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Оперативный ввод" sheetId="1" state="visible" r:id="rId1"/>
    <sheet xmlns:r="http://schemas.openxmlformats.org/officeDocument/2006/relationships" name="История отказов" sheetId="2" state="visible" r:id="rId2"/>
    <sheet xmlns:r="http://schemas.openxmlformats.org/officeDocument/2006/relationships" name="Справочники" sheetId="3" state="visible" r:id="rId3"/>
    <sheet xmlns:r="http://schemas.openxmlformats.org/officeDocument/2006/relationships" name="Показатели" sheetId="4" state="visible" r:id="rId4"/>
  </sheets>
  <definedNames>
    <definedName name="brand_all">Справочники!$CG$2:$CG$21</definedName>
    <definedName name="brand_esp">Справочники!$BN$2:$BN$3</definedName>
    <definedName name="brand_evn">Справочники!$BO$2:$BO$11</definedName>
    <definedName name="brand_npu">Справочники!$BP$2:$BP$2</definedName>
    <definedName name="brand_shgn">Справочники!$BM$2:$BM$7</definedName>
    <definedName name="brand_shvn">Справочники!$BX$2:$BX$2</definedName>
    <definedName name="cause_all">Справочники!$CJ$2:$CJ$146</definedName>
    <definedName name="cause_esp">Справочники!$AX$2:$AX$89</definedName>
    <definedName name="cause_npu">Справочники!$BY$2:$BY$2</definedName>
    <definedName name="cause_shgn">Справочники!$AY$2:$AY$57</definedName>
    <definedName name="comp">Справочники!$AZ$2:$AZ$23</definedName>
    <definedName name="condition">Справочники!$BQ$2:$BQ$5</definedName>
    <definedName name="confidence">Справочники!$BH$2:$BH$5</definedName>
    <definedName name="damage_all">Справочники!$CK$2:$CK$24</definedName>
    <definedName name="damage_esp">Справочники!$BB$2:$BB$21</definedName>
    <definedName name="damage_evn">Справочники!$CE$2:$CE$19</definedName>
    <definedName name="damage_npu">Справочники!$BE$2:$BE$13</definedName>
    <definedName name="damage_shgn">Справочники!$BC$2:$BC$16</definedName>
    <definedName name="damage_shvn">Справочники!$CD$2:$CD$15</definedName>
    <definedName name="damage_vin">Справочники!$BD$2:$BD$15</definedName>
    <definedName name="empty">Справочники!$BU$2:$BU$2</definedName>
    <definedName name="equip_cable">Справочники!$CN$2:$CN$6</definedName>
    <definedName name="equip_extension">Справочники!$CO$2:$CO$4</definedName>
    <definedName name="equip_hydro_maker">OFFSET(Справочники!$CP$2,0,0,6+MIN(COUNT(Справочники!$DJ$2:$DJ$1201),200),1)</definedName>
    <definedName name="equip_hydro_size">Справочники!$CQ$2:$CQ$13</definedName>
    <definedName name="equip_motor_maker">OFFSET(Справочники!$CL$2,0,0,2+MIN(COUNT(Справочники!$DI$2:$DI$1201),200),1)</definedName>
    <definedName name="equip_motor_size">Справочники!$CM$2:$CM$7</definedName>
    <definedName name="equip_nkt">Справочники!$CZ$2:$CZ$7</definedName>
    <definedName name="equip_pump_all">OFFSET(Справочники!$CY$2,0,0,17+MIN(COUNT(Справочники!$DH$2:$DH$1201),200),1)</definedName>
    <definedName name="equip_pump_esp">OFFSET(Справочники!$CU$2,0,0,7+MIN(COUNT(Справочники!$DD$2:$DD$1201),200),1)</definedName>
    <definedName name="equip_pump_evn">OFFSET(Справочники!$CV$2,0,0,4+MIN(COUNT(Справочники!$DE$2:$DE$1201),200),1)</definedName>
    <definedName name="equip_pump_npu">OFFSET(Справочники!$CW$2,0,0,2+MIN(COUNT(Справочники!$DG$2:$DG$1201),200),1)</definedName>
    <definedName name="equip_pump_shgn">OFFSET(Справочники!$CT$2,0,0,5+MIN(COUNT(Справочники!$DC$2:$DC$1201),200),1)</definedName>
    <definedName name="equip_pump_shvn">OFFSET(Справочники!$CX$2,0,0,3+MIN(COUNT(Справочники!$DF$2:$DF$1201),200),1)</definedName>
    <definedName name="equip_tms_maker">OFFSET(Справочники!$CR$2,0,0,5+MIN(COUNT(Справочники!$DK$2:$DK$1201),200),1)</definedName>
    <definedName name="equip_tms_size">Справочники!$CS$2:$CS$10</definedName>
    <definedName name="equip_years">OFFSET(Справочники!$DA$2,0,0,46+MIN(COUNT(Справочники!$DL$2:$DL$4801),100),1)</definedName>
    <definedName name="event">Справочники!$AO$2:$AO$8</definedName>
    <definedName name="fountain_depth_examples">Справочники!$DN$2:$DN$2</definedName>
    <definedName name="fountain_method">Справочники!$DM$2:$DM$2</definedName>
    <definedName name="method">Справочники!$BI$2:$BI$33</definedName>
    <definedName name="node_all">Справочники!$CI$2:$CI$32</definedName>
    <definedName name="node_esp">Справочники!$AT$2:$AT$22</definedName>
    <definedName name="node_evn">Справочники!$CC$2:$CC$19</definedName>
    <definedName name="node_npu">Справочники!$AW$2:$AW$10</definedName>
    <definedName name="node_shgn">Справочники!$AU$2:$AU$15</definedName>
    <definedName name="node_shvn">Справочники!$CB$2:$CB$13</definedName>
    <definedName name="node_vin">Справочники!$AV$2:$AV$12</definedName>
    <definedName name="nominal">Справочники!$BT$2:$BT$9</definedName>
    <definedName name="proof">Справочники!$BF$2:$BF$15</definedName>
    <definedName name="pump">Справочники!$AN$2:$AN$9</definedName>
    <definedName name="repair">Справочники!$BA$2:$BA$146</definedName>
    <definedName name="sign_all">Справочники!$CH$2:$CH$28</definedName>
    <definedName name="sign_esp">Справочники!$AP$2:$AP$21</definedName>
    <definedName name="sign_evn">Справочники!$CA$2:$CA$20</definedName>
    <definedName name="sign_npu">Справочники!$AS$2:$AS$10</definedName>
    <definedName name="sign_shgn">Справочники!$AQ$2:$AQ$14</definedName>
    <definedName name="sign_shvn">Справочники!$BZ$2:$BZ$10</definedName>
    <definedName name="sign_vin">Справочники!$AR$2:$AR$12</definedName>
    <definedName name="size_all">Справочники!$CF$2:$CF$14</definedName>
    <definedName name="size_esp">Справочники!$BK$2:$BK$19</definedName>
    <definedName name="size_evn">Справочники!$BL$2:$BL$11</definedName>
    <definedName name="size_npu">Справочники!$BW$2:$BW$3</definedName>
    <definedName name="size_shgn">Справочники!$BJ$2:$BJ$63</definedName>
    <definedName name="size_shvn">Справочники!$BV$2:$BV$11</definedName>
    <definedName name="status">Справочники!$BG$2:$BG$7</definedName>
    <definedName name="tubing">Справочники!$BR$2:$BR$5</definedName>
    <definedName name="workover">Справочники!$BS$2:$BS$5</definedName>
    <definedName name="_xlnm._FilterDatabase" localSheetId="1" hidden="1">'История отказов'!$A$1:$BR$1204</definedName>
  </definedNames>
</workbook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name val="Carlito"/>
      <sz val="11"/>
    </font>
    <font>
      <name val="Times New Roman"/>
      <b val="1"/>
      <color rgb="FF000000"/>
      <sz val="14"/>
    </font>
    <font>
      <name val="Times New Roman"/>
      <i val="1"/>
      <color rgb="FF000000"/>
      <sz val="10"/>
    </font>
    <font>
      <name val="Times New Roman"/>
      <b val="1"/>
      <color rgb="FF000000"/>
      <sz val="10"/>
    </font>
    <font>
      <name val="Times New Roman"/>
      <color rgb="FF000000"/>
      <sz val="10"/>
    </font>
    <font>
      <name val="Carlito"/>
      <b val="1"/>
      <color rgb="FF183B56"/>
      <sz val="11"/>
    </font>
    <font>
      <name val="Arial"/>
      <color rgb="FF1F2937"/>
      <sz val="10"/>
    </font>
    <font>
      <name val="Arial"/>
      <b val="1"/>
      <color rgb="FF17365D"/>
      <sz val="9"/>
    </font>
    <font>
      <name val="Arial"/>
      <b val="1"/>
      <color rgb="FF1F2937"/>
      <sz val="10"/>
    </font>
    <font>
      <name val="Arial"/>
      <b val="1"/>
      <i val="1"/>
      <color rgb="FF1F2937"/>
      <sz val="10"/>
    </font>
    <font>
      <name val="Arial"/>
      <i val="1"/>
      <color rgb="FF1F2937"/>
      <sz val="10"/>
    </font>
    <font>
      <name val="Carlito"/>
      <sz val="11"/>
    </font>
    <font>
      <name val="Arial"/>
      <color rgb="FF1F2937"/>
      <sz val="10"/>
    </font>
    <font>
      <name val="Arial"/>
      <b val="1"/>
      <color rgb="FF1F2937"/>
      <sz val="10"/>
    </font>
    <font>
      <name val="Arial"/>
      <color rgb="FFFFFFFF"/>
      <sz val="9"/>
    </font>
    <font>
      <name val="Carlito"/>
      <sz val="11"/>
    </font>
    <font>
      <name val="Arial"/>
      <b val="1"/>
      <color rgb="FFFFFFFF"/>
      <sz val="10"/>
    </font>
    <font>
      <name val="Carlito"/>
      <b val="1"/>
      <sz val="11"/>
    </font>
    <font>
      <name val="Arial"/>
      <b val="1"/>
      <color rgb="FFFFFFFF"/>
      <sz val="13"/>
    </font>
    <font>
      <name val="Arial"/>
      <b val="1"/>
      <color rgb="00163A5B"/>
      <sz val="14"/>
    </font>
    <font>
      <name val="Arial"/>
      <b val="1"/>
      <color rgb="00FFFFFF"/>
    </font>
  </fonts>
  <fills count="27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EEEEEE"/>
      </patternFill>
    </fill>
    <fill>
      <patternFill patternType="solid">
        <fgColor rgb="FFFFF7DF"/>
      </patternFill>
    </fill>
    <fill>
      <patternFill patternType="solid">
        <fgColor rgb="FFFFFFFF"/>
      </patternFill>
    </fill>
    <fill>
      <patternFill patternType="solid">
        <fgColor rgb="FFF6F6F6"/>
      </patternFill>
    </fill>
    <fill>
      <patternFill patternType="solid">
        <fgColor rgb="FFE8EEF5"/>
      </patternFill>
    </fill>
    <fill>
      <patternFill patternType="solid">
        <fgColor rgb="FFFFF7DF"/>
      </patternFill>
    </fill>
    <fill>
      <patternFill patternType="solid">
        <fgColor rgb="FFEEEEEE"/>
      </patternFill>
    </fill>
    <fill>
      <patternFill patternType="solid">
        <fgColor rgb="FFF6F6F6"/>
      </patternFill>
    </fill>
    <fill>
      <patternFill patternType="solid">
        <fgColor rgb="FFFFF4D2"/>
      </patternFill>
    </fill>
    <fill>
      <patternFill patternType="solid">
        <fgColor rgb="FFDCEAF5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A61B1B"/>
      </patternFill>
    </fill>
    <fill>
      <patternFill patternType="solid">
        <fgColor rgb="FFF5F9FC"/>
      </patternFill>
    </fill>
    <fill>
      <patternFill patternType="solid">
        <fgColor rgb="FFFFF8F2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8B1E1E"/>
      </patternFill>
    </fill>
    <fill>
      <patternFill patternType="solid">
        <fgColor rgb="FF4B5563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00163A5B"/>
      </patternFill>
    </fill>
  </fills>
  <borders count="56">
    <border/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8C7D3"/>
      </bottom>
    </border>
    <border>
      <bottom style="hair">
        <color rgb="FFE5E7EB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hair">
        <color rgb="FFE5E7EB"/>
      </bottom>
    </border>
    <border>
      <bottom style="thin">
        <color rgb="FFB8C7D3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bottom style="thin">
        <color rgb="00D5DEE8"/>
      </bottom>
    </border>
  </borders>
  <cellStyleXfs count="2">
    <xf numFmtId="0" fontId="15" fillId="0" borderId="27"/>
    <xf numFmtId="0" fontId="15" fillId="0" borderId="27"/>
  </cellStyleXfs>
  <cellXfs count="220">
    <xf numFmtId="0" fontId="0" fillId="0" borderId="0" pivotButton="0" quotePrefix="0" xfId="0"/>
    <xf numFmtId="0" fontId="3" fillId="3" borderId="2" applyAlignment="1" pivotButton="0" quotePrefix="0" xfId="1">
      <alignment horizontal="center" wrapText="1"/>
    </xf>
    <xf numFmtId="0" fontId="3" fillId="3" borderId="3" applyAlignment="1" pivotButton="0" quotePrefix="0" xfId="1">
      <alignment horizontal="center" wrapText="1"/>
    </xf>
    <xf numFmtId="0" fontId="3" fillId="3" borderId="4" applyAlignment="1" pivotButton="0" quotePrefix="0" xfId="1">
      <alignment horizontal="center" wrapText="1"/>
    </xf>
    <xf numFmtId="0" fontId="4" fillId="0" borderId="9" applyAlignment="1" pivotButton="0" quotePrefix="0" xfId="1">
      <alignment wrapText="1"/>
    </xf>
    <xf numFmtId="0" fontId="4" fillId="0" borderId="10" applyAlignment="1" pivotButton="0" quotePrefix="0" xfId="1">
      <alignment wrapText="1"/>
    </xf>
    <xf numFmtId="0" fontId="4" fillId="0" borderId="11" applyAlignment="1" pivotButton="0" quotePrefix="0" xfId="1">
      <alignment wrapText="1"/>
    </xf>
    <xf numFmtId="0" fontId="4" fillId="0" borderId="12" applyAlignment="1" pivotButton="0" quotePrefix="0" xfId="1">
      <alignment wrapText="1"/>
    </xf>
    <xf numFmtId="0" fontId="4" fillId="0" borderId="0" applyAlignment="1" pivotButton="0" quotePrefix="0" xfId="1">
      <alignment wrapText="1"/>
    </xf>
    <xf numFmtId="0" fontId="4" fillId="0" borderId="13" applyAlignment="1" pivotButton="0" quotePrefix="0" xfId="1">
      <alignment wrapText="1"/>
    </xf>
    <xf numFmtId="0" fontId="4" fillId="0" borderId="14" applyAlignment="1" pivotButton="0" quotePrefix="0" xfId="1">
      <alignment wrapText="1"/>
    </xf>
    <xf numFmtId="0" fontId="4" fillId="0" borderId="15" applyAlignment="1" pivotButton="0" quotePrefix="0" xfId="1">
      <alignment wrapText="1"/>
    </xf>
    <xf numFmtId="0" fontId="4" fillId="0" borderId="16" applyAlignment="1" pivotButton="0" quotePrefix="0" xfId="1">
      <alignment wrapText="1"/>
    </xf>
    <xf numFmtId="0" fontId="0" fillId="0" borderId="0" pivotButton="0" quotePrefix="0" xfId="1"/>
    <xf numFmtId="0" fontId="6" fillId="17" borderId="0" applyAlignment="1" pivotButton="0" quotePrefix="0" xfId="1">
      <alignment horizontal="left" vertical="top" wrapText="1"/>
    </xf>
    <xf numFmtId="0" fontId="6" fillId="18" borderId="0" applyAlignment="1" pivotButton="0" quotePrefix="0" xfId="1">
      <alignment horizontal="left" vertical="top" wrapText="1"/>
    </xf>
    <xf numFmtId="0" fontId="6" fillId="19" borderId="0" applyAlignment="1" pivotButton="0" quotePrefix="0" xfId="1">
      <alignment vertical="top"/>
    </xf>
    <xf numFmtId="0" fontId="8" fillId="19" borderId="0" applyAlignment="1" pivotButton="0" quotePrefix="0" xfId="1">
      <alignment vertical="top" wrapText="1"/>
    </xf>
    <xf numFmtId="0" fontId="8" fillId="19" borderId="0" applyAlignment="1" pivotButton="0" quotePrefix="0" xfId="1">
      <alignment vertical="top"/>
    </xf>
    <xf numFmtId="0" fontId="8" fillId="19" borderId="0" applyAlignment="1" pivotButton="0" quotePrefix="0" xfId="1">
      <alignment horizontal="center" vertical="top" wrapText="1"/>
    </xf>
    <xf numFmtId="0" fontId="6" fillId="19" borderId="0" applyAlignment="1" pivotButton="0" quotePrefix="0" xfId="1">
      <alignment vertical="top" wrapText="1"/>
    </xf>
    <xf numFmtId="0" fontId="6" fillId="19" borderId="0" applyAlignment="1" pivotButton="0" quotePrefix="0" xfId="1">
      <alignment vertical="top" wrapText="1"/>
    </xf>
    <xf numFmtId="0" fontId="6" fillId="19" borderId="22" applyAlignment="1" pivotButton="0" quotePrefix="0" xfId="1">
      <alignment vertical="top" wrapText="1"/>
    </xf>
    <xf numFmtId="0" fontId="8" fillId="19" borderId="0" applyAlignment="1" pivotButton="0" quotePrefix="0" xfId="1">
      <alignment vertical="top" wrapText="1"/>
    </xf>
    <xf numFmtId="0" fontId="10" fillId="19" borderId="0" applyAlignment="1" pivotButton="0" quotePrefix="0" xfId="1">
      <alignment vertical="top" wrapText="1"/>
    </xf>
    <xf numFmtId="0" fontId="8" fillId="19" borderId="0" applyAlignment="1" pivotButton="0" quotePrefix="0" xfId="1">
      <alignment horizontal="center" vertical="top" wrapText="1"/>
    </xf>
    <xf numFmtId="0" fontId="8" fillId="19" borderId="22" applyAlignment="1" pivotButton="0" quotePrefix="0" xfId="1">
      <alignment horizontal="center" vertical="top" wrapText="1"/>
    </xf>
    <xf numFmtId="0" fontId="9" fillId="19" borderId="0" applyAlignment="1" pivotButton="0" quotePrefix="0" xfId="1">
      <alignment vertical="top" wrapText="1"/>
    </xf>
    <xf numFmtId="0" fontId="12" fillId="19" borderId="0" applyAlignment="1" pivotButton="0" quotePrefix="0" xfId="1">
      <alignment horizontal="center" vertical="center" wrapText="1"/>
    </xf>
    <xf numFmtId="0" fontId="12" fillId="19" borderId="21" applyAlignment="1" pivotButton="0" quotePrefix="0" xfId="1">
      <alignment horizontal="center" vertical="center" wrapText="1"/>
    </xf>
    <xf numFmtId="0" fontId="14" fillId="20" borderId="0" applyAlignment="1" pivotButton="0" quotePrefix="0" xfId="1">
      <alignment horizontal="center" vertical="center" wrapText="1"/>
    </xf>
    <xf numFmtId="0" fontId="12" fillId="19" borderId="22" applyAlignment="1" pivotButton="0" quotePrefix="0" xfId="1">
      <alignment horizontal="center" vertical="center" wrapText="1"/>
    </xf>
    <xf numFmtId="0" fontId="14" fillId="21" borderId="0" applyAlignment="1" pivotButton="0" quotePrefix="0" xfId="1">
      <alignment horizontal="center" vertical="center" wrapText="1"/>
    </xf>
    <xf numFmtId="0" fontId="14" fillId="22" borderId="0" applyAlignment="1" pivotButton="0" quotePrefix="0" xfId="1">
      <alignment horizontal="center" vertical="center" wrapText="1"/>
    </xf>
    <xf numFmtId="0" fontId="14" fillId="23" borderId="0" applyAlignment="1" pivotButton="0" quotePrefix="0" xfId="1">
      <alignment horizontal="center" vertical="center" wrapText="1"/>
    </xf>
    <xf numFmtId="0" fontId="12" fillId="19" borderId="0" applyAlignment="1" pivotButton="0" quotePrefix="0" xfId="1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2" fillId="0" borderId="0" applyAlignment="1" pivotButton="0" quotePrefix="0" xfId="1">
      <alignment horizontal="center" vertical="center" wrapText="1"/>
    </xf>
    <xf numFmtId="0" fontId="12" fillId="16" borderId="0" applyAlignment="1" pivotButton="0" quotePrefix="0" xfId="1">
      <alignment horizontal="center" vertical="center" wrapText="1"/>
    </xf>
    <xf numFmtId="0" fontId="12" fillId="18" borderId="0" applyAlignment="1" pivotButton="0" quotePrefix="0" xfId="1">
      <alignment horizontal="center" vertical="center" wrapText="1"/>
    </xf>
    <xf numFmtId="0" fontId="12" fillId="17" borderId="0" applyAlignment="1" pivotButton="0" quotePrefix="0" xfId="1">
      <alignment horizontal="center" vertical="center" wrapText="1"/>
    </xf>
    <xf numFmtId="0" fontId="16" fillId="13" borderId="0" applyAlignment="1" pivotButton="0" quotePrefix="0" xfId="1">
      <alignment horizontal="center" vertical="center" wrapText="1"/>
    </xf>
    <xf numFmtId="0" fontId="13" fillId="19" borderId="0" applyAlignment="1" pivotButton="0" quotePrefix="0" xfId="1">
      <alignment horizontal="left" vertical="top"/>
    </xf>
    <xf numFmtId="0" fontId="13" fillId="19" borderId="0" applyAlignment="1" pivotButton="0" quotePrefix="0" xfId="1">
      <alignment vertical="top"/>
    </xf>
    <xf numFmtId="0" fontId="17" fillId="0" borderId="0" pivotButton="0" quotePrefix="0" xfId="0"/>
    <xf numFmtId="0" fontId="13" fillId="18" borderId="0" pivotButton="0" quotePrefix="0" xfId="1"/>
    <xf numFmtId="0" fontId="16" fillId="13" borderId="23" applyAlignment="1" pivotButton="0" quotePrefix="0" xfId="1">
      <alignment horizontal="center" vertical="center" wrapText="1"/>
    </xf>
    <xf numFmtId="0" fontId="12" fillId="0" borderId="23" applyAlignment="1" pivotButton="0" quotePrefix="0" xfId="1">
      <alignment horizontal="center" vertical="center" wrapText="1"/>
    </xf>
    <xf numFmtId="0" fontId="12" fillId="0" borderId="24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2" fillId="0" borderId="25" applyAlignment="1" pivotButton="0" quotePrefix="0" xfId="1">
      <alignment horizontal="center" vertical="center" wrapText="1"/>
    </xf>
    <xf numFmtId="0" fontId="16" fillId="13" borderId="24" applyAlignment="1" pivotButton="0" quotePrefix="0" xfId="1">
      <alignment horizontal="center" vertical="center" wrapText="1"/>
    </xf>
    <xf numFmtId="0" fontId="16" fillId="13" borderId="1" applyAlignment="1" pivotButton="0" quotePrefix="0" xfId="1">
      <alignment horizontal="center" vertical="center" wrapText="1"/>
    </xf>
    <xf numFmtId="0" fontId="12" fillId="16" borderId="1" applyAlignment="1" pivotButton="0" quotePrefix="0" xfId="1">
      <alignment horizontal="center" vertical="center" wrapText="1"/>
    </xf>
    <xf numFmtId="0" fontId="16" fillId="14" borderId="23" applyAlignment="1" pivotButton="0" quotePrefix="0" xfId="1">
      <alignment horizontal="center" vertical="center" wrapText="1"/>
    </xf>
    <xf numFmtId="0" fontId="12" fillId="16" borderId="23" applyAlignment="1" pivotButton="0" quotePrefix="0" xfId="1">
      <alignment horizontal="center" vertical="center" wrapText="1"/>
    </xf>
    <xf numFmtId="0" fontId="12" fillId="16" borderId="24" applyAlignment="1" pivotButton="0" quotePrefix="0" xfId="1">
      <alignment horizontal="center" vertical="center" wrapText="1"/>
    </xf>
    <xf numFmtId="0" fontId="12" fillId="16" borderId="25" applyAlignment="1" pivotButton="0" quotePrefix="0" xfId="1">
      <alignment horizontal="center" vertical="center" wrapText="1"/>
    </xf>
    <xf numFmtId="0" fontId="16" fillId="15" borderId="23" applyAlignment="1" pivotButton="0" quotePrefix="0" xfId="1">
      <alignment horizontal="center" vertical="center" wrapText="1"/>
    </xf>
    <xf numFmtId="0" fontId="6" fillId="17" borderId="23" applyAlignment="1" pivotButton="0" quotePrefix="0" xfId="1">
      <alignment horizontal="center" vertical="center" wrapText="1"/>
    </xf>
    <xf numFmtId="0" fontId="3" fillId="7" borderId="23" applyAlignment="1" pivotButton="0" quotePrefix="0" xfId="1">
      <alignment horizontal="center"/>
    </xf>
    <xf numFmtId="0" fontId="3" fillId="8" borderId="23" applyAlignment="1" pivotButton="0" quotePrefix="0" xfId="1">
      <alignment horizontal="center" wrapText="1"/>
    </xf>
    <xf numFmtId="0" fontId="3" fillId="9" borderId="23" applyAlignment="1" pivotButton="0" quotePrefix="0" xfId="1">
      <alignment horizontal="center" wrapText="1"/>
    </xf>
    <xf numFmtId="0" fontId="3" fillId="7" borderId="23" applyAlignment="1" pivotButton="0" quotePrefix="0" xfId="1">
      <alignment horizontal="center" wrapText="1"/>
    </xf>
    <xf numFmtId="0" fontId="3" fillId="0" borderId="23" applyAlignment="1" pivotButton="0" quotePrefix="0" xfId="1">
      <alignment horizontal="center" wrapText="1"/>
    </xf>
    <xf numFmtId="0" fontId="4" fillId="0" borderId="23" applyAlignment="1" pivotButton="0" quotePrefix="0" xfId="1">
      <alignment wrapText="1"/>
    </xf>
    <xf numFmtId="164" fontId="4" fillId="0" borderId="23" applyAlignment="1" pivotButton="0" quotePrefix="0" xfId="1">
      <alignment wrapText="1"/>
    </xf>
    <xf numFmtId="0" fontId="4" fillId="10" borderId="23" applyAlignment="1" pivotButton="0" quotePrefix="0" xfId="1">
      <alignment wrapText="1"/>
    </xf>
    <xf numFmtId="0" fontId="0" fillId="0" borderId="23" pivotButton="0" quotePrefix="0" xfId="1"/>
    <xf numFmtId="0" fontId="3" fillId="2" borderId="23" applyAlignment="1" pivotButton="0" quotePrefix="0" xfId="1">
      <alignment horizontal="center" vertical="center"/>
    </xf>
    <xf numFmtId="0" fontId="0" fillId="0" borderId="23" applyAlignment="1" pivotButton="0" quotePrefix="0" xfId="1">
      <alignment horizontal="center" vertical="center"/>
    </xf>
    <xf numFmtId="0" fontId="5" fillId="12" borderId="23" applyAlignment="1" pivotButton="0" quotePrefix="0" xfId="1">
      <alignment horizontal="center" vertical="center"/>
    </xf>
    <xf numFmtId="0" fontId="4" fillId="0" borderId="23" applyAlignment="1" pivotButton="0" quotePrefix="0" xfId="1">
      <alignment horizontal="center" vertical="center" wrapText="1"/>
    </xf>
    <xf numFmtId="164" fontId="4" fillId="0" borderId="23" applyAlignment="1" pivotButton="0" quotePrefix="0" xfId="1">
      <alignment horizontal="center" vertical="center" wrapText="1"/>
    </xf>
    <xf numFmtId="0" fontId="4" fillId="6" borderId="23" applyAlignment="1" pivotButton="0" quotePrefix="0" xfId="1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11" borderId="23" applyAlignment="1" pivotButton="0" quotePrefix="0" xfId="0">
      <alignment horizontal="center" vertical="center" wrapText="1"/>
    </xf>
    <xf numFmtId="0" fontId="3" fillId="5" borderId="23" applyAlignment="1" pivotButton="0" quotePrefix="0" xfId="0">
      <alignment horizontal="center" vertical="center" wrapText="1"/>
    </xf>
    <xf numFmtId="2" fontId="0" fillId="0" borderId="23" applyAlignment="1" pivotButton="0" quotePrefix="0" xfId="0">
      <alignment horizontal="center" vertical="center"/>
    </xf>
    <xf numFmtId="2" fontId="4" fillId="0" borderId="23" applyAlignment="1" pivotButton="0" quotePrefix="0" xfId="0">
      <alignment horizontal="center" vertical="center" wrapText="1"/>
    </xf>
    <xf numFmtId="1" fontId="4" fillId="6" borderId="23" applyAlignment="1" pivotButton="0" quotePrefix="0" xfId="0">
      <alignment horizontal="center" vertical="center" wrapText="1"/>
    </xf>
    <xf numFmtId="1" fontId="4" fillId="6" borderId="23" applyAlignment="1" pivotButton="0" quotePrefix="0" xfId="0">
      <alignment wrapText="1"/>
    </xf>
    <xf numFmtId="2" fontId="0" fillId="0" borderId="23" pivotButton="0" quotePrefix="0" xfId="0"/>
    <xf numFmtId="0" fontId="3" fillId="7" borderId="23" applyAlignment="1" pivotButton="0" quotePrefix="0" xfId="1">
      <alignment horizontal="center"/>
    </xf>
    <xf numFmtId="0" fontId="0" fillId="0" borderId="23" pivotButton="0" quotePrefix="0" xfId="1"/>
    <xf numFmtId="0" fontId="1" fillId="0" borderId="26" applyAlignment="1" pivotButton="0" quotePrefix="0" xfId="1">
      <alignment horizontal="center"/>
    </xf>
    <xf numFmtId="0" fontId="0" fillId="0" borderId="18" pivotButton="0" quotePrefix="0" xfId="1"/>
    <xf numFmtId="0" fontId="0" fillId="0" borderId="1" pivotButton="0" quotePrefix="0" xfId="1"/>
    <xf numFmtId="0" fontId="0" fillId="0" borderId="19" pivotButton="0" quotePrefix="0" xfId="1"/>
    <xf numFmtId="0" fontId="2" fillId="0" borderId="23" applyAlignment="1" pivotButton="0" quotePrefix="0" xfId="1">
      <alignment wrapText="1"/>
    </xf>
    <xf numFmtId="0" fontId="3" fillId="2" borderId="23" applyAlignment="1" pivotButton="0" quotePrefix="0" xfId="1">
      <alignment horizontal="center" vertical="center"/>
    </xf>
    <xf numFmtId="0" fontId="0" fillId="0" borderId="23" applyAlignment="1" pivotButton="0" quotePrefix="0" xfId="1">
      <alignment horizontal="center" vertical="center"/>
    </xf>
    <xf numFmtId="0" fontId="0" fillId="0" borderId="0" pivotButton="0" quotePrefix="0" xfId="1"/>
    <xf numFmtId="0" fontId="2" fillId="0" borderId="23" applyAlignment="1" pivotButton="0" quotePrefix="0" xfId="1">
      <alignment horizontal="center" vertical="center" wrapText="1"/>
    </xf>
    <xf numFmtId="0" fontId="5" fillId="12" borderId="23" applyAlignment="1" pivotButton="0" quotePrefix="0" xfId="1">
      <alignment horizontal="center" vertical="center"/>
    </xf>
    <xf numFmtId="0" fontId="18" fillId="24" borderId="0" applyAlignment="1" pivotButton="0" quotePrefix="0" xfId="1">
      <alignment horizontal="center" vertical="center"/>
    </xf>
    <xf numFmtId="0" fontId="7" fillId="25" borderId="0" applyAlignment="1" pivotButton="0" quotePrefix="0" xfId="1">
      <alignment horizontal="left" vertical="center" wrapText="1"/>
    </xf>
    <xf numFmtId="0" fontId="2" fillId="0" borderId="20" pivotButton="0" quotePrefix="0" xfId="1"/>
    <xf numFmtId="0" fontId="0" fillId="0" borderId="7" pivotButton="0" quotePrefix="0" xfId="1"/>
    <xf numFmtId="0" fontId="0" fillId="0" borderId="8" pivotButton="0" quotePrefix="0" xfId="1"/>
    <xf numFmtId="0" fontId="1" fillId="2" borderId="17" applyAlignment="1" pivotButton="0" quotePrefix="0" xfId="1">
      <alignment horizontal="center"/>
    </xf>
    <xf numFmtId="0" fontId="0" fillId="0" borderId="5" pivotButton="0" quotePrefix="0" xfId="1"/>
    <xf numFmtId="0" fontId="0" fillId="0" borderId="6" pivotButton="0" quotePrefix="0" xfId="1"/>
    <xf numFmtId="0" fontId="0" fillId="0" borderId="27" pivotButton="0" quotePrefix="0" xfId="0"/>
    <xf numFmtId="0" fontId="3" fillId="3" borderId="28" applyAlignment="1" pivotButton="0" quotePrefix="0" xfId="0">
      <alignment horizontal="center" wrapText="1"/>
    </xf>
    <xf numFmtId="0" fontId="3" fillId="3" borderId="29" applyAlignment="1" pivotButton="0" quotePrefix="0" xfId="0">
      <alignment horizontal="center" wrapText="1"/>
    </xf>
    <xf numFmtId="0" fontId="3" fillId="3" borderId="30" applyAlignment="1" pivotButton="0" quotePrefix="0" xfId="0">
      <alignment horizontal="center" wrapText="1"/>
    </xf>
    <xf numFmtId="0" fontId="4" fillId="0" borderId="31" applyAlignment="1" pivotButton="0" quotePrefix="0" xfId="0">
      <alignment wrapText="1"/>
    </xf>
    <xf numFmtId="0" fontId="4" fillId="0" borderId="32" applyAlignment="1" pivotButton="0" quotePrefix="0" xfId="0">
      <alignment wrapText="1"/>
    </xf>
    <xf numFmtId="0" fontId="4" fillId="0" borderId="33" applyAlignment="1" pivotButton="0" quotePrefix="0" xfId="0">
      <alignment wrapText="1"/>
    </xf>
    <xf numFmtId="0" fontId="4" fillId="0" borderId="34" applyAlignment="1" pivotButton="0" quotePrefix="0" xfId="0">
      <alignment wrapText="1"/>
    </xf>
    <xf numFmtId="0" fontId="4" fillId="0" borderId="27" applyAlignment="1" pivotButton="0" quotePrefix="0" xfId="0">
      <alignment wrapText="1"/>
    </xf>
    <xf numFmtId="0" fontId="4" fillId="0" borderId="35" applyAlignment="1" pivotButton="0" quotePrefix="0" xfId="0">
      <alignment wrapText="1"/>
    </xf>
    <xf numFmtId="0" fontId="4" fillId="0" borderId="36" applyAlignment="1" pivotButton="0" quotePrefix="0" xfId="0">
      <alignment wrapText="1"/>
    </xf>
    <xf numFmtId="0" fontId="4" fillId="0" borderId="37" applyAlignment="1" pivotButton="0" quotePrefix="0" xfId="0">
      <alignment wrapText="1"/>
    </xf>
    <xf numFmtId="0" fontId="4" fillId="0" borderId="38" applyAlignment="1" pivotButton="0" quotePrefix="0" xfId="0">
      <alignment wrapText="1"/>
    </xf>
    <xf numFmtId="0" fontId="6" fillId="17" borderId="27" applyAlignment="1" pivotButton="0" quotePrefix="0" xfId="0">
      <alignment horizontal="left" vertical="top" wrapText="1"/>
    </xf>
    <xf numFmtId="0" fontId="6" fillId="18" borderId="27" applyAlignment="1" pivotButton="0" quotePrefix="0" xfId="0">
      <alignment horizontal="left" vertical="top" wrapText="1"/>
    </xf>
    <xf numFmtId="0" fontId="6" fillId="5" borderId="27" applyAlignment="1" pivotButton="0" quotePrefix="0" xfId="0">
      <alignment vertical="top"/>
    </xf>
    <xf numFmtId="0" fontId="8" fillId="5" borderId="27" applyAlignment="1" pivotButton="0" quotePrefix="0" xfId="0">
      <alignment vertical="top" wrapText="1"/>
    </xf>
    <xf numFmtId="0" fontId="8" fillId="5" borderId="27" applyAlignment="1" pivotButton="0" quotePrefix="0" xfId="0">
      <alignment vertical="top"/>
    </xf>
    <xf numFmtId="0" fontId="8" fillId="5" borderId="27" applyAlignment="1" pivotButton="0" quotePrefix="0" xfId="0">
      <alignment horizontal="center" vertical="top" wrapText="1"/>
    </xf>
    <xf numFmtId="0" fontId="6" fillId="5" borderId="27" applyAlignment="1" pivotButton="0" quotePrefix="0" xfId="0">
      <alignment vertical="top" wrapText="1"/>
    </xf>
    <xf numFmtId="0" fontId="6" fillId="5" borderId="39" applyAlignment="1" pivotButton="0" quotePrefix="0" xfId="0">
      <alignment vertical="top" wrapText="1"/>
    </xf>
    <xf numFmtId="0" fontId="10" fillId="5" borderId="27" applyAlignment="1" pivotButton="0" quotePrefix="0" xfId="0">
      <alignment vertical="top" wrapText="1"/>
    </xf>
    <xf numFmtId="0" fontId="8" fillId="5" borderId="39" applyAlignment="1" pivotButton="0" quotePrefix="0" xfId="0">
      <alignment horizontal="center" vertical="top" wrapText="1"/>
    </xf>
    <xf numFmtId="0" fontId="9" fillId="5" borderId="27" applyAlignment="1" pivotButton="0" quotePrefix="0" xfId="0">
      <alignment vertical="top" wrapText="1"/>
    </xf>
    <xf numFmtId="0" fontId="6" fillId="5" borderId="27" applyAlignment="1" pivotButton="0" quotePrefix="0" xfId="0">
      <alignment horizontal="center" vertical="center" wrapText="1"/>
    </xf>
    <xf numFmtId="0" fontId="6" fillId="5" borderId="40" applyAlignment="1" pivotButton="0" quotePrefix="0" xfId="0">
      <alignment horizontal="center" vertical="center" wrapText="1"/>
    </xf>
    <xf numFmtId="0" fontId="14" fillId="13" borderId="27" applyAlignment="1" pivotButton="0" quotePrefix="0" xfId="0">
      <alignment horizontal="center" vertical="center" wrapText="1"/>
    </xf>
    <xf numFmtId="0" fontId="6" fillId="5" borderId="39" applyAlignment="1" pivotButton="0" quotePrefix="0" xfId="0">
      <alignment horizontal="center" vertical="center" wrapText="1"/>
    </xf>
    <xf numFmtId="0" fontId="14" fillId="14" borderId="27" applyAlignment="1" pivotButton="0" quotePrefix="0" xfId="0">
      <alignment horizontal="center" vertical="center" wrapText="1"/>
    </xf>
    <xf numFmtId="0" fontId="14" fillId="22" borderId="27" applyAlignment="1" pivotButton="0" quotePrefix="0" xfId="0">
      <alignment horizontal="center" vertical="center" wrapText="1"/>
    </xf>
    <xf numFmtId="0" fontId="14" fillId="23" borderId="27" applyAlignment="1" pivotButton="0" quotePrefix="0" xfId="0">
      <alignment horizontal="center" vertical="center" wrapText="1"/>
    </xf>
    <xf numFmtId="0" fontId="6" fillId="5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 wrapText="1"/>
    </xf>
    <xf numFmtId="0" fontId="6" fillId="16" borderId="27" applyAlignment="1" pivotButton="0" quotePrefix="0" xfId="0">
      <alignment horizontal="center" vertical="center" wrapText="1"/>
    </xf>
    <xf numFmtId="0" fontId="6" fillId="18" borderId="27" applyAlignment="1" pivotButton="0" quotePrefix="0" xfId="0">
      <alignment horizontal="center" vertical="center" wrapText="1"/>
    </xf>
    <xf numFmtId="0" fontId="6" fillId="17" borderId="27" applyAlignment="1" pivotButton="0" quotePrefix="0" xfId="0">
      <alignment horizontal="center" vertical="center" wrapText="1"/>
    </xf>
    <xf numFmtId="0" fontId="16" fillId="13" borderId="27" applyAlignment="1" pivotButton="0" quotePrefix="0" xfId="0">
      <alignment horizontal="center" vertical="center" wrapText="1"/>
    </xf>
    <xf numFmtId="0" fontId="8" fillId="5" borderId="27" applyAlignment="1" pivotButton="0" quotePrefix="0" xfId="0">
      <alignment horizontal="left" vertical="top"/>
    </xf>
    <xf numFmtId="0" fontId="17" fillId="0" borderId="27" pivotButton="0" quotePrefix="0" xfId="0"/>
    <xf numFmtId="0" fontId="8" fillId="18" borderId="27" pivotButton="0" quotePrefix="0" xfId="0"/>
    <xf numFmtId="0" fontId="16" fillId="13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 wrapText="1"/>
    </xf>
    <xf numFmtId="0" fontId="16" fillId="13" borderId="42" applyAlignment="1" pivotButton="0" quotePrefix="0" xfId="0">
      <alignment horizontal="center" vertical="center" wrapText="1"/>
    </xf>
    <xf numFmtId="0" fontId="16" fillId="14" borderId="41" applyAlignment="1" pivotButton="0" quotePrefix="0" xfId="0">
      <alignment horizontal="center" vertical="center" wrapText="1"/>
    </xf>
    <xf numFmtId="0" fontId="6" fillId="16" borderId="41" applyAlignment="1" pivotButton="0" quotePrefix="0" xfId="0">
      <alignment horizontal="center" vertical="center" wrapText="1"/>
    </xf>
    <xf numFmtId="0" fontId="6" fillId="16" borderId="42" applyAlignment="1" pivotButton="0" quotePrefix="0" xfId="0">
      <alignment horizontal="center" vertical="center" wrapText="1"/>
    </xf>
    <xf numFmtId="0" fontId="6" fillId="16" borderId="43" applyAlignment="1" pivotButton="0" quotePrefix="0" xfId="0">
      <alignment horizontal="center" vertical="center" wrapText="1"/>
    </xf>
    <xf numFmtId="0" fontId="16" fillId="15" borderId="41" applyAlignment="1" pivotButton="0" quotePrefix="0" xfId="0">
      <alignment horizontal="center" vertical="center" wrapText="1"/>
    </xf>
    <xf numFmtId="0" fontId="6" fillId="17" borderId="41" applyAlignment="1" pivotButton="0" quotePrefix="0" xfId="0">
      <alignment horizontal="center" vertical="center" wrapText="1"/>
    </xf>
    <xf numFmtId="0" fontId="3" fillId="2" borderId="41" applyAlignment="1" pivotButton="0" quotePrefix="0" xfId="0">
      <alignment horizontal="center"/>
    </xf>
    <xf numFmtId="0" fontId="3" fillId="4" borderId="41" applyAlignment="1" pivotButton="0" quotePrefix="0" xfId="0">
      <alignment horizontal="center" wrapText="1"/>
    </xf>
    <xf numFmtId="0" fontId="3" fillId="3" borderId="41" applyAlignment="1" pivotButton="0" quotePrefix="0" xfId="0">
      <alignment horizontal="center" wrapText="1"/>
    </xf>
    <xf numFmtId="0" fontId="3" fillId="2" borderId="41" applyAlignment="1" pivotButton="0" quotePrefix="0" xfId="0">
      <alignment horizontal="center" wrapText="1"/>
    </xf>
    <xf numFmtId="0" fontId="3" fillId="0" borderId="41" applyAlignment="1" pivotButton="0" quotePrefix="0" xfId="0">
      <alignment horizontal="center" wrapText="1"/>
    </xf>
    <xf numFmtId="0" fontId="4" fillId="0" borderId="41" applyAlignment="1" pivotButton="0" quotePrefix="0" xfId="0">
      <alignment wrapText="1"/>
    </xf>
    <xf numFmtId="164" fontId="4" fillId="0" borderId="41" applyAlignment="1" pivotButton="0" quotePrefix="0" xfId="0">
      <alignment wrapText="1"/>
    </xf>
    <xf numFmtId="0" fontId="4" fillId="6" borderId="41" applyAlignment="1" pivotButton="0" quotePrefix="0" xfId="0">
      <alignment wrapText="1"/>
    </xf>
    <xf numFmtId="0" fontId="0" fillId="0" borderId="41" pivotButton="0" quotePrefix="0" xfId="0"/>
    <xf numFmtId="0" fontId="3" fillId="2" borderId="41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5" fillId="12" borderId="4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 wrapText="1"/>
    </xf>
    <xf numFmtId="164" fontId="4" fillId="0" borderId="41" applyAlignment="1" pivotButton="0" quotePrefix="0" xfId="0">
      <alignment horizontal="center" vertical="center" wrapText="1"/>
    </xf>
    <xf numFmtId="0" fontId="4" fillId="6" borderId="41" applyAlignment="1" pivotButton="0" quotePrefix="0" xfId="0">
      <alignment horizontal="center" vertical="center" wrapText="1"/>
    </xf>
    <xf numFmtId="0" fontId="3" fillId="4" borderId="41" applyAlignment="1" pivotButton="0" quotePrefix="0" xfId="0">
      <alignment horizontal="center" vertical="center" wrapText="1"/>
    </xf>
    <xf numFmtId="0" fontId="3" fillId="3" borderId="41" applyAlignment="1" pivotButton="0" quotePrefix="0" xfId="0">
      <alignment horizontal="center" vertical="center" wrapText="1"/>
    </xf>
    <xf numFmtId="0" fontId="3" fillId="2" borderId="41" applyAlignment="1" pivotButton="0" quotePrefix="0" xfId="0">
      <alignment horizontal="center" vertical="center" wrapText="1"/>
    </xf>
    <xf numFmtId="0" fontId="3" fillId="11" borderId="41" applyAlignment="1" pivotButton="0" quotePrefix="0" xfId="0">
      <alignment horizontal="center" vertical="center" wrapText="1"/>
    </xf>
    <xf numFmtId="0" fontId="3" fillId="5" borderId="41" applyAlignment="1" pivotButton="0" quotePrefix="0" xfId="0">
      <alignment horizontal="center" vertical="center" wrapText="1"/>
    </xf>
    <xf numFmtId="2" fontId="0" fillId="0" borderId="41" applyAlignment="1" pivotButton="0" quotePrefix="0" xfId="0">
      <alignment horizontal="center" vertical="center"/>
    </xf>
    <xf numFmtId="2" fontId="4" fillId="0" borderId="41" applyAlignment="1" pivotButton="0" quotePrefix="0" xfId="0">
      <alignment horizontal="center" vertical="center" wrapText="1"/>
    </xf>
    <xf numFmtId="1" fontId="4" fillId="6" borderId="41" applyAlignment="1" pivotButton="0" quotePrefix="0" xfId="0">
      <alignment horizontal="center" vertical="center" wrapText="1"/>
    </xf>
    <xf numFmtId="1" fontId="4" fillId="6" borderId="41" applyAlignment="1" pivotButton="0" quotePrefix="0" xfId="0">
      <alignment wrapText="1"/>
    </xf>
    <xf numFmtId="2" fontId="0" fillId="0" borderId="41" pivotButton="0" quotePrefix="0" xfId="0"/>
    <xf numFmtId="0" fontId="1" fillId="0" borderId="44" applyAlignment="1" pivotButton="0" quotePrefix="0" xfId="0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2" fillId="0" borderId="41" applyAlignment="1" pivotButton="0" quotePrefix="0" xfId="0">
      <alignment wrapText="1"/>
    </xf>
    <xf numFmtId="0" fontId="2" fillId="0" borderId="41" applyAlignment="1" pivotButton="0" quotePrefix="0" xfId="0">
      <alignment horizontal="center" vertical="center" wrapText="1"/>
    </xf>
    <xf numFmtId="0" fontId="18" fillId="13" borderId="27" applyAlignment="1" pivotButton="0" quotePrefix="0" xfId="0">
      <alignment horizontal="center" vertical="center"/>
    </xf>
    <xf numFmtId="0" fontId="7" fillId="25" borderId="27" applyAlignment="1" pivotButton="0" quotePrefix="0" xfId="0">
      <alignment horizontal="left" vertical="center" wrapText="1"/>
    </xf>
    <xf numFmtId="0" fontId="2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1" fillId="2" borderId="50" applyAlignment="1" pivotButton="0" quotePrefix="0" xfId="0">
      <alignment horizontal="center"/>
    </xf>
    <xf numFmtId="0" fontId="0" fillId="0" borderId="29" pivotButton="0" quotePrefix="0" xfId="0"/>
    <xf numFmtId="0" fontId="0" fillId="0" borderId="30" pivotButton="0" quotePrefix="0" xfId="0"/>
    <xf numFmtId="0" fontId="5" fillId="12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1" fillId="0" borderId="44" applyAlignment="1" pivotButton="0" quotePrefix="0" xfId="1">
      <alignment horizontal="center"/>
    </xf>
    <xf numFmtId="0" fontId="2" fillId="0" borderId="41" applyAlignment="1" pivotButton="0" quotePrefix="0" xfId="1">
      <alignment wrapText="1"/>
    </xf>
    <xf numFmtId="0" fontId="0" fillId="0" borderId="53" pivotButton="0" quotePrefix="0" xfId="0"/>
    <xf numFmtId="0" fontId="0" fillId="0" borderId="54" pivotButton="0" quotePrefix="0" xfId="0"/>
    <xf numFmtId="0" fontId="3" fillId="7" borderId="41" applyAlignment="1" pivotButton="0" quotePrefix="0" xfId="1">
      <alignment horizontal="center"/>
    </xf>
    <xf numFmtId="0" fontId="19" fillId="0" borderId="44" applyAlignment="1" pivotButton="0" quotePrefix="0" xfId="1">
      <alignment horizontal="center"/>
    </xf>
    <xf numFmtId="0" fontId="19" fillId="0" borderId="45" pivotButton="0" quotePrefix="0" xfId="0"/>
    <xf numFmtId="0" fontId="19" fillId="0" borderId="46" pivotButton="0" quotePrefix="0" xfId="0"/>
    <xf numFmtId="0" fontId="2" fillId="0" borderId="41" applyAlignment="1" pivotButton="0" quotePrefix="0" xfId="1">
      <alignment horizontal="center" vertical="center" wrapText="1"/>
    </xf>
    <xf numFmtId="0" fontId="3" fillId="2" borderId="41" applyAlignment="1" pivotButton="0" quotePrefix="0" xfId="1">
      <alignment horizontal="center" vertical="center"/>
    </xf>
    <xf numFmtId="0" fontId="5" fillId="12" borderId="41" applyAlignment="1" pivotButton="0" quotePrefix="0" xfId="0">
      <alignment horizontal="center" vertical="center" wrapText="1"/>
    </xf>
    <xf numFmtId="0" fontId="20" fillId="26" borderId="55" applyAlignment="1" pivotButton="0" quotePrefix="0" xfId="0">
      <alignment vertical="top" wrapText="1"/>
    </xf>
    <xf numFmtId="0" fontId="4" fillId="0" borderId="55" applyAlignment="1" pivotButton="0" quotePrefix="0" xfId="1">
      <alignment vertical="top" wrapText="1"/>
    </xf>
    <xf numFmtId="164" fontId="4" fillId="0" borderId="55" applyAlignment="1" pivotButton="0" quotePrefix="0" xfId="1">
      <alignment vertical="top" wrapText="1"/>
    </xf>
    <xf numFmtId="1" fontId="4" fillId="6" borderId="55" applyAlignment="1" pivotButton="0" quotePrefix="0" xfId="0">
      <alignment vertical="top" wrapText="1"/>
    </xf>
    <xf numFmtId="0" fontId="4" fillId="6" borderId="55" applyAlignment="1" pivotButton="0" quotePrefix="0" xfId="1">
      <alignment vertical="top" wrapText="1"/>
    </xf>
    <xf numFmtId="2" fontId="4" fillId="0" borderId="55" applyAlignment="1" pivotButton="0" quotePrefix="0" xfId="0">
      <alignment vertical="top" wrapText="1"/>
    </xf>
    <xf numFmtId="0" fontId="0" fillId="0" borderId="55" applyAlignment="1" pivotButton="0" quotePrefix="0" xfId="1">
      <alignment vertical="top" wrapText="1"/>
    </xf>
    <xf numFmtId="2" fontId="0" fillId="0" borderId="55" applyAlignment="1" pivotButton="0" quotePrefix="0" xfId="0">
      <alignment vertical="top" wrapText="1"/>
    </xf>
    <xf numFmtId="0" fontId="18" fillId="24" borderId="27" applyAlignment="1" pivotButton="0" quotePrefix="0" xfId="1">
      <alignment horizontal="center" vertical="center"/>
    </xf>
    <xf numFmtId="0" fontId="7" fillId="25" borderId="27" applyAlignment="1" pivotButton="0" quotePrefix="0" xfId="1">
      <alignment horizontal="left" vertical="center" wrapText="1"/>
    </xf>
    <xf numFmtId="0" fontId="1" fillId="2" borderId="50" applyAlignment="1" pivotButton="0" quotePrefix="0" xfId="1">
      <alignment horizontal="center"/>
    </xf>
    <xf numFmtId="0" fontId="2" fillId="0" borderId="47" pivotButton="0" quotePrefix="0" xfId="1"/>
  </cellXfs>
  <cellStyles count="2">
    <cellStyle name="Обычный" xfId="0"/>
    <cellStyle name="Normal" xfId="1"/>
  </cellStyles>
  <dxfs count="8">
    <dxf>
      <fill>
        <patternFill>
          <bgColor rgb="FFE8EEF5"/>
        </patternFill>
      </fill>
    </dxf>
    <dxf>
      <fill>
        <patternFill>
          <bgColor rgb="FFFFF7DF"/>
        </patternFill>
      </fill>
    </dxf>
    <dxf>
      <fill>
        <patternFill>
          <bgColor rgb="FFF8EAEA"/>
        </patternFill>
      </fill>
    </dxf>
    <dxf>
      <font>
        <b val="1"/>
      </font>
      <fill>
        <patternFill>
          <bgColor rgb="FFEDF4E8"/>
        </patternFill>
      </fill>
    </dxf>
    <dxf>
      <fill>
        <patternFill>
          <bgColor rgb="FFF8EAEA"/>
        </patternFill>
      </fill>
    </dxf>
    <dxf>
      <font>
        <b val="1"/>
      </font>
      <fill>
        <patternFill>
          <bgColor rgb="FFEDF4E8"/>
        </patternFill>
      </fill>
    </dxf>
    <dxf>
      <fill>
        <patternFill>
          <bgColor rgb="FFF8EAEA"/>
        </patternFill>
      </fill>
    </dxf>
    <dxf>
      <font>
        <b val="1"/>
      </font>
      <fill>
        <patternFill>
          <bgColor rgb="FFEDF4E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ictList01" displayName="DictList01" ref="A3:A59" headerRowCount="1" totalsRowShown="0">
  <tableColumns count="1">
    <tableColumn id="1" name="ШГН · Типоразмер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ctList02" displayName="DictList02" ref="B3:B10" headerRowCount="1" totalsRowShown="0">
  <tableColumns count="1">
    <tableColumn id="1" name="ШГН · Условные диаметры, мм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ctList03" displayName="DictList03" ref="C3:C7" headerRowCount="1" totalsRowShown="0">
  <tableColumns count="1">
    <tableColumn id="1" name="ШГН · Производители / заводы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ctList04" displayName="DictList04" ref="D3:D18" headerRowCount="1" totalsRowShown="0">
  <tableColumns count="1">
    <tableColumn id="1" name="ЭЦН · Типоразмер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ctList05" displayName="DictList05" ref="E3:E10" headerRowCount="1" totalsRowShown="0">
  <tableColumns count="1">
    <tableColumn id="1" name="ЭЦН · Производители / заводы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ctList06" displayName="DictList06" ref="F3:F12" headerRowCount="1" totalsRowShown="0">
  <tableColumns count="1">
    <tableColumn id="1" name="ЭВН · Типоразмеры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ictList07" displayName="DictList07" ref="C8:C11" headerRowCount="1" totalsRowShown="0">
  <tableColumns count="1">
    <tableColumn id="1" name="ЭВН · Производители / заводы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ictList08" displayName="DictList08" ref="B11:B20" headerRowCount="1" totalsRowShown="0">
  <tableColumns count="1">
    <tableColumn id="1" name="ШВН · Типоразмеры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ictList09" displayName="DictList09" ref="E11:E13" headerRowCount="1" totalsRowShown="0">
  <tableColumns count="1">
    <tableColumn id="1" name="ШВН · Производители / заводы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ictList10" displayName="DictList10" ref="C12:C13" headerRowCount="1" totalsRowShown="0">
  <tableColumns count="1">
    <tableColumn id="1" name="НПУ-ВД · Типоразмеры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ictList11" displayName="DictList11" ref="F13:F14" headerRowCount="1" totalsRowShown="0">
  <tableColumns count="1">
    <tableColumn id="1" name="НПУ-ВД · Производители / заводы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ictList12" displayName="DictList12" ref="C14:C15" headerRowCount="1" totalsRowShown="0">
  <tableColumns count="1">
    <tableColumn id="1" name="УПЛД · Типоразмеры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ictList13" displayName="DictList13" ref="E14:E15" headerRowCount="1" totalsRowShown="0">
  <tableColumns count="1">
    <tableColumn id="1" name="УПЛД · Производители / заводы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ictList14" displayName="DictList14" ref="F15:F21" headerRowCount="1" totalsRowShown="0">
  <tableColumns count="1">
    <tableColumn id="1" name="Гидрозащита · Производители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ictList15" displayName="DictList15" ref="C16:C20" headerRowCount="1" totalsRowShown="0">
  <tableColumns count="1">
    <tableColumn id="1" name="Гидрозащита · Типоразмеры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ictList16" displayName="DictList16" ref="E16:E21" headerRowCount="1" totalsRowShown="0">
  <tableColumns count="1">
    <tableColumn id="1" name="ТМС · Производители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ictList17" displayName="DictList17" ref="D19:D23" headerRowCount="1" totalsRowShown="0">
  <tableColumns count="1">
    <tableColumn id="1" name="ТМС · Типоразмеры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ictList18" displayName="DictList18" ref="B21:B22" headerRowCount="1" totalsRowShown="0">
  <tableColumns count="1">
    <tableColumn id="1" name="Фонтанная добыча · Способ эксплуатации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ictList19" displayName="DictList19" ref="C21:C22" headerRowCount="1" totalsRowShown="0">
  <tableColumns count="1">
    <tableColumn id="1" name="Фонтанная добыча · Глубина насоса, м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ictList20" displayName="DictList20" ref="E22:E72" headerRowCount="1" totalsRowShown="0">
  <tableColumns count="1">
    <tableColumn id="1" name="ШГН · Доп. список C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ictList21" displayName="DictList21" ref="F22:F56" headerRowCount="1" totalsRowShown="0">
  <tableColumns count="1">
    <tableColumn id="1" name="ШГН · Доп. список G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ictList22" displayName="DictList22" ref="B23:B37" headerRowCount="1" totalsRowShown="0">
  <tableColumns count="1">
    <tableColumn id="1" name="ШГН · Доп. список 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ictList23" displayName="DictList23" ref="C23:C37" headerRowCount="1" totalsRowShown="0">
  <tableColumns count="1">
    <tableColumn id="1" name="ШГН · Доп. список Q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ictList24" displayName="DictList24" ref="D24:D37" headerRowCount="1" totalsRowShown="0">
  <tableColumns count="1">
    <tableColumn id="1" name="ШГН · Доп. список AF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ictList25" displayName="DictList25" ref="B38:B51" headerRowCount="1" totalsRowShown="0">
  <tableColumns count="1">
    <tableColumn id="1" name="ШГН · Доп. список W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ictList26" displayName="DictList26" ref="C38:C49" headerRowCount="1" totalsRowShown="0">
  <tableColumns count="1">
    <tableColumn id="1" name="ШГН · Доп. список K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ictList27" displayName="DictList27" ref="D38:D49" headerRowCount="1" totalsRowShown="0">
  <tableColumns count="1">
    <tableColumn id="1" name="ШГН · Доп. список Z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ictList28" displayName="DictList28" ref="C50:C59" headerRowCount="1" totalsRowShown="0">
  <tableColumns count="1">
    <tableColumn id="1" name="ШГН · Доп. список AC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ictList29" displayName="DictList29" ref="D50:D58" headerRowCount="1" totalsRowShown="0">
  <tableColumns count="1">
    <tableColumn id="1" name="ШГН · Доп. список 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ictList30" displayName="DictList30" ref="B52:B59" headerRowCount="1" totalsRowShown="0">
  <tableColumns count="1">
    <tableColumn id="1" name="ШГН · Доп. список 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ictList31" displayName="DictList31" ref="F57:F60" headerRowCount="1" totalsRowShown="0">
  <tableColumns count="1">
    <tableColumn id="1" name="ШГН · Доп. список 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Relationship Type="http://schemas.openxmlformats.org/officeDocument/2006/relationships/table" Target="/xl/tables/table17.xml" Id="rId17"/><Relationship Type="http://schemas.openxmlformats.org/officeDocument/2006/relationships/table" Target="/xl/tables/table18.xml" Id="rId18"/><Relationship Type="http://schemas.openxmlformats.org/officeDocument/2006/relationships/table" Target="/xl/tables/table19.xml" Id="rId19"/><Relationship Type="http://schemas.openxmlformats.org/officeDocument/2006/relationships/table" Target="/xl/tables/table20.xml" Id="rId20"/><Relationship Type="http://schemas.openxmlformats.org/officeDocument/2006/relationships/table" Target="/xl/tables/table21.xml" Id="rId21"/><Relationship Type="http://schemas.openxmlformats.org/officeDocument/2006/relationships/table" Target="/xl/tables/table22.xml" Id="rId22"/><Relationship Type="http://schemas.openxmlformats.org/officeDocument/2006/relationships/table" Target="/xl/tables/table23.xml" Id="rId23"/><Relationship Type="http://schemas.openxmlformats.org/officeDocument/2006/relationships/table" Target="/xl/tables/table24.xml" Id="rId24"/><Relationship Type="http://schemas.openxmlformats.org/officeDocument/2006/relationships/table" Target="/xl/tables/table25.xml" Id="rId25"/><Relationship Type="http://schemas.openxmlformats.org/officeDocument/2006/relationships/table" Target="/xl/tables/table26.xml" Id="rId26"/><Relationship Type="http://schemas.openxmlformats.org/officeDocument/2006/relationships/table" Target="/xl/tables/table27.xml" Id="rId27"/><Relationship Type="http://schemas.openxmlformats.org/officeDocument/2006/relationships/table" Target="/xl/tables/table28.xml" Id="rId28"/><Relationship Type="http://schemas.openxmlformats.org/officeDocument/2006/relationships/table" Target="/xl/tables/table29.xml" Id="rId29"/><Relationship Type="http://schemas.openxmlformats.org/officeDocument/2006/relationships/table" Target="/xl/tables/table30.xml" Id="rId30"/><Relationship Type="http://schemas.openxmlformats.org/officeDocument/2006/relationships/table" Target="/xl/tables/table31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4"/>
  <sheetViews>
    <sheetView workbookViewId="0">
      <selection activeCell="A1" sqref="A1"/>
    </sheetView>
  </sheetViews>
  <sheetFormatPr baseColWidth="8" defaultRowHeight="13.80000019073486" outlineLevelCol="0"/>
  <cols>
    <col width="21" customWidth="1" style="94" min="1" max="1"/>
    <col width="13" customWidth="1" style="94" min="2" max="2"/>
    <col width="14" customWidth="1" style="94" min="3" max="3"/>
    <col width="17" customWidth="1" style="94" min="4" max="4"/>
    <col width="11" customWidth="1" style="94" min="5" max="5"/>
    <col width="20" customWidth="1" style="94" min="6" max="8"/>
    <col width="0.09765625" customWidth="1" min="9" max="10"/>
    <col width="45" customWidth="1" style="94" min="11" max="11"/>
    <col width="21" customWidth="1" style="94" min="12" max="12"/>
    <col width="42" customWidth="1" style="94" min="13" max="13"/>
    <col width="29" customWidth="1" style="94" min="14" max="14"/>
    <col width="56" customWidth="1" style="94" min="15" max="15"/>
    <col width="28" customWidth="1" style="94" min="16" max="18"/>
    <col width="50" customWidth="1" style="94" min="19" max="20"/>
    <col width="27" customWidth="1" style="94" min="21" max="21"/>
    <col width="56" customWidth="1" style="94" min="22" max="22"/>
    <col width="28" customWidth="1" style="94" min="23" max="23"/>
    <col width="25" customWidth="1" style="94" min="24" max="25"/>
    <col width="16" customWidth="1" style="94" min="26" max="26"/>
    <col width="48" customWidth="1" style="94" min="27" max="27"/>
    <col width="18" customWidth="1" style="94" min="28" max="28"/>
    <col width="72" customWidth="1" style="94" min="29" max="29"/>
    <col width="30" customWidth="1" style="94" min="30" max="30"/>
    <col width="18" customWidth="1" style="94" min="31" max="31"/>
  </cols>
  <sheetData>
    <row r="1" ht="17.39999961853027" customHeight="1">
      <c r="A1" s="197" t="inlineStr">
        <is>
          <t>РОСА — БЛАНК РЕЕСТРА ОТКАЗОВ · ОПЕРАТИВНЫЙ ВВОД</t>
        </is>
      </c>
      <c r="B1" s="183" t="n"/>
      <c r="C1" s="183" t="n"/>
      <c r="D1" s="183" t="n"/>
      <c r="E1" s="183" t="n"/>
      <c r="F1" s="183" t="n"/>
      <c r="G1" s="183" t="n"/>
      <c r="H1" s="183" t="n"/>
      <c r="I1" s="183" t="n"/>
      <c r="J1" s="183" t="n"/>
      <c r="K1" s="183" t="n"/>
      <c r="L1" s="183" t="n"/>
      <c r="M1" s="183" t="n"/>
      <c r="N1" s="183" t="n"/>
      <c r="O1" s="183" t="n"/>
      <c r="P1" s="183" t="n"/>
      <c r="Q1" s="183" t="n"/>
      <c r="R1" s="183" t="n"/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4" t="n"/>
    </row>
    <row r="2">
      <c r="A2" s="198" t="inlineStr">
        <is>
          <t>Быстрый ввод события. Общие данные автоматически дублируются в подробный лист «История отказов». Подробную комплектацию и расширенное расследование дополняйте там.</t>
        </is>
      </c>
      <c r="B2" s="199" t="n"/>
      <c r="C2" s="199" t="n"/>
      <c r="D2" s="199" t="n"/>
      <c r="E2" s="199" t="n"/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  <c r="AA2" s="199" t="n"/>
      <c r="AB2" s="199" t="n"/>
      <c r="AC2" s="199" t="n"/>
      <c r="AD2" s="199" t="n"/>
      <c r="AE2" s="200" t="n"/>
    </row>
    <row r="3">
      <c r="A3" s="201" t="inlineStr">
        <is>
          <t>ОБЪЕКТ</t>
        </is>
      </c>
      <c r="B3" s="200" t="n"/>
      <c r="C3" s="201" t="inlineStr">
        <is>
          <t>ЦИКЛ И ГНО</t>
        </is>
      </c>
      <c r="D3" s="199" t="n"/>
      <c r="E3" s="199" t="n"/>
      <c r="F3" s="199" t="n"/>
      <c r="G3" s="199" t="n"/>
      <c r="H3" s="199" t="n"/>
      <c r="I3" s="199" t="n"/>
      <c r="J3" s="199" t="n"/>
      <c r="K3" s="199" t="n"/>
      <c r="L3" s="200" t="n"/>
      <c r="M3" s="201" t="inlineStr">
        <is>
          <t>ПРЕДВАРИТЕЛЬНАЯ ОЦЕНКА</t>
        </is>
      </c>
      <c r="N3" s="199" t="n"/>
      <c r="O3" s="199" t="n"/>
      <c r="P3" s="199" t="n"/>
      <c r="Q3" s="199" t="n"/>
      <c r="R3" s="200" t="n"/>
      <c r="S3" s="201" t="inlineStr">
        <is>
          <t>БЫСТРОЕ УТОЧНЕНИЕ</t>
        </is>
      </c>
      <c r="T3" s="199" t="n"/>
      <c r="U3" s="199" t="n"/>
      <c r="V3" s="199" t="n"/>
      <c r="W3" s="199" t="n"/>
      <c r="X3" s="199" t="n"/>
      <c r="Y3" s="199" t="n"/>
      <c r="Z3" s="200" t="n"/>
      <c r="AA3" s="85" t="inlineStr">
        <is>
          <t>КОММЕНТАРИЙ</t>
        </is>
      </c>
      <c r="AB3" s="201" t="inlineStr">
        <is>
          <t>АВТОМАТИЧЕСКИ</t>
        </is>
      </c>
      <c r="AC3" s="200" t="n"/>
      <c r="AD3" s="201" t="inlineStr">
        <is>
          <t>ФОНТАННАЯ ДОБЫЧА</t>
        </is>
      </c>
      <c r="AE3" s="200" t="n"/>
    </row>
    <row r="4" ht="39.59999847412109" customHeight="1">
      <c r="A4" s="61" t="inlineStr">
        <is>
          <t>Месторождение*</t>
        </is>
      </c>
      <c r="B4" s="61" t="inlineStr">
        <is>
          <t>№ скважины*</t>
        </is>
      </c>
      <c r="C4" s="61" t="inlineStr">
        <is>
          <t>Дата пуска*</t>
        </is>
      </c>
      <c r="D4" s="61" t="inlineStr">
        <is>
          <t>Дата отказа / окончания*</t>
        </is>
      </c>
      <c r="E4" s="62" t="inlineStr">
        <is>
          <t>МРП, сут. (авто)</t>
        </is>
      </c>
      <c r="F4" s="61" t="inlineStr">
        <is>
          <t>Способ эксплуатации*</t>
        </is>
      </c>
      <c r="G4" s="61" t="inlineStr">
        <is>
          <t>Типоразмер ГНО 1*</t>
        </is>
      </c>
      <c r="H4" s="61" t="inlineStr">
        <is>
          <t>Типоразмер ГНО 2 (ОРД)</t>
        </is>
      </c>
      <c r="I4" s="61" t="n"/>
      <c r="J4" s="61" t="n"/>
      <c r="K4" s="61" t="inlineStr">
        <is>
          <t>Марка ГНО*</t>
        </is>
      </c>
      <c r="L4" s="61" t="inlineStr">
        <is>
          <t>Тип события*</t>
        </is>
      </c>
      <c r="M4" s="61" t="inlineStr">
        <is>
          <t>Признак / предпосылка*</t>
        </is>
      </c>
      <c r="N4" s="61" t="inlineStr">
        <is>
          <t>Отказавший узел*</t>
        </is>
      </c>
      <c r="O4" s="61" t="inlineStr">
        <is>
          <t>Предварительная причина*</t>
        </is>
      </c>
      <c r="P4" s="61" t="inlineStr">
        <is>
          <t>Основная категория осложнения*</t>
        </is>
      </c>
      <c r="Q4" s="61" t="inlineStr">
        <is>
          <t>Сопутствующее осложнение 1</t>
        </is>
      </c>
      <c r="R4" s="61" t="inlineStr">
        <is>
          <t>Сопутствующее осложнение 2</t>
        </is>
      </c>
      <c r="S4" s="63" t="inlineStr">
        <is>
          <t>ТКРС 1</t>
        </is>
      </c>
      <c r="T4" s="63" t="inlineStr">
        <is>
          <t>ТКРС 2</t>
        </is>
      </c>
      <c r="U4" s="63" t="inlineStr">
        <is>
          <t>Вид повреждения</t>
        </is>
      </c>
      <c r="V4" s="63" t="inlineStr">
        <is>
          <t>Итоговая причина</t>
        </is>
      </c>
      <c r="W4" s="63" t="inlineStr">
        <is>
          <t>Уточнённая категория осложнения</t>
        </is>
      </c>
      <c r="X4" s="63" t="inlineStr">
        <is>
          <t>Подтверждение</t>
        </is>
      </c>
      <c r="Y4" s="63" t="inlineStr">
        <is>
          <t>Статус расследования</t>
        </is>
      </c>
      <c r="Z4" s="63" t="inlineStr">
        <is>
          <t>Достоверность</t>
        </is>
      </c>
      <c r="AA4" s="64" t="inlineStr">
        <is>
          <t>Комментарий</t>
        </is>
      </c>
      <c r="AB4" s="62" t="inlineStr">
        <is>
          <t>Статус предварительного (авто)</t>
        </is>
      </c>
      <c r="AC4" s="62" t="inlineStr">
        <is>
          <t>Предварительное заключение (авто)</t>
        </is>
      </c>
      <c r="AD4" s="62" t="inlineStr">
        <is>
          <t>Тип насоса / способ эксплуатации</t>
        </is>
      </c>
      <c r="AE4" s="62" t="inlineStr">
        <is>
          <t>Глубина насоса, м</t>
        </is>
      </c>
    </row>
    <row r="5">
      <c r="A5" s="65" t="inlineStr">
        <is>
          <t>Учебное значение заполнено для проверки шаблона</t>
        </is>
      </c>
      <c r="B5" s="65" t="inlineStr">
        <is>
          <t>101</t>
        </is>
      </c>
      <c r="C5" s="66" t="inlineStr">
        <is>
          <t>Учебное значение заполнено для проверки шаблона</t>
        </is>
      </c>
      <c r="D5" s="66" t="inlineStr">
        <is>
          <t>Учебное значение заполнено для проверки шаблона</t>
        </is>
      </c>
      <c r="E5" s="83">
        <f>IF(OR(C5="",D5=""),"",D5-C5)</f>
        <v/>
      </c>
      <c r="F5" s="65" t="inlineStr">
        <is>
          <t>Учебное значение заполнено для проверки шаблона</t>
        </is>
      </c>
      <c r="G5" s="65" t="inlineStr">
        <is>
          <t>Учебное значение заполнено для проверки шаблона</t>
        </is>
      </c>
      <c r="H5" s="65" t="inlineStr">
        <is>
          <t>Учебное значение заполнено для проверки шаблона</t>
        </is>
      </c>
      <c r="I5" s="65" t="n"/>
      <c r="J5" s="65" t="n"/>
      <c r="K5" s="65" t="inlineStr">
        <is>
          <t>Учебное значение заполнено для проверки шаблона</t>
        </is>
      </c>
      <c r="L5" s="65" t="inlineStr">
        <is>
          <t>Учебное значение заполнено для проверки шаблона</t>
        </is>
      </c>
      <c r="M5" s="65" t="inlineStr">
        <is>
          <t>Учебное значение заполнено для проверки шаблона</t>
        </is>
      </c>
      <c r="N5" s="65" t="inlineStr">
        <is>
          <t>Учебное значение заполнено для проверки шаблона</t>
        </is>
      </c>
      <c r="O5" s="65" t="inlineStr">
        <is>
          <t>Учебное значение заполнено для проверки шаблона</t>
        </is>
      </c>
      <c r="P5" s="65" t="inlineStr">
        <is>
          <t>Учебное значение заполнено для проверки шаблона</t>
        </is>
      </c>
      <c r="Q5" s="65" t="inlineStr">
        <is>
          <t>Учебное значение заполнено для проверки шаблона</t>
        </is>
      </c>
      <c r="R5" s="65" t="inlineStr">
        <is>
          <t>Учебное значение заполнено для проверки шаблона</t>
        </is>
      </c>
      <c r="S5" s="65" t="inlineStr">
        <is>
          <t>Учебное значение заполнено для проверки шаблона</t>
        </is>
      </c>
      <c r="T5" s="65" t="inlineStr">
        <is>
          <t>Учебное значение заполнено для проверки шаблона</t>
        </is>
      </c>
      <c r="U5" s="65" t="inlineStr">
        <is>
          <t>Учебное значение заполнено для проверки шаблона</t>
        </is>
      </c>
      <c r="V5" s="65" t="inlineStr">
        <is>
          <t>Учебное значение заполнено для проверки шаблона</t>
        </is>
      </c>
      <c r="W5" s="65" t="inlineStr">
        <is>
          <t>Учебное значение заполнено для проверки шаблона</t>
        </is>
      </c>
      <c r="X5" s="65" t="inlineStr">
        <is>
          <t>Учебное значение заполнено для проверки шаблона</t>
        </is>
      </c>
      <c r="Y5" s="65" t="inlineStr">
        <is>
          <t>Учебное значение заполнено для проверки шаблона</t>
        </is>
      </c>
      <c r="Z5" s="65" t="inlineStr">
        <is>
          <t>Учебное значение заполнено для проверки шаблона</t>
        </is>
      </c>
      <c r="AA5" s="65" t="inlineStr">
        <is>
          <t>Учебное значение заполнено для проверки шаблона</t>
        </is>
      </c>
      <c r="AB5" s="67">
        <f>IF(AND(A5="",B5=""),"",IF(AND(A5&lt;&gt;"",B5&lt;&gt;"",C5&lt;&gt;"",D5&lt;&gt;"",F5&lt;&gt;"",G5&lt;&gt;"",K5&lt;&gt;"",ISERROR(SEARCH("по паспорту",G5)),ISERROR(SEARCH("по паспорту",K5)),L5&lt;&gt;"",M5&lt;&gt;"",N5&lt;&gt;"",O5&lt;&gt;"",P5&lt;&gt;""),"ГОТОВО","НЕ ГОТОВО"))</f>
        <v/>
      </c>
      <c r="AC5" s="67">
        <f>IF(AB5&lt;&gt;"ГОТОВО","", "Предварительное заключение: "&amp;A5&amp;", скв. "&amp;B5&amp;". МРП: "&amp;E5&amp;" сут. ГНО: "&amp;F5&amp;", типоразмеры "&amp;G5&amp;IF(H5&lt;&gt;"",", "&amp;H5,"")&amp;IF(I5&lt;&gt;"",", "&amp;I5,"")&amp;IF(J5&lt;&gt;"",", "&amp;J5,"")&amp;", марка "&amp;K5&amp;". Событие: "&amp;L5&amp;". Признак: "&amp;M5&amp;". Узел: "&amp;N5&amp;". Предварительная причина: "&amp;O5&amp;". Основное осложнение: "&amp;P5&amp;IF(Q5&lt;&gt;"","; сопутствующее: "&amp;Q5,"")&amp;IF(R5&lt;&gt;"","; дополнительно: "&amp;R5,"")&amp;".")</f>
        <v/>
      </c>
      <c r="AD5" s="86" t="inlineStr">
        <is>
          <t>Учебное значение заполнено для проверки шаблона</t>
        </is>
      </c>
      <c r="AE5" s="84" t="inlineStr">
        <is>
          <t>Учебное значение заполнено для проверки шаблона</t>
        </is>
      </c>
    </row>
    <row r="6">
      <c r="A6" s="65" t="inlineStr">
        <is>
          <t>Учебное значение заполнено для проверки шаблона</t>
        </is>
      </c>
      <c r="B6" s="65" t="inlineStr">
        <is>
          <t>101</t>
        </is>
      </c>
      <c r="C6" s="66" t="inlineStr">
        <is>
          <t>Учебное значение заполнено для проверки шаблона</t>
        </is>
      </c>
      <c r="D6" s="66" t="inlineStr">
        <is>
          <t>Учебное значение заполнено для проверки шаблона</t>
        </is>
      </c>
      <c r="E6" s="83">
        <f>IF(OR(C6="",D6=""),"",D6-C6)</f>
        <v/>
      </c>
      <c r="F6" s="65" t="inlineStr">
        <is>
          <t>Учебное значение заполнено для проверки шаблона</t>
        </is>
      </c>
      <c r="G6" s="65" t="inlineStr">
        <is>
          <t>Учебное значение заполнено для проверки шаблона</t>
        </is>
      </c>
      <c r="H6" s="65" t="inlineStr">
        <is>
          <t>Учебное значение заполнено для проверки шаблона</t>
        </is>
      </c>
      <c r="I6" s="65" t="n"/>
      <c r="J6" s="65" t="n"/>
      <c r="K6" s="65" t="inlineStr">
        <is>
          <t>Учебное значение заполнено для проверки шаблона</t>
        </is>
      </c>
      <c r="L6" s="65" t="inlineStr">
        <is>
          <t>Учебное значение заполнено для проверки шаблона</t>
        </is>
      </c>
      <c r="M6" s="65" t="inlineStr">
        <is>
          <t>Учебное значение заполнено для проверки шаблона</t>
        </is>
      </c>
      <c r="N6" s="65" t="inlineStr">
        <is>
          <t>Учебное значение заполнено для проверки шаблона</t>
        </is>
      </c>
      <c r="O6" s="65" t="inlineStr">
        <is>
          <t>Учебное значение заполнено для проверки шаблона</t>
        </is>
      </c>
      <c r="P6" s="65" t="inlineStr">
        <is>
          <t>Учебное значение заполнено для проверки шаблона</t>
        </is>
      </c>
      <c r="Q6" s="65" t="inlineStr">
        <is>
          <t>Учебное значение заполнено для проверки шаблона</t>
        </is>
      </c>
      <c r="R6" s="65" t="inlineStr">
        <is>
          <t>Учебное значение заполнено для проверки шаблона</t>
        </is>
      </c>
      <c r="S6" s="65" t="inlineStr">
        <is>
          <t>Учебное значение заполнено для проверки шаблона</t>
        </is>
      </c>
      <c r="T6" s="65" t="inlineStr">
        <is>
          <t>Учебное значение заполнено для проверки шаблона</t>
        </is>
      </c>
      <c r="U6" s="65" t="inlineStr">
        <is>
          <t>Учебное значение заполнено для проверки шаблона</t>
        </is>
      </c>
      <c r="V6" s="65" t="inlineStr">
        <is>
          <t>Учебное значение заполнено для проверки шаблона</t>
        </is>
      </c>
      <c r="W6" s="65" t="inlineStr">
        <is>
          <t>Учебное значение заполнено для проверки шаблона</t>
        </is>
      </c>
      <c r="X6" s="65" t="inlineStr">
        <is>
          <t>Учебное значение заполнено для проверки шаблона</t>
        </is>
      </c>
      <c r="Y6" s="65" t="inlineStr">
        <is>
          <t>Учебное значение заполнено для проверки шаблона</t>
        </is>
      </c>
      <c r="Z6" s="65" t="inlineStr">
        <is>
          <t>Учебное значение заполнено для проверки шаблона</t>
        </is>
      </c>
      <c r="AA6" s="65" t="inlineStr">
        <is>
          <t>Учебное значение заполнено для проверки шаблона</t>
        </is>
      </c>
      <c r="AB6" s="67">
        <f>IF(AND(A6="",B6=""),"",IF(AND(A6&lt;&gt;"",B6&lt;&gt;"",C6&lt;&gt;"",D6&lt;&gt;"",F6&lt;&gt;"",G6&lt;&gt;"",K6&lt;&gt;"",ISERROR(SEARCH("по паспорту",G6)),ISERROR(SEARCH("по паспорту",K6)),L6&lt;&gt;"",M6&lt;&gt;"",N6&lt;&gt;"",O6&lt;&gt;"",P6&lt;&gt;""),"ГОТОВО","НЕ ГОТОВО"))</f>
        <v/>
      </c>
      <c r="AC6" s="67">
        <f>IF(AB6&lt;&gt;"ГОТОВО","", "Предварительное заключение: "&amp;A6&amp;", скв. "&amp;B6&amp;". МРП: "&amp;E6&amp;" сут. ГНО: "&amp;F6&amp;", типоразмеры "&amp;G6&amp;IF(H6&lt;&gt;"",", "&amp;H6,"")&amp;IF(I6&lt;&gt;"",", "&amp;I6,"")&amp;IF(J6&lt;&gt;"",", "&amp;J6,"")&amp;", марка "&amp;K6&amp;". Событие: "&amp;L6&amp;". Признак: "&amp;M6&amp;". Узел: "&amp;N6&amp;". Предварительная причина: "&amp;O6&amp;". Основное осложнение: "&amp;P6&amp;IF(Q6&lt;&gt;"","; сопутствующее: "&amp;Q6,"")&amp;IF(R6&lt;&gt;"","; дополнительно: "&amp;R6,"")&amp;".")</f>
        <v/>
      </c>
      <c r="AD6" s="86" t="inlineStr">
        <is>
          <t>Учебное значение заполнено для проверки шаблона</t>
        </is>
      </c>
      <c r="AE6" s="84" t="inlineStr">
        <is>
          <t>Учебное значение заполнено для проверки шаблона</t>
        </is>
      </c>
    </row>
    <row r="7">
      <c r="A7" s="65" t="inlineStr">
        <is>
          <t>Учебное значение заполнено для проверки шаблона</t>
        </is>
      </c>
      <c r="B7" s="65" t="inlineStr">
        <is>
          <t>101</t>
        </is>
      </c>
      <c r="C7" s="66" t="inlineStr">
        <is>
          <t>Учебное значение заполнено для проверки шаблона</t>
        </is>
      </c>
      <c r="D7" s="66" t="inlineStr">
        <is>
          <t>Учебное значение заполнено для проверки шаблона</t>
        </is>
      </c>
      <c r="E7" s="83">
        <f>IF(OR(C7="",D7=""),"",D7-C7)</f>
        <v/>
      </c>
      <c r="F7" s="65" t="inlineStr">
        <is>
          <t>Учебное значение заполнено для проверки шаблона</t>
        </is>
      </c>
      <c r="G7" s="65" t="inlineStr">
        <is>
          <t>Учебное значение заполнено для проверки шаблона</t>
        </is>
      </c>
      <c r="H7" s="65" t="inlineStr">
        <is>
          <t>Учебное значение заполнено для проверки шаблона</t>
        </is>
      </c>
      <c r="I7" s="65" t="n"/>
      <c r="J7" s="65" t="n"/>
      <c r="K7" s="65" t="inlineStr">
        <is>
          <t>Учебное значение заполнено для проверки шаблона</t>
        </is>
      </c>
      <c r="L7" s="65" t="inlineStr">
        <is>
          <t>Учебное значение заполнено для проверки шаблона</t>
        </is>
      </c>
      <c r="M7" s="65" t="inlineStr">
        <is>
          <t>Учебное значение заполнено для проверки шаблона</t>
        </is>
      </c>
      <c r="N7" s="65" t="inlineStr">
        <is>
          <t>Учебное значение заполнено для проверки шаблона</t>
        </is>
      </c>
      <c r="O7" s="65" t="inlineStr">
        <is>
          <t>Учебное значение заполнено для проверки шаблона</t>
        </is>
      </c>
      <c r="P7" s="65" t="inlineStr">
        <is>
          <t>Учебное значение заполнено для проверки шаблона</t>
        </is>
      </c>
      <c r="Q7" s="65" t="inlineStr">
        <is>
          <t>Учебное значение заполнено для проверки шаблона</t>
        </is>
      </c>
      <c r="R7" s="65" t="inlineStr">
        <is>
          <t>Учебное значение заполнено для проверки шаблона</t>
        </is>
      </c>
      <c r="S7" s="65" t="inlineStr">
        <is>
          <t>Учебное значение заполнено для проверки шаблона</t>
        </is>
      </c>
      <c r="T7" s="65" t="inlineStr">
        <is>
          <t>Учебное значение заполнено для проверки шаблона</t>
        </is>
      </c>
      <c r="U7" s="65" t="inlineStr">
        <is>
          <t>Учебное значение заполнено для проверки шаблона</t>
        </is>
      </c>
      <c r="V7" s="65" t="inlineStr">
        <is>
          <t>Учебное значение заполнено для проверки шаблона</t>
        </is>
      </c>
      <c r="W7" s="65" t="inlineStr">
        <is>
          <t>Учебное значение заполнено для проверки шаблона</t>
        </is>
      </c>
      <c r="X7" s="65" t="inlineStr">
        <is>
          <t>Учебное значение заполнено для проверки шаблона</t>
        </is>
      </c>
      <c r="Y7" s="65" t="inlineStr">
        <is>
          <t>Учебное значение заполнено для проверки шаблона</t>
        </is>
      </c>
      <c r="Z7" s="65" t="inlineStr">
        <is>
          <t>Учебное значение заполнено для проверки шаблона</t>
        </is>
      </c>
      <c r="AA7" s="65" t="inlineStr">
        <is>
          <t>Учебное значение заполнено для проверки шаблона</t>
        </is>
      </c>
      <c r="AB7" s="67">
        <f>IF(AND(A7="",B7=""),"",IF(AND(A7&lt;&gt;"",B7&lt;&gt;"",C7&lt;&gt;"",D7&lt;&gt;"",F7&lt;&gt;"",G7&lt;&gt;"",K7&lt;&gt;"",ISERROR(SEARCH("по паспорту",G7)),ISERROR(SEARCH("по паспорту",K7)),L7&lt;&gt;"",M7&lt;&gt;"",N7&lt;&gt;"",O7&lt;&gt;"",P7&lt;&gt;""),"ГОТОВО","НЕ ГОТОВО"))</f>
        <v/>
      </c>
      <c r="AC7" s="67">
        <f>IF(AB7&lt;&gt;"ГОТОВО","", "Предварительное заключение: "&amp;A7&amp;", скв. "&amp;B7&amp;". МРП: "&amp;E7&amp;" сут. ГНО: "&amp;F7&amp;", типоразмеры "&amp;G7&amp;IF(H7&lt;&gt;"",", "&amp;H7,"")&amp;IF(I7&lt;&gt;"",", "&amp;I7,"")&amp;IF(J7&lt;&gt;"",", "&amp;J7,"")&amp;", марка "&amp;K7&amp;". Событие: "&amp;L7&amp;". Признак: "&amp;M7&amp;". Узел: "&amp;N7&amp;". Предварительная причина: "&amp;O7&amp;". Основное осложнение: "&amp;P7&amp;IF(Q7&lt;&gt;"","; сопутствующее: "&amp;Q7,"")&amp;IF(R7&lt;&gt;"","; дополнительно: "&amp;R7,"")&amp;".")</f>
        <v/>
      </c>
      <c r="AD7" s="86" t="inlineStr">
        <is>
          <t>Учебное значение заполнено для проверки шаблона</t>
        </is>
      </c>
      <c r="AE7" s="84" t="inlineStr">
        <is>
          <t>Учебное значение заполнено для проверки шаблона</t>
        </is>
      </c>
    </row>
    <row r="8">
      <c r="A8" s="65" t="inlineStr">
        <is>
          <t>Учебное значение заполнено для проверки шаблона</t>
        </is>
      </c>
      <c r="B8" s="65" t="inlineStr">
        <is>
          <t>102</t>
        </is>
      </c>
      <c r="C8" s="66" t="inlineStr">
        <is>
          <t>Учебное значение заполнено для проверки шаблона</t>
        </is>
      </c>
      <c r="D8" s="66" t="inlineStr">
        <is>
          <t>Учебное значение заполнено для проверки шаблона</t>
        </is>
      </c>
      <c r="E8" s="83">
        <f>IF(OR(C8="",D8=""),"",D8-C8)</f>
        <v/>
      </c>
      <c r="F8" s="65" t="inlineStr">
        <is>
          <t>Учебное значение заполнено для проверки шаблона</t>
        </is>
      </c>
      <c r="G8" s="65" t="inlineStr">
        <is>
          <t>Учебное значение заполнено для проверки шаблона</t>
        </is>
      </c>
      <c r="H8" s="65" t="inlineStr">
        <is>
          <t>Учебное значение заполнено для проверки шаблона</t>
        </is>
      </c>
      <c r="I8" s="65" t="n"/>
      <c r="J8" s="65" t="n"/>
      <c r="K8" s="65" t="inlineStr">
        <is>
          <t>Учебное значение заполнено для проверки шаблона</t>
        </is>
      </c>
      <c r="L8" s="65" t="inlineStr">
        <is>
          <t>Учебное значение заполнено для проверки шаблона</t>
        </is>
      </c>
      <c r="M8" s="65" t="inlineStr">
        <is>
          <t>Учебное значение заполнено для проверки шаблона</t>
        </is>
      </c>
      <c r="N8" s="65" t="inlineStr">
        <is>
          <t>Учебное значение заполнено для проверки шаблона</t>
        </is>
      </c>
      <c r="O8" s="65" t="inlineStr">
        <is>
          <t>Учебное значение заполнено для проверки шаблона</t>
        </is>
      </c>
      <c r="P8" s="65" t="inlineStr">
        <is>
          <t>Учебное значение заполнено для проверки шаблона</t>
        </is>
      </c>
      <c r="Q8" s="65" t="inlineStr">
        <is>
          <t>Учебное значение заполнено для проверки шаблона</t>
        </is>
      </c>
      <c r="R8" s="65" t="inlineStr">
        <is>
          <t>Учебное значение заполнено для проверки шаблона</t>
        </is>
      </c>
      <c r="S8" s="65" t="inlineStr">
        <is>
          <t>Учебное значение заполнено для проверки шаблона</t>
        </is>
      </c>
      <c r="T8" s="65" t="inlineStr">
        <is>
          <t>Учебное значение заполнено для проверки шаблона</t>
        </is>
      </c>
      <c r="U8" s="65" t="inlineStr">
        <is>
          <t>Учебное значение заполнено для проверки шаблона</t>
        </is>
      </c>
      <c r="V8" s="65" t="inlineStr">
        <is>
          <t>Учебное значение заполнено для проверки шаблона</t>
        </is>
      </c>
      <c r="W8" s="65" t="inlineStr">
        <is>
          <t>Учебное значение заполнено для проверки шаблона</t>
        </is>
      </c>
      <c r="X8" s="65" t="inlineStr">
        <is>
          <t>Учебное значение заполнено для проверки шаблона</t>
        </is>
      </c>
      <c r="Y8" s="65" t="inlineStr">
        <is>
          <t>Учебное значение заполнено для проверки шаблона</t>
        </is>
      </c>
      <c r="Z8" s="65" t="inlineStr">
        <is>
          <t>Учебное значение заполнено для проверки шаблона</t>
        </is>
      </c>
      <c r="AA8" s="65" t="inlineStr">
        <is>
          <t>Учебное значение заполнено для проверки шаблона</t>
        </is>
      </c>
      <c r="AB8" s="67">
        <f>IF(AND(A8="",B8=""),"",IF(AND(A8&lt;&gt;"",B8&lt;&gt;"",C8&lt;&gt;"",D8&lt;&gt;"",F8&lt;&gt;"",G8&lt;&gt;"",K8&lt;&gt;"",ISERROR(SEARCH("по паспорту",G8)),ISERROR(SEARCH("по паспорту",K8)),L8&lt;&gt;"",M8&lt;&gt;"",N8&lt;&gt;"",O8&lt;&gt;"",P8&lt;&gt;""),"ГОТОВО","НЕ ГОТОВО"))</f>
        <v/>
      </c>
      <c r="AC8" s="67">
        <f>IF(AB8&lt;&gt;"ГОТОВО","", "Предварительное заключение: "&amp;A8&amp;", скв. "&amp;B8&amp;". МРП: "&amp;E8&amp;" сут. ГНО: "&amp;F8&amp;", типоразмеры "&amp;G8&amp;IF(H8&lt;&gt;"",", "&amp;H8,"")&amp;IF(I8&lt;&gt;"",", "&amp;I8,"")&amp;IF(J8&lt;&gt;"",", "&amp;J8,"")&amp;", марка "&amp;K8&amp;". Событие: "&amp;L8&amp;". Признак: "&amp;M8&amp;". Узел: "&amp;N8&amp;". Предварительная причина: "&amp;O8&amp;". Основное осложнение: "&amp;P8&amp;IF(Q8&lt;&gt;"","; сопутствующее: "&amp;Q8,"")&amp;IF(R8&lt;&gt;"","; дополнительно: "&amp;R8,"")&amp;".")</f>
        <v/>
      </c>
      <c r="AD8" s="86" t="inlineStr">
        <is>
          <t>Учебное значение заполнено для проверки шаблона</t>
        </is>
      </c>
      <c r="AE8" s="84" t="inlineStr">
        <is>
          <t>Учебное значение заполнено для проверки шаблона</t>
        </is>
      </c>
    </row>
    <row r="9">
      <c r="A9" s="65" t="inlineStr">
        <is>
          <t>Учебное значение заполнено для проверки шаблона</t>
        </is>
      </c>
      <c r="B9" s="65" t="inlineStr">
        <is>
          <t>102</t>
        </is>
      </c>
      <c r="C9" s="66" t="inlineStr">
        <is>
          <t>Учебное значение заполнено для проверки шаблона</t>
        </is>
      </c>
      <c r="D9" s="66" t="inlineStr">
        <is>
          <t>Учебное значение заполнено для проверки шаблона</t>
        </is>
      </c>
      <c r="E9" s="83">
        <f>IF(OR(C9="",D9=""),"",D9-C9)</f>
        <v/>
      </c>
      <c r="F9" s="65" t="inlineStr">
        <is>
          <t>Учебное значение заполнено для проверки шаблона</t>
        </is>
      </c>
      <c r="G9" s="65" t="inlineStr">
        <is>
          <t>Учебное значение заполнено для проверки шаблона</t>
        </is>
      </c>
      <c r="H9" s="65" t="inlineStr">
        <is>
          <t>Учебное значение заполнено для проверки шаблона</t>
        </is>
      </c>
      <c r="I9" s="65" t="n"/>
      <c r="J9" s="65" t="n"/>
      <c r="K9" s="65" t="inlineStr">
        <is>
          <t>Учебное значение заполнено для проверки шаблона</t>
        </is>
      </c>
      <c r="L9" s="65" t="inlineStr">
        <is>
          <t>Учебное значение заполнено для проверки шаблона</t>
        </is>
      </c>
      <c r="M9" s="65" t="inlineStr">
        <is>
          <t>Учебное значение заполнено для проверки шаблона</t>
        </is>
      </c>
      <c r="N9" s="65" t="inlineStr">
        <is>
          <t>Учебное значение заполнено для проверки шаблона</t>
        </is>
      </c>
      <c r="O9" s="65" t="inlineStr">
        <is>
          <t>Учебное значение заполнено для проверки шаблона</t>
        </is>
      </c>
      <c r="P9" s="65" t="inlineStr">
        <is>
          <t>Учебное значение заполнено для проверки шаблона</t>
        </is>
      </c>
      <c r="Q9" s="65" t="inlineStr">
        <is>
          <t>Учебное значение заполнено для проверки шаблона</t>
        </is>
      </c>
      <c r="R9" s="65" t="inlineStr">
        <is>
          <t>Учебное значение заполнено для проверки шаблона</t>
        </is>
      </c>
      <c r="S9" s="65" t="inlineStr">
        <is>
          <t>Учебное значение заполнено для проверки шаблона</t>
        </is>
      </c>
      <c r="T9" s="65" t="inlineStr">
        <is>
          <t>Учебное значение заполнено для проверки шаблона</t>
        </is>
      </c>
      <c r="U9" s="65" t="inlineStr">
        <is>
          <t>Учебное значение заполнено для проверки шаблона</t>
        </is>
      </c>
      <c r="V9" s="65" t="inlineStr">
        <is>
          <t>Учебное значение заполнено для проверки шаблона</t>
        </is>
      </c>
      <c r="W9" s="65" t="inlineStr">
        <is>
          <t>Учебное значение заполнено для проверки шаблона</t>
        </is>
      </c>
      <c r="X9" s="65" t="inlineStr">
        <is>
          <t>Учебное значение заполнено для проверки шаблона</t>
        </is>
      </c>
      <c r="Y9" s="65" t="inlineStr">
        <is>
          <t>Учебное значение заполнено для проверки шаблона</t>
        </is>
      </c>
      <c r="Z9" s="65" t="inlineStr">
        <is>
          <t>Учебное значение заполнено для проверки шаблона</t>
        </is>
      </c>
      <c r="AA9" s="65" t="inlineStr">
        <is>
          <t>Учебное значение заполнено для проверки шаблона</t>
        </is>
      </c>
      <c r="AB9" s="67">
        <f>IF(AND(A9="",B9=""),"",IF(AND(A9&lt;&gt;"",B9&lt;&gt;"",C9&lt;&gt;"",D9&lt;&gt;"",F9&lt;&gt;"",G9&lt;&gt;"",K9&lt;&gt;"",ISERROR(SEARCH("по паспорту",G9)),ISERROR(SEARCH("по паспорту",K9)),L9&lt;&gt;"",M9&lt;&gt;"",N9&lt;&gt;"",O9&lt;&gt;"",P9&lt;&gt;""),"ГОТОВО","НЕ ГОТОВО"))</f>
        <v/>
      </c>
      <c r="AC9" s="67">
        <f>IF(AB9&lt;&gt;"ГОТОВО","", "Предварительное заключение: "&amp;A9&amp;", скв. "&amp;B9&amp;". МРП: "&amp;E9&amp;" сут. ГНО: "&amp;F9&amp;", типоразмеры "&amp;G9&amp;IF(H9&lt;&gt;"",", "&amp;H9,"")&amp;IF(I9&lt;&gt;"",", "&amp;I9,"")&amp;IF(J9&lt;&gt;"",", "&amp;J9,"")&amp;", марка "&amp;K9&amp;". Событие: "&amp;L9&amp;". Признак: "&amp;M9&amp;". Узел: "&amp;N9&amp;". Предварительная причина: "&amp;O9&amp;". Основное осложнение: "&amp;P9&amp;IF(Q9&lt;&gt;"","; сопутствующее: "&amp;Q9,"")&amp;IF(R9&lt;&gt;"","; дополнительно: "&amp;R9,"")&amp;".")</f>
        <v/>
      </c>
      <c r="AD9" s="86" t="inlineStr">
        <is>
          <t>Учебное значение заполнено для проверки шаблона</t>
        </is>
      </c>
      <c r="AE9" s="84" t="inlineStr">
        <is>
          <t>Учебное значение заполнено для проверки шаблона</t>
        </is>
      </c>
    </row>
    <row r="10">
      <c r="A10" s="65" t="inlineStr">
        <is>
          <t>Учебное значение заполнено для проверки шаблона</t>
        </is>
      </c>
      <c r="B10" s="65" t="inlineStr">
        <is>
          <t>102</t>
        </is>
      </c>
      <c r="C10" s="66" t="inlineStr">
        <is>
          <t>Учебное значение заполнено для проверки шаблона</t>
        </is>
      </c>
      <c r="D10" s="66" t="inlineStr">
        <is>
          <t>Учебное значение заполнено для проверки шаблона</t>
        </is>
      </c>
      <c r="E10" s="83">
        <f>IF(OR(C10="",D10=""),"",D10-C10)</f>
        <v/>
      </c>
      <c r="F10" s="65" t="inlineStr">
        <is>
          <t>Учебное значение заполнено для проверки шаблона</t>
        </is>
      </c>
      <c r="G10" s="65" t="inlineStr">
        <is>
          <t>Учебное значение заполнено для проверки шаблона</t>
        </is>
      </c>
      <c r="H10" s="65" t="inlineStr">
        <is>
          <t>Учебное значение заполнено для проверки шаблона</t>
        </is>
      </c>
      <c r="I10" s="65" t="n"/>
      <c r="J10" s="65" t="n"/>
      <c r="K10" s="65" t="inlineStr">
        <is>
          <t>Учебное значение заполнено для проверки шаблона</t>
        </is>
      </c>
      <c r="L10" s="65" t="inlineStr">
        <is>
          <t>Учебное значение заполнено для проверки шаблона</t>
        </is>
      </c>
      <c r="M10" s="65" t="inlineStr">
        <is>
          <t>Учебное значение заполнено для проверки шаблона</t>
        </is>
      </c>
      <c r="N10" s="65" t="inlineStr">
        <is>
          <t>Учебное значение заполнено для проверки шаблона</t>
        </is>
      </c>
      <c r="O10" s="65" t="inlineStr">
        <is>
          <t>Учебное значение заполнено для проверки шаблона</t>
        </is>
      </c>
      <c r="P10" s="65" t="inlineStr">
        <is>
          <t>Учебное значение заполнено для проверки шаблона</t>
        </is>
      </c>
      <c r="Q10" s="65" t="inlineStr">
        <is>
          <t>Учебное значение заполнено для проверки шаблона</t>
        </is>
      </c>
      <c r="R10" s="65" t="inlineStr">
        <is>
          <t>Учебное значение заполнено для проверки шаблона</t>
        </is>
      </c>
      <c r="S10" s="65" t="inlineStr">
        <is>
          <t>Учебное значение заполнено для проверки шаблона</t>
        </is>
      </c>
      <c r="T10" s="65" t="inlineStr">
        <is>
          <t>Учебное значение заполнено для проверки шаблона</t>
        </is>
      </c>
      <c r="U10" s="65" t="inlineStr">
        <is>
          <t>Учебное значение заполнено для проверки шаблона</t>
        </is>
      </c>
      <c r="V10" s="65" t="inlineStr">
        <is>
          <t>Учебное значение заполнено для проверки шаблона</t>
        </is>
      </c>
      <c r="W10" s="65" t="inlineStr">
        <is>
          <t>Учебное значение заполнено для проверки шаблона</t>
        </is>
      </c>
      <c r="X10" s="65" t="inlineStr">
        <is>
          <t>Учебное значение заполнено для проверки шаблона</t>
        </is>
      </c>
      <c r="Y10" s="65" t="inlineStr">
        <is>
          <t>Учебное значение заполнено для проверки шаблона</t>
        </is>
      </c>
      <c r="Z10" s="65" t="inlineStr">
        <is>
          <t>Учебное значение заполнено для проверки шаблона</t>
        </is>
      </c>
      <c r="AA10" s="65" t="inlineStr">
        <is>
          <t>Учебное значение заполнено для проверки шаблона</t>
        </is>
      </c>
      <c r="AB10" s="67">
        <f>IF(AND(A10="",B10=""),"",IF(AND(A10&lt;&gt;"",B10&lt;&gt;"",C10&lt;&gt;"",D10&lt;&gt;"",F10&lt;&gt;"",G10&lt;&gt;"",K10&lt;&gt;"",ISERROR(SEARCH("по паспорту",G10)),ISERROR(SEARCH("по паспорту",K10)),L10&lt;&gt;"",M10&lt;&gt;"",N10&lt;&gt;"",O10&lt;&gt;"",P10&lt;&gt;""),"ГОТОВО","НЕ ГОТОВО"))</f>
        <v/>
      </c>
      <c r="AC10" s="67">
        <f>IF(AB10&lt;&gt;"ГОТОВО","", "Предварительное заключение: "&amp;A10&amp;", скв. "&amp;B10&amp;". МРП: "&amp;E10&amp;" сут. ГНО: "&amp;F10&amp;", типоразмеры "&amp;G10&amp;IF(H10&lt;&gt;"",", "&amp;H10,"")&amp;IF(I10&lt;&gt;"",", "&amp;I10,"")&amp;IF(J10&lt;&gt;"",", "&amp;J10,"")&amp;", марка "&amp;K10&amp;". Событие: "&amp;L10&amp;". Признак: "&amp;M10&amp;". Узел: "&amp;N10&amp;". Предварительная причина: "&amp;O10&amp;". Основное осложнение: "&amp;P10&amp;IF(Q10&lt;&gt;"","; сопутствующее: "&amp;Q10,"")&amp;IF(R10&lt;&gt;"","; дополнительно: "&amp;R10,"")&amp;".")</f>
        <v/>
      </c>
      <c r="AD10" s="86" t="inlineStr">
        <is>
          <t>Учебное значение заполнено для проверки шаблона</t>
        </is>
      </c>
      <c r="AE10" s="84" t="inlineStr">
        <is>
          <t>Учебное значение заполнено для проверки шаблона</t>
        </is>
      </c>
    </row>
    <row r="11">
      <c r="A11" s="65" t="inlineStr">
        <is>
          <t>Учебное значение заполнено для проверки шаблона</t>
        </is>
      </c>
      <c r="B11" s="65" t="inlineStr">
        <is>
          <t>103</t>
        </is>
      </c>
      <c r="C11" s="66" t="inlineStr">
        <is>
          <t>Учебное значение заполнено для проверки шаблона</t>
        </is>
      </c>
      <c r="D11" s="66" t="inlineStr">
        <is>
          <t>Учебное значение заполнено для проверки шаблона</t>
        </is>
      </c>
      <c r="E11" s="83">
        <f>IF(OR(C11="",D11=""),"",D11-C11)</f>
        <v/>
      </c>
      <c r="F11" s="65" t="inlineStr">
        <is>
          <t>Учебное значение заполнено для проверки шаблона</t>
        </is>
      </c>
      <c r="G11" s="65" t="inlineStr">
        <is>
          <t>Учебное значение заполнено для проверки шаблона</t>
        </is>
      </c>
      <c r="H11" s="65" t="inlineStr">
        <is>
          <t>Учебное значение заполнено для проверки шаблона</t>
        </is>
      </c>
      <c r="I11" s="65" t="n"/>
      <c r="J11" s="65" t="n"/>
      <c r="K11" s="65" t="inlineStr">
        <is>
          <t>Учебное значение заполнено для проверки шаблона</t>
        </is>
      </c>
      <c r="L11" s="65" t="inlineStr">
        <is>
          <t>Учебное значение заполнено для проверки шаблона</t>
        </is>
      </c>
      <c r="M11" s="65" t="inlineStr">
        <is>
          <t>Учебное значение заполнено для проверки шаблона</t>
        </is>
      </c>
      <c r="N11" s="65" t="inlineStr">
        <is>
          <t>Учебное значение заполнено для проверки шаблона</t>
        </is>
      </c>
      <c r="O11" s="65" t="inlineStr">
        <is>
          <t>Учебное значение заполнено для проверки шаблона</t>
        </is>
      </c>
      <c r="P11" s="65" t="inlineStr">
        <is>
          <t>Учебное значение заполнено для проверки шаблона</t>
        </is>
      </c>
      <c r="Q11" s="65" t="inlineStr">
        <is>
          <t>Учебное значение заполнено для проверки шаблона</t>
        </is>
      </c>
      <c r="R11" s="65" t="inlineStr">
        <is>
          <t>Учебное значение заполнено для проверки шаблона</t>
        </is>
      </c>
      <c r="S11" s="65" t="inlineStr">
        <is>
          <t>Учебное значение заполнено для проверки шаблона</t>
        </is>
      </c>
      <c r="T11" s="65" t="inlineStr">
        <is>
          <t>Учебное значение заполнено для проверки шаблона</t>
        </is>
      </c>
      <c r="U11" s="65" t="inlineStr">
        <is>
          <t>Учебное значение заполнено для проверки шаблона</t>
        </is>
      </c>
      <c r="V11" s="65" t="inlineStr">
        <is>
          <t>Учебное значение заполнено для проверки шаблона</t>
        </is>
      </c>
      <c r="W11" s="65" t="inlineStr">
        <is>
          <t>Учебное значение заполнено для проверки шаблона</t>
        </is>
      </c>
      <c r="X11" s="65" t="inlineStr">
        <is>
          <t>Учебное значение заполнено для проверки шаблона</t>
        </is>
      </c>
      <c r="Y11" s="65" t="inlineStr">
        <is>
          <t>Учебное значение заполнено для проверки шаблона</t>
        </is>
      </c>
      <c r="Z11" s="65" t="inlineStr">
        <is>
          <t>Учебное значение заполнено для проверки шаблона</t>
        </is>
      </c>
      <c r="AA11" s="65" t="inlineStr">
        <is>
          <t>Учебное значение заполнено для проверки шаблона</t>
        </is>
      </c>
      <c r="AB11" s="67">
        <f>IF(AND(A11="",B11=""),"",IF(AND(A11&lt;&gt;"",B11&lt;&gt;"",C11&lt;&gt;"",D11&lt;&gt;"",F11&lt;&gt;"",G11&lt;&gt;"",K11&lt;&gt;"",ISERROR(SEARCH("по паспорту",G11)),ISERROR(SEARCH("по паспорту",K11)),L11&lt;&gt;"",M11&lt;&gt;"",N11&lt;&gt;"",O11&lt;&gt;"",P11&lt;&gt;""),"ГОТОВО","НЕ ГОТОВО"))</f>
        <v/>
      </c>
      <c r="AC11" s="67">
        <f>IF(AB11&lt;&gt;"ГОТОВО","", "Предварительное заключение: "&amp;A11&amp;", скв. "&amp;B11&amp;". МРП: "&amp;E11&amp;" сут. ГНО: "&amp;F11&amp;", типоразмеры "&amp;G11&amp;IF(H11&lt;&gt;"",", "&amp;H11,"")&amp;IF(I11&lt;&gt;"",", "&amp;I11,"")&amp;IF(J11&lt;&gt;"",", "&amp;J11,"")&amp;", марка "&amp;K11&amp;". Событие: "&amp;L11&amp;". Признак: "&amp;M11&amp;". Узел: "&amp;N11&amp;". Предварительная причина: "&amp;O11&amp;". Основное осложнение: "&amp;P11&amp;IF(Q11&lt;&gt;"","; сопутствующее: "&amp;Q11,"")&amp;IF(R11&lt;&gt;"","; дополнительно: "&amp;R11,"")&amp;".")</f>
        <v/>
      </c>
      <c r="AD11" s="86" t="inlineStr">
        <is>
          <t>Учебное значение заполнено для проверки шаблона</t>
        </is>
      </c>
      <c r="AE11" s="84" t="inlineStr">
        <is>
          <t>Учебное значение заполнено для проверки шаблона</t>
        </is>
      </c>
    </row>
    <row r="12">
      <c r="A12" s="65" t="inlineStr">
        <is>
          <t>Учебное значение заполнено для проверки шаблона</t>
        </is>
      </c>
      <c r="B12" s="65" t="inlineStr">
        <is>
          <t>103</t>
        </is>
      </c>
      <c r="C12" s="66" t="inlineStr">
        <is>
          <t>Учебное значение заполнено для проверки шаблона</t>
        </is>
      </c>
      <c r="D12" s="66" t="inlineStr">
        <is>
          <t>Учебное значение заполнено для проверки шаблона</t>
        </is>
      </c>
      <c r="E12" s="83">
        <f>IF(OR(C12="",D12=""),"",D12-C12)</f>
        <v/>
      </c>
      <c r="F12" s="65" t="inlineStr">
        <is>
          <t>Учебное значение заполнено для проверки шаблона</t>
        </is>
      </c>
      <c r="G12" s="65" t="inlineStr">
        <is>
          <t>Учебное значение заполнено для проверки шаблона</t>
        </is>
      </c>
      <c r="H12" s="65" t="inlineStr">
        <is>
          <t>Учебное значение заполнено для проверки шаблона</t>
        </is>
      </c>
      <c r="I12" s="65" t="n"/>
      <c r="J12" s="65" t="n"/>
      <c r="K12" s="65" t="inlineStr">
        <is>
          <t>Учебное значение заполнено для проверки шаблона</t>
        </is>
      </c>
      <c r="L12" s="65" t="inlineStr">
        <is>
          <t>Учебное значение заполнено для проверки шаблона</t>
        </is>
      </c>
      <c r="M12" s="65" t="inlineStr">
        <is>
          <t>Учебное значение заполнено для проверки шаблона</t>
        </is>
      </c>
      <c r="N12" s="65" t="inlineStr">
        <is>
          <t>Учебное значение заполнено для проверки шаблона</t>
        </is>
      </c>
      <c r="O12" s="65" t="inlineStr">
        <is>
          <t>Учебное значение заполнено для проверки шаблона</t>
        </is>
      </c>
      <c r="P12" s="65" t="inlineStr">
        <is>
          <t>Учебное значение заполнено для проверки шаблона</t>
        </is>
      </c>
      <c r="Q12" s="65" t="inlineStr">
        <is>
          <t>Учебное значение заполнено для проверки шаблона</t>
        </is>
      </c>
      <c r="R12" s="65" t="inlineStr">
        <is>
          <t>Учебное значение заполнено для проверки шаблона</t>
        </is>
      </c>
      <c r="S12" s="65" t="inlineStr">
        <is>
          <t>Учебное значение заполнено для проверки шаблона</t>
        </is>
      </c>
      <c r="T12" s="65" t="inlineStr">
        <is>
          <t>Учебное значение заполнено для проверки шаблона</t>
        </is>
      </c>
      <c r="U12" s="65" t="inlineStr">
        <is>
          <t>Учебное значение заполнено для проверки шаблона</t>
        </is>
      </c>
      <c r="V12" s="65" t="inlineStr">
        <is>
          <t>Учебное значение заполнено для проверки шаблона</t>
        </is>
      </c>
      <c r="W12" s="65" t="inlineStr">
        <is>
          <t>Учебное значение заполнено для проверки шаблона</t>
        </is>
      </c>
      <c r="X12" s="65" t="inlineStr">
        <is>
          <t>Учебное значение заполнено для проверки шаблона</t>
        </is>
      </c>
      <c r="Y12" s="65" t="inlineStr">
        <is>
          <t>Учебное значение заполнено для проверки шаблона</t>
        </is>
      </c>
      <c r="Z12" s="65" t="inlineStr">
        <is>
          <t>Учебное значение заполнено для проверки шаблона</t>
        </is>
      </c>
      <c r="AA12" s="65" t="inlineStr">
        <is>
          <t>Учебное значение заполнено для проверки шаблона</t>
        </is>
      </c>
      <c r="AB12" s="67">
        <f>IF(AND(A12="",B12=""),"",IF(AND(A12&lt;&gt;"",B12&lt;&gt;"",C12&lt;&gt;"",D12&lt;&gt;"",F12&lt;&gt;"",G12&lt;&gt;"",K12&lt;&gt;"",ISERROR(SEARCH("по паспорту",G12)),ISERROR(SEARCH("по паспорту",K12)),L12&lt;&gt;"",M12&lt;&gt;"",N12&lt;&gt;"",O12&lt;&gt;"",P12&lt;&gt;""),"ГОТОВО","НЕ ГОТОВО"))</f>
        <v/>
      </c>
      <c r="AC12" s="67">
        <f>IF(AB12&lt;&gt;"ГОТОВО","", "Предварительное заключение: "&amp;A12&amp;", скв. "&amp;B12&amp;". МРП: "&amp;E12&amp;" сут. ГНО: "&amp;F12&amp;", типоразмеры "&amp;G12&amp;IF(H12&lt;&gt;"",", "&amp;H12,"")&amp;IF(I12&lt;&gt;"",", "&amp;I12,"")&amp;IF(J12&lt;&gt;"",", "&amp;J12,"")&amp;", марка "&amp;K12&amp;". Событие: "&amp;L12&amp;". Признак: "&amp;M12&amp;". Узел: "&amp;N12&amp;". Предварительная причина: "&amp;O12&amp;". Основное осложнение: "&amp;P12&amp;IF(Q12&lt;&gt;"","; сопутствующее: "&amp;Q12,"")&amp;IF(R12&lt;&gt;"","; дополнительно: "&amp;R12,"")&amp;".")</f>
        <v/>
      </c>
      <c r="AD12" s="86" t="inlineStr">
        <is>
          <t>Учебное значение заполнено для проверки шаблона</t>
        </is>
      </c>
      <c r="AE12" s="84" t="inlineStr">
        <is>
          <t>Учебное значение заполнено для проверки шаблона</t>
        </is>
      </c>
    </row>
    <row r="13">
      <c r="A13" s="65" t="inlineStr">
        <is>
          <t>Учебное значение заполнено для проверки шаблона</t>
        </is>
      </c>
      <c r="B13" s="65" t="inlineStr">
        <is>
          <t>103</t>
        </is>
      </c>
      <c r="C13" s="66" t="inlineStr">
        <is>
          <t>Учебное значение заполнено для проверки шаблона</t>
        </is>
      </c>
      <c r="D13" s="66" t="inlineStr">
        <is>
          <t>Учебное значение заполнено для проверки шаблона</t>
        </is>
      </c>
      <c r="E13" s="83">
        <f>IF(OR(C13="",D13=""),"",D13-C13)</f>
        <v/>
      </c>
      <c r="F13" s="65" t="inlineStr">
        <is>
          <t>Учебное значение заполнено для проверки шаблона</t>
        </is>
      </c>
      <c r="G13" s="65" t="inlineStr">
        <is>
          <t>Учебное значение заполнено для проверки шаблона</t>
        </is>
      </c>
      <c r="H13" s="65" t="inlineStr">
        <is>
          <t>Учебное значение заполнено для проверки шаблона</t>
        </is>
      </c>
      <c r="I13" s="65" t="n"/>
      <c r="J13" s="65" t="n"/>
      <c r="K13" s="65" t="inlineStr">
        <is>
          <t>Учебное значение заполнено для проверки шаблона</t>
        </is>
      </c>
      <c r="L13" s="65" t="inlineStr">
        <is>
          <t>Учебное значение заполнено для проверки шаблона</t>
        </is>
      </c>
      <c r="M13" s="65" t="inlineStr">
        <is>
          <t>Учебное значение заполнено для проверки шаблона</t>
        </is>
      </c>
      <c r="N13" s="65" t="inlineStr">
        <is>
          <t>Учебное значение заполнено для проверки шаблона</t>
        </is>
      </c>
      <c r="O13" s="65" t="inlineStr">
        <is>
          <t>Учебное значение заполнено для проверки шаблона</t>
        </is>
      </c>
      <c r="P13" s="65" t="inlineStr">
        <is>
          <t>Учебное значение заполнено для проверки шаблона</t>
        </is>
      </c>
      <c r="Q13" s="65" t="inlineStr">
        <is>
          <t>Учебное значение заполнено для проверки шаблона</t>
        </is>
      </c>
      <c r="R13" s="65" t="inlineStr">
        <is>
          <t>Учебное значение заполнено для проверки шаблона</t>
        </is>
      </c>
      <c r="S13" s="65" t="inlineStr">
        <is>
          <t>Учебное значение заполнено для проверки шаблона</t>
        </is>
      </c>
      <c r="T13" s="65" t="inlineStr">
        <is>
          <t>Учебное значение заполнено для проверки шаблона</t>
        </is>
      </c>
      <c r="U13" s="65" t="inlineStr">
        <is>
          <t>Учебное значение заполнено для проверки шаблона</t>
        </is>
      </c>
      <c r="V13" s="65" t="inlineStr">
        <is>
          <t>Учебное значение заполнено для проверки шаблона</t>
        </is>
      </c>
      <c r="W13" s="65" t="inlineStr">
        <is>
          <t>Учебное значение заполнено для проверки шаблона</t>
        </is>
      </c>
      <c r="X13" s="65" t="inlineStr">
        <is>
          <t>Учебное значение заполнено для проверки шаблона</t>
        </is>
      </c>
      <c r="Y13" s="65" t="inlineStr">
        <is>
          <t>Учебное значение заполнено для проверки шаблона</t>
        </is>
      </c>
      <c r="Z13" s="65" t="inlineStr">
        <is>
          <t>Учебное значение заполнено для проверки шаблона</t>
        </is>
      </c>
      <c r="AA13" s="65" t="inlineStr">
        <is>
          <t>Учебное значение заполнено для проверки шаблона</t>
        </is>
      </c>
      <c r="AB13" s="67">
        <f>IF(AND(A13="",B13=""),"",IF(AND(A13&lt;&gt;"",B13&lt;&gt;"",C13&lt;&gt;"",D13&lt;&gt;"",F13&lt;&gt;"",G13&lt;&gt;"",K13&lt;&gt;"",ISERROR(SEARCH("по паспорту",G13)),ISERROR(SEARCH("по паспорту",K13)),L13&lt;&gt;"",M13&lt;&gt;"",N13&lt;&gt;"",O13&lt;&gt;"",P13&lt;&gt;""),"ГОТОВО","НЕ ГОТОВО"))</f>
        <v/>
      </c>
      <c r="AC13" s="67">
        <f>IF(AB13&lt;&gt;"ГОТОВО","", "Предварительное заключение: "&amp;A13&amp;", скв. "&amp;B13&amp;". МРП: "&amp;E13&amp;" сут. ГНО: "&amp;F13&amp;", типоразмеры "&amp;G13&amp;IF(H13&lt;&gt;"",", "&amp;H13,"")&amp;IF(I13&lt;&gt;"",", "&amp;I13,"")&amp;IF(J13&lt;&gt;"",", "&amp;J13,"")&amp;", марка "&amp;K13&amp;". Событие: "&amp;L13&amp;". Признак: "&amp;M13&amp;". Узел: "&amp;N13&amp;". Предварительная причина: "&amp;O13&amp;". Основное осложнение: "&amp;P13&amp;IF(Q13&lt;&gt;"","; сопутствующее: "&amp;Q13,"")&amp;IF(R13&lt;&gt;"","; дополнительно: "&amp;R13,"")&amp;".")</f>
        <v/>
      </c>
      <c r="AD13" s="86" t="inlineStr">
        <is>
          <t>Учебное значение заполнено для проверки шаблона</t>
        </is>
      </c>
      <c r="AE13" s="84" t="inlineStr">
        <is>
          <t>Учебное значение заполнено для проверки шаблона</t>
        </is>
      </c>
    </row>
    <row r="14">
      <c r="A14" s="65" t="inlineStr">
        <is>
          <t>Учебное значение заполнено для проверки шаблона</t>
        </is>
      </c>
      <c r="B14" s="65" t="inlineStr">
        <is>
          <t>104</t>
        </is>
      </c>
      <c r="C14" s="66" t="inlineStr">
        <is>
          <t>Учебное значение заполнено для проверки шаблона</t>
        </is>
      </c>
      <c r="D14" s="66" t="inlineStr">
        <is>
          <t>Учебное значение заполнено для проверки шаблона</t>
        </is>
      </c>
      <c r="E14" s="83">
        <f>IF(OR(C14="",D14=""),"",D14-C14)</f>
        <v/>
      </c>
      <c r="F14" s="65" t="inlineStr">
        <is>
          <t>Учебное значение заполнено для проверки шаблона</t>
        </is>
      </c>
      <c r="G14" s="65" t="inlineStr">
        <is>
          <t>Учебное значение заполнено для проверки шаблона</t>
        </is>
      </c>
      <c r="H14" s="65" t="inlineStr">
        <is>
          <t>Учебное значение заполнено для проверки шаблона</t>
        </is>
      </c>
      <c r="I14" s="65" t="n"/>
      <c r="J14" s="65" t="n"/>
      <c r="K14" s="65" t="inlineStr">
        <is>
          <t>Учебное значение заполнено для проверки шаблона</t>
        </is>
      </c>
      <c r="L14" s="65" t="inlineStr">
        <is>
          <t>Учебное значение заполнено для проверки шаблона</t>
        </is>
      </c>
      <c r="M14" s="65" t="inlineStr">
        <is>
          <t>Учебное значение заполнено для проверки шаблона</t>
        </is>
      </c>
      <c r="N14" s="65" t="inlineStr">
        <is>
          <t>Учебное значение заполнено для проверки шаблона</t>
        </is>
      </c>
      <c r="O14" s="65" t="inlineStr">
        <is>
          <t>Учебное значение заполнено для проверки шаблона</t>
        </is>
      </c>
      <c r="P14" s="65" t="inlineStr">
        <is>
          <t>Учебное значение заполнено для проверки шаблона</t>
        </is>
      </c>
      <c r="Q14" s="65" t="inlineStr">
        <is>
          <t>Учебное значение заполнено для проверки шаблона</t>
        </is>
      </c>
      <c r="R14" s="65" t="inlineStr">
        <is>
          <t>Учебное значение заполнено для проверки шаблона</t>
        </is>
      </c>
      <c r="S14" s="65" t="inlineStr">
        <is>
          <t>Учебное значение заполнено для проверки шаблона</t>
        </is>
      </c>
      <c r="T14" s="65" t="inlineStr">
        <is>
          <t>Учебное значение заполнено для проверки шаблона</t>
        </is>
      </c>
      <c r="U14" s="65" t="inlineStr">
        <is>
          <t>Учебное значение заполнено для проверки шаблона</t>
        </is>
      </c>
      <c r="V14" s="65" t="inlineStr">
        <is>
          <t>Учебное значение заполнено для проверки шаблона</t>
        </is>
      </c>
      <c r="W14" s="65" t="inlineStr">
        <is>
          <t>Учебное значение заполнено для проверки шаблона</t>
        </is>
      </c>
      <c r="X14" s="65" t="inlineStr">
        <is>
          <t>Учебное значение заполнено для проверки шаблона</t>
        </is>
      </c>
      <c r="Y14" s="65" t="inlineStr">
        <is>
          <t>Учебное значение заполнено для проверки шаблона</t>
        </is>
      </c>
      <c r="Z14" s="65" t="inlineStr">
        <is>
          <t>Учебное значение заполнено для проверки шаблона</t>
        </is>
      </c>
      <c r="AA14" s="65" t="inlineStr">
        <is>
          <t>Учебное значение заполнено для проверки шаблона</t>
        </is>
      </c>
      <c r="AB14" s="67">
        <f>IF(AND(A14="",B14=""),"",IF(AND(A14&lt;&gt;"",B14&lt;&gt;"",C14&lt;&gt;"",D14&lt;&gt;"",F14&lt;&gt;"",G14&lt;&gt;"",K14&lt;&gt;"",ISERROR(SEARCH("по паспорту",G14)),ISERROR(SEARCH("по паспорту",K14)),L14&lt;&gt;"",M14&lt;&gt;"",N14&lt;&gt;"",O14&lt;&gt;"",P14&lt;&gt;""),"ГОТОВО","НЕ ГОТОВО"))</f>
        <v/>
      </c>
      <c r="AC14" s="67">
        <f>IF(AB14&lt;&gt;"ГОТОВО","", "Предварительное заключение: "&amp;A14&amp;", скв. "&amp;B14&amp;". МРП: "&amp;E14&amp;" сут. ГНО: "&amp;F14&amp;", типоразмеры "&amp;G14&amp;IF(H14&lt;&gt;"",", "&amp;H14,"")&amp;IF(I14&lt;&gt;"",", "&amp;I14,"")&amp;IF(J14&lt;&gt;"",", "&amp;J14,"")&amp;", марка "&amp;K14&amp;". Событие: "&amp;L14&amp;". Признак: "&amp;M14&amp;". Узел: "&amp;N14&amp;". Предварительная причина: "&amp;O14&amp;". Основное осложнение: "&amp;P14&amp;IF(Q14&lt;&gt;"","; сопутствующее: "&amp;Q14,"")&amp;IF(R14&lt;&gt;"","; дополнительно: "&amp;R14,"")&amp;".")</f>
        <v/>
      </c>
      <c r="AD14" s="86" t="inlineStr">
        <is>
          <t>Учебное значение заполнено для проверки шаблона</t>
        </is>
      </c>
      <c r="AE14" s="84" t="inlineStr">
        <is>
          <t>Учебное значение заполнено для проверки шаблона</t>
        </is>
      </c>
    </row>
    <row r="15">
      <c r="A15" s="65" t="inlineStr">
        <is>
          <t>Учебное значение заполнено для проверки шаблона</t>
        </is>
      </c>
      <c r="B15" s="65" t="inlineStr">
        <is>
          <t>104</t>
        </is>
      </c>
      <c r="C15" s="66" t="inlineStr">
        <is>
          <t>Учебное значение заполнено для проверки шаблона</t>
        </is>
      </c>
      <c r="D15" s="66" t="inlineStr">
        <is>
          <t>Учебное значение заполнено для проверки шаблона</t>
        </is>
      </c>
      <c r="E15" s="83">
        <f>IF(OR(C15="",D15=""),"",D15-C15)</f>
        <v/>
      </c>
      <c r="F15" s="65" t="inlineStr">
        <is>
          <t>Учебное значение заполнено для проверки шаблона</t>
        </is>
      </c>
      <c r="G15" s="65" t="inlineStr">
        <is>
          <t>Учебное значение заполнено для проверки шаблона</t>
        </is>
      </c>
      <c r="H15" s="65" t="inlineStr">
        <is>
          <t>Учебное значение заполнено для проверки шаблона</t>
        </is>
      </c>
      <c r="I15" s="65" t="n"/>
      <c r="J15" s="65" t="n"/>
      <c r="K15" s="65" t="inlineStr">
        <is>
          <t>Учебное значение заполнено для проверки шаблона</t>
        </is>
      </c>
      <c r="L15" s="65" t="inlineStr">
        <is>
          <t>Учебное значение заполнено для проверки шаблона</t>
        </is>
      </c>
      <c r="M15" s="65" t="inlineStr">
        <is>
          <t>Учебное значение заполнено для проверки шаблона</t>
        </is>
      </c>
      <c r="N15" s="65" t="inlineStr">
        <is>
          <t>Учебное значение заполнено для проверки шаблона</t>
        </is>
      </c>
      <c r="O15" s="65" t="inlineStr">
        <is>
          <t>Учебное значение заполнено для проверки шаблона</t>
        </is>
      </c>
      <c r="P15" s="65" t="inlineStr">
        <is>
          <t>Учебное значение заполнено для проверки шаблона</t>
        </is>
      </c>
      <c r="Q15" s="65" t="inlineStr">
        <is>
          <t>Учебное значение заполнено для проверки шаблона</t>
        </is>
      </c>
      <c r="R15" s="65" t="inlineStr">
        <is>
          <t>Учебное значение заполнено для проверки шаблона</t>
        </is>
      </c>
      <c r="S15" s="65" t="inlineStr">
        <is>
          <t>Учебное значение заполнено для проверки шаблона</t>
        </is>
      </c>
      <c r="T15" s="65" t="inlineStr">
        <is>
          <t>Учебное значение заполнено для проверки шаблона</t>
        </is>
      </c>
      <c r="U15" s="65" t="inlineStr">
        <is>
          <t>Учебное значение заполнено для проверки шаблона</t>
        </is>
      </c>
      <c r="V15" s="65" t="inlineStr">
        <is>
          <t>Учебное значение заполнено для проверки шаблона</t>
        </is>
      </c>
      <c r="W15" s="65" t="inlineStr">
        <is>
          <t>Учебное значение заполнено для проверки шаблона</t>
        </is>
      </c>
      <c r="X15" s="65" t="inlineStr">
        <is>
          <t>Учебное значение заполнено для проверки шаблона</t>
        </is>
      </c>
      <c r="Y15" s="65" t="inlineStr">
        <is>
          <t>Учебное значение заполнено для проверки шаблона</t>
        </is>
      </c>
      <c r="Z15" s="65" t="inlineStr">
        <is>
          <t>Учебное значение заполнено для проверки шаблона</t>
        </is>
      </c>
      <c r="AA15" s="65" t="inlineStr">
        <is>
          <t>Учебное значение заполнено для проверки шаблона</t>
        </is>
      </c>
      <c r="AB15" s="67">
        <f>IF(AND(A15="",B15=""),"",IF(AND(A15&lt;&gt;"",B15&lt;&gt;"",C15&lt;&gt;"",D15&lt;&gt;"",F15&lt;&gt;"",G15&lt;&gt;"",K15&lt;&gt;"",ISERROR(SEARCH("по паспорту",G15)),ISERROR(SEARCH("по паспорту",K15)),L15&lt;&gt;"",M15&lt;&gt;"",N15&lt;&gt;"",O15&lt;&gt;"",P15&lt;&gt;""),"ГОТОВО","НЕ ГОТОВО"))</f>
        <v/>
      </c>
      <c r="AC15" s="67">
        <f>IF(AB15&lt;&gt;"ГОТОВО","", "Предварительное заключение: "&amp;A15&amp;", скв. "&amp;B15&amp;". МРП: "&amp;E15&amp;" сут. ГНО: "&amp;F15&amp;", типоразмеры "&amp;G15&amp;IF(H15&lt;&gt;"",", "&amp;H15,"")&amp;IF(I15&lt;&gt;"",", "&amp;I15,"")&amp;IF(J15&lt;&gt;"",", "&amp;J15,"")&amp;", марка "&amp;K15&amp;". Событие: "&amp;L15&amp;". Признак: "&amp;M15&amp;". Узел: "&amp;N15&amp;". Предварительная причина: "&amp;O15&amp;". Основное осложнение: "&amp;P15&amp;IF(Q15&lt;&gt;"","; сопутствующее: "&amp;Q15,"")&amp;IF(R15&lt;&gt;"","; дополнительно: "&amp;R15,"")&amp;".")</f>
        <v/>
      </c>
      <c r="AD15" s="86" t="inlineStr">
        <is>
          <t>Учебное значение заполнено для проверки шаблона</t>
        </is>
      </c>
      <c r="AE15" s="84" t="inlineStr">
        <is>
          <t>Учебное значение заполнено для проверки шаблона</t>
        </is>
      </c>
    </row>
    <row r="16">
      <c r="A16" s="65" t="inlineStr">
        <is>
          <t>Учебное значение заполнено для проверки шаблона</t>
        </is>
      </c>
      <c r="B16" s="65" t="inlineStr">
        <is>
          <t>104</t>
        </is>
      </c>
      <c r="C16" s="66" t="inlineStr">
        <is>
          <t>Учебное значение заполнено для проверки шаблона</t>
        </is>
      </c>
      <c r="D16" s="66" t="inlineStr">
        <is>
          <t>Учебное значение заполнено для проверки шаблона</t>
        </is>
      </c>
      <c r="E16" s="83">
        <f>IF(OR(C16="",D16=""),"",D16-C16)</f>
        <v/>
      </c>
      <c r="F16" s="65" t="inlineStr">
        <is>
          <t>Учебное значение заполнено для проверки шаблона</t>
        </is>
      </c>
      <c r="G16" s="65" t="inlineStr">
        <is>
          <t>Учебное значение заполнено для проверки шаблона</t>
        </is>
      </c>
      <c r="H16" s="65" t="inlineStr">
        <is>
          <t>Учебное значение заполнено для проверки шаблона</t>
        </is>
      </c>
      <c r="I16" s="65" t="n"/>
      <c r="J16" s="65" t="n"/>
      <c r="K16" s="65" t="inlineStr">
        <is>
          <t>Учебное значение заполнено для проверки шаблона</t>
        </is>
      </c>
      <c r="L16" s="65" t="inlineStr">
        <is>
          <t>Учебное значение заполнено для проверки шаблона</t>
        </is>
      </c>
      <c r="M16" s="65" t="inlineStr">
        <is>
          <t>Учебное значение заполнено для проверки шаблона</t>
        </is>
      </c>
      <c r="N16" s="65" t="inlineStr">
        <is>
          <t>Учебное значение заполнено для проверки шаблона</t>
        </is>
      </c>
      <c r="O16" s="65" t="inlineStr">
        <is>
          <t>Учебное значение заполнено для проверки шаблона</t>
        </is>
      </c>
      <c r="P16" s="65" t="inlineStr">
        <is>
          <t>Учебное значение заполнено для проверки шаблона</t>
        </is>
      </c>
      <c r="Q16" s="65" t="inlineStr">
        <is>
          <t>Учебное значение заполнено для проверки шаблона</t>
        </is>
      </c>
      <c r="R16" s="65" t="inlineStr">
        <is>
          <t>Учебное значение заполнено для проверки шаблона</t>
        </is>
      </c>
      <c r="S16" s="65" t="inlineStr">
        <is>
          <t>Учебное значение заполнено для проверки шаблона</t>
        </is>
      </c>
      <c r="T16" s="65" t="inlineStr">
        <is>
          <t>Учебное значение заполнено для проверки шаблона</t>
        </is>
      </c>
      <c r="U16" s="65" t="inlineStr">
        <is>
          <t>Учебное значение заполнено для проверки шаблона</t>
        </is>
      </c>
      <c r="V16" s="65" t="inlineStr">
        <is>
          <t>Учебное значение заполнено для проверки шаблона</t>
        </is>
      </c>
      <c r="W16" s="65" t="inlineStr">
        <is>
          <t>Учебное значение заполнено для проверки шаблона</t>
        </is>
      </c>
      <c r="X16" s="65" t="inlineStr">
        <is>
          <t>Учебное значение заполнено для проверки шаблона</t>
        </is>
      </c>
      <c r="Y16" s="65" t="inlineStr">
        <is>
          <t>Учебное значение заполнено для проверки шаблона</t>
        </is>
      </c>
      <c r="Z16" s="65" t="inlineStr">
        <is>
          <t>Учебное значение заполнено для проверки шаблона</t>
        </is>
      </c>
      <c r="AA16" s="65" t="inlineStr">
        <is>
          <t>Учебное значение заполнено для проверки шаблона</t>
        </is>
      </c>
      <c r="AB16" s="67">
        <f>IF(AND(A16="",B16=""),"",IF(AND(A16&lt;&gt;"",B16&lt;&gt;"",C16&lt;&gt;"",D16&lt;&gt;"",F16&lt;&gt;"",G16&lt;&gt;"",K16&lt;&gt;"",ISERROR(SEARCH("по паспорту",G16)),ISERROR(SEARCH("по паспорту",K16)),L16&lt;&gt;"",M16&lt;&gt;"",N16&lt;&gt;"",O16&lt;&gt;"",P16&lt;&gt;""),"ГОТОВО","НЕ ГОТОВО"))</f>
        <v/>
      </c>
      <c r="AC16" s="67">
        <f>IF(AB16&lt;&gt;"ГОТОВО","", "Предварительное заключение: "&amp;A16&amp;", скв. "&amp;B16&amp;". МРП: "&amp;E16&amp;" сут. ГНО: "&amp;F16&amp;", типоразмеры "&amp;G16&amp;IF(H16&lt;&gt;"",", "&amp;H16,"")&amp;IF(I16&lt;&gt;"",", "&amp;I16,"")&amp;IF(J16&lt;&gt;"",", "&amp;J16,"")&amp;", марка "&amp;K16&amp;". Событие: "&amp;L16&amp;". Признак: "&amp;M16&amp;". Узел: "&amp;N16&amp;". Предварительная причина: "&amp;O16&amp;". Основное осложнение: "&amp;P16&amp;IF(Q16&lt;&gt;"","; сопутствующее: "&amp;Q16,"")&amp;IF(R16&lt;&gt;"","; дополнительно: "&amp;R16,"")&amp;".")</f>
        <v/>
      </c>
      <c r="AD16" s="86" t="inlineStr">
        <is>
          <t>Учебное значение заполнено для проверки шаблона</t>
        </is>
      </c>
      <c r="AE16" s="84" t="inlineStr">
        <is>
          <t>Учебное значение заполнено для проверки шаблона</t>
        </is>
      </c>
    </row>
    <row r="17">
      <c r="A17" s="65" t="inlineStr">
        <is>
          <t>Учебное значение заполнено для проверки шаблона</t>
        </is>
      </c>
      <c r="B17" s="65" t="inlineStr">
        <is>
          <t>105</t>
        </is>
      </c>
      <c r="C17" s="66" t="inlineStr">
        <is>
          <t>Учебное значение заполнено для проверки шаблона</t>
        </is>
      </c>
      <c r="D17" s="66" t="inlineStr">
        <is>
          <t>Учебное значение заполнено для проверки шаблона</t>
        </is>
      </c>
      <c r="E17" s="83">
        <f>IF(OR(C17="",D17=""),"",D17-C17)</f>
        <v/>
      </c>
      <c r="F17" s="65" t="inlineStr">
        <is>
          <t>Учебное значение заполнено для проверки шаблона</t>
        </is>
      </c>
      <c r="G17" s="65" t="inlineStr">
        <is>
          <t>Учебное значение заполнено для проверки шаблона</t>
        </is>
      </c>
      <c r="H17" s="65" t="inlineStr">
        <is>
          <t>Учебное значение заполнено для проверки шаблона</t>
        </is>
      </c>
      <c r="I17" s="65" t="n"/>
      <c r="J17" s="65" t="n"/>
      <c r="K17" s="65" t="inlineStr">
        <is>
          <t>Учебное значение заполнено для проверки шаблона</t>
        </is>
      </c>
      <c r="L17" s="65" t="inlineStr">
        <is>
          <t>Учебное значение заполнено для проверки шаблона</t>
        </is>
      </c>
      <c r="M17" s="65" t="inlineStr">
        <is>
          <t>Учебное значение заполнено для проверки шаблона</t>
        </is>
      </c>
      <c r="N17" s="65" t="inlineStr">
        <is>
          <t>Учебное значение заполнено для проверки шаблона</t>
        </is>
      </c>
      <c r="O17" s="65" t="inlineStr">
        <is>
          <t>Учебное значение заполнено для проверки шаблона</t>
        </is>
      </c>
      <c r="P17" s="65" t="inlineStr">
        <is>
          <t>Учебное значение заполнено для проверки шаблона</t>
        </is>
      </c>
      <c r="Q17" s="65" t="inlineStr">
        <is>
          <t>Учебное значение заполнено для проверки шаблона</t>
        </is>
      </c>
      <c r="R17" s="65" t="inlineStr">
        <is>
          <t>Учебное значение заполнено для проверки шаблона</t>
        </is>
      </c>
      <c r="S17" s="65" t="inlineStr">
        <is>
          <t>Учебное значение заполнено для проверки шаблона</t>
        </is>
      </c>
      <c r="T17" s="65" t="inlineStr">
        <is>
          <t>Учебное значение заполнено для проверки шаблона</t>
        </is>
      </c>
      <c r="U17" s="65" t="inlineStr">
        <is>
          <t>Учебное значение заполнено для проверки шаблона</t>
        </is>
      </c>
      <c r="V17" s="65" t="inlineStr">
        <is>
          <t>Учебное значение заполнено для проверки шаблона</t>
        </is>
      </c>
      <c r="W17" s="65" t="inlineStr">
        <is>
          <t>Учебное значение заполнено для проверки шаблона</t>
        </is>
      </c>
      <c r="X17" s="65" t="inlineStr">
        <is>
          <t>Учебное значение заполнено для проверки шаблона</t>
        </is>
      </c>
      <c r="Y17" s="65" t="inlineStr">
        <is>
          <t>Учебное значение заполнено для проверки шаблона</t>
        </is>
      </c>
      <c r="Z17" s="65" t="inlineStr">
        <is>
          <t>Учебное значение заполнено для проверки шаблона</t>
        </is>
      </c>
      <c r="AA17" s="65" t="inlineStr">
        <is>
          <t>Учебное значение заполнено для проверки шаблона</t>
        </is>
      </c>
      <c r="AB17" s="67">
        <f>IF(AND(A17="",B17=""),"",IF(AND(A17&lt;&gt;"",B17&lt;&gt;"",C17&lt;&gt;"",D17&lt;&gt;"",F17&lt;&gt;"",G17&lt;&gt;"",K17&lt;&gt;"",ISERROR(SEARCH("по паспорту",G17)),ISERROR(SEARCH("по паспорту",K17)),L17&lt;&gt;"",M17&lt;&gt;"",N17&lt;&gt;"",O17&lt;&gt;"",P17&lt;&gt;""),"ГОТОВО","НЕ ГОТОВО"))</f>
        <v/>
      </c>
      <c r="AC17" s="67">
        <f>IF(AB17&lt;&gt;"ГОТОВО","", "Предварительное заключение: "&amp;A17&amp;", скв. "&amp;B17&amp;". МРП: "&amp;E17&amp;" сут. ГНО: "&amp;F17&amp;", типоразмеры "&amp;G17&amp;IF(H17&lt;&gt;"",", "&amp;H17,"")&amp;IF(I17&lt;&gt;"",", "&amp;I17,"")&amp;IF(J17&lt;&gt;"",", "&amp;J17,"")&amp;", марка "&amp;K17&amp;". Событие: "&amp;L17&amp;". Признак: "&amp;M17&amp;". Узел: "&amp;N17&amp;". Предварительная причина: "&amp;O17&amp;". Основное осложнение: "&amp;P17&amp;IF(Q17&lt;&gt;"","; сопутствующее: "&amp;Q17,"")&amp;IF(R17&lt;&gt;"","; дополнительно: "&amp;R17,"")&amp;".")</f>
        <v/>
      </c>
      <c r="AD17" s="86" t="inlineStr">
        <is>
          <t>Учебное значение заполнено для проверки шаблона</t>
        </is>
      </c>
      <c r="AE17" s="84" t="inlineStr">
        <is>
          <t>Учебное значение заполнено для проверки шаблона</t>
        </is>
      </c>
    </row>
    <row r="18">
      <c r="A18" s="65" t="inlineStr">
        <is>
          <t>Учебное значение заполнено для проверки шаблона</t>
        </is>
      </c>
      <c r="B18" s="65" t="inlineStr">
        <is>
          <t>105</t>
        </is>
      </c>
      <c r="C18" s="66" t="inlineStr">
        <is>
          <t>Учебное значение заполнено для проверки шаблона</t>
        </is>
      </c>
      <c r="D18" s="66" t="inlineStr">
        <is>
          <t>Учебное значение заполнено для проверки шаблона</t>
        </is>
      </c>
      <c r="E18" s="83">
        <f>IF(OR(C18="",D18=""),"",D18-C18)</f>
        <v/>
      </c>
      <c r="F18" s="65" t="inlineStr">
        <is>
          <t>Учебное значение заполнено для проверки шаблона</t>
        </is>
      </c>
      <c r="G18" s="65" t="inlineStr">
        <is>
          <t>Учебное значение заполнено для проверки шаблона</t>
        </is>
      </c>
      <c r="H18" s="65" t="inlineStr">
        <is>
          <t>Учебное значение заполнено для проверки шаблона</t>
        </is>
      </c>
      <c r="I18" s="65" t="n"/>
      <c r="J18" s="65" t="n"/>
      <c r="K18" s="65" t="inlineStr">
        <is>
          <t>Учебное значение заполнено для проверки шаблона</t>
        </is>
      </c>
      <c r="L18" s="65" t="inlineStr">
        <is>
          <t>Учебное значение заполнено для проверки шаблона</t>
        </is>
      </c>
      <c r="M18" s="65" t="inlineStr">
        <is>
          <t>Учебное значение заполнено для проверки шаблона</t>
        </is>
      </c>
      <c r="N18" s="65" t="inlineStr">
        <is>
          <t>Учебное значение заполнено для проверки шаблона</t>
        </is>
      </c>
      <c r="O18" s="65" t="inlineStr">
        <is>
          <t>Учебное значение заполнено для проверки шаблона</t>
        </is>
      </c>
      <c r="P18" s="65" t="inlineStr">
        <is>
          <t>Учебное значение заполнено для проверки шаблона</t>
        </is>
      </c>
      <c r="Q18" s="65" t="inlineStr">
        <is>
          <t>Учебное значение заполнено для проверки шаблона</t>
        </is>
      </c>
      <c r="R18" s="65" t="inlineStr">
        <is>
          <t>Учебное значение заполнено для проверки шаблона</t>
        </is>
      </c>
      <c r="S18" s="65" t="inlineStr">
        <is>
          <t>Учебное значение заполнено для проверки шаблона</t>
        </is>
      </c>
      <c r="T18" s="65" t="inlineStr">
        <is>
          <t>Учебное значение заполнено для проверки шаблона</t>
        </is>
      </c>
      <c r="U18" s="65" t="inlineStr">
        <is>
          <t>Учебное значение заполнено для проверки шаблона</t>
        </is>
      </c>
      <c r="V18" s="65" t="inlineStr">
        <is>
          <t>Учебное значение заполнено для проверки шаблона</t>
        </is>
      </c>
      <c r="W18" s="65" t="inlineStr">
        <is>
          <t>Учебное значение заполнено для проверки шаблона</t>
        </is>
      </c>
      <c r="X18" s="65" t="inlineStr">
        <is>
          <t>Учебное значение заполнено для проверки шаблона</t>
        </is>
      </c>
      <c r="Y18" s="65" t="inlineStr">
        <is>
          <t>Учебное значение заполнено для проверки шаблона</t>
        </is>
      </c>
      <c r="Z18" s="65" t="inlineStr">
        <is>
          <t>Учебное значение заполнено для проверки шаблона</t>
        </is>
      </c>
      <c r="AA18" s="65" t="inlineStr">
        <is>
          <t>Учебное значение заполнено для проверки шаблона</t>
        </is>
      </c>
      <c r="AB18" s="67">
        <f>IF(AND(A18="",B18=""),"",IF(AND(A18&lt;&gt;"",B18&lt;&gt;"",C18&lt;&gt;"",D18&lt;&gt;"",F18&lt;&gt;"",G18&lt;&gt;"",K18&lt;&gt;"",ISERROR(SEARCH("по паспорту",G18)),ISERROR(SEARCH("по паспорту",K18)),L18&lt;&gt;"",M18&lt;&gt;"",N18&lt;&gt;"",O18&lt;&gt;"",P18&lt;&gt;""),"ГОТОВО","НЕ ГОТОВО"))</f>
        <v/>
      </c>
      <c r="AC18" s="67">
        <f>IF(AB18&lt;&gt;"ГОТОВО","", "Предварительное заключение: "&amp;A18&amp;", скв. "&amp;B18&amp;". МРП: "&amp;E18&amp;" сут. ГНО: "&amp;F18&amp;", типоразмеры "&amp;G18&amp;IF(H18&lt;&gt;"",", "&amp;H18,"")&amp;IF(I18&lt;&gt;"",", "&amp;I18,"")&amp;IF(J18&lt;&gt;"",", "&amp;J18,"")&amp;", марка "&amp;K18&amp;". Событие: "&amp;L18&amp;". Признак: "&amp;M18&amp;". Узел: "&amp;N18&amp;". Предварительная причина: "&amp;O18&amp;". Основное осложнение: "&amp;P18&amp;IF(Q18&lt;&gt;"","; сопутствующее: "&amp;Q18,"")&amp;IF(R18&lt;&gt;"","; дополнительно: "&amp;R18,"")&amp;".")</f>
        <v/>
      </c>
      <c r="AD18" s="86" t="inlineStr">
        <is>
          <t>Учебное значение заполнено для проверки шаблона</t>
        </is>
      </c>
      <c r="AE18" s="84" t="inlineStr">
        <is>
          <t>Учебное значение заполнено для проверки шаблона</t>
        </is>
      </c>
    </row>
    <row r="19">
      <c r="A19" s="65" t="inlineStr">
        <is>
          <t>Учебное значение заполнено для проверки шаблона</t>
        </is>
      </c>
      <c r="B19" s="65" t="inlineStr">
        <is>
          <t>105</t>
        </is>
      </c>
      <c r="C19" s="66" t="inlineStr">
        <is>
          <t>Учебное значение заполнено для проверки шаблона</t>
        </is>
      </c>
      <c r="D19" s="66" t="inlineStr">
        <is>
          <t>Учебное значение заполнено для проверки шаблона</t>
        </is>
      </c>
      <c r="E19" s="83">
        <f>IF(OR(C19="",D19=""),"",D19-C19)</f>
        <v/>
      </c>
      <c r="F19" s="65" t="inlineStr">
        <is>
          <t>Учебное значение заполнено для проверки шаблона</t>
        </is>
      </c>
      <c r="G19" s="65" t="inlineStr">
        <is>
          <t>Учебное значение заполнено для проверки шаблона</t>
        </is>
      </c>
      <c r="H19" s="65" t="inlineStr">
        <is>
          <t>Учебное значение заполнено для проверки шаблона</t>
        </is>
      </c>
      <c r="I19" s="65" t="n"/>
      <c r="J19" s="65" t="n"/>
      <c r="K19" s="65" t="inlineStr">
        <is>
          <t>Учебное значение заполнено для проверки шаблона</t>
        </is>
      </c>
      <c r="L19" s="65" t="inlineStr">
        <is>
          <t>Учебное значение заполнено для проверки шаблона</t>
        </is>
      </c>
      <c r="M19" s="65" t="inlineStr">
        <is>
          <t>Учебное значение заполнено для проверки шаблона</t>
        </is>
      </c>
      <c r="N19" s="65" t="inlineStr">
        <is>
          <t>Учебное значение заполнено для проверки шаблона</t>
        </is>
      </c>
      <c r="O19" s="65" t="inlineStr">
        <is>
          <t>Учебное значение заполнено для проверки шаблона</t>
        </is>
      </c>
      <c r="P19" s="65" t="inlineStr">
        <is>
          <t>Учебное значение заполнено для проверки шаблона</t>
        </is>
      </c>
      <c r="Q19" s="65" t="inlineStr">
        <is>
          <t>Учебное значение заполнено для проверки шаблона</t>
        </is>
      </c>
      <c r="R19" s="65" t="inlineStr">
        <is>
          <t>Учебное значение заполнено для проверки шаблона</t>
        </is>
      </c>
      <c r="S19" s="65" t="inlineStr">
        <is>
          <t>Учебное значение заполнено для проверки шаблона</t>
        </is>
      </c>
      <c r="T19" s="65" t="inlineStr">
        <is>
          <t>Учебное значение заполнено для проверки шаблона</t>
        </is>
      </c>
      <c r="U19" s="65" t="inlineStr">
        <is>
          <t>Учебное значение заполнено для проверки шаблона</t>
        </is>
      </c>
      <c r="V19" s="65" t="inlineStr">
        <is>
          <t>Учебное значение заполнено для проверки шаблона</t>
        </is>
      </c>
      <c r="W19" s="65" t="inlineStr">
        <is>
          <t>Учебное значение заполнено для проверки шаблона</t>
        </is>
      </c>
      <c r="X19" s="65" t="inlineStr">
        <is>
          <t>Учебное значение заполнено для проверки шаблона</t>
        </is>
      </c>
      <c r="Y19" s="65" t="inlineStr">
        <is>
          <t>Учебное значение заполнено для проверки шаблона</t>
        </is>
      </c>
      <c r="Z19" s="65" t="inlineStr">
        <is>
          <t>Учебное значение заполнено для проверки шаблона</t>
        </is>
      </c>
      <c r="AA19" s="65" t="inlineStr">
        <is>
          <t>Учебное значение заполнено для проверки шаблона</t>
        </is>
      </c>
      <c r="AB19" s="67">
        <f>IF(AND(A19="",B19=""),"",IF(AND(A19&lt;&gt;"",B19&lt;&gt;"",C19&lt;&gt;"",D19&lt;&gt;"",F19&lt;&gt;"",G19&lt;&gt;"",K19&lt;&gt;"",ISERROR(SEARCH("по паспорту",G19)),ISERROR(SEARCH("по паспорту",K19)),L19&lt;&gt;"",M19&lt;&gt;"",N19&lt;&gt;"",O19&lt;&gt;"",P19&lt;&gt;""),"ГОТОВО","НЕ ГОТОВО"))</f>
        <v/>
      </c>
      <c r="AC19" s="67">
        <f>IF(AB19&lt;&gt;"ГОТОВО","", "Предварительное заключение: "&amp;A19&amp;", скв. "&amp;B19&amp;". МРП: "&amp;E19&amp;" сут. ГНО: "&amp;F19&amp;", типоразмеры "&amp;G19&amp;IF(H19&lt;&gt;"",", "&amp;H19,"")&amp;IF(I19&lt;&gt;"",", "&amp;I19,"")&amp;IF(J19&lt;&gt;"",", "&amp;J19,"")&amp;", марка "&amp;K19&amp;". Событие: "&amp;L19&amp;". Признак: "&amp;M19&amp;". Узел: "&amp;N19&amp;". Предварительная причина: "&amp;O19&amp;". Основное осложнение: "&amp;P19&amp;IF(Q19&lt;&gt;"","; сопутствующее: "&amp;Q19,"")&amp;IF(R19&lt;&gt;"","; дополнительно: "&amp;R19,"")&amp;".")</f>
        <v/>
      </c>
      <c r="AD19" s="86" t="inlineStr">
        <is>
          <t>Учебное значение заполнено для проверки шаблона</t>
        </is>
      </c>
      <c r="AE19" s="84" t="inlineStr">
        <is>
          <t>Учебное значение заполнено для проверки шаблона</t>
        </is>
      </c>
    </row>
    <row r="20">
      <c r="A20" s="65" t="inlineStr">
        <is>
          <t>Учебное значение заполнено для проверки шаблона</t>
        </is>
      </c>
      <c r="B20" s="65" t="inlineStr">
        <is>
          <t>106</t>
        </is>
      </c>
      <c r="C20" s="66" t="inlineStr">
        <is>
          <t>Учебное значение заполнено для проверки шаблона</t>
        </is>
      </c>
      <c r="D20" s="66" t="inlineStr">
        <is>
          <t>Учебное значение заполнено для проверки шаблона</t>
        </is>
      </c>
      <c r="E20" s="83">
        <f>IF(OR(C20="",D20=""),"",D20-C20)</f>
        <v/>
      </c>
      <c r="F20" s="65" t="inlineStr">
        <is>
          <t>Учебное значение заполнено для проверки шаблона</t>
        </is>
      </c>
      <c r="G20" s="65" t="inlineStr">
        <is>
          <t>Учебное значение заполнено для проверки шаблона</t>
        </is>
      </c>
      <c r="H20" s="65" t="inlineStr">
        <is>
          <t>Учебное значение заполнено для проверки шаблона</t>
        </is>
      </c>
      <c r="I20" s="65" t="n"/>
      <c r="J20" s="65" t="n"/>
      <c r="K20" s="65" t="inlineStr">
        <is>
          <t>Учебное значение заполнено для проверки шаблона</t>
        </is>
      </c>
      <c r="L20" s="65" t="inlineStr">
        <is>
          <t>Учебное значение заполнено для проверки шаблона</t>
        </is>
      </c>
      <c r="M20" s="65" t="inlineStr">
        <is>
          <t>Учебное значение заполнено для проверки шаблона</t>
        </is>
      </c>
      <c r="N20" s="65" t="inlineStr">
        <is>
          <t>Учебное значение заполнено для проверки шаблона</t>
        </is>
      </c>
      <c r="O20" s="65" t="inlineStr">
        <is>
          <t>Учебное значение заполнено для проверки шаблона</t>
        </is>
      </c>
      <c r="P20" s="65" t="inlineStr">
        <is>
          <t>Учебное значение заполнено для проверки шаблона</t>
        </is>
      </c>
      <c r="Q20" s="65" t="inlineStr">
        <is>
          <t>Учебное значение заполнено для проверки шаблона</t>
        </is>
      </c>
      <c r="R20" s="65" t="inlineStr">
        <is>
          <t>Учебное значение заполнено для проверки шаблона</t>
        </is>
      </c>
      <c r="S20" s="65" t="inlineStr">
        <is>
          <t>Учебное значение заполнено для проверки шаблона</t>
        </is>
      </c>
      <c r="T20" s="65" t="inlineStr">
        <is>
          <t>Учебное значение заполнено для проверки шаблона</t>
        </is>
      </c>
      <c r="U20" s="65" t="inlineStr">
        <is>
          <t>Учебное значение заполнено для проверки шаблона</t>
        </is>
      </c>
      <c r="V20" s="65" t="inlineStr">
        <is>
          <t>Учебное значение заполнено для проверки шаблона</t>
        </is>
      </c>
      <c r="W20" s="65" t="inlineStr">
        <is>
          <t>Учебное значение заполнено для проверки шаблона</t>
        </is>
      </c>
      <c r="X20" s="65" t="inlineStr">
        <is>
          <t>Учебное значение заполнено для проверки шаблона</t>
        </is>
      </c>
      <c r="Y20" s="65" t="inlineStr">
        <is>
          <t>Учебное значение заполнено для проверки шаблона</t>
        </is>
      </c>
      <c r="Z20" s="65" t="inlineStr">
        <is>
          <t>Учебное значение заполнено для проверки шаблона</t>
        </is>
      </c>
      <c r="AA20" s="65" t="inlineStr">
        <is>
          <t>Учебное значение заполнено для проверки шаблона</t>
        </is>
      </c>
      <c r="AB20" s="67">
        <f>IF(AND(A20="",B20=""),"",IF(AND(A20&lt;&gt;"",B20&lt;&gt;"",C20&lt;&gt;"",D20&lt;&gt;"",F20&lt;&gt;"",G20&lt;&gt;"",K20&lt;&gt;"",ISERROR(SEARCH("по паспорту",G20)),ISERROR(SEARCH("по паспорту",K20)),L20&lt;&gt;"",M20&lt;&gt;"",N20&lt;&gt;"",O20&lt;&gt;"",P20&lt;&gt;""),"ГОТОВО","НЕ ГОТОВО"))</f>
        <v/>
      </c>
      <c r="AC20" s="67">
        <f>IF(AB20&lt;&gt;"ГОТОВО","", "Предварительное заключение: "&amp;A20&amp;", скв. "&amp;B20&amp;". МРП: "&amp;E20&amp;" сут. ГНО: "&amp;F20&amp;", типоразмеры "&amp;G20&amp;IF(H20&lt;&gt;"",", "&amp;H20,"")&amp;IF(I20&lt;&gt;"",", "&amp;I20,"")&amp;IF(J20&lt;&gt;"",", "&amp;J20,"")&amp;", марка "&amp;K20&amp;". Событие: "&amp;L20&amp;". Признак: "&amp;M20&amp;". Узел: "&amp;N20&amp;". Предварительная причина: "&amp;O20&amp;". Основное осложнение: "&amp;P20&amp;IF(Q20&lt;&gt;"","; сопутствующее: "&amp;Q20,"")&amp;IF(R20&lt;&gt;"","; дополнительно: "&amp;R20,"")&amp;".")</f>
        <v/>
      </c>
      <c r="AD20" s="86" t="inlineStr">
        <is>
          <t>Учебное значение заполнено для проверки шаблона</t>
        </is>
      </c>
      <c r="AE20" s="84" t="inlineStr">
        <is>
          <t>Учебное значение заполнено для проверки шаблона</t>
        </is>
      </c>
    </row>
    <row r="21">
      <c r="A21" s="65" t="inlineStr">
        <is>
          <t>Учебное значение заполнено для проверки шаблона</t>
        </is>
      </c>
      <c r="B21" s="65" t="inlineStr">
        <is>
          <t>106</t>
        </is>
      </c>
      <c r="C21" s="66" t="inlineStr">
        <is>
          <t>Учебное значение заполнено для проверки шаблона</t>
        </is>
      </c>
      <c r="D21" s="66" t="inlineStr">
        <is>
          <t>Учебное значение заполнено для проверки шаблона</t>
        </is>
      </c>
      <c r="E21" s="83">
        <f>IF(OR(C21="",D21=""),"",D21-C21)</f>
        <v/>
      </c>
      <c r="F21" s="65" t="inlineStr">
        <is>
          <t>Учебное значение заполнено для проверки шаблона</t>
        </is>
      </c>
      <c r="G21" s="65" t="inlineStr">
        <is>
          <t>Учебное значение заполнено для проверки шаблона</t>
        </is>
      </c>
      <c r="H21" s="65" t="inlineStr">
        <is>
          <t>Учебное значение заполнено для проверки шаблона</t>
        </is>
      </c>
      <c r="I21" s="65" t="n"/>
      <c r="J21" s="65" t="n"/>
      <c r="K21" s="65" t="inlineStr">
        <is>
          <t>Учебное значение заполнено для проверки шаблона</t>
        </is>
      </c>
      <c r="L21" s="65" t="inlineStr">
        <is>
          <t>Учебное значение заполнено для проверки шаблона</t>
        </is>
      </c>
      <c r="M21" s="65" t="inlineStr">
        <is>
          <t>Учебное значение заполнено для проверки шаблона</t>
        </is>
      </c>
      <c r="N21" s="65" t="inlineStr">
        <is>
          <t>Учебное значение заполнено для проверки шаблона</t>
        </is>
      </c>
      <c r="O21" s="65" t="inlineStr">
        <is>
          <t>Учебное значение заполнено для проверки шаблона</t>
        </is>
      </c>
      <c r="P21" s="65" t="inlineStr">
        <is>
          <t>Учебное значение заполнено для проверки шаблона</t>
        </is>
      </c>
      <c r="Q21" s="65" t="inlineStr">
        <is>
          <t>Учебное значение заполнено для проверки шаблона</t>
        </is>
      </c>
      <c r="R21" s="65" t="inlineStr">
        <is>
          <t>Учебное значение заполнено для проверки шаблона</t>
        </is>
      </c>
      <c r="S21" s="65" t="inlineStr">
        <is>
          <t>Учебное значение заполнено для проверки шаблона</t>
        </is>
      </c>
      <c r="T21" s="65" t="inlineStr">
        <is>
          <t>Учебное значение заполнено для проверки шаблона</t>
        </is>
      </c>
      <c r="U21" s="65" t="inlineStr">
        <is>
          <t>Учебное значение заполнено для проверки шаблона</t>
        </is>
      </c>
      <c r="V21" s="65" t="inlineStr">
        <is>
          <t>Учебное значение заполнено для проверки шаблона</t>
        </is>
      </c>
      <c r="W21" s="65" t="inlineStr">
        <is>
          <t>Учебное значение заполнено для проверки шаблона</t>
        </is>
      </c>
      <c r="X21" s="65" t="inlineStr">
        <is>
          <t>Учебное значение заполнено для проверки шаблона</t>
        </is>
      </c>
      <c r="Y21" s="65" t="inlineStr">
        <is>
          <t>Учебное значение заполнено для проверки шаблона</t>
        </is>
      </c>
      <c r="Z21" s="65" t="inlineStr">
        <is>
          <t>Учебное значение заполнено для проверки шаблона</t>
        </is>
      </c>
      <c r="AA21" s="65" t="inlineStr">
        <is>
          <t>Учебное значение заполнено для проверки шаблона</t>
        </is>
      </c>
      <c r="AB21" s="67">
        <f>IF(AND(A21="",B21=""),"",IF(AND(A21&lt;&gt;"",B21&lt;&gt;"",C21&lt;&gt;"",D21&lt;&gt;"",F21&lt;&gt;"",G21&lt;&gt;"",K21&lt;&gt;"",ISERROR(SEARCH("по паспорту",G21)),ISERROR(SEARCH("по паспорту",K21)),L21&lt;&gt;"",M21&lt;&gt;"",N21&lt;&gt;"",O21&lt;&gt;"",P21&lt;&gt;""),"ГОТОВО","НЕ ГОТОВО"))</f>
        <v/>
      </c>
      <c r="AC21" s="67">
        <f>IF(AB21&lt;&gt;"ГОТОВО","", "Предварительное заключение: "&amp;A21&amp;", скв. "&amp;B21&amp;". МРП: "&amp;E21&amp;" сут. ГНО: "&amp;F21&amp;", типоразмеры "&amp;G21&amp;IF(H21&lt;&gt;"",", "&amp;H21,"")&amp;IF(I21&lt;&gt;"",", "&amp;I21,"")&amp;IF(J21&lt;&gt;"",", "&amp;J21,"")&amp;", марка "&amp;K21&amp;". Событие: "&amp;L21&amp;". Признак: "&amp;M21&amp;". Узел: "&amp;N21&amp;". Предварительная причина: "&amp;O21&amp;". Основное осложнение: "&amp;P21&amp;IF(Q21&lt;&gt;"","; сопутствующее: "&amp;Q21,"")&amp;IF(R21&lt;&gt;"","; дополнительно: "&amp;R21,"")&amp;".")</f>
        <v/>
      </c>
      <c r="AD21" s="86" t="inlineStr">
        <is>
          <t>Учебное значение заполнено для проверки шаблона</t>
        </is>
      </c>
      <c r="AE21" s="84" t="inlineStr">
        <is>
          <t>Учебное значение заполнено для проверки шаблона</t>
        </is>
      </c>
    </row>
    <row r="22">
      <c r="A22" s="65" t="inlineStr">
        <is>
          <t>Учебное значение заполнено для проверки шаблона</t>
        </is>
      </c>
      <c r="B22" s="65" t="inlineStr">
        <is>
          <t>106</t>
        </is>
      </c>
      <c r="C22" s="66" t="inlineStr">
        <is>
          <t>Учебное значение заполнено для проверки шаблона</t>
        </is>
      </c>
      <c r="D22" s="66" t="inlineStr">
        <is>
          <t>Учебное значение заполнено для проверки шаблона</t>
        </is>
      </c>
      <c r="E22" s="83">
        <f>IF(OR(C22="",D22=""),"",D22-C22)</f>
        <v/>
      </c>
      <c r="F22" s="65" t="inlineStr">
        <is>
          <t>Учебное значение заполнено для проверки шаблона</t>
        </is>
      </c>
      <c r="G22" s="65" t="inlineStr">
        <is>
          <t>Учебное значение заполнено для проверки шаблона</t>
        </is>
      </c>
      <c r="H22" s="65" t="inlineStr">
        <is>
          <t>Учебное значение заполнено для проверки шаблона</t>
        </is>
      </c>
      <c r="I22" s="65" t="n"/>
      <c r="J22" s="65" t="n"/>
      <c r="K22" s="65" t="inlineStr">
        <is>
          <t>Учебное значение заполнено для проверки шаблона</t>
        </is>
      </c>
      <c r="L22" s="65" t="inlineStr">
        <is>
          <t>Учебное значение заполнено для проверки шаблона</t>
        </is>
      </c>
      <c r="M22" s="65" t="inlineStr">
        <is>
          <t>Учебное значение заполнено для проверки шаблона</t>
        </is>
      </c>
      <c r="N22" s="65" t="inlineStr">
        <is>
          <t>Учебное значение заполнено для проверки шаблона</t>
        </is>
      </c>
      <c r="O22" s="65" t="inlineStr">
        <is>
          <t>Учебное значение заполнено для проверки шаблона</t>
        </is>
      </c>
      <c r="P22" s="65" t="inlineStr">
        <is>
          <t>Учебное значение заполнено для проверки шаблона</t>
        </is>
      </c>
      <c r="Q22" s="65" t="inlineStr">
        <is>
          <t>Учебное значение заполнено для проверки шаблона</t>
        </is>
      </c>
      <c r="R22" s="65" t="inlineStr">
        <is>
          <t>Учебное значение заполнено для проверки шаблона</t>
        </is>
      </c>
      <c r="S22" s="65" t="inlineStr">
        <is>
          <t>Учебное значение заполнено для проверки шаблона</t>
        </is>
      </c>
      <c r="T22" s="65" t="inlineStr">
        <is>
          <t>Учебное значение заполнено для проверки шаблона</t>
        </is>
      </c>
      <c r="U22" s="65" t="inlineStr">
        <is>
          <t>Учебное значение заполнено для проверки шаблона</t>
        </is>
      </c>
      <c r="V22" s="65" t="inlineStr">
        <is>
          <t>Учебное значение заполнено для проверки шаблона</t>
        </is>
      </c>
      <c r="W22" s="65" t="inlineStr">
        <is>
          <t>Учебное значение заполнено для проверки шаблона</t>
        </is>
      </c>
      <c r="X22" s="65" t="inlineStr">
        <is>
          <t>Учебное значение заполнено для проверки шаблона</t>
        </is>
      </c>
      <c r="Y22" s="65" t="inlineStr">
        <is>
          <t>Учебное значение заполнено для проверки шаблона</t>
        </is>
      </c>
      <c r="Z22" s="65" t="inlineStr">
        <is>
          <t>Учебное значение заполнено для проверки шаблона</t>
        </is>
      </c>
      <c r="AA22" s="65" t="inlineStr">
        <is>
          <t>Учебное значение заполнено для проверки шаблона</t>
        </is>
      </c>
      <c r="AB22" s="67">
        <f>IF(AND(A22="",B22=""),"",IF(AND(A22&lt;&gt;"",B22&lt;&gt;"",C22&lt;&gt;"",D22&lt;&gt;"",F22&lt;&gt;"",G22&lt;&gt;"",K22&lt;&gt;"",ISERROR(SEARCH("по паспорту",G22)),ISERROR(SEARCH("по паспорту",K22)),L22&lt;&gt;"",M22&lt;&gt;"",N22&lt;&gt;"",O22&lt;&gt;"",P22&lt;&gt;""),"ГОТОВО","НЕ ГОТОВО"))</f>
        <v/>
      </c>
      <c r="AC22" s="67">
        <f>IF(AB22&lt;&gt;"ГОТОВО","", "Предварительное заключение: "&amp;A22&amp;", скв. "&amp;B22&amp;". МРП: "&amp;E22&amp;" сут. ГНО: "&amp;F22&amp;", типоразмеры "&amp;G22&amp;IF(H22&lt;&gt;"",", "&amp;H22,"")&amp;IF(I22&lt;&gt;"",", "&amp;I22,"")&amp;IF(J22&lt;&gt;"",", "&amp;J22,"")&amp;", марка "&amp;K22&amp;". Событие: "&amp;L22&amp;". Признак: "&amp;M22&amp;". Узел: "&amp;N22&amp;". Предварительная причина: "&amp;O22&amp;". Основное осложнение: "&amp;P22&amp;IF(Q22&lt;&gt;"","; сопутствующее: "&amp;Q22,"")&amp;IF(R22&lt;&gt;"","; дополнительно: "&amp;R22,"")&amp;".")</f>
        <v/>
      </c>
      <c r="AD22" s="86" t="inlineStr">
        <is>
          <t>Учебное значение заполнено для проверки шаблона</t>
        </is>
      </c>
      <c r="AE22" s="84" t="inlineStr">
        <is>
          <t>Учебное значение заполнено для проверки шаблона</t>
        </is>
      </c>
    </row>
    <row r="23">
      <c r="A23" s="65" t="inlineStr">
        <is>
          <t>Учебное значение заполнено для проверки шаблона</t>
        </is>
      </c>
      <c r="B23" s="65" t="inlineStr">
        <is>
          <t>107</t>
        </is>
      </c>
      <c r="C23" s="66" t="inlineStr">
        <is>
          <t>Учебное значение заполнено для проверки шаблона</t>
        </is>
      </c>
      <c r="D23" s="66" t="inlineStr">
        <is>
          <t>Учебное значение заполнено для проверки шаблона</t>
        </is>
      </c>
      <c r="E23" s="83">
        <f>IF(OR(C23="",D23=""),"",D23-C23)</f>
        <v/>
      </c>
      <c r="F23" s="65" t="inlineStr">
        <is>
          <t>Учебное значение заполнено для проверки шаблона</t>
        </is>
      </c>
      <c r="G23" s="65" t="inlineStr">
        <is>
          <t>Учебное значение заполнено для проверки шаблона</t>
        </is>
      </c>
      <c r="H23" s="65" t="inlineStr">
        <is>
          <t>Учебное значение заполнено для проверки шаблона</t>
        </is>
      </c>
      <c r="I23" s="65" t="n"/>
      <c r="J23" s="65" t="n"/>
      <c r="K23" s="65" t="inlineStr">
        <is>
          <t>Учебное значение заполнено для проверки шаблона</t>
        </is>
      </c>
      <c r="L23" s="65" t="inlineStr">
        <is>
          <t>Учебное значение заполнено для проверки шаблона</t>
        </is>
      </c>
      <c r="M23" s="65" t="inlineStr">
        <is>
          <t>Учебное значение заполнено для проверки шаблона</t>
        </is>
      </c>
      <c r="N23" s="65" t="inlineStr">
        <is>
          <t>Учебное значение заполнено для проверки шаблона</t>
        </is>
      </c>
      <c r="O23" s="65" t="inlineStr">
        <is>
          <t>Учебное значение заполнено для проверки шаблона</t>
        </is>
      </c>
      <c r="P23" s="65" t="inlineStr">
        <is>
          <t>Учебное значение заполнено для проверки шаблона</t>
        </is>
      </c>
      <c r="Q23" s="65" t="inlineStr">
        <is>
          <t>Учебное значение заполнено для проверки шаблона</t>
        </is>
      </c>
      <c r="R23" s="65" t="inlineStr">
        <is>
          <t>Учебное значение заполнено для проверки шаблона</t>
        </is>
      </c>
      <c r="S23" s="65" t="inlineStr">
        <is>
          <t>Учебное значение заполнено для проверки шаблона</t>
        </is>
      </c>
      <c r="T23" s="65" t="inlineStr">
        <is>
          <t>Учебное значение заполнено для проверки шаблона</t>
        </is>
      </c>
      <c r="U23" s="65" t="inlineStr">
        <is>
          <t>Учебное значение заполнено для проверки шаблона</t>
        </is>
      </c>
      <c r="V23" s="65" t="inlineStr">
        <is>
          <t>Учебное значение заполнено для проверки шаблона</t>
        </is>
      </c>
      <c r="W23" s="65" t="inlineStr">
        <is>
          <t>Учебное значение заполнено для проверки шаблона</t>
        </is>
      </c>
      <c r="X23" s="65" t="inlineStr">
        <is>
          <t>Учебное значение заполнено для проверки шаблона</t>
        </is>
      </c>
      <c r="Y23" s="65" t="inlineStr">
        <is>
          <t>Учебное значение заполнено для проверки шаблона</t>
        </is>
      </c>
      <c r="Z23" s="65" t="inlineStr">
        <is>
          <t>Учебное значение заполнено для проверки шаблона</t>
        </is>
      </c>
      <c r="AA23" s="65" t="inlineStr">
        <is>
          <t>Учебное значение заполнено для проверки шаблона</t>
        </is>
      </c>
      <c r="AB23" s="67">
        <f>IF(AND(A23="",B23=""),"",IF(AND(A23&lt;&gt;"",B23&lt;&gt;"",C23&lt;&gt;"",D23&lt;&gt;"",F23&lt;&gt;"",G23&lt;&gt;"",K23&lt;&gt;"",ISERROR(SEARCH("по паспорту",G23)),ISERROR(SEARCH("по паспорту",K23)),L23&lt;&gt;"",M23&lt;&gt;"",N23&lt;&gt;"",O23&lt;&gt;"",P23&lt;&gt;""),"ГОТОВО","НЕ ГОТОВО"))</f>
        <v/>
      </c>
      <c r="AC23" s="67">
        <f>IF(AB23&lt;&gt;"ГОТОВО","", "Предварительное заключение: "&amp;A23&amp;", скв. "&amp;B23&amp;". МРП: "&amp;E23&amp;" сут. ГНО: "&amp;F23&amp;", типоразмеры "&amp;G23&amp;IF(H23&lt;&gt;"",", "&amp;H23,"")&amp;IF(I23&lt;&gt;"",", "&amp;I23,"")&amp;IF(J23&lt;&gt;"",", "&amp;J23,"")&amp;", марка "&amp;K23&amp;". Событие: "&amp;L23&amp;". Признак: "&amp;M23&amp;". Узел: "&amp;N23&amp;". Предварительная причина: "&amp;O23&amp;". Основное осложнение: "&amp;P23&amp;IF(Q23&lt;&gt;"","; сопутствующее: "&amp;Q23,"")&amp;IF(R23&lt;&gt;"","; дополнительно: "&amp;R23,"")&amp;".")</f>
        <v/>
      </c>
      <c r="AD23" s="86" t="inlineStr">
        <is>
          <t>Учебное значение заполнено для проверки шаблона</t>
        </is>
      </c>
      <c r="AE23" s="84" t="inlineStr">
        <is>
          <t>Учебное значение заполнено для проверки шаблона</t>
        </is>
      </c>
    </row>
    <row r="24">
      <c r="A24" s="65" t="inlineStr">
        <is>
          <t>Учебное значение заполнено для проверки шаблона</t>
        </is>
      </c>
      <c r="B24" s="65" t="inlineStr">
        <is>
          <t>107</t>
        </is>
      </c>
      <c r="C24" s="66" t="inlineStr">
        <is>
          <t>Учебное значение заполнено для проверки шаблона</t>
        </is>
      </c>
      <c r="D24" s="66" t="inlineStr">
        <is>
          <t>Учебное значение заполнено для проверки шаблона</t>
        </is>
      </c>
      <c r="E24" s="83">
        <f>IF(OR(C24="",D24=""),"",D24-C24)</f>
        <v/>
      </c>
      <c r="F24" s="65" t="inlineStr">
        <is>
          <t>Учебное значение заполнено для проверки шаблона</t>
        </is>
      </c>
      <c r="G24" s="65" t="inlineStr">
        <is>
          <t>Учебное значение заполнено для проверки шаблона</t>
        </is>
      </c>
      <c r="H24" s="65" t="inlineStr">
        <is>
          <t>Учебное значение заполнено для проверки шаблона</t>
        </is>
      </c>
      <c r="I24" s="65" t="n"/>
      <c r="J24" s="65" t="n"/>
      <c r="K24" s="65" t="inlineStr">
        <is>
          <t>Учебное значение заполнено для проверки шаблона</t>
        </is>
      </c>
      <c r="L24" s="65" t="inlineStr">
        <is>
          <t>Учебное значение заполнено для проверки шаблона</t>
        </is>
      </c>
      <c r="M24" s="65" t="inlineStr">
        <is>
          <t>Учебное значение заполнено для проверки шаблона</t>
        </is>
      </c>
      <c r="N24" s="65" t="inlineStr">
        <is>
          <t>Учебное значение заполнено для проверки шаблона</t>
        </is>
      </c>
      <c r="O24" s="65" t="inlineStr">
        <is>
          <t>Учебное значение заполнено для проверки шаблона</t>
        </is>
      </c>
      <c r="P24" s="65" t="inlineStr">
        <is>
          <t>Учебное значение заполнено для проверки шаблона</t>
        </is>
      </c>
      <c r="Q24" s="65" t="inlineStr">
        <is>
          <t>Учебное значение заполнено для проверки шаблона</t>
        </is>
      </c>
      <c r="R24" s="65" t="inlineStr">
        <is>
          <t>Учебное значение заполнено для проверки шаблона</t>
        </is>
      </c>
      <c r="S24" s="65" t="inlineStr">
        <is>
          <t>Учебное значение заполнено для проверки шаблона</t>
        </is>
      </c>
      <c r="T24" s="65" t="inlineStr">
        <is>
          <t>Учебное значение заполнено для проверки шаблона</t>
        </is>
      </c>
      <c r="U24" s="65" t="inlineStr">
        <is>
          <t>Учебное значение заполнено для проверки шаблона</t>
        </is>
      </c>
      <c r="V24" s="65" t="inlineStr">
        <is>
          <t>Учебное значение заполнено для проверки шаблона</t>
        </is>
      </c>
      <c r="W24" s="65" t="inlineStr">
        <is>
          <t>Учебное значение заполнено для проверки шаблона</t>
        </is>
      </c>
      <c r="X24" s="65" t="inlineStr">
        <is>
          <t>Учебное значение заполнено для проверки шаблона</t>
        </is>
      </c>
      <c r="Y24" s="65" t="inlineStr">
        <is>
          <t>Учебное значение заполнено для проверки шаблона</t>
        </is>
      </c>
      <c r="Z24" s="65" t="inlineStr">
        <is>
          <t>Учебное значение заполнено для проверки шаблона</t>
        </is>
      </c>
      <c r="AA24" s="65" t="inlineStr">
        <is>
          <t>Учебное значение заполнено для проверки шаблона</t>
        </is>
      </c>
      <c r="AB24" s="67">
        <f>IF(AND(A24="",B24=""),"",IF(AND(A24&lt;&gt;"",B24&lt;&gt;"",C24&lt;&gt;"",D24&lt;&gt;"",F24&lt;&gt;"",G24&lt;&gt;"",K24&lt;&gt;"",ISERROR(SEARCH("по паспорту",G24)),ISERROR(SEARCH("по паспорту",K24)),L24&lt;&gt;"",M24&lt;&gt;"",N24&lt;&gt;"",O24&lt;&gt;"",P24&lt;&gt;""),"ГОТОВО","НЕ ГОТОВО"))</f>
        <v/>
      </c>
      <c r="AC24" s="67">
        <f>IF(AB24&lt;&gt;"ГОТОВО","", "Предварительное заключение: "&amp;A24&amp;", скв. "&amp;B24&amp;". МРП: "&amp;E24&amp;" сут. ГНО: "&amp;F24&amp;", типоразмеры "&amp;G24&amp;IF(H24&lt;&gt;"",", "&amp;H24,"")&amp;IF(I24&lt;&gt;"",", "&amp;I24,"")&amp;IF(J24&lt;&gt;"",", "&amp;J24,"")&amp;", марка "&amp;K24&amp;". Событие: "&amp;L24&amp;". Признак: "&amp;M24&amp;". Узел: "&amp;N24&amp;". Предварительная причина: "&amp;O24&amp;". Основное осложнение: "&amp;P24&amp;IF(Q24&lt;&gt;"","; сопутствующее: "&amp;Q24,"")&amp;IF(R24&lt;&gt;"","; дополнительно: "&amp;R24,"")&amp;".")</f>
        <v/>
      </c>
      <c r="AD24" s="86" t="inlineStr">
        <is>
          <t>Учебное значение заполнено для проверки шаблона</t>
        </is>
      </c>
      <c r="AE24" s="84" t="inlineStr">
        <is>
          <t>Учебное значение заполнено для проверки шаблона</t>
        </is>
      </c>
    </row>
    <row r="25">
      <c r="A25" s="65" t="inlineStr">
        <is>
          <t>Учебное значение заполнено для проверки шаблона</t>
        </is>
      </c>
      <c r="B25" s="65" t="inlineStr">
        <is>
          <t>107</t>
        </is>
      </c>
      <c r="C25" s="66" t="inlineStr">
        <is>
          <t>Учебное значение заполнено для проверки шаблона</t>
        </is>
      </c>
      <c r="D25" s="66" t="inlineStr">
        <is>
          <t>Учебное значение заполнено для проверки шаблона</t>
        </is>
      </c>
      <c r="E25" s="83">
        <f>IF(OR(C25="",D25=""),"",D25-C25)</f>
        <v/>
      </c>
      <c r="F25" s="65" t="inlineStr">
        <is>
          <t>Учебное значение заполнено для проверки шаблона</t>
        </is>
      </c>
      <c r="G25" s="65" t="inlineStr">
        <is>
          <t>Учебное значение заполнено для проверки шаблона</t>
        </is>
      </c>
      <c r="H25" s="65" t="inlineStr">
        <is>
          <t>Учебное значение заполнено для проверки шаблона</t>
        </is>
      </c>
      <c r="I25" s="65" t="n"/>
      <c r="J25" s="65" t="n"/>
      <c r="K25" s="65" t="inlineStr">
        <is>
          <t>Учебное значение заполнено для проверки шаблона</t>
        </is>
      </c>
      <c r="L25" s="65" t="inlineStr">
        <is>
          <t>Учебное значение заполнено для проверки шаблона</t>
        </is>
      </c>
      <c r="M25" s="65" t="inlineStr">
        <is>
          <t>Учебное значение заполнено для проверки шаблона</t>
        </is>
      </c>
      <c r="N25" s="65" t="inlineStr">
        <is>
          <t>Учебное значение заполнено для проверки шаблона</t>
        </is>
      </c>
      <c r="O25" s="65" t="inlineStr">
        <is>
          <t>Учебное значение заполнено для проверки шаблона</t>
        </is>
      </c>
      <c r="P25" s="65" t="inlineStr">
        <is>
          <t>Учебное значение заполнено для проверки шаблона</t>
        </is>
      </c>
      <c r="Q25" s="65" t="inlineStr">
        <is>
          <t>Учебное значение заполнено для проверки шаблона</t>
        </is>
      </c>
      <c r="R25" s="65" t="inlineStr">
        <is>
          <t>Учебное значение заполнено для проверки шаблона</t>
        </is>
      </c>
      <c r="S25" s="65" t="inlineStr">
        <is>
          <t>Учебное значение заполнено для проверки шаблона</t>
        </is>
      </c>
      <c r="T25" s="65" t="inlineStr">
        <is>
          <t>Учебное значение заполнено для проверки шаблона</t>
        </is>
      </c>
      <c r="U25" s="65" t="inlineStr">
        <is>
          <t>Учебное значение заполнено для проверки шаблона</t>
        </is>
      </c>
      <c r="V25" s="65" t="inlineStr">
        <is>
          <t>Учебное значение заполнено для проверки шаблона</t>
        </is>
      </c>
      <c r="W25" s="65" t="inlineStr">
        <is>
          <t>Учебное значение заполнено для проверки шаблона</t>
        </is>
      </c>
      <c r="X25" s="65" t="inlineStr">
        <is>
          <t>Учебное значение заполнено для проверки шаблона</t>
        </is>
      </c>
      <c r="Y25" s="65" t="inlineStr">
        <is>
          <t>Учебное значение заполнено для проверки шаблона</t>
        </is>
      </c>
      <c r="Z25" s="65" t="inlineStr">
        <is>
          <t>Учебное значение заполнено для проверки шаблона</t>
        </is>
      </c>
      <c r="AA25" s="65" t="inlineStr">
        <is>
          <t>Учебное значение заполнено для проверки шаблона</t>
        </is>
      </c>
      <c r="AB25" s="67">
        <f>IF(AND(A25="",B25=""),"",IF(AND(A25&lt;&gt;"",B25&lt;&gt;"",C25&lt;&gt;"",D25&lt;&gt;"",F25&lt;&gt;"",G25&lt;&gt;"",K25&lt;&gt;"",ISERROR(SEARCH("по паспорту",G25)),ISERROR(SEARCH("по паспорту",K25)),L25&lt;&gt;"",M25&lt;&gt;"",N25&lt;&gt;"",O25&lt;&gt;"",P25&lt;&gt;""),"ГОТОВО","НЕ ГОТОВО"))</f>
        <v/>
      </c>
      <c r="AC25" s="67">
        <f>IF(AB25&lt;&gt;"ГОТОВО","", "Предварительное заключение: "&amp;A25&amp;", скв. "&amp;B25&amp;". МРП: "&amp;E25&amp;" сут. ГНО: "&amp;F25&amp;", типоразмеры "&amp;G25&amp;IF(H25&lt;&gt;"",", "&amp;H25,"")&amp;IF(I25&lt;&gt;"",", "&amp;I25,"")&amp;IF(J25&lt;&gt;"",", "&amp;J25,"")&amp;", марка "&amp;K25&amp;". Событие: "&amp;L25&amp;". Признак: "&amp;M25&amp;". Узел: "&amp;N25&amp;". Предварительная причина: "&amp;O25&amp;". Основное осложнение: "&amp;P25&amp;IF(Q25&lt;&gt;"","; сопутствующее: "&amp;Q25,"")&amp;IF(R25&lt;&gt;"","; дополнительно: "&amp;R25,"")&amp;".")</f>
        <v/>
      </c>
      <c r="AD25" s="86" t="inlineStr">
        <is>
          <t>Учебное значение заполнено для проверки шаблона</t>
        </is>
      </c>
      <c r="AE25" s="84" t="inlineStr">
        <is>
          <t>Учебное значение заполнено для проверки шаблона</t>
        </is>
      </c>
    </row>
    <row r="26">
      <c r="A26" s="65" t="inlineStr">
        <is>
          <t>Учебное значение заполнено для проверки шаблона</t>
        </is>
      </c>
      <c r="B26" s="65" t="inlineStr">
        <is>
          <t>108</t>
        </is>
      </c>
      <c r="C26" s="66" t="inlineStr">
        <is>
          <t>Учебное значение заполнено для проверки шаблона</t>
        </is>
      </c>
      <c r="D26" s="66" t="inlineStr">
        <is>
          <t>Учебное значение заполнено для проверки шаблона</t>
        </is>
      </c>
      <c r="E26" s="83">
        <f>IF(OR(C26="",D26=""),"",D26-C26)</f>
        <v/>
      </c>
      <c r="F26" s="65" t="inlineStr">
        <is>
          <t>Учебное значение заполнено для проверки шаблона</t>
        </is>
      </c>
      <c r="G26" s="65" t="inlineStr">
        <is>
          <t>Учебное значение заполнено для проверки шаблона</t>
        </is>
      </c>
      <c r="H26" s="65" t="inlineStr">
        <is>
          <t>Учебное значение заполнено для проверки шаблона</t>
        </is>
      </c>
      <c r="I26" s="65" t="n"/>
      <c r="J26" s="65" t="n"/>
      <c r="K26" s="65" t="inlineStr">
        <is>
          <t>Учебное значение заполнено для проверки шаблона</t>
        </is>
      </c>
      <c r="L26" s="65" t="inlineStr">
        <is>
          <t>Учебное значение заполнено для проверки шаблона</t>
        </is>
      </c>
      <c r="M26" s="65" t="inlineStr">
        <is>
          <t>Учебное значение заполнено для проверки шаблона</t>
        </is>
      </c>
      <c r="N26" s="65" t="inlineStr">
        <is>
          <t>Учебное значение заполнено для проверки шаблона</t>
        </is>
      </c>
      <c r="O26" s="65" t="inlineStr">
        <is>
          <t>Учебное значение заполнено для проверки шаблона</t>
        </is>
      </c>
      <c r="P26" s="65" t="inlineStr">
        <is>
          <t>Учебное значение заполнено для проверки шаблона</t>
        </is>
      </c>
      <c r="Q26" s="65" t="inlineStr">
        <is>
          <t>Учебное значение заполнено для проверки шаблона</t>
        </is>
      </c>
      <c r="R26" s="65" t="inlineStr">
        <is>
          <t>Учебное значение заполнено для проверки шаблона</t>
        </is>
      </c>
      <c r="S26" s="65" t="inlineStr">
        <is>
          <t>Учебное значение заполнено для проверки шаблона</t>
        </is>
      </c>
      <c r="T26" s="65" t="inlineStr">
        <is>
          <t>Учебное значение заполнено для проверки шаблона</t>
        </is>
      </c>
      <c r="U26" s="65" t="inlineStr">
        <is>
          <t>Учебное значение заполнено для проверки шаблона</t>
        </is>
      </c>
      <c r="V26" s="65" t="inlineStr">
        <is>
          <t>Учебное значение заполнено для проверки шаблона</t>
        </is>
      </c>
      <c r="W26" s="65" t="inlineStr">
        <is>
          <t>Учебное значение заполнено для проверки шаблона</t>
        </is>
      </c>
      <c r="X26" s="65" t="inlineStr">
        <is>
          <t>Учебное значение заполнено для проверки шаблона</t>
        </is>
      </c>
      <c r="Y26" s="65" t="inlineStr">
        <is>
          <t>Учебное значение заполнено для проверки шаблона</t>
        </is>
      </c>
      <c r="Z26" s="65" t="inlineStr">
        <is>
          <t>Учебное значение заполнено для проверки шаблона</t>
        </is>
      </c>
      <c r="AA26" s="65" t="inlineStr">
        <is>
          <t>Учебное значение заполнено для проверки шаблона</t>
        </is>
      </c>
      <c r="AB26" s="67">
        <f>IF(AND(A26="",B26=""),"",IF(AND(A26&lt;&gt;"",B26&lt;&gt;"",C26&lt;&gt;"",D26&lt;&gt;"",F26&lt;&gt;"",G26&lt;&gt;"",K26&lt;&gt;"",ISERROR(SEARCH("по паспорту",G26)),ISERROR(SEARCH("по паспорту",K26)),L26&lt;&gt;"",M26&lt;&gt;"",N26&lt;&gt;"",O26&lt;&gt;"",P26&lt;&gt;""),"ГОТОВО","НЕ ГОТОВО"))</f>
        <v/>
      </c>
      <c r="AC26" s="67">
        <f>IF(AB26&lt;&gt;"ГОТОВО","", "Предварительное заключение: "&amp;A26&amp;", скв. "&amp;B26&amp;". МРП: "&amp;E26&amp;" сут. ГНО: "&amp;F26&amp;", типоразмеры "&amp;G26&amp;IF(H26&lt;&gt;"",", "&amp;H26,"")&amp;IF(I26&lt;&gt;"",", "&amp;I26,"")&amp;IF(J26&lt;&gt;"",", "&amp;J26,"")&amp;", марка "&amp;K26&amp;". Событие: "&amp;L26&amp;". Признак: "&amp;M26&amp;". Узел: "&amp;N26&amp;". Предварительная причина: "&amp;O26&amp;". Основное осложнение: "&amp;P26&amp;IF(Q26&lt;&gt;"","; сопутствующее: "&amp;Q26,"")&amp;IF(R26&lt;&gt;"","; дополнительно: "&amp;R26,"")&amp;".")</f>
        <v/>
      </c>
      <c r="AD26" s="86" t="inlineStr">
        <is>
          <t>Учебное значение заполнено для проверки шаблона</t>
        </is>
      </c>
      <c r="AE26" s="84" t="inlineStr">
        <is>
          <t>Учебное значение заполнено для проверки шаблона</t>
        </is>
      </c>
    </row>
    <row r="27">
      <c r="A27" s="65" t="inlineStr">
        <is>
          <t>Учебное значение заполнено для проверки шаблона</t>
        </is>
      </c>
      <c r="B27" s="65" t="inlineStr">
        <is>
          <t>108</t>
        </is>
      </c>
      <c r="C27" s="66" t="inlineStr">
        <is>
          <t>Учебное значение заполнено для проверки шаблона</t>
        </is>
      </c>
      <c r="D27" s="66" t="inlineStr">
        <is>
          <t>Учебное значение заполнено для проверки шаблона</t>
        </is>
      </c>
      <c r="E27" s="83">
        <f>IF(OR(C27="",D27=""),"",D27-C27)</f>
        <v/>
      </c>
      <c r="F27" s="65" t="inlineStr">
        <is>
          <t>Учебное значение заполнено для проверки шаблона</t>
        </is>
      </c>
      <c r="G27" s="65" t="inlineStr">
        <is>
          <t>Учебное значение заполнено для проверки шаблона</t>
        </is>
      </c>
      <c r="H27" s="65" t="inlineStr">
        <is>
          <t>Учебное значение заполнено для проверки шаблона</t>
        </is>
      </c>
      <c r="I27" s="65" t="n"/>
      <c r="J27" s="65" t="n"/>
      <c r="K27" s="65" t="inlineStr">
        <is>
          <t>Учебное значение заполнено для проверки шаблона</t>
        </is>
      </c>
      <c r="L27" s="65" t="inlineStr">
        <is>
          <t>Учебное значение заполнено для проверки шаблона</t>
        </is>
      </c>
      <c r="M27" s="65" t="inlineStr">
        <is>
          <t>Учебное значение заполнено для проверки шаблона</t>
        </is>
      </c>
      <c r="N27" s="65" t="inlineStr">
        <is>
          <t>Учебное значение заполнено для проверки шаблона</t>
        </is>
      </c>
      <c r="O27" s="65" t="inlineStr">
        <is>
          <t>Учебное значение заполнено для проверки шаблона</t>
        </is>
      </c>
      <c r="P27" s="65" t="inlineStr">
        <is>
          <t>Учебное значение заполнено для проверки шаблона</t>
        </is>
      </c>
      <c r="Q27" s="65" t="inlineStr">
        <is>
          <t>Учебное значение заполнено для проверки шаблона</t>
        </is>
      </c>
      <c r="R27" s="65" t="inlineStr">
        <is>
          <t>Учебное значение заполнено для проверки шаблона</t>
        </is>
      </c>
      <c r="S27" s="65" t="inlineStr">
        <is>
          <t>Учебное значение заполнено для проверки шаблона</t>
        </is>
      </c>
      <c r="T27" s="65" t="inlineStr">
        <is>
          <t>Учебное значение заполнено для проверки шаблона</t>
        </is>
      </c>
      <c r="U27" s="65" t="inlineStr">
        <is>
          <t>Учебное значение заполнено для проверки шаблона</t>
        </is>
      </c>
      <c r="V27" s="65" t="inlineStr">
        <is>
          <t>Учебное значение заполнено для проверки шаблона</t>
        </is>
      </c>
      <c r="W27" s="65" t="inlineStr">
        <is>
          <t>Учебное значение заполнено для проверки шаблона</t>
        </is>
      </c>
      <c r="X27" s="65" t="inlineStr">
        <is>
          <t>Учебное значение заполнено для проверки шаблона</t>
        </is>
      </c>
      <c r="Y27" s="65" t="inlineStr">
        <is>
          <t>Учебное значение заполнено для проверки шаблона</t>
        </is>
      </c>
      <c r="Z27" s="65" t="inlineStr">
        <is>
          <t>Учебное значение заполнено для проверки шаблона</t>
        </is>
      </c>
      <c r="AA27" s="65" t="inlineStr">
        <is>
          <t>Учебное значение заполнено для проверки шаблона</t>
        </is>
      </c>
      <c r="AB27" s="67">
        <f>IF(AND(A27="",B27=""),"",IF(AND(A27&lt;&gt;"",B27&lt;&gt;"",C27&lt;&gt;"",D27&lt;&gt;"",F27&lt;&gt;"",G27&lt;&gt;"",K27&lt;&gt;"",ISERROR(SEARCH("по паспорту",G27)),ISERROR(SEARCH("по паспорту",K27)),L27&lt;&gt;"",M27&lt;&gt;"",N27&lt;&gt;"",O27&lt;&gt;"",P27&lt;&gt;""),"ГОТОВО","НЕ ГОТОВО"))</f>
        <v/>
      </c>
      <c r="AC27" s="67">
        <f>IF(AB27&lt;&gt;"ГОТОВО","", "Предварительное заключение: "&amp;A27&amp;", скв. "&amp;B27&amp;". МРП: "&amp;E27&amp;" сут. ГНО: "&amp;F27&amp;", типоразмеры "&amp;G27&amp;IF(H27&lt;&gt;"",", "&amp;H27,"")&amp;IF(I27&lt;&gt;"",", "&amp;I27,"")&amp;IF(J27&lt;&gt;"",", "&amp;J27,"")&amp;", марка "&amp;K27&amp;". Событие: "&amp;L27&amp;". Признак: "&amp;M27&amp;". Узел: "&amp;N27&amp;". Предварительная причина: "&amp;O27&amp;". Основное осложнение: "&amp;P27&amp;IF(Q27&lt;&gt;"","; сопутствующее: "&amp;Q27,"")&amp;IF(R27&lt;&gt;"","; дополнительно: "&amp;R27,"")&amp;".")</f>
        <v/>
      </c>
      <c r="AD27" s="86" t="inlineStr">
        <is>
          <t>Учебное значение заполнено для проверки шаблона</t>
        </is>
      </c>
      <c r="AE27" s="84" t="inlineStr">
        <is>
          <t>Учебное значение заполнено для проверки шаблона</t>
        </is>
      </c>
    </row>
    <row r="28">
      <c r="A28" s="65" t="inlineStr">
        <is>
          <t>Учебное значение заполнено для проверки шаблона</t>
        </is>
      </c>
      <c r="B28" s="65" t="inlineStr">
        <is>
          <t>108</t>
        </is>
      </c>
      <c r="C28" s="66" t="inlineStr">
        <is>
          <t>Учебное значение заполнено для проверки шаблона</t>
        </is>
      </c>
      <c r="D28" s="66" t="inlineStr">
        <is>
          <t>Учебное значение заполнено для проверки шаблона</t>
        </is>
      </c>
      <c r="E28" s="83">
        <f>IF(OR(C28="",D28=""),"",D28-C28)</f>
        <v/>
      </c>
      <c r="F28" s="65" t="inlineStr">
        <is>
          <t>Учебное значение заполнено для проверки шаблона</t>
        </is>
      </c>
      <c r="G28" s="65" t="inlineStr">
        <is>
          <t>Учебное значение заполнено для проверки шаблона</t>
        </is>
      </c>
      <c r="H28" s="65" t="inlineStr">
        <is>
          <t>Учебное значение заполнено для проверки шаблона</t>
        </is>
      </c>
      <c r="I28" s="65" t="n"/>
      <c r="J28" s="65" t="n"/>
      <c r="K28" s="65" t="inlineStr">
        <is>
          <t>Учебное значение заполнено для проверки шаблона</t>
        </is>
      </c>
      <c r="L28" s="65" t="inlineStr">
        <is>
          <t>Учебное значение заполнено для проверки шаблона</t>
        </is>
      </c>
      <c r="M28" s="65" t="inlineStr">
        <is>
          <t>Учебное значение заполнено для проверки шаблона</t>
        </is>
      </c>
      <c r="N28" s="65" t="inlineStr">
        <is>
          <t>Учебное значение заполнено для проверки шаблона</t>
        </is>
      </c>
      <c r="O28" s="65" t="inlineStr">
        <is>
          <t>Учебное значение заполнено для проверки шаблона</t>
        </is>
      </c>
      <c r="P28" s="65" t="inlineStr">
        <is>
          <t>Учебное значение заполнено для проверки шаблона</t>
        </is>
      </c>
      <c r="Q28" s="65" t="inlineStr">
        <is>
          <t>Учебное значение заполнено для проверки шаблона</t>
        </is>
      </c>
      <c r="R28" s="65" t="inlineStr">
        <is>
          <t>Учебное значение заполнено для проверки шаблона</t>
        </is>
      </c>
      <c r="S28" s="65" t="inlineStr">
        <is>
          <t>Учебное значение заполнено для проверки шаблона</t>
        </is>
      </c>
      <c r="T28" s="65" t="inlineStr">
        <is>
          <t>Учебное значение заполнено для проверки шаблона</t>
        </is>
      </c>
      <c r="U28" s="65" t="inlineStr">
        <is>
          <t>Учебное значение заполнено для проверки шаблона</t>
        </is>
      </c>
      <c r="V28" s="65" t="inlineStr">
        <is>
          <t>Учебное значение заполнено для проверки шаблона</t>
        </is>
      </c>
      <c r="W28" s="65" t="inlineStr">
        <is>
          <t>Учебное значение заполнено для проверки шаблона</t>
        </is>
      </c>
      <c r="X28" s="65" t="inlineStr">
        <is>
          <t>Учебное значение заполнено для проверки шаблона</t>
        </is>
      </c>
      <c r="Y28" s="65" t="inlineStr">
        <is>
          <t>Учебное значение заполнено для проверки шаблона</t>
        </is>
      </c>
      <c r="Z28" s="65" t="inlineStr">
        <is>
          <t>Учебное значение заполнено для проверки шаблона</t>
        </is>
      </c>
      <c r="AA28" s="65" t="inlineStr">
        <is>
          <t>Учебное значение заполнено для проверки шаблона</t>
        </is>
      </c>
      <c r="AB28" s="67">
        <f>IF(AND(A28="",B28=""),"",IF(AND(A28&lt;&gt;"",B28&lt;&gt;"",C28&lt;&gt;"",D28&lt;&gt;"",F28&lt;&gt;"",G28&lt;&gt;"",K28&lt;&gt;"",ISERROR(SEARCH("по паспорту",G28)),ISERROR(SEARCH("по паспорту",K28)),L28&lt;&gt;"",M28&lt;&gt;"",N28&lt;&gt;"",O28&lt;&gt;"",P28&lt;&gt;""),"ГОТОВО","НЕ ГОТОВО"))</f>
        <v/>
      </c>
      <c r="AC28" s="67">
        <f>IF(AB28&lt;&gt;"ГОТОВО","", "Предварительное заключение: "&amp;A28&amp;", скв. "&amp;B28&amp;". МРП: "&amp;E28&amp;" сут. ГНО: "&amp;F28&amp;", типоразмеры "&amp;G28&amp;IF(H28&lt;&gt;"",", "&amp;H28,"")&amp;IF(I28&lt;&gt;"",", "&amp;I28,"")&amp;IF(J28&lt;&gt;"",", "&amp;J28,"")&amp;", марка "&amp;K28&amp;". Событие: "&amp;L28&amp;". Признак: "&amp;M28&amp;". Узел: "&amp;N28&amp;". Предварительная причина: "&amp;O28&amp;". Основное осложнение: "&amp;P28&amp;IF(Q28&lt;&gt;"","; сопутствующее: "&amp;Q28,"")&amp;IF(R28&lt;&gt;"","; дополнительно: "&amp;R28,"")&amp;".")</f>
        <v/>
      </c>
      <c r="AD28" s="86" t="inlineStr">
        <is>
          <t>Учебное значение заполнено для проверки шаблона</t>
        </is>
      </c>
      <c r="AE28" s="84" t="inlineStr">
        <is>
          <t>Учебное значение заполнено для проверки шаблона</t>
        </is>
      </c>
    </row>
    <row r="29">
      <c r="A29" s="65" t="inlineStr">
        <is>
          <t>Учебное значение заполнено для проверки шаблона</t>
        </is>
      </c>
      <c r="B29" s="65" t="inlineStr">
        <is>
          <t>109</t>
        </is>
      </c>
      <c r="C29" s="66" t="inlineStr">
        <is>
          <t>Учебное значение заполнено для проверки шаблона</t>
        </is>
      </c>
      <c r="D29" s="66" t="inlineStr">
        <is>
          <t>Учебное значение заполнено для проверки шаблона</t>
        </is>
      </c>
      <c r="E29" s="83">
        <f>IF(OR(C29="",D29=""),"",D29-C29)</f>
        <v/>
      </c>
      <c r="F29" s="65" t="inlineStr">
        <is>
          <t>Учебное значение заполнено для проверки шаблона</t>
        </is>
      </c>
      <c r="G29" s="65" t="inlineStr">
        <is>
          <t>Учебное значение заполнено для проверки шаблона</t>
        </is>
      </c>
      <c r="H29" s="65" t="inlineStr">
        <is>
          <t>Учебное значение заполнено для проверки шаблона</t>
        </is>
      </c>
      <c r="I29" s="65" t="n"/>
      <c r="J29" s="65" t="n"/>
      <c r="K29" s="65" t="inlineStr">
        <is>
          <t>Учебное значение заполнено для проверки шаблона</t>
        </is>
      </c>
      <c r="L29" s="65" t="inlineStr">
        <is>
          <t>Учебное значение заполнено для проверки шаблона</t>
        </is>
      </c>
      <c r="M29" s="65" t="inlineStr">
        <is>
          <t>Учебное значение заполнено для проверки шаблона</t>
        </is>
      </c>
      <c r="N29" s="65" t="inlineStr">
        <is>
          <t>Учебное значение заполнено для проверки шаблона</t>
        </is>
      </c>
      <c r="O29" s="65" t="inlineStr">
        <is>
          <t>Учебное значение заполнено для проверки шаблона</t>
        </is>
      </c>
      <c r="P29" s="65" t="inlineStr">
        <is>
          <t>Учебное значение заполнено для проверки шаблона</t>
        </is>
      </c>
      <c r="Q29" s="65" t="inlineStr">
        <is>
          <t>Учебное значение заполнено для проверки шаблона</t>
        </is>
      </c>
      <c r="R29" s="65" t="inlineStr">
        <is>
          <t>Учебное значение заполнено для проверки шаблона</t>
        </is>
      </c>
      <c r="S29" s="65" t="inlineStr">
        <is>
          <t>Учебное значение заполнено для проверки шаблона</t>
        </is>
      </c>
      <c r="T29" s="65" t="inlineStr">
        <is>
          <t>Учебное значение заполнено для проверки шаблона</t>
        </is>
      </c>
      <c r="U29" s="65" t="inlineStr">
        <is>
          <t>Учебное значение заполнено для проверки шаблона</t>
        </is>
      </c>
      <c r="V29" s="65" t="inlineStr">
        <is>
          <t>Учебное значение заполнено для проверки шаблона</t>
        </is>
      </c>
      <c r="W29" s="65" t="inlineStr">
        <is>
          <t>Учебное значение заполнено для проверки шаблона</t>
        </is>
      </c>
      <c r="X29" s="65" t="inlineStr">
        <is>
          <t>Учебное значение заполнено для проверки шаблона</t>
        </is>
      </c>
      <c r="Y29" s="65" t="inlineStr">
        <is>
          <t>Учебное значение заполнено для проверки шаблона</t>
        </is>
      </c>
      <c r="Z29" s="65" t="inlineStr">
        <is>
          <t>Учебное значение заполнено для проверки шаблона</t>
        </is>
      </c>
      <c r="AA29" s="65" t="inlineStr">
        <is>
          <t>Учебное значение заполнено для проверки шаблона</t>
        </is>
      </c>
      <c r="AB29" s="67">
        <f>IF(AND(A29="",B29=""),"",IF(AND(A29&lt;&gt;"",B29&lt;&gt;"",C29&lt;&gt;"",D29&lt;&gt;"",F29&lt;&gt;"",G29&lt;&gt;"",K29&lt;&gt;"",ISERROR(SEARCH("по паспорту",G29)),ISERROR(SEARCH("по паспорту",K29)),L29&lt;&gt;"",M29&lt;&gt;"",N29&lt;&gt;"",O29&lt;&gt;"",P29&lt;&gt;""),"ГОТОВО","НЕ ГОТОВО"))</f>
        <v/>
      </c>
      <c r="AC29" s="67">
        <f>IF(AB29&lt;&gt;"ГОТОВО","", "Предварительное заключение: "&amp;A29&amp;", скв. "&amp;B29&amp;". МРП: "&amp;E29&amp;" сут. ГНО: "&amp;F29&amp;", типоразмеры "&amp;G29&amp;IF(H29&lt;&gt;"",", "&amp;H29,"")&amp;IF(I29&lt;&gt;"",", "&amp;I29,"")&amp;IF(J29&lt;&gt;"",", "&amp;J29,"")&amp;", марка "&amp;K29&amp;". Событие: "&amp;L29&amp;". Признак: "&amp;M29&amp;". Узел: "&amp;N29&amp;". Предварительная причина: "&amp;O29&amp;". Основное осложнение: "&amp;P29&amp;IF(Q29&lt;&gt;"","; сопутствующее: "&amp;Q29,"")&amp;IF(R29&lt;&gt;"","; дополнительно: "&amp;R29,"")&amp;".")</f>
        <v/>
      </c>
      <c r="AD29" s="86" t="inlineStr">
        <is>
          <t>Учебное значение заполнено для проверки шаблона</t>
        </is>
      </c>
      <c r="AE29" s="84" t="inlineStr">
        <is>
          <t>Учебное значение заполнено для проверки шаблона</t>
        </is>
      </c>
    </row>
    <row r="30">
      <c r="A30" s="65" t="inlineStr">
        <is>
          <t>Учебное значение заполнено для проверки шаблона</t>
        </is>
      </c>
      <c r="B30" s="65" t="inlineStr">
        <is>
          <t>109</t>
        </is>
      </c>
      <c r="C30" s="66" t="inlineStr">
        <is>
          <t>Учебное значение заполнено для проверки шаблона</t>
        </is>
      </c>
      <c r="D30" s="66" t="inlineStr">
        <is>
          <t>Учебное значение заполнено для проверки шаблона</t>
        </is>
      </c>
      <c r="E30" s="83">
        <f>IF(OR(C30="",D30=""),"",D30-C30)</f>
        <v/>
      </c>
      <c r="F30" s="65" t="inlineStr">
        <is>
          <t>Учебное значение заполнено для проверки шаблона</t>
        </is>
      </c>
      <c r="G30" s="65" t="inlineStr">
        <is>
          <t>Учебное значение заполнено для проверки шаблона</t>
        </is>
      </c>
      <c r="H30" s="65" t="inlineStr">
        <is>
          <t>Учебное значение заполнено для проверки шаблона</t>
        </is>
      </c>
      <c r="I30" s="65" t="n"/>
      <c r="J30" s="65" t="n"/>
      <c r="K30" s="65" t="inlineStr">
        <is>
          <t>Учебное значение заполнено для проверки шаблона</t>
        </is>
      </c>
      <c r="L30" s="65" t="inlineStr">
        <is>
          <t>Учебное значение заполнено для проверки шаблона</t>
        </is>
      </c>
      <c r="M30" s="65" t="inlineStr">
        <is>
          <t>Учебное значение заполнено для проверки шаблона</t>
        </is>
      </c>
      <c r="N30" s="65" t="inlineStr">
        <is>
          <t>Учебное значение заполнено для проверки шаблона</t>
        </is>
      </c>
      <c r="O30" s="65" t="inlineStr">
        <is>
          <t>Учебное значение заполнено для проверки шаблона</t>
        </is>
      </c>
      <c r="P30" s="65" t="inlineStr">
        <is>
          <t>Учебное значение заполнено для проверки шаблона</t>
        </is>
      </c>
      <c r="Q30" s="65" t="inlineStr">
        <is>
          <t>Учебное значение заполнено для проверки шаблона</t>
        </is>
      </c>
      <c r="R30" s="65" t="inlineStr">
        <is>
          <t>Учебное значение заполнено для проверки шаблона</t>
        </is>
      </c>
      <c r="S30" s="65" t="inlineStr">
        <is>
          <t>Учебное значение заполнено для проверки шаблона</t>
        </is>
      </c>
      <c r="T30" s="65" t="inlineStr">
        <is>
          <t>Учебное значение заполнено для проверки шаблона</t>
        </is>
      </c>
      <c r="U30" s="65" t="inlineStr">
        <is>
          <t>Учебное значение заполнено для проверки шаблона</t>
        </is>
      </c>
      <c r="V30" s="65" t="inlineStr">
        <is>
          <t>Учебное значение заполнено для проверки шаблона</t>
        </is>
      </c>
      <c r="W30" s="65" t="inlineStr">
        <is>
          <t>Учебное значение заполнено для проверки шаблона</t>
        </is>
      </c>
      <c r="X30" s="65" t="inlineStr">
        <is>
          <t>Учебное значение заполнено для проверки шаблона</t>
        </is>
      </c>
      <c r="Y30" s="65" t="inlineStr">
        <is>
          <t>Учебное значение заполнено для проверки шаблона</t>
        </is>
      </c>
      <c r="Z30" s="65" t="inlineStr">
        <is>
          <t>Учебное значение заполнено для проверки шаблона</t>
        </is>
      </c>
      <c r="AA30" s="65" t="inlineStr">
        <is>
          <t>Учебное значение заполнено для проверки шаблона</t>
        </is>
      </c>
      <c r="AB30" s="67">
        <f>IF(AND(A30="",B30=""),"",IF(AND(A30&lt;&gt;"",B30&lt;&gt;"",C30&lt;&gt;"",D30&lt;&gt;"",F30&lt;&gt;"",G30&lt;&gt;"",K30&lt;&gt;"",ISERROR(SEARCH("по паспорту",G30)),ISERROR(SEARCH("по паспорту",K30)),L30&lt;&gt;"",M30&lt;&gt;"",N30&lt;&gt;"",O30&lt;&gt;"",P30&lt;&gt;""),"ГОТОВО","НЕ ГОТОВО"))</f>
        <v/>
      </c>
      <c r="AC30" s="67">
        <f>IF(AB30&lt;&gt;"ГОТОВО","", "Предварительное заключение: "&amp;A30&amp;", скв. "&amp;B30&amp;". МРП: "&amp;E30&amp;" сут. ГНО: "&amp;F30&amp;", типоразмеры "&amp;G30&amp;IF(H30&lt;&gt;"",", "&amp;H30,"")&amp;IF(I30&lt;&gt;"",", "&amp;I30,"")&amp;IF(J30&lt;&gt;"",", "&amp;J30,"")&amp;", марка "&amp;K30&amp;". Событие: "&amp;L30&amp;". Признак: "&amp;M30&amp;". Узел: "&amp;N30&amp;". Предварительная причина: "&amp;O30&amp;". Основное осложнение: "&amp;P30&amp;IF(Q30&lt;&gt;"","; сопутствующее: "&amp;Q30,"")&amp;IF(R30&lt;&gt;"","; дополнительно: "&amp;R30,"")&amp;".")</f>
        <v/>
      </c>
      <c r="AD30" s="86" t="inlineStr">
        <is>
          <t>Учебное значение заполнено для проверки шаблона</t>
        </is>
      </c>
      <c r="AE30" s="84" t="inlineStr">
        <is>
          <t>Учебное значение заполнено для проверки шаблона</t>
        </is>
      </c>
    </row>
    <row r="31">
      <c r="A31" s="65" t="inlineStr">
        <is>
          <t>Учебное значение заполнено для проверки шаблона</t>
        </is>
      </c>
      <c r="B31" s="65" t="inlineStr">
        <is>
          <t>109</t>
        </is>
      </c>
      <c r="C31" s="66" t="inlineStr">
        <is>
          <t>Учебное значение заполнено для проверки шаблона</t>
        </is>
      </c>
      <c r="D31" s="66" t="inlineStr">
        <is>
          <t>Учебное значение заполнено для проверки шаблона</t>
        </is>
      </c>
      <c r="E31" s="83">
        <f>IF(OR(C31="",D31=""),"",D31-C31)</f>
        <v/>
      </c>
      <c r="F31" s="65" t="inlineStr">
        <is>
          <t>Учебное значение заполнено для проверки шаблона</t>
        </is>
      </c>
      <c r="G31" s="65" t="inlineStr">
        <is>
          <t>Учебное значение заполнено для проверки шаблона</t>
        </is>
      </c>
      <c r="H31" s="65" t="inlineStr">
        <is>
          <t>Учебное значение заполнено для проверки шаблона</t>
        </is>
      </c>
      <c r="I31" s="65" t="n"/>
      <c r="J31" s="65" t="n"/>
      <c r="K31" s="65" t="inlineStr">
        <is>
          <t>Учебное значение заполнено для проверки шаблона</t>
        </is>
      </c>
      <c r="L31" s="65" t="inlineStr">
        <is>
          <t>Учебное значение заполнено для проверки шаблона</t>
        </is>
      </c>
      <c r="M31" s="65" t="inlineStr">
        <is>
          <t>Учебное значение заполнено для проверки шаблона</t>
        </is>
      </c>
      <c r="N31" s="65" t="inlineStr">
        <is>
          <t>Учебное значение заполнено для проверки шаблона</t>
        </is>
      </c>
      <c r="O31" s="65" t="inlineStr">
        <is>
          <t>Учебное значение заполнено для проверки шаблона</t>
        </is>
      </c>
      <c r="P31" s="65" t="inlineStr">
        <is>
          <t>Учебное значение заполнено для проверки шаблона</t>
        </is>
      </c>
      <c r="Q31" s="65" t="inlineStr">
        <is>
          <t>Учебное значение заполнено для проверки шаблона</t>
        </is>
      </c>
      <c r="R31" s="65" t="inlineStr">
        <is>
          <t>Учебное значение заполнено для проверки шаблона</t>
        </is>
      </c>
      <c r="S31" s="65" t="inlineStr">
        <is>
          <t>Учебное значение заполнено для проверки шаблона</t>
        </is>
      </c>
      <c r="T31" s="65" t="inlineStr">
        <is>
          <t>Учебное значение заполнено для проверки шаблона</t>
        </is>
      </c>
      <c r="U31" s="65" t="inlineStr">
        <is>
          <t>Учебное значение заполнено для проверки шаблона</t>
        </is>
      </c>
      <c r="V31" s="65" t="inlineStr">
        <is>
          <t>Учебное значение заполнено для проверки шаблона</t>
        </is>
      </c>
      <c r="W31" s="65" t="inlineStr">
        <is>
          <t>Учебное значение заполнено для проверки шаблона</t>
        </is>
      </c>
      <c r="X31" s="65" t="inlineStr">
        <is>
          <t>Учебное значение заполнено для проверки шаблона</t>
        </is>
      </c>
      <c r="Y31" s="65" t="inlineStr">
        <is>
          <t>Учебное значение заполнено для проверки шаблона</t>
        </is>
      </c>
      <c r="Z31" s="65" t="inlineStr">
        <is>
          <t>Учебное значение заполнено для проверки шаблона</t>
        </is>
      </c>
      <c r="AA31" s="65" t="inlineStr">
        <is>
          <t>Учебное значение заполнено для проверки шаблона</t>
        </is>
      </c>
      <c r="AB31" s="67">
        <f>IF(AND(A31="",B31=""),"",IF(AND(A31&lt;&gt;"",B31&lt;&gt;"",C31&lt;&gt;"",D31&lt;&gt;"",F31&lt;&gt;"",G31&lt;&gt;"",K31&lt;&gt;"",ISERROR(SEARCH("по паспорту",G31)),ISERROR(SEARCH("по паспорту",K31)),L31&lt;&gt;"",M31&lt;&gt;"",N31&lt;&gt;"",O31&lt;&gt;"",P31&lt;&gt;""),"ГОТОВО","НЕ ГОТОВО"))</f>
        <v/>
      </c>
      <c r="AC31" s="67">
        <f>IF(AB31&lt;&gt;"ГОТОВО","", "Предварительное заключение: "&amp;A31&amp;", скв. "&amp;B31&amp;". МРП: "&amp;E31&amp;" сут. ГНО: "&amp;F31&amp;", типоразмеры "&amp;G31&amp;IF(H31&lt;&gt;"",", "&amp;H31,"")&amp;IF(I31&lt;&gt;"",", "&amp;I31,"")&amp;IF(J31&lt;&gt;"",", "&amp;J31,"")&amp;", марка "&amp;K31&amp;". Событие: "&amp;L31&amp;". Признак: "&amp;M31&amp;". Узел: "&amp;N31&amp;". Предварительная причина: "&amp;O31&amp;". Основное осложнение: "&amp;P31&amp;IF(Q31&lt;&gt;"","; сопутствующее: "&amp;Q31,"")&amp;IF(R31&lt;&gt;"","; дополнительно: "&amp;R31,"")&amp;".")</f>
        <v/>
      </c>
      <c r="AD31" s="86" t="inlineStr">
        <is>
          <t>Учебное значение заполнено для проверки шаблона</t>
        </is>
      </c>
      <c r="AE31" s="84" t="inlineStr">
        <is>
          <t>Учебное значение заполнено для проверки шаблона</t>
        </is>
      </c>
    </row>
    <row r="32">
      <c r="A32" s="65" t="inlineStr">
        <is>
          <t>Учебное значение заполнено для проверки шаблона</t>
        </is>
      </c>
      <c r="B32" s="65" t="inlineStr">
        <is>
          <t>110</t>
        </is>
      </c>
      <c r="C32" s="66" t="inlineStr">
        <is>
          <t>Учебное значение заполнено для проверки шаблона</t>
        </is>
      </c>
      <c r="D32" s="66" t="inlineStr">
        <is>
          <t>Учебное значение заполнено для проверки шаблона</t>
        </is>
      </c>
      <c r="E32" s="83">
        <f>IF(OR(C32="",D32=""),"",D32-C32)</f>
        <v/>
      </c>
      <c r="F32" s="65" t="inlineStr">
        <is>
          <t>Учебное значение заполнено для проверки шаблона</t>
        </is>
      </c>
      <c r="G32" s="65" t="inlineStr">
        <is>
          <t>Учебное значение заполнено для проверки шаблона</t>
        </is>
      </c>
      <c r="H32" s="65" t="inlineStr">
        <is>
          <t>Учебное значение заполнено для проверки шаблона</t>
        </is>
      </c>
      <c r="I32" s="65" t="n"/>
      <c r="J32" s="65" t="n"/>
      <c r="K32" s="65" t="inlineStr">
        <is>
          <t>Учебное значение заполнено для проверки шаблона</t>
        </is>
      </c>
      <c r="L32" s="65" t="inlineStr">
        <is>
          <t>Учебное значение заполнено для проверки шаблона</t>
        </is>
      </c>
      <c r="M32" s="65" t="inlineStr">
        <is>
          <t>Учебное значение заполнено для проверки шаблона</t>
        </is>
      </c>
      <c r="N32" s="65" t="inlineStr">
        <is>
          <t>Учебное значение заполнено для проверки шаблона</t>
        </is>
      </c>
      <c r="O32" s="65" t="inlineStr">
        <is>
          <t>Учебное значение заполнено для проверки шаблона</t>
        </is>
      </c>
      <c r="P32" s="65" t="inlineStr">
        <is>
          <t>Учебное значение заполнено для проверки шаблона</t>
        </is>
      </c>
      <c r="Q32" s="65" t="inlineStr">
        <is>
          <t>Учебное значение заполнено для проверки шаблона</t>
        </is>
      </c>
      <c r="R32" s="65" t="inlineStr">
        <is>
          <t>Учебное значение заполнено для проверки шаблона</t>
        </is>
      </c>
      <c r="S32" s="65" t="inlineStr">
        <is>
          <t>Учебное значение заполнено для проверки шаблона</t>
        </is>
      </c>
      <c r="T32" s="65" t="inlineStr">
        <is>
          <t>Учебное значение заполнено для проверки шаблона</t>
        </is>
      </c>
      <c r="U32" s="65" t="inlineStr">
        <is>
          <t>Учебное значение заполнено для проверки шаблона</t>
        </is>
      </c>
      <c r="V32" s="65" t="inlineStr">
        <is>
          <t>Учебное значение заполнено для проверки шаблона</t>
        </is>
      </c>
      <c r="W32" s="65" t="inlineStr">
        <is>
          <t>Учебное значение заполнено для проверки шаблона</t>
        </is>
      </c>
      <c r="X32" s="65" t="inlineStr">
        <is>
          <t>Учебное значение заполнено для проверки шаблона</t>
        </is>
      </c>
      <c r="Y32" s="65" t="inlineStr">
        <is>
          <t>Учебное значение заполнено для проверки шаблона</t>
        </is>
      </c>
      <c r="Z32" s="65" t="inlineStr">
        <is>
          <t>Учебное значение заполнено для проверки шаблона</t>
        </is>
      </c>
      <c r="AA32" s="65" t="inlineStr">
        <is>
          <t>Учебное значение заполнено для проверки шаблона</t>
        </is>
      </c>
      <c r="AB32" s="67">
        <f>IF(AND(A32="",B32=""),"",IF(AND(A32&lt;&gt;"",B32&lt;&gt;"",C32&lt;&gt;"",D32&lt;&gt;"",F32&lt;&gt;"",G32&lt;&gt;"",K32&lt;&gt;"",ISERROR(SEARCH("по паспорту",G32)),ISERROR(SEARCH("по паспорту",K32)),L32&lt;&gt;"",M32&lt;&gt;"",N32&lt;&gt;"",O32&lt;&gt;"",P32&lt;&gt;""),"ГОТОВО","НЕ ГОТОВО"))</f>
        <v/>
      </c>
      <c r="AC32" s="67">
        <f>IF(AB32&lt;&gt;"ГОТОВО","", "Предварительное заключение: "&amp;A32&amp;", скв. "&amp;B32&amp;". МРП: "&amp;E32&amp;" сут. ГНО: "&amp;F32&amp;", типоразмеры "&amp;G32&amp;IF(H32&lt;&gt;"",", "&amp;H32,"")&amp;IF(I32&lt;&gt;"",", "&amp;I32,"")&amp;IF(J32&lt;&gt;"",", "&amp;J32,"")&amp;", марка "&amp;K32&amp;". Событие: "&amp;L32&amp;". Признак: "&amp;M32&amp;". Узел: "&amp;N32&amp;". Предварительная причина: "&amp;O32&amp;". Основное осложнение: "&amp;P32&amp;IF(Q32&lt;&gt;"","; сопутствующее: "&amp;Q32,"")&amp;IF(R32&lt;&gt;"","; дополнительно: "&amp;R32,"")&amp;".")</f>
        <v/>
      </c>
      <c r="AD32" s="86" t="inlineStr">
        <is>
          <t>Учебное значение заполнено для проверки шаблона</t>
        </is>
      </c>
      <c r="AE32" s="84" t="inlineStr">
        <is>
          <t>Учебное значение заполнено для проверки шаблона</t>
        </is>
      </c>
    </row>
    <row r="33">
      <c r="A33" s="65" t="inlineStr">
        <is>
          <t>Учебное значение заполнено для проверки шаблона</t>
        </is>
      </c>
      <c r="B33" s="65" t="inlineStr">
        <is>
          <t>110</t>
        </is>
      </c>
      <c r="C33" s="66" t="inlineStr">
        <is>
          <t>Учебное значение заполнено для проверки шаблона</t>
        </is>
      </c>
      <c r="D33" s="66" t="inlineStr">
        <is>
          <t>Учебное значение заполнено для проверки шаблона</t>
        </is>
      </c>
      <c r="E33" s="83">
        <f>IF(OR(C33="",D33=""),"",D33-C33)</f>
        <v/>
      </c>
      <c r="F33" s="65" t="inlineStr">
        <is>
          <t>Учебное значение заполнено для проверки шаблона</t>
        </is>
      </c>
      <c r="G33" s="65" t="inlineStr">
        <is>
          <t>Учебное значение заполнено для проверки шаблона</t>
        </is>
      </c>
      <c r="H33" s="65" t="inlineStr">
        <is>
          <t>Учебное значение заполнено для проверки шаблона</t>
        </is>
      </c>
      <c r="I33" s="65" t="n"/>
      <c r="J33" s="65" t="n"/>
      <c r="K33" s="65" t="inlineStr">
        <is>
          <t>Учебное значение заполнено для проверки шаблона</t>
        </is>
      </c>
      <c r="L33" s="65" t="inlineStr">
        <is>
          <t>Учебное значение заполнено для проверки шаблона</t>
        </is>
      </c>
      <c r="M33" s="65" t="inlineStr">
        <is>
          <t>Учебное значение заполнено для проверки шаблона</t>
        </is>
      </c>
      <c r="N33" s="65" t="inlineStr">
        <is>
          <t>Учебное значение заполнено для проверки шаблона</t>
        </is>
      </c>
      <c r="O33" s="65" t="inlineStr">
        <is>
          <t>Учебное значение заполнено для проверки шаблона</t>
        </is>
      </c>
      <c r="P33" s="65" t="inlineStr">
        <is>
          <t>Учебное значение заполнено для проверки шаблона</t>
        </is>
      </c>
      <c r="Q33" s="65" t="inlineStr">
        <is>
          <t>Учебное значение заполнено для проверки шаблона</t>
        </is>
      </c>
      <c r="R33" s="65" t="inlineStr">
        <is>
          <t>Учебное значение заполнено для проверки шаблона</t>
        </is>
      </c>
      <c r="S33" s="65" t="inlineStr">
        <is>
          <t>Учебное значение заполнено для проверки шаблона</t>
        </is>
      </c>
      <c r="T33" s="65" t="inlineStr">
        <is>
          <t>Учебное значение заполнено для проверки шаблона</t>
        </is>
      </c>
      <c r="U33" s="65" t="inlineStr">
        <is>
          <t>Учебное значение заполнено для проверки шаблона</t>
        </is>
      </c>
      <c r="V33" s="65" t="inlineStr">
        <is>
          <t>Учебное значение заполнено для проверки шаблона</t>
        </is>
      </c>
      <c r="W33" s="65" t="inlineStr">
        <is>
          <t>Учебное значение заполнено для проверки шаблона</t>
        </is>
      </c>
      <c r="X33" s="65" t="inlineStr">
        <is>
          <t>Учебное значение заполнено для проверки шаблона</t>
        </is>
      </c>
      <c r="Y33" s="65" t="inlineStr">
        <is>
          <t>Учебное значение заполнено для проверки шаблона</t>
        </is>
      </c>
      <c r="Z33" s="65" t="inlineStr">
        <is>
          <t>Учебное значение заполнено для проверки шаблона</t>
        </is>
      </c>
      <c r="AA33" s="65" t="inlineStr">
        <is>
          <t>Учебное значение заполнено для проверки шаблона</t>
        </is>
      </c>
      <c r="AB33" s="67">
        <f>IF(AND(A33="",B33=""),"",IF(AND(A33&lt;&gt;"",B33&lt;&gt;"",C33&lt;&gt;"",D33&lt;&gt;"",F33&lt;&gt;"",G33&lt;&gt;"",K33&lt;&gt;"",ISERROR(SEARCH("по паспорту",G33)),ISERROR(SEARCH("по паспорту",K33)),L33&lt;&gt;"",M33&lt;&gt;"",N33&lt;&gt;"",O33&lt;&gt;"",P33&lt;&gt;""),"ГОТОВО","НЕ ГОТОВО"))</f>
        <v/>
      </c>
      <c r="AC33" s="67">
        <f>IF(AB33&lt;&gt;"ГОТОВО","", "Предварительное заключение: "&amp;A33&amp;", скв. "&amp;B33&amp;". МРП: "&amp;E33&amp;" сут. ГНО: "&amp;F33&amp;", типоразмеры "&amp;G33&amp;IF(H33&lt;&gt;"",", "&amp;H33,"")&amp;IF(I33&lt;&gt;"",", "&amp;I33,"")&amp;IF(J33&lt;&gt;"",", "&amp;J33,"")&amp;", марка "&amp;K33&amp;". Событие: "&amp;L33&amp;". Признак: "&amp;M33&amp;". Узел: "&amp;N33&amp;". Предварительная причина: "&amp;O33&amp;". Основное осложнение: "&amp;P33&amp;IF(Q33&lt;&gt;"","; сопутствующее: "&amp;Q33,"")&amp;IF(R33&lt;&gt;"","; дополнительно: "&amp;R33,"")&amp;".")</f>
        <v/>
      </c>
      <c r="AD33" s="86" t="inlineStr">
        <is>
          <t>Учебное значение заполнено для проверки шаблона</t>
        </is>
      </c>
      <c r="AE33" s="84" t="inlineStr">
        <is>
          <t>Учебное значение заполнено для проверки шаблона</t>
        </is>
      </c>
    </row>
    <row r="34">
      <c r="A34" s="65" t="inlineStr">
        <is>
          <t>Учебное значение заполнено для проверки шаблона</t>
        </is>
      </c>
      <c r="B34" s="65" t="inlineStr">
        <is>
          <t>110</t>
        </is>
      </c>
      <c r="C34" s="66" t="inlineStr">
        <is>
          <t>Учебное значение заполнено для проверки шаблона</t>
        </is>
      </c>
      <c r="D34" s="66" t="inlineStr">
        <is>
          <t>Учебное значение заполнено для проверки шаблона</t>
        </is>
      </c>
      <c r="E34" s="83">
        <f>IF(OR(C34="",D34=""),"",D34-C34)</f>
        <v/>
      </c>
      <c r="F34" s="65" t="inlineStr">
        <is>
          <t>Учебное значение заполнено для проверки шаблона</t>
        </is>
      </c>
      <c r="G34" s="65" t="inlineStr">
        <is>
          <t>Учебное значение заполнено для проверки шаблона</t>
        </is>
      </c>
      <c r="H34" s="65" t="inlineStr">
        <is>
          <t>Учебное значение заполнено для проверки шаблона</t>
        </is>
      </c>
      <c r="I34" s="65" t="n"/>
      <c r="J34" s="65" t="n"/>
      <c r="K34" s="65" t="inlineStr">
        <is>
          <t>Учебное значение заполнено для проверки шаблона</t>
        </is>
      </c>
      <c r="L34" s="65" t="inlineStr">
        <is>
          <t>Учебное значение заполнено для проверки шаблона</t>
        </is>
      </c>
      <c r="M34" s="65" t="inlineStr">
        <is>
          <t>Учебное значение заполнено для проверки шаблона</t>
        </is>
      </c>
      <c r="N34" s="65" t="inlineStr">
        <is>
          <t>Учебное значение заполнено для проверки шаблона</t>
        </is>
      </c>
      <c r="O34" s="65" t="inlineStr">
        <is>
          <t>Учебное значение заполнено для проверки шаблона</t>
        </is>
      </c>
      <c r="P34" s="65" t="inlineStr">
        <is>
          <t>Учебное значение заполнено для проверки шаблона</t>
        </is>
      </c>
      <c r="Q34" s="65" t="inlineStr">
        <is>
          <t>Учебное значение заполнено для проверки шаблона</t>
        </is>
      </c>
      <c r="R34" s="65" t="inlineStr">
        <is>
          <t>Учебное значение заполнено для проверки шаблона</t>
        </is>
      </c>
      <c r="S34" s="65" t="inlineStr">
        <is>
          <t>Учебное значение заполнено для проверки шаблона</t>
        </is>
      </c>
      <c r="T34" s="65" t="inlineStr">
        <is>
          <t>Учебное значение заполнено для проверки шаблона</t>
        </is>
      </c>
      <c r="U34" s="65" t="inlineStr">
        <is>
          <t>Учебное значение заполнено для проверки шаблона</t>
        </is>
      </c>
      <c r="V34" s="65" t="inlineStr">
        <is>
          <t>Учебное значение заполнено для проверки шаблона</t>
        </is>
      </c>
      <c r="W34" s="65" t="inlineStr">
        <is>
          <t>Учебное значение заполнено для проверки шаблона</t>
        </is>
      </c>
      <c r="X34" s="65" t="inlineStr">
        <is>
          <t>Учебное значение заполнено для проверки шаблона</t>
        </is>
      </c>
      <c r="Y34" s="65" t="inlineStr">
        <is>
          <t>Учебное значение заполнено для проверки шаблона</t>
        </is>
      </c>
      <c r="Z34" s="65" t="inlineStr">
        <is>
          <t>Учебное значение заполнено для проверки шаблона</t>
        </is>
      </c>
      <c r="AA34" s="65" t="inlineStr">
        <is>
          <t>Учебное значение заполнено для проверки шаблона</t>
        </is>
      </c>
      <c r="AB34" s="67">
        <f>IF(AND(A34="",B34=""),"",IF(AND(A34&lt;&gt;"",B34&lt;&gt;"",C34&lt;&gt;"",D34&lt;&gt;"",F34&lt;&gt;"",G34&lt;&gt;"",K34&lt;&gt;"",ISERROR(SEARCH("по паспорту",G34)),ISERROR(SEARCH("по паспорту",K34)),L34&lt;&gt;"",M34&lt;&gt;"",N34&lt;&gt;"",O34&lt;&gt;"",P34&lt;&gt;""),"ГОТОВО","НЕ ГОТОВО"))</f>
        <v/>
      </c>
      <c r="AC34" s="67">
        <f>IF(AB34&lt;&gt;"ГОТОВО","", "Предварительное заключение: "&amp;A34&amp;", скв. "&amp;B34&amp;". МРП: "&amp;E34&amp;" сут. ГНО: "&amp;F34&amp;", типоразмеры "&amp;G34&amp;IF(H34&lt;&gt;"",", "&amp;H34,"")&amp;IF(I34&lt;&gt;"",", "&amp;I34,"")&amp;IF(J34&lt;&gt;"",", "&amp;J34,"")&amp;", марка "&amp;K34&amp;". Событие: "&amp;L34&amp;". Признак: "&amp;M34&amp;". Узел: "&amp;N34&amp;". Предварительная причина: "&amp;O34&amp;". Основное осложнение: "&amp;P34&amp;IF(Q34&lt;&gt;"","; сопутствующее: "&amp;Q34,"")&amp;IF(R34&lt;&gt;"","; дополнительно: "&amp;R34,"")&amp;".")</f>
        <v/>
      </c>
      <c r="AD34" s="86" t="inlineStr">
        <is>
          <t>Учебное значение заполнено для проверки шаблона</t>
        </is>
      </c>
      <c r="AE34" s="84" t="inlineStr">
        <is>
          <t>Учебное значение заполнено для проверки шаблона</t>
        </is>
      </c>
    </row>
    <row r="35">
      <c r="A35" s="65" t="inlineStr">
        <is>
          <t>Учебное значение заполнено для проверки шаблона</t>
        </is>
      </c>
      <c r="B35" s="65" t="inlineStr">
        <is>
          <t>111</t>
        </is>
      </c>
      <c r="C35" s="66" t="inlineStr">
        <is>
          <t>Учебное значение заполнено для проверки шаблона</t>
        </is>
      </c>
      <c r="D35" s="66" t="inlineStr">
        <is>
          <t>Учебное значение заполнено для проверки шаблона</t>
        </is>
      </c>
      <c r="E35" s="83">
        <f>IF(OR(C35="",D35=""),"",D35-C35)</f>
        <v/>
      </c>
      <c r="F35" s="65" t="inlineStr">
        <is>
          <t>Учебное значение заполнено для проверки шаблона</t>
        </is>
      </c>
      <c r="G35" s="65" t="inlineStr">
        <is>
          <t>Учебное значение заполнено для проверки шаблона</t>
        </is>
      </c>
      <c r="H35" s="65" t="inlineStr">
        <is>
          <t>Учебное значение заполнено для проверки шаблона</t>
        </is>
      </c>
      <c r="I35" s="65" t="n"/>
      <c r="J35" s="65" t="n"/>
      <c r="K35" s="65" t="inlineStr">
        <is>
          <t>Учебное значение заполнено для проверки шаблона</t>
        </is>
      </c>
      <c r="L35" s="65" t="inlineStr">
        <is>
          <t>Учебное значение заполнено для проверки шаблона</t>
        </is>
      </c>
      <c r="M35" s="65" t="inlineStr">
        <is>
          <t>Учебное значение заполнено для проверки шаблона</t>
        </is>
      </c>
      <c r="N35" s="65" t="inlineStr">
        <is>
          <t>Учебное значение заполнено для проверки шаблона</t>
        </is>
      </c>
      <c r="O35" s="65" t="inlineStr">
        <is>
          <t>Учебное значение заполнено для проверки шаблона</t>
        </is>
      </c>
      <c r="P35" s="65" t="inlineStr">
        <is>
          <t>Учебное значение заполнено для проверки шаблона</t>
        </is>
      </c>
      <c r="Q35" s="65" t="inlineStr">
        <is>
          <t>Учебное значение заполнено для проверки шаблона</t>
        </is>
      </c>
      <c r="R35" s="65" t="inlineStr">
        <is>
          <t>Учебное значение заполнено для проверки шаблона</t>
        </is>
      </c>
      <c r="S35" s="65" t="inlineStr">
        <is>
          <t>Учебное значение заполнено для проверки шаблона</t>
        </is>
      </c>
      <c r="T35" s="65" t="inlineStr">
        <is>
          <t>Учебное значение заполнено для проверки шаблона</t>
        </is>
      </c>
      <c r="U35" s="65" t="inlineStr">
        <is>
          <t>Учебное значение заполнено для проверки шаблона</t>
        </is>
      </c>
      <c r="V35" s="65" t="inlineStr">
        <is>
          <t>Учебное значение заполнено для проверки шаблона</t>
        </is>
      </c>
      <c r="W35" s="65" t="inlineStr">
        <is>
          <t>Учебное значение заполнено для проверки шаблона</t>
        </is>
      </c>
      <c r="X35" s="65" t="inlineStr">
        <is>
          <t>Учебное значение заполнено для проверки шаблона</t>
        </is>
      </c>
      <c r="Y35" s="65" t="inlineStr">
        <is>
          <t>Учебное значение заполнено для проверки шаблона</t>
        </is>
      </c>
      <c r="Z35" s="65" t="inlineStr">
        <is>
          <t>Учебное значение заполнено для проверки шаблона</t>
        </is>
      </c>
      <c r="AA35" s="65" t="inlineStr">
        <is>
          <t>Учебное значение заполнено для проверки шаблона</t>
        </is>
      </c>
      <c r="AB35" s="67">
        <f>IF(AND(A35="",B35=""),"",IF(AND(A35&lt;&gt;"",B35&lt;&gt;"",C35&lt;&gt;"",D35&lt;&gt;"",F35&lt;&gt;"",G35&lt;&gt;"",K35&lt;&gt;"",ISERROR(SEARCH("по паспорту",G35)),ISERROR(SEARCH("по паспорту",K35)),L35&lt;&gt;"",M35&lt;&gt;"",N35&lt;&gt;"",O35&lt;&gt;"",P35&lt;&gt;""),"ГОТОВО","НЕ ГОТОВО"))</f>
        <v/>
      </c>
      <c r="AC35" s="67">
        <f>IF(AB35&lt;&gt;"ГОТОВО","", "Предварительное заключение: "&amp;A35&amp;", скв. "&amp;B35&amp;". МРП: "&amp;E35&amp;" сут. ГНО: "&amp;F35&amp;", типоразмеры "&amp;G35&amp;IF(H35&lt;&gt;"",", "&amp;H35,"")&amp;IF(I35&lt;&gt;"",", "&amp;I35,"")&amp;IF(J35&lt;&gt;"",", "&amp;J35,"")&amp;", марка "&amp;K35&amp;". Событие: "&amp;L35&amp;". Признак: "&amp;M35&amp;". Узел: "&amp;N35&amp;". Предварительная причина: "&amp;O35&amp;". Основное осложнение: "&amp;P35&amp;IF(Q35&lt;&gt;"","; сопутствующее: "&amp;Q35,"")&amp;IF(R35&lt;&gt;"","; дополнительно: "&amp;R35,"")&amp;".")</f>
        <v/>
      </c>
      <c r="AD35" s="86" t="inlineStr">
        <is>
          <t>Учебное значение заполнено для проверки шаблона</t>
        </is>
      </c>
      <c r="AE35" s="84" t="inlineStr">
        <is>
          <t>Учебное значение заполнено для проверки шаблона</t>
        </is>
      </c>
    </row>
    <row r="36">
      <c r="A36" s="65" t="inlineStr">
        <is>
          <t>Учебное значение заполнено для проверки шаблона</t>
        </is>
      </c>
      <c r="B36" s="65" t="inlineStr">
        <is>
          <t>111</t>
        </is>
      </c>
      <c r="C36" s="66" t="inlineStr">
        <is>
          <t>Учебное значение заполнено для проверки шаблона</t>
        </is>
      </c>
      <c r="D36" s="66" t="inlineStr">
        <is>
          <t>Учебное значение заполнено для проверки шаблона</t>
        </is>
      </c>
      <c r="E36" s="83">
        <f>IF(OR(C36="",D36=""),"",D36-C36)</f>
        <v/>
      </c>
      <c r="F36" s="65" t="inlineStr">
        <is>
          <t>Учебное значение заполнено для проверки шаблона</t>
        </is>
      </c>
      <c r="G36" s="65" t="inlineStr">
        <is>
          <t>Учебное значение заполнено для проверки шаблона</t>
        </is>
      </c>
      <c r="H36" s="65" t="inlineStr">
        <is>
          <t>Учебное значение заполнено для проверки шаблона</t>
        </is>
      </c>
      <c r="I36" s="65" t="n"/>
      <c r="J36" s="65" t="n"/>
      <c r="K36" s="65" t="inlineStr">
        <is>
          <t>Учебное значение заполнено для проверки шаблона</t>
        </is>
      </c>
      <c r="L36" s="65" t="inlineStr">
        <is>
          <t>Учебное значение заполнено для проверки шаблона</t>
        </is>
      </c>
      <c r="M36" s="65" t="inlineStr">
        <is>
          <t>Учебное значение заполнено для проверки шаблона</t>
        </is>
      </c>
      <c r="N36" s="65" t="inlineStr">
        <is>
          <t>Учебное значение заполнено для проверки шаблона</t>
        </is>
      </c>
      <c r="O36" s="65" t="inlineStr">
        <is>
          <t>Учебное значение заполнено для проверки шаблона</t>
        </is>
      </c>
      <c r="P36" s="65" t="inlineStr">
        <is>
          <t>Учебное значение заполнено для проверки шаблона</t>
        </is>
      </c>
      <c r="Q36" s="65" t="inlineStr">
        <is>
          <t>Учебное значение заполнено для проверки шаблона</t>
        </is>
      </c>
      <c r="R36" s="65" t="inlineStr">
        <is>
          <t>Учебное значение заполнено для проверки шаблона</t>
        </is>
      </c>
      <c r="S36" s="65" t="inlineStr">
        <is>
          <t>Учебное значение заполнено для проверки шаблона</t>
        </is>
      </c>
      <c r="T36" s="65" t="inlineStr">
        <is>
          <t>Учебное значение заполнено для проверки шаблона</t>
        </is>
      </c>
      <c r="U36" s="65" t="inlineStr">
        <is>
          <t>Учебное значение заполнено для проверки шаблона</t>
        </is>
      </c>
      <c r="V36" s="65" t="inlineStr">
        <is>
          <t>Учебное значение заполнено для проверки шаблона</t>
        </is>
      </c>
      <c r="W36" s="65" t="inlineStr">
        <is>
          <t>Учебное значение заполнено для проверки шаблона</t>
        </is>
      </c>
      <c r="X36" s="65" t="inlineStr">
        <is>
          <t>Учебное значение заполнено для проверки шаблона</t>
        </is>
      </c>
      <c r="Y36" s="65" t="inlineStr">
        <is>
          <t>Учебное значение заполнено для проверки шаблона</t>
        </is>
      </c>
      <c r="Z36" s="65" t="inlineStr">
        <is>
          <t>Учебное значение заполнено для проверки шаблона</t>
        </is>
      </c>
      <c r="AA36" s="65" t="inlineStr">
        <is>
          <t>Учебное значение заполнено для проверки шаблона</t>
        </is>
      </c>
      <c r="AB36" s="67">
        <f>IF(AND(A36="",B36=""),"",IF(AND(A36&lt;&gt;"",B36&lt;&gt;"",C36&lt;&gt;"",D36&lt;&gt;"",F36&lt;&gt;"",G36&lt;&gt;"",K36&lt;&gt;"",ISERROR(SEARCH("по паспорту",G36)),ISERROR(SEARCH("по паспорту",K36)),L36&lt;&gt;"",M36&lt;&gt;"",N36&lt;&gt;"",O36&lt;&gt;"",P36&lt;&gt;""),"ГОТОВО","НЕ ГОТОВО"))</f>
        <v/>
      </c>
      <c r="AC36" s="67">
        <f>IF(AB36&lt;&gt;"ГОТОВО","", "Предварительное заключение: "&amp;A36&amp;", скв. "&amp;B36&amp;". МРП: "&amp;E36&amp;" сут. ГНО: "&amp;F36&amp;", типоразмеры "&amp;G36&amp;IF(H36&lt;&gt;"",", "&amp;H36,"")&amp;IF(I36&lt;&gt;"",", "&amp;I36,"")&amp;IF(J36&lt;&gt;"",", "&amp;J36,"")&amp;", марка "&amp;K36&amp;". Событие: "&amp;L36&amp;". Признак: "&amp;M36&amp;". Узел: "&amp;N36&amp;". Предварительная причина: "&amp;O36&amp;". Основное осложнение: "&amp;P36&amp;IF(Q36&lt;&gt;"","; сопутствующее: "&amp;Q36,"")&amp;IF(R36&lt;&gt;"","; дополнительно: "&amp;R36,"")&amp;".")</f>
        <v/>
      </c>
      <c r="AD36" s="86" t="inlineStr">
        <is>
          <t>Учебное значение заполнено для проверки шаблона</t>
        </is>
      </c>
      <c r="AE36" s="84" t="inlineStr">
        <is>
          <t>Учебное значение заполнено для проверки шаблона</t>
        </is>
      </c>
    </row>
    <row r="37">
      <c r="A37" s="65" t="inlineStr">
        <is>
          <t>Учебное значение заполнено для проверки шаблона</t>
        </is>
      </c>
      <c r="B37" s="65" t="inlineStr">
        <is>
          <t>111</t>
        </is>
      </c>
      <c r="C37" s="66" t="inlineStr">
        <is>
          <t>Учебное значение заполнено для проверки шаблона</t>
        </is>
      </c>
      <c r="D37" s="66" t="inlineStr">
        <is>
          <t>Учебное значение заполнено для проверки шаблона</t>
        </is>
      </c>
      <c r="E37" s="83">
        <f>IF(OR(C37="",D37=""),"",D37-C37)</f>
        <v/>
      </c>
      <c r="F37" s="65" t="inlineStr">
        <is>
          <t>Учебное значение заполнено для проверки шаблона</t>
        </is>
      </c>
      <c r="G37" s="65" t="inlineStr">
        <is>
          <t>Учебное значение заполнено для проверки шаблона</t>
        </is>
      </c>
      <c r="H37" s="65" t="inlineStr">
        <is>
          <t>Учебное значение заполнено для проверки шаблона</t>
        </is>
      </c>
      <c r="I37" s="65" t="n"/>
      <c r="J37" s="65" t="n"/>
      <c r="K37" s="65" t="inlineStr">
        <is>
          <t>Учебное значение заполнено для проверки шаблона</t>
        </is>
      </c>
      <c r="L37" s="65" t="inlineStr">
        <is>
          <t>Учебное значение заполнено для проверки шаблона</t>
        </is>
      </c>
      <c r="M37" s="65" t="inlineStr">
        <is>
          <t>Учебное значение заполнено для проверки шаблона</t>
        </is>
      </c>
      <c r="N37" s="65" t="inlineStr">
        <is>
          <t>Учебное значение заполнено для проверки шаблона</t>
        </is>
      </c>
      <c r="O37" s="65" t="inlineStr">
        <is>
          <t>Учебное значение заполнено для проверки шаблона</t>
        </is>
      </c>
      <c r="P37" s="65" t="inlineStr">
        <is>
          <t>Учебное значение заполнено для проверки шаблона</t>
        </is>
      </c>
      <c r="Q37" s="65" t="inlineStr">
        <is>
          <t>Учебное значение заполнено для проверки шаблона</t>
        </is>
      </c>
      <c r="R37" s="65" t="inlineStr">
        <is>
          <t>Учебное значение заполнено для проверки шаблона</t>
        </is>
      </c>
      <c r="S37" s="65" t="inlineStr">
        <is>
          <t>Учебное значение заполнено для проверки шаблона</t>
        </is>
      </c>
      <c r="T37" s="65" t="inlineStr">
        <is>
          <t>Учебное значение заполнено для проверки шаблона</t>
        </is>
      </c>
      <c r="U37" s="65" t="inlineStr">
        <is>
          <t>Учебное значение заполнено для проверки шаблона</t>
        </is>
      </c>
      <c r="V37" s="65" t="inlineStr">
        <is>
          <t>Учебное значение заполнено для проверки шаблона</t>
        </is>
      </c>
      <c r="W37" s="65" t="inlineStr">
        <is>
          <t>Учебное значение заполнено для проверки шаблона</t>
        </is>
      </c>
      <c r="X37" s="65" t="inlineStr">
        <is>
          <t>Учебное значение заполнено для проверки шаблона</t>
        </is>
      </c>
      <c r="Y37" s="65" t="inlineStr">
        <is>
          <t>Учебное значение заполнено для проверки шаблона</t>
        </is>
      </c>
      <c r="Z37" s="65" t="inlineStr">
        <is>
          <t>Учебное значение заполнено для проверки шаблона</t>
        </is>
      </c>
      <c r="AA37" s="65" t="inlineStr">
        <is>
          <t>Учебное значение заполнено для проверки шаблона</t>
        </is>
      </c>
      <c r="AB37" s="67">
        <f>IF(AND(A37="",B37=""),"",IF(AND(A37&lt;&gt;"",B37&lt;&gt;"",C37&lt;&gt;"",D37&lt;&gt;"",F37&lt;&gt;"",G37&lt;&gt;"",K37&lt;&gt;"",ISERROR(SEARCH("по паспорту",G37)),ISERROR(SEARCH("по паспорту",K37)),L37&lt;&gt;"",M37&lt;&gt;"",N37&lt;&gt;"",O37&lt;&gt;"",P37&lt;&gt;""),"ГОТОВО","НЕ ГОТОВО"))</f>
        <v/>
      </c>
      <c r="AC37" s="67">
        <f>IF(AB37&lt;&gt;"ГОТОВО","", "Предварительное заключение: "&amp;A37&amp;", скв. "&amp;B37&amp;". МРП: "&amp;E37&amp;" сут. ГНО: "&amp;F37&amp;", типоразмеры "&amp;G37&amp;IF(H37&lt;&gt;"",", "&amp;H37,"")&amp;IF(I37&lt;&gt;"",", "&amp;I37,"")&amp;IF(J37&lt;&gt;"",", "&amp;J37,"")&amp;", марка "&amp;K37&amp;". Событие: "&amp;L37&amp;". Признак: "&amp;M37&amp;". Узел: "&amp;N37&amp;". Предварительная причина: "&amp;O37&amp;". Основное осложнение: "&amp;P37&amp;IF(Q37&lt;&gt;"","; сопутствующее: "&amp;Q37,"")&amp;IF(R37&lt;&gt;"","; дополнительно: "&amp;R37,"")&amp;".")</f>
        <v/>
      </c>
      <c r="AD37" s="86" t="inlineStr">
        <is>
          <t>Учебное значение заполнено для проверки шаблона</t>
        </is>
      </c>
      <c r="AE37" s="84" t="inlineStr">
        <is>
          <t>Учебное значение заполнено для проверки шаблона</t>
        </is>
      </c>
    </row>
    <row r="38">
      <c r="A38" s="65" t="inlineStr">
        <is>
          <t>Учебное значение заполнено для проверки шаблона</t>
        </is>
      </c>
      <c r="B38" s="65" t="inlineStr">
        <is>
          <t>112</t>
        </is>
      </c>
      <c r="C38" s="66" t="inlineStr">
        <is>
          <t>Учебное значение заполнено для проверки шаблона</t>
        </is>
      </c>
      <c r="D38" s="66" t="inlineStr">
        <is>
          <t>Учебное значение заполнено для проверки шаблона</t>
        </is>
      </c>
      <c r="E38" s="83">
        <f>IF(OR(C38="",D38=""),"",D38-C38)</f>
        <v/>
      </c>
      <c r="F38" s="65" t="inlineStr">
        <is>
          <t>Учебное значение заполнено для проверки шаблона</t>
        </is>
      </c>
      <c r="G38" s="65" t="inlineStr">
        <is>
          <t>Учебное значение заполнено для проверки шаблона</t>
        </is>
      </c>
      <c r="H38" s="65" t="inlineStr">
        <is>
          <t>Учебное значение заполнено для проверки шаблона</t>
        </is>
      </c>
      <c r="I38" s="65" t="n"/>
      <c r="J38" s="65" t="n"/>
      <c r="K38" s="65" t="inlineStr">
        <is>
          <t>Учебное значение заполнено для проверки шаблона</t>
        </is>
      </c>
      <c r="L38" s="65" t="inlineStr">
        <is>
          <t>Учебное значение заполнено для проверки шаблона</t>
        </is>
      </c>
      <c r="M38" s="65" t="inlineStr">
        <is>
          <t>Учебное значение заполнено для проверки шаблона</t>
        </is>
      </c>
      <c r="N38" s="65" t="inlineStr">
        <is>
          <t>Учебное значение заполнено для проверки шаблона</t>
        </is>
      </c>
      <c r="O38" s="65" t="inlineStr">
        <is>
          <t>Учебное значение заполнено для проверки шаблона</t>
        </is>
      </c>
      <c r="P38" s="65" t="inlineStr">
        <is>
          <t>Учебное значение заполнено для проверки шаблона</t>
        </is>
      </c>
      <c r="Q38" s="65" t="inlineStr">
        <is>
          <t>Учебное значение заполнено для проверки шаблона</t>
        </is>
      </c>
      <c r="R38" s="65" t="inlineStr">
        <is>
          <t>Учебное значение заполнено для проверки шаблона</t>
        </is>
      </c>
      <c r="S38" s="65" t="inlineStr">
        <is>
          <t>Учебное значение заполнено для проверки шаблона</t>
        </is>
      </c>
      <c r="T38" s="65" t="inlineStr">
        <is>
          <t>Учебное значение заполнено для проверки шаблона</t>
        </is>
      </c>
      <c r="U38" s="65" t="inlineStr">
        <is>
          <t>Учебное значение заполнено для проверки шаблона</t>
        </is>
      </c>
      <c r="V38" s="65" t="inlineStr">
        <is>
          <t>Учебное значение заполнено для проверки шаблона</t>
        </is>
      </c>
      <c r="W38" s="65" t="inlineStr">
        <is>
          <t>Учебное значение заполнено для проверки шаблона</t>
        </is>
      </c>
      <c r="X38" s="65" t="inlineStr">
        <is>
          <t>Учебное значение заполнено для проверки шаблона</t>
        </is>
      </c>
      <c r="Y38" s="65" t="inlineStr">
        <is>
          <t>Учебное значение заполнено для проверки шаблона</t>
        </is>
      </c>
      <c r="Z38" s="65" t="inlineStr">
        <is>
          <t>Учебное значение заполнено для проверки шаблона</t>
        </is>
      </c>
      <c r="AA38" s="65" t="inlineStr">
        <is>
          <t>Учебное значение заполнено для проверки шаблона</t>
        </is>
      </c>
      <c r="AB38" s="67">
        <f>IF(AND(A38="",B38=""),"",IF(AND(A38&lt;&gt;"",B38&lt;&gt;"",C38&lt;&gt;"",D38&lt;&gt;"",F38&lt;&gt;"",G38&lt;&gt;"",K38&lt;&gt;"",ISERROR(SEARCH("по паспорту",G38)),ISERROR(SEARCH("по паспорту",K38)),L38&lt;&gt;"",M38&lt;&gt;"",N38&lt;&gt;"",O38&lt;&gt;"",P38&lt;&gt;""),"ГОТОВО","НЕ ГОТОВО"))</f>
        <v/>
      </c>
      <c r="AC38" s="67">
        <f>IF(AB38&lt;&gt;"ГОТОВО","", "Предварительное заключение: "&amp;A38&amp;", скв. "&amp;B38&amp;". МРП: "&amp;E38&amp;" сут. ГНО: "&amp;F38&amp;", типоразмеры "&amp;G38&amp;IF(H38&lt;&gt;"",", "&amp;H38,"")&amp;IF(I38&lt;&gt;"",", "&amp;I38,"")&amp;IF(J38&lt;&gt;"",", "&amp;J38,"")&amp;", марка "&amp;K38&amp;". Событие: "&amp;L38&amp;". Признак: "&amp;M38&amp;". Узел: "&amp;N38&amp;". Предварительная причина: "&amp;O38&amp;". Основное осложнение: "&amp;P38&amp;IF(Q38&lt;&gt;"","; сопутствующее: "&amp;Q38,"")&amp;IF(R38&lt;&gt;"","; дополнительно: "&amp;R38,"")&amp;".")</f>
        <v/>
      </c>
      <c r="AD38" s="86" t="inlineStr">
        <is>
          <t>Учебное значение заполнено для проверки шаблона</t>
        </is>
      </c>
      <c r="AE38" s="84" t="inlineStr">
        <is>
          <t>Учебное значение заполнено для проверки шаблона</t>
        </is>
      </c>
    </row>
    <row r="39">
      <c r="A39" s="65" t="inlineStr">
        <is>
          <t>Учебное значение заполнено для проверки шаблона</t>
        </is>
      </c>
      <c r="B39" s="65" t="inlineStr">
        <is>
          <t>112</t>
        </is>
      </c>
      <c r="C39" s="66" t="inlineStr">
        <is>
          <t>Учебное значение заполнено для проверки шаблона</t>
        </is>
      </c>
      <c r="D39" s="66" t="inlineStr">
        <is>
          <t>Учебное значение заполнено для проверки шаблона</t>
        </is>
      </c>
      <c r="E39" s="83">
        <f>IF(OR(C39="",D39=""),"",D39-C39)</f>
        <v/>
      </c>
      <c r="F39" s="65" t="inlineStr">
        <is>
          <t>Учебное значение заполнено для проверки шаблона</t>
        </is>
      </c>
      <c r="G39" s="65" t="inlineStr">
        <is>
          <t>Учебное значение заполнено для проверки шаблона</t>
        </is>
      </c>
      <c r="H39" s="65" t="inlineStr">
        <is>
          <t>Учебное значение заполнено для проверки шаблона</t>
        </is>
      </c>
      <c r="I39" s="65" t="n"/>
      <c r="J39" s="65" t="n"/>
      <c r="K39" s="65" t="inlineStr">
        <is>
          <t>Учебное значение заполнено для проверки шаблона</t>
        </is>
      </c>
      <c r="L39" s="65" t="inlineStr">
        <is>
          <t>Учебное значение заполнено для проверки шаблона</t>
        </is>
      </c>
      <c r="M39" s="65" t="inlineStr">
        <is>
          <t>Учебное значение заполнено для проверки шаблона</t>
        </is>
      </c>
      <c r="N39" s="65" t="inlineStr">
        <is>
          <t>Учебное значение заполнено для проверки шаблона</t>
        </is>
      </c>
      <c r="O39" s="65" t="inlineStr">
        <is>
          <t>Учебное значение заполнено для проверки шаблона</t>
        </is>
      </c>
      <c r="P39" s="65" t="inlineStr">
        <is>
          <t>Учебное значение заполнено для проверки шаблона</t>
        </is>
      </c>
      <c r="Q39" s="65" t="inlineStr">
        <is>
          <t>Учебное значение заполнено для проверки шаблона</t>
        </is>
      </c>
      <c r="R39" s="65" t="inlineStr">
        <is>
          <t>Учебное значение заполнено для проверки шаблона</t>
        </is>
      </c>
      <c r="S39" s="65" t="inlineStr">
        <is>
          <t>Учебное значение заполнено для проверки шаблона</t>
        </is>
      </c>
      <c r="T39" s="65" t="inlineStr">
        <is>
          <t>Учебное значение заполнено для проверки шаблона</t>
        </is>
      </c>
      <c r="U39" s="65" t="inlineStr">
        <is>
          <t>Учебное значение заполнено для проверки шаблона</t>
        </is>
      </c>
      <c r="V39" s="65" t="inlineStr">
        <is>
          <t>Учебное значение заполнено для проверки шаблона</t>
        </is>
      </c>
      <c r="W39" s="65" t="inlineStr">
        <is>
          <t>Учебное значение заполнено для проверки шаблона</t>
        </is>
      </c>
      <c r="X39" s="65" t="inlineStr">
        <is>
          <t>Учебное значение заполнено для проверки шаблона</t>
        </is>
      </c>
      <c r="Y39" s="65" t="inlineStr">
        <is>
          <t>Учебное значение заполнено для проверки шаблона</t>
        </is>
      </c>
      <c r="Z39" s="65" t="inlineStr">
        <is>
          <t>Учебное значение заполнено для проверки шаблона</t>
        </is>
      </c>
      <c r="AA39" s="65" t="inlineStr">
        <is>
          <t>Учебное значение заполнено для проверки шаблона</t>
        </is>
      </c>
      <c r="AB39" s="67">
        <f>IF(AND(A39="",B39=""),"",IF(AND(A39&lt;&gt;"",B39&lt;&gt;"",C39&lt;&gt;"",D39&lt;&gt;"",F39&lt;&gt;"",G39&lt;&gt;"",K39&lt;&gt;"",ISERROR(SEARCH("по паспорту",G39)),ISERROR(SEARCH("по паспорту",K39)),L39&lt;&gt;"",M39&lt;&gt;"",N39&lt;&gt;"",O39&lt;&gt;"",P39&lt;&gt;""),"ГОТОВО","НЕ ГОТОВО"))</f>
        <v/>
      </c>
      <c r="AC39" s="67">
        <f>IF(AB39&lt;&gt;"ГОТОВО","", "Предварительное заключение: "&amp;A39&amp;", скв. "&amp;B39&amp;". МРП: "&amp;E39&amp;" сут. ГНО: "&amp;F39&amp;", типоразмеры "&amp;G39&amp;IF(H39&lt;&gt;"",", "&amp;H39,"")&amp;IF(I39&lt;&gt;"",", "&amp;I39,"")&amp;IF(J39&lt;&gt;"",", "&amp;J39,"")&amp;", марка "&amp;K39&amp;". Событие: "&amp;L39&amp;". Признак: "&amp;M39&amp;". Узел: "&amp;N39&amp;". Предварительная причина: "&amp;O39&amp;". Основное осложнение: "&amp;P39&amp;IF(Q39&lt;&gt;"","; сопутствующее: "&amp;Q39,"")&amp;IF(R39&lt;&gt;"","; дополнительно: "&amp;R39,"")&amp;".")</f>
        <v/>
      </c>
      <c r="AD39" s="86" t="inlineStr">
        <is>
          <t>Учебное значение заполнено для проверки шаблона</t>
        </is>
      </c>
      <c r="AE39" s="84" t="inlineStr">
        <is>
          <t>Учебное значение заполнено для проверки шаблона</t>
        </is>
      </c>
    </row>
    <row r="40">
      <c r="A40" s="65" t="inlineStr">
        <is>
          <t>Учебное значение заполнено для проверки шаблона</t>
        </is>
      </c>
      <c r="B40" s="65" t="inlineStr">
        <is>
          <t>112</t>
        </is>
      </c>
      <c r="C40" s="66" t="inlineStr">
        <is>
          <t>Учебное значение заполнено для проверки шаблона</t>
        </is>
      </c>
      <c r="D40" s="66" t="inlineStr">
        <is>
          <t>Учебное значение заполнено для проверки шаблона</t>
        </is>
      </c>
      <c r="E40" s="83">
        <f>IF(OR(C40="",D40=""),"",D40-C40)</f>
        <v/>
      </c>
      <c r="F40" s="65" t="inlineStr">
        <is>
          <t>Учебное значение заполнено для проверки шаблона</t>
        </is>
      </c>
      <c r="G40" s="65" t="inlineStr">
        <is>
          <t>Учебное значение заполнено для проверки шаблона</t>
        </is>
      </c>
      <c r="H40" s="65" t="inlineStr">
        <is>
          <t>Учебное значение заполнено для проверки шаблона</t>
        </is>
      </c>
      <c r="I40" s="65" t="n"/>
      <c r="J40" s="65" t="n"/>
      <c r="K40" s="65" t="inlineStr">
        <is>
          <t>Учебное значение заполнено для проверки шаблона</t>
        </is>
      </c>
      <c r="L40" s="65" t="inlineStr">
        <is>
          <t>Учебное значение заполнено для проверки шаблона</t>
        </is>
      </c>
      <c r="M40" s="65" t="inlineStr">
        <is>
          <t>Учебное значение заполнено для проверки шаблона</t>
        </is>
      </c>
      <c r="N40" s="65" t="inlineStr">
        <is>
          <t>Учебное значение заполнено для проверки шаблона</t>
        </is>
      </c>
      <c r="O40" s="65" t="inlineStr">
        <is>
          <t>Учебное значение заполнено для проверки шаблона</t>
        </is>
      </c>
      <c r="P40" s="65" t="inlineStr">
        <is>
          <t>Учебное значение заполнено для проверки шаблона</t>
        </is>
      </c>
      <c r="Q40" s="65" t="inlineStr">
        <is>
          <t>Учебное значение заполнено для проверки шаблона</t>
        </is>
      </c>
      <c r="R40" s="65" t="inlineStr">
        <is>
          <t>Учебное значение заполнено для проверки шаблона</t>
        </is>
      </c>
      <c r="S40" s="65" t="inlineStr">
        <is>
          <t>Учебное значение заполнено для проверки шаблона</t>
        </is>
      </c>
      <c r="T40" s="65" t="inlineStr">
        <is>
          <t>Учебное значение заполнено для проверки шаблона</t>
        </is>
      </c>
      <c r="U40" s="65" t="inlineStr">
        <is>
          <t>Учебное значение заполнено для проверки шаблона</t>
        </is>
      </c>
      <c r="V40" s="65" t="inlineStr">
        <is>
          <t>Учебное значение заполнено для проверки шаблона</t>
        </is>
      </c>
      <c r="W40" s="65" t="inlineStr">
        <is>
          <t>Учебное значение заполнено для проверки шаблона</t>
        </is>
      </c>
      <c r="X40" s="65" t="inlineStr">
        <is>
          <t>Учебное значение заполнено для проверки шаблона</t>
        </is>
      </c>
      <c r="Y40" s="65" t="inlineStr">
        <is>
          <t>Учебное значение заполнено для проверки шаблона</t>
        </is>
      </c>
      <c r="Z40" s="65" t="inlineStr">
        <is>
          <t>Учебное значение заполнено для проверки шаблона</t>
        </is>
      </c>
      <c r="AA40" s="65" t="inlineStr">
        <is>
          <t>Учебное значение заполнено для проверки шаблона</t>
        </is>
      </c>
      <c r="AB40" s="67">
        <f>IF(AND(A40="",B40=""),"",IF(AND(A40&lt;&gt;"",B40&lt;&gt;"",C40&lt;&gt;"",D40&lt;&gt;"",F40&lt;&gt;"",G40&lt;&gt;"",K40&lt;&gt;"",ISERROR(SEARCH("по паспорту",G40)),ISERROR(SEARCH("по паспорту",K40)),L40&lt;&gt;"",M40&lt;&gt;"",N40&lt;&gt;"",O40&lt;&gt;"",P40&lt;&gt;""),"ГОТОВО","НЕ ГОТОВО"))</f>
        <v/>
      </c>
      <c r="AC40" s="67">
        <f>IF(AB40&lt;&gt;"ГОТОВО","", "Предварительное заключение: "&amp;A40&amp;", скв. "&amp;B40&amp;". МРП: "&amp;E40&amp;" сут. ГНО: "&amp;F40&amp;", типоразмеры "&amp;G40&amp;IF(H40&lt;&gt;"",", "&amp;H40,"")&amp;IF(I40&lt;&gt;"",", "&amp;I40,"")&amp;IF(J40&lt;&gt;"",", "&amp;J40,"")&amp;", марка "&amp;K40&amp;". Событие: "&amp;L40&amp;". Признак: "&amp;M40&amp;". Узел: "&amp;N40&amp;". Предварительная причина: "&amp;O40&amp;". Основное осложнение: "&amp;P40&amp;IF(Q40&lt;&gt;"","; сопутствующее: "&amp;Q40,"")&amp;IF(R40&lt;&gt;"","; дополнительно: "&amp;R40,"")&amp;".")</f>
        <v/>
      </c>
      <c r="AD40" s="86" t="inlineStr">
        <is>
          <t>Учебное значение заполнено для проверки шаблона</t>
        </is>
      </c>
      <c r="AE40" s="84" t="inlineStr">
        <is>
          <t>Учебное значение заполнено для проверки шаблона</t>
        </is>
      </c>
    </row>
    <row r="41">
      <c r="A41" s="65" t="inlineStr">
        <is>
          <t>Учебное значение заполнено для проверки шаблона</t>
        </is>
      </c>
      <c r="B41" s="65" t="inlineStr">
        <is>
          <t>113</t>
        </is>
      </c>
      <c r="C41" s="66" t="inlineStr">
        <is>
          <t>Учебное значение заполнено для проверки шаблона</t>
        </is>
      </c>
      <c r="D41" s="66" t="inlineStr">
        <is>
          <t>Учебное значение заполнено для проверки шаблона</t>
        </is>
      </c>
      <c r="E41" s="83">
        <f>IF(OR(C41="",D41=""),"",D41-C41)</f>
        <v/>
      </c>
      <c r="F41" s="65" t="inlineStr">
        <is>
          <t>Учебное значение заполнено для проверки шаблона</t>
        </is>
      </c>
      <c r="G41" s="65" t="inlineStr">
        <is>
          <t>Учебное значение заполнено для проверки шаблона</t>
        </is>
      </c>
      <c r="H41" s="65" t="inlineStr">
        <is>
          <t>Учебное значение заполнено для проверки шаблона</t>
        </is>
      </c>
      <c r="I41" s="65" t="n"/>
      <c r="J41" s="65" t="n"/>
      <c r="K41" s="65" t="inlineStr">
        <is>
          <t>Учебное значение заполнено для проверки шаблона</t>
        </is>
      </c>
      <c r="L41" s="65" t="inlineStr">
        <is>
          <t>Учебное значение заполнено для проверки шаблона</t>
        </is>
      </c>
      <c r="M41" s="65" t="inlineStr">
        <is>
          <t>Учебное значение заполнено для проверки шаблона</t>
        </is>
      </c>
      <c r="N41" s="65" t="inlineStr">
        <is>
          <t>Учебное значение заполнено для проверки шаблона</t>
        </is>
      </c>
      <c r="O41" s="65" t="inlineStr">
        <is>
          <t>Учебное значение заполнено для проверки шаблона</t>
        </is>
      </c>
      <c r="P41" s="65" t="inlineStr">
        <is>
          <t>Учебное значение заполнено для проверки шаблона</t>
        </is>
      </c>
      <c r="Q41" s="65" t="inlineStr">
        <is>
          <t>Учебное значение заполнено для проверки шаблона</t>
        </is>
      </c>
      <c r="R41" s="65" t="inlineStr">
        <is>
          <t>Учебное значение заполнено для проверки шаблона</t>
        </is>
      </c>
      <c r="S41" s="65" t="inlineStr">
        <is>
          <t>Учебное значение заполнено для проверки шаблона</t>
        </is>
      </c>
      <c r="T41" s="65" t="inlineStr">
        <is>
          <t>Учебное значение заполнено для проверки шаблона</t>
        </is>
      </c>
      <c r="U41" s="65" t="inlineStr">
        <is>
          <t>Учебное значение заполнено для проверки шаблона</t>
        </is>
      </c>
      <c r="V41" s="65" t="inlineStr">
        <is>
          <t>Учебное значение заполнено для проверки шаблона</t>
        </is>
      </c>
      <c r="W41" s="65" t="inlineStr">
        <is>
          <t>Учебное значение заполнено для проверки шаблона</t>
        </is>
      </c>
      <c r="X41" s="65" t="inlineStr">
        <is>
          <t>Учебное значение заполнено для проверки шаблона</t>
        </is>
      </c>
      <c r="Y41" s="65" t="inlineStr">
        <is>
          <t>Учебное значение заполнено для проверки шаблона</t>
        </is>
      </c>
      <c r="Z41" s="65" t="inlineStr">
        <is>
          <t>Учебное значение заполнено для проверки шаблона</t>
        </is>
      </c>
      <c r="AA41" s="65" t="inlineStr">
        <is>
          <t>Учебное значение заполнено для проверки шаблона</t>
        </is>
      </c>
      <c r="AB41" s="67">
        <f>IF(AND(A41="",B41=""),"",IF(AND(A41&lt;&gt;"",B41&lt;&gt;"",C41&lt;&gt;"",D41&lt;&gt;"",F41&lt;&gt;"",G41&lt;&gt;"",K41&lt;&gt;"",ISERROR(SEARCH("по паспорту",G41)),ISERROR(SEARCH("по паспорту",K41)),L41&lt;&gt;"",M41&lt;&gt;"",N41&lt;&gt;"",O41&lt;&gt;"",P41&lt;&gt;""),"ГОТОВО","НЕ ГОТОВО"))</f>
        <v/>
      </c>
      <c r="AC41" s="67">
        <f>IF(AB41&lt;&gt;"ГОТОВО","", "Предварительное заключение: "&amp;A41&amp;", скв. "&amp;B41&amp;". МРП: "&amp;E41&amp;" сут. ГНО: "&amp;F41&amp;", типоразмеры "&amp;G41&amp;IF(H41&lt;&gt;"",", "&amp;H41,"")&amp;IF(I41&lt;&gt;"",", "&amp;I41,"")&amp;IF(J41&lt;&gt;"",", "&amp;J41,"")&amp;", марка "&amp;K41&amp;". Событие: "&amp;L41&amp;". Признак: "&amp;M41&amp;". Узел: "&amp;N41&amp;". Предварительная причина: "&amp;O41&amp;". Основное осложнение: "&amp;P41&amp;IF(Q41&lt;&gt;"","; сопутствующее: "&amp;Q41,"")&amp;IF(R41&lt;&gt;"","; дополнительно: "&amp;R41,"")&amp;".")</f>
        <v/>
      </c>
      <c r="AD41" s="86" t="inlineStr">
        <is>
          <t>Учебное значение заполнено для проверки шаблона</t>
        </is>
      </c>
      <c r="AE41" s="84" t="inlineStr">
        <is>
          <t>Учебное значение заполнено для проверки шаблона</t>
        </is>
      </c>
    </row>
    <row r="42">
      <c r="A42" s="65" t="inlineStr">
        <is>
          <t>Учебное значение заполнено для проверки шаблона</t>
        </is>
      </c>
      <c r="B42" s="65" t="inlineStr">
        <is>
          <t>113</t>
        </is>
      </c>
      <c r="C42" s="66" t="inlineStr">
        <is>
          <t>Учебное значение заполнено для проверки шаблона</t>
        </is>
      </c>
      <c r="D42" s="66" t="inlineStr">
        <is>
          <t>Учебное значение заполнено для проверки шаблона</t>
        </is>
      </c>
      <c r="E42" s="83">
        <f>IF(OR(C42="",D42=""),"",D42-C42)</f>
        <v/>
      </c>
      <c r="F42" s="65" t="inlineStr">
        <is>
          <t>Учебное значение заполнено для проверки шаблона</t>
        </is>
      </c>
      <c r="G42" s="65" t="inlineStr">
        <is>
          <t>Учебное значение заполнено для проверки шаблона</t>
        </is>
      </c>
      <c r="H42" s="65" t="inlineStr">
        <is>
          <t>Учебное значение заполнено для проверки шаблона</t>
        </is>
      </c>
      <c r="I42" s="65" t="n"/>
      <c r="J42" s="65" t="n"/>
      <c r="K42" s="65" t="inlineStr">
        <is>
          <t>Учебное значение заполнено для проверки шаблона</t>
        </is>
      </c>
      <c r="L42" s="65" t="inlineStr">
        <is>
          <t>Учебное значение заполнено для проверки шаблона</t>
        </is>
      </c>
      <c r="M42" s="65" t="inlineStr">
        <is>
          <t>Учебное значение заполнено для проверки шаблона</t>
        </is>
      </c>
      <c r="N42" s="65" t="inlineStr">
        <is>
          <t>Учебное значение заполнено для проверки шаблона</t>
        </is>
      </c>
      <c r="O42" s="65" t="inlineStr">
        <is>
          <t>Учебное значение заполнено для проверки шаблона</t>
        </is>
      </c>
      <c r="P42" s="65" t="inlineStr">
        <is>
          <t>Учебное значение заполнено для проверки шаблона</t>
        </is>
      </c>
      <c r="Q42" s="65" t="inlineStr">
        <is>
          <t>Учебное значение заполнено для проверки шаблона</t>
        </is>
      </c>
      <c r="R42" s="65" t="inlineStr">
        <is>
          <t>Учебное значение заполнено для проверки шаблона</t>
        </is>
      </c>
      <c r="S42" s="65" t="inlineStr">
        <is>
          <t>Учебное значение заполнено для проверки шаблона</t>
        </is>
      </c>
      <c r="T42" s="65" t="inlineStr">
        <is>
          <t>Учебное значение заполнено для проверки шаблона</t>
        </is>
      </c>
      <c r="U42" s="65" t="inlineStr">
        <is>
          <t>Учебное значение заполнено для проверки шаблона</t>
        </is>
      </c>
      <c r="V42" s="65" t="inlineStr">
        <is>
          <t>Учебное значение заполнено для проверки шаблона</t>
        </is>
      </c>
      <c r="W42" s="65" t="inlineStr">
        <is>
          <t>Учебное значение заполнено для проверки шаблона</t>
        </is>
      </c>
      <c r="X42" s="65" t="inlineStr">
        <is>
          <t>Учебное значение заполнено для проверки шаблона</t>
        </is>
      </c>
      <c r="Y42" s="65" t="inlineStr">
        <is>
          <t>Учебное значение заполнено для проверки шаблона</t>
        </is>
      </c>
      <c r="Z42" s="65" t="inlineStr">
        <is>
          <t>Учебное значение заполнено для проверки шаблона</t>
        </is>
      </c>
      <c r="AA42" s="65" t="inlineStr">
        <is>
          <t>Учебное значение заполнено для проверки шаблона</t>
        </is>
      </c>
      <c r="AB42" s="67">
        <f>IF(AND(A42="",B42=""),"",IF(AND(A42&lt;&gt;"",B42&lt;&gt;"",C42&lt;&gt;"",D42&lt;&gt;"",F42&lt;&gt;"",G42&lt;&gt;"",K42&lt;&gt;"",ISERROR(SEARCH("по паспорту",G42)),ISERROR(SEARCH("по паспорту",K42)),L42&lt;&gt;"",M42&lt;&gt;"",N42&lt;&gt;"",O42&lt;&gt;"",P42&lt;&gt;""),"ГОТОВО","НЕ ГОТОВО"))</f>
        <v/>
      </c>
      <c r="AC42" s="67">
        <f>IF(AB42&lt;&gt;"ГОТОВО","", "Предварительное заключение: "&amp;A42&amp;", скв. "&amp;B42&amp;". МРП: "&amp;E42&amp;" сут. ГНО: "&amp;F42&amp;", типоразмеры "&amp;G42&amp;IF(H42&lt;&gt;"",", "&amp;H42,"")&amp;IF(I42&lt;&gt;"",", "&amp;I42,"")&amp;IF(J42&lt;&gt;"",", "&amp;J42,"")&amp;", марка "&amp;K42&amp;". Событие: "&amp;L42&amp;". Признак: "&amp;M42&amp;". Узел: "&amp;N42&amp;". Предварительная причина: "&amp;O42&amp;". Основное осложнение: "&amp;P42&amp;IF(Q42&lt;&gt;"","; сопутствующее: "&amp;Q42,"")&amp;IF(R42&lt;&gt;"","; дополнительно: "&amp;R42,"")&amp;".")</f>
        <v/>
      </c>
      <c r="AD42" s="86" t="inlineStr">
        <is>
          <t>Учебное значение заполнено для проверки шаблона</t>
        </is>
      </c>
      <c r="AE42" s="84" t="inlineStr">
        <is>
          <t>Учебное значение заполнено для проверки шаблона</t>
        </is>
      </c>
    </row>
    <row r="43">
      <c r="A43" s="65" t="inlineStr">
        <is>
          <t>Учебное значение заполнено для проверки шаблона</t>
        </is>
      </c>
      <c r="B43" s="65" t="inlineStr">
        <is>
          <t>113</t>
        </is>
      </c>
      <c r="C43" s="66" t="inlineStr">
        <is>
          <t>Учебное значение заполнено для проверки шаблона</t>
        </is>
      </c>
      <c r="D43" s="66" t="inlineStr">
        <is>
          <t>Учебное значение заполнено для проверки шаблона</t>
        </is>
      </c>
      <c r="E43" s="83">
        <f>IF(OR(C43="",D43=""),"",D43-C43)</f>
        <v/>
      </c>
      <c r="F43" s="65" t="inlineStr">
        <is>
          <t>Учебное значение заполнено для проверки шаблона</t>
        </is>
      </c>
      <c r="G43" s="65" t="inlineStr">
        <is>
          <t>Учебное значение заполнено для проверки шаблона</t>
        </is>
      </c>
      <c r="H43" s="65" t="inlineStr">
        <is>
          <t>Учебное значение заполнено для проверки шаблона</t>
        </is>
      </c>
      <c r="I43" s="65" t="n"/>
      <c r="J43" s="65" t="n"/>
      <c r="K43" s="65" t="inlineStr">
        <is>
          <t>Учебное значение заполнено для проверки шаблона</t>
        </is>
      </c>
      <c r="L43" s="65" t="inlineStr">
        <is>
          <t>Учебное значение заполнено для проверки шаблона</t>
        </is>
      </c>
      <c r="M43" s="65" t="inlineStr">
        <is>
          <t>Учебное значение заполнено для проверки шаблона</t>
        </is>
      </c>
      <c r="N43" s="65" t="inlineStr">
        <is>
          <t>Учебное значение заполнено для проверки шаблона</t>
        </is>
      </c>
      <c r="O43" s="65" t="inlineStr">
        <is>
          <t>Учебное значение заполнено для проверки шаблона</t>
        </is>
      </c>
      <c r="P43" s="65" t="inlineStr">
        <is>
          <t>Учебное значение заполнено для проверки шаблона</t>
        </is>
      </c>
      <c r="Q43" s="65" t="inlineStr">
        <is>
          <t>Учебное значение заполнено для проверки шаблона</t>
        </is>
      </c>
      <c r="R43" s="65" t="inlineStr">
        <is>
          <t>Учебное значение заполнено для проверки шаблона</t>
        </is>
      </c>
      <c r="S43" s="65" t="inlineStr">
        <is>
          <t>Учебное значение заполнено для проверки шаблона</t>
        </is>
      </c>
      <c r="T43" s="65" t="inlineStr">
        <is>
          <t>Учебное значение заполнено для проверки шаблона</t>
        </is>
      </c>
      <c r="U43" s="65" t="inlineStr">
        <is>
          <t>Учебное значение заполнено для проверки шаблона</t>
        </is>
      </c>
      <c r="V43" s="65" t="inlineStr">
        <is>
          <t>Учебное значение заполнено для проверки шаблона</t>
        </is>
      </c>
      <c r="W43" s="65" t="inlineStr">
        <is>
          <t>Учебное значение заполнено для проверки шаблона</t>
        </is>
      </c>
      <c r="X43" s="65" t="inlineStr">
        <is>
          <t>Учебное значение заполнено для проверки шаблона</t>
        </is>
      </c>
      <c r="Y43" s="65" t="inlineStr">
        <is>
          <t>Учебное значение заполнено для проверки шаблона</t>
        </is>
      </c>
      <c r="Z43" s="65" t="inlineStr">
        <is>
          <t>Учебное значение заполнено для проверки шаблона</t>
        </is>
      </c>
      <c r="AA43" s="65" t="inlineStr">
        <is>
          <t>Учебное значение заполнено для проверки шаблона</t>
        </is>
      </c>
      <c r="AB43" s="67">
        <f>IF(AND(A43="",B43=""),"",IF(AND(A43&lt;&gt;"",B43&lt;&gt;"",C43&lt;&gt;"",D43&lt;&gt;"",F43&lt;&gt;"",G43&lt;&gt;"",K43&lt;&gt;"",ISERROR(SEARCH("по паспорту",G43)),ISERROR(SEARCH("по паспорту",K43)),L43&lt;&gt;"",M43&lt;&gt;"",N43&lt;&gt;"",O43&lt;&gt;"",P43&lt;&gt;""),"ГОТОВО","НЕ ГОТОВО"))</f>
        <v/>
      </c>
      <c r="AC43" s="67">
        <f>IF(AB43&lt;&gt;"ГОТОВО","", "Предварительное заключение: "&amp;A43&amp;", скв. "&amp;B43&amp;". МРП: "&amp;E43&amp;" сут. ГНО: "&amp;F43&amp;", типоразмеры "&amp;G43&amp;IF(H43&lt;&gt;"",", "&amp;H43,"")&amp;IF(I43&lt;&gt;"",", "&amp;I43,"")&amp;IF(J43&lt;&gt;"",", "&amp;J43,"")&amp;", марка "&amp;K43&amp;". Событие: "&amp;L43&amp;". Признак: "&amp;M43&amp;". Узел: "&amp;N43&amp;". Предварительная причина: "&amp;O43&amp;". Основное осложнение: "&amp;P43&amp;IF(Q43&lt;&gt;"","; сопутствующее: "&amp;Q43,"")&amp;IF(R43&lt;&gt;"","; дополнительно: "&amp;R43,"")&amp;".")</f>
        <v/>
      </c>
      <c r="AD43" s="86" t="inlineStr">
        <is>
          <t>Учебное значение заполнено для проверки шаблона</t>
        </is>
      </c>
      <c r="AE43" s="84" t="inlineStr">
        <is>
          <t>Учебное значение заполнено для проверки шаблона</t>
        </is>
      </c>
    </row>
    <row r="44">
      <c r="A44" s="65" t="inlineStr">
        <is>
          <t>Учебное значение заполнено для проверки шаблона</t>
        </is>
      </c>
      <c r="B44" s="65" t="inlineStr">
        <is>
          <t>114</t>
        </is>
      </c>
      <c r="C44" s="66" t="inlineStr">
        <is>
          <t>Учебное значение заполнено для проверки шаблона</t>
        </is>
      </c>
      <c r="D44" s="66" t="inlineStr">
        <is>
          <t>Учебное значение заполнено для проверки шаблона</t>
        </is>
      </c>
      <c r="E44" s="83">
        <f>IF(OR(C44="",D44=""),"",D44-C44)</f>
        <v/>
      </c>
      <c r="F44" s="65" t="inlineStr">
        <is>
          <t>Учебное значение заполнено для проверки шаблона</t>
        </is>
      </c>
      <c r="G44" s="65" t="inlineStr">
        <is>
          <t>Учебное значение заполнено для проверки шаблона</t>
        </is>
      </c>
      <c r="H44" s="65" t="inlineStr">
        <is>
          <t>Учебное значение заполнено для проверки шаблона</t>
        </is>
      </c>
      <c r="I44" s="65" t="n"/>
      <c r="J44" s="65" t="n"/>
      <c r="K44" s="65" t="inlineStr">
        <is>
          <t>Учебное значение заполнено для проверки шаблона</t>
        </is>
      </c>
      <c r="L44" s="65" t="inlineStr">
        <is>
          <t>Учебное значение заполнено для проверки шаблона</t>
        </is>
      </c>
      <c r="M44" s="65" t="inlineStr">
        <is>
          <t>Учебное значение заполнено для проверки шаблона</t>
        </is>
      </c>
      <c r="N44" s="65" t="inlineStr">
        <is>
          <t>Учебное значение заполнено для проверки шаблона</t>
        </is>
      </c>
      <c r="O44" s="65" t="inlineStr">
        <is>
          <t>Учебное значение заполнено для проверки шаблона</t>
        </is>
      </c>
      <c r="P44" s="65" t="inlineStr">
        <is>
          <t>Учебное значение заполнено для проверки шаблона</t>
        </is>
      </c>
      <c r="Q44" s="65" t="inlineStr">
        <is>
          <t>Учебное значение заполнено для проверки шаблона</t>
        </is>
      </c>
      <c r="R44" s="65" t="inlineStr">
        <is>
          <t>Учебное значение заполнено для проверки шаблона</t>
        </is>
      </c>
      <c r="S44" s="65" t="inlineStr">
        <is>
          <t>Учебное значение заполнено для проверки шаблона</t>
        </is>
      </c>
      <c r="T44" s="65" t="inlineStr">
        <is>
          <t>Учебное значение заполнено для проверки шаблона</t>
        </is>
      </c>
      <c r="U44" s="65" t="inlineStr">
        <is>
          <t>Учебное значение заполнено для проверки шаблона</t>
        </is>
      </c>
      <c r="V44" s="65" t="inlineStr">
        <is>
          <t>Учебное значение заполнено для проверки шаблона</t>
        </is>
      </c>
      <c r="W44" s="65" t="inlineStr">
        <is>
          <t>Учебное значение заполнено для проверки шаблона</t>
        </is>
      </c>
      <c r="X44" s="65" t="inlineStr">
        <is>
          <t>Учебное значение заполнено для проверки шаблона</t>
        </is>
      </c>
      <c r="Y44" s="65" t="inlineStr">
        <is>
          <t>Учебное значение заполнено для проверки шаблона</t>
        </is>
      </c>
      <c r="Z44" s="65" t="inlineStr">
        <is>
          <t>Учебное значение заполнено для проверки шаблона</t>
        </is>
      </c>
      <c r="AA44" s="65" t="inlineStr">
        <is>
          <t>Учебное значение заполнено для проверки шаблона</t>
        </is>
      </c>
      <c r="AB44" s="67">
        <f>IF(AND(A44="",B44=""),"",IF(AND(A44&lt;&gt;"",B44&lt;&gt;"",C44&lt;&gt;"",D44&lt;&gt;"",F44&lt;&gt;"",G44&lt;&gt;"",K44&lt;&gt;"",ISERROR(SEARCH("по паспорту",G44)),ISERROR(SEARCH("по паспорту",K44)),L44&lt;&gt;"",M44&lt;&gt;"",N44&lt;&gt;"",O44&lt;&gt;"",P44&lt;&gt;""),"ГОТОВО","НЕ ГОТОВО"))</f>
        <v/>
      </c>
      <c r="AC44" s="67">
        <f>IF(AB44&lt;&gt;"ГОТОВО","", "Предварительное заключение: "&amp;A44&amp;", скв. "&amp;B44&amp;". МРП: "&amp;E44&amp;" сут. ГНО: "&amp;F44&amp;", типоразмеры "&amp;G44&amp;IF(H44&lt;&gt;"",", "&amp;H44,"")&amp;IF(I44&lt;&gt;"",", "&amp;I44,"")&amp;IF(J44&lt;&gt;"",", "&amp;J44,"")&amp;", марка "&amp;K44&amp;". Событие: "&amp;L44&amp;". Признак: "&amp;M44&amp;". Узел: "&amp;N44&amp;". Предварительная причина: "&amp;O44&amp;". Основное осложнение: "&amp;P44&amp;IF(Q44&lt;&gt;"","; сопутствующее: "&amp;Q44,"")&amp;IF(R44&lt;&gt;"","; дополнительно: "&amp;R44,"")&amp;".")</f>
        <v/>
      </c>
      <c r="AD44" s="86" t="inlineStr">
        <is>
          <t>Учебное значение заполнено для проверки шаблона</t>
        </is>
      </c>
      <c r="AE44" s="84" t="inlineStr">
        <is>
          <t>Учебное значение заполнено для проверки шаблона</t>
        </is>
      </c>
    </row>
    <row r="45">
      <c r="A45" s="65" t="inlineStr">
        <is>
          <t>Учебное значение заполнено для проверки шаблона</t>
        </is>
      </c>
      <c r="B45" s="65" t="inlineStr">
        <is>
          <t>114</t>
        </is>
      </c>
      <c r="C45" s="66" t="inlineStr">
        <is>
          <t>Учебное значение заполнено для проверки шаблона</t>
        </is>
      </c>
      <c r="D45" s="66" t="inlineStr">
        <is>
          <t>Учебное значение заполнено для проверки шаблона</t>
        </is>
      </c>
      <c r="E45" s="83">
        <f>IF(OR(C45="",D45=""),"",D45-C45)</f>
        <v/>
      </c>
      <c r="F45" s="65" t="inlineStr">
        <is>
          <t>Учебное значение заполнено для проверки шаблона</t>
        </is>
      </c>
      <c r="G45" s="65" t="inlineStr">
        <is>
          <t>Учебное значение заполнено для проверки шаблона</t>
        </is>
      </c>
      <c r="H45" s="65" t="inlineStr">
        <is>
          <t>Учебное значение заполнено для проверки шаблона</t>
        </is>
      </c>
      <c r="I45" s="65" t="n"/>
      <c r="J45" s="65" t="n"/>
      <c r="K45" s="65" t="inlineStr">
        <is>
          <t>Учебное значение заполнено для проверки шаблона</t>
        </is>
      </c>
      <c r="L45" s="65" t="inlineStr">
        <is>
          <t>Учебное значение заполнено для проверки шаблона</t>
        </is>
      </c>
      <c r="M45" s="65" t="inlineStr">
        <is>
          <t>Учебное значение заполнено для проверки шаблона</t>
        </is>
      </c>
      <c r="N45" s="65" t="inlineStr">
        <is>
          <t>Учебное значение заполнено для проверки шаблона</t>
        </is>
      </c>
      <c r="O45" s="65" t="inlineStr">
        <is>
          <t>Учебное значение заполнено для проверки шаблона</t>
        </is>
      </c>
      <c r="P45" s="65" t="inlineStr">
        <is>
          <t>Учебное значение заполнено для проверки шаблона</t>
        </is>
      </c>
      <c r="Q45" s="65" t="inlineStr">
        <is>
          <t>Учебное значение заполнено для проверки шаблона</t>
        </is>
      </c>
      <c r="R45" s="65" t="inlineStr">
        <is>
          <t>Учебное значение заполнено для проверки шаблона</t>
        </is>
      </c>
      <c r="S45" s="65" t="inlineStr">
        <is>
          <t>Учебное значение заполнено для проверки шаблона</t>
        </is>
      </c>
      <c r="T45" s="65" t="inlineStr">
        <is>
          <t>Учебное значение заполнено для проверки шаблона</t>
        </is>
      </c>
      <c r="U45" s="65" t="inlineStr">
        <is>
          <t>Учебное значение заполнено для проверки шаблона</t>
        </is>
      </c>
      <c r="V45" s="65" t="inlineStr">
        <is>
          <t>Учебное значение заполнено для проверки шаблона</t>
        </is>
      </c>
      <c r="W45" s="65" t="inlineStr">
        <is>
          <t>Учебное значение заполнено для проверки шаблона</t>
        </is>
      </c>
      <c r="X45" s="65" t="inlineStr">
        <is>
          <t>Учебное значение заполнено для проверки шаблона</t>
        </is>
      </c>
      <c r="Y45" s="65" t="inlineStr">
        <is>
          <t>Учебное значение заполнено для проверки шаблона</t>
        </is>
      </c>
      <c r="Z45" s="65" t="inlineStr">
        <is>
          <t>Учебное значение заполнено для проверки шаблона</t>
        </is>
      </c>
      <c r="AA45" s="65" t="inlineStr">
        <is>
          <t>Учебное значение заполнено для проверки шаблона</t>
        </is>
      </c>
      <c r="AB45" s="67">
        <f>IF(AND(A45="",B45=""),"",IF(AND(A45&lt;&gt;"",B45&lt;&gt;"",C45&lt;&gt;"",D45&lt;&gt;"",F45&lt;&gt;"",G45&lt;&gt;"",K45&lt;&gt;"",ISERROR(SEARCH("по паспорту",G45)),ISERROR(SEARCH("по паспорту",K45)),L45&lt;&gt;"",M45&lt;&gt;"",N45&lt;&gt;"",O45&lt;&gt;"",P45&lt;&gt;""),"ГОТОВО","НЕ ГОТОВО"))</f>
        <v/>
      </c>
      <c r="AC45" s="67">
        <f>IF(AB45&lt;&gt;"ГОТОВО","", "Предварительное заключение: "&amp;A45&amp;", скв. "&amp;B45&amp;". МРП: "&amp;E45&amp;" сут. ГНО: "&amp;F45&amp;", типоразмеры "&amp;G45&amp;IF(H45&lt;&gt;"",", "&amp;H45,"")&amp;IF(I45&lt;&gt;"",", "&amp;I45,"")&amp;IF(J45&lt;&gt;"",", "&amp;J45,"")&amp;", марка "&amp;K45&amp;". Событие: "&amp;L45&amp;". Признак: "&amp;M45&amp;". Узел: "&amp;N45&amp;". Предварительная причина: "&amp;O45&amp;". Основное осложнение: "&amp;P45&amp;IF(Q45&lt;&gt;"","; сопутствующее: "&amp;Q45,"")&amp;IF(R45&lt;&gt;"","; дополнительно: "&amp;R45,"")&amp;".")</f>
        <v/>
      </c>
      <c r="AD45" s="86" t="inlineStr">
        <is>
          <t>Учебное значение заполнено для проверки шаблона</t>
        </is>
      </c>
      <c r="AE45" s="84" t="inlineStr">
        <is>
          <t>Учебное значение заполнено для проверки шаблона</t>
        </is>
      </c>
    </row>
    <row r="46">
      <c r="A46" s="65" t="inlineStr">
        <is>
          <t>Учебное значение заполнено для проверки шаблона</t>
        </is>
      </c>
      <c r="B46" s="65" t="inlineStr">
        <is>
          <t>114</t>
        </is>
      </c>
      <c r="C46" s="66" t="inlineStr">
        <is>
          <t>Учебное значение заполнено для проверки шаблона</t>
        </is>
      </c>
      <c r="D46" s="66" t="inlineStr">
        <is>
          <t>Учебное значение заполнено для проверки шаблона</t>
        </is>
      </c>
      <c r="E46" s="83">
        <f>IF(OR(C46="",D46=""),"",D46-C46)</f>
        <v/>
      </c>
      <c r="F46" s="65" t="inlineStr">
        <is>
          <t>Учебное значение заполнено для проверки шаблона</t>
        </is>
      </c>
      <c r="G46" s="65" t="inlineStr">
        <is>
          <t>Учебное значение заполнено для проверки шаблона</t>
        </is>
      </c>
      <c r="H46" s="65" t="inlineStr">
        <is>
          <t>Учебное значение заполнено для проверки шаблона</t>
        </is>
      </c>
      <c r="I46" s="65" t="n"/>
      <c r="J46" s="65" t="n"/>
      <c r="K46" s="65" t="inlineStr">
        <is>
          <t>Учебное значение заполнено для проверки шаблона</t>
        </is>
      </c>
      <c r="L46" s="65" t="inlineStr">
        <is>
          <t>Учебное значение заполнено для проверки шаблона</t>
        </is>
      </c>
      <c r="M46" s="65" t="inlineStr">
        <is>
          <t>Учебное значение заполнено для проверки шаблона</t>
        </is>
      </c>
      <c r="N46" s="65" t="inlineStr">
        <is>
          <t>Учебное значение заполнено для проверки шаблона</t>
        </is>
      </c>
      <c r="O46" s="65" t="inlineStr">
        <is>
          <t>Учебное значение заполнено для проверки шаблона</t>
        </is>
      </c>
      <c r="P46" s="65" t="inlineStr">
        <is>
          <t>Учебное значение заполнено для проверки шаблона</t>
        </is>
      </c>
      <c r="Q46" s="65" t="inlineStr">
        <is>
          <t>Учебное значение заполнено для проверки шаблона</t>
        </is>
      </c>
      <c r="R46" s="65" t="inlineStr">
        <is>
          <t>Учебное значение заполнено для проверки шаблона</t>
        </is>
      </c>
      <c r="S46" s="65" t="inlineStr">
        <is>
          <t>Учебное значение заполнено для проверки шаблона</t>
        </is>
      </c>
      <c r="T46" s="65" t="inlineStr">
        <is>
          <t>Учебное значение заполнено для проверки шаблона</t>
        </is>
      </c>
      <c r="U46" s="65" t="inlineStr">
        <is>
          <t>Учебное значение заполнено для проверки шаблона</t>
        </is>
      </c>
      <c r="V46" s="65" t="inlineStr">
        <is>
          <t>Учебное значение заполнено для проверки шаблона</t>
        </is>
      </c>
      <c r="W46" s="65" t="inlineStr">
        <is>
          <t>Учебное значение заполнено для проверки шаблона</t>
        </is>
      </c>
      <c r="X46" s="65" t="inlineStr">
        <is>
          <t>Учебное значение заполнено для проверки шаблона</t>
        </is>
      </c>
      <c r="Y46" s="65" t="inlineStr">
        <is>
          <t>Учебное значение заполнено для проверки шаблона</t>
        </is>
      </c>
      <c r="Z46" s="65" t="inlineStr">
        <is>
          <t>Учебное значение заполнено для проверки шаблона</t>
        </is>
      </c>
      <c r="AA46" s="65" t="inlineStr">
        <is>
          <t>Учебное значение заполнено для проверки шаблона</t>
        </is>
      </c>
      <c r="AB46" s="67">
        <f>IF(AND(A46="",B46=""),"",IF(AND(A46&lt;&gt;"",B46&lt;&gt;"",C46&lt;&gt;"",D46&lt;&gt;"",F46&lt;&gt;"",G46&lt;&gt;"",K46&lt;&gt;"",ISERROR(SEARCH("по паспорту",G46)),ISERROR(SEARCH("по паспорту",K46)),L46&lt;&gt;"",M46&lt;&gt;"",N46&lt;&gt;"",O46&lt;&gt;"",P46&lt;&gt;""),"ГОТОВО","НЕ ГОТОВО"))</f>
        <v/>
      </c>
      <c r="AC46" s="67">
        <f>IF(AB46&lt;&gt;"ГОТОВО","", "Предварительное заключение: "&amp;A46&amp;", скв. "&amp;B46&amp;". МРП: "&amp;E46&amp;" сут. ГНО: "&amp;F46&amp;", типоразмеры "&amp;G46&amp;IF(H46&lt;&gt;"",", "&amp;H46,"")&amp;IF(I46&lt;&gt;"",", "&amp;I46,"")&amp;IF(J46&lt;&gt;"",", "&amp;J46,"")&amp;", марка "&amp;K46&amp;". Событие: "&amp;L46&amp;". Признак: "&amp;M46&amp;". Узел: "&amp;N46&amp;". Предварительная причина: "&amp;O46&amp;". Основное осложнение: "&amp;P46&amp;IF(Q46&lt;&gt;"","; сопутствующее: "&amp;Q46,"")&amp;IF(R46&lt;&gt;"","; дополнительно: "&amp;R46,"")&amp;".")</f>
        <v/>
      </c>
      <c r="AD46" s="86" t="inlineStr">
        <is>
          <t>Учебное значение заполнено для проверки шаблона</t>
        </is>
      </c>
      <c r="AE46" s="84" t="inlineStr">
        <is>
          <t>Учебное значение заполнено для проверки шаблона</t>
        </is>
      </c>
    </row>
    <row r="47">
      <c r="A47" s="65" t="inlineStr">
        <is>
          <t>Учебное значение заполнено для проверки шаблона</t>
        </is>
      </c>
      <c r="B47" s="65" t="inlineStr">
        <is>
          <t>115</t>
        </is>
      </c>
      <c r="C47" s="66" t="inlineStr">
        <is>
          <t>Учебное значение заполнено для проверки шаблона</t>
        </is>
      </c>
      <c r="D47" s="66" t="inlineStr">
        <is>
          <t>Учебное значение заполнено для проверки шаблона</t>
        </is>
      </c>
      <c r="E47" s="83">
        <f>IF(OR(C47="",D47=""),"",D47-C47)</f>
        <v/>
      </c>
      <c r="F47" s="65" t="inlineStr">
        <is>
          <t>Учебное значение заполнено для проверки шаблона</t>
        </is>
      </c>
      <c r="G47" s="65" t="inlineStr">
        <is>
          <t>Учебное значение заполнено для проверки шаблона</t>
        </is>
      </c>
      <c r="H47" s="65" t="inlineStr">
        <is>
          <t>Учебное значение заполнено для проверки шаблона</t>
        </is>
      </c>
      <c r="I47" s="65" t="n"/>
      <c r="J47" s="65" t="n"/>
      <c r="K47" s="65" t="inlineStr">
        <is>
          <t>Учебное значение заполнено для проверки шаблона</t>
        </is>
      </c>
      <c r="L47" s="65" t="inlineStr">
        <is>
          <t>Учебное значение заполнено для проверки шаблона</t>
        </is>
      </c>
      <c r="M47" s="65" t="inlineStr">
        <is>
          <t>Учебное значение заполнено для проверки шаблона</t>
        </is>
      </c>
      <c r="N47" s="65" t="inlineStr">
        <is>
          <t>Учебное значение заполнено для проверки шаблона</t>
        </is>
      </c>
      <c r="O47" s="65" t="inlineStr">
        <is>
          <t>Учебное значение заполнено для проверки шаблона</t>
        </is>
      </c>
      <c r="P47" s="65" t="inlineStr">
        <is>
          <t>Учебное значение заполнено для проверки шаблона</t>
        </is>
      </c>
      <c r="Q47" s="65" t="inlineStr">
        <is>
          <t>Учебное значение заполнено для проверки шаблона</t>
        </is>
      </c>
      <c r="R47" s="65" t="inlineStr">
        <is>
          <t>Учебное значение заполнено для проверки шаблона</t>
        </is>
      </c>
      <c r="S47" s="65" t="inlineStr">
        <is>
          <t>Учебное значение заполнено для проверки шаблона</t>
        </is>
      </c>
      <c r="T47" s="65" t="inlineStr">
        <is>
          <t>Учебное значение заполнено для проверки шаблона</t>
        </is>
      </c>
      <c r="U47" s="65" t="inlineStr">
        <is>
          <t>Учебное значение заполнено для проверки шаблона</t>
        </is>
      </c>
      <c r="V47" s="65" t="inlineStr">
        <is>
          <t>Учебное значение заполнено для проверки шаблона</t>
        </is>
      </c>
      <c r="W47" s="65" t="inlineStr">
        <is>
          <t>Учебное значение заполнено для проверки шаблона</t>
        </is>
      </c>
      <c r="X47" s="65" t="inlineStr">
        <is>
          <t>Учебное значение заполнено для проверки шаблона</t>
        </is>
      </c>
      <c r="Y47" s="65" t="inlineStr">
        <is>
          <t>Учебное значение заполнено для проверки шаблона</t>
        </is>
      </c>
      <c r="Z47" s="65" t="inlineStr">
        <is>
          <t>Учебное значение заполнено для проверки шаблона</t>
        </is>
      </c>
      <c r="AA47" s="65" t="inlineStr">
        <is>
          <t>Учебное значение заполнено для проверки шаблона</t>
        </is>
      </c>
      <c r="AB47" s="67">
        <f>IF(AND(A47="",B47=""),"",IF(AND(A47&lt;&gt;"",B47&lt;&gt;"",C47&lt;&gt;"",D47&lt;&gt;"",F47&lt;&gt;"",G47&lt;&gt;"",K47&lt;&gt;"",ISERROR(SEARCH("по паспорту",G47)),ISERROR(SEARCH("по паспорту",K47)),L47&lt;&gt;"",M47&lt;&gt;"",N47&lt;&gt;"",O47&lt;&gt;"",P47&lt;&gt;""),"ГОТОВО","НЕ ГОТОВО"))</f>
        <v/>
      </c>
      <c r="AC47" s="67">
        <f>IF(AB47&lt;&gt;"ГОТОВО","", "Предварительное заключение: "&amp;A47&amp;", скв. "&amp;B47&amp;". МРП: "&amp;E47&amp;" сут. ГНО: "&amp;F47&amp;", типоразмеры "&amp;G47&amp;IF(H47&lt;&gt;"",", "&amp;H47,"")&amp;IF(I47&lt;&gt;"",", "&amp;I47,"")&amp;IF(J47&lt;&gt;"",", "&amp;J47,"")&amp;", марка "&amp;K47&amp;". Событие: "&amp;L47&amp;". Признак: "&amp;M47&amp;". Узел: "&amp;N47&amp;". Предварительная причина: "&amp;O47&amp;". Основное осложнение: "&amp;P47&amp;IF(Q47&lt;&gt;"","; сопутствующее: "&amp;Q47,"")&amp;IF(R47&lt;&gt;"","; дополнительно: "&amp;R47,"")&amp;".")</f>
        <v/>
      </c>
      <c r="AD47" s="86" t="inlineStr">
        <is>
          <t>Учебное значение заполнено для проверки шаблона</t>
        </is>
      </c>
      <c r="AE47" s="84" t="inlineStr">
        <is>
          <t>Учебное значение заполнено для проверки шаблона</t>
        </is>
      </c>
    </row>
    <row r="48">
      <c r="A48" s="65" t="inlineStr">
        <is>
          <t>Учебное значение заполнено для проверки шаблона</t>
        </is>
      </c>
      <c r="B48" s="65" t="inlineStr">
        <is>
          <t>115</t>
        </is>
      </c>
      <c r="C48" s="66" t="inlineStr">
        <is>
          <t>Учебное значение заполнено для проверки шаблона</t>
        </is>
      </c>
      <c r="D48" s="66" t="inlineStr">
        <is>
          <t>Учебное значение заполнено для проверки шаблона</t>
        </is>
      </c>
      <c r="E48" s="83">
        <f>IF(OR(C48="",D48=""),"",D48-C48)</f>
        <v/>
      </c>
      <c r="F48" s="65" t="inlineStr">
        <is>
          <t>Учебное значение заполнено для проверки шаблона</t>
        </is>
      </c>
      <c r="G48" s="65" t="inlineStr">
        <is>
          <t>Учебное значение заполнено для проверки шаблона</t>
        </is>
      </c>
      <c r="H48" s="65" t="inlineStr">
        <is>
          <t>Учебное значение заполнено для проверки шаблона</t>
        </is>
      </c>
      <c r="I48" s="65" t="n"/>
      <c r="J48" s="65" t="n"/>
      <c r="K48" s="65" t="inlineStr">
        <is>
          <t>Учебное значение заполнено для проверки шаблона</t>
        </is>
      </c>
      <c r="L48" s="65" t="inlineStr">
        <is>
          <t>Учебное значение заполнено для проверки шаблона</t>
        </is>
      </c>
      <c r="M48" s="65" t="inlineStr">
        <is>
          <t>Учебное значение заполнено для проверки шаблона</t>
        </is>
      </c>
      <c r="N48" s="65" t="inlineStr">
        <is>
          <t>Учебное значение заполнено для проверки шаблона</t>
        </is>
      </c>
      <c r="O48" s="65" t="inlineStr">
        <is>
          <t>Учебное значение заполнено для проверки шаблона</t>
        </is>
      </c>
      <c r="P48" s="65" t="inlineStr">
        <is>
          <t>Учебное значение заполнено для проверки шаблона</t>
        </is>
      </c>
      <c r="Q48" s="65" t="inlineStr">
        <is>
          <t>Учебное значение заполнено для проверки шаблона</t>
        </is>
      </c>
      <c r="R48" s="65" t="inlineStr">
        <is>
          <t>Учебное значение заполнено для проверки шаблона</t>
        </is>
      </c>
      <c r="S48" s="65" t="inlineStr">
        <is>
          <t>Учебное значение заполнено для проверки шаблона</t>
        </is>
      </c>
      <c r="T48" s="65" t="inlineStr">
        <is>
          <t>Учебное значение заполнено для проверки шаблона</t>
        </is>
      </c>
      <c r="U48" s="65" t="inlineStr">
        <is>
          <t>Учебное значение заполнено для проверки шаблона</t>
        </is>
      </c>
      <c r="V48" s="65" t="inlineStr">
        <is>
          <t>Учебное значение заполнено для проверки шаблона</t>
        </is>
      </c>
      <c r="W48" s="65" t="inlineStr">
        <is>
          <t>Учебное значение заполнено для проверки шаблона</t>
        </is>
      </c>
      <c r="X48" s="65" t="inlineStr">
        <is>
          <t>Учебное значение заполнено для проверки шаблона</t>
        </is>
      </c>
      <c r="Y48" s="65" t="inlineStr">
        <is>
          <t>Учебное значение заполнено для проверки шаблона</t>
        </is>
      </c>
      <c r="Z48" s="65" t="inlineStr">
        <is>
          <t>Учебное значение заполнено для проверки шаблона</t>
        </is>
      </c>
      <c r="AA48" s="65" t="inlineStr">
        <is>
          <t>Учебное значение заполнено для проверки шаблона</t>
        </is>
      </c>
      <c r="AB48" s="67">
        <f>IF(AND(A48="",B48=""),"",IF(AND(A48&lt;&gt;"",B48&lt;&gt;"",C48&lt;&gt;"",D48&lt;&gt;"",F48&lt;&gt;"",G48&lt;&gt;"",K48&lt;&gt;"",ISERROR(SEARCH("по паспорту",G48)),ISERROR(SEARCH("по паспорту",K48)),L48&lt;&gt;"",M48&lt;&gt;"",N48&lt;&gt;"",O48&lt;&gt;"",P48&lt;&gt;""),"ГОТОВО","НЕ ГОТОВО"))</f>
        <v/>
      </c>
      <c r="AC48" s="67">
        <f>IF(AB48&lt;&gt;"ГОТОВО","", "Предварительное заключение: "&amp;A48&amp;", скв. "&amp;B48&amp;". МРП: "&amp;E48&amp;" сут. ГНО: "&amp;F48&amp;", типоразмеры "&amp;G48&amp;IF(H48&lt;&gt;"",", "&amp;H48,"")&amp;IF(I48&lt;&gt;"",", "&amp;I48,"")&amp;IF(J48&lt;&gt;"",", "&amp;J48,"")&amp;", марка "&amp;K48&amp;". Событие: "&amp;L48&amp;". Признак: "&amp;M48&amp;". Узел: "&amp;N48&amp;". Предварительная причина: "&amp;O48&amp;". Основное осложнение: "&amp;P48&amp;IF(Q48&lt;&gt;"","; сопутствующее: "&amp;Q48,"")&amp;IF(R48&lt;&gt;"","; дополнительно: "&amp;R48,"")&amp;".")</f>
        <v/>
      </c>
      <c r="AD48" s="86" t="inlineStr">
        <is>
          <t>Учебное значение заполнено для проверки шаблона</t>
        </is>
      </c>
      <c r="AE48" s="84" t="inlineStr">
        <is>
          <t>Учебное значение заполнено для проверки шаблона</t>
        </is>
      </c>
    </row>
    <row r="49">
      <c r="A49" s="65" t="inlineStr">
        <is>
          <t>Учебное значение заполнено для проверки шаблона</t>
        </is>
      </c>
      <c r="B49" s="65" t="inlineStr">
        <is>
          <t>115</t>
        </is>
      </c>
      <c r="C49" s="66" t="inlineStr">
        <is>
          <t>Учебное значение заполнено для проверки шаблона</t>
        </is>
      </c>
      <c r="D49" s="66" t="inlineStr">
        <is>
          <t>Учебное значение заполнено для проверки шаблона</t>
        </is>
      </c>
      <c r="E49" s="83">
        <f>IF(OR(C49="",D49=""),"",D49-C49)</f>
        <v/>
      </c>
      <c r="F49" s="65" t="inlineStr">
        <is>
          <t>Учебное значение заполнено для проверки шаблона</t>
        </is>
      </c>
      <c r="G49" s="65" t="inlineStr">
        <is>
          <t>Учебное значение заполнено для проверки шаблона</t>
        </is>
      </c>
      <c r="H49" s="65" t="inlineStr">
        <is>
          <t>Учебное значение заполнено для проверки шаблона</t>
        </is>
      </c>
      <c r="I49" s="65" t="n"/>
      <c r="J49" s="65" t="n"/>
      <c r="K49" s="65" t="inlineStr">
        <is>
          <t>Учебное значение заполнено для проверки шаблона</t>
        </is>
      </c>
      <c r="L49" s="65" t="inlineStr">
        <is>
          <t>Учебное значение заполнено для проверки шаблона</t>
        </is>
      </c>
      <c r="M49" s="65" t="inlineStr">
        <is>
          <t>Учебное значение заполнено для проверки шаблона</t>
        </is>
      </c>
      <c r="N49" s="65" t="inlineStr">
        <is>
          <t>Учебное значение заполнено для проверки шаблона</t>
        </is>
      </c>
      <c r="O49" s="65" t="inlineStr">
        <is>
          <t>Учебное значение заполнено для проверки шаблона</t>
        </is>
      </c>
      <c r="P49" s="65" t="inlineStr">
        <is>
          <t>Учебное значение заполнено для проверки шаблона</t>
        </is>
      </c>
      <c r="Q49" s="65" t="inlineStr">
        <is>
          <t>Учебное значение заполнено для проверки шаблона</t>
        </is>
      </c>
      <c r="R49" s="65" t="inlineStr">
        <is>
          <t>Учебное значение заполнено для проверки шаблона</t>
        </is>
      </c>
      <c r="S49" s="65" t="inlineStr">
        <is>
          <t>Учебное значение заполнено для проверки шаблона</t>
        </is>
      </c>
      <c r="T49" s="65" t="inlineStr">
        <is>
          <t>Учебное значение заполнено для проверки шаблона</t>
        </is>
      </c>
      <c r="U49" s="65" t="inlineStr">
        <is>
          <t>Учебное значение заполнено для проверки шаблона</t>
        </is>
      </c>
      <c r="V49" s="65" t="inlineStr">
        <is>
          <t>Учебное значение заполнено для проверки шаблона</t>
        </is>
      </c>
      <c r="W49" s="65" t="inlineStr">
        <is>
          <t>Учебное значение заполнено для проверки шаблона</t>
        </is>
      </c>
      <c r="X49" s="65" t="inlineStr">
        <is>
          <t>Учебное значение заполнено для проверки шаблона</t>
        </is>
      </c>
      <c r="Y49" s="65" t="inlineStr">
        <is>
          <t>Учебное значение заполнено для проверки шаблона</t>
        </is>
      </c>
      <c r="Z49" s="65" t="inlineStr">
        <is>
          <t>Учебное значение заполнено для проверки шаблона</t>
        </is>
      </c>
      <c r="AA49" s="65" t="inlineStr">
        <is>
          <t>Учебное значение заполнено для проверки шаблона</t>
        </is>
      </c>
      <c r="AB49" s="67">
        <f>IF(AND(A49="",B49=""),"",IF(AND(A49&lt;&gt;"",B49&lt;&gt;"",C49&lt;&gt;"",D49&lt;&gt;"",F49&lt;&gt;"",G49&lt;&gt;"",K49&lt;&gt;"",ISERROR(SEARCH("по паспорту",G49)),ISERROR(SEARCH("по паспорту",K49)),L49&lt;&gt;"",M49&lt;&gt;"",N49&lt;&gt;"",O49&lt;&gt;"",P49&lt;&gt;""),"ГОТОВО","НЕ ГОТОВО"))</f>
        <v/>
      </c>
      <c r="AC49" s="67">
        <f>IF(AB49&lt;&gt;"ГОТОВО","", "Предварительное заключение: "&amp;A49&amp;", скв. "&amp;B49&amp;". МРП: "&amp;E49&amp;" сут. ГНО: "&amp;F49&amp;", типоразмеры "&amp;G49&amp;IF(H49&lt;&gt;"",", "&amp;H49,"")&amp;IF(I49&lt;&gt;"",", "&amp;I49,"")&amp;IF(J49&lt;&gt;"",", "&amp;J49,"")&amp;", марка "&amp;K49&amp;". Событие: "&amp;L49&amp;". Признак: "&amp;M49&amp;". Узел: "&amp;N49&amp;". Предварительная причина: "&amp;O49&amp;". Основное осложнение: "&amp;P49&amp;IF(Q49&lt;&gt;"","; сопутствующее: "&amp;Q49,"")&amp;IF(R49&lt;&gt;"","; дополнительно: "&amp;R49,"")&amp;".")</f>
        <v/>
      </c>
      <c r="AD49" s="86" t="inlineStr">
        <is>
          <t>Учебное значение заполнено для проверки шаблона</t>
        </is>
      </c>
      <c r="AE49" s="84" t="inlineStr">
        <is>
          <t>Учебное значение заполнено для проверки шаблона</t>
        </is>
      </c>
    </row>
    <row r="50">
      <c r="A50" s="65" t="inlineStr">
        <is>
          <t>Учебное значение заполнено для проверки шаблона</t>
        </is>
      </c>
      <c r="B50" s="65" t="inlineStr">
        <is>
          <t>116</t>
        </is>
      </c>
      <c r="C50" s="66" t="inlineStr">
        <is>
          <t>Учебное значение заполнено для проверки шаблона</t>
        </is>
      </c>
      <c r="D50" s="66" t="inlineStr">
        <is>
          <t>Учебное значение заполнено для проверки шаблона</t>
        </is>
      </c>
      <c r="E50" s="83">
        <f>IF(OR(C50="",D50=""),"",D50-C50)</f>
        <v/>
      </c>
      <c r="F50" s="65" t="inlineStr">
        <is>
          <t>Учебное значение заполнено для проверки шаблона</t>
        </is>
      </c>
      <c r="G50" s="65" t="inlineStr">
        <is>
          <t>Учебное значение заполнено для проверки шаблона</t>
        </is>
      </c>
      <c r="H50" s="65" t="inlineStr">
        <is>
          <t>Учебное значение заполнено для проверки шаблона</t>
        </is>
      </c>
      <c r="I50" s="65" t="n"/>
      <c r="J50" s="65" t="n"/>
      <c r="K50" s="65" t="inlineStr">
        <is>
          <t>Учебное значение заполнено для проверки шаблона</t>
        </is>
      </c>
      <c r="L50" s="65" t="inlineStr">
        <is>
          <t>Учебное значение заполнено для проверки шаблона</t>
        </is>
      </c>
      <c r="M50" s="65" t="inlineStr">
        <is>
          <t>Учебное значение заполнено для проверки шаблона</t>
        </is>
      </c>
      <c r="N50" s="65" t="inlineStr">
        <is>
          <t>Учебное значение заполнено для проверки шаблона</t>
        </is>
      </c>
      <c r="O50" s="65" t="inlineStr">
        <is>
          <t>Учебное значение заполнено для проверки шаблона</t>
        </is>
      </c>
      <c r="P50" s="65" t="inlineStr">
        <is>
          <t>Учебное значение заполнено для проверки шаблона</t>
        </is>
      </c>
      <c r="Q50" s="65" t="inlineStr">
        <is>
          <t>Учебное значение заполнено для проверки шаблона</t>
        </is>
      </c>
      <c r="R50" s="65" t="inlineStr">
        <is>
          <t>Учебное значение заполнено для проверки шаблона</t>
        </is>
      </c>
      <c r="S50" s="65" t="inlineStr">
        <is>
          <t>Учебное значение заполнено для проверки шаблона</t>
        </is>
      </c>
      <c r="T50" s="65" t="inlineStr">
        <is>
          <t>Учебное значение заполнено для проверки шаблона</t>
        </is>
      </c>
      <c r="U50" s="65" t="inlineStr">
        <is>
          <t>Учебное значение заполнено для проверки шаблона</t>
        </is>
      </c>
      <c r="V50" s="65" t="inlineStr">
        <is>
          <t>Учебное значение заполнено для проверки шаблона</t>
        </is>
      </c>
      <c r="W50" s="65" t="inlineStr">
        <is>
          <t>Учебное значение заполнено для проверки шаблона</t>
        </is>
      </c>
      <c r="X50" s="65" t="inlineStr">
        <is>
          <t>Учебное значение заполнено для проверки шаблона</t>
        </is>
      </c>
      <c r="Y50" s="65" t="inlineStr">
        <is>
          <t>Учебное значение заполнено для проверки шаблона</t>
        </is>
      </c>
      <c r="Z50" s="65" t="inlineStr">
        <is>
          <t>Учебное значение заполнено для проверки шаблона</t>
        </is>
      </c>
      <c r="AA50" s="65" t="inlineStr">
        <is>
          <t>Учебное значение заполнено для проверки шаблона</t>
        </is>
      </c>
      <c r="AB50" s="67">
        <f>IF(AND(A50="",B50=""),"",IF(AND(A50&lt;&gt;"",B50&lt;&gt;"",C50&lt;&gt;"",D50&lt;&gt;"",F50&lt;&gt;"",G50&lt;&gt;"",K50&lt;&gt;"",ISERROR(SEARCH("по паспорту",G50)),ISERROR(SEARCH("по паспорту",K50)),L50&lt;&gt;"",M50&lt;&gt;"",N50&lt;&gt;"",O50&lt;&gt;"",P50&lt;&gt;""),"ГОТОВО","НЕ ГОТОВО"))</f>
        <v/>
      </c>
      <c r="AC50" s="67">
        <f>IF(AB50&lt;&gt;"ГОТОВО","", "Предварительное заключение: "&amp;A50&amp;", скв. "&amp;B50&amp;". МРП: "&amp;E50&amp;" сут. ГНО: "&amp;F50&amp;", типоразмеры "&amp;G50&amp;IF(H50&lt;&gt;"",", "&amp;H50,"")&amp;IF(I50&lt;&gt;"",", "&amp;I50,"")&amp;IF(J50&lt;&gt;"",", "&amp;J50,"")&amp;", марка "&amp;K50&amp;". Событие: "&amp;L50&amp;". Признак: "&amp;M50&amp;". Узел: "&amp;N50&amp;". Предварительная причина: "&amp;O50&amp;". Основное осложнение: "&amp;P50&amp;IF(Q50&lt;&gt;"","; сопутствующее: "&amp;Q50,"")&amp;IF(R50&lt;&gt;"","; дополнительно: "&amp;R50,"")&amp;".")</f>
        <v/>
      </c>
      <c r="AD50" s="86" t="inlineStr">
        <is>
          <t>Учебное значение заполнено для проверки шаблона</t>
        </is>
      </c>
      <c r="AE50" s="84" t="inlineStr">
        <is>
          <t>Учебное значение заполнено для проверки шаблона</t>
        </is>
      </c>
    </row>
    <row r="51">
      <c r="A51" s="65" t="inlineStr">
        <is>
          <t>Учебное значение заполнено для проверки шаблона</t>
        </is>
      </c>
      <c r="B51" s="65" t="inlineStr">
        <is>
          <t>116</t>
        </is>
      </c>
      <c r="C51" s="66" t="inlineStr">
        <is>
          <t>Учебное значение заполнено для проверки шаблона</t>
        </is>
      </c>
      <c r="D51" s="66" t="inlineStr">
        <is>
          <t>Учебное значение заполнено для проверки шаблона</t>
        </is>
      </c>
      <c r="E51" s="83">
        <f>IF(OR(C51="",D51=""),"",D51-C51)</f>
        <v/>
      </c>
      <c r="F51" s="65" t="inlineStr">
        <is>
          <t>Учебное значение заполнено для проверки шаблона</t>
        </is>
      </c>
      <c r="G51" s="65" t="inlineStr">
        <is>
          <t>Учебное значение заполнено для проверки шаблона</t>
        </is>
      </c>
      <c r="H51" s="65" t="inlineStr">
        <is>
          <t>Учебное значение заполнено для проверки шаблона</t>
        </is>
      </c>
      <c r="I51" s="65" t="n"/>
      <c r="J51" s="65" t="n"/>
      <c r="K51" s="65" t="inlineStr">
        <is>
          <t>Учебное значение заполнено для проверки шаблона</t>
        </is>
      </c>
      <c r="L51" s="65" t="inlineStr">
        <is>
          <t>Учебное значение заполнено для проверки шаблона</t>
        </is>
      </c>
      <c r="M51" s="65" t="inlineStr">
        <is>
          <t>Учебное значение заполнено для проверки шаблона</t>
        </is>
      </c>
      <c r="N51" s="65" t="inlineStr">
        <is>
          <t>Учебное значение заполнено для проверки шаблона</t>
        </is>
      </c>
      <c r="O51" s="65" t="inlineStr">
        <is>
          <t>Учебное значение заполнено для проверки шаблона</t>
        </is>
      </c>
      <c r="P51" s="65" t="inlineStr">
        <is>
          <t>Учебное значение заполнено для проверки шаблона</t>
        </is>
      </c>
      <c r="Q51" s="65" t="inlineStr">
        <is>
          <t>Учебное значение заполнено для проверки шаблона</t>
        </is>
      </c>
      <c r="R51" s="65" t="inlineStr">
        <is>
          <t>Учебное значение заполнено для проверки шаблона</t>
        </is>
      </c>
      <c r="S51" s="65" t="inlineStr">
        <is>
          <t>Учебное значение заполнено для проверки шаблона</t>
        </is>
      </c>
      <c r="T51" s="65" t="inlineStr">
        <is>
          <t>Учебное значение заполнено для проверки шаблона</t>
        </is>
      </c>
      <c r="U51" s="65" t="inlineStr">
        <is>
          <t>Учебное значение заполнено для проверки шаблона</t>
        </is>
      </c>
      <c r="V51" s="65" t="inlineStr">
        <is>
          <t>Учебное значение заполнено для проверки шаблона</t>
        </is>
      </c>
      <c r="W51" s="65" t="inlineStr">
        <is>
          <t>Учебное значение заполнено для проверки шаблона</t>
        </is>
      </c>
      <c r="X51" s="65" t="inlineStr">
        <is>
          <t>Учебное значение заполнено для проверки шаблона</t>
        </is>
      </c>
      <c r="Y51" s="65" t="inlineStr">
        <is>
          <t>Учебное значение заполнено для проверки шаблона</t>
        </is>
      </c>
      <c r="Z51" s="65" t="inlineStr">
        <is>
          <t>Учебное значение заполнено для проверки шаблона</t>
        </is>
      </c>
      <c r="AA51" s="65" t="inlineStr">
        <is>
          <t>Учебное значение заполнено для проверки шаблона</t>
        </is>
      </c>
      <c r="AB51" s="67">
        <f>IF(AND(A51="",B51=""),"",IF(AND(A51&lt;&gt;"",B51&lt;&gt;"",C51&lt;&gt;"",D51&lt;&gt;"",F51&lt;&gt;"",G51&lt;&gt;"",K51&lt;&gt;"",ISERROR(SEARCH("по паспорту",G51)),ISERROR(SEARCH("по паспорту",K51)),L51&lt;&gt;"",M51&lt;&gt;"",N51&lt;&gt;"",O51&lt;&gt;"",P51&lt;&gt;""),"ГОТОВО","НЕ ГОТОВО"))</f>
        <v/>
      </c>
      <c r="AC51" s="67">
        <f>IF(AB51&lt;&gt;"ГОТОВО","", "Предварительное заключение: "&amp;A51&amp;", скв. "&amp;B51&amp;". МРП: "&amp;E51&amp;" сут. ГНО: "&amp;F51&amp;", типоразмеры "&amp;G51&amp;IF(H51&lt;&gt;"",", "&amp;H51,"")&amp;IF(I51&lt;&gt;"",", "&amp;I51,"")&amp;IF(J51&lt;&gt;"",", "&amp;J51,"")&amp;", марка "&amp;K51&amp;". Событие: "&amp;L51&amp;". Признак: "&amp;M51&amp;". Узел: "&amp;N51&amp;". Предварительная причина: "&amp;O51&amp;". Основное осложнение: "&amp;P51&amp;IF(Q51&lt;&gt;"","; сопутствующее: "&amp;Q51,"")&amp;IF(R51&lt;&gt;"","; дополнительно: "&amp;R51,"")&amp;".")</f>
        <v/>
      </c>
      <c r="AD51" s="86" t="inlineStr">
        <is>
          <t>Учебное значение заполнено для проверки шаблона</t>
        </is>
      </c>
      <c r="AE51" s="84" t="inlineStr">
        <is>
          <t>Учебное значение заполнено для проверки шаблона</t>
        </is>
      </c>
    </row>
    <row r="52">
      <c r="A52" s="65" t="inlineStr">
        <is>
          <t>Учебное значение заполнено для проверки шаблона</t>
        </is>
      </c>
      <c r="B52" s="65" t="inlineStr">
        <is>
          <t>116</t>
        </is>
      </c>
      <c r="C52" s="66" t="inlineStr">
        <is>
          <t>Учебное значение заполнено для проверки шаблона</t>
        </is>
      </c>
      <c r="D52" s="66" t="inlineStr">
        <is>
          <t>Учебное значение заполнено для проверки шаблона</t>
        </is>
      </c>
      <c r="E52" s="83">
        <f>IF(OR(C52="",D52=""),"",D52-C52)</f>
        <v/>
      </c>
      <c r="F52" s="65" t="inlineStr">
        <is>
          <t>Учебное значение заполнено для проверки шаблона</t>
        </is>
      </c>
      <c r="G52" s="65" t="inlineStr">
        <is>
          <t>Учебное значение заполнено для проверки шаблона</t>
        </is>
      </c>
      <c r="H52" s="65" t="inlineStr">
        <is>
          <t>Учебное значение заполнено для проверки шаблона</t>
        </is>
      </c>
      <c r="I52" s="65" t="n"/>
      <c r="J52" s="65" t="n"/>
      <c r="K52" s="65" t="inlineStr">
        <is>
          <t>Учебное значение заполнено для проверки шаблона</t>
        </is>
      </c>
      <c r="L52" s="65" t="inlineStr">
        <is>
          <t>Учебное значение заполнено для проверки шаблона</t>
        </is>
      </c>
      <c r="M52" s="65" t="inlineStr">
        <is>
          <t>Учебное значение заполнено для проверки шаблона</t>
        </is>
      </c>
      <c r="N52" s="65" t="inlineStr">
        <is>
          <t>Учебное значение заполнено для проверки шаблона</t>
        </is>
      </c>
      <c r="O52" s="65" t="inlineStr">
        <is>
          <t>Учебное значение заполнено для проверки шаблона</t>
        </is>
      </c>
      <c r="P52" s="65" t="inlineStr">
        <is>
          <t>Учебное значение заполнено для проверки шаблона</t>
        </is>
      </c>
      <c r="Q52" s="65" t="inlineStr">
        <is>
          <t>Учебное значение заполнено для проверки шаблона</t>
        </is>
      </c>
      <c r="R52" s="65" t="inlineStr">
        <is>
          <t>Учебное значение заполнено для проверки шаблона</t>
        </is>
      </c>
      <c r="S52" s="65" t="inlineStr">
        <is>
          <t>Учебное значение заполнено для проверки шаблона</t>
        </is>
      </c>
      <c r="T52" s="65" t="inlineStr">
        <is>
          <t>Учебное значение заполнено для проверки шаблона</t>
        </is>
      </c>
      <c r="U52" s="65" t="inlineStr">
        <is>
          <t>Учебное значение заполнено для проверки шаблона</t>
        </is>
      </c>
      <c r="V52" s="65" t="inlineStr">
        <is>
          <t>Учебное значение заполнено для проверки шаблона</t>
        </is>
      </c>
      <c r="W52" s="65" t="inlineStr">
        <is>
          <t>Учебное значение заполнено для проверки шаблона</t>
        </is>
      </c>
      <c r="X52" s="65" t="inlineStr">
        <is>
          <t>Учебное значение заполнено для проверки шаблона</t>
        </is>
      </c>
      <c r="Y52" s="65" t="inlineStr">
        <is>
          <t>Учебное значение заполнено для проверки шаблона</t>
        </is>
      </c>
      <c r="Z52" s="65" t="inlineStr">
        <is>
          <t>Учебное значение заполнено для проверки шаблона</t>
        </is>
      </c>
      <c r="AA52" s="65" t="inlineStr">
        <is>
          <t>Учебное значение заполнено для проверки шаблона</t>
        </is>
      </c>
      <c r="AB52" s="67">
        <f>IF(AND(A52="",B52=""),"",IF(AND(A52&lt;&gt;"",B52&lt;&gt;"",C52&lt;&gt;"",D52&lt;&gt;"",F52&lt;&gt;"",G52&lt;&gt;"",K52&lt;&gt;"",ISERROR(SEARCH("по паспорту",G52)),ISERROR(SEARCH("по паспорту",K52)),L52&lt;&gt;"",M52&lt;&gt;"",N52&lt;&gt;"",O52&lt;&gt;"",P52&lt;&gt;""),"ГОТОВО","НЕ ГОТОВО"))</f>
        <v/>
      </c>
      <c r="AC52" s="67">
        <f>IF(AB52&lt;&gt;"ГОТОВО","", "Предварительное заключение: "&amp;A52&amp;", скв. "&amp;B52&amp;". МРП: "&amp;E52&amp;" сут. ГНО: "&amp;F52&amp;", типоразмеры "&amp;G52&amp;IF(H52&lt;&gt;"",", "&amp;H52,"")&amp;IF(I52&lt;&gt;"",", "&amp;I52,"")&amp;IF(J52&lt;&gt;"",", "&amp;J52,"")&amp;", марка "&amp;K52&amp;". Событие: "&amp;L52&amp;". Признак: "&amp;M52&amp;". Узел: "&amp;N52&amp;". Предварительная причина: "&amp;O52&amp;". Основное осложнение: "&amp;P52&amp;IF(Q52&lt;&gt;"","; сопутствующее: "&amp;Q52,"")&amp;IF(R52&lt;&gt;"","; дополнительно: "&amp;R52,"")&amp;".")</f>
        <v/>
      </c>
      <c r="AD52" s="86" t="inlineStr">
        <is>
          <t>Учебное значение заполнено для проверки шаблона</t>
        </is>
      </c>
      <c r="AE52" s="84" t="inlineStr">
        <is>
          <t>Учебное значение заполнено для проверки шаблона</t>
        </is>
      </c>
    </row>
    <row r="53">
      <c r="A53" s="65" t="inlineStr">
        <is>
          <t>Учебное значение заполнено для проверки шаблона</t>
        </is>
      </c>
      <c r="B53" s="65" t="inlineStr">
        <is>
          <t>117</t>
        </is>
      </c>
      <c r="C53" s="66" t="inlineStr">
        <is>
          <t>Учебное значение заполнено для проверки шаблона</t>
        </is>
      </c>
      <c r="D53" s="66" t="inlineStr">
        <is>
          <t>Учебное значение заполнено для проверки шаблона</t>
        </is>
      </c>
      <c r="E53" s="83">
        <f>IF(OR(C53="",D53=""),"",D53-C53)</f>
        <v/>
      </c>
      <c r="F53" s="65" t="inlineStr">
        <is>
          <t>Учебное значение заполнено для проверки шаблона</t>
        </is>
      </c>
      <c r="G53" s="65" t="inlineStr">
        <is>
          <t>Учебное значение заполнено для проверки шаблона</t>
        </is>
      </c>
      <c r="H53" s="65" t="inlineStr">
        <is>
          <t>Учебное значение заполнено для проверки шаблона</t>
        </is>
      </c>
      <c r="I53" s="65" t="n"/>
      <c r="J53" s="65" t="n"/>
      <c r="K53" s="65" t="inlineStr">
        <is>
          <t>Учебное значение заполнено для проверки шаблона</t>
        </is>
      </c>
      <c r="L53" s="65" t="inlineStr">
        <is>
          <t>Учебное значение заполнено для проверки шаблона</t>
        </is>
      </c>
      <c r="M53" s="65" t="inlineStr">
        <is>
          <t>Учебное значение заполнено для проверки шаблона</t>
        </is>
      </c>
      <c r="N53" s="65" t="inlineStr">
        <is>
          <t>Учебное значение заполнено для проверки шаблона</t>
        </is>
      </c>
      <c r="O53" s="65" t="inlineStr">
        <is>
          <t>Учебное значение заполнено для проверки шаблона</t>
        </is>
      </c>
      <c r="P53" s="65" t="inlineStr">
        <is>
          <t>Учебное значение заполнено для проверки шаблона</t>
        </is>
      </c>
      <c r="Q53" s="65" t="inlineStr">
        <is>
          <t>Учебное значение заполнено для проверки шаблона</t>
        </is>
      </c>
      <c r="R53" s="65" t="inlineStr">
        <is>
          <t>Учебное значение заполнено для проверки шаблона</t>
        </is>
      </c>
      <c r="S53" s="65" t="inlineStr">
        <is>
          <t>Учебное значение заполнено для проверки шаблона</t>
        </is>
      </c>
      <c r="T53" s="65" t="inlineStr">
        <is>
          <t>Учебное значение заполнено для проверки шаблона</t>
        </is>
      </c>
      <c r="U53" s="65" t="inlineStr">
        <is>
          <t>Учебное значение заполнено для проверки шаблона</t>
        </is>
      </c>
      <c r="V53" s="65" t="inlineStr">
        <is>
          <t>Учебное значение заполнено для проверки шаблона</t>
        </is>
      </c>
      <c r="W53" s="65" t="inlineStr">
        <is>
          <t>Учебное значение заполнено для проверки шаблона</t>
        </is>
      </c>
      <c r="X53" s="65" t="inlineStr">
        <is>
          <t>Учебное значение заполнено для проверки шаблона</t>
        </is>
      </c>
      <c r="Y53" s="65" t="inlineStr">
        <is>
          <t>Учебное значение заполнено для проверки шаблона</t>
        </is>
      </c>
      <c r="Z53" s="65" t="inlineStr">
        <is>
          <t>Учебное значение заполнено для проверки шаблона</t>
        </is>
      </c>
      <c r="AA53" s="65" t="inlineStr">
        <is>
          <t>Учебное значение заполнено для проверки шаблона</t>
        </is>
      </c>
      <c r="AB53" s="67">
        <f>IF(AND(A53="",B53=""),"",IF(AND(A53&lt;&gt;"",B53&lt;&gt;"",C53&lt;&gt;"",D53&lt;&gt;"",F53&lt;&gt;"",G53&lt;&gt;"",K53&lt;&gt;"",ISERROR(SEARCH("по паспорту",G53)),ISERROR(SEARCH("по паспорту",K53)),L53&lt;&gt;"",M53&lt;&gt;"",N53&lt;&gt;"",O53&lt;&gt;"",P53&lt;&gt;""),"ГОТОВО","НЕ ГОТОВО"))</f>
        <v/>
      </c>
      <c r="AC53" s="67">
        <f>IF(AB53&lt;&gt;"ГОТОВО","", "Предварительное заключение: "&amp;A53&amp;", скв. "&amp;B53&amp;". МРП: "&amp;E53&amp;" сут. ГНО: "&amp;F53&amp;", типоразмеры "&amp;G53&amp;IF(H53&lt;&gt;"",", "&amp;H53,"")&amp;IF(I53&lt;&gt;"",", "&amp;I53,"")&amp;IF(J53&lt;&gt;"",", "&amp;J53,"")&amp;", марка "&amp;K53&amp;". Событие: "&amp;L53&amp;". Признак: "&amp;M53&amp;". Узел: "&amp;N53&amp;". Предварительная причина: "&amp;O53&amp;". Основное осложнение: "&amp;P53&amp;IF(Q53&lt;&gt;"","; сопутствующее: "&amp;Q53,"")&amp;IF(R53&lt;&gt;"","; дополнительно: "&amp;R53,"")&amp;".")</f>
        <v/>
      </c>
      <c r="AD53" s="86" t="inlineStr">
        <is>
          <t>Учебное значение заполнено для проверки шаблона</t>
        </is>
      </c>
      <c r="AE53" s="84" t="inlineStr">
        <is>
          <t>Учебное значение заполнено для проверки шаблона</t>
        </is>
      </c>
    </row>
    <row r="54">
      <c r="A54" s="65" t="inlineStr">
        <is>
          <t>Учебное значение заполнено для проверки шаблона</t>
        </is>
      </c>
      <c r="B54" s="65" t="inlineStr">
        <is>
          <t>117</t>
        </is>
      </c>
      <c r="C54" s="66" t="inlineStr">
        <is>
          <t>Учебное значение заполнено для проверки шаблона</t>
        </is>
      </c>
      <c r="D54" s="66" t="inlineStr">
        <is>
          <t>Учебное значение заполнено для проверки шаблона</t>
        </is>
      </c>
      <c r="E54" s="83">
        <f>IF(OR(C54="",D54=""),"",D54-C54)</f>
        <v/>
      </c>
      <c r="F54" s="65" t="inlineStr">
        <is>
          <t>Учебное значение заполнено для проверки шаблона</t>
        </is>
      </c>
      <c r="G54" s="65" t="inlineStr">
        <is>
          <t>Учебное значение заполнено для проверки шаблона</t>
        </is>
      </c>
      <c r="H54" s="65" t="inlineStr">
        <is>
          <t>Учебное значение заполнено для проверки шаблона</t>
        </is>
      </c>
      <c r="I54" s="65" t="n"/>
      <c r="J54" s="65" t="n"/>
      <c r="K54" s="65" t="inlineStr">
        <is>
          <t>Учебное значение заполнено для проверки шаблона</t>
        </is>
      </c>
      <c r="L54" s="65" t="inlineStr">
        <is>
          <t>Учебное значение заполнено для проверки шаблона</t>
        </is>
      </c>
      <c r="M54" s="65" t="inlineStr">
        <is>
          <t>Учебное значение заполнено для проверки шаблона</t>
        </is>
      </c>
      <c r="N54" s="65" t="inlineStr">
        <is>
          <t>Учебное значение заполнено для проверки шаблона</t>
        </is>
      </c>
      <c r="O54" s="65" t="inlineStr">
        <is>
          <t>Учебное значение заполнено для проверки шаблона</t>
        </is>
      </c>
      <c r="P54" s="65" t="inlineStr">
        <is>
          <t>Учебное значение заполнено для проверки шаблона</t>
        </is>
      </c>
      <c r="Q54" s="65" t="inlineStr">
        <is>
          <t>Учебное значение заполнено для проверки шаблона</t>
        </is>
      </c>
      <c r="R54" s="65" t="inlineStr">
        <is>
          <t>Учебное значение заполнено для проверки шаблона</t>
        </is>
      </c>
      <c r="S54" s="65" t="inlineStr">
        <is>
          <t>Учебное значение заполнено для проверки шаблона</t>
        </is>
      </c>
      <c r="T54" s="65" t="inlineStr">
        <is>
          <t>Учебное значение заполнено для проверки шаблона</t>
        </is>
      </c>
      <c r="U54" s="65" t="inlineStr">
        <is>
          <t>Учебное значение заполнено для проверки шаблона</t>
        </is>
      </c>
      <c r="V54" s="65" t="inlineStr">
        <is>
          <t>Учебное значение заполнено для проверки шаблона</t>
        </is>
      </c>
      <c r="W54" s="65" t="inlineStr">
        <is>
          <t>Учебное значение заполнено для проверки шаблона</t>
        </is>
      </c>
      <c r="X54" s="65" t="inlineStr">
        <is>
          <t>Учебное значение заполнено для проверки шаблона</t>
        </is>
      </c>
      <c r="Y54" s="65" t="inlineStr">
        <is>
          <t>Учебное значение заполнено для проверки шаблона</t>
        </is>
      </c>
      <c r="Z54" s="65" t="inlineStr">
        <is>
          <t>Учебное значение заполнено для проверки шаблона</t>
        </is>
      </c>
      <c r="AA54" s="65" t="inlineStr">
        <is>
          <t>Учебное значение заполнено для проверки шаблона</t>
        </is>
      </c>
      <c r="AB54" s="67">
        <f>IF(AND(A54="",B54=""),"",IF(AND(A54&lt;&gt;"",B54&lt;&gt;"",C54&lt;&gt;"",D54&lt;&gt;"",F54&lt;&gt;"",G54&lt;&gt;"",K54&lt;&gt;"",ISERROR(SEARCH("по паспорту",G54)),ISERROR(SEARCH("по паспорту",K54)),L54&lt;&gt;"",M54&lt;&gt;"",N54&lt;&gt;"",O54&lt;&gt;"",P54&lt;&gt;""),"ГОТОВО","НЕ ГОТОВО"))</f>
        <v/>
      </c>
      <c r="AC54" s="67">
        <f>IF(AB54&lt;&gt;"ГОТОВО","", "Предварительное заключение: "&amp;A54&amp;", скв. "&amp;B54&amp;". МРП: "&amp;E54&amp;" сут. ГНО: "&amp;F54&amp;", типоразмеры "&amp;G54&amp;IF(H54&lt;&gt;"",", "&amp;H54,"")&amp;IF(I54&lt;&gt;"",", "&amp;I54,"")&amp;IF(J54&lt;&gt;"",", "&amp;J54,"")&amp;", марка "&amp;K54&amp;". Событие: "&amp;L54&amp;". Признак: "&amp;M54&amp;". Узел: "&amp;N54&amp;". Предварительная причина: "&amp;O54&amp;". Основное осложнение: "&amp;P54&amp;IF(Q54&lt;&gt;"","; сопутствующее: "&amp;Q54,"")&amp;IF(R54&lt;&gt;"","; дополнительно: "&amp;R54,"")&amp;".")</f>
        <v/>
      </c>
      <c r="AD54" s="86" t="inlineStr">
        <is>
          <t>Учебное значение заполнено для проверки шаблона</t>
        </is>
      </c>
      <c r="AE54" s="84" t="inlineStr">
        <is>
          <t>Учебное значение заполнено для проверки шаблона</t>
        </is>
      </c>
    </row>
    <row r="55">
      <c r="A55" s="65" t="inlineStr">
        <is>
          <t>Учебное значение заполнено для проверки шаблона</t>
        </is>
      </c>
      <c r="B55" s="65" t="inlineStr">
        <is>
          <t>117</t>
        </is>
      </c>
      <c r="C55" s="66" t="inlineStr">
        <is>
          <t>Учебное значение заполнено для проверки шаблона</t>
        </is>
      </c>
      <c r="D55" s="66" t="inlineStr">
        <is>
          <t>Учебное значение заполнено для проверки шаблона</t>
        </is>
      </c>
      <c r="E55" s="83">
        <f>IF(OR(C55="",D55=""),"",D55-C55)</f>
        <v/>
      </c>
      <c r="F55" s="65" t="inlineStr">
        <is>
          <t>Учебное значение заполнено для проверки шаблона</t>
        </is>
      </c>
      <c r="G55" s="65" t="inlineStr">
        <is>
          <t>Учебное значение заполнено для проверки шаблона</t>
        </is>
      </c>
      <c r="H55" s="65" t="inlineStr">
        <is>
          <t>Учебное значение заполнено для проверки шаблона</t>
        </is>
      </c>
      <c r="I55" s="65" t="n"/>
      <c r="J55" s="65" t="n"/>
      <c r="K55" s="65" t="inlineStr">
        <is>
          <t>Учебное значение заполнено для проверки шаблона</t>
        </is>
      </c>
      <c r="L55" s="65" t="inlineStr">
        <is>
          <t>Учебное значение заполнено для проверки шаблона</t>
        </is>
      </c>
      <c r="M55" s="65" t="inlineStr">
        <is>
          <t>Учебное значение заполнено для проверки шаблона</t>
        </is>
      </c>
      <c r="N55" s="65" t="inlineStr">
        <is>
          <t>Учебное значение заполнено для проверки шаблона</t>
        </is>
      </c>
      <c r="O55" s="65" t="inlineStr">
        <is>
          <t>Учебное значение заполнено для проверки шаблона</t>
        </is>
      </c>
      <c r="P55" s="65" t="inlineStr">
        <is>
          <t>Учебное значение заполнено для проверки шаблона</t>
        </is>
      </c>
      <c r="Q55" s="65" t="inlineStr">
        <is>
          <t>Учебное значение заполнено для проверки шаблона</t>
        </is>
      </c>
      <c r="R55" s="65" t="inlineStr">
        <is>
          <t>Учебное значение заполнено для проверки шаблона</t>
        </is>
      </c>
      <c r="S55" s="65" t="inlineStr">
        <is>
          <t>Учебное значение заполнено для проверки шаблона</t>
        </is>
      </c>
      <c r="T55" s="65" t="inlineStr">
        <is>
          <t>Учебное значение заполнено для проверки шаблона</t>
        </is>
      </c>
      <c r="U55" s="65" t="inlineStr">
        <is>
          <t>Учебное значение заполнено для проверки шаблона</t>
        </is>
      </c>
      <c r="V55" s="65" t="inlineStr">
        <is>
          <t>Учебное значение заполнено для проверки шаблона</t>
        </is>
      </c>
      <c r="W55" s="65" t="inlineStr">
        <is>
          <t>Учебное значение заполнено для проверки шаблона</t>
        </is>
      </c>
      <c r="X55" s="65" t="inlineStr">
        <is>
          <t>Учебное значение заполнено для проверки шаблона</t>
        </is>
      </c>
      <c r="Y55" s="65" t="inlineStr">
        <is>
          <t>Учебное значение заполнено для проверки шаблона</t>
        </is>
      </c>
      <c r="Z55" s="65" t="inlineStr">
        <is>
          <t>Учебное значение заполнено для проверки шаблона</t>
        </is>
      </c>
      <c r="AA55" s="65" t="inlineStr">
        <is>
          <t>Учебное значение заполнено для проверки шаблона</t>
        </is>
      </c>
      <c r="AB55" s="67">
        <f>IF(AND(A55="",B55=""),"",IF(AND(A55&lt;&gt;"",B55&lt;&gt;"",C55&lt;&gt;"",D55&lt;&gt;"",F55&lt;&gt;"",G55&lt;&gt;"",K55&lt;&gt;"",ISERROR(SEARCH("по паспорту",G55)),ISERROR(SEARCH("по паспорту",K55)),L55&lt;&gt;"",M55&lt;&gt;"",N55&lt;&gt;"",O55&lt;&gt;"",P55&lt;&gt;""),"ГОТОВО","НЕ ГОТОВО"))</f>
        <v/>
      </c>
      <c r="AC55" s="67">
        <f>IF(AB55&lt;&gt;"ГОТОВО","", "Предварительное заключение: "&amp;A55&amp;", скв. "&amp;B55&amp;". МРП: "&amp;E55&amp;" сут. ГНО: "&amp;F55&amp;", типоразмеры "&amp;G55&amp;IF(H55&lt;&gt;"",", "&amp;H55,"")&amp;IF(I55&lt;&gt;"",", "&amp;I55,"")&amp;IF(J55&lt;&gt;"",", "&amp;J55,"")&amp;", марка "&amp;K55&amp;". Событие: "&amp;L55&amp;". Признак: "&amp;M55&amp;". Узел: "&amp;N55&amp;". Предварительная причина: "&amp;O55&amp;". Основное осложнение: "&amp;P55&amp;IF(Q55&lt;&gt;"","; сопутствующее: "&amp;Q55,"")&amp;IF(R55&lt;&gt;"","; дополнительно: "&amp;R55,"")&amp;".")</f>
        <v/>
      </c>
      <c r="AD55" s="86" t="inlineStr">
        <is>
          <t>Учебное значение заполнено для проверки шаблона</t>
        </is>
      </c>
      <c r="AE55" s="84" t="inlineStr">
        <is>
          <t>Учебное значение заполнено для проверки шаблона</t>
        </is>
      </c>
    </row>
    <row r="56">
      <c r="A56" s="65" t="inlineStr">
        <is>
          <t>Учебное значение заполнено для проверки шаблона</t>
        </is>
      </c>
      <c r="B56" s="65" t="inlineStr">
        <is>
          <t>118</t>
        </is>
      </c>
      <c r="C56" s="66" t="inlineStr">
        <is>
          <t>Учебное значение заполнено для проверки шаблона</t>
        </is>
      </c>
      <c r="D56" s="66" t="inlineStr">
        <is>
          <t>Учебное значение заполнено для проверки шаблона</t>
        </is>
      </c>
      <c r="E56" s="83">
        <f>IF(OR(C56="",D56=""),"",D56-C56)</f>
        <v/>
      </c>
      <c r="F56" s="65" t="inlineStr">
        <is>
          <t>Учебное значение заполнено для проверки шаблона</t>
        </is>
      </c>
      <c r="G56" s="65" t="inlineStr">
        <is>
          <t>Учебное значение заполнено для проверки шаблона</t>
        </is>
      </c>
      <c r="H56" s="65" t="inlineStr">
        <is>
          <t>Учебное значение заполнено для проверки шаблона</t>
        </is>
      </c>
      <c r="I56" s="65" t="n"/>
      <c r="J56" s="65" t="n"/>
      <c r="K56" s="65" t="inlineStr">
        <is>
          <t>Учебное значение заполнено для проверки шаблона</t>
        </is>
      </c>
      <c r="L56" s="65" t="inlineStr">
        <is>
          <t>Учебное значение заполнено для проверки шаблона</t>
        </is>
      </c>
      <c r="M56" s="65" t="inlineStr">
        <is>
          <t>Учебное значение заполнено для проверки шаблона</t>
        </is>
      </c>
      <c r="N56" s="65" t="inlineStr">
        <is>
          <t>Учебное значение заполнено для проверки шаблона</t>
        </is>
      </c>
      <c r="O56" s="65" t="inlineStr">
        <is>
          <t>Учебное значение заполнено для проверки шаблона</t>
        </is>
      </c>
      <c r="P56" s="65" t="inlineStr">
        <is>
          <t>Учебное значение заполнено для проверки шаблона</t>
        </is>
      </c>
      <c r="Q56" s="65" t="inlineStr">
        <is>
          <t>Учебное значение заполнено для проверки шаблона</t>
        </is>
      </c>
      <c r="R56" s="65" t="inlineStr">
        <is>
          <t>Учебное значение заполнено для проверки шаблона</t>
        </is>
      </c>
      <c r="S56" s="65" t="inlineStr">
        <is>
          <t>Учебное значение заполнено для проверки шаблона</t>
        </is>
      </c>
      <c r="T56" s="65" t="inlineStr">
        <is>
          <t>Учебное значение заполнено для проверки шаблона</t>
        </is>
      </c>
      <c r="U56" s="65" t="inlineStr">
        <is>
          <t>Учебное значение заполнено для проверки шаблона</t>
        </is>
      </c>
      <c r="V56" s="65" t="inlineStr">
        <is>
          <t>Учебное значение заполнено для проверки шаблона</t>
        </is>
      </c>
      <c r="W56" s="65" t="inlineStr">
        <is>
          <t>Учебное значение заполнено для проверки шаблона</t>
        </is>
      </c>
      <c r="X56" s="65" t="inlineStr">
        <is>
          <t>Учебное значение заполнено для проверки шаблона</t>
        </is>
      </c>
      <c r="Y56" s="65" t="inlineStr">
        <is>
          <t>Учебное значение заполнено для проверки шаблона</t>
        </is>
      </c>
      <c r="Z56" s="65" t="inlineStr">
        <is>
          <t>Учебное значение заполнено для проверки шаблона</t>
        </is>
      </c>
      <c r="AA56" s="65" t="inlineStr">
        <is>
          <t>Учебное значение заполнено для проверки шаблона</t>
        </is>
      </c>
      <c r="AB56" s="67">
        <f>IF(AND(A56="",B56=""),"",IF(AND(A56&lt;&gt;"",B56&lt;&gt;"",C56&lt;&gt;"",D56&lt;&gt;"",F56&lt;&gt;"",G56&lt;&gt;"",K56&lt;&gt;"",ISERROR(SEARCH("по паспорту",G56)),ISERROR(SEARCH("по паспорту",K56)),L56&lt;&gt;"",M56&lt;&gt;"",N56&lt;&gt;"",O56&lt;&gt;"",P56&lt;&gt;""),"ГОТОВО","НЕ ГОТОВО"))</f>
        <v/>
      </c>
      <c r="AC56" s="67">
        <f>IF(AB56&lt;&gt;"ГОТОВО","", "Предварительное заключение: "&amp;A56&amp;", скв. "&amp;B56&amp;". МРП: "&amp;E56&amp;" сут. ГНО: "&amp;F56&amp;", типоразмеры "&amp;G56&amp;IF(H56&lt;&gt;"",", "&amp;H56,"")&amp;IF(I56&lt;&gt;"",", "&amp;I56,"")&amp;IF(J56&lt;&gt;"",", "&amp;J56,"")&amp;", марка "&amp;K56&amp;". Событие: "&amp;L56&amp;". Признак: "&amp;M56&amp;". Узел: "&amp;N56&amp;". Предварительная причина: "&amp;O56&amp;". Основное осложнение: "&amp;P56&amp;IF(Q56&lt;&gt;"","; сопутствующее: "&amp;Q56,"")&amp;IF(R56&lt;&gt;"","; дополнительно: "&amp;R56,"")&amp;".")</f>
        <v/>
      </c>
      <c r="AD56" s="86" t="inlineStr">
        <is>
          <t>Учебное значение заполнено для проверки шаблона</t>
        </is>
      </c>
      <c r="AE56" s="84" t="inlineStr">
        <is>
          <t>Учебное значение заполнено для проверки шаблона</t>
        </is>
      </c>
    </row>
    <row r="57">
      <c r="A57" s="65" t="inlineStr">
        <is>
          <t>Учебное значение заполнено для проверки шаблона</t>
        </is>
      </c>
      <c r="B57" s="65" t="inlineStr">
        <is>
          <t>118</t>
        </is>
      </c>
      <c r="C57" s="66" t="inlineStr">
        <is>
          <t>Учебное значение заполнено для проверки шаблона</t>
        </is>
      </c>
      <c r="D57" s="66" t="inlineStr">
        <is>
          <t>Учебное значение заполнено для проверки шаблона</t>
        </is>
      </c>
      <c r="E57" s="83">
        <f>IF(OR(C57="",D57=""),"",D57-C57)</f>
        <v/>
      </c>
      <c r="F57" s="65" t="inlineStr">
        <is>
          <t>Учебное значение заполнено для проверки шаблона</t>
        </is>
      </c>
      <c r="G57" s="65" t="inlineStr">
        <is>
          <t>Учебное значение заполнено для проверки шаблона</t>
        </is>
      </c>
      <c r="H57" s="65" t="inlineStr">
        <is>
          <t>Учебное значение заполнено для проверки шаблона</t>
        </is>
      </c>
      <c r="I57" s="65" t="n"/>
      <c r="J57" s="65" t="n"/>
      <c r="K57" s="65" t="inlineStr">
        <is>
          <t>Учебное значение заполнено для проверки шаблона</t>
        </is>
      </c>
      <c r="L57" s="65" t="inlineStr">
        <is>
          <t>Учебное значение заполнено для проверки шаблона</t>
        </is>
      </c>
      <c r="M57" s="65" t="inlineStr">
        <is>
          <t>Учебное значение заполнено для проверки шаблона</t>
        </is>
      </c>
      <c r="N57" s="65" t="inlineStr">
        <is>
          <t>Учебное значение заполнено для проверки шаблона</t>
        </is>
      </c>
      <c r="O57" s="65" t="inlineStr">
        <is>
          <t>Учебное значение заполнено для проверки шаблона</t>
        </is>
      </c>
      <c r="P57" s="65" t="inlineStr">
        <is>
          <t>Учебное значение заполнено для проверки шаблона</t>
        </is>
      </c>
      <c r="Q57" s="65" t="inlineStr">
        <is>
          <t>Учебное значение заполнено для проверки шаблона</t>
        </is>
      </c>
      <c r="R57" s="65" t="inlineStr">
        <is>
          <t>Учебное значение заполнено для проверки шаблона</t>
        </is>
      </c>
      <c r="S57" s="65" t="inlineStr">
        <is>
          <t>Учебное значение заполнено для проверки шаблона</t>
        </is>
      </c>
      <c r="T57" s="65" t="inlineStr">
        <is>
          <t>Учебное значение заполнено для проверки шаблона</t>
        </is>
      </c>
      <c r="U57" s="65" t="inlineStr">
        <is>
          <t>Учебное значение заполнено для проверки шаблона</t>
        </is>
      </c>
      <c r="V57" s="65" t="inlineStr">
        <is>
          <t>Учебное значение заполнено для проверки шаблона</t>
        </is>
      </c>
      <c r="W57" s="65" t="inlineStr">
        <is>
          <t>Учебное значение заполнено для проверки шаблона</t>
        </is>
      </c>
      <c r="X57" s="65" t="inlineStr">
        <is>
          <t>Учебное значение заполнено для проверки шаблона</t>
        </is>
      </c>
      <c r="Y57" s="65" t="inlineStr">
        <is>
          <t>Учебное значение заполнено для проверки шаблона</t>
        </is>
      </c>
      <c r="Z57" s="65" t="inlineStr">
        <is>
          <t>Учебное значение заполнено для проверки шаблона</t>
        </is>
      </c>
      <c r="AA57" s="65" t="inlineStr">
        <is>
          <t>Учебное значение заполнено для проверки шаблона</t>
        </is>
      </c>
      <c r="AB57" s="67">
        <f>IF(AND(A57="",B57=""),"",IF(AND(A57&lt;&gt;"",B57&lt;&gt;"",C57&lt;&gt;"",D57&lt;&gt;"",F57&lt;&gt;"",G57&lt;&gt;"",K57&lt;&gt;"",ISERROR(SEARCH("по паспорту",G57)),ISERROR(SEARCH("по паспорту",K57)),L57&lt;&gt;"",M57&lt;&gt;"",N57&lt;&gt;"",O57&lt;&gt;"",P57&lt;&gt;""),"ГОТОВО","НЕ ГОТОВО"))</f>
        <v/>
      </c>
      <c r="AC57" s="67">
        <f>IF(AB57&lt;&gt;"ГОТОВО","", "Предварительное заключение: "&amp;A57&amp;", скв. "&amp;B57&amp;". МРП: "&amp;E57&amp;" сут. ГНО: "&amp;F57&amp;", типоразмеры "&amp;G57&amp;IF(H57&lt;&gt;"",", "&amp;H57,"")&amp;IF(I57&lt;&gt;"",", "&amp;I57,"")&amp;IF(J57&lt;&gt;"",", "&amp;J57,"")&amp;", марка "&amp;K57&amp;". Событие: "&amp;L57&amp;". Признак: "&amp;M57&amp;". Узел: "&amp;N57&amp;". Предварительная причина: "&amp;O57&amp;". Основное осложнение: "&amp;P57&amp;IF(Q57&lt;&gt;"","; сопутствующее: "&amp;Q57,"")&amp;IF(R57&lt;&gt;"","; дополнительно: "&amp;R57,"")&amp;".")</f>
        <v/>
      </c>
      <c r="AD57" s="86" t="inlineStr">
        <is>
          <t>Учебное значение заполнено для проверки шаблона</t>
        </is>
      </c>
      <c r="AE57" s="84" t="inlineStr">
        <is>
          <t>Учебное значение заполнено для проверки шаблона</t>
        </is>
      </c>
    </row>
    <row r="58">
      <c r="A58" s="65" t="inlineStr">
        <is>
          <t>Учебное значение заполнено для проверки шаблона</t>
        </is>
      </c>
      <c r="B58" s="65" t="inlineStr">
        <is>
          <t>118</t>
        </is>
      </c>
      <c r="C58" s="66" t="inlineStr">
        <is>
          <t>Учебное значение заполнено для проверки шаблона</t>
        </is>
      </c>
      <c r="D58" s="66" t="inlineStr">
        <is>
          <t>Учебное значение заполнено для проверки шаблона</t>
        </is>
      </c>
      <c r="E58" s="83">
        <f>IF(OR(C58="",D58=""),"",D58-C58)</f>
        <v/>
      </c>
      <c r="F58" s="65" t="inlineStr">
        <is>
          <t>Учебное значение заполнено для проверки шаблона</t>
        </is>
      </c>
      <c r="G58" s="65" t="inlineStr">
        <is>
          <t>Учебное значение заполнено для проверки шаблона</t>
        </is>
      </c>
      <c r="H58" s="65" t="inlineStr">
        <is>
          <t>Учебное значение заполнено для проверки шаблона</t>
        </is>
      </c>
      <c r="I58" s="65" t="n"/>
      <c r="J58" s="65" t="n"/>
      <c r="K58" s="65" t="inlineStr">
        <is>
          <t>Учебное значение заполнено для проверки шаблона</t>
        </is>
      </c>
      <c r="L58" s="65" t="inlineStr">
        <is>
          <t>Учебное значение заполнено для проверки шаблона</t>
        </is>
      </c>
      <c r="M58" s="65" t="inlineStr">
        <is>
          <t>Учебное значение заполнено для проверки шаблона</t>
        </is>
      </c>
      <c r="N58" s="65" t="inlineStr">
        <is>
          <t>Учебное значение заполнено для проверки шаблона</t>
        </is>
      </c>
      <c r="O58" s="65" t="inlineStr">
        <is>
          <t>Учебное значение заполнено для проверки шаблона</t>
        </is>
      </c>
      <c r="P58" s="65" t="inlineStr">
        <is>
          <t>Учебное значение заполнено для проверки шаблона</t>
        </is>
      </c>
      <c r="Q58" s="65" t="inlineStr">
        <is>
          <t>Учебное значение заполнено для проверки шаблона</t>
        </is>
      </c>
      <c r="R58" s="65" t="inlineStr">
        <is>
          <t>Учебное значение заполнено для проверки шаблона</t>
        </is>
      </c>
      <c r="S58" s="65" t="inlineStr">
        <is>
          <t>Учебное значение заполнено для проверки шаблона</t>
        </is>
      </c>
      <c r="T58" s="65" t="inlineStr">
        <is>
          <t>Учебное значение заполнено для проверки шаблона</t>
        </is>
      </c>
      <c r="U58" s="65" t="inlineStr">
        <is>
          <t>Учебное значение заполнено для проверки шаблона</t>
        </is>
      </c>
      <c r="V58" s="65" t="inlineStr">
        <is>
          <t>Учебное значение заполнено для проверки шаблона</t>
        </is>
      </c>
      <c r="W58" s="65" t="inlineStr">
        <is>
          <t>Учебное значение заполнено для проверки шаблона</t>
        </is>
      </c>
      <c r="X58" s="65" t="inlineStr">
        <is>
          <t>Учебное значение заполнено для проверки шаблона</t>
        </is>
      </c>
      <c r="Y58" s="65" t="inlineStr">
        <is>
          <t>Учебное значение заполнено для проверки шаблона</t>
        </is>
      </c>
      <c r="Z58" s="65" t="inlineStr">
        <is>
          <t>Учебное значение заполнено для проверки шаблона</t>
        </is>
      </c>
      <c r="AA58" s="65" t="inlineStr">
        <is>
          <t>Учебное значение заполнено для проверки шаблона</t>
        </is>
      </c>
      <c r="AB58" s="67">
        <f>IF(AND(A58="",B58=""),"",IF(AND(A58&lt;&gt;"",B58&lt;&gt;"",C58&lt;&gt;"",D58&lt;&gt;"",F58&lt;&gt;"",G58&lt;&gt;"",K58&lt;&gt;"",ISERROR(SEARCH("по паспорту",G58)),ISERROR(SEARCH("по паспорту",K58)),L58&lt;&gt;"",M58&lt;&gt;"",N58&lt;&gt;"",O58&lt;&gt;"",P58&lt;&gt;""),"ГОТОВО","НЕ ГОТОВО"))</f>
        <v/>
      </c>
      <c r="AC58" s="67">
        <f>IF(AB58&lt;&gt;"ГОТОВО","", "Предварительное заключение: "&amp;A58&amp;", скв. "&amp;B58&amp;". МРП: "&amp;E58&amp;" сут. ГНО: "&amp;F58&amp;", типоразмеры "&amp;G58&amp;IF(H58&lt;&gt;"",", "&amp;H58,"")&amp;IF(I58&lt;&gt;"",", "&amp;I58,"")&amp;IF(J58&lt;&gt;"",", "&amp;J58,"")&amp;", марка "&amp;K58&amp;". Событие: "&amp;L58&amp;". Признак: "&amp;M58&amp;". Узел: "&amp;N58&amp;". Предварительная причина: "&amp;O58&amp;". Основное осложнение: "&amp;P58&amp;IF(Q58&lt;&gt;"","; сопутствующее: "&amp;Q58,"")&amp;IF(R58&lt;&gt;"","; дополнительно: "&amp;R58,"")&amp;".")</f>
        <v/>
      </c>
      <c r="AD58" s="86" t="inlineStr">
        <is>
          <t>Учебное значение заполнено для проверки шаблона</t>
        </is>
      </c>
      <c r="AE58" s="84" t="inlineStr">
        <is>
          <t>Учебное значение заполнено для проверки шаблона</t>
        </is>
      </c>
    </row>
    <row r="59">
      <c r="A59" s="65" t="inlineStr">
        <is>
          <t>Учебное значение заполнено для проверки шаблона</t>
        </is>
      </c>
      <c r="B59" s="65" t="inlineStr">
        <is>
          <t>119</t>
        </is>
      </c>
      <c r="C59" s="66" t="inlineStr">
        <is>
          <t>Учебное значение заполнено для проверки шаблона</t>
        </is>
      </c>
      <c r="D59" s="66" t="inlineStr">
        <is>
          <t>Учебное значение заполнено для проверки шаблона</t>
        </is>
      </c>
      <c r="E59" s="83">
        <f>IF(OR(C59="",D59=""),"",D59-C59)</f>
        <v/>
      </c>
      <c r="F59" s="65" t="inlineStr">
        <is>
          <t>Учебное значение заполнено для проверки шаблона</t>
        </is>
      </c>
      <c r="G59" s="65" t="inlineStr">
        <is>
          <t>Учебное значение заполнено для проверки шаблона</t>
        </is>
      </c>
      <c r="H59" s="65" t="inlineStr">
        <is>
          <t>Учебное значение заполнено для проверки шаблона</t>
        </is>
      </c>
      <c r="I59" s="65" t="n"/>
      <c r="J59" s="65" t="n"/>
      <c r="K59" s="65" t="inlineStr">
        <is>
          <t>Учебное значение заполнено для проверки шаблона</t>
        </is>
      </c>
      <c r="L59" s="65" t="inlineStr">
        <is>
          <t>Учебное значение заполнено для проверки шаблона</t>
        </is>
      </c>
      <c r="M59" s="65" t="inlineStr">
        <is>
          <t>Учебное значение заполнено для проверки шаблона</t>
        </is>
      </c>
      <c r="N59" s="65" t="inlineStr">
        <is>
          <t>Учебное значение заполнено для проверки шаблона</t>
        </is>
      </c>
      <c r="O59" s="65" t="inlineStr">
        <is>
          <t>Учебное значение заполнено для проверки шаблона</t>
        </is>
      </c>
      <c r="P59" s="65" t="inlineStr">
        <is>
          <t>Учебное значение заполнено для проверки шаблона</t>
        </is>
      </c>
      <c r="Q59" s="65" t="inlineStr">
        <is>
          <t>Учебное значение заполнено для проверки шаблона</t>
        </is>
      </c>
      <c r="R59" s="65" t="inlineStr">
        <is>
          <t>Учебное значение заполнено для проверки шаблона</t>
        </is>
      </c>
      <c r="S59" s="65" t="inlineStr">
        <is>
          <t>Учебное значение заполнено для проверки шаблона</t>
        </is>
      </c>
      <c r="T59" s="65" t="inlineStr">
        <is>
          <t>Учебное значение заполнено для проверки шаблона</t>
        </is>
      </c>
      <c r="U59" s="65" t="inlineStr">
        <is>
          <t>Учебное значение заполнено для проверки шаблона</t>
        </is>
      </c>
      <c r="V59" s="65" t="inlineStr">
        <is>
          <t>Учебное значение заполнено для проверки шаблона</t>
        </is>
      </c>
      <c r="W59" s="65" t="inlineStr">
        <is>
          <t>Учебное значение заполнено для проверки шаблона</t>
        </is>
      </c>
      <c r="X59" s="65" t="inlineStr">
        <is>
          <t>Учебное значение заполнено для проверки шаблона</t>
        </is>
      </c>
      <c r="Y59" s="65" t="inlineStr">
        <is>
          <t>Учебное значение заполнено для проверки шаблона</t>
        </is>
      </c>
      <c r="Z59" s="65" t="inlineStr">
        <is>
          <t>Учебное значение заполнено для проверки шаблона</t>
        </is>
      </c>
      <c r="AA59" s="65" t="inlineStr">
        <is>
          <t>Учебное значение заполнено для проверки шаблона</t>
        </is>
      </c>
      <c r="AB59" s="67">
        <f>IF(AND(A59="",B59=""),"",IF(AND(A59&lt;&gt;"",B59&lt;&gt;"",C59&lt;&gt;"",D59&lt;&gt;"",F59&lt;&gt;"",G59&lt;&gt;"",K59&lt;&gt;"",ISERROR(SEARCH("по паспорту",G59)),ISERROR(SEARCH("по паспорту",K59)),L59&lt;&gt;"",M59&lt;&gt;"",N59&lt;&gt;"",O59&lt;&gt;"",P59&lt;&gt;""),"ГОТОВО","НЕ ГОТОВО"))</f>
        <v/>
      </c>
      <c r="AC59" s="67">
        <f>IF(AB59&lt;&gt;"ГОТОВО","", "Предварительное заключение: "&amp;A59&amp;", скв. "&amp;B59&amp;". МРП: "&amp;E59&amp;" сут. ГНО: "&amp;F59&amp;", типоразмеры "&amp;G59&amp;IF(H59&lt;&gt;"",", "&amp;H59,"")&amp;IF(I59&lt;&gt;"",", "&amp;I59,"")&amp;IF(J59&lt;&gt;"",", "&amp;J59,"")&amp;", марка "&amp;K59&amp;". Событие: "&amp;L59&amp;". Признак: "&amp;M59&amp;". Узел: "&amp;N59&amp;". Предварительная причина: "&amp;O59&amp;". Основное осложнение: "&amp;P59&amp;IF(Q59&lt;&gt;"","; сопутствующее: "&amp;Q59,"")&amp;IF(R59&lt;&gt;"","; дополнительно: "&amp;R59,"")&amp;".")</f>
        <v/>
      </c>
      <c r="AD59" s="86" t="inlineStr">
        <is>
          <t>Учебное значение заполнено для проверки шаблона</t>
        </is>
      </c>
      <c r="AE59" s="84" t="inlineStr">
        <is>
          <t>Учебное значение заполнено для проверки шаблона</t>
        </is>
      </c>
    </row>
    <row r="60">
      <c r="A60" s="65" t="inlineStr">
        <is>
          <t>Учебное значение заполнено для проверки шаблона</t>
        </is>
      </c>
      <c r="B60" s="65" t="inlineStr">
        <is>
          <t>119</t>
        </is>
      </c>
      <c r="C60" s="66" t="inlineStr">
        <is>
          <t>Учебное значение заполнено для проверки шаблона</t>
        </is>
      </c>
      <c r="D60" s="66" t="inlineStr">
        <is>
          <t>Учебное значение заполнено для проверки шаблона</t>
        </is>
      </c>
      <c r="E60" s="83">
        <f>IF(OR(C60="",D60=""),"",D60-C60)</f>
        <v/>
      </c>
      <c r="F60" s="65" t="inlineStr">
        <is>
          <t>Учебное значение заполнено для проверки шаблона</t>
        </is>
      </c>
      <c r="G60" s="65" t="inlineStr">
        <is>
          <t>Учебное значение заполнено для проверки шаблона</t>
        </is>
      </c>
      <c r="H60" s="65" t="inlineStr">
        <is>
          <t>Учебное значение заполнено для проверки шаблона</t>
        </is>
      </c>
      <c r="I60" s="65" t="n"/>
      <c r="J60" s="65" t="n"/>
      <c r="K60" s="65" t="inlineStr">
        <is>
          <t>Учебное значение заполнено для проверки шаблона</t>
        </is>
      </c>
      <c r="L60" s="65" t="inlineStr">
        <is>
          <t>Учебное значение заполнено для проверки шаблона</t>
        </is>
      </c>
      <c r="M60" s="65" t="inlineStr">
        <is>
          <t>Учебное значение заполнено для проверки шаблона</t>
        </is>
      </c>
      <c r="N60" s="65" t="inlineStr">
        <is>
          <t>Учебное значение заполнено для проверки шаблона</t>
        </is>
      </c>
      <c r="O60" s="65" t="inlineStr">
        <is>
          <t>Учебное значение заполнено для проверки шаблона</t>
        </is>
      </c>
      <c r="P60" s="65" t="inlineStr">
        <is>
          <t>Учебное значение заполнено для проверки шаблона</t>
        </is>
      </c>
      <c r="Q60" s="65" t="inlineStr">
        <is>
          <t>Учебное значение заполнено для проверки шаблона</t>
        </is>
      </c>
      <c r="R60" s="65" t="inlineStr">
        <is>
          <t>Учебное значение заполнено для проверки шаблона</t>
        </is>
      </c>
      <c r="S60" s="65" t="inlineStr">
        <is>
          <t>Учебное значение заполнено для проверки шаблона</t>
        </is>
      </c>
      <c r="T60" s="65" t="inlineStr">
        <is>
          <t>Учебное значение заполнено для проверки шаблона</t>
        </is>
      </c>
      <c r="U60" s="65" t="inlineStr">
        <is>
          <t>Учебное значение заполнено для проверки шаблона</t>
        </is>
      </c>
      <c r="V60" s="65" t="inlineStr">
        <is>
          <t>Учебное значение заполнено для проверки шаблона</t>
        </is>
      </c>
      <c r="W60" s="65" t="inlineStr">
        <is>
          <t>Учебное значение заполнено для проверки шаблона</t>
        </is>
      </c>
      <c r="X60" s="65" t="inlineStr">
        <is>
          <t>Учебное значение заполнено для проверки шаблона</t>
        </is>
      </c>
      <c r="Y60" s="65" t="inlineStr">
        <is>
          <t>Учебное значение заполнено для проверки шаблона</t>
        </is>
      </c>
      <c r="Z60" s="65" t="inlineStr">
        <is>
          <t>Учебное значение заполнено для проверки шаблона</t>
        </is>
      </c>
      <c r="AA60" s="65" t="inlineStr">
        <is>
          <t>Учебное значение заполнено для проверки шаблона</t>
        </is>
      </c>
      <c r="AB60" s="67">
        <f>IF(AND(A60="",B60=""),"",IF(AND(A60&lt;&gt;"",B60&lt;&gt;"",C60&lt;&gt;"",D60&lt;&gt;"",F60&lt;&gt;"",G60&lt;&gt;"",K60&lt;&gt;"",ISERROR(SEARCH("по паспорту",G60)),ISERROR(SEARCH("по паспорту",K60)),L60&lt;&gt;"",M60&lt;&gt;"",N60&lt;&gt;"",O60&lt;&gt;"",P60&lt;&gt;""),"ГОТОВО","НЕ ГОТОВО"))</f>
        <v/>
      </c>
      <c r="AC60" s="67">
        <f>IF(AB60&lt;&gt;"ГОТОВО","", "Предварительное заключение: "&amp;A60&amp;", скв. "&amp;B60&amp;". МРП: "&amp;E60&amp;" сут. ГНО: "&amp;F60&amp;", типоразмеры "&amp;G60&amp;IF(H60&lt;&gt;"",", "&amp;H60,"")&amp;IF(I60&lt;&gt;"",", "&amp;I60,"")&amp;IF(J60&lt;&gt;"",", "&amp;J60,"")&amp;", марка "&amp;K60&amp;". Событие: "&amp;L60&amp;". Признак: "&amp;M60&amp;". Узел: "&amp;N60&amp;". Предварительная причина: "&amp;O60&amp;". Основное осложнение: "&amp;P60&amp;IF(Q60&lt;&gt;"","; сопутствующее: "&amp;Q60,"")&amp;IF(R60&lt;&gt;"","; дополнительно: "&amp;R60,"")&amp;".")</f>
        <v/>
      </c>
      <c r="AD60" s="86" t="inlineStr">
        <is>
          <t>Учебное значение заполнено для проверки шаблона</t>
        </is>
      </c>
      <c r="AE60" s="84" t="inlineStr">
        <is>
          <t>Учебное значение заполнено для проверки шаблона</t>
        </is>
      </c>
    </row>
    <row r="61">
      <c r="A61" s="65" t="inlineStr">
        <is>
          <t>Учебное значение заполнено для проверки шаблона</t>
        </is>
      </c>
      <c r="B61" s="65" t="inlineStr">
        <is>
          <t>119</t>
        </is>
      </c>
      <c r="C61" s="66" t="inlineStr">
        <is>
          <t>Учебное значение заполнено для проверки шаблона</t>
        </is>
      </c>
      <c r="D61" s="66" t="inlineStr">
        <is>
          <t>Учебное значение заполнено для проверки шаблона</t>
        </is>
      </c>
      <c r="E61" s="83">
        <f>IF(OR(C61="",D61=""),"",D61-C61)</f>
        <v/>
      </c>
      <c r="F61" s="65" t="inlineStr">
        <is>
          <t>Учебное значение заполнено для проверки шаблона</t>
        </is>
      </c>
      <c r="G61" s="65" t="inlineStr">
        <is>
          <t>Учебное значение заполнено для проверки шаблона</t>
        </is>
      </c>
      <c r="H61" s="65" t="inlineStr">
        <is>
          <t>Учебное значение заполнено для проверки шаблона</t>
        </is>
      </c>
      <c r="I61" s="65" t="n"/>
      <c r="J61" s="65" t="n"/>
      <c r="K61" s="65" t="inlineStr">
        <is>
          <t>Учебное значение заполнено для проверки шаблона</t>
        </is>
      </c>
      <c r="L61" s="65" t="inlineStr">
        <is>
          <t>Учебное значение заполнено для проверки шаблона</t>
        </is>
      </c>
      <c r="M61" s="65" t="inlineStr">
        <is>
          <t>Учебное значение заполнено для проверки шаблона</t>
        </is>
      </c>
      <c r="N61" s="65" t="inlineStr">
        <is>
          <t>Учебное значение заполнено для проверки шаблона</t>
        </is>
      </c>
      <c r="O61" s="65" t="inlineStr">
        <is>
          <t>Учебное значение заполнено для проверки шаблона</t>
        </is>
      </c>
      <c r="P61" s="65" t="inlineStr">
        <is>
          <t>Учебное значение заполнено для проверки шаблона</t>
        </is>
      </c>
      <c r="Q61" s="65" t="inlineStr">
        <is>
          <t>Учебное значение заполнено для проверки шаблона</t>
        </is>
      </c>
      <c r="R61" s="65" t="inlineStr">
        <is>
          <t>Учебное значение заполнено для проверки шаблона</t>
        </is>
      </c>
      <c r="S61" s="65" t="inlineStr">
        <is>
          <t>Учебное значение заполнено для проверки шаблона</t>
        </is>
      </c>
      <c r="T61" s="65" t="inlineStr">
        <is>
          <t>Учебное значение заполнено для проверки шаблона</t>
        </is>
      </c>
      <c r="U61" s="65" t="inlineStr">
        <is>
          <t>Учебное значение заполнено для проверки шаблона</t>
        </is>
      </c>
      <c r="V61" s="65" t="inlineStr">
        <is>
          <t>Учебное значение заполнено для проверки шаблона</t>
        </is>
      </c>
      <c r="W61" s="65" t="inlineStr">
        <is>
          <t>Учебное значение заполнено для проверки шаблона</t>
        </is>
      </c>
      <c r="X61" s="65" t="inlineStr">
        <is>
          <t>Учебное значение заполнено для проверки шаблона</t>
        </is>
      </c>
      <c r="Y61" s="65" t="inlineStr">
        <is>
          <t>Учебное значение заполнено для проверки шаблона</t>
        </is>
      </c>
      <c r="Z61" s="65" t="inlineStr">
        <is>
          <t>Учебное значение заполнено для проверки шаблона</t>
        </is>
      </c>
      <c r="AA61" s="65" t="inlineStr">
        <is>
          <t>Учебное значение заполнено для проверки шаблона</t>
        </is>
      </c>
      <c r="AB61" s="67">
        <f>IF(AND(A61="",B61=""),"",IF(AND(A61&lt;&gt;"",B61&lt;&gt;"",C61&lt;&gt;"",D61&lt;&gt;"",F61&lt;&gt;"",G61&lt;&gt;"",K61&lt;&gt;"",ISERROR(SEARCH("по паспорту",G61)),ISERROR(SEARCH("по паспорту",K61)),L61&lt;&gt;"",M61&lt;&gt;"",N61&lt;&gt;"",O61&lt;&gt;"",P61&lt;&gt;""),"ГОТОВО","НЕ ГОТОВО"))</f>
        <v/>
      </c>
      <c r="AC61" s="67">
        <f>IF(AB61&lt;&gt;"ГОТОВО","", "Предварительное заключение: "&amp;A61&amp;", скв. "&amp;B61&amp;". МРП: "&amp;E61&amp;" сут. ГНО: "&amp;F61&amp;", типоразмеры "&amp;G61&amp;IF(H61&lt;&gt;"",", "&amp;H61,"")&amp;IF(I61&lt;&gt;"",", "&amp;I61,"")&amp;IF(J61&lt;&gt;"",", "&amp;J61,"")&amp;", марка "&amp;K61&amp;". Событие: "&amp;L61&amp;". Признак: "&amp;M61&amp;". Узел: "&amp;N61&amp;". Предварительная причина: "&amp;O61&amp;". Основное осложнение: "&amp;P61&amp;IF(Q61&lt;&gt;"","; сопутствующее: "&amp;Q61,"")&amp;IF(R61&lt;&gt;"","; дополнительно: "&amp;R61,"")&amp;".")</f>
        <v/>
      </c>
      <c r="AD61" s="86" t="inlineStr">
        <is>
          <t>Учебное значение заполнено для проверки шаблона</t>
        </is>
      </c>
      <c r="AE61" s="84" t="inlineStr">
        <is>
          <t>Учебное значение заполнено для проверки шаблона</t>
        </is>
      </c>
    </row>
    <row r="62">
      <c r="A62" s="65" t="inlineStr">
        <is>
          <t>Учебное значение заполнено для проверки шаблона</t>
        </is>
      </c>
      <c r="B62" s="65" t="inlineStr">
        <is>
          <t>120</t>
        </is>
      </c>
      <c r="C62" s="66" t="inlineStr">
        <is>
          <t>Учебное значение заполнено для проверки шаблона</t>
        </is>
      </c>
      <c r="D62" s="66" t="inlineStr">
        <is>
          <t>Учебное значение заполнено для проверки шаблона</t>
        </is>
      </c>
      <c r="E62" s="83">
        <f>IF(OR(C62="",D62=""),"",D62-C62)</f>
        <v/>
      </c>
      <c r="F62" s="65" t="inlineStr">
        <is>
          <t>Учебное значение заполнено для проверки шаблона</t>
        </is>
      </c>
      <c r="G62" s="65" t="inlineStr">
        <is>
          <t>Учебное значение заполнено для проверки шаблона</t>
        </is>
      </c>
      <c r="H62" s="65" t="inlineStr">
        <is>
          <t>Учебное значение заполнено для проверки шаблона</t>
        </is>
      </c>
      <c r="I62" s="65" t="n"/>
      <c r="J62" s="65" t="n"/>
      <c r="K62" s="65" t="inlineStr">
        <is>
          <t>Учебное значение заполнено для проверки шаблона</t>
        </is>
      </c>
      <c r="L62" s="65" t="inlineStr">
        <is>
          <t>Учебное значение заполнено для проверки шаблона</t>
        </is>
      </c>
      <c r="M62" s="65" t="inlineStr">
        <is>
          <t>Учебное значение заполнено для проверки шаблона</t>
        </is>
      </c>
      <c r="N62" s="65" t="inlineStr">
        <is>
          <t>Учебное значение заполнено для проверки шаблона</t>
        </is>
      </c>
      <c r="O62" s="65" t="inlineStr">
        <is>
          <t>Учебное значение заполнено для проверки шаблона</t>
        </is>
      </c>
      <c r="P62" s="65" t="inlineStr">
        <is>
          <t>Учебное значение заполнено для проверки шаблона</t>
        </is>
      </c>
      <c r="Q62" s="65" t="inlineStr">
        <is>
          <t>Учебное значение заполнено для проверки шаблона</t>
        </is>
      </c>
      <c r="R62" s="65" t="inlineStr">
        <is>
          <t>Учебное значение заполнено для проверки шаблона</t>
        </is>
      </c>
      <c r="S62" s="65" t="inlineStr">
        <is>
          <t>Учебное значение заполнено для проверки шаблона</t>
        </is>
      </c>
      <c r="T62" s="65" t="inlineStr">
        <is>
          <t>Учебное значение заполнено для проверки шаблона</t>
        </is>
      </c>
      <c r="U62" s="65" t="inlineStr">
        <is>
          <t>Учебное значение заполнено для проверки шаблона</t>
        </is>
      </c>
      <c r="V62" s="65" t="inlineStr">
        <is>
          <t>Учебное значение заполнено для проверки шаблона</t>
        </is>
      </c>
      <c r="W62" s="65" t="inlineStr">
        <is>
          <t>Учебное значение заполнено для проверки шаблона</t>
        </is>
      </c>
      <c r="X62" s="65" t="inlineStr">
        <is>
          <t>Учебное значение заполнено для проверки шаблона</t>
        </is>
      </c>
      <c r="Y62" s="65" t="inlineStr">
        <is>
          <t>Учебное значение заполнено для проверки шаблона</t>
        </is>
      </c>
      <c r="Z62" s="65" t="inlineStr">
        <is>
          <t>Учебное значение заполнено для проверки шаблона</t>
        </is>
      </c>
      <c r="AA62" s="65" t="inlineStr">
        <is>
          <t>Учебное значение заполнено для проверки шаблона</t>
        </is>
      </c>
      <c r="AB62" s="67">
        <f>IF(AND(A62="",B62=""),"",IF(AND(A62&lt;&gt;"",B62&lt;&gt;"",C62&lt;&gt;"",D62&lt;&gt;"",F62&lt;&gt;"",G62&lt;&gt;"",K62&lt;&gt;"",ISERROR(SEARCH("по паспорту",G62)),ISERROR(SEARCH("по паспорту",K62)),L62&lt;&gt;"",M62&lt;&gt;"",N62&lt;&gt;"",O62&lt;&gt;"",P62&lt;&gt;""),"ГОТОВО","НЕ ГОТОВО"))</f>
        <v/>
      </c>
      <c r="AC62" s="67">
        <f>IF(AB62&lt;&gt;"ГОТОВО","", "Предварительное заключение: "&amp;A62&amp;", скв. "&amp;B62&amp;". МРП: "&amp;E62&amp;" сут. ГНО: "&amp;F62&amp;", типоразмеры "&amp;G62&amp;IF(H62&lt;&gt;"",", "&amp;H62,"")&amp;IF(I62&lt;&gt;"",", "&amp;I62,"")&amp;IF(J62&lt;&gt;"",", "&amp;J62,"")&amp;", марка "&amp;K62&amp;". Событие: "&amp;L62&amp;". Признак: "&amp;M62&amp;". Узел: "&amp;N62&amp;". Предварительная причина: "&amp;O62&amp;". Основное осложнение: "&amp;P62&amp;IF(Q62&lt;&gt;"","; сопутствующее: "&amp;Q62,"")&amp;IF(R62&lt;&gt;"","; дополнительно: "&amp;R62,"")&amp;".")</f>
        <v/>
      </c>
      <c r="AD62" s="86" t="inlineStr">
        <is>
          <t>Учебное значение заполнено для проверки шаблона</t>
        </is>
      </c>
      <c r="AE62" s="84" t="inlineStr">
        <is>
          <t>Учебное значение заполнено для проверки шаблона</t>
        </is>
      </c>
    </row>
    <row r="63">
      <c r="A63" s="65" t="inlineStr">
        <is>
          <t>Учебное значение заполнено для проверки шаблона</t>
        </is>
      </c>
      <c r="B63" s="65" t="inlineStr">
        <is>
          <t>120</t>
        </is>
      </c>
      <c r="C63" s="66" t="inlineStr">
        <is>
          <t>Учебное значение заполнено для проверки шаблона</t>
        </is>
      </c>
      <c r="D63" s="66" t="inlineStr">
        <is>
          <t>Учебное значение заполнено для проверки шаблона</t>
        </is>
      </c>
      <c r="E63" s="83">
        <f>IF(OR(C63="",D63=""),"",D63-C63)</f>
        <v/>
      </c>
      <c r="F63" s="65" t="inlineStr">
        <is>
          <t>Учебное значение заполнено для проверки шаблона</t>
        </is>
      </c>
      <c r="G63" s="65" t="inlineStr">
        <is>
          <t>Учебное значение заполнено для проверки шаблона</t>
        </is>
      </c>
      <c r="H63" s="65" t="inlineStr">
        <is>
          <t>Учебное значение заполнено для проверки шаблона</t>
        </is>
      </c>
      <c r="I63" s="65" t="n"/>
      <c r="J63" s="65" t="n"/>
      <c r="K63" s="65" t="inlineStr">
        <is>
          <t>Учебное значение заполнено для проверки шаблона</t>
        </is>
      </c>
      <c r="L63" s="65" t="inlineStr">
        <is>
          <t>Учебное значение заполнено для проверки шаблона</t>
        </is>
      </c>
      <c r="M63" s="65" t="inlineStr">
        <is>
          <t>Учебное значение заполнено для проверки шаблона</t>
        </is>
      </c>
      <c r="N63" s="65" t="inlineStr">
        <is>
          <t>Учебное значение заполнено для проверки шаблона</t>
        </is>
      </c>
      <c r="O63" s="65" t="inlineStr">
        <is>
          <t>Учебное значение заполнено для проверки шаблона</t>
        </is>
      </c>
      <c r="P63" s="65" t="inlineStr">
        <is>
          <t>Учебное значение заполнено для проверки шаблона</t>
        </is>
      </c>
      <c r="Q63" s="65" t="inlineStr">
        <is>
          <t>Учебное значение заполнено для проверки шаблона</t>
        </is>
      </c>
      <c r="R63" s="65" t="inlineStr">
        <is>
          <t>Учебное значение заполнено для проверки шаблона</t>
        </is>
      </c>
      <c r="S63" s="65" t="inlineStr">
        <is>
          <t>Учебное значение заполнено для проверки шаблона</t>
        </is>
      </c>
      <c r="T63" s="65" t="inlineStr">
        <is>
          <t>Учебное значение заполнено для проверки шаблона</t>
        </is>
      </c>
      <c r="U63" s="65" t="inlineStr">
        <is>
          <t>Учебное значение заполнено для проверки шаблона</t>
        </is>
      </c>
      <c r="V63" s="65" t="inlineStr">
        <is>
          <t>Учебное значение заполнено для проверки шаблона</t>
        </is>
      </c>
      <c r="W63" s="65" t="inlineStr">
        <is>
          <t>Учебное значение заполнено для проверки шаблона</t>
        </is>
      </c>
      <c r="X63" s="65" t="inlineStr">
        <is>
          <t>Учебное значение заполнено для проверки шаблона</t>
        </is>
      </c>
      <c r="Y63" s="65" t="inlineStr">
        <is>
          <t>Учебное значение заполнено для проверки шаблона</t>
        </is>
      </c>
      <c r="Z63" s="65" t="inlineStr">
        <is>
          <t>Учебное значение заполнено для проверки шаблона</t>
        </is>
      </c>
      <c r="AA63" s="65" t="inlineStr">
        <is>
          <t>Учебное значение заполнено для проверки шаблона</t>
        </is>
      </c>
      <c r="AB63" s="67">
        <f>IF(AND(A63="",B63=""),"",IF(AND(A63&lt;&gt;"",B63&lt;&gt;"",C63&lt;&gt;"",D63&lt;&gt;"",F63&lt;&gt;"",G63&lt;&gt;"",K63&lt;&gt;"",ISERROR(SEARCH("по паспорту",G63)),ISERROR(SEARCH("по паспорту",K63)),L63&lt;&gt;"",M63&lt;&gt;"",N63&lt;&gt;"",O63&lt;&gt;"",P63&lt;&gt;""),"ГОТОВО","НЕ ГОТОВО"))</f>
        <v/>
      </c>
      <c r="AC63" s="67">
        <f>IF(AB63&lt;&gt;"ГОТОВО","", "Предварительное заключение: "&amp;A63&amp;", скв. "&amp;B63&amp;". МРП: "&amp;E63&amp;" сут. ГНО: "&amp;F63&amp;", типоразмеры "&amp;G63&amp;IF(H63&lt;&gt;"",", "&amp;H63,"")&amp;IF(I63&lt;&gt;"",", "&amp;I63,"")&amp;IF(J63&lt;&gt;"",", "&amp;J63,"")&amp;", марка "&amp;K63&amp;". Событие: "&amp;L63&amp;". Признак: "&amp;M63&amp;". Узел: "&amp;N63&amp;". Предварительная причина: "&amp;O63&amp;". Основное осложнение: "&amp;P63&amp;IF(Q63&lt;&gt;"","; сопутствующее: "&amp;Q63,"")&amp;IF(R63&lt;&gt;"","; дополнительно: "&amp;R63,"")&amp;".")</f>
        <v/>
      </c>
      <c r="AD63" s="86" t="inlineStr">
        <is>
          <t>Учебное значение заполнено для проверки шаблона</t>
        </is>
      </c>
      <c r="AE63" s="84" t="inlineStr">
        <is>
          <t>Учебное значение заполнено для проверки шаблона</t>
        </is>
      </c>
    </row>
    <row r="64">
      <c r="A64" s="65" t="inlineStr">
        <is>
          <t>Учебное значение заполнено для проверки шаблона</t>
        </is>
      </c>
      <c r="B64" s="65" t="inlineStr">
        <is>
          <t>120</t>
        </is>
      </c>
      <c r="C64" s="66" t="inlineStr">
        <is>
          <t>Учебное значение заполнено для проверки шаблона</t>
        </is>
      </c>
      <c r="D64" s="66" t="inlineStr">
        <is>
          <t>Учебное значение заполнено для проверки шаблона</t>
        </is>
      </c>
      <c r="E64" s="83">
        <f>IF(OR(C64="",D64=""),"",D64-C64)</f>
        <v/>
      </c>
      <c r="F64" s="65" t="inlineStr">
        <is>
          <t>Учебное значение заполнено для проверки шаблона</t>
        </is>
      </c>
      <c r="G64" s="65" t="inlineStr">
        <is>
          <t>Учебное значение заполнено для проверки шаблона</t>
        </is>
      </c>
      <c r="H64" s="65" t="inlineStr">
        <is>
          <t>Учебное значение заполнено для проверки шаблона</t>
        </is>
      </c>
      <c r="I64" s="65" t="n"/>
      <c r="J64" s="65" t="n"/>
      <c r="K64" s="65" t="inlineStr">
        <is>
          <t>Учебное значение заполнено для проверки шаблона</t>
        </is>
      </c>
      <c r="L64" s="65" t="inlineStr">
        <is>
          <t>Учебное значение заполнено для проверки шаблона</t>
        </is>
      </c>
      <c r="M64" s="65" t="inlineStr">
        <is>
          <t>Учебное значение заполнено для проверки шаблона</t>
        </is>
      </c>
      <c r="N64" s="65" t="inlineStr">
        <is>
          <t>Учебное значение заполнено для проверки шаблона</t>
        </is>
      </c>
      <c r="O64" s="65" t="inlineStr">
        <is>
          <t>Учебное значение заполнено для проверки шаблона</t>
        </is>
      </c>
      <c r="P64" s="65" t="inlineStr">
        <is>
          <t>Учебное значение заполнено для проверки шаблона</t>
        </is>
      </c>
      <c r="Q64" s="65" t="inlineStr">
        <is>
          <t>Учебное значение заполнено для проверки шаблона</t>
        </is>
      </c>
      <c r="R64" s="65" t="inlineStr">
        <is>
          <t>Учебное значение заполнено для проверки шаблона</t>
        </is>
      </c>
      <c r="S64" s="65" t="inlineStr">
        <is>
          <t>Учебное значение заполнено для проверки шаблона</t>
        </is>
      </c>
      <c r="T64" s="65" t="inlineStr">
        <is>
          <t>Учебное значение заполнено для проверки шаблона</t>
        </is>
      </c>
      <c r="U64" s="65" t="inlineStr">
        <is>
          <t>Учебное значение заполнено для проверки шаблона</t>
        </is>
      </c>
      <c r="V64" s="65" t="inlineStr">
        <is>
          <t>Учебное значение заполнено для проверки шаблона</t>
        </is>
      </c>
      <c r="W64" s="65" t="inlineStr">
        <is>
          <t>Учебное значение заполнено для проверки шаблона</t>
        </is>
      </c>
      <c r="X64" s="65" t="inlineStr">
        <is>
          <t>Учебное значение заполнено для проверки шаблона</t>
        </is>
      </c>
      <c r="Y64" s="65" t="inlineStr">
        <is>
          <t>Учебное значение заполнено для проверки шаблона</t>
        </is>
      </c>
      <c r="Z64" s="65" t="inlineStr">
        <is>
          <t>Учебное значение заполнено для проверки шаблона</t>
        </is>
      </c>
      <c r="AA64" s="65" t="inlineStr">
        <is>
          <t>Учебное значение заполнено для проверки шаблона</t>
        </is>
      </c>
      <c r="AB64" s="67">
        <f>IF(AND(A64="",B64=""),"",IF(AND(A64&lt;&gt;"",B64&lt;&gt;"",C64&lt;&gt;"",D64&lt;&gt;"",F64&lt;&gt;"",G64&lt;&gt;"",K64&lt;&gt;"",ISERROR(SEARCH("по паспорту",G64)),ISERROR(SEARCH("по паспорту",K64)),L64&lt;&gt;"",M64&lt;&gt;"",N64&lt;&gt;"",O64&lt;&gt;"",P64&lt;&gt;""),"ГОТОВО","НЕ ГОТОВО"))</f>
        <v/>
      </c>
      <c r="AC64" s="67">
        <f>IF(AB64&lt;&gt;"ГОТОВО","", "Предварительное заключение: "&amp;A64&amp;", скв. "&amp;B64&amp;". МРП: "&amp;E64&amp;" сут. ГНО: "&amp;F64&amp;", типоразмеры "&amp;G64&amp;IF(H64&lt;&gt;"",", "&amp;H64,"")&amp;IF(I64&lt;&gt;"",", "&amp;I64,"")&amp;IF(J64&lt;&gt;"",", "&amp;J64,"")&amp;", марка "&amp;K64&amp;". Событие: "&amp;L64&amp;". Признак: "&amp;M64&amp;". Узел: "&amp;N64&amp;". Предварительная причина: "&amp;O64&amp;". Основное осложнение: "&amp;P64&amp;IF(Q64&lt;&gt;"","; сопутствующее: "&amp;Q64,"")&amp;IF(R64&lt;&gt;"","; дополнительно: "&amp;R64,"")&amp;".")</f>
        <v/>
      </c>
      <c r="AD64" s="86" t="inlineStr">
        <is>
          <t>Учебное значение заполнено для проверки шаблона</t>
        </is>
      </c>
      <c r="AE64" s="84" t="inlineStr">
        <is>
          <t>Учебное значение заполнено для проверки шаблона</t>
        </is>
      </c>
    </row>
    <row r="65">
      <c r="A65" s="65" t="n"/>
      <c r="B65" s="65" t="n"/>
      <c r="C65" s="66" t="n"/>
      <c r="D65" s="66" t="n"/>
      <c r="E65" s="83">
        <f>IF(OR(C65="",D65=""),"",D65-C65)</f>
        <v/>
      </c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  <c r="Z65" s="65" t="n"/>
      <c r="AA65" s="65" t="n"/>
      <c r="AB65" s="67">
        <f>IF(AND(A65="",B65=""),"",IF(AND(A65&lt;&gt;"",B65&lt;&gt;"",C65&lt;&gt;"",D65&lt;&gt;"",F65&lt;&gt;"",G65&lt;&gt;"",K65&lt;&gt;"",ISERROR(SEARCH("по паспорту",G65)),ISERROR(SEARCH("по паспорту",K65)),L65&lt;&gt;"",M65&lt;&gt;"",N65&lt;&gt;"",O65&lt;&gt;"",P65&lt;&gt;""),"ГОТОВО","НЕ ГОТОВО"))</f>
        <v/>
      </c>
      <c r="AC65" s="67">
        <f>IF(AB65&lt;&gt;"ГОТОВО","", "Предварительное заключение: "&amp;A65&amp;", скв. "&amp;B65&amp;". МРП: "&amp;E65&amp;" сут. ГНО: "&amp;F65&amp;", типоразмеры "&amp;G65&amp;IF(H65&lt;&gt;"",", "&amp;H65,"")&amp;IF(I65&lt;&gt;"",", "&amp;I65,"")&amp;IF(J65&lt;&gt;"",", "&amp;J65,"")&amp;", марка "&amp;K65&amp;". Событие: "&amp;L65&amp;". Признак: "&amp;M65&amp;". Узел: "&amp;N65&amp;". Предварительная причина: "&amp;O65&amp;". Основное осложнение: "&amp;P65&amp;IF(Q65&lt;&gt;"","; сопутствующее: "&amp;Q65,"")&amp;IF(R65&lt;&gt;"","; дополнительно: "&amp;R65,"")&amp;".")</f>
        <v/>
      </c>
      <c r="AD65" s="86" t="n"/>
      <c r="AE65" s="84" t="n"/>
    </row>
    <row r="66">
      <c r="A66" s="65" t="n"/>
      <c r="B66" s="65" t="n"/>
      <c r="C66" s="66" t="n"/>
      <c r="D66" s="66" t="n"/>
      <c r="E66" s="83">
        <f>IF(OR(C66="",D66=""),"",D66-C66)</f>
        <v/>
      </c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  <c r="Z66" s="65" t="n"/>
      <c r="AA66" s="65" t="n"/>
      <c r="AB66" s="67">
        <f>IF(AND(A66="",B66=""),"",IF(AND(A66&lt;&gt;"",B66&lt;&gt;"",C66&lt;&gt;"",D66&lt;&gt;"",F66&lt;&gt;"",G66&lt;&gt;"",K66&lt;&gt;"",ISERROR(SEARCH("по паспорту",G66)),ISERROR(SEARCH("по паспорту",K66)),L66&lt;&gt;"",M66&lt;&gt;"",N66&lt;&gt;"",O66&lt;&gt;"",P66&lt;&gt;""),"ГОТОВО","НЕ ГОТОВО"))</f>
        <v/>
      </c>
      <c r="AC66" s="67">
        <f>IF(AB66&lt;&gt;"ГОТОВО","", "Предварительное заключение: "&amp;A66&amp;", скв. "&amp;B66&amp;". МРП: "&amp;E66&amp;" сут. ГНО: "&amp;F66&amp;", типоразмеры "&amp;G66&amp;IF(H66&lt;&gt;"",", "&amp;H66,"")&amp;IF(I66&lt;&gt;"",", "&amp;I66,"")&amp;IF(J66&lt;&gt;"",", "&amp;J66,"")&amp;", марка "&amp;K66&amp;". Событие: "&amp;L66&amp;". Признак: "&amp;M66&amp;". Узел: "&amp;N66&amp;". Предварительная причина: "&amp;O66&amp;". Основное осложнение: "&amp;P66&amp;IF(Q66&lt;&gt;"","; сопутствующее: "&amp;Q66,"")&amp;IF(R66&lt;&gt;"","; дополнительно: "&amp;R66,"")&amp;".")</f>
        <v/>
      </c>
      <c r="AD66" s="86" t="n"/>
      <c r="AE66" s="84" t="n"/>
    </row>
    <row r="67">
      <c r="A67" s="65" t="n"/>
      <c r="B67" s="65" t="n"/>
      <c r="C67" s="66" t="n"/>
      <c r="D67" s="66" t="n"/>
      <c r="E67" s="83">
        <f>IF(OR(C67="",D67=""),"",D67-C67)</f>
        <v/>
      </c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  <c r="Z67" s="65" t="n"/>
      <c r="AA67" s="65" t="n"/>
      <c r="AB67" s="67">
        <f>IF(AND(A67="",B67=""),"",IF(AND(A67&lt;&gt;"",B67&lt;&gt;"",C67&lt;&gt;"",D67&lt;&gt;"",F67&lt;&gt;"",G67&lt;&gt;"",K67&lt;&gt;"",ISERROR(SEARCH("по паспорту",G67)),ISERROR(SEARCH("по паспорту",K67)),L67&lt;&gt;"",M67&lt;&gt;"",N67&lt;&gt;"",O67&lt;&gt;"",P67&lt;&gt;""),"ГОТОВО","НЕ ГОТОВО"))</f>
        <v/>
      </c>
      <c r="AC67" s="67">
        <f>IF(AB67&lt;&gt;"ГОТОВО","", "Предварительное заключение: "&amp;A67&amp;", скв. "&amp;B67&amp;". МРП: "&amp;E67&amp;" сут. ГНО: "&amp;F67&amp;", типоразмеры "&amp;G67&amp;IF(H67&lt;&gt;"",", "&amp;H67,"")&amp;IF(I67&lt;&gt;"",", "&amp;I67,"")&amp;IF(J67&lt;&gt;"",", "&amp;J67,"")&amp;", марка "&amp;K67&amp;". Событие: "&amp;L67&amp;". Признак: "&amp;M67&amp;". Узел: "&amp;N67&amp;". Предварительная причина: "&amp;O67&amp;". Основное осложнение: "&amp;P67&amp;IF(Q67&lt;&gt;"","; сопутствующее: "&amp;Q67,"")&amp;IF(R67&lt;&gt;"","; дополнительно: "&amp;R67,"")&amp;".")</f>
        <v/>
      </c>
      <c r="AD67" s="86" t="n"/>
      <c r="AE67" s="84" t="n"/>
    </row>
    <row r="68">
      <c r="A68" s="65" t="n"/>
      <c r="B68" s="65" t="n"/>
      <c r="C68" s="66" t="n"/>
      <c r="D68" s="66" t="n"/>
      <c r="E68" s="83">
        <f>IF(OR(C68="",D68=""),"",D68-C68)</f>
        <v/>
      </c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  <c r="AA68" s="65" t="n"/>
      <c r="AB68" s="67">
        <f>IF(AND(A68="",B68=""),"",IF(AND(A68&lt;&gt;"",B68&lt;&gt;"",C68&lt;&gt;"",D68&lt;&gt;"",F68&lt;&gt;"",G68&lt;&gt;"",K68&lt;&gt;"",ISERROR(SEARCH("по паспорту",G68)),ISERROR(SEARCH("по паспорту",K68)),L68&lt;&gt;"",M68&lt;&gt;"",N68&lt;&gt;"",O68&lt;&gt;"",P68&lt;&gt;""),"ГОТОВО","НЕ ГОТОВО"))</f>
        <v/>
      </c>
      <c r="AC68" s="67">
        <f>IF(AB68&lt;&gt;"ГОТОВО","", "Предварительное заключение: "&amp;A68&amp;", скв. "&amp;B68&amp;". МРП: "&amp;E68&amp;" сут. ГНО: "&amp;F68&amp;", типоразмеры "&amp;G68&amp;IF(H68&lt;&gt;"",", "&amp;H68,"")&amp;IF(I68&lt;&gt;"",", "&amp;I68,"")&amp;IF(J68&lt;&gt;"",", "&amp;J68,"")&amp;", марка "&amp;K68&amp;". Событие: "&amp;L68&amp;". Признак: "&amp;M68&amp;". Узел: "&amp;N68&amp;". Предварительная причина: "&amp;O68&amp;". Основное осложнение: "&amp;P68&amp;IF(Q68&lt;&gt;"","; сопутствующее: "&amp;Q68,"")&amp;IF(R68&lt;&gt;"","; дополнительно: "&amp;R68,"")&amp;".")</f>
        <v/>
      </c>
      <c r="AD68" s="86" t="n"/>
      <c r="AE68" s="84" t="n"/>
    </row>
    <row r="69">
      <c r="A69" s="65" t="n"/>
      <c r="B69" s="65" t="n"/>
      <c r="C69" s="66" t="n"/>
      <c r="D69" s="66" t="n"/>
      <c r="E69" s="83">
        <f>IF(OR(C69="",D69=""),"",D69-C69)</f>
        <v/>
      </c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  <c r="AA69" s="65" t="n"/>
      <c r="AB69" s="67">
        <f>IF(AND(A69="",B69=""),"",IF(AND(A69&lt;&gt;"",B69&lt;&gt;"",C69&lt;&gt;"",D69&lt;&gt;"",F69&lt;&gt;"",G69&lt;&gt;"",K69&lt;&gt;"",ISERROR(SEARCH("по паспорту",G69)),ISERROR(SEARCH("по паспорту",K69)),L69&lt;&gt;"",M69&lt;&gt;"",N69&lt;&gt;"",O69&lt;&gt;"",P69&lt;&gt;""),"ГОТОВО","НЕ ГОТОВО"))</f>
        <v/>
      </c>
      <c r="AC69" s="67">
        <f>IF(AB69&lt;&gt;"ГОТОВО","", "Предварительное заключение: "&amp;A69&amp;", скв. "&amp;B69&amp;". МРП: "&amp;E69&amp;" сут. ГНО: "&amp;F69&amp;", типоразмеры "&amp;G69&amp;IF(H69&lt;&gt;"",", "&amp;H69,"")&amp;IF(I69&lt;&gt;"",", "&amp;I69,"")&amp;IF(J69&lt;&gt;"",", "&amp;J69,"")&amp;", марка "&amp;K69&amp;". Событие: "&amp;L69&amp;". Признак: "&amp;M69&amp;". Узел: "&amp;N69&amp;". Предварительная причина: "&amp;O69&amp;". Основное осложнение: "&amp;P69&amp;IF(Q69&lt;&gt;"","; сопутствующее: "&amp;Q69,"")&amp;IF(R69&lt;&gt;"","; дополнительно: "&amp;R69,"")&amp;".")</f>
        <v/>
      </c>
      <c r="AD69" s="86" t="n"/>
      <c r="AE69" s="84" t="n"/>
    </row>
    <row r="70">
      <c r="A70" s="65" t="n"/>
      <c r="B70" s="65" t="n"/>
      <c r="C70" s="66" t="n"/>
      <c r="D70" s="66" t="n"/>
      <c r="E70" s="83">
        <f>IF(OR(C70="",D70=""),"",D70-C70)</f>
        <v/>
      </c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  <c r="Z70" s="65" t="n"/>
      <c r="AA70" s="65" t="n"/>
      <c r="AB70" s="67">
        <f>IF(AND(A70="",B70=""),"",IF(AND(A70&lt;&gt;"",B70&lt;&gt;"",C70&lt;&gt;"",D70&lt;&gt;"",F70&lt;&gt;"",G70&lt;&gt;"",K70&lt;&gt;"",ISERROR(SEARCH("по паспорту",G70)),ISERROR(SEARCH("по паспорту",K70)),L70&lt;&gt;"",M70&lt;&gt;"",N70&lt;&gt;"",O70&lt;&gt;"",P70&lt;&gt;""),"ГОТОВО","НЕ ГОТОВО"))</f>
        <v/>
      </c>
      <c r="AC70" s="67">
        <f>IF(AB70&lt;&gt;"ГОТОВО","", "Предварительное заключение: "&amp;A70&amp;", скв. "&amp;B70&amp;". МРП: "&amp;E70&amp;" сут. ГНО: "&amp;F70&amp;", типоразмеры "&amp;G70&amp;IF(H70&lt;&gt;"",", "&amp;H70,"")&amp;IF(I70&lt;&gt;"",", "&amp;I70,"")&amp;IF(J70&lt;&gt;"",", "&amp;J70,"")&amp;", марка "&amp;K70&amp;". Событие: "&amp;L70&amp;". Признак: "&amp;M70&amp;". Узел: "&amp;N70&amp;". Предварительная причина: "&amp;O70&amp;". Основное осложнение: "&amp;P70&amp;IF(Q70&lt;&gt;"","; сопутствующее: "&amp;Q70,"")&amp;IF(R70&lt;&gt;"","; дополнительно: "&amp;R70,"")&amp;".")</f>
        <v/>
      </c>
      <c r="AD70" s="86" t="n"/>
      <c r="AE70" s="84" t="n"/>
    </row>
    <row r="71">
      <c r="A71" s="65" t="n"/>
      <c r="B71" s="65" t="n"/>
      <c r="C71" s="66" t="n"/>
      <c r="D71" s="66" t="n"/>
      <c r="E71" s="83">
        <f>IF(OR(C71="",D71=""),"",D71-C71)</f>
        <v/>
      </c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  <c r="Z71" s="65" t="n"/>
      <c r="AA71" s="65" t="n"/>
      <c r="AB71" s="67">
        <f>IF(AND(A71="",B71=""),"",IF(AND(A71&lt;&gt;"",B71&lt;&gt;"",C71&lt;&gt;"",D71&lt;&gt;"",F71&lt;&gt;"",G71&lt;&gt;"",K71&lt;&gt;"",ISERROR(SEARCH("по паспорту",G71)),ISERROR(SEARCH("по паспорту",K71)),L71&lt;&gt;"",M71&lt;&gt;"",N71&lt;&gt;"",O71&lt;&gt;"",P71&lt;&gt;""),"ГОТОВО","НЕ ГОТОВО"))</f>
        <v/>
      </c>
      <c r="AC71" s="67">
        <f>IF(AB71&lt;&gt;"ГОТОВО","", "Предварительное заключение: "&amp;A71&amp;", скв. "&amp;B71&amp;". МРП: "&amp;E71&amp;" сут. ГНО: "&amp;F71&amp;", типоразмеры "&amp;G71&amp;IF(H71&lt;&gt;"",", "&amp;H71,"")&amp;IF(I71&lt;&gt;"",", "&amp;I71,"")&amp;IF(J71&lt;&gt;"",", "&amp;J71,"")&amp;", марка "&amp;K71&amp;". Событие: "&amp;L71&amp;". Признак: "&amp;M71&amp;". Узел: "&amp;N71&amp;". Предварительная причина: "&amp;O71&amp;". Основное осложнение: "&amp;P71&amp;IF(Q71&lt;&gt;"","; сопутствующее: "&amp;Q71,"")&amp;IF(R71&lt;&gt;"","; дополнительно: "&amp;R71,"")&amp;".")</f>
        <v/>
      </c>
      <c r="AD71" s="86" t="n"/>
      <c r="AE71" s="84" t="n"/>
    </row>
    <row r="72">
      <c r="A72" s="65" t="n"/>
      <c r="B72" s="65" t="n"/>
      <c r="C72" s="66" t="n"/>
      <c r="D72" s="66" t="n"/>
      <c r="E72" s="83">
        <f>IF(OR(C72="",D72=""),"",D72-C72)</f>
        <v/>
      </c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  <c r="Z72" s="65" t="n"/>
      <c r="AA72" s="65" t="n"/>
      <c r="AB72" s="67">
        <f>IF(AND(A72="",B72=""),"",IF(AND(A72&lt;&gt;"",B72&lt;&gt;"",C72&lt;&gt;"",D72&lt;&gt;"",F72&lt;&gt;"",G72&lt;&gt;"",K72&lt;&gt;"",ISERROR(SEARCH("по паспорту",G72)),ISERROR(SEARCH("по паспорту",K72)),L72&lt;&gt;"",M72&lt;&gt;"",N72&lt;&gt;"",O72&lt;&gt;"",P72&lt;&gt;""),"ГОТОВО","НЕ ГОТОВО"))</f>
        <v/>
      </c>
      <c r="AC72" s="67">
        <f>IF(AB72&lt;&gt;"ГОТОВО","", "Предварительное заключение: "&amp;A72&amp;", скв. "&amp;B72&amp;". МРП: "&amp;E72&amp;" сут. ГНО: "&amp;F72&amp;", типоразмеры "&amp;G72&amp;IF(H72&lt;&gt;"",", "&amp;H72,"")&amp;IF(I72&lt;&gt;"",", "&amp;I72,"")&amp;IF(J72&lt;&gt;"",", "&amp;J72,"")&amp;", марка "&amp;K72&amp;". Событие: "&amp;L72&amp;". Признак: "&amp;M72&amp;". Узел: "&amp;N72&amp;". Предварительная причина: "&amp;O72&amp;". Основное осложнение: "&amp;P72&amp;IF(Q72&lt;&gt;"","; сопутствующее: "&amp;Q72,"")&amp;IF(R72&lt;&gt;"","; дополнительно: "&amp;R72,"")&amp;".")</f>
        <v/>
      </c>
      <c r="AD72" s="86" t="n"/>
      <c r="AE72" s="84" t="n"/>
    </row>
    <row r="73">
      <c r="A73" s="65" t="n"/>
      <c r="B73" s="65" t="n"/>
      <c r="C73" s="66" t="n"/>
      <c r="D73" s="66" t="n"/>
      <c r="E73" s="83">
        <f>IF(OR(C73="",D73=""),"",D73-C73)</f>
        <v/>
      </c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7">
        <f>IF(AND(A73="",B73=""),"",IF(AND(A73&lt;&gt;"",B73&lt;&gt;"",C73&lt;&gt;"",D73&lt;&gt;"",F73&lt;&gt;"",G73&lt;&gt;"",K73&lt;&gt;"",ISERROR(SEARCH("по паспорту",G73)),ISERROR(SEARCH("по паспорту",K73)),L73&lt;&gt;"",M73&lt;&gt;"",N73&lt;&gt;"",O73&lt;&gt;"",P73&lt;&gt;""),"ГОТОВО","НЕ ГОТОВО"))</f>
        <v/>
      </c>
      <c r="AC73" s="67">
        <f>IF(AB73&lt;&gt;"ГОТОВО","", "Предварительное заключение: "&amp;A73&amp;", скв. "&amp;B73&amp;". МРП: "&amp;E73&amp;" сут. ГНО: "&amp;F73&amp;", типоразмеры "&amp;G73&amp;IF(H73&lt;&gt;"",", "&amp;H73,"")&amp;IF(I73&lt;&gt;"",", "&amp;I73,"")&amp;IF(J73&lt;&gt;"",", "&amp;J73,"")&amp;", марка "&amp;K73&amp;". Событие: "&amp;L73&amp;". Признак: "&amp;M73&amp;". Узел: "&amp;N73&amp;". Предварительная причина: "&amp;O73&amp;". Основное осложнение: "&amp;P73&amp;IF(Q73&lt;&gt;"","; сопутствующее: "&amp;Q73,"")&amp;IF(R73&lt;&gt;"","; дополнительно: "&amp;R73,"")&amp;".")</f>
        <v/>
      </c>
      <c r="AD73" s="86" t="n"/>
      <c r="AE73" s="84" t="n"/>
    </row>
    <row r="74">
      <c r="A74" s="65" t="n"/>
      <c r="B74" s="65" t="n"/>
      <c r="C74" s="66" t="n"/>
      <c r="D74" s="66" t="n"/>
      <c r="E74" s="83">
        <f>IF(OR(C74="",D74=""),"",D74-C74)</f>
        <v/>
      </c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  <c r="Z74" s="65" t="n"/>
      <c r="AA74" s="65" t="n"/>
      <c r="AB74" s="67">
        <f>IF(AND(A74="",B74=""),"",IF(AND(A74&lt;&gt;"",B74&lt;&gt;"",C74&lt;&gt;"",D74&lt;&gt;"",F74&lt;&gt;"",G74&lt;&gt;"",K74&lt;&gt;"",ISERROR(SEARCH("по паспорту",G74)),ISERROR(SEARCH("по паспорту",K74)),L74&lt;&gt;"",M74&lt;&gt;"",N74&lt;&gt;"",O74&lt;&gt;"",P74&lt;&gt;""),"ГОТОВО","НЕ ГОТОВО"))</f>
        <v/>
      </c>
      <c r="AC74" s="67">
        <f>IF(AB74&lt;&gt;"ГОТОВО","", "Предварительное заключение: "&amp;A74&amp;", скв. "&amp;B74&amp;". МРП: "&amp;E74&amp;" сут. ГНО: "&amp;F74&amp;", типоразмеры "&amp;G74&amp;IF(H74&lt;&gt;"",", "&amp;H74,"")&amp;IF(I74&lt;&gt;"",", "&amp;I74,"")&amp;IF(J74&lt;&gt;"",", "&amp;J74,"")&amp;", марка "&amp;K74&amp;". Событие: "&amp;L74&amp;". Признак: "&amp;M74&amp;". Узел: "&amp;N74&amp;". Предварительная причина: "&amp;O74&amp;". Основное осложнение: "&amp;P74&amp;IF(Q74&lt;&gt;"","; сопутствующее: "&amp;Q74,"")&amp;IF(R74&lt;&gt;"","; дополнительно: "&amp;R74,"")&amp;".")</f>
        <v/>
      </c>
      <c r="AD74" s="86" t="n"/>
      <c r="AE74" s="84" t="n"/>
    </row>
    <row r="75">
      <c r="A75" s="65" t="n"/>
      <c r="B75" s="65" t="n"/>
      <c r="C75" s="66" t="n"/>
      <c r="D75" s="66" t="n"/>
      <c r="E75" s="83">
        <f>IF(OR(C75="",D75=""),"",D75-C75)</f>
        <v/>
      </c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  <c r="AA75" s="65" t="n"/>
      <c r="AB75" s="67">
        <f>IF(AND(A75="",B75=""),"",IF(AND(A75&lt;&gt;"",B75&lt;&gt;"",C75&lt;&gt;"",D75&lt;&gt;"",F75&lt;&gt;"",G75&lt;&gt;"",K75&lt;&gt;"",ISERROR(SEARCH("по паспорту",G75)),ISERROR(SEARCH("по паспорту",K75)),L75&lt;&gt;"",M75&lt;&gt;"",N75&lt;&gt;"",O75&lt;&gt;"",P75&lt;&gt;""),"ГОТОВО","НЕ ГОТОВО"))</f>
        <v/>
      </c>
      <c r="AC75" s="67">
        <f>IF(AB75&lt;&gt;"ГОТОВО","", "Предварительное заключение: "&amp;A75&amp;", скв. "&amp;B75&amp;". МРП: "&amp;E75&amp;" сут. ГНО: "&amp;F75&amp;", типоразмеры "&amp;G75&amp;IF(H75&lt;&gt;"",", "&amp;H75,"")&amp;IF(I75&lt;&gt;"",", "&amp;I75,"")&amp;IF(J75&lt;&gt;"",", "&amp;J75,"")&amp;", марка "&amp;K75&amp;". Событие: "&amp;L75&amp;". Признак: "&amp;M75&amp;". Узел: "&amp;N75&amp;". Предварительная причина: "&amp;O75&amp;". Основное осложнение: "&amp;P75&amp;IF(Q75&lt;&gt;"","; сопутствующее: "&amp;Q75,"")&amp;IF(R75&lt;&gt;"","; дополнительно: "&amp;R75,"")&amp;".")</f>
        <v/>
      </c>
      <c r="AD75" s="86" t="n"/>
      <c r="AE75" s="84" t="n"/>
    </row>
    <row r="76">
      <c r="A76" s="65" t="n"/>
      <c r="B76" s="65" t="n"/>
      <c r="C76" s="66" t="n"/>
      <c r="D76" s="66" t="n"/>
      <c r="E76" s="83">
        <f>IF(OR(C76="",D76=""),"",D76-C76)</f>
        <v/>
      </c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  <c r="Z76" s="65" t="n"/>
      <c r="AA76" s="65" t="n"/>
      <c r="AB76" s="67">
        <f>IF(AND(A76="",B76=""),"",IF(AND(A76&lt;&gt;"",B76&lt;&gt;"",C76&lt;&gt;"",D76&lt;&gt;"",F76&lt;&gt;"",G76&lt;&gt;"",K76&lt;&gt;"",ISERROR(SEARCH("по паспорту",G76)),ISERROR(SEARCH("по паспорту",K76)),L76&lt;&gt;"",M76&lt;&gt;"",N76&lt;&gt;"",O76&lt;&gt;"",P76&lt;&gt;""),"ГОТОВО","НЕ ГОТОВО"))</f>
        <v/>
      </c>
      <c r="AC76" s="67">
        <f>IF(AB76&lt;&gt;"ГОТОВО","", "Предварительное заключение: "&amp;A76&amp;", скв. "&amp;B76&amp;". МРП: "&amp;E76&amp;" сут. ГНО: "&amp;F76&amp;", типоразмеры "&amp;G76&amp;IF(H76&lt;&gt;"",", "&amp;H76,"")&amp;IF(I76&lt;&gt;"",", "&amp;I76,"")&amp;IF(J76&lt;&gt;"",", "&amp;J76,"")&amp;", марка "&amp;K76&amp;". Событие: "&amp;L76&amp;". Признак: "&amp;M76&amp;". Узел: "&amp;N76&amp;". Предварительная причина: "&amp;O76&amp;". Основное осложнение: "&amp;P76&amp;IF(Q76&lt;&gt;"","; сопутствующее: "&amp;Q76,"")&amp;IF(R76&lt;&gt;"","; дополнительно: "&amp;R76,"")&amp;".")</f>
        <v/>
      </c>
      <c r="AD76" s="86" t="n"/>
      <c r="AE76" s="84" t="n"/>
    </row>
    <row r="77">
      <c r="A77" s="65" t="n"/>
      <c r="B77" s="65" t="n"/>
      <c r="C77" s="66" t="n"/>
      <c r="D77" s="66" t="n"/>
      <c r="E77" s="83">
        <f>IF(OR(C77="",D77=""),"",D77-C77)</f>
        <v/>
      </c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  <c r="AA77" s="65" t="n"/>
      <c r="AB77" s="67">
        <f>IF(AND(A77="",B77=""),"",IF(AND(A77&lt;&gt;"",B77&lt;&gt;"",C77&lt;&gt;"",D77&lt;&gt;"",F77&lt;&gt;"",G77&lt;&gt;"",K77&lt;&gt;"",ISERROR(SEARCH("по паспорту",G77)),ISERROR(SEARCH("по паспорту",K77)),L77&lt;&gt;"",M77&lt;&gt;"",N77&lt;&gt;"",O77&lt;&gt;"",P77&lt;&gt;""),"ГОТОВО","НЕ ГОТОВО"))</f>
        <v/>
      </c>
      <c r="AC77" s="67">
        <f>IF(AB77&lt;&gt;"ГОТОВО","", "Предварительное заключение: "&amp;A77&amp;", скв. "&amp;B77&amp;". МРП: "&amp;E77&amp;" сут. ГНО: "&amp;F77&amp;", типоразмеры "&amp;G77&amp;IF(H77&lt;&gt;"",", "&amp;H77,"")&amp;IF(I77&lt;&gt;"",", "&amp;I77,"")&amp;IF(J77&lt;&gt;"",", "&amp;J77,"")&amp;", марка "&amp;K77&amp;". Событие: "&amp;L77&amp;". Признак: "&amp;M77&amp;". Узел: "&amp;N77&amp;". Предварительная причина: "&amp;O77&amp;". Основное осложнение: "&amp;P77&amp;IF(Q77&lt;&gt;"","; сопутствующее: "&amp;Q77,"")&amp;IF(R77&lt;&gt;"","; дополнительно: "&amp;R77,"")&amp;".")</f>
        <v/>
      </c>
      <c r="AD77" s="86" t="n"/>
      <c r="AE77" s="84" t="n"/>
    </row>
    <row r="78">
      <c r="A78" s="65" t="n"/>
      <c r="B78" s="65" t="n"/>
      <c r="C78" s="66" t="n"/>
      <c r="D78" s="66" t="n"/>
      <c r="E78" s="83">
        <f>IF(OR(C78="",D78=""),"",D78-C78)</f>
        <v/>
      </c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  <c r="Z78" s="65" t="n"/>
      <c r="AA78" s="65" t="n"/>
      <c r="AB78" s="67">
        <f>IF(AND(A78="",B78=""),"",IF(AND(A78&lt;&gt;"",B78&lt;&gt;"",C78&lt;&gt;"",D78&lt;&gt;"",F78&lt;&gt;"",G78&lt;&gt;"",K78&lt;&gt;"",ISERROR(SEARCH("по паспорту",G78)),ISERROR(SEARCH("по паспорту",K78)),L78&lt;&gt;"",M78&lt;&gt;"",N78&lt;&gt;"",O78&lt;&gt;"",P78&lt;&gt;""),"ГОТОВО","НЕ ГОТОВО"))</f>
        <v/>
      </c>
      <c r="AC78" s="67">
        <f>IF(AB78&lt;&gt;"ГОТОВО","", "Предварительное заключение: "&amp;A78&amp;", скв. "&amp;B78&amp;". МРП: "&amp;E78&amp;" сут. ГНО: "&amp;F78&amp;", типоразмеры "&amp;G78&amp;IF(H78&lt;&gt;"",", "&amp;H78,"")&amp;IF(I78&lt;&gt;"",", "&amp;I78,"")&amp;IF(J78&lt;&gt;"",", "&amp;J78,"")&amp;", марка "&amp;K78&amp;". Событие: "&amp;L78&amp;". Признак: "&amp;M78&amp;". Узел: "&amp;N78&amp;". Предварительная причина: "&amp;O78&amp;". Основное осложнение: "&amp;P78&amp;IF(Q78&lt;&gt;"","; сопутствующее: "&amp;Q78,"")&amp;IF(R78&lt;&gt;"","; дополнительно: "&amp;R78,"")&amp;".")</f>
        <v/>
      </c>
      <c r="AD78" s="86" t="n"/>
      <c r="AE78" s="84" t="n"/>
    </row>
    <row r="79">
      <c r="A79" s="65" t="n"/>
      <c r="B79" s="65" t="n"/>
      <c r="C79" s="66" t="n"/>
      <c r="D79" s="66" t="n"/>
      <c r="E79" s="83">
        <f>IF(OR(C79="",D79=""),"",D79-C79)</f>
        <v/>
      </c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  <c r="AA79" s="65" t="n"/>
      <c r="AB79" s="67">
        <f>IF(AND(A79="",B79=""),"",IF(AND(A79&lt;&gt;"",B79&lt;&gt;"",C79&lt;&gt;"",D79&lt;&gt;"",F79&lt;&gt;"",G79&lt;&gt;"",K79&lt;&gt;"",ISERROR(SEARCH("по паспорту",G79)),ISERROR(SEARCH("по паспорту",K79)),L79&lt;&gt;"",M79&lt;&gt;"",N79&lt;&gt;"",O79&lt;&gt;"",P79&lt;&gt;""),"ГОТОВО","НЕ ГОТОВО"))</f>
        <v/>
      </c>
      <c r="AC79" s="67">
        <f>IF(AB79&lt;&gt;"ГОТОВО","", "Предварительное заключение: "&amp;A79&amp;", скв. "&amp;B79&amp;". МРП: "&amp;E79&amp;" сут. ГНО: "&amp;F79&amp;", типоразмеры "&amp;G79&amp;IF(H79&lt;&gt;"",", "&amp;H79,"")&amp;IF(I79&lt;&gt;"",", "&amp;I79,"")&amp;IF(J79&lt;&gt;"",", "&amp;J79,"")&amp;", марка "&amp;K79&amp;". Событие: "&amp;L79&amp;". Признак: "&amp;M79&amp;". Узел: "&amp;N79&amp;". Предварительная причина: "&amp;O79&amp;". Основное осложнение: "&amp;P79&amp;IF(Q79&lt;&gt;"","; сопутствующее: "&amp;Q79,"")&amp;IF(R79&lt;&gt;"","; дополнительно: "&amp;R79,"")&amp;".")</f>
        <v/>
      </c>
      <c r="AD79" s="86" t="n"/>
      <c r="AE79" s="84" t="n"/>
    </row>
    <row r="80">
      <c r="A80" s="65" t="n"/>
      <c r="B80" s="65" t="n"/>
      <c r="C80" s="66" t="n"/>
      <c r="D80" s="66" t="n"/>
      <c r="E80" s="83">
        <f>IF(OR(C80="",D80=""),"",D80-C80)</f>
        <v/>
      </c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  <c r="Z80" s="65" t="n"/>
      <c r="AA80" s="65" t="n"/>
      <c r="AB80" s="67">
        <f>IF(AND(A80="",B80=""),"",IF(AND(A80&lt;&gt;"",B80&lt;&gt;"",C80&lt;&gt;"",D80&lt;&gt;"",F80&lt;&gt;"",G80&lt;&gt;"",K80&lt;&gt;"",ISERROR(SEARCH("по паспорту",G80)),ISERROR(SEARCH("по паспорту",K80)),L80&lt;&gt;"",M80&lt;&gt;"",N80&lt;&gt;"",O80&lt;&gt;"",P80&lt;&gt;""),"ГОТОВО","НЕ ГОТОВО"))</f>
        <v/>
      </c>
      <c r="AC80" s="67">
        <f>IF(AB80&lt;&gt;"ГОТОВО","", "Предварительное заключение: "&amp;A80&amp;", скв. "&amp;B80&amp;". МРП: "&amp;E80&amp;" сут. ГНО: "&amp;F80&amp;", типоразмеры "&amp;G80&amp;IF(H80&lt;&gt;"",", "&amp;H80,"")&amp;IF(I80&lt;&gt;"",", "&amp;I80,"")&amp;IF(J80&lt;&gt;"",", "&amp;J80,"")&amp;", марка "&amp;K80&amp;". Событие: "&amp;L80&amp;". Признак: "&amp;M80&amp;". Узел: "&amp;N80&amp;". Предварительная причина: "&amp;O80&amp;". Основное осложнение: "&amp;P80&amp;IF(Q80&lt;&gt;"","; сопутствующее: "&amp;Q80,"")&amp;IF(R80&lt;&gt;"","; дополнительно: "&amp;R80,"")&amp;".")</f>
        <v/>
      </c>
      <c r="AD80" s="86" t="n"/>
      <c r="AE80" s="84" t="n"/>
    </row>
    <row r="81">
      <c r="A81" s="65" t="n"/>
      <c r="B81" s="65" t="n"/>
      <c r="C81" s="66" t="n"/>
      <c r="D81" s="66" t="n"/>
      <c r="E81" s="83">
        <f>IF(OR(C81="",D81=""),"",D81-C81)</f>
        <v/>
      </c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  <c r="Z81" s="65" t="n"/>
      <c r="AA81" s="65" t="n"/>
      <c r="AB81" s="67">
        <f>IF(AND(A81="",B81=""),"",IF(AND(A81&lt;&gt;"",B81&lt;&gt;"",C81&lt;&gt;"",D81&lt;&gt;"",F81&lt;&gt;"",G81&lt;&gt;"",K81&lt;&gt;"",ISERROR(SEARCH("по паспорту",G81)),ISERROR(SEARCH("по паспорту",K81)),L81&lt;&gt;"",M81&lt;&gt;"",N81&lt;&gt;"",O81&lt;&gt;"",P81&lt;&gt;""),"ГОТОВО","НЕ ГОТОВО"))</f>
        <v/>
      </c>
      <c r="AC81" s="67">
        <f>IF(AB81&lt;&gt;"ГОТОВО","", "Предварительное заключение: "&amp;A81&amp;", скв. "&amp;B81&amp;". МРП: "&amp;E81&amp;" сут. ГНО: "&amp;F81&amp;", типоразмеры "&amp;G81&amp;IF(H81&lt;&gt;"",", "&amp;H81,"")&amp;IF(I81&lt;&gt;"",", "&amp;I81,"")&amp;IF(J81&lt;&gt;"",", "&amp;J81,"")&amp;", марка "&amp;K81&amp;". Событие: "&amp;L81&amp;". Признак: "&amp;M81&amp;". Узел: "&amp;N81&amp;". Предварительная причина: "&amp;O81&amp;". Основное осложнение: "&amp;P81&amp;IF(Q81&lt;&gt;"","; сопутствующее: "&amp;Q81,"")&amp;IF(R81&lt;&gt;"","; дополнительно: "&amp;R81,"")&amp;".")</f>
        <v/>
      </c>
      <c r="AD81" s="86" t="n"/>
      <c r="AE81" s="84" t="n"/>
    </row>
    <row r="82">
      <c r="A82" s="65" t="n"/>
      <c r="B82" s="65" t="n"/>
      <c r="C82" s="66" t="n"/>
      <c r="D82" s="66" t="n"/>
      <c r="E82" s="83">
        <f>IF(OR(C82="",D82=""),"",D82-C82)</f>
        <v/>
      </c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  <c r="Z82" s="65" t="n"/>
      <c r="AA82" s="65" t="n"/>
      <c r="AB82" s="67">
        <f>IF(AND(A82="",B82=""),"",IF(AND(A82&lt;&gt;"",B82&lt;&gt;"",C82&lt;&gt;"",D82&lt;&gt;"",F82&lt;&gt;"",G82&lt;&gt;"",K82&lt;&gt;"",ISERROR(SEARCH("по паспорту",G82)),ISERROR(SEARCH("по паспорту",K82)),L82&lt;&gt;"",M82&lt;&gt;"",N82&lt;&gt;"",O82&lt;&gt;"",P82&lt;&gt;""),"ГОТОВО","НЕ ГОТОВО"))</f>
        <v/>
      </c>
      <c r="AC82" s="67">
        <f>IF(AB82&lt;&gt;"ГОТОВО","", "Предварительное заключение: "&amp;A82&amp;", скв. "&amp;B82&amp;". МРП: "&amp;E82&amp;" сут. ГНО: "&amp;F82&amp;", типоразмеры "&amp;G82&amp;IF(H82&lt;&gt;"",", "&amp;H82,"")&amp;IF(I82&lt;&gt;"",", "&amp;I82,"")&amp;IF(J82&lt;&gt;"",", "&amp;J82,"")&amp;", марка "&amp;K82&amp;". Событие: "&amp;L82&amp;". Признак: "&amp;M82&amp;". Узел: "&amp;N82&amp;". Предварительная причина: "&amp;O82&amp;". Основное осложнение: "&amp;P82&amp;IF(Q82&lt;&gt;"","; сопутствующее: "&amp;Q82,"")&amp;IF(R82&lt;&gt;"","; дополнительно: "&amp;R82,"")&amp;".")</f>
        <v/>
      </c>
      <c r="AD82" s="86" t="n"/>
      <c r="AE82" s="84" t="n"/>
    </row>
    <row r="83">
      <c r="A83" s="65" t="n"/>
      <c r="B83" s="65" t="n"/>
      <c r="C83" s="66" t="n"/>
      <c r="D83" s="66" t="n"/>
      <c r="E83" s="83">
        <f>IF(OR(C83="",D83=""),"",D83-C83)</f>
        <v/>
      </c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  <c r="Z83" s="65" t="n"/>
      <c r="AA83" s="65" t="n"/>
      <c r="AB83" s="67">
        <f>IF(AND(A83="",B83=""),"",IF(AND(A83&lt;&gt;"",B83&lt;&gt;"",C83&lt;&gt;"",D83&lt;&gt;"",F83&lt;&gt;"",G83&lt;&gt;"",K83&lt;&gt;"",ISERROR(SEARCH("по паспорту",G83)),ISERROR(SEARCH("по паспорту",K83)),L83&lt;&gt;"",M83&lt;&gt;"",N83&lt;&gt;"",O83&lt;&gt;"",P83&lt;&gt;""),"ГОТОВО","НЕ ГОТОВО"))</f>
        <v/>
      </c>
      <c r="AC83" s="67">
        <f>IF(AB83&lt;&gt;"ГОТОВО","", "Предварительное заключение: "&amp;A83&amp;", скв. "&amp;B83&amp;". МРП: "&amp;E83&amp;" сут. ГНО: "&amp;F83&amp;", типоразмеры "&amp;G83&amp;IF(H83&lt;&gt;"",", "&amp;H83,"")&amp;IF(I83&lt;&gt;"",", "&amp;I83,"")&amp;IF(J83&lt;&gt;"",", "&amp;J83,"")&amp;", марка "&amp;K83&amp;". Событие: "&amp;L83&amp;". Признак: "&amp;M83&amp;". Узел: "&amp;N83&amp;". Предварительная причина: "&amp;O83&amp;". Основное осложнение: "&amp;P83&amp;IF(Q83&lt;&gt;"","; сопутствующее: "&amp;Q83,"")&amp;IF(R83&lt;&gt;"","; дополнительно: "&amp;R83,"")&amp;".")</f>
        <v/>
      </c>
      <c r="AD83" s="86" t="n"/>
      <c r="AE83" s="84" t="n"/>
    </row>
    <row r="84">
      <c r="A84" s="65" t="n"/>
      <c r="B84" s="65" t="n"/>
      <c r="C84" s="66" t="n"/>
      <c r="D84" s="66" t="n"/>
      <c r="E84" s="83">
        <f>IF(OR(C84="",D84=""),"",D84-C84)</f>
        <v/>
      </c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  <c r="Z84" s="65" t="n"/>
      <c r="AA84" s="65" t="n"/>
      <c r="AB84" s="67">
        <f>IF(AND(A84="",B84=""),"",IF(AND(A84&lt;&gt;"",B84&lt;&gt;"",C84&lt;&gt;"",D84&lt;&gt;"",F84&lt;&gt;"",G84&lt;&gt;"",K84&lt;&gt;"",ISERROR(SEARCH("по паспорту",G84)),ISERROR(SEARCH("по паспорту",K84)),L84&lt;&gt;"",M84&lt;&gt;"",N84&lt;&gt;"",O84&lt;&gt;"",P84&lt;&gt;""),"ГОТОВО","НЕ ГОТОВО"))</f>
        <v/>
      </c>
      <c r="AC84" s="67">
        <f>IF(AB84&lt;&gt;"ГОТОВО","", "Предварительное заключение: "&amp;A84&amp;", скв. "&amp;B84&amp;". МРП: "&amp;E84&amp;" сут. ГНО: "&amp;F84&amp;", типоразмеры "&amp;G84&amp;IF(H84&lt;&gt;"",", "&amp;H84,"")&amp;IF(I84&lt;&gt;"",", "&amp;I84,"")&amp;IF(J84&lt;&gt;"",", "&amp;J84,"")&amp;", марка "&amp;K84&amp;". Событие: "&amp;L84&amp;". Признак: "&amp;M84&amp;". Узел: "&amp;N84&amp;". Предварительная причина: "&amp;O84&amp;". Основное осложнение: "&amp;P84&amp;IF(Q84&lt;&gt;"","; сопутствующее: "&amp;Q84,"")&amp;IF(R84&lt;&gt;"","; дополнительно: "&amp;R84,"")&amp;".")</f>
        <v/>
      </c>
      <c r="AD84" s="86" t="n"/>
      <c r="AE84" s="84" t="n"/>
    </row>
    <row r="85">
      <c r="A85" s="65" t="n"/>
      <c r="B85" s="65" t="n"/>
      <c r="C85" s="66" t="n"/>
      <c r="D85" s="66" t="n"/>
      <c r="E85" s="83">
        <f>IF(OR(C85="",D85=""),"",D85-C85)</f>
        <v/>
      </c>
      <c r="F85" s="65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  <c r="Z85" s="65" t="n"/>
      <c r="AA85" s="65" t="n"/>
      <c r="AB85" s="67">
        <f>IF(AND(A85="",B85=""),"",IF(AND(A85&lt;&gt;"",B85&lt;&gt;"",C85&lt;&gt;"",D85&lt;&gt;"",F85&lt;&gt;"",G85&lt;&gt;"",K85&lt;&gt;"",ISERROR(SEARCH("по паспорту",G85)),ISERROR(SEARCH("по паспорту",K85)),L85&lt;&gt;"",M85&lt;&gt;"",N85&lt;&gt;"",O85&lt;&gt;"",P85&lt;&gt;""),"ГОТОВО","НЕ ГОТОВО"))</f>
        <v/>
      </c>
      <c r="AC85" s="67">
        <f>IF(AB85&lt;&gt;"ГОТОВО","", "Предварительное заключение: "&amp;A85&amp;", скв. "&amp;B85&amp;". МРП: "&amp;E85&amp;" сут. ГНО: "&amp;F85&amp;", типоразмеры "&amp;G85&amp;IF(H85&lt;&gt;"",", "&amp;H85,"")&amp;IF(I85&lt;&gt;"",", "&amp;I85,"")&amp;IF(J85&lt;&gt;"",", "&amp;J85,"")&amp;", марка "&amp;K85&amp;". Событие: "&amp;L85&amp;". Признак: "&amp;M85&amp;". Узел: "&amp;N85&amp;". Предварительная причина: "&amp;O85&amp;". Основное осложнение: "&amp;P85&amp;IF(Q85&lt;&gt;"","; сопутствующее: "&amp;Q85,"")&amp;IF(R85&lt;&gt;"","; дополнительно: "&amp;R85,"")&amp;".")</f>
        <v/>
      </c>
      <c r="AD85" s="86" t="n"/>
      <c r="AE85" s="84" t="n"/>
    </row>
    <row r="86">
      <c r="A86" s="65" t="n"/>
      <c r="B86" s="65" t="n"/>
      <c r="C86" s="66" t="n"/>
      <c r="D86" s="66" t="n"/>
      <c r="E86" s="83">
        <f>IF(OR(C86="",D86=""),"",D86-C86)</f>
        <v/>
      </c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  <c r="Z86" s="65" t="n"/>
      <c r="AA86" s="65" t="n"/>
      <c r="AB86" s="67">
        <f>IF(AND(A86="",B86=""),"",IF(AND(A86&lt;&gt;"",B86&lt;&gt;"",C86&lt;&gt;"",D86&lt;&gt;"",F86&lt;&gt;"",G86&lt;&gt;"",K86&lt;&gt;"",ISERROR(SEARCH("по паспорту",G86)),ISERROR(SEARCH("по паспорту",K86)),L86&lt;&gt;"",M86&lt;&gt;"",N86&lt;&gt;"",O86&lt;&gt;"",P86&lt;&gt;""),"ГОТОВО","НЕ ГОТОВО"))</f>
        <v/>
      </c>
      <c r="AC86" s="67">
        <f>IF(AB86&lt;&gt;"ГОТОВО","", "Предварительное заключение: "&amp;A86&amp;", скв. "&amp;B86&amp;". МРП: "&amp;E86&amp;" сут. ГНО: "&amp;F86&amp;", типоразмеры "&amp;G86&amp;IF(H86&lt;&gt;"",", "&amp;H86,"")&amp;IF(I86&lt;&gt;"",", "&amp;I86,"")&amp;IF(J86&lt;&gt;"",", "&amp;J86,"")&amp;", марка "&amp;K86&amp;". Событие: "&amp;L86&amp;". Признак: "&amp;M86&amp;". Узел: "&amp;N86&amp;". Предварительная причина: "&amp;O86&amp;". Основное осложнение: "&amp;P86&amp;IF(Q86&lt;&gt;"","; сопутствующее: "&amp;Q86,"")&amp;IF(R86&lt;&gt;"","; дополнительно: "&amp;R86,"")&amp;".")</f>
        <v/>
      </c>
      <c r="AD86" s="86" t="n"/>
      <c r="AE86" s="84" t="n"/>
    </row>
    <row r="87">
      <c r="A87" s="65" t="n"/>
      <c r="B87" s="65" t="n"/>
      <c r="C87" s="66" t="n"/>
      <c r="D87" s="66" t="n"/>
      <c r="E87" s="83">
        <f>IF(OR(C87="",D87=""),"",D87-C87)</f>
        <v/>
      </c>
      <c r="F87" s="65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  <c r="Z87" s="65" t="n"/>
      <c r="AA87" s="65" t="n"/>
      <c r="AB87" s="67">
        <f>IF(AND(A87="",B87=""),"",IF(AND(A87&lt;&gt;"",B87&lt;&gt;"",C87&lt;&gt;"",D87&lt;&gt;"",F87&lt;&gt;"",G87&lt;&gt;"",K87&lt;&gt;"",ISERROR(SEARCH("по паспорту",G87)),ISERROR(SEARCH("по паспорту",K87)),L87&lt;&gt;"",M87&lt;&gt;"",N87&lt;&gt;"",O87&lt;&gt;"",P87&lt;&gt;""),"ГОТОВО","НЕ ГОТОВО"))</f>
        <v/>
      </c>
      <c r="AC87" s="67">
        <f>IF(AB87&lt;&gt;"ГОТОВО","", "Предварительное заключение: "&amp;A87&amp;", скв. "&amp;B87&amp;". МРП: "&amp;E87&amp;" сут. ГНО: "&amp;F87&amp;", типоразмеры "&amp;G87&amp;IF(H87&lt;&gt;"",", "&amp;H87,"")&amp;IF(I87&lt;&gt;"",", "&amp;I87,"")&amp;IF(J87&lt;&gt;"",", "&amp;J87,"")&amp;", марка "&amp;K87&amp;". Событие: "&amp;L87&amp;". Признак: "&amp;M87&amp;". Узел: "&amp;N87&amp;". Предварительная причина: "&amp;O87&amp;". Основное осложнение: "&amp;P87&amp;IF(Q87&lt;&gt;"","; сопутствующее: "&amp;Q87,"")&amp;IF(R87&lt;&gt;"","; дополнительно: "&amp;R87,"")&amp;".")</f>
        <v/>
      </c>
      <c r="AD87" s="86" t="n"/>
      <c r="AE87" s="84" t="n"/>
    </row>
    <row r="88">
      <c r="A88" s="65" t="n"/>
      <c r="B88" s="65" t="n"/>
      <c r="C88" s="66" t="n"/>
      <c r="D88" s="66" t="n"/>
      <c r="E88" s="83">
        <f>IF(OR(C88="",D88=""),"",D88-C88)</f>
        <v/>
      </c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  <c r="Z88" s="65" t="n"/>
      <c r="AA88" s="65" t="n"/>
      <c r="AB88" s="67">
        <f>IF(AND(A88="",B88=""),"",IF(AND(A88&lt;&gt;"",B88&lt;&gt;"",C88&lt;&gt;"",D88&lt;&gt;"",F88&lt;&gt;"",G88&lt;&gt;"",K88&lt;&gt;"",ISERROR(SEARCH("по паспорту",G88)),ISERROR(SEARCH("по паспорту",K88)),L88&lt;&gt;"",M88&lt;&gt;"",N88&lt;&gt;"",O88&lt;&gt;"",P88&lt;&gt;""),"ГОТОВО","НЕ ГОТОВО"))</f>
        <v/>
      </c>
      <c r="AC88" s="67">
        <f>IF(AB88&lt;&gt;"ГОТОВО","", "Предварительное заключение: "&amp;A88&amp;", скв. "&amp;B88&amp;". МРП: "&amp;E88&amp;" сут. ГНО: "&amp;F88&amp;", типоразмеры "&amp;G88&amp;IF(H88&lt;&gt;"",", "&amp;H88,"")&amp;IF(I88&lt;&gt;"",", "&amp;I88,"")&amp;IF(J88&lt;&gt;"",", "&amp;J88,"")&amp;", марка "&amp;K88&amp;". Событие: "&amp;L88&amp;". Признак: "&amp;M88&amp;". Узел: "&amp;N88&amp;". Предварительная причина: "&amp;O88&amp;". Основное осложнение: "&amp;P88&amp;IF(Q88&lt;&gt;"","; сопутствующее: "&amp;Q88,"")&amp;IF(R88&lt;&gt;"","; дополнительно: "&amp;R88,"")&amp;".")</f>
        <v/>
      </c>
      <c r="AD88" s="86" t="n"/>
      <c r="AE88" s="84" t="n"/>
    </row>
    <row r="89">
      <c r="A89" s="65" t="n"/>
      <c r="B89" s="65" t="n"/>
      <c r="C89" s="66" t="n"/>
      <c r="D89" s="66" t="n"/>
      <c r="E89" s="83">
        <f>IF(OR(C89="",D89=""),"",D89-C89)</f>
        <v/>
      </c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  <c r="Z89" s="65" t="n"/>
      <c r="AA89" s="65" t="n"/>
      <c r="AB89" s="67">
        <f>IF(AND(A89="",B89=""),"",IF(AND(A89&lt;&gt;"",B89&lt;&gt;"",C89&lt;&gt;"",D89&lt;&gt;"",F89&lt;&gt;"",G89&lt;&gt;"",K89&lt;&gt;"",ISERROR(SEARCH("по паспорту",G89)),ISERROR(SEARCH("по паспорту",K89)),L89&lt;&gt;"",M89&lt;&gt;"",N89&lt;&gt;"",O89&lt;&gt;"",P89&lt;&gt;""),"ГОТОВО","НЕ ГОТОВО"))</f>
        <v/>
      </c>
      <c r="AC89" s="67">
        <f>IF(AB89&lt;&gt;"ГОТОВО","", "Предварительное заключение: "&amp;A89&amp;", скв. "&amp;B89&amp;". МРП: "&amp;E89&amp;" сут. ГНО: "&amp;F89&amp;", типоразмеры "&amp;G89&amp;IF(H89&lt;&gt;"",", "&amp;H89,"")&amp;IF(I89&lt;&gt;"",", "&amp;I89,"")&amp;IF(J89&lt;&gt;"",", "&amp;J89,"")&amp;", марка "&amp;K89&amp;". Событие: "&amp;L89&amp;". Признак: "&amp;M89&amp;". Узел: "&amp;N89&amp;". Предварительная причина: "&amp;O89&amp;". Основное осложнение: "&amp;P89&amp;IF(Q89&lt;&gt;"","; сопутствующее: "&amp;Q89,"")&amp;IF(R89&lt;&gt;"","; дополнительно: "&amp;R89,"")&amp;".")</f>
        <v/>
      </c>
      <c r="AD89" s="86" t="n"/>
      <c r="AE89" s="84" t="n"/>
    </row>
    <row r="90">
      <c r="A90" s="65" t="n"/>
      <c r="B90" s="65" t="n"/>
      <c r="C90" s="66" t="n"/>
      <c r="D90" s="66" t="n"/>
      <c r="E90" s="83">
        <f>IF(OR(C90="",D90=""),"",D90-C90)</f>
        <v/>
      </c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  <c r="Z90" s="65" t="n"/>
      <c r="AA90" s="65" t="n"/>
      <c r="AB90" s="67">
        <f>IF(AND(A90="",B90=""),"",IF(AND(A90&lt;&gt;"",B90&lt;&gt;"",C90&lt;&gt;"",D90&lt;&gt;"",F90&lt;&gt;"",G90&lt;&gt;"",K90&lt;&gt;"",ISERROR(SEARCH("по паспорту",G90)),ISERROR(SEARCH("по паспорту",K90)),L90&lt;&gt;"",M90&lt;&gt;"",N90&lt;&gt;"",O90&lt;&gt;"",P90&lt;&gt;""),"ГОТОВО","НЕ ГОТОВО"))</f>
        <v/>
      </c>
      <c r="AC90" s="67">
        <f>IF(AB90&lt;&gt;"ГОТОВО","", "Предварительное заключение: "&amp;A90&amp;", скв. "&amp;B90&amp;". МРП: "&amp;E90&amp;" сут. ГНО: "&amp;F90&amp;", типоразмеры "&amp;G90&amp;IF(H90&lt;&gt;"",", "&amp;H90,"")&amp;IF(I90&lt;&gt;"",", "&amp;I90,"")&amp;IF(J90&lt;&gt;"",", "&amp;J90,"")&amp;", марка "&amp;K90&amp;". Событие: "&amp;L90&amp;". Признак: "&amp;M90&amp;". Узел: "&amp;N90&amp;". Предварительная причина: "&amp;O90&amp;". Основное осложнение: "&amp;P90&amp;IF(Q90&lt;&gt;"","; сопутствующее: "&amp;Q90,"")&amp;IF(R90&lt;&gt;"","; дополнительно: "&amp;R90,"")&amp;".")</f>
        <v/>
      </c>
      <c r="AD90" s="86" t="n"/>
      <c r="AE90" s="84" t="n"/>
    </row>
    <row r="91">
      <c r="A91" s="65" t="n"/>
      <c r="B91" s="65" t="n"/>
      <c r="C91" s="66" t="n"/>
      <c r="D91" s="66" t="n"/>
      <c r="E91" s="83">
        <f>IF(OR(C91="",D91=""),"",D91-C91)</f>
        <v/>
      </c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  <c r="Z91" s="65" t="n"/>
      <c r="AA91" s="65" t="n"/>
      <c r="AB91" s="67">
        <f>IF(AND(A91="",B91=""),"",IF(AND(A91&lt;&gt;"",B91&lt;&gt;"",C91&lt;&gt;"",D91&lt;&gt;"",F91&lt;&gt;"",G91&lt;&gt;"",K91&lt;&gt;"",ISERROR(SEARCH("по паспорту",G91)),ISERROR(SEARCH("по паспорту",K91)),L91&lt;&gt;"",M91&lt;&gt;"",N91&lt;&gt;"",O91&lt;&gt;"",P91&lt;&gt;""),"ГОТОВО","НЕ ГОТОВО"))</f>
        <v/>
      </c>
      <c r="AC91" s="67">
        <f>IF(AB91&lt;&gt;"ГОТОВО","", "Предварительное заключение: "&amp;A91&amp;", скв. "&amp;B91&amp;". МРП: "&amp;E91&amp;" сут. ГНО: "&amp;F91&amp;", типоразмеры "&amp;G91&amp;IF(H91&lt;&gt;"",", "&amp;H91,"")&amp;IF(I91&lt;&gt;"",", "&amp;I91,"")&amp;IF(J91&lt;&gt;"",", "&amp;J91,"")&amp;", марка "&amp;K91&amp;". Событие: "&amp;L91&amp;". Признак: "&amp;M91&amp;". Узел: "&amp;N91&amp;". Предварительная причина: "&amp;O91&amp;". Основное осложнение: "&amp;P91&amp;IF(Q91&lt;&gt;"","; сопутствующее: "&amp;Q91,"")&amp;IF(R91&lt;&gt;"","; дополнительно: "&amp;R91,"")&amp;".")</f>
        <v/>
      </c>
      <c r="AD91" s="86" t="n"/>
      <c r="AE91" s="84" t="n"/>
    </row>
    <row r="92">
      <c r="A92" s="65" t="n"/>
      <c r="B92" s="65" t="n"/>
      <c r="C92" s="66" t="n"/>
      <c r="D92" s="66" t="n"/>
      <c r="E92" s="83">
        <f>IF(OR(C92="",D92=""),"",D92-C92)</f>
        <v/>
      </c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  <c r="Z92" s="65" t="n"/>
      <c r="AA92" s="65" t="n"/>
      <c r="AB92" s="67">
        <f>IF(AND(A92="",B92=""),"",IF(AND(A92&lt;&gt;"",B92&lt;&gt;"",C92&lt;&gt;"",D92&lt;&gt;"",F92&lt;&gt;"",G92&lt;&gt;"",K92&lt;&gt;"",ISERROR(SEARCH("по паспорту",G92)),ISERROR(SEARCH("по паспорту",K92)),L92&lt;&gt;"",M92&lt;&gt;"",N92&lt;&gt;"",O92&lt;&gt;"",P92&lt;&gt;""),"ГОТОВО","НЕ ГОТОВО"))</f>
        <v/>
      </c>
      <c r="AC92" s="67">
        <f>IF(AB92&lt;&gt;"ГОТОВО","", "Предварительное заключение: "&amp;A92&amp;", скв. "&amp;B92&amp;". МРП: "&amp;E92&amp;" сут. ГНО: "&amp;F92&amp;", типоразмеры "&amp;G92&amp;IF(H92&lt;&gt;"",", "&amp;H92,"")&amp;IF(I92&lt;&gt;"",", "&amp;I92,"")&amp;IF(J92&lt;&gt;"",", "&amp;J92,"")&amp;", марка "&amp;K92&amp;". Событие: "&amp;L92&amp;". Признак: "&amp;M92&amp;". Узел: "&amp;N92&amp;". Предварительная причина: "&amp;O92&amp;". Основное осложнение: "&amp;P92&amp;IF(Q92&lt;&gt;"","; сопутствующее: "&amp;Q92,"")&amp;IF(R92&lt;&gt;"","; дополнительно: "&amp;R92,"")&amp;".")</f>
        <v/>
      </c>
      <c r="AD92" s="86" t="n"/>
      <c r="AE92" s="84" t="n"/>
    </row>
    <row r="93">
      <c r="A93" s="65" t="n"/>
      <c r="B93" s="65" t="n"/>
      <c r="C93" s="66" t="n"/>
      <c r="D93" s="66" t="n"/>
      <c r="E93" s="83">
        <f>IF(OR(C93="",D93=""),"",D93-C93)</f>
        <v/>
      </c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  <c r="Z93" s="65" t="n"/>
      <c r="AA93" s="65" t="n"/>
      <c r="AB93" s="67">
        <f>IF(AND(A93="",B93=""),"",IF(AND(A93&lt;&gt;"",B93&lt;&gt;"",C93&lt;&gt;"",D93&lt;&gt;"",F93&lt;&gt;"",G93&lt;&gt;"",K93&lt;&gt;"",ISERROR(SEARCH("по паспорту",G93)),ISERROR(SEARCH("по паспорту",K93)),L93&lt;&gt;"",M93&lt;&gt;"",N93&lt;&gt;"",O93&lt;&gt;"",P93&lt;&gt;""),"ГОТОВО","НЕ ГОТОВО"))</f>
        <v/>
      </c>
      <c r="AC93" s="67">
        <f>IF(AB93&lt;&gt;"ГОТОВО","", "Предварительное заключение: "&amp;A93&amp;", скв. "&amp;B93&amp;". МРП: "&amp;E93&amp;" сут. ГНО: "&amp;F93&amp;", типоразмеры "&amp;G93&amp;IF(H93&lt;&gt;"",", "&amp;H93,"")&amp;IF(I93&lt;&gt;"",", "&amp;I93,"")&amp;IF(J93&lt;&gt;"",", "&amp;J93,"")&amp;", марка "&amp;K93&amp;". Событие: "&amp;L93&amp;". Признак: "&amp;M93&amp;". Узел: "&amp;N93&amp;". Предварительная причина: "&amp;O93&amp;". Основное осложнение: "&amp;P93&amp;IF(Q93&lt;&gt;"","; сопутствующее: "&amp;Q93,"")&amp;IF(R93&lt;&gt;"","; дополнительно: "&amp;R93,"")&amp;".")</f>
        <v/>
      </c>
      <c r="AD93" s="86" t="n"/>
      <c r="AE93" s="84" t="n"/>
    </row>
    <row r="94">
      <c r="A94" s="65" t="n"/>
      <c r="B94" s="65" t="n"/>
      <c r="C94" s="66" t="n"/>
      <c r="D94" s="66" t="n"/>
      <c r="E94" s="83">
        <f>IF(OR(C94="",D94=""),"",D94-C94)</f>
        <v/>
      </c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  <c r="Z94" s="65" t="n"/>
      <c r="AA94" s="65" t="n"/>
      <c r="AB94" s="67">
        <f>IF(AND(A94="",B94=""),"",IF(AND(A94&lt;&gt;"",B94&lt;&gt;"",C94&lt;&gt;"",D94&lt;&gt;"",F94&lt;&gt;"",G94&lt;&gt;"",K94&lt;&gt;"",ISERROR(SEARCH("по паспорту",G94)),ISERROR(SEARCH("по паспорту",K94)),L94&lt;&gt;"",M94&lt;&gt;"",N94&lt;&gt;"",O94&lt;&gt;"",P94&lt;&gt;""),"ГОТОВО","НЕ ГОТОВО"))</f>
        <v/>
      </c>
      <c r="AC94" s="67">
        <f>IF(AB94&lt;&gt;"ГОТОВО","", "Предварительное заключение: "&amp;A94&amp;", скв. "&amp;B94&amp;". МРП: "&amp;E94&amp;" сут. ГНО: "&amp;F94&amp;", типоразмеры "&amp;G94&amp;IF(H94&lt;&gt;"",", "&amp;H94,"")&amp;IF(I94&lt;&gt;"",", "&amp;I94,"")&amp;IF(J94&lt;&gt;"",", "&amp;J94,"")&amp;", марка "&amp;K94&amp;". Событие: "&amp;L94&amp;". Признак: "&amp;M94&amp;". Узел: "&amp;N94&amp;". Предварительная причина: "&amp;O94&amp;". Основное осложнение: "&amp;P94&amp;IF(Q94&lt;&gt;"","; сопутствующее: "&amp;Q94,"")&amp;IF(R94&lt;&gt;"","; дополнительно: "&amp;R94,"")&amp;".")</f>
        <v/>
      </c>
      <c r="AD94" s="86" t="n"/>
      <c r="AE94" s="84" t="n"/>
    </row>
    <row r="95">
      <c r="A95" s="65" t="n"/>
      <c r="B95" s="65" t="n"/>
      <c r="C95" s="66" t="n"/>
      <c r="D95" s="66" t="n"/>
      <c r="E95" s="83">
        <f>IF(OR(C95="",D95=""),"",D95-C95)</f>
        <v/>
      </c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  <c r="Z95" s="65" t="n"/>
      <c r="AA95" s="65" t="n"/>
      <c r="AB95" s="67">
        <f>IF(AND(A95="",B95=""),"",IF(AND(A95&lt;&gt;"",B95&lt;&gt;"",C95&lt;&gt;"",D95&lt;&gt;"",F95&lt;&gt;"",G95&lt;&gt;"",K95&lt;&gt;"",ISERROR(SEARCH("по паспорту",G95)),ISERROR(SEARCH("по паспорту",K95)),L95&lt;&gt;"",M95&lt;&gt;"",N95&lt;&gt;"",O95&lt;&gt;"",P95&lt;&gt;""),"ГОТОВО","НЕ ГОТОВО"))</f>
        <v/>
      </c>
      <c r="AC95" s="67">
        <f>IF(AB95&lt;&gt;"ГОТОВО","", "Предварительное заключение: "&amp;A95&amp;", скв. "&amp;B95&amp;". МРП: "&amp;E95&amp;" сут. ГНО: "&amp;F95&amp;", типоразмеры "&amp;G95&amp;IF(H95&lt;&gt;"",", "&amp;H95,"")&amp;IF(I95&lt;&gt;"",", "&amp;I95,"")&amp;IF(J95&lt;&gt;"",", "&amp;J95,"")&amp;", марка "&amp;K95&amp;". Событие: "&amp;L95&amp;". Признак: "&amp;M95&amp;". Узел: "&amp;N95&amp;". Предварительная причина: "&amp;O95&amp;". Основное осложнение: "&amp;P95&amp;IF(Q95&lt;&gt;"","; сопутствующее: "&amp;Q95,"")&amp;IF(R95&lt;&gt;"","; дополнительно: "&amp;R95,"")&amp;".")</f>
        <v/>
      </c>
      <c r="AD95" s="86" t="n"/>
      <c r="AE95" s="84" t="n"/>
    </row>
    <row r="96">
      <c r="A96" s="65" t="n"/>
      <c r="B96" s="65" t="n"/>
      <c r="C96" s="66" t="n"/>
      <c r="D96" s="66" t="n"/>
      <c r="E96" s="83">
        <f>IF(OR(C96="",D96=""),"",D96-C96)</f>
        <v/>
      </c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  <c r="Z96" s="65" t="n"/>
      <c r="AA96" s="65" t="n"/>
      <c r="AB96" s="67">
        <f>IF(AND(A96="",B96=""),"",IF(AND(A96&lt;&gt;"",B96&lt;&gt;"",C96&lt;&gt;"",D96&lt;&gt;"",F96&lt;&gt;"",G96&lt;&gt;"",K96&lt;&gt;"",ISERROR(SEARCH("по паспорту",G96)),ISERROR(SEARCH("по паспорту",K96)),L96&lt;&gt;"",M96&lt;&gt;"",N96&lt;&gt;"",O96&lt;&gt;"",P96&lt;&gt;""),"ГОТОВО","НЕ ГОТОВО"))</f>
        <v/>
      </c>
      <c r="AC96" s="67">
        <f>IF(AB96&lt;&gt;"ГОТОВО","", "Предварительное заключение: "&amp;A96&amp;", скв. "&amp;B96&amp;". МРП: "&amp;E96&amp;" сут. ГНО: "&amp;F96&amp;", типоразмеры "&amp;G96&amp;IF(H96&lt;&gt;"",", "&amp;H96,"")&amp;IF(I96&lt;&gt;"",", "&amp;I96,"")&amp;IF(J96&lt;&gt;"",", "&amp;J96,"")&amp;", марка "&amp;K96&amp;". Событие: "&amp;L96&amp;". Признак: "&amp;M96&amp;". Узел: "&amp;N96&amp;". Предварительная причина: "&amp;O96&amp;". Основное осложнение: "&amp;P96&amp;IF(Q96&lt;&gt;"","; сопутствующее: "&amp;Q96,"")&amp;IF(R96&lt;&gt;"","; дополнительно: "&amp;R96,"")&amp;".")</f>
        <v/>
      </c>
      <c r="AD96" s="86" t="n"/>
      <c r="AE96" s="84" t="n"/>
    </row>
    <row r="97">
      <c r="A97" s="65" t="n"/>
      <c r="B97" s="65" t="n"/>
      <c r="C97" s="66" t="n"/>
      <c r="D97" s="66" t="n"/>
      <c r="E97" s="83">
        <f>IF(OR(C97="",D97=""),"",D97-C97)</f>
        <v/>
      </c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  <c r="Z97" s="65" t="n"/>
      <c r="AA97" s="65" t="n"/>
      <c r="AB97" s="67">
        <f>IF(AND(A97="",B97=""),"",IF(AND(A97&lt;&gt;"",B97&lt;&gt;"",C97&lt;&gt;"",D97&lt;&gt;"",F97&lt;&gt;"",G97&lt;&gt;"",K97&lt;&gt;"",ISERROR(SEARCH("по паспорту",G97)),ISERROR(SEARCH("по паспорту",K97)),L97&lt;&gt;"",M97&lt;&gt;"",N97&lt;&gt;"",O97&lt;&gt;"",P97&lt;&gt;""),"ГОТОВО","НЕ ГОТОВО"))</f>
        <v/>
      </c>
      <c r="AC97" s="67">
        <f>IF(AB97&lt;&gt;"ГОТОВО","", "Предварительное заключение: "&amp;A97&amp;", скв. "&amp;B97&amp;". МРП: "&amp;E97&amp;" сут. ГНО: "&amp;F97&amp;", типоразмеры "&amp;G97&amp;IF(H97&lt;&gt;"",", "&amp;H97,"")&amp;IF(I97&lt;&gt;"",", "&amp;I97,"")&amp;IF(J97&lt;&gt;"",", "&amp;J97,"")&amp;", марка "&amp;K97&amp;". Событие: "&amp;L97&amp;". Признак: "&amp;M97&amp;". Узел: "&amp;N97&amp;". Предварительная причина: "&amp;O97&amp;". Основное осложнение: "&amp;P97&amp;IF(Q97&lt;&gt;"","; сопутствующее: "&amp;Q97,"")&amp;IF(R97&lt;&gt;"","; дополнительно: "&amp;R97,"")&amp;".")</f>
        <v/>
      </c>
      <c r="AD97" s="86" t="n"/>
      <c r="AE97" s="84" t="n"/>
    </row>
    <row r="98">
      <c r="A98" s="65" t="n"/>
      <c r="B98" s="65" t="n"/>
      <c r="C98" s="66" t="n"/>
      <c r="D98" s="66" t="n"/>
      <c r="E98" s="83">
        <f>IF(OR(C98="",D98=""),"",D98-C98)</f>
        <v/>
      </c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  <c r="Z98" s="65" t="n"/>
      <c r="AA98" s="65" t="n"/>
      <c r="AB98" s="67">
        <f>IF(AND(A98="",B98=""),"",IF(AND(A98&lt;&gt;"",B98&lt;&gt;"",C98&lt;&gt;"",D98&lt;&gt;"",F98&lt;&gt;"",G98&lt;&gt;"",K98&lt;&gt;"",ISERROR(SEARCH("по паспорту",G98)),ISERROR(SEARCH("по паспорту",K98)),L98&lt;&gt;"",M98&lt;&gt;"",N98&lt;&gt;"",O98&lt;&gt;"",P98&lt;&gt;""),"ГОТОВО","НЕ ГОТОВО"))</f>
        <v/>
      </c>
      <c r="AC98" s="67">
        <f>IF(AB98&lt;&gt;"ГОТОВО","", "Предварительное заключение: "&amp;A98&amp;", скв. "&amp;B98&amp;". МРП: "&amp;E98&amp;" сут. ГНО: "&amp;F98&amp;", типоразмеры "&amp;G98&amp;IF(H98&lt;&gt;"",", "&amp;H98,"")&amp;IF(I98&lt;&gt;"",", "&amp;I98,"")&amp;IF(J98&lt;&gt;"",", "&amp;J98,"")&amp;", марка "&amp;K98&amp;". Событие: "&amp;L98&amp;". Признак: "&amp;M98&amp;". Узел: "&amp;N98&amp;". Предварительная причина: "&amp;O98&amp;". Основное осложнение: "&amp;P98&amp;IF(Q98&lt;&gt;"","; сопутствующее: "&amp;Q98,"")&amp;IF(R98&lt;&gt;"","; дополнительно: "&amp;R98,"")&amp;".")</f>
        <v/>
      </c>
      <c r="AD98" s="86" t="n"/>
      <c r="AE98" s="84" t="n"/>
    </row>
    <row r="99">
      <c r="A99" s="65" t="n"/>
      <c r="B99" s="65" t="n"/>
      <c r="C99" s="66" t="n"/>
      <c r="D99" s="66" t="n"/>
      <c r="E99" s="83">
        <f>IF(OR(C99="",D99=""),"",D99-C99)</f>
        <v/>
      </c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  <c r="AA99" s="65" t="n"/>
      <c r="AB99" s="67">
        <f>IF(AND(A99="",B99=""),"",IF(AND(A99&lt;&gt;"",B99&lt;&gt;"",C99&lt;&gt;"",D99&lt;&gt;"",F99&lt;&gt;"",G99&lt;&gt;"",K99&lt;&gt;"",ISERROR(SEARCH("по паспорту",G99)),ISERROR(SEARCH("по паспорту",K99)),L99&lt;&gt;"",M99&lt;&gt;"",N99&lt;&gt;"",O99&lt;&gt;"",P99&lt;&gt;""),"ГОТОВО","НЕ ГОТОВО"))</f>
        <v/>
      </c>
      <c r="AC99" s="67">
        <f>IF(AB99&lt;&gt;"ГОТОВО","", "Предварительное заключение: "&amp;A99&amp;", скв. "&amp;B99&amp;". МРП: "&amp;E99&amp;" сут. ГНО: "&amp;F99&amp;", типоразмеры "&amp;G99&amp;IF(H99&lt;&gt;"",", "&amp;H99,"")&amp;IF(I99&lt;&gt;"",", "&amp;I99,"")&amp;IF(J99&lt;&gt;"",", "&amp;J99,"")&amp;", марка "&amp;K99&amp;". Событие: "&amp;L99&amp;". Признак: "&amp;M99&amp;". Узел: "&amp;N99&amp;". Предварительная причина: "&amp;O99&amp;". Основное осложнение: "&amp;P99&amp;IF(Q99&lt;&gt;"","; сопутствующее: "&amp;Q99,"")&amp;IF(R99&lt;&gt;"","; дополнительно: "&amp;R99,"")&amp;".")</f>
        <v/>
      </c>
      <c r="AD99" s="86" t="n"/>
      <c r="AE99" s="84" t="n"/>
    </row>
    <row r="100">
      <c r="A100" s="65" t="n"/>
      <c r="B100" s="65" t="n"/>
      <c r="C100" s="66" t="n"/>
      <c r="D100" s="66" t="n"/>
      <c r="E100" s="83">
        <f>IF(OR(C100="",D100=""),"",D100-C100)</f>
        <v/>
      </c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  <c r="Z100" s="65" t="n"/>
      <c r="AA100" s="65" t="n"/>
      <c r="AB100" s="67">
        <f>IF(AND(A100="",B100=""),"",IF(AND(A100&lt;&gt;"",B100&lt;&gt;"",C100&lt;&gt;"",D100&lt;&gt;"",F100&lt;&gt;"",G100&lt;&gt;"",K100&lt;&gt;"",ISERROR(SEARCH("по паспорту",G100)),ISERROR(SEARCH("по паспорту",K100)),L100&lt;&gt;"",M100&lt;&gt;"",N100&lt;&gt;"",O100&lt;&gt;"",P100&lt;&gt;""),"ГОТОВО","НЕ ГОТОВО"))</f>
        <v/>
      </c>
      <c r="AC100" s="67">
        <f>IF(AB100&lt;&gt;"ГОТОВО","", "Предварительное заключение: "&amp;A100&amp;", скв. "&amp;B100&amp;". МРП: "&amp;E100&amp;" сут. ГНО: "&amp;F100&amp;", типоразмеры "&amp;G100&amp;IF(H100&lt;&gt;"",", "&amp;H100,"")&amp;IF(I100&lt;&gt;"",", "&amp;I100,"")&amp;IF(J100&lt;&gt;"",", "&amp;J100,"")&amp;", марка "&amp;K100&amp;". Событие: "&amp;L100&amp;". Признак: "&amp;M100&amp;". Узел: "&amp;N100&amp;". Предварительная причина: "&amp;O100&amp;". Основное осложнение: "&amp;P100&amp;IF(Q100&lt;&gt;"","; сопутствующее: "&amp;Q100,"")&amp;IF(R100&lt;&gt;"","; дополнительно: "&amp;R100,"")&amp;".")</f>
        <v/>
      </c>
      <c r="AD100" s="86" t="n"/>
      <c r="AE100" s="84" t="n"/>
    </row>
    <row r="101">
      <c r="A101" s="65" t="n"/>
      <c r="B101" s="65" t="n"/>
      <c r="C101" s="66" t="n"/>
      <c r="D101" s="66" t="n"/>
      <c r="E101" s="83">
        <f>IF(OR(C101="",D101=""),"",D101-C101)</f>
        <v/>
      </c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  <c r="Z101" s="65" t="n"/>
      <c r="AA101" s="65" t="n"/>
      <c r="AB101" s="67">
        <f>IF(AND(A101="",B101=""),"",IF(AND(A101&lt;&gt;"",B101&lt;&gt;"",C101&lt;&gt;"",D101&lt;&gt;"",F101&lt;&gt;"",G101&lt;&gt;"",K101&lt;&gt;"",ISERROR(SEARCH("по паспорту",G101)),ISERROR(SEARCH("по паспорту",K101)),L101&lt;&gt;"",M101&lt;&gt;"",N101&lt;&gt;"",O101&lt;&gt;"",P101&lt;&gt;""),"ГОТОВО","НЕ ГОТОВО"))</f>
        <v/>
      </c>
      <c r="AC101" s="67">
        <f>IF(AB101&lt;&gt;"ГОТОВО","", "Предварительное заключение: "&amp;A101&amp;", скв. "&amp;B101&amp;". МРП: "&amp;E101&amp;" сут. ГНО: "&amp;F101&amp;", типоразмеры "&amp;G101&amp;IF(H101&lt;&gt;"",", "&amp;H101,"")&amp;IF(I101&lt;&gt;"",", "&amp;I101,"")&amp;IF(J101&lt;&gt;"",", "&amp;J101,"")&amp;", марка "&amp;K101&amp;". Событие: "&amp;L101&amp;". Признак: "&amp;M101&amp;". Узел: "&amp;N101&amp;". Предварительная причина: "&amp;O101&amp;". Основное осложнение: "&amp;P101&amp;IF(Q101&lt;&gt;"","; сопутствующее: "&amp;Q101,"")&amp;IF(R101&lt;&gt;"","; дополнительно: "&amp;R101,"")&amp;".")</f>
        <v/>
      </c>
      <c r="AD101" s="86" t="n"/>
      <c r="AE101" s="84" t="n"/>
    </row>
    <row r="102">
      <c r="A102" s="65" t="n"/>
      <c r="B102" s="65" t="n"/>
      <c r="C102" s="66" t="n"/>
      <c r="D102" s="66" t="n"/>
      <c r="E102" s="83">
        <f>IF(OR(C102="",D102=""),"",D102-C102)</f>
        <v/>
      </c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  <c r="Z102" s="65" t="n"/>
      <c r="AA102" s="65" t="n"/>
      <c r="AB102" s="67">
        <f>IF(AND(A102="",B102=""),"",IF(AND(A102&lt;&gt;"",B102&lt;&gt;"",C102&lt;&gt;"",D102&lt;&gt;"",F102&lt;&gt;"",G102&lt;&gt;"",K102&lt;&gt;"",ISERROR(SEARCH("по паспорту",G102)),ISERROR(SEARCH("по паспорту",K102)),L102&lt;&gt;"",M102&lt;&gt;"",N102&lt;&gt;"",O102&lt;&gt;"",P102&lt;&gt;""),"ГОТОВО","НЕ ГОТОВО"))</f>
        <v/>
      </c>
      <c r="AC102" s="67">
        <f>IF(AB102&lt;&gt;"ГОТОВО","", "Предварительное заключение: "&amp;A102&amp;", скв. "&amp;B102&amp;". МРП: "&amp;E102&amp;" сут. ГНО: "&amp;F102&amp;", типоразмеры "&amp;G102&amp;IF(H102&lt;&gt;"",", "&amp;H102,"")&amp;IF(I102&lt;&gt;"",", "&amp;I102,"")&amp;IF(J102&lt;&gt;"",", "&amp;J102,"")&amp;", марка "&amp;K102&amp;". Событие: "&amp;L102&amp;". Признак: "&amp;M102&amp;". Узел: "&amp;N102&amp;". Предварительная причина: "&amp;O102&amp;". Основное осложнение: "&amp;P102&amp;IF(Q102&lt;&gt;"","; сопутствующее: "&amp;Q102,"")&amp;IF(R102&lt;&gt;"","; дополнительно: "&amp;R102,"")&amp;".")</f>
        <v/>
      </c>
      <c r="AD102" s="86" t="n"/>
      <c r="AE102" s="84" t="n"/>
    </row>
    <row r="103">
      <c r="A103" s="65" t="n"/>
      <c r="B103" s="65" t="n"/>
      <c r="C103" s="66" t="n"/>
      <c r="D103" s="66" t="n"/>
      <c r="E103" s="83">
        <f>IF(OR(C103="",D103=""),"",D103-C103)</f>
        <v/>
      </c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  <c r="Z103" s="65" t="n"/>
      <c r="AA103" s="65" t="n"/>
      <c r="AB103" s="67">
        <f>IF(AND(A103="",B103=""),"",IF(AND(A103&lt;&gt;"",B103&lt;&gt;"",C103&lt;&gt;"",D103&lt;&gt;"",F103&lt;&gt;"",G103&lt;&gt;"",K103&lt;&gt;"",ISERROR(SEARCH("по паспорту",G103)),ISERROR(SEARCH("по паспорту",K103)),L103&lt;&gt;"",M103&lt;&gt;"",N103&lt;&gt;"",O103&lt;&gt;"",P103&lt;&gt;""),"ГОТОВО","НЕ ГОТОВО"))</f>
        <v/>
      </c>
      <c r="AC103" s="67">
        <f>IF(AB103&lt;&gt;"ГОТОВО","", "Предварительное заключение: "&amp;A103&amp;", скв. "&amp;B103&amp;". МРП: "&amp;E103&amp;" сут. ГНО: "&amp;F103&amp;", типоразмеры "&amp;G103&amp;IF(H103&lt;&gt;"",", "&amp;H103,"")&amp;IF(I103&lt;&gt;"",", "&amp;I103,"")&amp;IF(J103&lt;&gt;"",", "&amp;J103,"")&amp;", марка "&amp;K103&amp;". Событие: "&amp;L103&amp;". Признак: "&amp;M103&amp;". Узел: "&amp;N103&amp;". Предварительная причина: "&amp;O103&amp;". Основное осложнение: "&amp;P103&amp;IF(Q103&lt;&gt;"","; сопутствующее: "&amp;Q103,"")&amp;IF(R103&lt;&gt;"","; дополнительно: "&amp;R103,"")&amp;".")</f>
        <v/>
      </c>
      <c r="AD103" s="86" t="n"/>
      <c r="AE103" s="84" t="n"/>
    </row>
    <row r="104">
      <c r="A104" s="65" t="n"/>
      <c r="B104" s="65" t="n"/>
      <c r="C104" s="66" t="n"/>
      <c r="D104" s="66" t="n"/>
      <c r="E104" s="83">
        <f>IF(OR(C104="",D104=""),"",D104-C104)</f>
        <v/>
      </c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  <c r="Z104" s="65" t="n"/>
      <c r="AA104" s="65" t="n"/>
      <c r="AB104" s="67">
        <f>IF(AND(A104="",B104=""),"",IF(AND(A104&lt;&gt;"",B104&lt;&gt;"",C104&lt;&gt;"",D104&lt;&gt;"",F104&lt;&gt;"",G104&lt;&gt;"",K104&lt;&gt;"",ISERROR(SEARCH("по паспорту",G104)),ISERROR(SEARCH("по паспорту",K104)),L104&lt;&gt;"",M104&lt;&gt;"",N104&lt;&gt;"",O104&lt;&gt;"",P104&lt;&gt;""),"ГОТОВО","НЕ ГОТОВО"))</f>
        <v/>
      </c>
      <c r="AC104" s="67">
        <f>IF(AB104&lt;&gt;"ГОТОВО","", "Предварительное заключение: "&amp;A104&amp;", скв. "&amp;B104&amp;". МРП: "&amp;E104&amp;" сут. ГНО: "&amp;F104&amp;", типоразмеры "&amp;G104&amp;IF(H104&lt;&gt;"",", "&amp;H104,"")&amp;IF(I104&lt;&gt;"",", "&amp;I104,"")&amp;IF(J104&lt;&gt;"",", "&amp;J104,"")&amp;", марка "&amp;K104&amp;". Событие: "&amp;L104&amp;". Признак: "&amp;M104&amp;". Узел: "&amp;N104&amp;". Предварительная причина: "&amp;O104&amp;". Основное осложнение: "&amp;P104&amp;IF(Q104&lt;&gt;"","; сопутствующее: "&amp;Q104,"")&amp;IF(R104&lt;&gt;"","; дополнительно: "&amp;R104,"")&amp;".")</f>
        <v/>
      </c>
      <c r="AD104" s="86" t="n"/>
      <c r="AE104" s="84" t="n"/>
    </row>
    <row r="105">
      <c r="A105" s="65" t="n"/>
      <c r="B105" s="65" t="n"/>
      <c r="C105" s="66" t="n"/>
      <c r="D105" s="66" t="n"/>
      <c r="E105" s="83">
        <f>IF(OR(C105="",D105=""),"",D105-C105)</f>
        <v/>
      </c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  <c r="AA105" s="65" t="n"/>
      <c r="AB105" s="67">
        <f>IF(AND(A105="",B105=""),"",IF(AND(A105&lt;&gt;"",B105&lt;&gt;"",C105&lt;&gt;"",D105&lt;&gt;"",F105&lt;&gt;"",G105&lt;&gt;"",K105&lt;&gt;"",ISERROR(SEARCH("по паспорту",G105)),ISERROR(SEARCH("по паспорту",K105)),L105&lt;&gt;"",M105&lt;&gt;"",N105&lt;&gt;"",O105&lt;&gt;"",P105&lt;&gt;""),"ГОТОВО","НЕ ГОТОВО"))</f>
        <v/>
      </c>
      <c r="AC105" s="67">
        <f>IF(AB105&lt;&gt;"ГОТОВО","", "Предварительное заключение: "&amp;A105&amp;", скв. "&amp;B105&amp;". МРП: "&amp;E105&amp;" сут. ГНО: "&amp;F105&amp;", типоразмеры "&amp;G105&amp;IF(H105&lt;&gt;"",", "&amp;H105,"")&amp;IF(I105&lt;&gt;"",", "&amp;I105,"")&amp;IF(J105&lt;&gt;"",", "&amp;J105,"")&amp;", марка "&amp;K105&amp;". Событие: "&amp;L105&amp;". Признак: "&amp;M105&amp;". Узел: "&amp;N105&amp;". Предварительная причина: "&amp;O105&amp;". Основное осложнение: "&amp;P105&amp;IF(Q105&lt;&gt;"","; сопутствующее: "&amp;Q105,"")&amp;IF(R105&lt;&gt;"","; дополнительно: "&amp;R105,"")&amp;".")</f>
        <v/>
      </c>
      <c r="AD105" s="86" t="n"/>
      <c r="AE105" s="84" t="n"/>
    </row>
    <row r="106">
      <c r="A106" s="65" t="n"/>
      <c r="B106" s="65" t="n"/>
      <c r="C106" s="66" t="n"/>
      <c r="D106" s="66" t="n"/>
      <c r="E106" s="83">
        <f>IF(OR(C106="",D106=""),"",D106-C106)</f>
        <v/>
      </c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  <c r="Z106" s="65" t="n"/>
      <c r="AA106" s="65" t="n"/>
      <c r="AB106" s="67">
        <f>IF(AND(A106="",B106=""),"",IF(AND(A106&lt;&gt;"",B106&lt;&gt;"",C106&lt;&gt;"",D106&lt;&gt;"",F106&lt;&gt;"",G106&lt;&gt;"",K106&lt;&gt;"",ISERROR(SEARCH("по паспорту",G106)),ISERROR(SEARCH("по паспорту",K106)),L106&lt;&gt;"",M106&lt;&gt;"",N106&lt;&gt;"",O106&lt;&gt;"",P106&lt;&gt;""),"ГОТОВО","НЕ ГОТОВО"))</f>
        <v/>
      </c>
      <c r="AC106" s="67">
        <f>IF(AB106&lt;&gt;"ГОТОВО","", "Предварительное заключение: "&amp;A106&amp;", скв. "&amp;B106&amp;". МРП: "&amp;E106&amp;" сут. ГНО: "&amp;F106&amp;", типоразмеры "&amp;G106&amp;IF(H106&lt;&gt;"",", "&amp;H106,"")&amp;IF(I106&lt;&gt;"",", "&amp;I106,"")&amp;IF(J106&lt;&gt;"",", "&amp;J106,"")&amp;", марка "&amp;K106&amp;". Событие: "&amp;L106&amp;". Признак: "&amp;M106&amp;". Узел: "&amp;N106&amp;". Предварительная причина: "&amp;O106&amp;". Основное осложнение: "&amp;P106&amp;IF(Q106&lt;&gt;"","; сопутствующее: "&amp;Q106,"")&amp;IF(R106&lt;&gt;"","; дополнительно: "&amp;R106,"")&amp;".")</f>
        <v/>
      </c>
      <c r="AD106" s="86" t="n"/>
      <c r="AE106" s="84" t="n"/>
    </row>
    <row r="107">
      <c r="A107" s="65" t="n"/>
      <c r="B107" s="65" t="n"/>
      <c r="C107" s="66" t="n"/>
      <c r="D107" s="66" t="n"/>
      <c r="E107" s="83">
        <f>IF(OR(C107="",D107=""),"",D107-C107)</f>
        <v/>
      </c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  <c r="Z107" s="65" t="n"/>
      <c r="AA107" s="65" t="n"/>
      <c r="AB107" s="67">
        <f>IF(AND(A107="",B107=""),"",IF(AND(A107&lt;&gt;"",B107&lt;&gt;"",C107&lt;&gt;"",D107&lt;&gt;"",F107&lt;&gt;"",G107&lt;&gt;"",K107&lt;&gt;"",ISERROR(SEARCH("по паспорту",G107)),ISERROR(SEARCH("по паспорту",K107)),L107&lt;&gt;"",M107&lt;&gt;"",N107&lt;&gt;"",O107&lt;&gt;"",P107&lt;&gt;""),"ГОТОВО","НЕ ГОТОВО"))</f>
        <v/>
      </c>
      <c r="AC107" s="67">
        <f>IF(AB107&lt;&gt;"ГОТОВО","", "Предварительное заключение: "&amp;A107&amp;", скв. "&amp;B107&amp;". МРП: "&amp;E107&amp;" сут. ГНО: "&amp;F107&amp;", типоразмеры "&amp;G107&amp;IF(H107&lt;&gt;"",", "&amp;H107,"")&amp;IF(I107&lt;&gt;"",", "&amp;I107,"")&amp;IF(J107&lt;&gt;"",", "&amp;J107,"")&amp;", марка "&amp;K107&amp;". Событие: "&amp;L107&amp;". Признак: "&amp;M107&amp;". Узел: "&amp;N107&amp;". Предварительная причина: "&amp;O107&amp;". Основное осложнение: "&amp;P107&amp;IF(Q107&lt;&gt;"","; сопутствующее: "&amp;Q107,"")&amp;IF(R107&lt;&gt;"","; дополнительно: "&amp;R107,"")&amp;".")</f>
        <v/>
      </c>
      <c r="AD107" s="86" t="n"/>
      <c r="AE107" s="84" t="n"/>
    </row>
    <row r="108">
      <c r="A108" s="65" t="n"/>
      <c r="B108" s="65" t="n"/>
      <c r="C108" s="66" t="n"/>
      <c r="D108" s="66" t="n"/>
      <c r="E108" s="83">
        <f>IF(OR(C108="",D108=""),"",D108-C108)</f>
        <v/>
      </c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  <c r="Z108" s="65" t="n"/>
      <c r="AA108" s="65" t="n"/>
      <c r="AB108" s="67">
        <f>IF(AND(A108="",B108=""),"",IF(AND(A108&lt;&gt;"",B108&lt;&gt;"",C108&lt;&gt;"",D108&lt;&gt;"",F108&lt;&gt;"",G108&lt;&gt;"",K108&lt;&gt;"",ISERROR(SEARCH("по паспорту",G108)),ISERROR(SEARCH("по паспорту",K108)),L108&lt;&gt;"",M108&lt;&gt;"",N108&lt;&gt;"",O108&lt;&gt;"",P108&lt;&gt;""),"ГОТОВО","НЕ ГОТОВО"))</f>
        <v/>
      </c>
      <c r="AC108" s="67">
        <f>IF(AB108&lt;&gt;"ГОТОВО","", "Предварительное заключение: "&amp;A108&amp;", скв. "&amp;B108&amp;". МРП: "&amp;E108&amp;" сут. ГНО: "&amp;F108&amp;", типоразмеры "&amp;G108&amp;IF(H108&lt;&gt;"",", "&amp;H108,"")&amp;IF(I108&lt;&gt;"",", "&amp;I108,"")&amp;IF(J108&lt;&gt;"",", "&amp;J108,"")&amp;", марка "&amp;K108&amp;". Событие: "&amp;L108&amp;". Признак: "&amp;M108&amp;". Узел: "&amp;N108&amp;". Предварительная причина: "&amp;O108&amp;". Основное осложнение: "&amp;P108&amp;IF(Q108&lt;&gt;"","; сопутствующее: "&amp;Q108,"")&amp;IF(R108&lt;&gt;"","; дополнительно: "&amp;R108,"")&amp;".")</f>
        <v/>
      </c>
      <c r="AD108" s="86" t="n"/>
      <c r="AE108" s="84" t="n"/>
    </row>
    <row r="109">
      <c r="A109" s="65" t="n"/>
      <c r="B109" s="65" t="n"/>
      <c r="C109" s="66" t="n"/>
      <c r="D109" s="66" t="n"/>
      <c r="E109" s="83">
        <f>IF(OR(C109="",D109=""),"",D109-C109)</f>
        <v/>
      </c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  <c r="Z109" s="65" t="n"/>
      <c r="AA109" s="65" t="n"/>
      <c r="AB109" s="67">
        <f>IF(AND(A109="",B109=""),"",IF(AND(A109&lt;&gt;"",B109&lt;&gt;"",C109&lt;&gt;"",D109&lt;&gt;"",F109&lt;&gt;"",G109&lt;&gt;"",K109&lt;&gt;"",ISERROR(SEARCH("по паспорту",G109)),ISERROR(SEARCH("по паспорту",K109)),L109&lt;&gt;"",M109&lt;&gt;"",N109&lt;&gt;"",O109&lt;&gt;"",P109&lt;&gt;""),"ГОТОВО","НЕ ГОТОВО"))</f>
        <v/>
      </c>
      <c r="AC109" s="67">
        <f>IF(AB109&lt;&gt;"ГОТОВО","", "Предварительное заключение: "&amp;A109&amp;", скв. "&amp;B109&amp;". МРП: "&amp;E109&amp;" сут. ГНО: "&amp;F109&amp;", типоразмеры "&amp;G109&amp;IF(H109&lt;&gt;"",", "&amp;H109,"")&amp;IF(I109&lt;&gt;"",", "&amp;I109,"")&amp;IF(J109&lt;&gt;"",", "&amp;J109,"")&amp;", марка "&amp;K109&amp;". Событие: "&amp;L109&amp;". Признак: "&amp;M109&amp;". Узел: "&amp;N109&amp;". Предварительная причина: "&amp;O109&amp;". Основное осложнение: "&amp;P109&amp;IF(Q109&lt;&gt;"","; сопутствующее: "&amp;Q109,"")&amp;IF(R109&lt;&gt;"","; дополнительно: "&amp;R109,"")&amp;".")</f>
        <v/>
      </c>
      <c r="AD109" s="86" t="n"/>
      <c r="AE109" s="84" t="n"/>
    </row>
    <row r="110">
      <c r="A110" s="65" t="n"/>
      <c r="B110" s="65" t="n"/>
      <c r="C110" s="66" t="n"/>
      <c r="D110" s="66" t="n"/>
      <c r="E110" s="83">
        <f>IF(OR(C110="",D110=""),"",D110-C110)</f>
        <v/>
      </c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  <c r="Z110" s="65" t="n"/>
      <c r="AA110" s="65" t="n"/>
      <c r="AB110" s="67">
        <f>IF(AND(A110="",B110=""),"",IF(AND(A110&lt;&gt;"",B110&lt;&gt;"",C110&lt;&gt;"",D110&lt;&gt;"",F110&lt;&gt;"",G110&lt;&gt;"",K110&lt;&gt;"",ISERROR(SEARCH("по паспорту",G110)),ISERROR(SEARCH("по паспорту",K110)),L110&lt;&gt;"",M110&lt;&gt;"",N110&lt;&gt;"",O110&lt;&gt;"",P110&lt;&gt;""),"ГОТОВО","НЕ ГОТОВО"))</f>
        <v/>
      </c>
      <c r="AC110" s="67">
        <f>IF(AB110&lt;&gt;"ГОТОВО","", "Предварительное заключение: "&amp;A110&amp;", скв. "&amp;B110&amp;". МРП: "&amp;E110&amp;" сут. ГНО: "&amp;F110&amp;", типоразмеры "&amp;G110&amp;IF(H110&lt;&gt;"",", "&amp;H110,"")&amp;IF(I110&lt;&gt;"",", "&amp;I110,"")&amp;IF(J110&lt;&gt;"",", "&amp;J110,"")&amp;", марка "&amp;K110&amp;". Событие: "&amp;L110&amp;". Признак: "&amp;M110&amp;". Узел: "&amp;N110&amp;". Предварительная причина: "&amp;O110&amp;". Основное осложнение: "&amp;P110&amp;IF(Q110&lt;&gt;"","; сопутствующее: "&amp;Q110,"")&amp;IF(R110&lt;&gt;"","; дополнительно: "&amp;R110,"")&amp;".")</f>
        <v/>
      </c>
      <c r="AD110" s="86" t="n"/>
      <c r="AE110" s="84" t="n"/>
    </row>
    <row r="111">
      <c r="A111" s="65" t="n"/>
      <c r="B111" s="65" t="n"/>
      <c r="C111" s="66" t="n"/>
      <c r="D111" s="66" t="n"/>
      <c r="E111" s="83">
        <f>IF(OR(C111="",D111=""),"",D111-C111)</f>
        <v/>
      </c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  <c r="AA111" s="65" t="n"/>
      <c r="AB111" s="67">
        <f>IF(AND(A111="",B111=""),"",IF(AND(A111&lt;&gt;"",B111&lt;&gt;"",C111&lt;&gt;"",D111&lt;&gt;"",F111&lt;&gt;"",G111&lt;&gt;"",K111&lt;&gt;"",ISERROR(SEARCH("по паспорту",G111)),ISERROR(SEARCH("по паспорту",K111)),L111&lt;&gt;"",M111&lt;&gt;"",N111&lt;&gt;"",O111&lt;&gt;"",P111&lt;&gt;""),"ГОТОВО","НЕ ГОТОВО"))</f>
        <v/>
      </c>
      <c r="AC111" s="67">
        <f>IF(AB111&lt;&gt;"ГОТОВО","", "Предварительное заключение: "&amp;A111&amp;", скв. "&amp;B111&amp;". МРП: "&amp;E111&amp;" сут. ГНО: "&amp;F111&amp;", типоразмеры "&amp;G111&amp;IF(H111&lt;&gt;"",", "&amp;H111,"")&amp;IF(I111&lt;&gt;"",", "&amp;I111,"")&amp;IF(J111&lt;&gt;"",", "&amp;J111,"")&amp;", марка "&amp;K111&amp;". Событие: "&amp;L111&amp;". Признак: "&amp;M111&amp;". Узел: "&amp;N111&amp;". Предварительная причина: "&amp;O111&amp;". Основное осложнение: "&amp;P111&amp;IF(Q111&lt;&gt;"","; сопутствующее: "&amp;Q111,"")&amp;IF(R111&lt;&gt;"","; дополнительно: "&amp;R111,"")&amp;".")</f>
        <v/>
      </c>
      <c r="AD111" s="86" t="n"/>
      <c r="AE111" s="84" t="n"/>
    </row>
    <row r="112">
      <c r="A112" s="65" t="n"/>
      <c r="B112" s="65" t="n"/>
      <c r="C112" s="66" t="n"/>
      <c r="D112" s="66" t="n"/>
      <c r="E112" s="83">
        <f>IF(OR(C112="",D112=""),"",D112-C112)</f>
        <v/>
      </c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  <c r="AA112" s="65" t="n"/>
      <c r="AB112" s="67">
        <f>IF(AND(A112="",B112=""),"",IF(AND(A112&lt;&gt;"",B112&lt;&gt;"",C112&lt;&gt;"",D112&lt;&gt;"",F112&lt;&gt;"",G112&lt;&gt;"",K112&lt;&gt;"",ISERROR(SEARCH("по паспорту",G112)),ISERROR(SEARCH("по паспорту",K112)),L112&lt;&gt;"",M112&lt;&gt;"",N112&lt;&gt;"",O112&lt;&gt;"",P112&lt;&gt;""),"ГОТОВО","НЕ ГОТОВО"))</f>
        <v/>
      </c>
      <c r="AC112" s="67">
        <f>IF(AB112&lt;&gt;"ГОТОВО","", "Предварительное заключение: "&amp;A112&amp;", скв. "&amp;B112&amp;". МРП: "&amp;E112&amp;" сут. ГНО: "&amp;F112&amp;", типоразмеры "&amp;G112&amp;IF(H112&lt;&gt;"",", "&amp;H112,"")&amp;IF(I112&lt;&gt;"",", "&amp;I112,"")&amp;IF(J112&lt;&gt;"",", "&amp;J112,"")&amp;", марка "&amp;K112&amp;". Событие: "&amp;L112&amp;". Признак: "&amp;M112&amp;". Узел: "&amp;N112&amp;". Предварительная причина: "&amp;O112&amp;". Основное осложнение: "&amp;P112&amp;IF(Q112&lt;&gt;"","; сопутствующее: "&amp;Q112,"")&amp;IF(R112&lt;&gt;"","; дополнительно: "&amp;R112,"")&amp;".")</f>
        <v/>
      </c>
      <c r="AD112" s="86" t="n"/>
      <c r="AE112" s="84" t="n"/>
    </row>
    <row r="113">
      <c r="A113" s="65" t="n"/>
      <c r="B113" s="65" t="n"/>
      <c r="C113" s="66" t="n"/>
      <c r="D113" s="66" t="n"/>
      <c r="E113" s="83">
        <f>IF(OR(C113="",D113=""),"",D113-C113)</f>
        <v/>
      </c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  <c r="Z113" s="65" t="n"/>
      <c r="AA113" s="65" t="n"/>
      <c r="AB113" s="67">
        <f>IF(AND(A113="",B113=""),"",IF(AND(A113&lt;&gt;"",B113&lt;&gt;"",C113&lt;&gt;"",D113&lt;&gt;"",F113&lt;&gt;"",G113&lt;&gt;"",K113&lt;&gt;"",ISERROR(SEARCH("по паспорту",G113)),ISERROR(SEARCH("по паспорту",K113)),L113&lt;&gt;"",M113&lt;&gt;"",N113&lt;&gt;"",O113&lt;&gt;"",P113&lt;&gt;""),"ГОТОВО","НЕ ГОТОВО"))</f>
        <v/>
      </c>
      <c r="AC113" s="67">
        <f>IF(AB113&lt;&gt;"ГОТОВО","", "Предварительное заключение: "&amp;A113&amp;", скв. "&amp;B113&amp;". МРП: "&amp;E113&amp;" сут. ГНО: "&amp;F113&amp;", типоразмеры "&amp;G113&amp;IF(H113&lt;&gt;"",", "&amp;H113,"")&amp;IF(I113&lt;&gt;"",", "&amp;I113,"")&amp;IF(J113&lt;&gt;"",", "&amp;J113,"")&amp;", марка "&amp;K113&amp;". Событие: "&amp;L113&amp;". Признак: "&amp;M113&amp;". Узел: "&amp;N113&amp;". Предварительная причина: "&amp;O113&amp;". Основное осложнение: "&amp;P113&amp;IF(Q113&lt;&gt;"","; сопутствующее: "&amp;Q113,"")&amp;IF(R113&lt;&gt;"","; дополнительно: "&amp;R113,"")&amp;".")</f>
        <v/>
      </c>
      <c r="AD113" s="86" t="n"/>
      <c r="AE113" s="84" t="n"/>
    </row>
    <row r="114">
      <c r="A114" s="65" t="n"/>
      <c r="B114" s="65" t="n"/>
      <c r="C114" s="66" t="n"/>
      <c r="D114" s="66" t="n"/>
      <c r="E114" s="83">
        <f>IF(OR(C114="",D114=""),"",D114-C114)</f>
        <v/>
      </c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  <c r="Z114" s="65" t="n"/>
      <c r="AA114" s="65" t="n"/>
      <c r="AB114" s="67">
        <f>IF(AND(A114="",B114=""),"",IF(AND(A114&lt;&gt;"",B114&lt;&gt;"",C114&lt;&gt;"",D114&lt;&gt;"",F114&lt;&gt;"",G114&lt;&gt;"",K114&lt;&gt;"",ISERROR(SEARCH("по паспорту",G114)),ISERROR(SEARCH("по паспорту",K114)),L114&lt;&gt;"",M114&lt;&gt;"",N114&lt;&gt;"",O114&lt;&gt;"",P114&lt;&gt;""),"ГОТОВО","НЕ ГОТОВО"))</f>
        <v/>
      </c>
      <c r="AC114" s="67">
        <f>IF(AB114&lt;&gt;"ГОТОВО","", "Предварительное заключение: "&amp;A114&amp;", скв. "&amp;B114&amp;". МРП: "&amp;E114&amp;" сут. ГНО: "&amp;F114&amp;", типоразмеры "&amp;G114&amp;IF(H114&lt;&gt;"",", "&amp;H114,"")&amp;IF(I114&lt;&gt;"",", "&amp;I114,"")&amp;IF(J114&lt;&gt;"",", "&amp;J114,"")&amp;", марка "&amp;K114&amp;". Событие: "&amp;L114&amp;". Признак: "&amp;M114&amp;". Узел: "&amp;N114&amp;". Предварительная причина: "&amp;O114&amp;". Основное осложнение: "&amp;P114&amp;IF(Q114&lt;&gt;"","; сопутствующее: "&amp;Q114,"")&amp;IF(R114&lt;&gt;"","; дополнительно: "&amp;R114,"")&amp;".")</f>
        <v/>
      </c>
      <c r="AD114" s="86" t="n"/>
      <c r="AE114" s="84" t="n"/>
    </row>
    <row r="115">
      <c r="A115" s="65" t="n"/>
      <c r="B115" s="65" t="n"/>
      <c r="C115" s="66" t="n"/>
      <c r="D115" s="66" t="n"/>
      <c r="E115" s="83">
        <f>IF(OR(C115="",D115=""),"",D115-C115)</f>
        <v/>
      </c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  <c r="Z115" s="65" t="n"/>
      <c r="AA115" s="65" t="n"/>
      <c r="AB115" s="67">
        <f>IF(AND(A115="",B115=""),"",IF(AND(A115&lt;&gt;"",B115&lt;&gt;"",C115&lt;&gt;"",D115&lt;&gt;"",F115&lt;&gt;"",G115&lt;&gt;"",K115&lt;&gt;"",ISERROR(SEARCH("по паспорту",G115)),ISERROR(SEARCH("по паспорту",K115)),L115&lt;&gt;"",M115&lt;&gt;"",N115&lt;&gt;"",O115&lt;&gt;"",P115&lt;&gt;""),"ГОТОВО","НЕ ГОТОВО"))</f>
        <v/>
      </c>
      <c r="AC115" s="67">
        <f>IF(AB115&lt;&gt;"ГОТОВО","", "Предварительное заключение: "&amp;A115&amp;", скв. "&amp;B115&amp;". МРП: "&amp;E115&amp;" сут. ГНО: "&amp;F115&amp;", типоразмеры "&amp;G115&amp;IF(H115&lt;&gt;"",", "&amp;H115,"")&amp;IF(I115&lt;&gt;"",", "&amp;I115,"")&amp;IF(J115&lt;&gt;"",", "&amp;J115,"")&amp;", марка "&amp;K115&amp;". Событие: "&amp;L115&amp;". Признак: "&amp;M115&amp;". Узел: "&amp;N115&amp;". Предварительная причина: "&amp;O115&amp;". Основное осложнение: "&amp;P115&amp;IF(Q115&lt;&gt;"","; сопутствующее: "&amp;Q115,"")&amp;IF(R115&lt;&gt;"","; дополнительно: "&amp;R115,"")&amp;".")</f>
        <v/>
      </c>
      <c r="AD115" s="86" t="n"/>
      <c r="AE115" s="84" t="n"/>
    </row>
    <row r="116">
      <c r="A116" s="65" t="n"/>
      <c r="B116" s="65" t="n"/>
      <c r="C116" s="66" t="n"/>
      <c r="D116" s="66" t="n"/>
      <c r="E116" s="83">
        <f>IF(OR(C116="",D116=""),"",D116-C116)</f>
        <v/>
      </c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  <c r="Z116" s="65" t="n"/>
      <c r="AA116" s="65" t="n"/>
      <c r="AB116" s="67">
        <f>IF(AND(A116="",B116=""),"",IF(AND(A116&lt;&gt;"",B116&lt;&gt;"",C116&lt;&gt;"",D116&lt;&gt;"",F116&lt;&gt;"",G116&lt;&gt;"",K116&lt;&gt;"",ISERROR(SEARCH("по паспорту",G116)),ISERROR(SEARCH("по паспорту",K116)),L116&lt;&gt;"",M116&lt;&gt;"",N116&lt;&gt;"",O116&lt;&gt;"",P116&lt;&gt;""),"ГОТОВО","НЕ ГОТОВО"))</f>
        <v/>
      </c>
      <c r="AC116" s="67">
        <f>IF(AB116&lt;&gt;"ГОТОВО","", "Предварительное заключение: "&amp;A116&amp;", скв. "&amp;B116&amp;". МРП: "&amp;E116&amp;" сут. ГНО: "&amp;F116&amp;", типоразмеры "&amp;G116&amp;IF(H116&lt;&gt;"",", "&amp;H116,"")&amp;IF(I116&lt;&gt;"",", "&amp;I116,"")&amp;IF(J116&lt;&gt;"",", "&amp;J116,"")&amp;", марка "&amp;K116&amp;". Событие: "&amp;L116&amp;". Признак: "&amp;M116&amp;". Узел: "&amp;N116&amp;". Предварительная причина: "&amp;O116&amp;". Основное осложнение: "&amp;P116&amp;IF(Q116&lt;&gt;"","; сопутствующее: "&amp;Q116,"")&amp;IF(R116&lt;&gt;"","; дополнительно: "&amp;R116,"")&amp;".")</f>
        <v/>
      </c>
      <c r="AD116" s="86" t="n"/>
      <c r="AE116" s="84" t="n"/>
    </row>
    <row r="117">
      <c r="A117" s="65" t="n"/>
      <c r="B117" s="65" t="n"/>
      <c r="C117" s="66" t="n"/>
      <c r="D117" s="66" t="n"/>
      <c r="E117" s="83">
        <f>IF(OR(C117="",D117=""),"",D117-C117)</f>
        <v/>
      </c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  <c r="Z117" s="65" t="n"/>
      <c r="AA117" s="65" t="n"/>
      <c r="AB117" s="67">
        <f>IF(AND(A117="",B117=""),"",IF(AND(A117&lt;&gt;"",B117&lt;&gt;"",C117&lt;&gt;"",D117&lt;&gt;"",F117&lt;&gt;"",G117&lt;&gt;"",K117&lt;&gt;"",ISERROR(SEARCH("по паспорту",G117)),ISERROR(SEARCH("по паспорту",K117)),L117&lt;&gt;"",M117&lt;&gt;"",N117&lt;&gt;"",O117&lt;&gt;"",P117&lt;&gt;""),"ГОТОВО","НЕ ГОТОВО"))</f>
        <v/>
      </c>
      <c r="AC117" s="67">
        <f>IF(AB117&lt;&gt;"ГОТОВО","", "Предварительное заключение: "&amp;A117&amp;", скв. "&amp;B117&amp;". МРП: "&amp;E117&amp;" сут. ГНО: "&amp;F117&amp;", типоразмеры "&amp;G117&amp;IF(H117&lt;&gt;"",", "&amp;H117,"")&amp;IF(I117&lt;&gt;"",", "&amp;I117,"")&amp;IF(J117&lt;&gt;"",", "&amp;J117,"")&amp;", марка "&amp;K117&amp;". Событие: "&amp;L117&amp;". Признак: "&amp;M117&amp;". Узел: "&amp;N117&amp;". Предварительная причина: "&amp;O117&amp;". Основное осложнение: "&amp;P117&amp;IF(Q117&lt;&gt;"","; сопутствующее: "&amp;Q117,"")&amp;IF(R117&lt;&gt;"","; дополнительно: "&amp;R117,"")&amp;".")</f>
        <v/>
      </c>
      <c r="AD117" s="86" t="n"/>
      <c r="AE117" s="84" t="n"/>
    </row>
    <row r="118">
      <c r="A118" s="65" t="n"/>
      <c r="B118" s="65" t="n"/>
      <c r="C118" s="66" t="n"/>
      <c r="D118" s="66" t="n"/>
      <c r="E118" s="83">
        <f>IF(OR(C118="",D118=""),"",D118-C118)</f>
        <v/>
      </c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  <c r="AA118" s="65" t="n"/>
      <c r="AB118" s="67">
        <f>IF(AND(A118="",B118=""),"",IF(AND(A118&lt;&gt;"",B118&lt;&gt;"",C118&lt;&gt;"",D118&lt;&gt;"",F118&lt;&gt;"",G118&lt;&gt;"",K118&lt;&gt;"",ISERROR(SEARCH("по паспорту",G118)),ISERROR(SEARCH("по паспорту",K118)),L118&lt;&gt;"",M118&lt;&gt;"",N118&lt;&gt;"",O118&lt;&gt;"",P118&lt;&gt;""),"ГОТОВО","НЕ ГОТОВО"))</f>
        <v/>
      </c>
      <c r="AC118" s="67">
        <f>IF(AB118&lt;&gt;"ГОТОВО","", "Предварительное заключение: "&amp;A118&amp;", скв. "&amp;B118&amp;". МРП: "&amp;E118&amp;" сут. ГНО: "&amp;F118&amp;", типоразмеры "&amp;G118&amp;IF(H118&lt;&gt;"",", "&amp;H118,"")&amp;IF(I118&lt;&gt;"",", "&amp;I118,"")&amp;IF(J118&lt;&gt;"",", "&amp;J118,"")&amp;", марка "&amp;K118&amp;". Событие: "&amp;L118&amp;". Признак: "&amp;M118&amp;". Узел: "&amp;N118&amp;". Предварительная причина: "&amp;O118&amp;". Основное осложнение: "&amp;P118&amp;IF(Q118&lt;&gt;"","; сопутствующее: "&amp;Q118,"")&amp;IF(R118&lt;&gt;"","; дополнительно: "&amp;R118,"")&amp;".")</f>
        <v/>
      </c>
      <c r="AD118" s="86" t="n"/>
      <c r="AE118" s="84" t="n"/>
    </row>
    <row r="119">
      <c r="A119" s="65" t="n"/>
      <c r="B119" s="65" t="n"/>
      <c r="C119" s="66" t="n"/>
      <c r="D119" s="66" t="n"/>
      <c r="E119" s="83">
        <f>IF(OR(C119="",D119=""),"",D119-C119)</f>
        <v/>
      </c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  <c r="AA119" s="65" t="n"/>
      <c r="AB119" s="67">
        <f>IF(AND(A119="",B119=""),"",IF(AND(A119&lt;&gt;"",B119&lt;&gt;"",C119&lt;&gt;"",D119&lt;&gt;"",F119&lt;&gt;"",G119&lt;&gt;"",K119&lt;&gt;"",ISERROR(SEARCH("по паспорту",G119)),ISERROR(SEARCH("по паспорту",K119)),L119&lt;&gt;"",M119&lt;&gt;"",N119&lt;&gt;"",O119&lt;&gt;"",P119&lt;&gt;""),"ГОТОВО","НЕ ГОТОВО"))</f>
        <v/>
      </c>
      <c r="AC119" s="67">
        <f>IF(AB119&lt;&gt;"ГОТОВО","", "Предварительное заключение: "&amp;A119&amp;", скв. "&amp;B119&amp;". МРП: "&amp;E119&amp;" сут. ГНО: "&amp;F119&amp;", типоразмеры "&amp;G119&amp;IF(H119&lt;&gt;"",", "&amp;H119,"")&amp;IF(I119&lt;&gt;"",", "&amp;I119,"")&amp;IF(J119&lt;&gt;"",", "&amp;J119,"")&amp;", марка "&amp;K119&amp;". Событие: "&amp;L119&amp;". Признак: "&amp;M119&amp;". Узел: "&amp;N119&amp;". Предварительная причина: "&amp;O119&amp;". Основное осложнение: "&amp;P119&amp;IF(Q119&lt;&gt;"","; сопутствующее: "&amp;Q119,"")&amp;IF(R119&lt;&gt;"","; дополнительно: "&amp;R119,"")&amp;".")</f>
        <v/>
      </c>
      <c r="AD119" s="86" t="n"/>
      <c r="AE119" s="84" t="n"/>
    </row>
    <row r="120">
      <c r="A120" s="65" t="n"/>
      <c r="B120" s="65" t="n"/>
      <c r="C120" s="66" t="n"/>
      <c r="D120" s="66" t="n"/>
      <c r="E120" s="83">
        <f>IF(OR(C120="",D120=""),"",D120-C120)</f>
        <v/>
      </c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  <c r="AA120" s="65" t="n"/>
      <c r="AB120" s="67">
        <f>IF(AND(A120="",B120=""),"",IF(AND(A120&lt;&gt;"",B120&lt;&gt;"",C120&lt;&gt;"",D120&lt;&gt;"",F120&lt;&gt;"",G120&lt;&gt;"",K120&lt;&gt;"",ISERROR(SEARCH("по паспорту",G120)),ISERROR(SEARCH("по паспорту",K120)),L120&lt;&gt;"",M120&lt;&gt;"",N120&lt;&gt;"",O120&lt;&gt;"",P120&lt;&gt;""),"ГОТОВО","НЕ ГОТОВО"))</f>
        <v/>
      </c>
      <c r="AC120" s="67">
        <f>IF(AB120&lt;&gt;"ГОТОВО","", "Предварительное заключение: "&amp;A120&amp;", скв. "&amp;B120&amp;". МРП: "&amp;E120&amp;" сут. ГНО: "&amp;F120&amp;", типоразмеры "&amp;G120&amp;IF(H120&lt;&gt;"",", "&amp;H120,"")&amp;IF(I120&lt;&gt;"",", "&amp;I120,"")&amp;IF(J120&lt;&gt;"",", "&amp;J120,"")&amp;", марка "&amp;K120&amp;". Событие: "&amp;L120&amp;". Признак: "&amp;M120&amp;". Узел: "&amp;N120&amp;". Предварительная причина: "&amp;O120&amp;". Основное осложнение: "&amp;P120&amp;IF(Q120&lt;&gt;"","; сопутствующее: "&amp;Q120,"")&amp;IF(R120&lt;&gt;"","; дополнительно: "&amp;R120,"")&amp;".")</f>
        <v/>
      </c>
      <c r="AD120" s="86" t="n"/>
      <c r="AE120" s="84" t="n"/>
    </row>
    <row r="121">
      <c r="A121" s="65" t="n"/>
      <c r="B121" s="65" t="n"/>
      <c r="C121" s="66" t="n"/>
      <c r="D121" s="66" t="n"/>
      <c r="E121" s="83">
        <f>IF(OR(C121="",D121=""),"",D121-C121)</f>
        <v/>
      </c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  <c r="AA121" s="65" t="n"/>
      <c r="AB121" s="67">
        <f>IF(AND(A121="",B121=""),"",IF(AND(A121&lt;&gt;"",B121&lt;&gt;"",C121&lt;&gt;"",D121&lt;&gt;"",F121&lt;&gt;"",G121&lt;&gt;"",K121&lt;&gt;"",ISERROR(SEARCH("по паспорту",G121)),ISERROR(SEARCH("по паспорту",K121)),L121&lt;&gt;"",M121&lt;&gt;"",N121&lt;&gt;"",O121&lt;&gt;"",P121&lt;&gt;""),"ГОТОВО","НЕ ГОТОВО"))</f>
        <v/>
      </c>
      <c r="AC121" s="67">
        <f>IF(AB121&lt;&gt;"ГОТОВО","", "Предварительное заключение: "&amp;A121&amp;", скв. "&amp;B121&amp;". МРП: "&amp;E121&amp;" сут. ГНО: "&amp;F121&amp;", типоразмеры "&amp;G121&amp;IF(H121&lt;&gt;"",", "&amp;H121,"")&amp;IF(I121&lt;&gt;"",", "&amp;I121,"")&amp;IF(J121&lt;&gt;"",", "&amp;J121,"")&amp;", марка "&amp;K121&amp;". Событие: "&amp;L121&amp;". Признак: "&amp;M121&amp;". Узел: "&amp;N121&amp;". Предварительная причина: "&amp;O121&amp;". Основное осложнение: "&amp;P121&amp;IF(Q121&lt;&gt;"","; сопутствующее: "&amp;Q121,"")&amp;IF(R121&lt;&gt;"","; дополнительно: "&amp;R121,"")&amp;".")</f>
        <v/>
      </c>
      <c r="AD121" s="86" t="n"/>
      <c r="AE121" s="84" t="n"/>
    </row>
    <row r="122">
      <c r="A122" s="65" t="n"/>
      <c r="B122" s="65" t="n"/>
      <c r="C122" s="66" t="n"/>
      <c r="D122" s="66" t="n"/>
      <c r="E122" s="83">
        <f>IF(OR(C122="",D122=""),"",D122-C122)</f>
        <v/>
      </c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  <c r="AA122" s="65" t="n"/>
      <c r="AB122" s="67">
        <f>IF(AND(A122="",B122=""),"",IF(AND(A122&lt;&gt;"",B122&lt;&gt;"",C122&lt;&gt;"",D122&lt;&gt;"",F122&lt;&gt;"",G122&lt;&gt;"",K122&lt;&gt;"",ISERROR(SEARCH("по паспорту",G122)),ISERROR(SEARCH("по паспорту",K122)),L122&lt;&gt;"",M122&lt;&gt;"",N122&lt;&gt;"",O122&lt;&gt;"",P122&lt;&gt;""),"ГОТОВО","НЕ ГОТОВО"))</f>
        <v/>
      </c>
      <c r="AC122" s="67">
        <f>IF(AB122&lt;&gt;"ГОТОВО","", "Предварительное заключение: "&amp;A122&amp;", скв. "&amp;B122&amp;". МРП: "&amp;E122&amp;" сут. ГНО: "&amp;F122&amp;", типоразмеры "&amp;G122&amp;IF(H122&lt;&gt;"",", "&amp;H122,"")&amp;IF(I122&lt;&gt;"",", "&amp;I122,"")&amp;IF(J122&lt;&gt;"",", "&amp;J122,"")&amp;", марка "&amp;K122&amp;". Событие: "&amp;L122&amp;". Признак: "&amp;M122&amp;". Узел: "&amp;N122&amp;". Предварительная причина: "&amp;O122&amp;". Основное осложнение: "&amp;P122&amp;IF(Q122&lt;&gt;"","; сопутствующее: "&amp;Q122,"")&amp;IF(R122&lt;&gt;"","; дополнительно: "&amp;R122,"")&amp;".")</f>
        <v/>
      </c>
      <c r="AD122" s="86" t="n"/>
      <c r="AE122" s="84" t="n"/>
    </row>
    <row r="123">
      <c r="A123" s="65" t="n"/>
      <c r="B123" s="65" t="n"/>
      <c r="C123" s="66" t="n"/>
      <c r="D123" s="66" t="n"/>
      <c r="E123" s="83">
        <f>IF(OR(C123="",D123=""),"",D123-C123)</f>
        <v/>
      </c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  <c r="AA123" s="65" t="n"/>
      <c r="AB123" s="67">
        <f>IF(AND(A123="",B123=""),"",IF(AND(A123&lt;&gt;"",B123&lt;&gt;"",C123&lt;&gt;"",D123&lt;&gt;"",F123&lt;&gt;"",G123&lt;&gt;"",K123&lt;&gt;"",ISERROR(SEARCH("по паспорту",G123)),ISERROR(SEARCH("по паспорту",K123)),L123&lt;&gt;"",M123&lt;&gt;"",N123&lt;&gt;"",O123&lt;&gt;"",P123&lt;&gt;""),"ГОТОВО","НЕ ГОТОВО"))</f>
        <v/>
      </c>
      <c r="AC123" s="67">
        <f>IF(AB123&lt;&gt;"ГОТОВО","", "Предварительное заключение: "&amp;A123&amp;", скв. "&amp;B123&amp;". МРП: "&amp;E123&amp;" сут. ГНО: "&amp;F123&amp;", типоразмеры "&amp;G123&amp;IF(H123&lt;&gt;"",", "&amp;H123,"")&amp;IF(I123&lt;&gt;"",", "&amp;I123,"")&amp;IF(J123&lt;&gt;"",", "&amp;J123,"")&amp;", марка "&amp;K123&amp;". Событие: "&amp;L123&amp;". Признак: "&amp;M123&amp;". Узел: "&amp;N123&amp;". Предварительная причина: "&amp;O123&amp;". Основное осложнение: "&amp;P123&amp;IF(Q123&lt;&gt;"","; сопутствующее: "&amp;Q123,"")&amp;IF(R123&lt;&gt;"","; дополнительно: "&amp;R123,"")&amp;".")</f>
        <v/>
      </c>
      <c r="AD123" s="86" t="n"/>
      <c r="AE123" s="84" t="n"/>
    </row>
    <row r="124">
      <c r="A124" s="65" t="n"/>
      <c r="B124" s="65" t="n"/>
      <c r="C124" s="66" t="n"/>
      <c r="D124" s="66" t="n"/>
      <c r="E124" s="83">
        <f>IF(OR(C124="",D124=""),"",D124-C124)</f>
        <v/>
      </c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  <c r="Z124" s="65" t="n"/>
      <c r="AA124" s="65" t="n"/>
      <c r="AB124" s="67">
        <f>IF(AND(A124="",B124=""),"",IF(AND(A124&lt;&gt;"",B124&lt;&gt;"",C124&lt;&gt;"",D124&lt;&gt;"",F124&lt;&gt;"",G124&lt;&gt;"",K124&lt;&gt;"",ISERROR(SEARCH("по паспорту",G124)),ISERROR(SEARCH("по паспорту",K124)),L124&lt;&gt;"",M124&lt;&gt;"",N124&lt;&gt;"",O124&lt;&gt;"",P124&lt;&gt;""),"ГОТОВО","НЕ ГОТОВО"))</f>
        <v/>
      </c>
      <c r="AC124" s="67">
        <f>IF(AB124&lt;&gt;"ГОТОВО","", "Предварительное заключение: "&amp;A124&amp;", скв. "&amp;B124&amp;". МРП: "&amp;E124&amp;" сут. ГНО: "&amp;F124&amp;", типоразмеры "&amp;G124&amp;IF(H124&lt;&gt;"",", "&amp;H124,"")&amp;IF(I124&lt;&gt;"",", "&amp;I124,"")&amp;IF(J124&lt;&gt;"",", "&amp;J124,"")&amp;", марка "&amp;K124&amp;". Событие: "&amp;L124&amp;". Признак: "&amp;M124&amp;". Узел: "&amp;N124&amp;". Предварительная причина: "&amp;O124&amp;". Основное осложнение: "&amp;P124&amp;IF(Q124&lt;&gt;"","; сопутствующее: "&amp;Q124,"")&amp;IF(R124&lt;&gt;"","; дополнительно: "&amp;R124,"")&amp;".")</f>
        <v/>
      </c>
      <c r="AD124" s="86" t="n"/>
      <c r="AE124" s="84" t="n"/>
    </row>
    <row r="125">
      <c r="A125" s="65" t="n"/>
      <c r="B125" s="65" t="n"/>
      <c r="C125" s="66" t="n"/>
      <c r="D125" s="66" t="n"/>
      <c r="E125" s="83">
        <f>IF(OR(C125="",D125=""),"",D125-C125)</f>
        <v/>
      </c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  <c r="Z125" s="65" t="n"/>
      <c r="AA125" s="65" t="n"/>
      <c r="AB125" s="67">
        <f>IF(AND(A125="",B125=""),"",IF(AND(A125&lt;&gt;"",B125&lt;&gt;"",C125&lt;&gt;"",D125&lt;&gt;"",F125&lt;&gt;"",G125&lt;&gt;"",K125&lt;&gt;"",ISERROR(SEARCH("по паспорту",G125)),ISERROR(SEARCH("по паспорту",K125)),L125&lt;&gt;"",M125&lt;&gt;"",N125&lt;&gt;"",O125&lt;&gt;"",P125&lt;&gt;""),"ГОТОВО","НЕ ГОТОВО"))</f>
        <v/>
      </c>
      <c r="AC125" s="67">
        <f>IF(AB125&lt;&gt;"ГОТОВО","", "Предварительное заключение: "&amp;A125&amp;", скв. "&amp;B125&amp;". МРП: "&amp;E125&amp;" сут. ГНО: "&amp;F125&amp;", типоразмеры "&amp;G125&amp;IF(H125&lt;&gt;"",", "&amp;H125,"")&amp;IF(I125&lt;&gt;"",", "&amp;I125,"")&amp;IF(J125&lt;&gt;"",", "&amp;J125,"")&amp;", марка "&amp;K125&amp;". Событие: "&amp;L125&amp;". Признак: "&amp;M125&amp;". Узел: "&amp;N125&amp;". Предварительная причина: "&amp;O125&amp;". Основное осложнение: "&amp;P125&amp;IF(Q125&lt;&gt;"","; сопутствующее: "&amp;Q125,"")&amp;IF(R125&lt;&gt;"","; дополнительно: "&amp;R125,"")&amp;".")</f>
        <v/>
      </c>
      <c r="AD125" s="86" t="n"/>
      <c r="AE125" s="84" t="n"/>
    </row>
    <row r="126">
      <c r="A126" s="65" t="n"/>
      <c r="B126" s="65" t="n"/>
      <c r="C126" s="66" t="n"/>
      <c r="D126" s="66" t="n"/>
      <c r="E126" s="83">
        <f>IF(OR(C126="",D126=""),"",D126-C126)</f>
        <v/>
      </c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  <c r="Z126" s="65" t="n"/>
      <c r="AA126" s="65" t="n"/>
      <c r="AB126" s="67">
        <f>IF(AND(A126="",B126=""),"",IF(AND(A126&lt;&gt;"",B126&lt;&gt;"",C126&lt;&gt;"",D126&lt;&gt;"",F126&lt;&gt;"",G126&lt;&gt;"",K126&lt;&gt;"",ISERROR(SEARCH("по паспорту",G126)),ISERROR(SEARCH("по паспорту",K126)),L126&lt;&gt;"",M126&lt;&gt;"",N126&lt;&gt;"",O126&lt;&gt;"",P126&lt;&gt;""),"ГОТОВО","НЕ ГОТОВО"))</f>
        <v/>
      </c>
      <c r="AC126" s="67">
        <f>IF(AB126&lt;&gt;"ГОТОВО","", "Предварительное заключение: "&amp;A126&amp;", скв. "&amp;B126&amp;". МРП: "&amp;E126&amp;" сут. ГНО: "&amp;F126&amp;", типоразмеры "&amp;G126&amp;IF(H126&lt;&gt;"",", "&amp;H126,"")&amp;IF(I126&lt;&gt;"",", "&amp;I126,"")&amp;IF(J126&lt;&gt;"",", "&amp;J126,"")&amp;", марка "&amp;K126&amp;". Событие: "&amp;L126&amp;". Признак: "&amp;M126&amp;". Узел: "&amp;N126&amp;". Предварительная причина: "&amp;O126&amp;". Основное осложнение: "&amp;P126&amp;IF(Q126&lt;&gt;"","; сопутствующее: "&amp;Q126,"")&amp;IF(R126&lt;&gt;"","; дополнительно: "&amp;R126,"")&amp;".")</f>
        <v/>
      </c>
      <c r="AD126" s="86" t="n"/>
      <c r="AE126" s="84" t="n"/>
    </row>
    <row r="127">
      <c r="A127" s="65" t="n"/>
      <c r="B127" s="65" t="n"/>
      <c r="C127" s="66" t="n"/>
      <c r="D127" s="66" t="n"/>
      <c r="E127" s="83">
        <f>IF(OR(C127="",D127=""),"",D127-C127)</f>
        <v/>
      </c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  <c r="Z127" s="65" t="n"/>
      <c r="AA127" s="65" t="n"/>
      <c r="AB127" s="67">
        <f>IF(AND(A127="",B127=""),"",IF(AND(A127&lt;&gt;"",B127&lt;&gt;"",C127&lt;&gt;"",D127&lt;&gt;"",F127&lt;&gt;"",G127&lt;&gt;"",K127&lt;&gt;"",ISERROR(SEARCH("по паспорту",G127)),ISERROR(SEARCH("по паспорту",K127)),L127&lt;&gt;"",M127&lt;&gt;"",N127&lt;&gt;"",O127&lt;&gt;"",P127&lt;&gt;""),"ГОТОВО","НЕ ГОТОВО"))</f>
        <v/>
      </c>
      <c r="AC127" s="67">
        <f>IF(AB127&lt;&gt;"ГОТОВО","", "Предварительное заключение: "&amp;A127&amp;", скв. "&amp;B127&amp;". МРП: "&amp;E127&amp;" сут. ГНО: "&amp;F127&amp;", типоразмеры "&amp;G127&amp;IF(H127&lt;&gt;"",", "&amp;H127,"")&amp;IF(I127&lt;&gt;"",", "&amp;I127,"")&amp;IF(J127&lt;&gt;"",", "&amp;J127,"")&amp;", марка "&amp;K127&amp;". Событие: "&amp;L127&amp;". Признак: "&amp;M127&amp;". Узел: "&amp;N127&amp;". Предварительная причина: "&amp;O127&amp;". Основное осложнение: "&amp;P127&amp;IF(Q127&lt;&gt;"","; сопутствующее: "&amp;Q127,"")&amp;IF(R127&lt;&gt;"","; дополнительно: "&amp;R127,"")&amp;".")</f>
        <v/>
      </c>
      <c r="AD127" s="86" t="n"/>
      <c r="AE127" s="84" t="n"/>
    </row>
    <row r="128">
      <c r="A128" s="65" t="n"/>
      <c r="B128" s="65" t="n"/>
      <c r="C128" s="66" t="n"/>
      <c r="D128" s="66" t="n"/>
      <c r="E128" s="83">
        <f>IF(OR(C128="",D128=""),"",D128-C128)</f>
        <v/>
      </c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  <c r="Z128" s="65" t="n"/>
      <c r="AA128" s="65" t="n"/>
      <c r="AB128" s="67">
        <f>IF(AND(A128="",B128=""),"",IF(AND(A128&lt;&gt;"",B128&lt;&gt;"",C128&lt;&gt;"",D128&lt;&gt;"",F128&lt;&gt;"",G128&lt;&gt;"",K128&lt;&gt;"",ISERROR(SEARCH("по паспорту",G128)),ISERROR(SEARCH("по паспорту",K128)),L128&lt;&gt;"",M128&lt;&gt;"",N128&lt;&gt;"",O128&lt;&gt;"",P128&lt;&gt;""),"ГОТОВО","НЕ ГОТОВО"))</f>
        <v/>
      </c>
      <c r="AC128" s="67">
        <f>IF(AB128&lt;&gt;"ГОТОВО","", "Предварительное заключение: "&amp;A128&amp;", скв. "&amp;B128&amp;". МРП: "&amp;E128&amp;" сут. ГНО: "&amp;F128&amp;", типоразмеры "&amp;G128&amp;IF(H128&lt;&gt;"",", "&amp;H128,"")&amp;IF(I128&lt;&gt;"",", "&amp;I128,"")&amp;IF(J128&lt;&gt;"",", "&amp;J128,"")&amp;", марка "&amp;K128&amp;". Событие: "&amp;L128&amp;". Признак: "&amp;M128&amp;". Узел: "&amp;N128&amp;". Предварительная причина: "&amp;O128&amp;". Основное осложнение: "&amp;P128&amp;IF(Q128&lt;&gt;"","; сопутствующее: "&amp;Q128,"")&amp;IF(R128&lt;&gt;"","; дополнительно: "&amp;R128,"")&amp;".")</f>
        <v/>
      </c>
      <c r="AD128" s="86" t="n"/>
      <c r="AE128" s="84" t="n"/>
    </row>
    <row r="129">
      <c r="A129" s="65" t="n"/>
      <c r="B129" s="65" t="n"/>
      <c r="C129" s="66" t="n"/>
      <c r="D129" s="66" t="n"/>
      <c r="E129" s="83">
        <f>IF(OR(C129="",D129=""),"",D129-C129)</f>
        <v/>
      </c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  <c r="AA129" s="65" t="n"/>
      <c r="AB129" s="67">
        <f>IF(AND(A129="",B129=""),"",IF(AND(A129&lt;&gt;"",B129&lt;&gt;"",C129&lt;&gt;"",D129&lt;&gt;"",F129&lt;&gt;"",G129&lt;&gt;"",K129&lt;&gt;"",ISERROR(SEARCH("по паспорту",G129)),ISERROR(SEARCH("по паспорту",K129)),L129&lt;&gt;"",M129&lt;&gt;"",N129&lt;&gt;"",O129&lt;&gt;"",P129&lt;&gt;""),"ГОТОВО","НЕ ГОТОВО"))</f>
        <v/>
      </c>
      <c r="AC129" s="67">
        <f>IF(AB129&lt;&gt;"ГОТОВО","", "Предварительное заключение: "&amp;A129&amp;", скв. "&amp;B129&amp;". МРП: "&amp;E129&amp;" сут. ГНО: "&amp;F129&amp;", типоразмеры "&amp;G129&amp;IF(H129&lt;&gt;"",", "&amp;H129,"")&amp;IF(I129&lt;&gt;"",", "&amp;I129,"")&amp;IF(J129&lt;&gt;"",", "&amp;J129,"")&amp;", марка "&amp;K129&amp;". Событие: "&amp;L129&amp;". Признак: "&amp;M129&amp;". Узел: "&amp;N129&amp;". Предварительная причина: "&amp;O129&amp;". Основное осложнение: "&amp;P129&amp;IF(Q129&lt;&gt;"","; сопутствующее: "&amp;Q129,"")&amp;IF(R129&lt;&gt;"","; дополнительно: "&amp;R129,"")&amp;".")</f>
        <v/>
      </c>
      <c r="AD129" s="86" t="n"/>
      <c r="AE129" s="84" t="n"/>
    </row>
    <row r="130">
      <c r="A130" s="65" t="n"/>
      <c r="B130" s="65" t="n"/>
      <c r="C130" s="66" t="n"/>
      <c r="D130" s="66" t="n"/>
      <c r="E130" s="83">
        <f>IF(OR(C130="",D130=""),"",D130-C130)</f>
        <v/>
      </c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  <c r="Z130" s="65" t="n"/>
      <c r="AA130" s="65" t="n"/>
      <c r="AB130" s="67">
        <f>IF(AND(A130="",B130=""),"",IF(AND(A130&lt;&gt;"",B130&lt;&gt;"",C130&lt;&gt;"",D130&lt;&gt;"",F130&lt;&gt;"",G130&lt;&gt;"",K130&lt;&gt;"",ISERROR(SEARCH("по паспорту",G130)),ISERROR(SEARCH("по паспорту",K130)),L130&lt;&gt;"",M130&lt;&gt;"",N130&lt;&gt;"",O130&lt;&gt;"",P130&lt;&gt;""),"ГОТОВО","НЕ ГОТОВО"))</f>
        <v/>
      </c>
      <c r="AC130" s="67">
        <f>IF(AB130&lt;&gt;"ГОТОВО","", "Предварительное заключение: "&amp;A130&amp;", скв. "&amp;B130&amp;". МРП: "&amp;E130&amp;" сут. ГНО: "&amp;F130&amp;", типоразмеры "&amp;G130&amp;IF(H130&lt;&gt;"",", "&amp;H130,"")&amp;IF(I130&lt;&gt;"",", "&amp;I130,"")&amp;IF(J130&lt;&gt;"",", "&amp;J130,"")&amp;", марка "&amp;K130&amp;". Событие: "&amp;L130&amp;". Признак: "&amp;M130&amp;". Узел: "&amp;N130&amp;". Предварительная причина: "&amp;O130&amp;". Основное осложнение: "&amp;P130&amp;IF(Q130&lt;&gt;"","; сопутствующее: "&amp;Q130,"")&amp;IF(R130&lt;&gt;"","; дополнительно: "&amp;R130,"")&amp;".")</f>
        <v/>
      </c>
      <c r="AD130" s="86" t="n"/>
      <c r="AE130" s="84" t="n"/>
    </row>
    <row r="131">
      <c r="A131" s="65" t="n"/>
      <c r="B131" s="65" t="n"/>
      <c r="C131" s="66" t="n"/>
      <c r="D131" s="66" t="n"/>
      <c r="E131" s="83">
        <f>IF(OR(C131="",D131=""),"",D131-C131)</f>
        <v/>
      </c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  <c r="Z131" s="65" t="n"/>
      <c r="AA131" s="65" t="n"/>
      <c r="AB131" s="67">
        <f>IF(AND(A131="",B131=""),"",IF(AND(A131&lt;&gt;"",B131&lt;&gt;"",C131&lt;&gt;"",D131&lt;&gt;"",F131&lt;&gt;"",G131&lt;&gt;"",K131&lt;&gt;"",ISERROR(SEARCH("по паспорту",G131)),ISERROR(SEARCH("по паспорту",K131)),L131&lt;&gt;"",M131&lt;&gt;"",N131&lt;&gt;"",O131&lt;&gt;"",P131&lt;&gt;""),"ГОТОВО","НЕ ГОТОВО"))</f>
        <v/>
      </c>
      <c r="AC131" s="67">
        <f>IF(AB131&lt;&gt;"ГОТОВО","", "Предварительное заключение: "&amp;A131&amp;", скв. "&amp;B131&amp;". МРП: "&amp;E131&amp;" сут. ГНО: "&amp;F131&amp;", типоразмеры "&amp;G131&amp;IF(H131&lt;&gt;"",", "&amp;H131,"")&amp;IF(I131&lt;&gt;"",", "&amp;I131,"")&amp;IF(J131&lt;&gt;"",", "&amp;J131,"")&amp;", марка "&amp;K131&amp;". Событие: "&amp;L131&amp;". Признак: "&amp;M131&amp;". Узел: "&amp;N131&amp;". Предварительная причина: "&amp;O131&amp;". Основное осложнение: "&amp;P131&amp;IF(Q131&lt;&gt;"","; сопутствующее: "&amp;Q131,"")&amp;IF(R131&lt;&gt;"","; дополнительно: "&amp;R131,"")&amp;".")</f>
        <v/>
      </c>
      <c r="AD131" s="86" t="n"/>
      <c r="AE131" s="84" t="n"/>
    </row>
    <row r="132">
      <c r="A132" s="65" t="n"/>
      <c r="B132" s="65" t="n"/>
      <c r="C132" s="66" t="n"/>
      <c r="D132" s="66" t="n"/>
      <c r="E132" s="83">
        <f>IF(OR(C132="",D132=""),"",D132-C132)</f>
        <v/>
      </c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  <c r="AA132" s="65" t="n"/>
      <c r="AB132" s="67">
        <f>IF(AND(A132="",B132=""),"",IF(AND(A132&lt;&gt;"",B132&lt;&gt;"",C132&lt;&gt;"",D132&lt;&gt;"",F132&lt;&gt;"",G132&lt;&gt;"",K132&lt;&gt;"",ISERROR(SEARCH("по паспорту",G132)),ISERROR(SEARCH("по паспорту",K132)),L132&lt;&gt;"",M132&lt;&gt;"",N132&lt;&gt;"",O132&lt;&gt;"",P132&lt;&gt;""),"ГОТОВО","НЕ ГОТОВО"))</f>
        <v/>
      </c>
      <c r="AC132" s="67">
        <f>IF(AB132&lt;&gt;"ГОТОВО","", "Предварительное заключение: "&amp;A132&amp;", скв. "&amp;B132&amp;". МРП: "&amp;E132&amp;" сут. ГНО: "&amp;F132&amp;", типоразмеры "&amp;G132&amp;IF(H132&lt;&gt;"",", "&amp;H132,"")&amp;IF(I132&lt;&gt;"",", "&amp;I132,"")&amp;IF(J132&lt;&gt;"",", "&amp;J132,"")&amp;", марка "&amp;K132&amp;". Событие: "&amp;L132&amp;". Признак: "&amp;M132&amp;". Узел: "&amp;N132&amp;". Предварительная причина: "&amp;O132&amp;". Основное осложнение: "&amp;P132&amp;IF(Q132&lt;&gt;"","; сопутствующее: "&amp;Q132,"")&amp;IF(R132&lt;&gt;"","; дополнительно: "&amp;R132,"")&amp;".")</f>
        <v/>
      </c>
      <c r="AD132" s="86" t="n"/>
      <c r="AE132" s="84" t="n"/>
    </row>
    <row r="133">
      <c r="A133" s="65" t="n"/>
      <c r="B133" s="65" t="n"/>
      <c r="C133" s="66" t="n"/>
      <c r="D133" s="66" t="n"/>
      <c r="E133" s="83">
        <f>IF(OR(C133="",D133=""),"",D133-C133)</f>
        <v/>
      </c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  <c r="Z133" s="65" t="n"/>
      <c r="AA133" s="65" t="n"/>
      <c r="AB133" s="67">
        <f>IF(AND(A133="",B133=""),"",IF(AND(A133&lt;&gt;"",B133&lt;&gt;"",C133&lt;&gt;"",D133&lt;&gt;"",F133&lt;&gt;"",G133&lt;&gt;"",K133&lt;&gt;"",ISERROR(SEARCH("по паспорту",G133)),ISERROR(SEARCH("по паспорту",K133)),L133&lt;&gt;"",M133&lt;&gt;"",N133&lt;&gt;"",O133&lt;&gt;"",P133&lt;&gt;""),"ГОТОВО","НЕ ГОТОВО"))</f>
        <v/>
      </c>
      <c r="AC133" s="67">
        <f>IF(AB133&lt;&gt;"ГОТОВО","", "Предварительное заключение: "&amp;A133&amp;", скв. "&amp;B133&amp;". МРП: "&amp;E133&amp;" сут. ГНО: "&amp;F133&amp;", типоразмеры "&amp;G133&amp;IF(H133&lt;&gt;"",", "&amp;H133,"")&amp;IF(I133&lt;&gt;"",", "&amp;I133,"")&amp;IF(J133&lt;&gt;"",", "&amp;J133,"")&amp;", марка "&amp;K133&amp;". Событие: "&amp;L133&amp;". Признак: "&amp;M133&amp;". Узел: "&amp;N133&amp;". Предварительная причина: "&amp;O133&amp;". Основное осложнение: "&amp;P133&amp;IF(Q133&lt;&gt;"","; сопутствующее: "&amp;Q133,"")&amp;IF(R133&lt;&gt;"","; дополнительно: "&amp;R133,"")&amp;".")</f>
        <v/>
      </c>
      <c r="AD133" s="86" t="n"/>
      <c r="AE133" s="84" t="n"/>
    </row>
    <row r="134">
      <c r="A134" s="65" t="n"/>
      <c r="B134" s="65" t="n"/>
      <c r="C134" s="66" t="n"/>
      <c r="D134" s="66" t="n"/>
      <c r="E134" s="83">
        <f>IF(OR(C134="",D134=""),"",D134-C134)</f>
        <v/>
      </c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  <c r="Z134" s="65" t="n"/>
      <c r="AA134" s="65" t="n"/>
      <c r="AB134" s="67">
        <f>IF(AND(A134="",B134=""),"",IF(AND(A134&lt;&gt;"",B134&lt;&gt;"",C134&lt;&gt;"",D134&lt;&gt;"",F134&lt;&gt;"",G134&lt;&gt;"",K134&lt;&gt;"",ISERROR(SEARCH("по паспорту",G134)),ISERROR(SEARCH("по паспорту",K134)),L134&lt;&gt;"",M134&lt;&gt;"",N134&lt;&gt;"",O134&lt;&gt;"",P134&lt;&gt;""),"ГОТОВО","НЕ ГОТОВО"))</f>
        <v/>
      </c>
      <c r="AC134" s="67">
        <f>IF(AB134&lt;&gt;"ГОТОВО","", "Предварительное заключение: "&amp;A134&amp;", скв. "&amp;B134&amp;". МРП: "&amp;E134&amp;" сут. ГНО: "&amp;F134&amp;", типоразмеры "&amp;G134&amp;IF(H134&lt;&gt;"",", "&amp;H134,"")&amp;IF(I134&lt;&gt;"",", "&amp;I134,"")&amp;IF(J134&lt;&gt;"",", "&amp;J134,"")&amp;", марка "&amp;K134&amp;". Событие: "&amp;L134&amp;". Признак: "&amp;M134&amp;". Узел: "&amp;N134&amp;". Предварительная причина: "&amp;O134&amp;". Основное осложнение: "&amp;P134&amp;IF(Q134&lt;&gt;"","; сопутствующее: "&amp;Q134,"")&amp;IF(R134&lt;&gt;"","; дополнительно: "&amp;R134,"")&amp;".")</f>
        <v/>
      </c>
      <c r="AD134" s="86" t="n"/>
      <c r="AE134" s="84" t="n"/>
    </row>
    <row r="135">
      <c r="A135" s="65" t="n"/>
      <c r="B135" s="65" t="n"/>
      <c r="C135" s="66" t="n"/>
      <c r="D135" s="66" t="n"/>
      <c r="E135" s="83">
        <f>IF(OR(C135="",D135=""),"",D135-C135)</f>
        <v/>
      </c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  <c r="Z135" s="65" t="n"/>
      <c r="AA135" s="65" t="n"/>
      <c r="AB135" s="67">
        <f>IF(AND(A135="",B135=""),"",IF(AND(A135&lt;&gt;"",B135&lt;&gt;"",C135&lt;&gt;"",D135&lt;&gt;"",F135&lt;&gt;"",G135&lt;&gt;"",K135&lt;&gt;"",ISERROR(SEARCH("по паспорту",G135)),ISERROR(SEARCH("по паспорту",K135)),L135&lt;&gt;"",M135&lt;&gt;"",N135&lt;&gt;"",O135&lt;&gt;"",P135&lt;&gt;""),"ГОТОВО","НЕ ГОТОВО"))</f>
        <v/>
      </c>
      <c r="AC135" s="67">
        <f>IF(AB135&lt;&gt;"ГОТОВО","", "Предварительное заключение: "&amp;A135&amp;", скв. "&amp;B135&amp;". МРП: "&amp;E135&amp;" сут. ГНО: "&amp;F135&amp;", типоразмеры "&amp;G135&amp;IF(H135&lt;&gt;"",", "&amp;H135,"")&amp;IF(I135&lt;&gt;"",", "&amp;I135,"")&amp;IF(J135&lt;&gt;"",", "&amp;J135,"")&amp;", марка "&amp;K135&amp;". Событие: "&amp;L135&amp;". Признак: "&amp;M135&amp;". Узел: "&amp;N135&amp;". Предварительная причина: "&amp;O135&amp;". Основное осложнение: "&amp;P135&amp;IF(Q135&lt;&gt;"","; сопутствующее: "&amp;Q135,"")&amp;IF(R135&lt;&gt;"","; дополнительно: "&amp;R135,"")&amp;".")</f>
        <v/>
      </c>
      <c r="AD135" s="86" t="n"/>
      <c r="AE135" s="84" t="n"/>
    </row>
    <row r="136">
      <c r="A136" s="65" t="n"/>
      <c r="B136" s="65" t="n"/>
      <c r="C136" s="66" t="n"/>
      <c r="D136" s="66" t="n"/>
      <c r="E136" s="83">
        <f>IF(OR(C136="",D136=""),"",D136-C136)</f>
        <v/>
      </c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  <c r="Z136" s="65" t="n"/>
      <c r="AA136" s="65" t="n"/>
      <c r="AB136" s="67">
        <f>IF(AND(A136="",B136=""),"",IF(AND(A136&lt;&gt;"",B136&lt;&gt;"",C136&lt;&gt;"",D136&lt;&gt;"",F136&lt;&gt;"",G136&lt;&gt;"",K136&lt;&gt;"",ISERROR(SEARCH("по паспорту",G136)),ISERROR(SEARCH("по паспорту",K136)),L136&lt;&gt;"",M136&lt;&gt;"",N136&lt;&gt;"",O136&lt;&gt;"",P136&lt;&gt;""),"ГОТОВО","НЕ ГОТОВО"))</f>
        <v/>
      </c>
      <c r="AC136" s="67">
        <f>IF(AB136&lt;&gt;"ГОТОВО","", "Предварительное заключение: "&amp;A136&amp;", скв. "&amp;B136&amp;". МРП: "&amp;E136&amp;" сут. ГНО: "&amp;F136&amp;", типоразмеры "&amp;G136&amp;IF(H136&lt;&gt;"",", "&amp;H136,"")&amp;IF(I136&lt;&gt;"",", "&amp;I136,"")&amp;IF(J136&lt;&gt;"",", "&amp;J136,"")&amp;", марка "&amp;K136&amp;". Событие: "&amp;L136&amp;". Признак: "&amp;M136&amp;". Узел: "&amp;N136&amp;". Предварительная причина: "&amp;O136&amp;". Основное осложнение: "&amp;P136&amp;IF(Q136&lt;&gt;"","; сопутствующее: "&amp;Q136,"")&amp;IF(R136&lt;&gt;"","; дополнительно: "&amp;R136,"")&amp;".")</f>
        <v/>
      </c>
      <c r="AD136" s="86" t="n"/>
      <c r="AE136" s="84" t="n"/>
    </row>
    <row r="137">
      <c r="A137" s="65" t="n"/>
      <c r="B137" s="65" t="n"/>
      <c r="C137" s="66" t="n"/>
      <c r="D137" s="66" t="n"/>
      <c r="E137" s="83">
        <f>IF(OR(C137="",D137=""),"",D137-C137)</f>
        <v/>
      </c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  <c r="Z137" s="65" t="n"/>
      <c r="AA137" s="65" t="n"/>
      <c r="AB137" s="67">
        <f>IF(AND(A137="",B137=""),"",IF(AND(A137&lt;&gt;"",B137&lt;&gt;"",C137&lt;&gt;"",D137&lt;&gt;"",F137&lt;&gt;"",G137&lt;&gt;"",K137&lt;&gt;"",ISERROR(SEARCH("по паспорту",G137)),ISERROR(SEARCH("по паспорту",K137)),L137&lt;&gt;"",M137&lt;&gt;"",N137&lt;&gt;"",O137&lt;&gt;"",P137&lt;&gt;""),"ГОТОВО","НЕ ГОТОВО"))</f>
        <v/>
      </c>
      <c r="AC137" s="67">
        <f>IF(AB137&lt;&gt;"ГОТОВО","", "Предварительное заключение: "&amp;A137&amp;", скв. "&amp;B137&amp;". МРП: "&amp;E137&amp;" сут. ГНО: "&amp;F137&amp;", типоразмеры "&amp;G137&amp;IF(H137&lt;&gt;"",", "&amp;H137,"")&amp;IF(I137&lt;&gt;"",", "&amp;I137,"")&amp;IF(J137&lt;&gt;"",", "&amp;J137,"")&amp;", марка "&amp;K137&amp;". Событие: "&amp;L137&amp;". Признак: "&amp;M137&amp;". Узел: "&amp;N137&amp;". Предварительная причина: "&amp;O137&amp;". Основное осложнение: "&amp;P137&amp;IF(Q137&lt;&gt;"","; сопутствующее: "&amp;Q137,"")&amp;IF(R137&lt;&gt;"","; дополнительно: "&amp;R137,"")&amp;".")</f>
        <v/>
      </c>
      <c r="AD137" s="86" t="n"/>
      <c r="AE137" s="84" t="n"/>
    </row>
    <row r="138">
      <c r="A138" s="65" t="n"/>
      <c r="B138" s="65" t="n"/>
      <c r="C138" s="66" t="n"/>
      <c r="D138" s="66" t="n"/>
      <c r="E138" s="83">
        <f>IF(OR(C138="",D138=""),"",D138-C138)</f>
        <v/>
      </c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  <c r="Z138" s="65" t="n"/>
      <c r="AA138" s="65" t="n"/>
      <c r="AB138" s="67">
        <f>IF(AND(A138="",B138=""),"",IF(AND(A138&lt;&gt;"",B138&lt;&gt;"",C138&lt;&gt;"",D138&lt;&gt;"",F138&lt;&gt;"",G138&lt;&gt;"",K138&lt;&gt;"",ISERROR(SEARCH("по паспорту",G138)),ISERROR(SEARCH("по паспорту",K138)),L138&lt;&gt;"",M138&lt;&gt;"",N138&lt;&gt;"",O138&lt;&gt;"",P138&lt;&gt;""),"ГОТОВО","НЕ ГОТОВО"))</f>
        <v/>
      </c>
      <c r="AC138" s="67">
        <f>IF(AB138&lt;&gt;"ГОТОВО","", "Предварительное заключение: "&amp;A138&amp;", скв. "&amp;B138&amp;". МРП: "&amp;E138&amp;" сут. ГНО: "&amp;F138&amp;", типоразмеры "&amp;G138&amp;IF(H138&lt;&gt;"",", "&amp;H138,"")&amp;IF(I138&lt;&gt;"",", "&amp;I138,"")&amp;IF(J138&lt;&gt;"",", "&amp;J138,"")&amp;", марка "&amp;K138&amp;". Событие: "&amp;L138&amp;". Признак: "&amp;M138&amp;". Узел: "&amp;N138&amp;". Предварительная причина: "&amp;O138&amp;". Основное осложнение: "&amp;P138&amp;IF(Q138&lt;&gt;"","; сопутствующее: "&amp;Q138,"")&amp;IF(R138&lt;&gt;"","; дополнительно: "&amp;R138,"")&amp;".")</f>
        <v/>
      </c>
      <c r="AD138" s="86" t="n"/>
      <c r="AE138" s="84" t="n"/>
    </row>
    <row r="139">
      <c r="A139" s="65" t="n"/>
      <c r="B139" s="65" t="n"/>
      <c r="C139" s="66" t="n"/>
      <c r="D139" s="66" t="n"/>
      <c r="E139" s="83">
        <f>IF(OR(C139="",D139=""),"",D139-C139)</f>
        <v/>
      </c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  <c r="Z139" s="65" t="n"/>
      <c r="AA139" s="65" t="n"/>
      <c r="AB139" s="67">
        <f>IF(AND(A139="",B139=""),"",IF(AND(A139&lt;&gt;"",B139&lt;&gt;"",C139&lt;&gt;"",D139&lt;&gt;"",F139&lt;&gt;"",G139&lt;&gt;"",K139&lt;&gt;"",ISERROR(SEARCH("по паспорту",G139)),ISERROR(SEARCH("по паспорту",K139)),L139&lt;&gt;"",M139&lt;&gt;"",N139&lt;&gt;"",O139&lt;&gt;"",P139&lt;&gt;""),"ГОТОВО","НЕ ГОТОВО"))</f>
        <v/>
      </c>
      <c r="AC139" s="67">
        <f>IF(AB139&lt;&gt;"ГОТОВО","", "Предварительное заключение: "&amp;A139&amp;", скв. "&amp;B139&amp;". МРП: "&amp;E139&amp;" сут. ГНО: "&amp;F139&amp;", типоразмеры "&amp;G139&amp;IF(H139&lt;&gt;"",", "&amp;H139,"")&amp;IF(I139&lt;&gt;"",", "&amp;I139,"")&amp;IF(J139&lt;&gt;"",", "&amp;J139,"")&amp;", марка "&amp;K139&amp;". Событие: "&amp;L139&amp;". Признак: "&amp;M139&amp;". Узел: "&amp;N139&amp;". Предварительная причина: "&amp;O139&amp;". Основное осложнение: "&amp;P139&amp;IF(Q139&lt;&gt;"","; сопутствующее: "&amp;Q139,"")&amp;IF(R139&lt;&gt;"","; дополнительно: "&amp;R139,"")&amp;".")</f>
        <v/>
      </c>
      <c r="AD139" s="86" t="n"/>
      <c r="AE139" s="84" t="n"/>
    </row>
    <row r="140">
      <c r="A140" s="65" t="n"/>
      <c r="B140" s="65" t="n"/>
      <c r="C140" s="66" t="n"/>
      <c r="D140" s="66" t="n"/>
      <c r="E140" s="83">
        <f>IF(OR(C140="",D140=""),"",D140-C140)</f>
        <v/>
      </c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  <c r="Z140" s="65" t="n"/>
      <c r="AA140" s="65" t="n"/>
      <c r="AB140" s="67">
        <f>IF(AND(A140="",B140=""),"",IF(AND(A140&lt;&gt;"",B140&lt;&gt;"",C140&lt;&gt;"",D140&lt;&gt;"",F140&lt;&gt;"",G140&lt;&gt;"",K140&lt;&gt;"",ISERROR(SEARCH("по паспорту",G140)),ISERROR(SEARCH("по паспорту",K140)),L140&lt;&gt;"",M140&lt;&gt;"",N140&lt;&gt;"",O140&lt;&gt;"",P140&lt;&gt;""),"ГОТОВО","НЕ ГОТОВО"))</f>
        <v/>
      </c>
      <c r="AC140" s="67">
        <f>IF(AB140&lt;&gt;"ГОТОВО","", "Предварительное заключение: "&amp;A140&amp;", скв. "&amp;B140&amp;". МРП: "&amp;E140&amp;" сут. ГНО: "&amp;F140&amp;", типоразмеры "&amp;G140&amp;IF(H140&lt;&gt;"",", "&amp;H140,"")&amp;IF(I140&lt;&gt;"",", "&amp;I140,"")&amp;IF(J140&lt;&gt;"",", "&amp;J140,"")&amp;", марка "&amp;K140&amp;". Событие: "&amp;L140&amp;". Признак: "&amp;M140&amp;". Узел: "&amp;N140&amp;". Предварительная причина: "&amp;O140&amp;". Основное осложнение: "&amp;P140&amp;IF(Q140&lt;&gt;"","; сопутствующее: "&amp;Q140,"")&amp;IF(R140&lt;&gt;"","; дополнительно: "&amp;R140,"")&amp;".")</f>
        <v/>
      </c>
      <c r="AD140" s="86" t="n"/>
      <c r="AE140" s="84" t="n"/>
    </row>
    <row r="141">
      <c r="A141" s="65" t="n"/>
      <c r="B141" s="65" t="n"/>
      <c r="C141" s="66" t="n"/>
      <c r="D141" s="66" t="n"/>
      <c r="E141" s="83">
        <f>IF(OR(C141="",D141=""),"",D141-C141)</f>
        <v/>
      </c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  <c r="Z141" s="65" t="n"/>
      <c r="AA141" s="65" t="n"/>
      <c r="AB141" s="67">
        <f>IF(AND(A141="",B141=""),"",IF(AND(A141&lt;&gt;"",B141&lt;&gt;"",C141&lt;&gt;"",D141&lt;&gt;"",F141&lt;&gt;"",G141&lt;&gt;"",K141&lt;&gt;"",ISERROR(SEARCH("по паспорту",G141)),ISERROR(SEARCH("по паспорту",K141)),L141&lt;&gt;"",M141&lt;&gt;"",N141&lt;&gt;"",O141&lt;&gt;"",P141&lt;&gt;""),"ГОТОВО","НЕ ГОТОВО"))</f>
        <v/>
      </c>
      <c r="AC141" s="67">
        <f>IF(AB141&lt;&gt;"ГОТОВО","", "Предварительное заключение: "&amp;A141&amp;", скв. "&amp;B141&amp;". МРП: "&amp;E141&amp;" сут. ГНО: "&amp;F141&amp;", типоразмеры "&amp;G141&amp;IF(H141&lt;&gt;"",", "&amp;H141,"")&amp;IF(I141&lt;&gt;"",", "&amp;I141,"")&amp;IF(J141&lt;&gt;"",", "&amp;J141,"")&amp;", марка "&amp;K141&amp;". Событие: "&amp;L141&amp;". Признак: "&amp;M141&amp;". Узел: "&amp;N141&amp;". Предварительная причина: "&amp;O141&amp;". Основное осложнение: "&amp;P141&amp;IF(Q141&lt;&gt;"","; сопутствующее: "&amp;Q141,"")&amp;IF(R141&lt;&gt;"","; дополнительно: "&amp;R141,"")&amp;".")</f>
        <v/>
      </c>
      <c r="AD141" s="86" t="n"/>
      <c r="AE141" s="84" t="n"/>
    </row>
    <row r="142">
      <c r="A142" s="65" t="n"/>
      <c r="B142" s="65" t="n"/>
      <c r="C142" s="66" t="n"/>
      <c r="D142" s="66" t="n"/>
      <c r="E142" s="83">
        <f>IF(OR(C142="",D142=""),"",D142-C142)</f>
        <v/>
      </c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  <c r="Z142" s="65" t="n"/>
      <c r="AA142" s="65" t="n"/>
      <c r="AB142" s="67">
        <f>IF(AND(A142="",B142=""),"",IF(AND(A142&lt;&gt;"",B142&lt;&gt;"",C142&lt;&gt;"",D142&lt;&gt;"",F142&lt;&gt;"",G142&lt;&gt;"",K142&lt;&gt;"",ISERROR(SEARCH("по паспорту",G142)),ISERROR(SEARCH("по паспорту",K142)),L142&lt;&gt;"",M142&lt;&gt;"",N142&lt;&gt;"",O142&lt;&gt;"",P142&lt;&gt;""),"ГОТОВО","НЕ ГОТОВО"))</f>
        <v/>
      </c>
      <c r="AC142" s="67">
        <f>IF(AB142&lt;&gt;"ГОТОВО","", "Предварительное заключение: "&amp;A142&amp;", скв. "&amp;B142&amp;". МРП: "&amp;E142&amp;" сут. ГНО: "&amp;F142&amp;", типоразмеры "&amp;G142&amp;IF(H142&lt;&gt;"",", "&amp;H142,"")&amp;IF(I142&lt;&gt;"",", "&amp;I142,"")&amp;IF(J142&lt;&gt;"",", "&amp;J142,"")&amp;", марка "&amp;K142&amp;". Событие: "&amp;L142&amp;". Признак: "&amp;M142&amp;". Узел: "&amp;N142&amp;". Предварительная причина: "&amp;O142&amp;". Основное осложнение: "&amp;P142&amp;IF(Q142&lt;&gt;"","; сопутствующее: "&amp;Q142,"")&amp;IF(R142&lt;&gt;"","; дополнительно: "&amp;R142,"")&amp;".")</f>
        <v/>
      </c>
      <c r="AD142" s="86" t="n"/>
      <c r="AE142" s="84" t="n"/>
    </row>
    <row r="143">
      <c r="A143" s="65" t="n"/>
      <c r="B143" s="65" t="n"/>
      <c r="C143" s="66" t="n"/>
      <c r="D143" s="66" t="n"/>
      <c r="E143" s="83">
        <f>IF(OR(C143="",D143=""),"",D143-C143)</f>
        <v/>
      </c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  <c r="Z143" s="65" t="n"/>
      <c r="AA143" s="65" t="n"/>
      <c r="AB143" s="67">
        <f>IF(AND(A143="",B143=""),"",IF(AND(A143&lt;&gt;"",B143&lt;&gt;"",C143&lt;&gt;"",D143&lt;&gt;"",F143&lt;&gt;"",G143&lt;&gt;"",K143&lt;&gt;"",ISERROR(SEARCH("по паспорту",G143)),ISERROR(SEARCH("по паспорту",K143)),L143&lt;&gt;"",M143&lt;&gt;"",N143&lt;&gt;"",O143&lt;&gt;"",P143&lt;&gt;""),"ГОТОВО","НЕ ГОТОВО"))</f>
        <v/>
      </c>
      <c r="AC143" s="67">
        <f>IF(AB143&lt;&gt;"ГОТОВО","", "Предварительное заключение: "&amp;A143&amp;", скв. "&amp;B143&amp;". МРП: "&amp;E143&amp;" сут. ГНО: "&amp;F143&amp;", типоразмеры "&amp;G143&amp;IF(H143&lt;&gt;"",", "&amp;H143,"")&amp;IF(I143&lt;&gt;"",", "&amp;I143,"")&amp;IF(J143&lt;&gt;"",", "&amp;J143,"")&amp;", марка "&amp;K143&amp;". Событие: "&amp;L143&amp;". Признак: "&amp;M143&amp;". Узел: "&amp;N143&amp;". Предварительная причина: "&amp;O143&amp;". Основное осложнение: "&amp;P143&amp;IF(Q143&lt;&gt;"","; сопутствующее: "&amp;Q143,"")&amp;IF(R143&lt;&gt;"","; дополнительно: "&amp;R143,"")&amp;".")</f>
        <v/>
      </c>
      <c r="AD143" s="86" t="n"/>
      <c r="AE143" s="84" t="n"/>
    </row>
    <row r="144">
      <c r="A144" s="65" t="n"/>
      <c r="B144" s="65" t="n"/>
      <c r="C144" s="66" t="n"/>
      <c r="D144" s="66" t="n"/>
      <c r="E144" s="83">
        <f>IF(OR(C144="",D144=""),"",D144-C144)</f>
        <v/>
      </c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  <c r="AA144" s="65" t="n"/>
      <c r="AB144" s="67">
        <f>IF(AND(A144="",B144=""),"",IF(AND(A144&lt;&gt;"",B144&lt;&gt;"",C144&lt;&gt;"",D144&lt;&gt;"",F144&lt;&gt;"",G144&lt;&gt;"",K144&lt;&gt;"",ISERROR(SEARCH("по паспорту",G144)),ISERROR(SEARCH("по паспорту",K144)),L144&lt;&gt;"",M144&lt;&gt;"",N144&lt;&gt;"",O144&lt;&gt;"",P144&lt;&gt;""),"ГОТОВО","НЕ ГОТОВО"))</f>
        <v/>
      </c>
      <c r="AC144" s="67">
        <f>IF(AB144&lt;&gt;"ГОТОВО","", "Предварительное заключение: "&amp;A144&amp;", скв. "&amp;B144&amp;". МРП: "&amp;E144&amp;" сут. ГНО: "&amp;F144&amp;", типоразмеры "&amp;G144&amp;IF(H144&lt;&gt;"",", "&amp;H144,"")&amp;IF(I144&lt;&gt;"",", "&amp;I144,"")&amp;IF(J144&lt;&gt;"",", "&amp;J144,"")&amp;", марка "&amp;K144&amp;". Событие: "&amp;L144&amp;". Признак: "&amp;M144&amp;". Узел: "&amp;N144&amp;". Предварительная причина: "&amp;O144&amp;". Основное осложнение: "&amp;P144&amp;IF(Q144&lt;&gt;"","; сопутствующее: "&amp;Q144,"")&amp;IF(R144&lt;&gt;"","; дополнительно: "&amp;R144,"")&amp;".")</f>
        <v/>
      </c>
      <c r="AD144" s="86" t="n"/>
      <c r="AE144" s="84" t="n"/>
    </row>
    <row r="145">
      <c r="A145" s="65" t="n"/>
      <c r="B145" s="65" t="n"/>
      <c r="C145" s="66" t="n"/>
      <c r="D145" s="66" t="n"/>
      <c r="E145" s="83">
        <f>IF(OR(C145="",D145=""),"",D145-C145)</f>
        <v/>
      </c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  <c r="Z145" s="65" t="n"/>
      <c r="AA145" s="65" t="n"/>
      <c r="AB145" s="67">
        <f>IF(AND(A145="",B145=""),"",IF(AND(A145&lt;&gt;"",B145&lt;&gt;"",C145&lt;&gt;"",D145&lt;&gt;"",F145&lt;&gt;"",G145&lt;&gt;"",K145&lt;&gt;"",ISERROR(SEARCH("по паспорту",G145)),ISERROR(SEARCH("по паспорту",K145)),L145&lt;&gt;"",M145&lt;&gt;"",N145&lt;&gt;"",O145&lt;&gt;"",P145&lt;&gt;""),"ГОТОВО","НЕ ГОТОВО"))</f>
        <v/>
      </c>
      <c r="AC145" s="67">
        <f>IF(AB145&lt;&gt;"ГОТОВО","", "Предварительное заключение: "&amp;A145&amp;", скв. "&amp;B145&amp;". МРП: "&amp;E145&amp;" сут. ГНО: "&amp;F145&amp;", типоразмеры "&amp;G145&amp;IF(H145&lt;&gt;"",", "&amp;H145,"")&amp;IF(I145&lt;&gt;"",", "&amp;I145,"")&amp;IF(J145&lt;&gt;"",", "&amp;J145,"")&amp;", марка "&amp;K145&amp;". Событие: "&amp;L145&amp;". Признак: "&amp;M145&amp;". Узел: "&amp;N145&amp;". Предварительная причина: "&amp;O145&amp;". Основное осложнение: "&amp;P145&amp;IF(Q145&lt;&gt;"","; сопутствующее: "&amp;Q145,"")&amp;IF(R145&lt;&gt;"","; дополнительно: "&amp;R145,"")&amp;".")</f>
        <v/>
      </c>
      <c r="AD145" s="86" t="n"/>
      <c r="AE145" s="84" t="n"/>
    </row>
    <row r="146">
      <c r="A146" s="65" t="n"/>
      <c r="B146" s="65" t="n"/>
      <c r="C146" s="66" t="n"/>
      <c r="D146" s="66" t="n"/>
      <c r="E146" s="83">
        <f>IF(OR(C146="",D146=""),"",D146-C146)</f>
        <v/>
      </c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  <c r="Z146" s="65" t="n"/>
      <c r="AA146" s="65" t="n"/>
      <c r="AB146" s="67">
        <f>IF(AND(A146="",B146=""),"",IF(AND(A146&lt;&gt;"",B146&lt;&gt;"",C146&lt;&gt;"",D146&lt;&gt;"",F146&lt;&gt;"",G146&lt;&gt;"",K146&lt;&gt;"",ISERROR(SEARCH("по паспорту",G146)),ISERROR(SEARCH("по паспорту",K146)),L146&lt;&gt;"",M146&lt;&gt;"",N146&lt;&gt;"",O146&lt;&gt;"",P146&lt;&gt;""),"ГОТОВО","НЕ ГОТОВО"))</f>
        <v/>
      </c>
      <c r="AC146" s="67">
        <f>IF(AB146&lt;&gt;"ГОТОВО","", "Предварительное заключение: "&amp;A146&amp;", скв. "&amp;B146&amp;". МРП: "&amp;E146&amp;" сут. ГНО: "&amp;F146&amp;", типоразмеры "&amp;G146&amp;IF(H146&lt;&gt;"",", "&amp;H146,"")&amp;IF(I146&lt;&gt;"",", "&amp;I146,"")&amp;IF(J146&lt;&gt;"",", "&amp;J146,"")&amp;", марка "&amp;K146&amp;". Событие: "&amp;L146&amp;". Признак: "&amp;M146&amp;". Узел: "&amp;N146&amp;". Предварительная причина: "&amp;O146&amp;". Основное осложнение: "&amp;P146&amp;IF(Q146&lt;&gt;"","; сопутствующее: "&amp;Q146,"")&amp;IF(R146&lt;&gt;"","; дополнительно: "&amp;R146,"")&amp;".")</f>
        <v/>
      </c>
      <c r="AD146" s="86" t="n"/>
      <c r="AE146" s="84" t="n"/>
    </row>
    <row r="147">
      <c r="A147" s="65" t="n"/>
      <c r="B147" s="65" t="n"/>
      <c r="C147" s="66" t="n"/>
      <c r="D147" s="66" t="n"/>
      <c r="E147" s="83">
        <f>IF(OR(C147="",D147=""),"",D147-C147)</f>
        <v/>
      </c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  <c r="AA147" s="65" t="n"/>
      <c r="AB147" s="67">
        <f>IF(AND(A147="",B147=""),"",IF(AND(A147&lt;&gt;"",B147&lt;&gt;"",C147&lt;&gt;"",D147&lt;&gt;"",F147&lt;&gt;"",G147&lt;&gt;"",K147&lt;&gt;"",ISERROR(SEARCH("по паспорту",G147)),ISERROR(SEARCH("по паспорту",K147)),L147&lt;&gt;"",M147&lt;&gt;"",N147&lt;&gt;"",O147&lt;&gt;"",P147&lt;&gt;""),"ГОТОВО","НЕ ГОТОВО"))</f>
        <v/>
      </c>
      <c r="AC147" s="67">
        <f>IF(AB147&lt;&gt;"ГОТОВО","", "Предварительное заключение: "&amp;A147&amp;", скв. "&amp;B147&amp;". МРП: "&amp;E147&amp;" сут. ГНО: "&amp;F147&amp;", типоразмеры "&amp;G147&amp;IF(H147&lt;&gt;"",", "&amp;H147,"")&amp;IF(I147&lt;&gt;"",", "&amp;I147,"")&amp;IF(J147&lt;&gt;"",", "&amp;J147,"")&amp;", марка "&amp;K147&amp;". Событие: "&amp;L147&amp;". Признак: "&amp;M147&amp;". Узел: "&amp;N147&amp;". Предварительная причина: "&amp;O147&amp;". Основное осложнение: "&amp;P147&amp;IF(Q147&lt;&gt;"","; сопутствующее: "&amp;Q147,"")&amp;IF(R147&lt;&gt;"","; дополнительно: "&amp;R147,"")&amp;".")</f>
        <v/>
      </c>
      <c r="AD147" s="86" t="n"/>
      <c r="AE147" s="84" t="n"/>
    </row>
    <row r="148">
      <c r="A148" s="65" t="n"/>
      <c r="B148" s="65" t="n"/>
      <c r="C148" s="66" t="n"/>
      <c r="D148" s="66" t="n"/>
      <c r="E148" s="83">
        <f>IF(OR(C148="",D148=""),"",D148-C148)</f>
        <v/>
      </c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  <c r="Z148" s="65" t="n"/>
      <c r="AA148" s="65" t="n"/>
      <c r="AB148" s="67">
        <f>IF(AND(A148="",B148=""),"",IF(AND(A148&lt;&gt;"",B148&lt;&gt;"",C148&lt;&gt;"",D148&lt;&gt;"",F148&lt;&gt;"",G148&lt;&gt;"",K148&lt;&gt;"",ISERROR(SEARCH("по паспорту",G148)),ISERROR(SEARCH("по паспорту",K148)),L148&lt;&gt;"",M148&lt;&gt;"",N148&lt;&gt;"",O148&lt;&gt;"",P148&lt;&gt;""),"ГОТОВО","НЕ ГОТОВО"))</f>
        <v/>
      </c>
      <c r="AC148" s="67">
        <f>IF(AB148&lt;&gt;"ГОТОВО","", "Предварительное заключение: "&amp;A148&amp;", скв. "&amp;B148&amp;". МРП: "&amp;E148&amp;" сут. ГНО: "&amp;F148&amp;", типоразмеры "&amp;G148&amp;IF(H148&lt;&gt;"",", "&amp;H148,"")&amp;IF(I148&lt;&gt;"",", "&amp;I148,"")&amp;IF(J148&lt;&gt;"",", "&amp;J148,"")&amp;", марка "&amp;K148&amp;". Событие: "&amp;L148&amp;". Признак: "&amp;M148&amp;". Узел: "&amp;N148&amp;". Предварительная причина: "&amp;O148&amp;". Основное осложнение: "&amp;P148&amp;IF(Q148&lt;&gt;"","; сопутствующее: "&amp;Q148,"")&amp;IF(R148&lt;&gt;"","; дополнительно: "&amp;R148,"")&amp;".")</f>
        <v/>
      </c>
      <c r="AD148" s="86" t="n"/>
      <c r="AE148" s="84" t="n"/>
    </row>
    <row r="149">
      <c r="A149" s="65" t="n"/>
      <c r="B149" s="65" t="n"/>
      <c r="C149" s="66" t="n"/>
      <c r="D149" s="66" t="n"/>
      <c r="E149" s="83">
        <f>IF(OR(C149="",D149=""),"",D149-C149)</f>
        <v/>
      </c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  <c r="AA149" s="65" t="n"/>
      <c r="AB149" s="67">
        <f>IF(AND(A149="",B149=""),"",IF(AND(A149&lt;&gt;"",B149&lt;&gt;"",C149&lt;&gt;"",D149&lt;&gt;"",F149&lt;&gt;"",G149&lt;&gt;"",K149&lt;&gt;"",ISERROR(SEARCH("по паспорту",G149)),ISERROR(SEARCH("по паспорту",K149)),L149&lt;&gt;"",M149&lt;&gt;"",N149&lt;&gt;"",O149&lt;&gt;"",P149&lt;&gt;""),"ГОТОВО","НЕ ГОТОВО"))</f>
        <v/>
      </c>
      <c r="AC149" s="67">
        <f>IF(AB149&lt;&gt;"ГОТОВО","", "Предварительное заключение: "&amp;A149&amp;", скв. "&amp;B149&amp;". МРП: "&amp;E149&amp;" сут. ГНО: "&amp;F149&amp;", типоразмеры "&amp;G149&amp;IF(H149&lt;&gt;"",", "&amp;H149,"")&amp;IF(I149&lt;&gt;"",", "&amp;I149,"")&amp;IF(J149&lt;&gt;"",", "&amp;J149,"")&amp;", марка "&amp;K149&amp;". Событие: "&amp;L149&amp;". Признак: "&amp;M149&amp;". Узел: "&amp;N149&amp;". Предварительная причина: "&amp;O149&amp;". Основное осложнение: "&amp;P149&amp;IF(Q149&lt;&gt;"","; сопутствующее: "&amp;Q149,"")&amp;IF(R149&lt;&gt;"","; дополнительно: "&amp;R149,"")&amp;".")</f>
        <v/>
      </c>
      <c r="AD149" s="86" t="n"/>
      <c r="AE149" s="84" t="n"/>
    </row>
    <row r="150">
      <c r="A150" s="65" t="n"/>
      <c r="B150" s="65" t="n"/>
      <c r="C150" s="66" t="n"/>
      <c r="D150" s="66" t="n"/>
      <c r="E150" s="83">
        <f>IF(OR(C150="",D150=""),"",D150-C150)</f>
        <v/>
      </c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  <c r="AA150" s="65" t="n"/>
      <c r="AB150" s="67">
        <f>IF(AND(A150="",B150=""),"",IF(AND(A150&lt;&gt;"",B150&lt;&gt;"",C150&lt;&gt;"",D150&lt;&gt;"",F150&lt;&gt;"",G150&lt;&gt;"",K150&lt;&gt;"",ISERROR(SEARCH("по паспорту",G150)),ISERROR(SEARCH("по паспорту",K150)),L150&lt;&gt;"",M150&lt;&gt;"",N150&lt;&gt;"",O150&lt;&gt;"",P150&lt;&gt;""),"ГОТОВО","НЕ ГОТОВО"))</f>
        <v/>
      </c>
      <c r="AC150" s="67">
        <f>IF(AB150&lt;&gt;"ГОТОВО","", "Предварительное заключение: "&amp;A150&amp;", скв. "&amp;B150&amp;". МРП: "&amp;E150&amp;" сут. ГНО: "&amp;F150&amp;", типоразмеры "&amp;G150&amp;IF(H150&lt;&gt;"",", "&amp;H150,"")&amp;IF(I150&lt;&gt;"",", "&amp;I150,"")&amp;IF(J150&lt;&gt;"",", "&amp;J150,"")&amp;", марка "&amp;K150&amp;". Событие: "&amp;L150&amp;". Признак: "&amp;M150&amp;". Узел: "&amp;N150&amp;". Предварительная причина: "&amp;O150&amp;". Основное осложнение: "&amp;P150&amp;IF(Q150&lt;&gt;"","; сопутствующее: "&amp;Q150,"")&amp;IF(R150&lt;&gt;"","; дополнительно: "&amp;R150,"")&amp;".")</f>
        <v/>
      </c>
      <c r="AD150" s="86" t="n"/>
      <c r="AE150" s="84" t="n"/>
    </row>
    <row r="151">
      <c r="A151" s="65" t="n"/>
      <c r="B151" s="65" t="n"/>
      <c r="C151" s="66" t="n"/>
      <c r="D151" s="66" t="n"/>
      <c r="E151" s="83">
        <f>IF(OR(C151="",D151=""),"",D151-C151)</f>
        <v/>
      </c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  <c r="Z151" s="65" t="n"/>
      <c r="AA151" s="65" t="n"/>
      <c r="AB151" s="67">
        <f>IF(AND(A151="",B151=""),"",IF(AND(A151&lt;&gt;"",B151&lt;&gt;"",C151&lt;&gt;"",D151&lt;&gt;"",F151&lt;&gt;"",G151&lt;&gt;"",K151&lt;&gt;"",ISERROR(SEARCH("по паспорту",G151)),ISERROR(SEARCH("по паспорту",K151)),L151&lt;&gt;"",M151&lt;&gt;"",N151&lt;&gt;"",O151&lt;&gt;"",P151&lt;&gt;""),"ГОТОВО","НЕ ГОТОВО"))</f>
        <v/>
      </c>
      <c r="AC151" s="67">
        <f>IF(AB151&lt;&gt;"ГОТОВО","", "Предварительное заключение: "&amp;A151&amp;", скв. "&amp;B151&amp;". МРП: "&amp;E151&amp;" сут. ГНО: "&amp;F151&amp;", типоразмеры "&amp;G151&amp;IF(H151&lt;&gt;"",", "&amp;H151,"")&amp;IF(I151&lt;&gt;"",", "&amp;I151,"")&amp;IF(J151&lt;&gt;"",", "&amp;J151,"")&amp;", марка "&amp;K151&amp;". Событие: "&amp;L151&amp;". Признак: "&amp;M151&amp;". Узел: "&amp;N151&amp;". Предварительная причина: "&amp;O151&amp;". Основное осложнение: "&amp;P151&amp;IF(Q151&lt;&gt;"","; сопутствующее: "&amp;Q151,"")&amp;IF(R151&lt;&gt;"","; дополнительно: "&amp;R151,"")&amp;".")</f>
        <v/>
      </c>
      <c r="AD151" s="86" t="n"/>
      <c r="AE151" s="84" t="n"/>
    </row>
    <row r="152">
      <c r="A152" s="65" t="n"/>
      <c r="B152" s="65" t="n"/>
      <c r="C152" s="66" t="n"/>
      <c r="D152" s="66" t="n"/>
      <c r="E152" s="83">
        <f>IF(OR(C152="",D152=""),"",D152-C152)</f>
        <v/>
      </c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  <c r="Z152" s="65" t="n"/>
      <c r="AA152" s="65" t="n"/>
      <c r="AB152" s="67">
        <f>IF(AND(A152="",B152=""),"",IF(AND(A152&lt;&gt;"",B152&lt;&gt;"",C152&lt;&gt;"",D152&lt;&gt;"",F152&lt;&gt;"",G152&lt;&gt;"",K152&lt;&gt;"",ISERROR(SEARCH("по паспорту",G152)),ISERROR(SEARCH("по паспорту",K152)),L152&lt;&gt;"",M152&lt;&gt;"",N152&lt;&gt;"",O152&lt;&gt;"",P152&lt;&gt;""),"ГОТОВО","НЕ ГОТОВО"))</f>
        <v/>
      </c>
      <c r="AC152" s="67">
        <f>IF(AB152&lt;&gt;"ГОТОВО","", "Предварительное заключение: "&amp;A152&amp;", скв. "&amp;B152&amp;". МРП: "&amp;E152&amp;" сут. ГНО: "&amp;F152&amp;", типоразмеры "&amp;G152&amp;IF(H152&lt;&gt;"",", "&amp;H152,"")&amp;IF(I152&lt;&gt;"",", "&amp;I152,"")&amp;IF(J152&lt;&gt;"",", "&amp;J152,"")&amp;", марка "&amp;K152&amp;". Событие: "&amp;L152&amp;". Признак: "&amp;M152&amp;". Узел: "&amp;N152&amp;". Предварительная причина: "&amp;O152&amp;". Основное осложнение: "&amp;P152&amp;IF(Q152&lt;&gt;"","; сопутствующее: "&amp;Q152,"")&amp;IF(R152&lt;&gt;"","; дополнительно: "&amp;R152,"")&amp;".")</f>
        <v/>
      </c>
      <c r="AD152" s="86" t="n"/>
      <c r="AE152" s="84" t="n"/>
    </row>
    <row r="153">
      <c r="A153" s="65" t="n"/>
      <c r="B153" s="65" t="n"/>
      <c r="C153" s="66" t="n"/>
      <c r="D153" s="66" t="n"/>
      <c r="E153" s="83">
        <f>IF(OR(C153="",D153=""),"",D153-C153)</f>
        <v/>
      </c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  <c r="AA153" s="65" t="n"/>
      <c r="AB153" s="67">
        <f>IF(AND(A153="",B153=""),"",IF(AND(A153&lt;&gt;"",B153&lt;&gt;"",C153&lt;&gt;"",D153&lt;&gt;"",F153&lt;&gt;"",G153&lt;&gt;"",K153&lt;&gt;"",ISERROR(SEARCH("по паспорту",G153)),ISERROR(SEARCH("по паспорту",K153)),L153&lt;&gt;"",M153&lt;&gt;"",N153&lt;&gt;"",O153&lt;&gt;"",P153&lt;&gt;""),"ГОТОВО","НЕ ГОТОВО"))</f>
        <v/>
      </c>
      <c r="AC153" s="67">
        <f>IF(AB153&lt;&gt;"ГОТОВО","", "Предварительное заключение: "&amp;A153&amp;", скв. "&amp;B153&amp;". МРП: "&amp;E153&amp;" сут. ГНО: "&amp;F153&amp;", типоразмеры "&amp;G153&amp;IF(H153&lt;&gt;"",", "&amp;H153,"")&amp;IF(I153&lt;&gt;"",", "&amp;I153,"")&amp;IF(J153&lt;&gt;"",", "&amp;J153,"")&amp;", марка "&amp;K153&amp;". Событие: "&amp;L153&amp;". Признак: "&amp;M153&amp;". Узел: "&amp;N153&amp;". Предварительная причина: "&amp;O153&amp;". Основное осложнение: "&amp;P153&amp;IF(Q153&lt;&gt;"","; сопутствующее: "&amp;Q153,"")&amp;IF(R153&lt;&gt;"","; дополнительно: "&amp;R153,"")&amp;".")</f>
        <v/>
      </c>
      <c r="AD153" s="86" t="n"/>
      <c r="AE153" s="84" t="n"/>
    </row>
    <row r="154">
      <c r="A154" s="65" t="n"/>
      <c r="B154" s="65" t="n"/>
      <c r="C154" s="66" t="n"/>
      <c r="D154" s="66" t="n"/>
      <c r="E154" s="83">
        <f>IF(OR(C154="",D154=""),"",D154-C154)</f>
        <v/>
      </c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  <c r="Z154" s="65" t="n"/>
      <c r="AA154" s="65" t="n"/>
      <c r="AB154" s="67">
        <f>IF(AND(A154="",B154=""),"",IF(AND(A154&lt;&gt;"",B154&lt;&gt;"",C154&lt;&gt;"",D154&lt;&gt;"",F154&lt;&gt;"",G154&lt;&gt;"",K154&lt;&gt;"",ISERROR(SEARCH("по паспорту",G154)),ISERROR(SEARCH("по паспорту",K154)),L154&lt;&gt;"",M154&lt;&gt;"",N154&lt;&gt;"",O154&lt;&gt;"",P154&lt;&gt;""),"ГОТОВО","НЕ ГОТОВО"))</f>
        <v/>
      </c>
      <c r="AC154" s="67">
        <f>IF(AB154&lt;&gt;"ГОТОВО","", "Предварительное заключение: "&amp;A154&amp;", скв. "&amp;B154&amp;". МРП: "&amp;E154&amp;" сут. ГНО: "&amp;F154&amp;", типоразмеры "&amp;G154&amp;IF(H154&lt;&gt;"",", "&amp;H154,"")&amp;IF(I154&lt;&gt;"",", "&amp;I154,"")&amp;IF(J154&lt;&gt;"",", "&amp;J154,"")&amp;", марка "&amp;K154&amp;". Событие: "&amp;L154&amp;". Признак: "&amp;M154&amp;". Узел: "&amp;N154&amp;". Предварительная причина: "&amp;O154&amp;". Основное осложнение: "&amp;P154&amp;IF(Q154&lt;&gt;"","; сопутствующее: "&amp;Q154,"")&amp;IF(R154&lt;&gt;"","; дополнительно: "&amp;R154,"")&amp;".")</f>
        <v/>
      </c>
      <c r="AD154" s="86" t="n"/>
      <c r="AE154" s="84" t="n"/>
    </row>
    <row r="155">
      <c r="A155" s="65" t="n"/>
      <c r="B155" s="65" t="n"/>
      <c r="C155" s="66" t="n"/>
      <c r="D155" s="66" t="n"/>
      <c r="E155" s="83">
        <f>IF(OR(C155="",D155=""),"",D155-C155)</f>
        <v/>
      </c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  <c r="Z155" s="65" t="n"/>
      <c r="AA155" s="65" t="n"/>
      <c r="AB155" s="67">
        <f>IF(AND(A155="",B155=""),"",IF(AND(A155&lt;&gt;"",B155&lt;&gt;"",C155&lt;&gt;"",D155&lt;&gt;"",F155&lt;&gt;"",G155&lt;&gt;"",K155&lt;&gt;"",ISERROR(SEARCH("по паспорту",G155)),ISERROR(SEARCH("по паспорту",K155)),L155&lt;&gt;"",M155&lt;&gt;"",N155&lt;&gt;"",O155&lt;&gt;"",P155&lt;&gt;""),"ГОТОВО","НЕ ГОТОВО"))</f>
        <v/>
      </c>
      <c r="AC155" s="67">
        <f>IF(AB155&lt;&gt;"ГОТОВО","", "Предварительное заключение: "&amp;A155&amp;", скв. "&amp;B155&amp;". МРП: "&amp;E155&amp;" сут. ГНО: "&amp;F155&amp;", типоразмеры "&amp;G155&amp;IF(H155&lt;&gt;"",", "&amp;H155,"")&amp;IF(I155&lt;&gt;"",", "&amp;I155,"")&amp;IF(J155&lt;&gt;"",", "&amp;J155,"")&amp;", марка "&amp;K155&amp;". Событие: "&amp;L155&amp;". Признак: "&amp;M155&amp;". Узел: "&amp;N155&amp;". Предварительная причина: "&amp;O155&amp;". Основное осложнение: "&amp;P155&amp;IF(Q155&lt;&gt;"","; сопутствующее: "&amp;Q155,"")&amp;IF(R155&lt;&gt;"","; дополнительно: "&amp;R155,"")&amp;".")</f>
        <v/>
      </c>
      <c r="AD155" s="86" t="n"/>
      <c r="AE155" s="84" t="n"/>
    </row>
    <row r="156">
      <c r="A156" s="65" t="n"/>
      <c r="B156" s="65" t="n"/>
      <c r="C156" s="66" t="n"/>
      <c r="D156" s="66" t="n"/>
      <c r="E156" s="83">
        <f>IF(OR(C156="",D156=""),"",D156-C156)</f>
        <v/>
      </c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  <c r="AA156" s="65" t="n"/>
      <c r="AB156" s="67">
        <f>IF(AND(A156="",B156=""),"",IF(AND(A156&lt;&gt;"",B156&lt;&gt;"",C156&lt;&gt;"",D156&lt;&gt;"",F156&lt;&gt;"",G156&lt;&gt;"",K156&lt;&gt;"",ISERROR(SEARCH("по паспорту",G156)),ISERROR(SEARCH("по паспорту",K156)),L156&lt;&gt;"",M156&lt;&gt;"",N156&lt;&gt;"",O156&lt;&gt;"",P156&lt;&gt;""),"ГОТОВО","НЕ ГОТОВО"))</f>
        <v/>
      </c>
      <c r="AC156" s="67">
        <f>IF(AB156&lt;&gt;"ГОТОВО","", "Предварительное заключение: "&amp;A156&amp;", скв. "&amp;B156&amp;". МРП: "&amp;E156&amp;" сут. ГНО: "&amp;F156&amp;", типоразмеры "&amp;G156&amp;IF(H156&lt;&gt;"",", "&amp;H156,"")&amp;IF(I156&lt;&gt;"",", "&amp;I156,"")&amp;IF(J156&lt;&gt;"",", "&amp;J156,"")&amp;", марка "&amp;K156&amp;". Событие: "&amp;L156&amp;". Признак: "&amp;M156&amp;". Узел: "&amp;N156&amp;". Предварительная причина: "&amp;O156&amp;". Основное осложнение: "&amp;P156&amp;IF(Q156&lt;&gt;"","; сопутствующее: "&amp;Q156,"")&amp;IF(R156&lt;&gt;"","; дополнительно: "&amp;R156,"")&amp;".")</f>
        <v/>
      </c>
      <c r="AD156" s="86" t="n"/>
      <c r="AE156" s="84" t="n"/>
    </row>
    <row r="157">
      <c r="A157" s="65" t="n"/>
      <c r="B157" s="65" t="n"/>
      <c r="C157" s="66" t="n"/>
      <c r="D157" s="66" t="n"/>
      <c r="E157" s="83">
        <f>IF(OR(C157="",D157=""),"",D157-C157)</f>
        <v/>
      </c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  <c r="Z157" s="65" t="n"/>
      <c r="AA157" s="65" t="n"/>
      <c r="AB157" s="67">
        <f>IF(AND(A157="",B157=""),"",IF(AND(A157&lt;&gt;"",B157&lt;&gt;"",C157&lt;&gt;"",D157&lt;&gt;"",F157&lt;&gt;"",G157&lt;&gt;"",K157&lt;&gt;"",ISERROR(SEARCH("по паспорту",G157)),ISERROR(SEARCH("по паспорту",K157)),L157&lt;&gt;"",M157&lt;&gt;"",N157&lt;&gt;"",O157&lt;&gt;"",P157&lt;&gt;""),"ГОТОВО","НЕ ГОТОВО"))</f>
        <v/>
      </c>
      <c r="AC157" s="67">
        <f>IF(AB157&lt;&gt;"ГОТОВО","", "Предварительное заключение: "&amp;A157&amp;", скв. "&amp;B157&amp;". МРП: "&amp;E157&amp;" сут. ГНО: "&amp;F157&amp;", типоразмеры "&amp;G157&amp;IF(H157&lt;&gt;"",", "&amp;H157,"")&amp;IF(I157&lt;&gt;"",", "&amp;I157,"")&amp;IF(J157&lt;&gt;"",", "&amp;J157,"")&amp;", марка "&amp;K157&amp;". Событие: "&amp;L157&amp;". Признак: "&amp;M157&amp;". Узел: "&amp;N157&amp;". Предварительная причина: "&amp;O157&amp;". Основное осложнение: "&amp;P157&amp;IF(Q157&lt;&gt;"","; сопутствующее: "&amp;Q157,"")&amp;IF(R157&lt;&gt;"","; дополнительно: "&amp;R157,"")&amp;".")</f>
        <v/>
      </c>
      <c r="AD157" s="86" t="n"/>
      <c r="AE157" s="84" t="n"/>
    </row>
    <row r="158">
      <c r="A158" s="65" t="n"/>
      <c r="B158" s="65" t="n"/>
      <c r="C158" s="66" t="n"/>
      <c r="D158" s="66" t="n"/>
      <c r="E158" s="83">
        <f>IF(OR(C158="",D158=""),"",D158-C158)</f>
        <v/>
      </c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  <c r="Z158" s="65" t="n"/>
      <c r="AA158" s="65" t="n"/>
      <c r="AB158" s="67">
        <f>IF(AND(A158="",B158=""),"",IF(AND(A158&lt;&gt;"",B158&lt;&gt;"",C158&lt;&gt;"",D158&lt;&gt;"",F158&lt;&gt;"",G158&lt;&gt;"",K158&lt;&gt;"",ISERROR(SEARCH("по паспорту",G158)),ISERROR(SEARCH("по паспорту",K158)),L158&lt;&gt;"",M158&lt;&gt;"",N158&lt;&gt;"",O158&lt;&gt;"",P158&lt;&gt;""),"ГОТОВО","НЕ ГОТОВО"))</f>
        <v/>
      </c>
      <c r="AC158" s="67">
        <f>IF(AB158&lt;&gt;"ГОТОВО","", "Предварительное заключение: "&amp;A158&amp;", скв. "&amp;B158&amp;". МРП: "&amp;E158&amp;" сут. ГНО: "&amp;F158&amp;", типоразмеры "&amp;G158&amp;IF(H158&lt;&gt;"",", "&amp;H158,"")&amp;IF(I158&lt;&gt;"",", "&amp;I158,"")&amp;IF(J158&lt;&gt;"",", "&amp;J158,"")&amp;", марка "&amp;K158&amp;". Событие: "&amp;L158&amp;". Признак: "&amp;M158&amp;". Узел: "&amp;N158&amp;". Предварительная причина: "&amp;O158&amp;". Основное осложнение: "&amp;P158&amp;IF(Q158&lt;&gt;"","; сопутствующее: "&amp;Q158,"")&amp;IF(R158&lt;&gt;"","; дополнительно: "&amp;R158,"")&amp;".")</f>
        <v/>
      </c>
      <c r="AD158" s="86" t="n"/>
      <c r="AE158" s="84" t="n"/>
    </row>
    <row r="159">
      <c r="A159" s="65" t="n"/>
      <c r="B159" s="65" t="n"/>
      <c r="C159" s="66" t="n"/>
      <c r="D159" s="66" t="n"/>
      <c r="E159" s="83">
        <f>IF(OR(C159="",D159=""),"",D159-C159)</f>
        <v/>
      </c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  <c r="AA159" s="65" t="n"/>
      <c r="AB159" s="67">
        <f>IF(AND(A159="",B159=""),"",IF(AND(A159&lt;&gt;"",B159&lt;&gt;"",C159&lt;&gt;"",D159&lt;&gt;"",F159&lt;&gt;"",G159&lt;&gt;"",K159&lt;&gt;"",ISERROR(SEARCH("по паспорту",G159)),ISERROR(SEARCH("по паспорту",K159)),L159&lt;&gt;"",M159&lt;&gt;"",N159&lt;&gt;"",O159&lt;&gt;"",P159&lt;&gt;""),"ГОТОВО","НЕ ГОТОВО"))</f>
        <v/>
      </c>
      <c r="AC159" s="67">
        <f>IF(AB159&lt;&gt;"ГОТОВО","", "Предварительное заключение: "&amp;A159&amp;", скв. "&amp;B159&amp;". МРП: "&amp;E159&amp;" сут. ГНО: "&amp;F159&amp;", типоразмеры "&amp;G159&amp;IF(H159&lt;&gt;"",", "&amp;H159,"")&amp;IF(I159&lt;&gt;"",", "&amp;I159,"")&amp;IF(J159&lt;&gt;"",", "&amp;J159,"")&amp;", марка "&amp;K159&amp;". Событие: "&amp;L159&amp;". Признак: "&amp;M159&amp;". Узел: "&amp;N159&amp;". Предварительная причина: "&amp;O159&amp;". Основное осложнение: "&amp;P159&amp;IF(Q159&lt;&gt;"","; сопутствующее: "&amp;Q159,"")&amp;IF(R159&lt;&gt;"","; дополнительно: "&amp;R159,"")&amp;".")</f>
        <v/>
      </c>
      <c r="AD159" s="86" t="n"/>
      <c r="AE159" s="84" t="n"/>
    </row>
    <row r="160">
      <c r="A160" s="65" t="n"/>
      <c r="B160" s="65" t="n"/>
      <c r="C160" s="66" t="n"/>
      <c r="D160" s="66" t="n"/>
      <c r="E160" s="83">
        <f>IF(OR(C160="",D160=""),"",D160-C160)</f>
        <v/>
      </c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  <c r="Z160" s="65" t="n"/>
      <c r="AA160" s="65" t="n"/>
      <c r="AB160" s="67">
        <f>IF(AND(A160="",B160=""),"",IF(AND(A160&lt;&gt;"",B160&lt;&gt;"",C160&lt;&gt;"",D160&lt;&gt;"",F160&lt;&gt;"",G160&lt;&gt;"",K160&lt;&gt;"",ISERROR(SEARCH("по паспорту",G160)),ISERROR(SEARCH("по паспорту",K160)),L160&lt;&gt;"",M160&lt;&gt;"",N160&lt;&gt;"",O160&lt;&gt;"",P160&lt;&gt;""),"ГОТОВО","НЕ ГОТОВО"))</f>
        <v/>
      </c>
      <c r="AC160" s="67">
        <f>IF(AB160&lt;&gt;"ГОТОВО","", "Предварительное заключение: "&amp;A160&amp;", скв. "&amp;B160&amp;". МРП: "&amp;E160&amp;" сут. ГНО: "&amp;F160&amp;", типоразмеры "&amp;G160&amp;IF(H160&lt;&gt;"",", "&amp;H160,"")&amp;IF(I160&lt;&gt;"",", "&amp;I160,"")&amp;IF(J160&lt;&gt;"",", "&amp;J160,"")&amp;", марка "&amp;K160&amp;". Событие: "&amp;L160&amp;". Признак: "&amp;M160&amp;". Узел: "&amp;N160&amp;". Предварительная причина: "&amp;O160&amp;". Основное осложнение: "&amp;P160&amp;IF(Q160&lt;&gt;"","; сопутствующее: "&amp;Q160,"")&amp;IF(R160&lt;&gt;"","; дополнительно: "&amp;R160,"")&amp;".")</f>
        <v/>
      </c>
      <c r="AD160" s="86" t="n"/>
      <c r="AE160" s="84" t="n"/>
    </row>
    <row r="161">
      <c r="A161" s="65" t="n"/>
      <c r="B161" s="65" t="n"/>
      <c r="C161" s="66" t="n"/>
      <c r="D161" s="66" t="n"/>
      <c r="E161" s="83">
        <f>IF(OR(C161="",D161=""),"",D161-C161)</f>
        <v/>
      </c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  <c r="Z161" s="65" t="n"/>
      <c r="AA161" s="65" t="n"/>
      <c r="AB161" s="67">
        <f>IF(AND(A161="",B161=""),"",IF(AND(A161&lt;&gt;"",B161&lt;&gt;"",C161&lt;&gt;"",D161&lt;&gt;"",F161&lt;&gt;"",G161&lt;&gt;"",K161&lt;&gt;"",ISERROR(SEARCH("по паспорту",G161)),ISERROR(SEARCH("по паспорту",K161)),L161&lt;&gt;"",M161&lt;&gt;"",N161&lt;&gt;"",O161&lt;&gt;"",P161&lt;&gt;""),"ГОТОВО","НЕ ГОТОВО"))</f>
        <v/>
      </c>
      <c r="AC161" s="67">
        <f>IF(AB161&lt;&gt;"ГОТОВО","", "Предварительное заключение: "&amp;A161&amp;", скв. "&amp;B161&amp;". МРП: "&amp;E161&amp;" сут. ГНО: "&amp;F161&amp;", типоразмеры "&amp;G161&amp;IF(H161&lt;&gt;"",", "&amp;H161,"")&amp;IF(I161&lt;&gt;"",", "&amp;I161,"")&amp;IF(J161&lt;&gt;"",", "&amp;J161,"")&amp;", марка "&amp;K161&amp;". Событие: "&amp;L161&amp;". Признак: "&amp;M161&amp;". Узел: "&amp;N161&amp;". Предварительная причина: "&amp;O161&amp;". Основное осложнение: "&amp;P161&amp;IF(Q161&lt;&gt;"","; сопутствующее: "&amp;Q161,"")&amp;IF(R161&lt;&gt;"","; дополнительно: "&amp;R161,"")&amp;".")</f>
        <v/>
      </c>
      <c r="AD161" s="86" t="n"/>
      <c r="AE161" s="84" t="n"/>
    </row>
    <row r="162">
      <c r="A162" s="65" t="n"/>
      <c r="B162" s="65" t="n"/>
      <c r="C162" s="66" t="n"/>
      <c r="D162" s="66" t="n"/>
      <c r="E162" s="83">
        <f>IF(OR(C162="",D162=""),"",D162-C162)</f>
        <v/>
      </c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  <c r="AA162" s="65" t="n"/>
      <c r="AB162" s="67">
        <f>IF(AND(A162="",B162=""),"",IF(AND(A162&lt;&gt;"",B162&lt;&gt;"",C162&lt;&gt;"",D162&lt;&gt;"",F162&lt;&gt;"",G162&lt;&gt;"",K162&lt;&gt;"",ISERROR(SEARCH("по паспорту",G162)),ISERROR(SEARCH("по паспорту",K162)),L162&lt;&gt;"",M162&lt;&gt;"",N162&lt;&gt;"",O162&lt;&gt;"",P162&lt;&gt;""),"ГОТОВО","НЕ ГОТОВО"))</f>
        <v/>
      </c>
      <c r="AC162" s="67">
        <f>IF(AB162&lt;&gt;"ГОТОВО","", "Предварительное заключение: "&amp;A162&amp;", скв. "&amp;B162&amp;". МРП: "&amp;E162&amp;" сут. ГНО: "&amp;F162&amp;", типоразмеры "&amp;G162&amp;IF(H162&lt;&gt;"",", "&amp;H162,"")&amp;IF(I162&lt;&gt;"",", "&amp;I162,"")&amp;IF(J162&lt;&gt;"",", "&amp;J162,"")&amp;", марка "&amp;K162&amp;". Событие: "&amp;L162&amp;". Признак: "&amp;M162&amp;". Узел: "&amp;N162&amp;". Предварительная причина: "&amp;O162&amp;". Основное осложнение: "&amp;P162&amp;IF(Q162&lt;&gt;"","; сопутствующее: "&amp;Q162,"")&amp;IF(R162&lt;&gt;"","; дополнительно: "&amp;R162,"")&amp;".")</f>
        <v/>
      </c>
      <c r="AD162" s="86" t="n"/>
      <c r="AE162" s="84" t="n"/>
    </row>
    <row r="163">
      <c r="A163" s="65" t="n"/>
      <c r="B163" s="65" t="n"/>
      <c r="C163" s="66" t="n"/>
      <c r="D163" s="66" t="n"/>
      <c r="E163" s="83">
        <f>IF(OR(C163="",D163=""),"",D163-C163)</f>
        <v/>
      </c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  <c r="Z163" s="65" t="n"/>
      <c r="AA163" s="65" t="n"/>
      <c r="AB163" s="67">
        <f>IF(AND(A163="",B163=""),"",IF(AND(A163&lt;&gt;"",B163&lt;&gt;"",C163&lt;&gt;"",D163&lt;&gt;"",F163&lt;&gt;"",G163&lt;&gt;"",K163&lt;&gt;"",ISERROR(SEARCH("по паспорту",G163)),ISERROR(SEARCH("по паспорту",K163)),L163&lt;&gt;"",M163&lt;&gt;"",N163&lt;&gt;"",O163&lt;&gt;"",P163&lt;&gt;""),"ГОТОВО","НЕ ГОТОВО"))</f>
        <v/>
      </c>
      <c r="AC163" s="67">
        <f>IF(AB163&lt;&gt;"ГОТОВО","", "Предварительное заключение: "&amp;A163&amp;", скв. "&amp;B163&amp;". МРП: "&amp;E163&amp;" сут. ГНО: "&amp;F163&amp;", типоразмеры "&amp;G163&amp;IF(H163&lt;&gt;"",", "&amp;H163,"")&amp;IF(I163&lt;&gt;"",", "&amp;I163,"")&amp;IF(J163&lt;&gt;"",", "&amp;J163,"")&amp;", марка "&amp;K163&amp;". Событие: "&amp;L163&amp;". Признак: "&amp;M163&amp;". Узел: "&amp;N163&amp;". Предварительная причина: "&amp;O163&amp;". Основное осложнение: "&amp;P163&amp;IF(Q163&lt;&gt;"","; сопутствующее: "&amp;Q163,"")&amp;IF(R163&lt;&gt;"","; дополнительно: "&amp;R163,"")&amp;".")</f>
        <v/>
      </c>
      <c r="AD163" s="86" t="n"/>
      <c r="AE163" s="84" t="n"/>
    </row>
    <row r="164">
      <c r="A164" s="65" t="n"/>
      <c r="B164" s="65" t="n"/>
      <c r="C164" s="66" t="n"/>
      <c r="D164" s="66" t="n"/>
      <c r="E164" s="83">
        <f>IF(OR(C164="",D164=""),"",D164-C164)</f>
        <v/>
      </c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  <c r="Z164" s="65" t="n"/>
      <c r="AA164" s="65" t="n"/>
      <c r="AB164" s="67">
        <f>IF(AND(A164="",B164=""),"",IF(AND(A164&lt;&gt;"",B164&lt;&gt;"",C164&lt;&gt;"",D164&lt;&gt;"",F164&lt;&gt;"",G164&lt;&gt;"",K164&lt;&gt;"",ISERROR(SEARCH("по паспорту",G164)),ISERROR(SEARCH("по паспорту",K164)),L164&lt;&gt;"",M164&lt;&gt;"",N164&lt;&gt;"",O164&lt;&gt;"",P164&lt;&gt;""),"ГОТОВО","НЕ ГОТОВО"))</f>
        <v/>
      </c>
      <c r="AC164" s="67">
        <f>IF(AB164&lt;&gt;"ГОТОВО","", "Предварительное заключение: "&amp;A164&amp;", скв. "&amp;B164&amp;". МРП: "&amp;E164&amp;" сут. ГНО: "&amp;F164&amp;", типоразмеры "&amp;G164&amp;IF(H164&lt;&gt;"",", "&amp;H164,"")&amp;IF(I164&lt;&gt;"",", "&amp;I164,"")&amp;IF(J164&lt;&gt;"",", "&amp;J164,"")&amp;", марка "&amp;K164&amp;". Событие: "&amp;L164&amp;". Признак: "&amp;M164&amp;". Узел: "&amp;N164&amp;". Предварительная причина: "&amp;O164&amp;". Основное осложнение: "&amp;P164&amp;IF(Q164&lt;&gt;"","; сопутствующее: "&amp;Q164,"")&amp;IF(R164&lt;&gt;"","; дополнительно: "&amp;R164,"")&amp;".")</f>
        <v/>
      </c>
      <c r="AD164" s="86" t="n"/>
      <c r="AE164" s="84" t="n"/>
    </row>
    <row r="165">
      <c r="A165" s="65" t="n"/>
      <c r="B165" s="65" t="n"/>
      <c r="C165" s="66" t="n"/>
      <c r="D165" s="66" t="n"/>
      <c r="E165" s="83">
        <f>IF(OR(C165="",D165=""),"",D165-C165)</f>
        <v/>
      </c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  <c r="Z165" s="65" t="n"/>
      <c r="AA165" s="65" t="n"/>
      <c r="AB165" s="67">
        <f>IF(AND(A165="",B165=""),"",IF(AND(A165&lt;&gt;"",B165&lt;&gt;"",C165&lt;&gt;"",D165&lt;&gt;"",F165&lt;&gt;"",G165&lt;&gt;"",K165&lt;&gt;"",ISERROR(SEARCH("по паспорту",G165)),ISERROR(SEARCH("по паспорту",K165)),L165&lt;&gt;"",M165&lt;&gt;"",N165&lt;&gt;"",O165&lt;&gt;"",P165&lt;&gt;""),"ГОТОВО","НЕ ГОТОВО"))</f>
        <v/>
      </c>
      <c r="AC165" s="67">
        <f>IF(AB165&lt;&gt;"ГОТОВО","", "Предварительное заключение: "&amp;A165&amp;", скв. "&amp;B165&amp;". МРП: "&amp;E165&amp;" сут. ГНО: "&amp;F165&amp;", типоразмеры "&amp;G165&amp;IF(H165&lt;&gt;"",", "&amp;H165,"")&amp;IF(I165&lt;&gt;"",", "&amp;I165,"")&amp;IF(J165&lt;&gt;"",", "&amp;J165,"")&amp;", марка "&amp;K165&amp;". Событие: "&amp;L165&amp;". Признак: "&amp;M165&amp;". Узел: "&amp;N165&amp;". Предварительная причина: "&amp;O165&amp;". Основное осложнение: "&amp;P165&amp;IF(Q165&lt;&gt;"","; сопутствующее: "&amp;Q165,"")&amp;IF(R165&lt;&gt;"","; дополнительно: "&amp;R165,"")&amp;".")</f>
        <v/>
      </c>
      <c r="AD165" s="86" t="n"/>
      <c r="AE165" s="84" t="n"/>
    </row>
    <row r="166">
      <c r="A166" s="65" t="n"/>
      <c r="B166" s="65" t="n"/>
      <c r="C166" s="66" t="n"/>
      <c r="D166" s="66" t="n"/>
      <c r="E166" s="83">
        <f>IF(OR(C166="",D166=""),"",D166-C166)</f>
        <v/>
      </c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  <c r="Z166" s="65" t="n"/>
      <c r="AA166" s="65" t="n"/>
      <c r="AB166" s="67">
        <f>IF(AND(A166="",B166=""),"",IF(AND(A166&lt;&gt;"",B166&lt;&gt;"",C166&lt;&gt;"",D166&lt;&gt;"",F166&lt;&gt;"",G166&lt;&gt;"",K166&lt;&gt;"",ISERROR(SEARCH("по паспорту",G166)),ISERROR(SEARCH("по паспорту",K166)),L166&lt;&gt;"",M166&lt;&gt;"",N166&lt;&gt;"",O166&lt;&gt;"",P166&lt;&gt;""),"ГОТОВО","НЕ ГОТОВО"))</f>
        <v/>
      </c>
      <c r="AC166" s="67">
        <f>IF(AB166&lt;&gt;"ГОТОВО","", "Предварительное заключение: "&amp;A166&amp;", скв. "&amp;B166&amp;". МРП: "&amp;E166&amp;" сут. ГНО: "&amp;F166&amp;", типоразмеры "&amp;G166&amp;IF(H166&lt;&gt;"",", "&amp;H166,"")&amp;IF(I166&lt;&gt;"",", "&amp;I166,"")&amp;IF(J166&lt;&gt;"",", "&amp;J166,"")&amp;", марка "&amp;K166&amp;". Событие: "&amp;L166&amp;". Признак: "&amp;M166&amp;". Узел: "&amp;N166&amp;". Предварительная причина: "&amp;O166&amp;". Основное осложнение: "&amp;P166&amp;IF(Q166&lt;&gt;"","; сопутствующее: "&amp;Q166,"")&amp;IF(R166&lt;&gt;"","; дополнительно: "&amp;R166,"")&amp;".")</f>
        <v/>
      </c>
      <c r="AD166" s="86" t="n"/>
      <c r="AE166" s="84" t="n"/>
    </row>
    <row r="167">
      <c r="A167" s="65" t="n"/>
      <c r="B167" s="65" t="n"/>
      <c r="C167" s="66" t="n"/>
      <c r="D167" s="66" t="n"/>
      <c r="E167" s="83">
        <f>IF(OR(C167="",D167=""),"",D167-C167)</f>
        <v/>
      </c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  <c r="Z167" s="65" t="n"/>
      <c r="AA167" s="65" t="n"/>
      <c r="AB167" s="67">
        <f>IF(AND(A167="",B167=""),"",IF(AND(A167&lt;&gt;"",B167&lt;&gt;"",C167&lt;&gt;"",D167&lt;&gt;"",F167&lt;&gt;"",G167&lt;&gt;"",K167&lt;&gt;"",ISERROR(SEARCH("по паспорту",G167)),ISERROR(SEARCH("по паспорту",K167)),L167&lt;&gt;"",M167&lt;&gt;"",N167&lt;&gt;"",O167&lt;&gt;"",P167&lt;&gt;""),"ГОТОВО","НЕ ГОТОВО"))</f>
        <v/>
      </c>
      <c r="AC167" s="67">
        <f>IF(AB167&lt;&gt;"ГОТОВО","", "Предварительное заключение: "&amp;A167&amp;", скв. "&amp;B167&amp;". МРП: "&amp;E167&amp;" сут. ГНО: "&amp;F167&amp;", типоразмеры "&amp;G167&amp;IF(H167&lt;&gt;"",", "&amp;H167,"")&amp;IF(I167&lt;&gt;"",", "&amp;I167,"")&amp;IF(J167&lt;&gt;"",", "&amp;J167,"")&amp;", марка "&amp;K167&amp;". Событие: "&amp;L167&amp;". Признак: "&amp;M167&amp;". Узел: "&amp;N167&amp;". Предварительная причина: "&amp;O167&amp;". Основное осложнение: "&amp;P167&amp;IF(Q167&lt;&gt;"","; сопутствующее: "&amp;Q167,"")&amp;IF(R167&lt;&gt;"","; дополнительно: "&amp;R167,"")&amp;".")</f>
        <v/>
      </c>
      <c r="AD167" s="86" t="n"/>
      <c r="AE167" s="84" t="n"/>
    </row>
    <row r="168">
      <c r="A168" s="65" t="n"/>
      <c r="B168" s="65" t="n"/>
      <c r="C168" s="66" t="n"/>
      <c r="D168" s="66" t="n"/>
      <c r="E168" s="83">
        <f>IF(OR(C168="",D168=""),"",D168-C168)</f>
        <v/>
      </c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  <c r="Z168" s="65" t="n"/>
      <c r="AA168" s="65" t="n"/>
      <c r="AB168" s="67">
        <f>IF(AND(A168="",B168=""),"",IF(AND(A168&lt;&gt;"",B168&lt;&gt;"",C168&lt;&gt;"",D168&lt;&gt;"",F168&lt;&gt;"",G168&lt;&gt;"",K168&lt;&gt;"",ISERROR(SEARCH("по паспорту",G168)),ISERROR(SEARCH("по паспорту",K168)),L168&lt;&gt;"",M168&lt;&gt;"",N168&lt;&gt;"",O168&lt;&gt;"",P168&lt;&gt;""),"ГОТОВО","НЕ ГОТОВО"))</f>
        <v/>
      </c>
      <c r="AC168" s="67">
        <f>IF(AB168&lt;&gt;"ГОТОВО","", "Предварительное заключение: "&amp;A168&amp;", скв. "&amp;B168&amp;". МРП: "&amp;E168&amp;" сут. ГНО: "&amp;F168&amp;", типоразмеры "&amp;G168&amp;IF(H168&lt;&gt;"",", "&amp;H168,"")&amp;IF(I168&lt;&gt;"",", "&amp;I168,"")&amp;IF(J168&lt;&gt;"",", "&amp;J168,"")&amp;", марка "&amp;K168&amp;". Событие: "&amp;L168&amp;". Признак: "&amp;M168&amp;". Узел: "&amp;N168&amp;". Предварительная причина: "&amp;O168&amp;". Основное осложнение: "&amp;P168&amp;IF(Q168&lt;&gt;"","; сопутствующее: "&amp;Q168,"")&amp;IF(R168&lt;&gt;"","; дополнительно: "&amp;R168,"")&amp;".")</f>
        <v/>
      </c>
      <c r="AD168" s="86" t="n"/>
      <c r="AE168" s="84" t="n"/>
    </row>
    <row r="169">
      <c r="A169" s="65" t="n"/>
      <c r="B169" s="65" t="n"/>
      <c r="C169" s="66" t="n"/>
      <c r="D169" s="66" t="n"/>
      <c r="E169" s="83">
        <f>IF(OR(C169="",D169=""),"",D169-C169)</f>
        <v/>
      </c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  <c r="Z169" s="65" t="n"/>
      <c r="AA169" s="65" t="n"/>
      <c r="AB169" s="67">
        <f>IF(AND(A169="",B169=""),"",IF(AND(A169&lt;&gt;"",B169&lt;&gt;"",C169&lt;&gt;"",D169&lt;&gt;"",F169&lt;&gt;"",G169&lt;&gt;"",K169&lt;&gt;"",ISERROR(SEARCH("по паспорту",G169)),ISERROR(SEARCH("по паспорту",K169)),L169&lt;&gt;"",M169&lt;&gt;"",N169&lt;&gt;"",O169&lt;&gt;"",P169&lt;&gt;""),"ГОТОВО","НЕ ГОТОВО"))</f>
        <v/>
      </c>
      <c r="AC169" s="67">
        <f>IF(AB169&lt;&gt;"ГОТОВО","", "Предварительное заключение: "&amp;A169&amp;", скв. "&amp;B169&amp;". МРП: "&amp;E169&amp;" сут. ГНО: "&amp;F169&amp;", типоразмеры "&amp;G169&amp;IF(H169&lt;&gt;"",", "&amp;H169,"")&amp;IF(I169&lt;&gt;"",", "&amp;I169,"")&amp;IF(J169&lt;&gt;"",", "&amp;J169,"")&amp;", марка "&amp;K169&amp;". Событие: "&amp;L169&amp;". Признак: "&amp;M169&amp;". Узел: "&amp;N169&amp;". Предварительная причина: "&amp;O169&amp;". Основное осложнение: "&amp;P169&amp;IF(Q169&lt;&gt;"","; сопутствующее: "&amp;Q169,"")&amp;IF(R169&lt;&gt;"","; дополнительно: "&amp;R169,"")&amp;".")</f>
        <v/>
      </c>
      <c r="AD169" s="86" t="n"/>
      <c r="AE169" s="84" t="n"/>
    </row>
    <row r="170">
      <c r="A170" s="65" t="n"/>
      <c r="B170" s="65" t="n"/>
      <c r="C170" s="66" t="n"/>
      <c r="D170" s="66" t="n"/>
      <c r="E170" s="83">
        <f>IF(OR(C170="",D170=""),"",D170-C170)</f>
        <v/>
      </c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  <c r="Z170" s="65" t="n"/>
      <c r="AA170" s="65" t="n"/>
      <c r="AB170" s="67">
        <f>IF(AND(A170="",B170=""),"",IF(AND(A170&lt;&gt;"",B170&lt;&gt;"",C170&lt;&gt;"",D170&lt;&gt;"",F170&lt;&gt;"",G170&lt;&gt;"",K170&lt;&gt;"",ISERROR(SEARCH("по паспорту",G170)),ISERROR(SEARCH("по паспорту",K170)),L170&lt;&gt;"",M170&lt;&gt;"",N170&lt;&gt;"",O170&lt;&gt;"",P170&lt;&gt;""),"ГОТОВО","НЕ ГОТОВО"))</f>
        <v/>
      </c>
      <c r="AC170" s="67">
        <f>IF(AB170&lt;&gt;"ГОТОВО","", "Предварительное заключение: "&amp;A170&amp;", скв. "&amp;B170&amp;". МРП: "&amp;E170&amp;" сут. ГНО: "&amp;F170&amp;", типоразмеры "&amp;G170&amp;IF(H170&lt;&gt;"",", "&amp;H170,"")&amp;IF(I170&lt;&gt;"",", "&amp;I170,"")&amp;IF(J170&lt;&gt;"",", "&amp;J170,"")&amp;", марка "&amp;K170&amp;". Событие: "&amp;L170&amp;". Признак: "&amp;M170&amp;". Узел: "&amp;N170&amp;". Предварительная причина: "&amp;O170&amp;". Основное осложнение: "&amp;P170&amp;IF(Q170&lt;&gt;"","; сопутствующее: "&amp;Q170,"")&amp;IF(R170&lt;&gt;"","; дополнительно: "&amp;R170,"")&amp;".")</f>
        <v/>
      </c>
      <c r="AD170" s="86" t="n"/>
      <c r="AE170" s="84" t="n"/>
    </row>
    <row r="171">
      <c r="A171" s="65" t="n"/>
      <c r="B171" s="65" t="n"/>
      <c r="C171" s="66" t="n"/>
      <c r="D171" s="66" t="n"/>
      <c r="E171" s="83">
        <f>IF(OR(C171="",D171=""),"",D171-C171)</f>
        <v/>
      </c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  <c r="Z171" s="65" t="n"/>
      <c r="AA171" s="65" t="n"/>
      <c r="AB171" s="67">
        <f>IF(AND(A171="",B171=""),"",IF(AND(A171&lt;&gt;"",B171&lt;&gt;"",C171&lt;&gt;"",D171&lt;&gt;"",F171&lt;&gt;"",G171&lt;&gt;"",K171&lt;&gt;"",ISERROR(SEARCH("по паспорту",G171)),ISERROR(SEARCH("по паспорту",K171)),L171&lt;&gt;"",M171&lt;&gt;"",N171&lt;&gt;"",O171&lt;&gt;"",P171&lt;&gt;""),"ГОТОВО","НЕ ГОТОВО"))</f>
        <v/>
      </c>
      <c r="AC171" s="67">
        <f>IF(AB171&lt;&gt;"ГОТОВО","", "Предварительное заключение: "&amp;A171&amp;", скв. "&amp;B171&amp;". МРП: "&amp;E171&amp;" сут. ГНО: "&amp;F171&amp;", типоразмеры "&amp;G171&amp;IF(H171&lt;&gt;"",", "&amp;H171,"")&amp;IF(I171&lt;&gt;"",", "&amp;I171,"")&amp;IF(J171&lt;&gt;"",", "&amp;J171,"")&amp;", марка "&amp;K171&amp;". Событие: "&amp;L171&amp;". Признак: "&amp;M171&amp;". Узел: "&amp;N171&amp;". Предварительная причина: "&amp;O171&amp;". Основное осложнение: "&amp;P171&amp;IF(Q171&lt;&gt;"","; сопутствующее: "&amp;Q171,"")&amp;IF(R171&lt;&gt;"","; дополнительно: "&amp;R171,"")&amp;".")</f>
        <v/>
      </c>
      <c r="AD171" s="86" t="n"/>
      <c r="AE171" s="84" t="n"/>
    </row>
    <row r="172">
      <c r="A172" s="65" t="n"/>
      <c r="B172" s="65" t="n"/>
      <c r="C172" s="66" t="n"/>
      <c r="D172" s="66" t="n"/>
      <c r="E172" s="83">
        <f>IF(OR(C172="",D172=""),"",D172-C172)</f>
        <v/>
      </c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  <c r="Z172" s="65" t="n"/>
      <c r="AA172" s="65" t="n"/>
      <c r="AB172" s="67">
        <f>IF(AND(A172="",B172=""),"",IF(AND(A172&lt;&gt;"",B172&lt;&gt;"",C172&lt;&gt;"",D172&lt;&gt;"",F172&lt;&gt;"",G172&lt;&gt;"",K172&lt;&gt;"",ISERROR(SEARCH("по паспорту",G172)),ISERROR(SEARCH("по паспорту",K172)),L172&lt;&gt;"",M172&lt;&gt;"",N172&lt;&gt;"",O172&lt;&gt;"",P172&lt;&gt;""),"ГОТОВО","НЕ ГОТОВО"))</f>
        <v/>
      </c>
      <c r="AC172" s="67">
        <f>IF(AB172&lt;&gt;"ГОТОВО","", "Предварительное заключение: "&amp;A172&amp;", скв. "&amp;B172&amp;". МРП: "&amp;E172&amp;" сут. ГНО: "&amp;F172&amp;", типоразмеры "&amp;G172&amp;IF(H172&lt;&gt;"",", "&amp;H172,"")&amp;IF(I172&lt;&gt;"",", "&amp;I172,"")&amp;IF(J172&lt;&gt;"",", "&amp;J172,"")&amp;", марка "&amp;K172&amp;". Событие: "&amp;L172&amp;". Признак: "&amp;M172&amp;". Узел: "&amp;N172&amp;". Предварительная причина: "&amp;O172&amp;". Основное осложнение: "&amp;P172&amp;IF(Q172&lt;&gt;"","; сопутствующее: "&amp;Q172,"")&amp;IF(R172&lt;&gt;"","; дополнительно: "&amp;R172,"")&amp;".")</f>
        <v/>
      </c>
      <c r="AD172" s="86" t="n"/>
      <c r="AE172" s="84" t="n"/>
    </row>
    <row r="173">
      <c r="A173" s="65" t="n"/>
      <c r="B173" s="65" t="n"/>
      <c r="C173" s="66" t="n"/>
      <c r="D173" s="66" t="n"/>
      <c r="E173" s="83">
        <f>IF(OR(C173="",D173=""),"",D173-C173)</f>
        <v/>
      </c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  <c r="Z173" s="65" t="n"/>
      <c r="AA173" s="65" t="n"/>
      <c r="AB173" s="67">
        <f>IF(AND(A173="",B173=""),"",IF(AND(A173&lt;&gt;"",B173&lt;&gt;"",C173&lt;&gt;"",D173&lt;&gt;"",F173&lt;&gt;"",G173&lt;&gt;"",K173&lt;&gt;"",ISERROR(SEARCH("по паспорту",G173)),ISERROR(SEARCH("по паспорту",K173)),L173&lt;&gt;"",M173&lt;&gt;"",N173&lt;&gt;"",O173&lt;&gt;"",P173&lt;&gt;""),"ГОТОВО","НЕ ГОТОВО"))</f>
        <v/>
      </c>
      <c r="AC173" s="67">
        <f>IF(AB173&lt;&gt;"ГОТОВО","", "Предварительное заключение: "&amp;A173&amp;", скв. "&amp;B173&amp;". МРП: "&amp;E173&amp;" сут. ГНО: "&amp;F173&amp;", типоразмеры "&amp;G173&amp;IF(H173&lt;&gt;"",", "&amp;H173,"")&amp;IF(I173&lt;&gt;"",", "&amp;I173,"")&amp;IF(J173&lt;&gt;"",", "&amp;J173,"")&amp;", марка "&amp;K173&amp;". Событие: "&amp;L173&amp;". Признак: "&amp;M173&amp;". Узел: "&amp;N173&amp;". Предварительная причина: "&amp;O173&amp;". Основное осложнение: "&amp;P173&amp;IF(Q173&lt;&gt;"","; сопутствующее: "&amp;Q173,"")&amp;IF(R173&lt;&gt;"","; дополнительно: "&amp;R173,"")&amp;".")</f>
        <v/>
      </c>
      <c r="AD173" s="86" t="n"/>
      <c r="AE173" s="84" t="n"/>
    </row>
    <row r="174">
      <c r="A174" s="65" t="n"/>
      <c r="B174" s="65" t="n"/>
      <c r="C174" s="66" t="n"/>
      <c r="D174" s="66" t="n"/>
      <c r="E174" s="83">
        <f>IF(OR(C174="",D174=""),"",D174-C174)</f>
        <v/>
      </c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  <c r="Z174" s="65" t="n"/>
      <c r="AA174" s="65" t="n"/>
      <c r="AB174" s="67">
        <f>IF(AND(A174="",B174=""),"",IF(AND(A174&lt;&gt;"",B174&lt;&gt;"",C174&lt;&gt;"",D174&lt;&gt;"",F174&lt;&gt;"",G174&lt;&gt;"",K174&lt;&gt;"",ISERROR(SEARCH("по паспорту",G174)),ISERROR(SEARCH("по паспорту",K174)),L174&lt;&gt;"",M174&lt;&gt;"",N174&lt;&gt;"",O174&lt;&gt;"",P174&lt;&gt;""),"ГОТОВО","НЕ ГОТОВО"))</f>
        <v/>
      </c>
      <c r="AC174" s="67">
        <f>IF(AB174&lt;&gt;"ГОТОВО","", "Предварительное заключение: "&amp;A174&amp;", скв. "&amp;B174&amp;". МРП: "&amp;E174&amp;" сут. ГНО: "&amp;F174&amp;", типоразмеры "&amp;G174&amp;IF(H174&lt;&gt;"",", "&amp;H174,"")&amp;IF(I174&lt;&gt;"",", "&amp;I174,"")&amp;IF(J174&lt;&gt;"",", "&amp;J174,"")&amp;", марка "&amp;K174&amp;". Событие: "&amp;L174&amp;". Признак: "&amp;M174&amp;". Узел: "&amp;N174&amp;". Предварительная причина: "&amp;O174&amp;". Основное осложнение: "&amp;P174&amp;IF(Q174&lt;&gt;"","; сопутствующее: "&amp;Q174,"")&amp;IF(R174&lt;&gt;"","; дополнительно: "&amp;R174,"")&amp;".")</f>
        <v/>
      </c>
      <c r="AD174" s="86" t="n"/>
      <c r="AE174" s="84" t="n"/>
    </row>
    <row r="175">
      <c r="A175" s="65" t="n"/>
      <c r="B175" s="65" t="n"/>
      <c r="C175" s="66" t="n"/>
      <c r="D175" s="66" t="n"/>
      <c r="E175" s="83">
        <f>IF(OR(C175="",D175=""),"",D175-C175)</f>
        <v/>
      </c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  <c r="Z175" s="65" t="n"/>
      <c r="AA175" s="65" t="n"/>
      <c r="AB175" s="67">
        <f>IF(AND(A175="",B175=""),"",IF(AND(A175&lt;&gt;"",B175&lt;&gt;"",C175&lt;&gt;"",D175&lt;&gt;"",F175&lt;&gt;"",G175&lt;&gt;"",K175&lt;&gt;"",ISERROR(SEARCH("по паспорту",G175)),ISERROR(SEARCH("по паспорту",K175)),L175&lt;&gt;"",M175&lt;&gt;"",N175&lt;&gt;"",O175&lt;&gt;"",P175&lt;&gt;""),"ГОТОВО","НЕ ГОТОВО"))</f>
        <v/>
      </c>
      <c r="AC175" s="67">
        <f>IF(AB175&lt;&gt;"ГОТОВО","", "Предварительное заключение: "&amp;A175&amp;", скв. "&amp;B175&amp;". МРП: "&amp;E175&amp;" сут. ГНО: "&amp;F175&amp;", типоразмеры "&amp;G175&amp;IF(H175&lt;&gt;"",", "&amp;H175,"")&amp;IF(I175&lt;&gt;"",", "&amp;I175,"")&amp;IF(J175&lt;&gt;"",", "&amp;J175,"")&amp;", марка "&amp;K175&amp;". Событие: "&amp;L175&amp;". Признак: "&amp;M175&amp;". Узел: "&amp;N175&amp;". Предварительная причина: "&amp;O175&amp;". Основное осложнение: "&amp;P175&amp;IF(Q175&lt;&gt;"","; сопутствующее: "&amp;Q175,"")&amp;IF(R175&lt;&gt;"","; дополнительно: "&amp;R175,"")&amp;".")</f>
        <v/>
      </c>
      <c r="AD175" s="86" t="n"/>
      <c r="AE175" s="84" t="n"/>
    </row>
    <row r="176">
      <c r="A176" s="65" t="n"/>
      <c r="B176" s="65" t="n"/>
      <c r="C176" s="66" t="n"/>
      <c r="D176" s="66" t="n"/>
      <c r="E176" s="83">
        <f>IF(OR(C176="",D176=""),"",D176-C176)</f>
        <v/>
      </c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  <c r="Z176" s="65" t="n"/>
      <c r="AA176" s="65" t="n"/>
      <c r="AB176" s="67">
        <f>IF(AND(A176="",B176=""),"",IF(AND(A176&lt;&gt;"",B176&lt;&gt;"",C176&lt;&gt;"",D176&lt;&gt;"",F176&lt;&gt;"",G176&lt;&gt;"",K176&lt;&gt;"",ISERROR(SEARCH("по паспорту",G176)),ISERROR(SEARCH("по паспорту",K176)),L176&lt;&gt;"",M176&lt;&gt;"",N176&lt;&gt;"",O176&lt;&gt;"",P176&lt;&gt;""),"ГОТОВО","НЕ ГОТОВО"))</f>
        <v/>
      </c>
      <c r="AC176" s="67">
        <f>IF(AB176&lt;&gt;"ГОТОВО","", "Предварительное заключение: "&amp;A176&amp;", скв. "&amp;B176&amp;". МРП: "&amp;E176&amp;" сут. ГНО: "&amp;F176&amp;", типоразмеры "&amp;G176&amp;IF(H176&lt;&gt;"",", "&amp;H176,"")&amp;IF(I176&lt;&gt;"",", "&amp;I176,"")&amp;IF(J176&lt;&gt;"",", "&amp;J176,"")&amp;", марка "&amp;K176&amp;". Событие: "&amp;L176&amp;". Признак: "&amp;M176&amp;". Узел: "&amp;N176&amp;". Предварительная причина: "&amp;O176&amp;". Основное осложнение: "&amp;P176&amp;IF(Q176&lt;&gt;"","; сопутствующее: "&amp;Q176,"")&amp;IF(R176&lt;&gt;"","; дополнительно: "&amp;R176,"")&amp;".")</f>
        <v/>
      </c>
      <c r="AD176" s="86" t="n"/>
      <c r="AE176" s="84" t="n"/>
    </row>
    <row r="177">
      <c r="A177" s="65" t="n"/>
      <c r="B177" s="65" t="n"/>
      <c r="C177" s="66" t="n"/>
      <c r="D177" s="66" t="n"/>
      <c r="E177" s="83">
        <f>IF(OR(C177="",D177=""),"",D177-C177)</f>
        <v/>
      </c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  <c r="Z177" s="65" t="n"/>
      <c r="AA177" s="65" t="n"/>
      <c r="AB177" s="67">
        <f>IF(AND(A177="",B177=""),"",IF(AND(A177&lt;&gt;"",B177&lt;&gt;"",C177&lt;&gt;"",D177&lt;&gt;"",F177&lt;&gt;"",G177&lt;&gt;"",K177&lt;&gt;"",ISERROR(SEARCH("по паспорту",G177)),ISERROR(SEARCH("по паспорту",K177)),L177&lt;&gt;"",M177&lt;&gt;"",N177&lt;&gt;"",O177&lt;&gt;"",P177&lt;&gt;""),"ГОТОВО","НЕ ГОТОВО"))</f>
        <v/>
      </c>
      <c r="AC177" s="67">
        <f>IF(AB177&lt;&gt;"ГОТОВО","", "Предварительное заключение: "&amp;A177&amp;", скв. "&amp;B177&amp;". МРП: "&amp;E177&amp;" сут. ГНО: "&amp;F177&amp;", типоразмеры "&amp;G177&amp;IF(H177&lt;&gt;"",", "&amp;H177,"")&amp;IF(I177&lt;&gt;"",", "&amp;I177,"")&amp;IF(J177&lt;&gt;"",", "&amp;J177,"")&amp;", марка "&amp;K177&amp;". Событие: "&amp;L177&amp;". Признак: "&amp;M177&amp;". Узел: "&amp;N177&amp;". Предварительная причина: "&amp;O177&amp;". Основное осложнение: "&amp;P177&amp;IF(Q177&lt;&gt;"","; сопутствующее: "&amp;Q177,"")&amp;IF(R177&lt;&gt;"","; дополнительно: "&amp;R177,"")&amp;".")</f>
        <v/>
      </c>
      <c r="AD177" s="86" t="n"/>
      <c r="AE177" s="84" t="n"/>
    </row>
    <row r="178">
      <c r="A178" s="65" t="n"/>
      <c r="B178" s="65" t="n"/>
      <c r="C178" s="66" t="n"/>
      <c r="D178" s="66" t="n"/>
      <c r="E178" s="83">
        <f>IF(OR(C178="",D178=""),"",D178-C178)</f>
        <v/>
      </c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  <c r="Z178" s="65" t="n"/>
      <c r="AA178" s="65" t="n"/>
      <c r="AB178" s="67">
        <f>IF(AND(A178="",B178=""),"",IF(AND(A178&lt;&gt;"",B178&lt;&gt;"",C178&lt;&gt;"",D178&lt;&gt;"",F178&lt;&gt;"",G178&lt;&gt;"",K178&lt;&gt;"",ISERROR(SEARCH("по паспорту",G178)),ISERROR(SEARCH("по паспорту",K178)),L178&lt;&gt;"",M178&lt;&gt;"",N178&lt;&gt;"",O178&lt;&gt;"",P178&lt;&gt;""),"ГОТОВО","НЕ ГОТОВО"))</f>
        <v/>
      </c>
      <c r="AC178" s="67">
        <f>IF(AB178&lt;&gt;"ГОТОВО","", "Предварительное заключение: "&amp;A178&amp;", скв. "&amp;B178&amp;". МРП: "&amp;E178&amp;" сут. ГНО: "&amp;F178&amp;", типоразмеры "&amp;G178&amp;IF(H178&lt;&gt;"",", "&amp;H178,"")&amp;IF(I178&lt;&gt;"",", "&amp;I178,"")&amp;IF(J178&lt;&gt;"",", "&amp;J178,"")&amp;", марка "&amp;K178&amp;". Событие: "&amp;L178&amp;". Признак: "&amp;M178&amp;". Узел: "&amp;N178&amp;". Предварительная причина: "&amp;O178&amp;". Основное осложнение: "&amp;P178&amp;IF(Q178&lt;&gt;"","; сопутствующее: "&amp;Q178,"")&amp;IF(R178&lt;&gt;"","; дополнительно: "&amp;R178,"")&amp;".")</f>
        <v/>
      </c>
      <c r="AD178" s="86" t="n"/>
      <c r="AE178" s="84" t="n"/>
    </row>
    <row r="179">
      <c r="A179" s="65" t="n"/>
      <c r="B179" s="65" t="n"/>
      <c r="C179" s="66" t="n"/>
      <c r="D179" s="66" t="n"/>
      <c r="E179" s="83">
        <f>IF(OR(C179="",D179=""),"",D179-C179)</f>
        <v/>
      </c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  <c r="Z179" s="65" t="n"/>
      <c r="AA179" s="65" t="n"/>
      <c r="AB179" s="67">
        <f>IF(AND(A179="",B179=""),"",IF(AND(A179&lt;&gt;"",B179&lt;&gt;"",C179&lt;&gt;"",D179&lt;&gt;"",F179&lt;&gt;"",G179&lt;&gt;"",K179&lt;&gt;"",ISERROR(SEARCH("по паспорту",G179)),ISERROR(SEARCH("по паспорту",K179)),L179&lt;&gt;"",M179&lt;&gt;"",N179&lt;&gt;"",O179&lt;&gt;"",P179&lt;&gt;""),"ГОТОВО","НЕ ГОТОВО"))</f>
        <v/>
      </c>
      <c r="AC179" s="67">
        <f>IF(AB179&lt;&gt;"ГОТОВО","", "Предварительное заключение: "&amp;A179&amp;", скв. "&amp;B179&amp;". МРП: "&amp;E179&amp;" сут. ГНО: "&amp;F179&amp;", типоразмеры "&amp;G179&amp;IF(H179&lt;&gt;"",", "&amp;H179,"")&amp;IF(I179&lt;&gt;"",", "&amp;I179,"")&amp;IF(J179&lt;&gt;"",", "&amp;J179,"")&amp;", марка "&amp;K179&amp;". Событие: "&amp;L179&amp;". Признак: "&amp;M179&amp;". Узел: "&amp;N179&amp;". Предварительная причина: "&amp;O179&amp;". Основное осложнение: "&amp;P179&amp;IF(Q179&lt;&gt;"","; сопутствующее: "&amp;Q179,"")&amp;IF(R179&lt;&gt;"","; дополнительно: "&amp;R179,"")&amp;".")</f>
        <v/>
      </c>
      <c r="AD179" s="86" t="n"/>
      <c r="AE179" s="84" t="n"/>
    </row>
    <row r="180">
      <c r="A180" s="65" t="n"/>
      <c r="B180" s="65" t="n"/>
      <c r="C180" s="66" t="n"/>
      <c r="D180" s="66" t="n"/>
      <c r="E180" s="83">
        <f>IF(OR(C180="",D180=""),"",D180-C180)</f>
        <v/>
      </c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  <c r="Z180" s="65" t="n"/>
      <c r="AA180" s="65" t="n"/>
      <c r="AB180" s="67">
        <f>IF(AND(A180="",B180=""),"",IF(AND(A180&lt;&gt;"",B180&lt;&gt;"",C180&lt;&gt;"",D180&lt;&gt;"",F180&lt;&gt;"",G180&lt;&gt;"",K180&lt;&gt;"",ISERROR(SEARCH("по паспорту",G180)),ISERROR(SEARCH("по паспорту",K180)),L180&lt;&gt;"",M180&lt;&gt;"",N180&lt;&gt;"",O180&lt;&gt;"",P180&lt;&gt;""),"ГОТОВО","НЕ ГОТОВО"))</f>
        <v/>
      </c>
      <c r="AC180" s="67">
        <f>IF(AB180&lt;&gt;"ГОТОВО","", "Предварительное заключение: "&amp;A180&amp;", скв. "&amp;B180&amp;". МРП: "&amp;E180&amp;" сут. ГНО: "&amp;F180&amp;", типоразмеры "&amp;G180&amp;IF(H180&lt;&gt;"",", "&amp;H180,"")&amp;IF(I180&lt;&gt;"",", "&amp;I180,"")&amp;IF(J180&lt;&gt;"",", "&amp;J180,"")&amp;", марка "&amp;K180&amp;". Событие: "&amp;L180&amp;". Признак: "&amp;M180&amp;". Узел: "&amp;N180&amp;". Предварительная причина: "&amp;O180&amp;". Основное осложнение: "&amp;P180&amp;IF(Q180&lt;&gt;"","; сопутствующее: "&amp;Q180,"")&amp;IF(R180&lt;&gt;"","; дополнительно: "&amp;R180,"")&amp;".")</f>
        <v/>
      </c>
      <c r="AD180" s="86" t="n"/>
      <c r="AE180" s="84" t="n"/>
    </row>
    <row r="181">
      <c r="A181" s="65" t="n"/>
      <c r="B181" s="65" t="n"/>
      <c r="C181" s="66" t="n"/>
      <c r="D181" s="66" t="n"/>
      <c r="E181" s="83">
        <f>IF(OR(C181="",D181=""),"",D181-C181)</f>
        <v/>
      </c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  <c r="Z181" s="65" t="n"/>
      <c r="AA181" s="65" t="n"/>
      <c r="AB181" s="67">
        <f>IF(AND(A181="",B181=""),"",IF(AND(A181&lt;&gt;"",B181&lt;&gt;"",C181&lt;&gt;"",D181&lt;&gt;"",F181&lt;&gt;"",G181&lt;&gt;"",K181&lt;&gt;"",ISERROR(SEARCH("по паспорту",G181)),ISERROR(SEARCH("по паспорту",K181)),L181&lt;&gt;"",M181&lt;&gt;"",N181&lt;&gt;"",O181&lt;&gt;"",P181&lt;&gt;""),"ГОТОВО","НЕ ГОТОВО"))</f>
        <v/>
      </c>
      <c r="AC181" s="67">
        <f>IF(AB181&lt;&gt;"ГОТОВО","", "Предварительное заключение: "&amp;A181&amp;", скв. "&amp;B181&amp;". МРП: "&amp;E181&amp;" сут. ГНО: "&amp;F181&amp;", типоразмеры "&amp;G181&amp;IF(H181&lt;&gt;"",", "&amp;H181,"")&amp;IF(I181&lt;&gt;"",", "&amp;I181,"")&amp;IF(J181&lt;&gt;"",", "&amp;J181,"")&amp;", марка "&amp;K181&amp;". Событие: "&amp;L181&amp;". Признак: "&amp;M181&amp;". Узел: "&amp;N181&amp;". Предварительная причина: "&amp;O181&amp;". Основное осложнение: "&amp;P181&amp;IF(Q181&lt;&gt;"","; сопутствующее: "&amp;Q181,"")&amp;IF(R181&lt;&gt;"","; дополнительно: "&amp;R181,"")&amp;".")</f>
        <v/>
      </c>
      <c r="AD181" s="86" t="n"/>
      <c r="AE181" s="84" t="n"/>
    </row>
    <row r="182">
      <c r="A182" s="65" t="n"/>
      <c r="B182" s="65" t="n"/>
      <c r="C182" s="66" t="n"/>
      <c r="D182" s="66" t="n"/>
      <c r="E182" s="83">
        <f>IF(OR(C182="",D182=""),"",D182-C182)</f>
        <v/>
      </c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  <c r="Z182" s="65" t="n"/>
      <c r="AA182" s="65" t="n"/>
      <c r="AB182" s="67">
        <f>IF(AND(A182="",B182=""),"",IF(AND(A182&lt;&gt;"",B182&lt;&gt;"",C182&lt;&gt;"",D182&lt;&gt;"",F182&lt;&gt;"",G182&lt;&gt;"",K182&lt;&gt;"",ISERROR(SEARCH("по паспорту",G182)),ISERROR(SEARCH("по паспорту",K182)),L182&lt;&gt;"",M182&lt;&gt;"",N182&lt;&gt;"",O182&lt;&gt;"",P182&lt;&gt;""),"ГОТОВО","НЕ ГОТОВО"))</f>
        <v/>
      </c>
      <c r="AC182" s="67">
        <f>IF(AB182&lt;&gt;"ГОТОВО","", "Предварительное заключение: "&amp;A182&amp;", скв. "&amp;B182&amp;". МРП: "&amp;E182&amp;" сут. ГНО: "&amp;F182&amp;", типоразмеры "&amp;G182&amp;IF(H182&lt;&gt;"",", "&amp;H182,"")&amp;IF(I182&lt;&gt;"",", "&amp;I182,"")&amp;IF(J182&lt;&gt;"",", "&amp;J182,"")&amp;", марка "&amp;K182&amp;". Событие: "&amp;L182&amp;". Признак: "&amp;M182&amp;". Узел: "&amp;N182&amp;". Предварительная причина: "&amp;O182&amp;". Основное осложнение: "&amp;P182&amp;IF(Q182&lt;&gt;"","; сопутствующее: "&amp;Q182,"")&amp;IF(R182&lt;&gt;"","; дополнительно: "&amp;R182,"")&amp;".")</f>
        <v/>
      </c>
      <c r="AD182" s="86" t="n"/>
      <c r="AE182" s="84" t="n"/>
    </row>
    <row r="183">
      <c r="A183" s="65" t="n"/>
      <c r="B183" s="65" t="n"/>
      <c r="C183" s="66" t="n"/>
      <c r="D183" s="66" t="n"/>
      <c r="E183" s="83">
        <f>IF(OR(C183="",D183=""),"",D183-C183)</f>
        <v/>
      </c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  <c r="Z183" s="65" t="n"/>
      <c r="AA183" s="65" t="n"/>
      <c r="AB183" s="67">
        <f>IF(AND(A183="",B183=""),"",IF(AND(A183&lt;&gt;"",B183&lt;&gt;"",C183&lt;&gt;"",D183&lt;&gt;"",F183&lt;&gt;"",G183&lt;&gt;"",K183&lt;&gt;"",ISERROR(SEARCH("по паспорту",G183)),ISERROR(SEARCH("по паспорту",K183)),L183&lt;&gt;"",M183&lt;&gt;"",N183&lt;&gt;"",O183&lt;&gt;"",P183&lt;&gt;""),"ГОТОВО","НЕ ГОТОВО"))</f>
        <v/>
      </c>
      <c r="AC183" s="67">
        <f>IF(AB183&lt;&gt;"ГОТОВО","", "Предварительное заключение: "&amp;A183&amp;", скв. "&amp;B183&amp;". МРП: "&amp;E183&amp;" сут. ГНО: "&amp;F183&amp;", типоразмеры "&amp;G183&amp;IF(H183&lt;&gt;"",", "&amp;H183,"")&amp;IF(I183&lt;&gt;"",", "&amp;I183,"")&amp;IF(J183&lt;&gt;"",", "&amp;J183,"")&amp;", марка "&amp;K183&amp;". Событие: "&amp;L183&amp;". Признак: "&amp;M183&amp;". Узел: "&amp;N183&amp;". Предварительная причина: "&amp;O183&amp;". Основное осложнение: "&amp;P183&amp;IF(Q183&lt;&gt;"","; сопутствующее: "&amp;Q183,"")&amp;IF(R183&lt;&gt;"","; дополнительно: "&amp;R183,"")&amp;".")</f>
        <v/>
      </c>
      <c r="AD183" s="86" t="n"/>
      <c r="AE183" s="84" t="n"/>
    </row>
    <row r="184">
      <c r="A184" s="65" t="n"/>
      <c r="B184" s="65" t="n"/>
      <c r="C184" s="66" t="n"/>
      <c r="D184" s="66" t="n"/>
      <c r="E184" s="83">
        <f>IF(OR(C184="",D184=""),"",D184-C184)</f>
        <v/>
      </c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  <c r="Z184" s="65" t="n"/>
      <c r="AA184" s="65" t="n"/>
      <c r="AB184" s="67">
        <f>IF(AND(A184="",B184=""),"",IF(AND(A184&lt;&gt;"",B184&lt;&gt;"",C184&lt;&gt;"",D184&lt;&gt;"",F184&lt;&gt;"",G184&lt;&gt;"",K184&lt;&gt;"",ISERROR(SEARCH("по паспорту",G184)),ISERROR(SEARCH("по паспорту",K184)),L184&lt;&gt;"",M184&lt;&gt;"",N184&lt;&gt;"",O184&lt;&gt;"",P184&lt;&gt;""),"ГОТОВО","НЕ ГОТОВО"))</f>
        <v/>
      </c>
      <c r="AC184" s="67">
        <f>IF(AB184&lt;&gt;"ГОТОВО","", "Предварительное заключение: "&amp;A184&amp;", скв. "&amp;B184&amp;". МРП: "&amp;E184&amp;" сут. ГНО: "&amp;F184&amp;", типоразмеры "&amp;G184&amp;IF(H184&lt;&gt;"",", "&amp;H184,"")&amp;IF(I184&lt;&gt;"",", "&amp;I184,"")&amp;IF(J184&lt;&gt;"",", "&amp;J184,"")&amp;", марка "&amp;K184&amp;". Событие: "&amp;L184&amp;". Признак: "&amp;M184&amp;". Узел: "&amp;N184&amp;". Предварительная причина: "&amp;O184&amp;". Основное осложнение: "&amp;P184&amp;IF(Q184&lt;&gt;"","; сопутствующее: "&amp;Q184,"")&amp;IF(R184&lt;&gt;"","; дополнительно: "&amp;R184,"")&amp;".")</f>
        <v/>
      </c>
      <c r="AD184" s="86" t="n"/>
      <c r="AE184" s="84" t="n"/>
    </row>
    <row r="185">
      <c r="A185" s="65" t="n"/>
      <c r="B185" s="65" t="n"/>
      <c r="C185" s="66" t="n"/>
      <c r="D185" s="66" t="n"/>
      <c r="E185" s="83">
        <f>IF(OR(C185="",D185=""),"",D185-C185)</f>
        <v/>
      </c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  <c r="Z185" s="65" t="n"/>
      <c r="AA185" s="65" t="n"/>
      <c r="AB185" s="67">
        <f>IF(AND(A185="",B185=""),"",IF(AND(A185&lt;&gt;"",B185&lt;&gt;"",C185&lt;&gt;"",D185&lt;&gt;"",F185&lt;&gt;"",G185&lt;&gt;"",K185&lt;&gt;"",ISERROR(SEARCH("по паспорту",G185)),ISERROR(SEARCH("по паспорту",K185)),L185&lt;&gt;"",M185&lt;&gt;"",N185&lt;&gt;"",O185&lt;&gt;"",P185&lt;&gt;""),"ГОТОВО","НЕ ГОТОВО"))</f>
        <v/>
      </c>
      <c r="AC185" s="67">
        <f>IF(AB185&lt;&gt;"ГОТОВО","", "Предварительное заключение: "&amp;A185&amp;", скв. "&amp;B185&amp;". МРП: "&amp;E185&amp;" сут. ГНО: "&amp;F185&amp;", типоразмеры "&amp;G185&amp;IF(H185&lt;&gt;"",", "&amp;H185,"")&amp;IF(I185&lt;&gt;"",", "&amp;I185,"")&amp;IF(J185&lt;&gt;"",", "&amp;J185,"")&amp;", марка "&amp;K185&amp;". Событие: "&amp;L185&amp;". Признак: "&amp;M185&amp;". Узел: "&amp;N185&amp;". Предварительная причина: "&amp;O185&amp;". Основное осложнение: "&amp;P185&amp;IF(Q185&lt;&gt;"","; сопутствующее: "&amp;Q185,"")&amp;IF(R185&lt;&gt;"","; дополнительно: "&amp;R185,"")&amp;".")</f>
        <v/>
      </c>
      <c r="AD185" s="86" t="n"/>
      <c r="AE185" s="84" t="n"/>
    </row>
    <row r="186">
      <c r="A186" s="65" t="n"/>
      <c r="B186" s="65" t="n"/>
      <c r="C186" s="66" t="n"/>
      <c r="D186" s="66" t="n"/>
      <c r="E186" s="83">
        <f>IF(OR(C186="",D186=""),"",D186-C186)</f>
        <v/>
      </c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  <c r="Z186" s="65" t="n"/>
      <c r="AA186" s="65" t="n"/>
      <c r="AB186" s="67">
        <f>IF(AND(A186="",B186=""),"",IF(AND(A186&lt;&gt;"",B186&lt;&gt;"",C186&lt;&gt;"",D186&lt;&gt;"",F186&lt;&gt;"",G186&lt;&gt;"",K186&lt;&gt;"",ISERROR(SEARCH("по паспорту",G186)),ISERROR(SEARCH("по паспорту",K186)),L186&lt;&gt;"",M186&lt;&gt;"",N186&lt;&gt;"",O186&lt;&gt;"",P186&lt;&gt;""),"ГОТОВО","НЕ ГОТОВО"))</f>
        <v/>
      </c>
      <c r="AC186" s="67">
        <f>IF(AB186&lt;&gt;"ГОТОВО","", "Предварительное заключение: "&amp;A186&amp;", скв. "&amp;B186&amp;". МРП: "&amp;E186&amp;" сут. ГНО: "&amp;F186&amp;", типоразмеры "&amp;G186&amp;IF(H186&lt;&gt;"",", "&amp;H186,"")&amp;IF(I186&lt;&gt;"",", "&amp;I186,"")&amp;IF(J186&lt;&gt;"",", "&amp;J186,"")&amp;", марка "&amp;K186&amp;". Событие: "&amp;L186&amp;". Признак: "&amp;M186&amp;". Узел: "&amp;N186&amp;". Предварительная причина: "&amp;O186&amp;". Основное осложнение: "&amp;P186&amp;IF(Q186&lt;&gt;"","; сопутствующее: "&amp;Q186,"")&amp;IF(R186&lt;&gt;"","; дополнительно: "&amp;R186,"")&amp;".")</f>
        <v/>
      </c>
      <c r="AD186" s="86" t="n"/>
      <c r="AE186" s="84" t="n"/>
    </row>
    <row r="187">
      <c r="A187" s="65" t="n"/>
      <c r="B187" s="65" t="n"/>
      <c r="C187" s="66" t="n"/>
      <c r="D187" s="66" t="n"/>
      <c r="E187" s="83">
        <f>IF(OR(C187="",D187=""),"",D187-C187)</f>
        <v/>
      </c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  <c r="Z187" s="65" t="n"/>
      <c r="AA187" s="65" t="n"/>
      <c r="AB187" s="67">
        <f>IF(AND(A187="",B187=""),"",IF(AND(A187&lt;&gt;"",B187&lt;&gt;"",C187&lt;&gt;"",D187&lt;&gt;"",F187&lt;&gt;"",G187&lt;&gt;"",K187&lt;&gt;"",ISERROR(SEARCH("по паспорту",G187)),ISERROR(SEARCH("по паспорту",K187)),L187&lt;&gt;"",M187&lt;&gt;"",N187&lt;&gt;"",O187&lt;&gt;"",P187&lt;&gt;""),"ГОТОВО","НЕ ГОТОВО"))</f>
        <v/>
      </c>
      <c r="AC187" s="67">
        <f>IF(AB187&lt;&gt;"ГОТОВО","", "Предварительное заключение: "&amp;A187&amp;", скв. "&amp;B187&amp;". МРП: "&amp;E187&amp;" сут. ГНО: "&amp;F187&amp;", типоразмеры "&amp;G187&amp;IF(H187&lt;&gt;"",", "&amp;H187,"")&amp;IF(I187&lt;&gt;"",", "&amp;I187,"")&amp;IF(J187&lt;&gt;"",", "&amp;J187,"")&amp;", марка "&amp;K187&amp;". Событие: "&amp;L187&amp;". Признак: "&amp;M187&amp;". Узел: "&amp;N187&amp;". Предварительная причина: "&amp;O187&amp;". Основное осложнение: "&amp;P187&amp;IF(Q187&lt;&gt;"","; сопутствующее: "&amp;Q187,"")&amp;IF(R187&lt;&gt;"","; дополнительно: "&amp;R187,"")&amp;".")</f>
        <v/>
      </c>
      <c r="AD187" s="86" t="n"/>
      <c r="AE187" s="84" t="n"/>
    </row>
    <row r="188">
      <c r="A188" s="65" t="n"/>
      <c r="B188" s="65" t="n"/>
      <c r="C188" s="66" t="n"/>
      <c r="D188" s="66" t="n"/>
      <c r="E188" s="83">
        <f>IF(OR(C188="",D188=""),"",D188-C188)</f>
        <v/>
      </c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  <c r="Z188" s="65" t="n"/>
      <c r="AA188" s="65" t="n"/>
      <c r="AB188" s="67">
        <f>IF(AND(A188="",B188=""),"",IF(AND(A188&lt;&gt;"",B188&lt;&gt;"",C188&lt;&gt;"",D188&lt;&gt;"",F188&lt;&gt;"",G188&lt;&gt;"",K188&lt;&gt;"",ISERROR(SEARCH("по паспорту",G188)),ISERROR(SEARCH("по паспорту",K188)),L188&lt;&gt;"",M188&lt;&gt;"",N188&lt;&gt;"",O188&lt;&gt;"",P188&lt;&gt;""),"ГОТОВО","НЕ ГОТОВО"))</f>
        <v/>
      </c>
      <c r="AC188" s="67">
        <f>IF(AB188&lt;&gt;"ГОТОВО","", "Предварительное заключение: "&amp;A188&amp;", скв. "&amp;B188&amp;". МРП: "&amp;E188&amp;" сут. ГНО: "&amp;F188&amp;", типоразмеры "&amp;G188&amp;IF(H188&lt;&gt;"",", "&amp;H188,"")&amp;IF(I188&lt;&gt;"",", "&amp;I188,"")&amp;IF(J188&lt;&gt;"",", "&amp;J188,"")&amp;", марка "&amp;K188&amp;". Событие: "&amp;L188&amp;". Признак: "&amp;M188&amp;". Узел: "&amp;N188&amp;". Предварительная причина: "&amp;O188&amp;". Основное осложнение: "&amp;P188&amp;IF(Q188&lt;&gt;"","; сопутствующее: "&amp;Q188,"")&amp;IF(R188&lt;&gt;"","; дополнительно: "&amp;R188,"")&amp;".")</f>
        <v/>
      </c>
      <c r="AD188" s="86" t="n"/>
      <c r="AE188" s="84" t="n"/>
    </row>
    <row r="189">
      <c r="A189" s="65" t="n"/>
      <c r="B189" s="65" t="n"/>
      <c r="C189" s="66" t="n"/>
      <c r="D189" s="66" t="n"/>
      <c r="E189" s="83">
        <f>IF(OR(C189="",D189=""),"",D189-C189)</f>
        <v/>
      </c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  <c r="Z189" s="65" t="n"/>
      <c r="AA189" s="65" t="n"/>
      <c r="AB189" s="67">
        <f>IF(AND(A189="",B189=""),"",IF(AND(A189&lt;&gt;"",B189&lt;&gt;"",C189&lt;&gt;"",D189&lt;&gt;"",F189&lt;&gt;"",G189&lt;&gt;"",K189&lt;&gt;"",ISERROR(SEARCH("по паспорту",G189)),ISERROR(SEARCH("по паспорту",K189)),L189&lt;&gt;"",M189&lt;&gt;"",N189&lt;&gt;"",O189&lt;&gt;"",P189&lt;&gt;""),"ГОТОВО","НЕ ГОТОВО"))</f>
        <v/>
      </c>
      <c r="AC189" s="67">
        <f>IF(AB189&lt;&gt;"ГОТОВО","", "Предварительное заключение: "&amp;A189&amp;", скв. "&amp;B189&amp;". МРП: "&amp;E189&amp;" сут. ГНО: "&amp;F189&amp;", типоразмеры "&amp;G189&amp;IF(H189&lt;&gt;"",", "&amp;H189,"")&amp;IF(I189&lt;&gt;"",", "&amp;I189,"")&amp;IF(J189&lt;&gt;"",", "&amp;J189,"")&amp;", марка "&amp;K189&amp;". Событие: "&amp;L189&amp;". Признак: "&amp;M189&amp;". Узел: "&amp;N189&amp;". Предварительная причина: "&amp;O189&amp;". Основное осложнение: "&amp;P189&amp;IF(Q189&lt;&gt;"","; сопутствующее: "&amp;Q189,"")&amp;IF(R189&lt;&gt;"","; дополнительно: "&amp;R189,"")&amp;".")</f>
        <v/>
      </c>
      <c r="AD189" s="86" t="n"/>
      <c r="AE189" s="84" t="n"/>
    </row>
    <row r="190">
      <c r="A190" s="65" t="n"/>
      <c r="B190" s="65" t="n"/>
      <c r="C190" s="66" t="n"/>
      <c r="D190" s="66" t="n"/>
      <c r="E190" s="83">
        <f>IF(OR(C190="",D190=""),"",D190-C190)</f>
        <v/>
      </c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  <c r="Z190" s="65" t="n"/>
      <c r="AA190" s="65" t="n"/>
      <c r="AB190" s="67">
        <f>IF(AND(A190="",B190=""),"",IF(AND(A190&lt;&gt;"",B190&lt;&gt;"",C190&lt;&gt;"",D190&lt;&gt;"",F190&lt;&gt;"",G190&lt;&gt;"",K190&lt;&gt;"",ISERROR(SEARCH("по паспорту",G190)),ISERROR(SEARCH("по паспорту",K190)),L190&lt;&gt;"",M190&lt;&gt;"",N190&lt;&gt;"",O190&lt;&gt;"",P190&lt;&gt;""),"ГОТОВО","НЕ ГОТОВО"))</f>
        <v/>
      </c>
      <c r="AC190" s="67">
        <f>IF(AB190&lt;&gt;"ГОТОВО","", "Предварительное заключение: "&amp;A190&amp;", скв. "&amp;B190&amp;". МРП: "&amp;E190&amp;" сут. ГНО: "&amp;F190&amp;", типоразмеры "&amp;G190&amp;IF(H190&lt;&gt;"",", "&amp;H190,"")&amp;IF(I190&lt;&gt;"",", "&amp;I190,"")&amp;IF(J190&lt;&gt;"",", "&amp;J190,"")&amp;", марка "&amp;K190&amp;". Событие: "&amp;L190&amp;". Признак: "&amp;M190&amp;". Узел: "&amp;N190&amp;". Предварительная причина: "&amp;O190&amp;". Основное осложнение: "&amp;P190&amp;IF(Q190&lt;&gt;"","; сопутствующее: "&amp;Q190,"")&amp;IF(R190&lt;&gt;"","; дополнительно: "&amp;R190,"")&amp;".")</f>
        <v/>
      </c>
      <c r="AD190" s="86" t="n"/>
      <c r="AE190" s="84" t="n"/>
    </row>
    <row r="191">
      <c r="A191" s="65" t="n"/>
      <c r="B191" s="65" t="n"/>
      <c r="C191" s="66" t="n"/>
      <c r="D191" s="66" t="n"/>
      <c r="E191" s="83">
        <f>IF(OR(C191="",D191=""),"",D191-C191)</f>
        <v/>
      </c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  <c r="Z191" s="65" t="n"/>
      <c r="AA191" s="65" t="n"/>
      <c r="AB191" s="67">
        <f>IF(AND(A191="",B191=""),"",IF(AND(A191&lt;&gt;"",B191&lt;&gt;"",C191&lt;&gt;"",D191&lt;&gt;"",F191&lt;&gt;"",G191&lt;&gt;"",K191&lt;&gt;"",ISERROR(SEARCH("по паспорту",G191)),ISERROR(SEARCH("по паспорту",K191)),L191&lt;&gt;"",M191&lt;&gt;"",N191&lt;&gt;"",O191&lt;&gt;"",P191&lt;&gt;""),"ГОТОВО","НЕ ГОТОВО"))</f>
        <v/>
      </c>
      <c r="AC191" s="67">
        <f>IF(AB191&lt;&gt;"ГОТОВО","", "Предварительное заключение: "&amp;A191&amp;", скв. "&amp;B191&amp;". МРП: "&amp;E191&amp;" сут. ГНО: "&amp;F191&amp;", типоразмеры "&amp;G191&amp;IF(H191&lt;&gt;"",", "&amp;H191,"")&amp;IF(I191&lt;&gt;"",", "&amp;I191,"")&amp;IF(J191&lt;&gt;"",", "&amp;J191,"")&amp;", марка "&amp;K191&amp;". Событие: "&amp;L191&amp;". Признак: "&amp;M191&amp;". Узел: "&amp;N191&amp;". Предварительная причина: "&amp;O191&amp;". Основное осложнение: "&amp;P191&amp;IF(Q191&lt;&gt;"","; сопутствующее: "&amp;Q191,"")&amp;IF(R191&lt;&gt;"","; дополнительно: "&amp;R191,"")&amp;".")</f>
        <v/>
      </c>
      <c r="AD191" s="86" t="n"/>
      <c r="AE191" s="84" t="n"/>
    </row>
    <row r="192">
      <c r="A192" s="65" t="n"/>
      <c r="B192" s="65" t="n"/>
      <c r="C192" s="66" t="n"/>
      <c r="D192" s="66" t="n"/>
      <c r="E192" s="83">
        <f>IF(OR(C192="",D192=""),"",D192-C192)</f>
        <v/>
      </c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  <c r="Z192" s="65" t="n"/>
      <c r="AA192" s="65" t="n"/>
      <c r="AB192" s="67">
        <f>IF(AND(A192="",B192=""),"",IF(AND(A192&lt;&gt;"",B192&lt;&gt;"",C192&lt;&gt;"",D192&lt;&gt;"",F192&lt;&gt;"",G192&lt;&gt;"",K192&lt;&gt;"",ISERROR(SEARCH("по паспорту",G192)),ISERROR(SEARCH("по паспорту",K192)),L192&lt;&gt;"",M192&lt;&gt;"",N192&lt;&gt;"",O192&lt;&gt;"",P192&lt;&gt;""),"ГОТОВО","НЕ ГОТОВО"))</f>
        <v/>
      </c>
      <c r="AC192" s="67">
        <f>IF(AB192&lt;&gt;"ГОТОВО","", "Предварительное заключение: "&amp;A192&amp;", скв. "&amp;B192&amp;". МРП: "&amp;E192&amp;" сут. ГНО: "&amp;F192&amp;", типоразмеры "&amp;G192&amp;IF(H192&lt;&gt;"",", "&amp;H192,"")&amp;IF(I192&lt;&gt;"",", "&amp;I192,"")&amp;IF(J192&lt;&gt;"",", "&amp;J192,"")&amp;", марка "&amp;K192&amp;". Событие: "&amp;L192&amp;". Признак: "&amp;M192&amp;". Узел: "&amp;N192&amp;". Предварительная причина: "&amp;O192&amp;". Основное осложнение: "&amp;P192&amp;IF(Q192&lt;&gt;"","; сопутствующее: "&amp;Q192,"")&amp;IF(R192&lt;&gt;"","; дополнительно: "&amp;R192,"")&amp;".")</f>
        <v/>
      </c>
      <c r="AD192" s="86" t="n"/>
      <c r="AE192" s="84" t="n"/>
    </row>
    <row r="193">
      <c r="A193" s="65" t="n"/>
      <c r="B193" s="65" t="n"/>
      <c r="C193" s="66" t="n"/>
      <c r="D193" s="66" t="n"/>
      <c r="E193" s="83">
        <f>IF(OR(C193="",D193=""),"",D193-C193)</f>
        <v/>
      </c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  <c r="Z193" s="65" t="n"/>
      <c r="AA193" s="65" t="n"/>
      <c r="AB193" s="67">
        <f>IF(AND(A193="",B193=""),"",IF(AND(A193&lt;&gt;"",B193&lt;&gt;"",C193&lt;&gt;"",D193&lt;&gt;"",F193&lt;&gt;"",G193&lt;&gt;"",K193&lt;&gt;"",ISERROR(SEARCH("по паспорту",G193)),ISERROR(SEARCH("по паспорту",K193)),L193&lt;&gt;"",M193&lt;&gt;"",N193&lt;&gt;"",O193&lt;&gt;"",P193&lt;&gt;""),"ГОТОВО","НЕ ГОТОВО"))</f>
        <v/>
      </c>
      <c r="AC193" s="67">
        <f>IF(AB193&lt;&gt;"ГОТОВО","", "Предварительное заключение: "&amp;A193&amp;", скв. "&amp;B193&amp;". МРП: "&amp;E193&amp;" сут. ГНО: "&amp;F193&amp;", типоразмеры "&amp;G193&amp;IF(H193&lt;&gt;"",", "&amp;H193,"")&amp;IF(I193&lt;&gt;"",", "&amp;I193,"")&amp;IF(J193&lt;&gt;"",", "&amp;J193,"")&amp;", марка "&amp;K193&amp;". Событие: "&amp;L193&amp;". Признак: "&amp;M193&amp;". Узел: "&amp;N193&amp;". Предварительная причина: "&amp;O193&amp;". Основное осложнение: "&amp;P193&amp;IF(Q193&lt;&gt;"","; сопутствующее: "&amp;Q193,"")&amp;IF(R193&lt;&gt;"","; дополнительно: "&amp;R193,"")&amp;".")</f>
        <v/>
      </c>
      <c r="AD193" s="86" t="n"/>
      <c r="AE193" s="84" t="n"/>
    </row>
    <row r="194">
      <c r="A194" s="65" t="n"/>
      <c r="B194" s="65" t="n"/>
      <c r="C194" s="66" t="n"/>
      <c r="D194" s="66" t="n"/>
      <c r="E194" s="83">
        <f>IF(OR(C194="",D194=""),"",D194-C194)</f>
        <v/>
      </c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  <c r="Z194" s="65" t="n"/>
      <c r="AA194" s="65" t="n"/>
      <c r="AB194" s="67">
        <f>IF(AND(A194="",B194=""),"",IF(AND(A194&lt;&gt;"",B194&lt;&gt;"",C194&lt;&gt;"",D194&lt;&gt;"",F194&lt;&gt;"",G194&lt;&gt;"",K194&lt;&gt;"",ISERROR(SEARCH("по паспорту",G194)),ISERROR(SEARCH("по паспорту",K194)),L194&lt;&gt;"",M194&lt;&gt;"",N194&lt;&gt;"",O194&lt;&gt;"",P194&lt;&gt;""),"ГОТОВО","НЕ ГОТОВО"))</f>
        <v/>
      </c>
      <c r="AC194" s="67">
        <f>IF(AB194&lt;&gt;"ГОТОВО","", "Предварительное заключение: "&amp;A194&amp;", скв. "&amp;B194&amp;". МРП: "&amp;E194&amp;" сут. ГНО: "&amp;F194&amp;", типоразмеры "&amp;G194&amp;IF(H194&lt;&gt;"",", "&amp;H194,"")&amp;IF(I194&lt;&gt;"",", "&amp;I194,"")&amp;IF(J194&lt;&gt;"",", "&amp;J194,"")&amp;", марка "&amp;K194&amp;". Событие: "&amp;L194&amp;". Признак: "&amp;M194&amp;". Узел: "&amp;N194&amp;". Предварительная причина: "&amp;O194&amp;". Основное осложнение: "&amp;P194&amp;IF(Q194&lt;&gt;"","; сопутствующее: "&amp;Q194,"")&amp;IF(R194&lt;&gt;"","; дополнительно: "&amp;R194,"")&amp;".")</f>
        <v/>
      </c>
      <c r="AD194" s="86" t="n"/>
      <c r="AE194" s="84" t="n"/>
    </row>
    <row r="195">
      <c r="A195" s="65" t="n"/>
      <c r="B195" s="65" t="n"/>
      <c r="C195" s="66" t="n"/>
      <c r="D195" s="66" t="n"/>
      <c r="E195" s="83">
        <f>IF(OR(C195="",D195=""),"",D195-C195)</f>
        <v/>
      </c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  <c r="Z195" s="65" t="n"/>
      <c r="AA195" s="65" t="n"/>
      <c r="AB195" s="67">
        <f>IF(AND(A195="",B195=""),"",IF(AND(A195&lt;&gt;"",B195&lt;&gt;"",C195&lt;&gt;"",D195&lt;&gt;"",F195&lt;&gt;"",G195&lt;&gt;"",K195&lt;&gt;"",ISERROR(SEARCH("по паспорту",G195)),ISERROR(SEARCH("по паспорту",K195)),L195&lt;&gt;"",M195&lt;&gt;"",N195&lt;&gt;"",O195&lt;&gt;"",P195&lt;&gt;""),"ГОТОВО","НЕ ГОТОВО"))</f>
        <v/>
      </c>
      <c r="AC195" s="67">
        <f>IF(AB195&lt;&gt;"ГОТОВО","", "Предварительное заключение: "&amp;A195&amp;", скв. "&amp;B195&amp;". МРП: "&amp;E195&amp;" сут. ГНО: "&amp;F195&amp;", типоразмеры "&amp;G195&amp;IF(H195&lt;&gt;"",", "&amp;H195,"")&amp;IF(I195&lt;&gt;"",", "&amp;I195,"")&amp;IF(J195&lt;&gt;"",", "&amp;J195,"")&amp;", марка "&amp;K195&amp;". Событие: "&amp;L195&amp;". Признак: "&amp;M195&amp;". Узел: "&amp;N195&amp;". Предварительная причина: "&amp;O195&amp;". Основное осложнение: "&amp;P195&amp;IF(Q195&lt;&gt;"","; сопутствующее: "&amp;Q195,"")&amp;IF(R195&lt;&gt;"","; дополнительно: "&amp;R195,"")&amp;".")</f>
        <v/>
      </c>
      <c r="AD195" s="86" t="n"/>
      <c r="AE195" s="84" t="n"/>
    </row>
    <row r="196">
      <c r="A196" s="65" t="n"/>
      <c r="B196" s="65" t="n"/>
      <c r="C196" s="66" t="n"/>
      <c r="D196" s="66" t="n"/>
      <c r="E196" s="83">
        <f>IF(OR(C196="",D196=""),"",D196-C196)</f>
        <v/>
      </c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  <c r="Z196" s="65" t="n"/>
      <c r="AA196" s="65" t="n"/>
      <c r="AB196" s="67">
        <f>IF(AND(A196="",B196=""),"",IF(AND(A196&lt;&gt;"",B196&lt;&gt;"",C196&lt;&gt;"",D196&lt;&gt;"",F196&lt;&gt;"",G196&lt;&gt;"",K196&lt;&gt;"",ISERROR(SEARCH("по паспорту",G196)),ISERROR(SEARCH("по паспорту",K196)),L196&lt;&gt;"",M196&lt;&gt;"",N196&lt;&gt;"",O196&lt;&gt;"",P196&lt;&gt;""),"ГОТОВО","НЕ ГОТОВО"))</f>
        <v/>
      </c>
      <c r="AC196" s="67">
        <f>IF(AB196&lt;&gt;"ГОТОВО","", "Предварительное заключение: "&amp;A196&amp;", скв. "&amp;B196&amp;". МРП: "&amp;E196&amp;" сут. ГНО: "&amp;F196&amp;", типоразмеры "&amp;G196&amp;IF(H196&lt;&gt;"",", "&amp;H196,"")&amp;IF(I196&lt;&gt;"",", "&amp;I196,"")&amp;IF(J196&lt;&gt;"",", "&amp;J196,"")&amp;", марка "&amp;K196&amp;". Событие: "&amp;L196&amp;". Признак: "&amp;M196&amp;". Узел: "&amp;N196&amp;". Предварительная причина: "&amp;O196&amp;". Основное осложнение: "&amp;P196&amp;IF(Q196&lt;&gt;"","; сопутствующее: "&amp;Q196,"")&amp;IF(R196&lt;&gt;"","; дополнительно: "&amp;R196,"")&amp;".")</f>
        <v/>
      </c>
      <c r="AD196" s="86" t="n"/>
      <c r="AE196" s="84" t="n"/>
    </row>
    <row r="197">
      <c r="A197" s="65" t="n"/>
      <c r="B197" s="65" t="n"/>
      <c r="C197" s="66" t="n"/>
      <c r="D197" s="66" t="n"/>
      <c r="E197" s="83">
        <f>IF(OR(C197="",D197=""),"",D197-C197)</f>
        <v/>
      </c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  <c r="Z197" s="65" t="n"/>
      <c r="AA197" s="65" t="n"/>
      <c r="AB197" s="67">
        <f>IF(AND(A197="",B197=""),"",IF(AND(A197&lt;&gt;"",B197&lt;&gt;"",C197&lt;&gt;"",D197&lt;&gt;"",F197&lt;&gt;"",G197&lt;&gt;"",K197&lt;&gt;"",ISERROR(SEARCH("по паспорту",G197)),ISERROR(SEARCH("по паспорту",K197)),L197&lt;&gt;"",M197&lt;&gt;"",N197&lt;&gt;"",O197&lt;&gt;"",P197&lt;&gt;""),"ГОТОВО","НЕ ГОТОВО"))</f>
        <v/>
      </c>
      <c r="AC197" s="67">
        <f>IF(AB197&lt;&gt;"ГОТОВО","", "Предварительное заключение: "&amp;A197&amp;", скв. "&amp;B197&amp;". МРП: "&amp;E197&amp;" сут. ГНО: "&amp;F197&amp;", типоразмеры "&amp;G197&amp;IF(H197&lt;&gt;"",", "&amp;H197,"")&amp;IF(I197&lt;&gt;"",", "&amp;I197,"")&amp;IF(J197&lt;&gt;"",", "&amp;J197,"")&amp;", марка "&amp;K197&amp;". Событие: "&amp;L197&amp;". Признак: "&amp;M197&amp;". Узел: "&amp;N197&amp;". Предварительная причина: "&amp;O197&amp;". Основное осложнение: "&amp;P197&amp;IF(Q197&lt;&gt;"","; сопутствующее: "&amp;Q197,"")&amp;IF(R197&lt;&gt;"","; дополнительно: "&amp;R197,"")&amp;".")</f>
        <v/>
      </c>
      <c r="AD197" s="86" t="n"/>
      <c r="AE197" s="84" t="n"/>
    </row>
    <row r="198">
      <c r="A198" s="65" t="n"/>
      <c r="B198" s="65" t="n"/>
      <c r="C198" s="66" t="n"/>
      <c r="D198" s="66" t="n"/>
      <c r="E198" s="83">
        <f>IF(OR(C198="",D198=""),"",D198-C198)</f>
        <v/>
      </c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  <c r="Z198" s="65" t="n"/>
      <c r="AA198" s="65" t="n"/>
      <c r="AB198" s="67">
        <f>IF(AND(A198="",B198=""),"",IF(AND(A198&lt;&gt;"",B198&lt;&gt;"",C198&lt;&gt;"",D198&lt;&gt;"",F198&lt;&gt;"",G198&lt;&gt;"",K198&lt;&gt;"",ISERROR(SEARCH("по паспорту",G198)),ISERROR(SEARCH("по паспорту",K198)),L198&lt;&gt;"",M198&lt;&gt;"",N198&lt;&gt;"",O198&lt;&gt;"",P198&lt;&gt;""),"ГОТОВО","НЕ ГОТОВО"))</f>
        <v/>
      </c>
      <c r="AC198" s="67">
        <f>IF(AB198&lt;&gt;"ГОТОВО","", "Предварительное заключение: "&amp;A198&amp;", скв. "&amp;B198&amp;". МРП: "&amp;E198&amp;" сут. ГНО: "&amp;F198&amp;", типоразмеры "&amp;G198&amp;IF(H198&lt;&gt;"",", "&amp;H198,"")&amp;IF(I198&lt;&gt;"",", "&amp;I198,"")&amp;IF(J198&lt;&gt;"",", "&amp;J198,"")&amp;", марка "&amp;K198&amp;". Событие: "&amp;L198&amp;". Признак: "&amp;M198&amp;". Узел: "&amp;N198&amp;". Предварительная причина: "&amp;O198&amp;". Основное осложнение: "&amp;P198&amp;IF(Q198&lt;&gt;"","; сопутствующее: "&amp;Q198,"")&amp;IF(R198&lt;&gt;"","; дополнительно: "&amp;R198,"")&amp;".")</f>
        <v/>
      </c>
      <c r="AD198" s="86" t="n"/>
      <c r="AE198" s="84" t="n"/>
    </row>
    <row r="199">
      <c r="A199" s="65" t="n"/>
      <c r="B199" s="65" t="n"/>
      <c r="C199" s="66" t="n"/>
      <c r="D199" s="66" t="n"/>
      <c r="E199" s="83">
        <f>IF(OR(C199="",D199=""),"",D199-C199)</f>
        <v/>
      </c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  <c r="Z199" s="65" t="n"/>
      <c r="AA199" s="65" t="n"/>
      <c r="AB199" s="67">
        <f>IF(AND(A199="",B199=""),"",IF(AND(A199&lt;&gt;"",B199&lt;&gt;"",C199&lt;&gt;"",D199&lt;&gt;"",F199&lt;&gt;"",G199&lt;&gt;"",K199&lt;&gt;"",ISERROR(SEARCH("по паспорту",G199)),ISERROR(SEARCH("по паспорту",K199)),L199&lt;&gt;"",M199&lt;&gt;"",N199&lt;&gt;"",O199&lt;&gt;"",P199&lt;&gt;""),"ГОТОВО","НЕ ГОТОВО"))</f>
        <v/>
      </c>
      <c r="AC199" s="67">
        <f>IF(AB199&lt;&gt;"ГОТОВО","", "Предварительное заключение: "&amp;A199&amp;", скв. "&amp;B199&amp;". МРП: "&amp;E199&amp;" сут. ГНО: "&amp;F199&amp;", типоразмеры "&amp;G199&amp;IF(H199&lt;&gt;"",", "&amp;H199,"")&amp;IF(I199&lt;&gt;"",", "&amp;I199,"")&amp;IF(J199&lt;&gt;"",", "&amp;J199,"")&amp;", марка "&amp;K199&amp;". Событие: "&amp;L199&amp;". Признак: "&amp;M199&amp;". Узел: "&amp;N199&amp;". Предварительная причина: "&amp;O199&amp;". Основное осложнение: "&amp;P199&amp;IF(Q199&lt;&gt;"","; сопутствующее: "&amp;Q199,"")&amp;IF(R199&lt;&gt;"","; дополнительно: "&amp;R199,"")&amp;".")</f>
        <v/>
      </c>
      <c r="AD199" s="86" t="n"/>
      <c r="AE199" s="84" t="n"/>
    </row>
    <row r="200">
      <c r="A200" s="65" t="n"/>
      <c r="B200" s="65" t="n"/>
      <c r="C200" s="66" t="n"/>
      <c r="D200" s="66" t="n"/>
      <c r="E200" s="83">
        <f>IF(OR(C200="",D200=""),"",D200-C200)</f>
        <v/>
      </c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  <c r="Z200" s="65" t="n"/>
      <c r="AA200" s="65" t="n"/>
      <c r="AB200" s="67">
        <f>IF(AND(A200="",B200=""),"",IF(AND(A200&lt;&gt;"",B200&lt;&gt;"",C200&lt;&gt;"",D200&lt;&gt;"",F200&lt;&gt;"",G200&lt;&gt;"",K200&lt;&gt;"",ISERROR(SEARCH("по паспорту",G200)),ISERROR(SEARCH("по паспорту",K200)),L200&lt;&gt;"",M200&lt;&gt;"",N200&lt;&gt;"",O200&lt;&gt;"",P200&lt;&gt;""),"ГОТОВО","НЕ ГОТОВО"))</f>
        <v/>
      </c>
      <c r="AC200" s="67">
        <f>IF(AB200&lt;&gt;"ГОТОВО","", "Предварительное заключение: "&amp;A200&amp;", скв. "&amp;B200&amp;". МРП: "&amp;E200&amp;" сут. ГНО: "&amp;F200&amp;", типоразмеры "&amp;G200&amp;IF(H200&lt;&gt;"",", "&amp;H200,"")&amp;IF(I200&lt;&gt;"",", "&amp;I200,"")&amp;IF(J200&lt;&gt;"",", "&amp;J200,"")&amp;", марка "&amp;K200&amp;". Событие: "&amp;L200&amp;". Признак: "&amp;M200&amp;". Узел: "&amp;N200&amp;". Предварительная причина: "&amp;O200&amp;". Основное осложнение: "&amp;P200&amp;IF(Q200&lt;&gt;"","; сопутствующее: "&amp;Q200,"")&amp;IF(R200&lt;&gt;"","; дополнительно: "&amp;R200,"")&amp;".")</f>
        <v/>
      </c>
      <c r="AD200" s="86" t="n"/>
      <c r="AE200" s="84" t="n"/>
    </row>
    <row r="201">
      <c r="A201" s="65" t="n"/>
      <c r="B201" s="65" t="n"/>
      <c r="C201" s="66" t="n"/>
      <c r="D201" s="66" t="n"/>
      <c r="E201" s="83">
        <f>IF(OR(C201="",D201=""),"",D201-C201)</f>
        <v/>
      </c>
      <c r="F201" s="65" t="n"/>
      <c r="G201" s="65" t="n"/>
      <c r="H201" s="65" t="n"/>
      <c r="I201" s="65" t="n"/>
      <c r="J201" s="65" t="n"/>
      <c r="K201" s="65" t="n"/>
      <c r="L201" s="65" t="n"/>
      <c r="M201" s="65" t="n"/>
      <c r="N201" s="65" t="n"/>
      <c r="O201" s="65" t="n"/>
      <c r="P201" s="65" t="n"/>
      <c r="Q201" s="65" t="n"/>
      <c r="R201" s="65" t="n"/>
      <c r="S201" s="65" t="n"/>
      <c r="T201" s="65" t="n"/>
      <c r="U201" s="65" t="n"/>
      <c r="V201" s="65" t="n"/>
      <c r="W201" s="65" t="n"/>
      <c r="X201" s="65" t="n"/>
      <c r="Y201" s="65" t="n"/>
      <c r="Z201" s="65" t="n"/>
      <c r="AA201" s="65" t="n"/>
      <c r="AB201" s="67">
        <f>IF(AND(A201="",B201=""),"",IF(AND(A201&lt;&gt;"",B201&lt;&gt;"",C201&lt;&gt;"",D201&lt;&gt;"",F201&lt;&gt;"",G201&lt;&gt;"",K201&lt;&gt;"",ISERROR(SEARCH("по паспорту",G201)),ISERROR(SEARCH("по паспорту",K201)),L201&lt;&gt;"",M201&lt;&gt;"",N201&lt;&gt;"",O201&lt;&gt;"",P201&lt;&gt;""),"ГОТОВО","НЕ ГОТОВО"))</f>
        <v/>
      </c>
      <c r="AC201" s="67">
        <f>IF(AB201&lt;&gt;"ГОТОВО","", "Предварительное заключение: "&amp;A201&amp;", скв. "&amp;B201&amp;". МРП: "&amp;E201&amp;" сут. ГНО: "&amp;F201&amp;", типоразмеры "&amp;G201&amp;IF(H201&lt;&gt;"",", "&amp;H201,"")&amp;IF(I201&lt;&gt;"",", "&amp;I201,"")&amp;IF(J201&lt;&gt;"",", "&amp;J201,"")&amp;", марка "&amp;K201&amp;". Событие: "&amp;L201&amp;". Признак: "&amp;M201&amp;". Узел: "&amp;N201&amp;". Предварительная причина: "&amp;O201&amp;". Основное осложнение: "&amp;P201&amp;IF(Q201&lt;&gt;"","; сопутствующее: "&amp;Q201,"")&amp;IF(R201&lt;&gt;"","; дополнительно: "&amp;R201,"")&amp;".")</f>
        <v/>
      </c>
      <c r="AD201" s="86" t="n"/>
      <c r="AE201" s="84" t="n"/>
    </row>
    <row r="202">
      <c r="A202" s="65" t="n"/>
      <c r="B202" s="65" t="n"/>
      <c r="C202" s="66" t="n"/>
      <c r="D202" s="66" t="n"/>
      <c r="E202" s="83">
        <f>IF(OR(C202="",D202=""),"",D202-C202)</f>
        <v/>
      </c>
      <c r="F202" s="65" t="n"/>
      <c r="G202" s="65" t="n"/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65" t="n"/>
      <c r="R202" s="65" t="n"/>
      <c r="S202" s="65" t="n"/>
      <c r="T202" s="65" t="n"/>
      <c r="U202" s="65" t="n"/>
      <c r="V202" s="65" t="n"/>
      <c r="W202" s="65" t="n"/>
      <c r="X202" s="65" t="n"/>
      <c r="Y202" s="65" t="n"/>
      <c r="Z202" s="65" t="n"/>
      <c r="AA202" s="65" t="n"/>
      <c r="AB202" s="67">
        <f>IF(AND(A202="",B202=""),"",IF(AND(A202&lt;&gt;"",B202&lt;&gt;"",C202&lt;&gt;"",D202&lt;&gt;"",F202&lt;&gt;"",G202&lt;&gt;"",K202&lt;&gt;"",ISERROR(SEARCH("по паспорту",G202)),ISERROR(SEARCH("по паспорту",K202)),L202&lt;&gt;"",M202&lt;&gt;"",N202&lt;&gt;"",O202&lt;&gt;"",P202&lt;&gt;""),"ГОТОВО","НЕ ГОТОВО"))</f>
        <v/>
      </c>
      <c r="AC202" s="67">
        <f>IF(AB202&lt;&gt;"ГОТОВО","", "Предварительное заключение: "&amp;A202&amp;", скв. "&amp;B202&amp;". МРП: "&amp;E202&amp;" сут. ГНО: "&amp;F202&amp;", типоразмеры "&amp;G202&amp;IF(H202&lt;&gt;"",", "&amp;H202,"")&amp;IF(I202&lt;&gt;"",", "&amp;I202,"")&amp;IF(J202&lt;&gt;"",", "&amp;J202,"")&amp;", марка "&amp;K202&amp;". Событие: "&amp;L202&amp;". Признак: "&amp;M202&amp;". Узел: "&amp;N202&amp;". Предварительная причина: "&amp;O202&amp;". Основное осложнение: "&amp;P202&amp;IF(Q202&lt;&gt;"","; сопутствующее: "&amp;Q202,"")&amp;IF(R202&lt;&gt;"","; дополнительно: "&amp;R202,"")&amp;".")</f>
        <v/>
      </c>
      <c r="AD202" s="86" t="n"/>
      <c r="AE202" s="84" t="n"/>
    </row>
    <row r="203">
      <c r="A203" s="65" t="n"/>
      <c r="B203" s="65" t="n"/>
      <c r="C203" s="66" t="n"/>
      <c r="D203" s="66" t="n"/>
      <c r="E203" s="83">
        <f>IF(OR(C203="",D203=""),"",D203-C203)</f>
        <v/>
      </c>
      <c r="F203" s="65" t="n"/>
      <c r="G203" s="65" t="n"/>
      <c r="H203" s="65" t="n"/>
      <c r="I203" s="65" t="n"/>
      <c r="J203" s="65" t="n"/>
      <c r="K203" s="65" t="n"/>
      <c r="L203" s="65" t="n"/>
      <c r="M203" s="65" t="n"/>
      <c r="N203" s="65" t="n"/>
      <c r="O203" s="65" t="n"/>
      <c r="P203" s="65" t="n"/>
      <c r="Q203" s="65" t="n"/>
      <c r="R203" s="65" t="n"/>
      <c r="S203" s="65" t="n"/>
      <c r="T203" s="65" t="n"/>
      <c r="U203" s="65" t="n"/>
      <c r="V203" s="65" t="n"/>
      <c r="W203" s="65" t="n"/>
      <c r="X203" s="65" t="n"/>
      <c r="Y203" s="65" t="n"/>
      <c r="Z203" s="65" t="n"/>
      <c r="AA203" s="65" t="n"/>
      <c r="AB203" s="67">
        <f>IF(AND(A203="",B203=""),"",IF(AND(A203&lt;&gt;"",B203&lt;&gt;"",C203&lt;&gt;"",D203&lt;&gt;"",F203&lt;&gt;"",G203&lt;&gt;"",K203&lt;&gt;"",ISERROR(SEARCH("по паспорту",G203)),ISERROR(SEARCH("по паспорту",K203)),L203&lt;&gt;"",M203&lt;&gt;"",N203&lt;&gt;"",O203&lt;&gt;"",P203&lt;&gt;""),"ГОТОВО","НЕ ГОТОВО"))</f>
        <v/>
      </c>
      <c r="AC203" s="67">
        <f>IF(AB203&lt;&gt;"ГОТОВО","", "Предварительное заключение: "&amp;A203&amp;", скв. "&amp;B203&amp;". МРП: "&amp;E203&amp;" сут. ГНО: "&amp;F203&amp;", типоразмеры "&amp;G203&amp;IF(H203&lt;&gt;"",", "&amp;H203,"")&amp;IF(I203&lt;&gt;"",", "&amp;I203,"")&amp;IF(J203&lt;&gt;"",", "&amp;J203,"")&amp;", марка "&amp;K203&amp;". Событие: "&amp;L203&amp;". Признак: "&amp;M203&amp;". Узел: "&amp;N203&amp;". Предварительная причина: "&amp;O203&amp;". Основное осложнение: "&amp;P203&amp;IF(Q203&lt;&gt;"","; сопутствующее: "&amp;Q203,"")&amp;IF(R203&lt;&gt;"","; дополнительно: "&amp;R203,"")&amp;".")</f>
        <v/>
      </c>
      <c r="AD203" s="86" t="n"/>
      <c r="AE203" s="84" t="n"/>
    </row>
    <row r="204">
      <c r="A204" s="65" t="n"/>
      <c r="B204" s="65" t="n"/>
      <c r="C204" s="66" t="n"/>
      <c r="D204" s="66" t="n"/>
      <c r="E204" s="83">
        <f>IF(OR(C204="",D204=""),"",D204-C204)</f>
        <v/>
      </c>
      <c r="F204" s="65" t="n"/>
      <c r="G204" s="65" t="n"/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65" t="n"/>
      <c r="R204" s="65" t="n"/>
      <c r="S204" s="65" t="n"/>
      <c r="T204" s="65" t="n"/>
      <c r="U204" s="65" t="n"/>
      <c r="V204" s="65" t="n"/>
      <c r="W204" s="65" t="n"/>
      <c r="X204" s="65" t="n"/>
      <c r="Y204" s="65" t="n"/>
      <c r="Z204" s="65" t="n"/>
      <c r="AA204" s="65" t="n"/>
      <c r="AB204" s="67">
        <f>IF(AND(A204="",B204=""),"",IF(AND(A204&lt;&gt;"",B204&lt;&gt;"",C204&lt;&gt;"",D204&lt;&gt;"",F204&lt;&gt;"",G204&lt;&gt;"",K204&lt;&gt;"",ISERROR(SEARCH("по паспорту",G204)),ISERROR(SEARCH("по паспорту",K204)),L204&lt;&gt;"",M204&lt;&gt;"",N204&lt;&gt;"",O204&lt;&gt;"",P204&lt;&gt;""),"ГОТОВО","НЕ ГОТОВО"))</f>
        <v/>
      </c>
      <c r="AC204" s="67">
        <f>IF(AB204&lt;&gt;"ГОТОВО","", "Предварительное заключение: "&amp;A204&amp;", скв. "&amp;B204&amp;". МРП: "&amp;E204&amp;" сут. ГНО: "&amp;F204&amp;", типоразмеры "&amp;G204&amp;IF(H204&lt;&gt;"",", "&amp;H204,"")&amp;IF(I204&lt;&gt;"",", "&amp;I204,"")&amp;IF(J204&lt;&gt;"",", "&amp;J204,"")&amp;", марка "&amp;K204&amp;". Событие: "&amp;L204&amp;". Признак: "&amp;M204&amp;". Узел: "&amp;N204&amp;". Предварительная причина: "&amp;O204&amp;". Основное осложнение: "&amp;P204&amp;IF(Q204&lt;&gt;"","; сопутствующее: "&amp;Q204,"")&amp;IF(R204&lt;&gt;"","; дополнительно: "&amp;R204,"")&amp;".")</f>
        <v/>
      </c>
      <c r="AD204" s="86" t="n"/>
      <c r="AE204" s="84" t="n"/>
    </row>
    <row r="205">
      <c r="A205" s="65" t="n"/>
      <c r="B205" s="65" t="n"/>
      <c r="C205" s="66" t="n"/>
      <c r="D205" s="66" t="n"/>
      <c r="E205" s="83">
        <f>IF(OR(C205="",D205=""),"",D205-C205)</f>
        <v/>
      </c>
      <c r="F205" s="65" t="n"/>
      <c r="G205" s="65" t="n"/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65" t="n"/>
      <c r="R205" s="65" t="n"/>
      <c r="S205" s="65" t="n"/>
      <c r="T205" s="65" t="n"/>
      <c r="U205" s="65" t="n"/>
      <c r="V205" s="65" t="n"/>
      <c r="W205" s="65" t="n"/>
      <c r="X205" s="65" t="n"/>
      <c r="Y205" s="65" t="n"/>
      <c r="Z205" s="65" t="n"/>
      <c r="AA205" s="65" t="n"/>
      <c r="AB205" s="67">
        <f>IF(AND(A205="",B205=""),"",IF(AND(A205&lt;&gt;"",B205&lt;&gt;"",C205&lt;&gt;"",D205&lt;&gt;"",F205&lt;&gt;"",G205&lt;&gt;"",K205&lt;&gt;"",ISERROR(SEARCH("по паспорту",G205)),ISERROR(SEARCH("по паспорту",K205)),L205&lt;&gt;"",M205&lt;&gt;"",N205&lt;&gt;"",O205&lt;&gt;"",P205&lt;&gt;""),"ГОТОВО","НЕ ГОТОВО"))</f>
        <v/>
      </c>
      <c r="AC205" s="67">
        <f>IF(AB205&lt;&gt;"ГОТОВО","", "Предварительное заключение: "&amp;A205&amp;", скв. "&amp;B205&amp;". МРП: "&amp;E205&amp;" сут. ГНО: "&amp;F205&amp;", типоразмеры "&amp;G205&amp;IF(H205&lt;&gt;"",", "&amp;H205,"")&amp;IF(I205&lt;&gt;"",", "&amp;I205,"")&amp;IF(J205&lt;&gt;"",", "&amp;J205,"")&amp;", марка "&amp;K205&amp;". Событие: "&amp;L205&amp;". Признак: "&amp;M205&amp;". Узел: "&amp;N205&amp;". Предварительная причина: "&amp;O205&amp;". Основное осложнение: "&amp;P205&amp;IF(Q205&lt;&gt;"","; сопутствующее: "&amp;Q205,"")&amp;IF(R205&lt;&gt;"","; дополнительно: "&amp;R205,"")&amp;".")</f>
        <v/>
      </c>
      <c r="AD205" s="86" t="n"/>
      <c r="AE205" s="84" t="n"/>
    </row>
    <row r="206">
      <c r="A206" s="65" t="n"/>
      <c r="B206" s="65" t="n"/>
      <c r="C206" s="66" t="n"/>
      <c r="D206" s="66" t="n"/>
      <c r="E206" s="83">
        <f>IF(OR(C206="",D206=""),"",D206-C206)</f>
        <v/>
      </c>
      <c r="F206" s="65" t="n"/>
      <c r="G206" s="65" t="n"/>
      <c r="H206" s="65" t="n"/>
      <c r="I206" s="65" t="n"/>
      <c r="J206" s="65" t="n"/>
      <c r="K206" s="65" t="n"/>
      <c r="L206" s="65" t="n"/>
      <c r="M206" s="65" t="n"/>
      <c r="N206" s="65" t="n"/>
      <c r="O206" s="65" t="n"/>
      <c r="P206" s="65" t="n"/>
      <c r="Q206" s="65" t="n"/>
      <c r="R206" s="65" t="n"/>
      <c r="S206" s="65" t="n"/>
      <c r="T206" s="65" t="n"/>
      <c r="U206" s="65" t="n"/>
      <c r="V206" s="65" t="n"/>
      <c r="W206" s="65" t="n"/>
      <c r="X206" s="65" t="n"/>
      <c r="Y206" s="65" t="n"/>
      <c r="Z206" s="65" t="n"/>
      <c r="AA206" s="65" t="n"/>
      <c r="AB206" s="67">
        <f>IF(AND(A206="",B206=""),"",IF(AND(A206&lt;&gt;"",B206&lt;&gt;"",C206&lt;&gt;"",D206&lt;&gt;"",F206&lt;&gt;"",G206&lt;&gt;"",K206&lt;&gt;"",ISERROR(SEARCH("по паспорту",G206)),ISERROR(SEARCH("по паспорту",K206)),L206&lt;&gt;"",M206&lt;&gt;"",N206&lt;&gt;"",O206&lt;&gt;"",P206&lt;&gt;""),"ГОТОВО","НЕ ГОТОВО"))</f>
        <v/>
      </c>
      <c r="AC206" s="67">
        <f>IF(AB206&lt;&gt;"ГОТОВО","", "Предварительное заключение: "&amp;A206&amp;", скв. "&amp;B206&amp;". МРП: "&amp;E206&amp;" сут. ГНО: "&amp;F206&amp;", типоразмеры "&amp;G206&amp;IF(H206&lt;&gt;"",", "&amp;H206,"")&amp;IF(I206&lt;&gt;"",", "&amp;I206,"")&amp;IF(J206&lt;&gt;"",", "&amp;J206,"")&amp;", марка "&amp;K206&amp;". Событие: "&amp;L206&amp;". Признак: "&amp;M206&amp;". Узел: "&amp;N206&amp;". Предварительная причина: "&amp;O206&amp;". Основное осложнение: "&amp;P206&amp;IF(Q206&lt;&gt;"","; сопутствующее: "&amp;Q206,"")&amp;IF(R206&lt;&gt;"","; дополнительно: "&amp;R206,"")&amp;".")</f>
        <v/>
      </c>
      <c r="AD206" s="86" t="n"/>
      <c r="AE206" s="84" t="n"/>
    </row>
    <row r="207">
      <c r="A207" s="65" t="n"/>
      <c r="B207" s="65" t="n"/>
      <c r="C207" s="66" t="n"/>
      <c r="D207" s="66" t="n"/>
      <c r="E207" s="83">
        <f>IF(OR(C207="",D207=""),"",D207-C207)</f>
        <v/>
      </c>
      <c r="F207" s="65" t="n"/>
      <c r="G207" s="65" t="n"/>
      <c r="H207" s="65" t="n"/>
      <c r="I207" s="65" t="n"/>
      <c r="J207" s="65" t="n"/>
      <c r="K207" s="65" t="n"/>
      <c r="L207" s="65" t="n"/>
      <c r="M207" s="65" t="n"/>
      <c r="N207" s="65" t="n"/>
      <c r="O207" s="65" t="n"/>
      <c r="P207" s="65" t="n"/>
      <c r="Q207" s="65" t="n"/>
      <c r="R207" s="65" t="n"/>
      <c r="S207" s="65" t="n"/>
      <c r="T207" s="65" t="n"/>
      <c r="U207" s="65" t="n"/>
      <c r="V207" s="65" t="n"/>
      <c r="W207" s="65" t="n"/>
      <c r="X207" s="65" t="n"/>
      <c r="Y207" s="65" t="n"/>
      <c r="Z207" s="65" t="n"/>
      <c r="AA207" s="65" t="n"/>
      <c r="AB207" s="67">
        <f>IF(AND(A207="",B207=""),"",IF(AND(A207&lt;&gt;"",B207&lt;&gt;"",C207&lt;&gt;"",D207&lt;&gt;"",F207&lt;&gt;"",G207&lt;&gt;"",K207&lt;&gt;"",ISERROR(SEARCH("по паспорту",G207)),ISERROR(SEARCH("по паспорту",K207)),L207&lt;&gt;"",M207&lt;&gt;"",N207&lt;&gt;"",O207&lt;&gt;"",P207&lt;&gt;""),"ГОТОВО","НЕ ГОТОВО"))</f>
        <v/>
      </c>
      <c r="AC207" s="67">
        <f>IF(AB207&lt;&gt;"ГОТОВО","", "Предварительное заключение: "&amp;A207&amp;", скв. "&amp;B207&amp;". МРП: "&amp;E207&amp;" сут. ГНО: "&amp;F207&amp;", типоразмеры "&amp;G207&amp;IF(H207&lt;&gt;"",", "&amp;H207,"")&amp;IF(I207&lt;&gt;"",", "&amp;I207,"")&amp;IF(J207&lt;&gt;"",", "&amp;J207,"")&amp;", марка "&amp;K207&amp;". Событие: "&amp;L207&amp;". Признак: "&amp;M207&amp;". Узел: "&amp;N207&amp;". Предварительная причина: "&amp;O207&amp;". Основное осложнение: "&amp;P207&amp;IF(Q207&lt;&gt;"","; сопутствующее: "&amp;Q207,"")&amp;IF(R207&lt;&gt;"","; дополнительно: "&amp;R207,"")&amp;".")</f>
        <v/>
      </c>
      <c r="AD207" s="86" t="n"/>
      <c r="AE207" s="84" t="n"/>
    </row>
    <row r="208">
      <c r="A208" s="65" t="n"/>
      <c r="B208" s="65" t="n"/>
      <c r="C208" s="66" t="n"/>
      <c r="D208" s="66" t="n"/>
      <c r="E208" s="83">
        <f>IF(OR(C208="",D208=""),"",D208-C208)</f>
        <v/>
      </c>
      <c r="F208" s="65" t="n"/>
      <c r="G208" s="65" t="n"/>
      <c r="H208" s="65" t="n"/>
      <c r="I208" s="65" t="n"/>
      <c r="J208" s="65" t="n"/>
      <c r="K208" s="65" t="n"/>
      <c r="L208" s="65" t="n"/>
      <c r="M208" s="65" t="n"/>
      <c r="N208" s="65" t="n"/>
      <c r="O208" s="65" t="n"/>
      <c r="P208" s="65" t="n"/>
      <c r="Q208" s="65" t="n"/>
      <c r="R208" s="65" t="n"/>
      <c r="S208" s="65" t="n"/>
      <c r="T208" s="65" t="n"/>
      <c r="U208" s="65" t="n"/>
      <c r="V208" s="65" t="n"/>
      <c r="W208" s="65" t="n"/>
      <c r="X208" s="65" t="n"/>
      <c r="Y208" s="65" t="n"/>
      <c r="Z208" s="65" t="n"/>
      <c r="AA208" s="65" t="n"/>
      <c r="AB208" s="67">
        <f>IF(AND(A208="",B208=""),"",IF(AND(A208&lt;&gt;"",B208&lt;&gt;"",C208&lt;&gt;"",D208&lt;&gt;"",F208&lt;&gt;"",G208&lt;&gt;"",K208&lt;&gt;"",ISERROR(SEARCH("по паспорту",G208)),ISERROR(SEARCH("по паспорту",K208)),L208&lt;&gt;"",M208&lt;&gt;"",N208&lt;&gt;"",O208&lt;&gt;"",P208&lt;&gt;""),"ГОТОВО","НЕ ГОТОВО"))</f>
        <v/>
      </c>
      <c r="AC208" s="67">
        <f>IF(AB208&lt;&gt;"ГОТОВО","", "Предварительное заключение: "&amp;A208&amp;", скв. "&amp;B208&amp;". МРП: "&amp;E208&amp;" сут. ГНО: "&amp;F208&amp;", типоразмеры "&amp;G208&amp;IF(H208&lt;&gt;"",", "&amp;H208,"")&amp;IF(I208&lt;&gt;"",", "&amp;I208,"")&amp;IF(J208&lt;&gt;"",", "&amp;J208,"")&amp;", марка "&amp;K208&amp;". Событие: "&amp;L208&amp;". Признак: "&amp;M208&amp;". Узел: "&amp;N208&amp;". Предварительная причина: "&amp;O208&amp;". Основное осложнение: "&amp;P208&amp;IF(Q208&lt;&gt;"","; сопутствующее: "&amp;Q208,"")&amp;IF(R208&lt;&gt;"","; дополнительно: "&amp;R208,"")&amp;".")</f>
        <v/>
      </c>
      <c r="AD208" s="86" t="n"/>
      <c r="AE208" s="84" t="n"/>
    </row>
    <row r="209">
      <c r="A209" s="65" t="n"/>
      <c r="B209" s="65" t="n"/>
      <c r="C209" s="66" t="n"/>
      <c r="D209" s="66" t="n"/>
      <c r="E209" s="83">
        <f>IF(OR(C209="",D209=""),"",D209-C209)</f>
        <v/>
      </c>
      <c r="F209" s="65" t="n"/>
      <c r="G209" s="65" t="n"/>
      <c r="H209" s="65" t="n"/>
      <c r="I209" s="65" t="n"/>
      <c r="J209" s="65" t="n"/>
      <c r="K209" s="65" t="n"/>
      <c r="L209" s="65" t="n"/>
      <c r="M209" s="65" t="n"/>
      <c r="N209" s="65" t="n"/>
      <c r="O209" s="65" t="n"/>
      <c r="P209" s="65" t="n"/>
      <c r="Q209" s="65" t="n"/>
      <c r="R209" s="65" t="n"/>
      <c r="S209" s="65" t="n"/>
      <c r="T209" s="65" t="n"/>
      <c r="U209" s="65" t="n"/>
      <c r="V209" s="65" t="n"/>
      <c r="W209" s="65" t="n"/>
      <c r="X209" s="65" t="n"/>
      <c r="Y209" s="65" t="n"/>
      <c r="Z209" s="65" t="n"/>
      <c r="AA209" s="65" t="n"/>
      <c r="AB209" s="67">
        <f>IF(AND(A209="",B209=""),"",IF(AND(A209&lt;&gt;"",B209&lt;&gt;"",C209&lt;&gt;"",D209&lt;&gt;"",F209&lt;&gt;"",G209&lt;&gt;"",K209&lt;&gt;"",ISERROR(SEARCH("по паспорту",G209)),ISERROR(SEARCH("по паспорту",K209)),L209&lt;&gt;"",M209&lt;&gt;"",N209&lt;&gt;"",O209&lt;&gt;"",P209&lt;&gt;""),"ГОТОВО","НЕ ГОТОВО"))</f>
        <v/>
      </c>
      <c r="AC209" s="67">
        <f>IF(AB209&lt;&gt;"ГОТОВО","", "Предварительное заключение: "&amp;A209&amp;", скв. "&amp;B209&amp;". МРП: "&amp;E209&amp;" сут. ГНО: "&amp;F209&amp;", типоразмеры "&amp;G209&amp;IF(H209&lt;&gt;"",", "&amp;H209,"")&amp;IF(I209&lt;&gt;"",", "&amp;I209,"")&amp;IF(J209&lt;&gt;"",", "&amp;J209,"")&amp;", марка "&amp;K209&amp;". Событие: "&amp;L209&amp;". Признак: "&amp;M209&amp;". Узел: "&amp;N209&amp;". Предварительная причина: "&amp;O209&amp;". Основное осложнение: "&amp;P209&amp;IF(Q209&lt;&gt;"","; сопутствующее: "&amp;Q209,"")&amp;IF(R209&lt;&gt;"","; дополнительно: "&amp;R209,"")&amp;".")</f>
        <v/>
      </c>
      <c r="AD209" s="86" t="n"/>
      <c r="AE209" s="84" t="n"/>
    </row>
    <row r="210">
      <c r="A210" s="65" t="n"/>
      <c r="B210" s="65" t="n"/>
      <c r="C210" s="66" t="n"/>
      <c r="D210" s="66" t="n"/>
      <c r="E210" s="83">
        <f>IF(OR(C210="",D210=""),"",D210-C210)</f>
        <v/>
      </c>
      <c r="F210" s="65" t="n"/>
      <c r="G210" s="65" t="n"/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65" t="n"/>
      <c r="R210" s="65" t="n"/>
      <c r="S210" s="65" t="n"/>
      <c r="T210" s="65" t="n"/>
      <c r="U210" s="65" t="n"/>
      <c r="V210" s="65" t="n"/>
      <c r="W210" s="65" t="n"/>
      <c r="X210" s="65" t="n"/>
      <c r="Y210" s="65" t="n"/>
      <c r="Z210" s="65" t="n"/>
      <c r="AA210" s="65" t="n"/>
      <c r="AB210" s="67">
        <f>IF(AND(A210="",B210=""),"",IF(AND(A210&lt;&gt;"",B210&lt;&gt;"",C210&lt;&gt;"",D210&lt;&gt;"",F210&lt;&gt;"",G210&lt;&gt;"",K210&lt;&gt;"",ISERROR(SEARCH("по паспорту",G210)),ISERROR(SEARCH("по паспорту",K210)),L210&lt;&gt;"",M210&lt;&gt;"",N210&lt;&gt;"",O210&lt;&gt;"",P210&lt;&gt;""),"ГОТОВО","НЕ ГОТОВО"))</f>
        <v/>
      </c>
      <c r="AC210" s="67">
        <f>IF(AB210&lt;&gt;"ГОТОВО","", "Предварительное заключение: "&amp;A210&amp;", скв. "&amp;B210&amp;". МРП: "&amp;E210&amp;" сут. ГНО: "&amp;F210&amp;", типоразмеры "&amp;G210&amp;IF(H210&lt;&gt;"",", "&amp;H210,"")&amp;IF(I210&lt;&gt;"",", "&amp;I210,"")&amp;IF(J210&lt;&gt;"",", "&amp;J210,"")&amp;", марка "&amp;K210&amp;". Событие: "&amp;L210&amp;". Признак: "&amp;M210&amp;". Узел: "&amp;N210&amp;". Предварительная причина: "&amp;O210&amp;". Основное осложнение: "&amp;P210&amp;IF(Q210&lt;&gt;"","; сопутствующее: "&amp;Q210,"")&amp;IF(R210&lt;&gt;"","; дополнительно: "&amp;R210,"")&amp;".")</f>
        <v/>
      </c>
      <c r="AD210" s="86" t="n"/>
      <c r="AE210" s="84" t="n"/>
    </row>
    <row r="211">
      <c r="A211" s="65" t="n"/>
      <c r="B211" s="65" t="n"/>
      <c r="C211" s="66" t="n"/>
      <c r="D211" s="66" t="n"/>
      <c r="E211" s="83">
        <f>IF(OR(C211="",D211=""),"",D211-C211)</f>
        <v/>
      </c>
      <c r="F211" s="65" t="n"/>
      <c r="G211" s="65" t="n"/>
      <c r="H211" s="65" t="n"/>
      <c r="I211" s="65" t="n"/>
      <c r="J211" s="65" t="n"/>
      <c r="K211" s="65" t="n"/>
      <c r="L211" s="65" t="n"/>
      <c r="M211" s="65" t="n"/>
      <c r="N211" s="65" t="n"/>
      <c r="O211" s="65" t="n"/>
      <c r="P211" s="65" t="n"/>
      <c r="Q211" s="65" t="n"/>
      <c r="R211" s="65" t="n"/>
      <c r="S211" s="65" t="n"/>
      <c r="T211" s="65" t="n"/>
      <c r="U211" s="65" t="n"/>
      <c r="V211" s="65" t="n"/>
      <c r="W211" s="65" t="n"/>
      <c r="X211" s="65" t="n"/>
      <c r="Y211" s="65" t="n"/>
      <c r="Z211" s="65" t="n"/>
      <c r="AA211" s="65" t="n"/>
      <c r="AB211" s="67">
        <f>IF(AND(A211="",B211=""),"",IF(AND(A211&lt;&gt;"",B211&lt;&gt;"",C211&lt;&gt;"",D211&lt;&gt;"",F211&lt;&gt;"",G211&lt;&gt;"",K211&lt;&gt;"",ISERROR(SEARCH("по паспорту",G211)),ISERROR(SEARCH("по паспорту",K211)),L211&lt;&gt;"",M211&lt;&gt;"",N211&lt;&gt;"",O211&lt;&gt;"",P211&lt;&gt;""),"ГОТОВО","НЕ ГОТОВО"))</f>
        <v/>
      </c>
      <c r="AC211" s="67">
        <f>IF(AB211&lt;&gt;"ГОТОВО","", "Предварительное заключение: "&amp;A211&amp;", скв. "&amp;B211&amp;". МРП: "&amp;E211&amp;" сут. ГНО: "&amp;F211&amp;", типоразмеры "&amp;G211&amp;IF(H211&lt;&gt;"",", "&amp;H211,"")&amp;IF(I211&lt;&gt;"",", "&amp;I211,"")&amp;IF(J211&lt;&gt;"",", "&amp;J211,"")&amp;", марка "&amp;K211&amp;". Событие: "&amp;L211&amp;". Признак: "&amp;M211&amp;". Узел: "&amp;N211&amp;". Предварительная причина: "&amp;O211&amp;". Основное осложнение: "&amp;P211&amp;IF(Q211&lt;&gt;"","; сопутствующее: "&amp;Q211,"")&amp;IF(R211&lt;&gt;"","; дополнительно: "&amp;R211,"")&amp;".")</f>
        <v/>
      </c>
      <c r="AD211" s="86" t="n"/>
      <c r="AE211" s="84" t="n"/>
    </row>
    <row r="212">
      <c r="A212" s="65" t="n"/>
      <c r="B212" s="65" t="n"/>
      <c r="C212" s="66" t="n"/>
      <c r="D212" s="66" t="n"/>
      <c r="E212" s="83">
        <f>IF(OR(C212="",D212=""),"",D212-C212)</f>
        <v/>
      </c>
      <c r="F212" s="65" t="n"/>
      <c r="G212" s="65" t="n"/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65" t="n"/>
      <c r="R212" s="65" t="n"/>
      <c r="S212" s="65" t="n"/>
      <c r="T212" s="65" t="n"/>
      <c r="U212" s="65" t="n"/>
      <c r="V212" s="65" t="n"/>
      <c r="W212" s="65" t="n"/>
      <c r="X212" s="65" t="n"/>
      <c r="Y212" s="65" t="n"/>
      <c r="Z212" s="65" t="n"/>
      <c r="AA212" s="65" t="n"/>
      <c r="AB212" s="67">
        <f>IF(AND(A212="",B212=""),"",IF(AND(A212&lt;&gt;"",B212&lt;&gt;"",C212&lt;&gt;"",D212&lt;&gt;"",F212&lt;&gt;"",G212&lt;&gt;"",K212&lt;&gt;"",ISERROR(SEARCH("по паспорту",G212)),ISERROR(SEARCH("по паспорту",K212)),L212&lt;&gt;"",M212&lt;&gt;"",N212&lt;&gt;"",O212&lt;&gt;"",P212&lt;&gt;""),"ГОТОВО","НЕ ГОТОВО"))</f>
        <v/>
      </c>
      <c r="AC212" s="67">
        <f>IF(AB212&lt;&gt;"ГОТОВО","", "Предварительное заключение: "&amp;A212&amp;", скв. "&amp;B212&amp;". МРП: "&amp;E212&amp;" сут. ГНО: "&amp;F212&amp;", типоразмеры "&amp;G212&amp;IF(H212&lt;&gt;"",", "&amp;H212,"")&amp;IF(I212&lt;&gt;"",", "&amp;I212,"")&amp;IF(J212&lt;&gt;"",", "&amp;J212,"")&amp;", марка "&amp;K212&amp;". Событие: "&amp;L212&amp;". Признак: "&amp;M212&amp;". Узел: "&amp;N212&amp;". Предварительная причина: "&amp;O212&amp;". Основное осложнение: "&amp;P212&amp;IF(Q212&lt;&gt;"","; сопутствующее: "&amp;Q212,"")&amp;IF(R212&lt;&gt;"","; дополнительно: "&amp;R212,"")&amp;".")</f>
        <v/>
      </c>
      <c r="AD212" s="86" t="n"/>
      <c r="AE212" s="84" t="n"/>
    </row>
    <row r="213">
      <c r="A213" s="65" t="n"/>
      <c r="B213" s="65" t="n"/>
      <c r="C213" s="66" t="n"/>
      <c r="D213" s="66" t="n"/>
      <c r="E213" s="83">
        <f>IF(OR(C213="",D213=""),"",D213-C213)</f>
        <v/>
      </c>
      <c r="F213" s="65" t="n"/>
      <c r="G213" s="65" t="n"/>
      <c r="H213" s="65" t="n"/>
      <c r="I213" s="65" t="n"/>
      <c r="J213" s="65" t="n"/>
      <c r="K213" s="65" t="n"/>
      <c r="L213" s="65" t="n"/>
      <c r="M213" s="65" t="n"/>
      <c r="N213" s="65" t="n"/>
      <c r="O213" s="65" t="n"/>
      <c r="P213" s="65" t="n"/>
      <c r="Q213" s="65" t="n"/>
      <c r="R213" s="65" t="n"/>
      <c r="S213" s="65" t="n"/>
      <c r="T213" s="65" t="n"/>
      <c r="U213" s="65" t="n"/>
      <c r="V213" s="65" t="n"/>
      <c r="W213" s="65" t="n"/>
      <c r="X213" s="65" t="n"/>
      <c r="Y213" s="65" t="n"/>
      <c r="Z213" s="65" t="n"/>
      <c r="AA213" s="65" t="n"/>
      <c r="AB213" s="67">
        <f>IF(AND(A213="",B213=""),"",IF(AND(A213&lt;&gt;"",B213&lt;&gt;"",C213&lt;&gt;"",D213&lt;&gt;"",F213&lt;&gt;"",G213&lt;&gt;"",K213&lt;&gt;"",ISERROR(SEARCH("по паспорту",G213)),ISERROR(SEARCH("по паспорту",K213)),L213&lt;&gt;"",M213&lt;&gt;"",N213&lt;&gt;"",O213&lt;&gt;"",P213&lt;&gt;""),"ГОТОВО","НЕ ГОТОВО"))</f>
        <v/>
      </c>
      <c r="AC213" s="67">
        <f>IF(AB213&lt;&gt;"ГОТОВО","", "Предварительное заключение: "&amp;A213&amp;", скв. "&amp;B213&amp;". МРП: "&amp;E213&amp;" сут. ГНО: "&amp;F213&amp;", типоразмеры "&amp;G213&amp;IF(H213&lt;&gt;"",", "&amp;H213,"")&amp;IF(I213&lt;&gt;"",", "&amp;I213,"")&amp;IF(J213&lt;&gt;"",", "&amp;J213,"")&amp;", марка "&amp;K213&amp;". Событие: "&amp;L213&amp;". Признак: "&amp;M213&amp;". Узел: "&amp;N213&amp;". Предварительная причина: "&amp;O213&amp;". Основное осложнение: "&amp;P213&amp;IF(Q213&lt;&gt;"","; сопутствующее: "&amp;Q213,"")&amp;IF(R213&lt;&gt;"","; дополнительно: "&amp;R213,"")&amp;".")</f>
        <v/>
      </c>
      <c r="AD213" s="86" t="n"/>
      <c r="AE213" s="84" t="n"/>
    </row>
    <row r="214">
      <c r="A214" s="65" t="n"/>
      <c r="B214" s="65" t="n"/>
      <c r="C214" s="66" t="n"/>
      <c r="D214" s="66" t="n"/>
      <c r="E214" s="83">
        <f>IF(OR(C214="",D214=""),"",D214-C214)</f>
        <v/>
      </c>
      <c r="F214" s="65" t="n"/>
      <c r="G214" s="65" t="n"/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65" t="n"/>
      <c r="T214" s="65" t="n"/>
      <c r="U214" s="65" t="n"/>
      <c r="V214" s="65" t="n"/>
      <c r="W214" s="65" t="n"/>
      <c r="X214" s="65" t="n"/>
      <c r="Y214" s="65" t="n"/>
      <c r="Z214" s="65" t="n"/>
      <c r="AA214" s="65" t="n"/>
      <c r="AB214" s="67">
        <f>IF(AND(A214="",B214=""),"",IF(AND(A214&lt;&gt;"",B214&lt;&gt;"",C214&lt;&gt;"",D214&lt;&gt;"",F214&lt;&gt;"",G214&lt;&gt;"",K214&lt;&gt;"",ISERROR(SEARCH("по паспорту",G214)),ISERROR(SEARCH("по паспорту",K214)),L214&lt;&gt;"",M214&lt;&gt;"",N214&lt;&gt;"",O214&lt;&gt;"",P214&lt;&gt;""),"ГОТОВО","НЕ ГОТОВО"))</f>
        <v/>
      </c>
      <c r="AC214" s="67">
        <f>IF(AB214&lt;&gt;"ГОТОВО","", "Предварительное заключение: "&amp;A214&amp;", скв. "&amp;B214&amp;". МРП: "&amp;E214&amp;" сут. ГНО: "&amp;F214&amp;", типоразмеры "&amp;G214&amp;IF(H214&lt;&gt;"",", "&amp;H214,"")&amp;IF(I214&lt;&gt;"",", "&amp;I214,"")&amp;IF(J214&lt;&gt;"",", "&amp;J214,"")&amp;", марка "&amp;K214&amp;". Событие: "&amp;L214&amp;". Признак: "&amp;M214&amp;". Узел: "&amp;N214&amp;". Предварительная причина: "&amp;O214&amp;". Основное осложнение: "&amp;P214&amp;IF(Q214&lt;&gt;"","; сопутствующее: "&amp;Q214,"")&amp;IF(R214&lt;&gt;"","; дополнительно: "&amp;R214,"")&amp;".")</f>
        <v/>
      </c>
      <c r="AD214" s="86" t="n"/>
      <c r="AE214" s="84" t="n"/>
    </row>
    <row r="215">
      <c r="A215" s="65" t="n"/>
      <c r="B215" s="65" t="n"/>
      <c r="C215" s="66" t="n"/>
      <c r="D215" s="66" t="n"/>
      <c r="E215" s="83">
        <f>IF(OR(C215="",D215=""),"",D215-C215)</f>
        <v/>
      </c>
      <c r="F215" s="65" t="n"/>
      <c r="G215" s="65" t="n"/>
      <c r="H215" s="65" t="n"/>
      <c r="I215" s="65" t="n"/>
      <c r="J215" s="65" t="n"/>
      <c r="K215" s="65" t="n"/>
      <c r="L215" s="65" t="n"/>
      <c r="M215" s="65" t="n"/>
      <c r="N215" s="65" t="n"/>
      <c r="O215" s="65" t="n"/>
      <c r="P215" s="65" t="n"/>
      <c r="Q215" s="65" t="n"/>
      <c r="R215" s="65" t="n"/>
      <c r="S215" s="65" t="n"/>
      <c r="T215" s="65" t="n"/>
      <c r="U215" s="65" t="n"/>
      <c r="V215" s="65" t="n"/>
      <c r="W215" s="65" t="n"/>
      <c r="X215" s="65" t="n"/>
      <c r="Y215" s="65" t="n"/>
      <c r="Z215" s="65" t="n"/>
      <c r="AA215" s="65" t="n"/>
      <c r="AB215" s="67">
        <f>IF(AND(A215="",B215=""),"",IF(AND(A215&lt;&gt;"",B215&lt;&gt;"",C215&lt;&gt;"",D215&lt;&gt;"",F215&lt;&gt;"",G215&lt;&gt;"",K215&lt;&gt;"",ISERROR(SEARCH("по паспорту",G215)),ISERROR(SEARCH("по паспорту",K215)),L215&lt;&gt;"",M215&lt;&gt;"",N215&lt;&gt;"",O215&lt;&gt;"",P215&lt;&gt;""),"ГОТОВО","НЕ ГОТОВО"))</f>
        <v/>
      </c>
      <c r="AC215" s="67">
        <f>IF(AB215&lt;&gt;"ГОТОВО","", "Предварительное заключение: "&amp;A215&amp;", скв. "&amp;B215&amp;". МРП: "&amp;E215&amp;" сут. ГНО: "&amp;F215&amp;", типоразмеры "&amp;G215&amp;IF(H215&lt;&gt;"",", "&amp;H215,"")&amp;IF(I215&lt;&gt;"",", "&amp;I215,"")&amp;IF(J215&lt;&gt;"",", "&amp;J215,"")&amp;", марка "&amp;K215&amp;". Событие: "&amp;L215&amp;". Признак: "&amp;M215&amp;". Узел: "&amp;N215&amp;". Предварительная причина: "&amp;O215&amp;". Основное осложнение: "&amp;P215&amp;IF(Q215&lt;&gt;"","; сопутствующее: "&amp;Q215,"")&amp;IF(R215&lt;&gt;"","; дополнительно: "&amp;R215,"")&amp;".")</f>
        <v/>
      </c>
      <c r="AD215" s="86" t="n"/>
      <c r="AE215" s="84" t="n"/>
    </row>
    <row r="216">
      <c r="A216" s="65" t="n"/>
      <c r="B216" s="65" t="n"/>
      <c r="C216" s="66" t="n"/>
      <c r="D216" s="66" t="n"/>
      <c r="E216" s="83">
        <f>IF(OR(C216="",D216=""),"",D216-C216)</f>
        <v/>
      </c>
      <c r="F216" s="65" t="n"/>
      <c r="G216" s="65" t="n"/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65" t="n"/>
      <c r="T216" s="65" t="n"/>
      <c r="U216" s="65" t="n"/>
      <c r="V216" s="65" t="n"/>
      <c r="W216" s="65" t="n"/>
      <c r="X216" s="65" t="n"/>
      <c r="Y216" s="65" t="n"/>
      <c r="Z216" s="65" t="n"/>
      <c r="AA216" s="65" t="n"/>
      <c r="AB216" s="67">
        <f>IF(AND(A216="",B216=""),"",IF(AND(A216&lt;&gt;"",B216&lt;&gt;"",C216&lt;&gt;"",D216&lt;&gt;"",F216&lt;&gt;"",G216&lt;&gt;"",K216&lt;&gt;"",ISERROR(SEARCH("по паспорту",G216)),ISERROR(SEARCH("по паспорту",K216)),L216&lt;&gt;"",M216&lt;&gt;"",N216&lt;&gt;"",O216&lt;&gt;"",P216&lt;&gt;""),"ГОТОВО","НЕ ГОТОВО"))</f>
        <v/>
      </c>
      <c r="AC216" s="67">
        <f>IF(AB216&lt;&gt;"ГОТОВО","", "Предварительное заключение: "&amp;A216&amp;", скв. "&amp;B216&amp;". МРП: "&amp;E216&amp;" сут. ГНО: "&amp;F216&amp;", типоразмеры "&amp;G216&amp;IF(H216&lt;&gt;"",", "&amp;H216,"")&amp;IF(I216&lt;&gt;"",", "&amp;I216,"")&amp;IF(J216&lt;&gt;"",", "&amp;J216,"")&amp;", марка "&amp;K216&amp;". Событие: "&amp;L216&amp;". Признак: "&amp;M216&amp;". Узел: "&amp;N216&amp;". Предварительная причина: "&amp;O216&amp;". Основное осложнение: "&amp;P216&amp;IF(Q216&lt;&gt;"","; сопутствующее: "&amp;Q216,"")&amp;IF(R216&lt;&gt;"","; дополнительно: "&amp;R216,"")&amp;".")</f>
        <v/>
      </c>
      <c r="AD216" s="86" t="n"/>
      <c r="AE216" s="84" t="n"/>
    </row>
    <row r="217">
      <c r="A217" s="65" t="n"/>
      <c r="B217" s="65" t="n"/>
      <c r="C217" s="66" t="n"/>
      <c r="D217" s="66" t="n"/>
      <c r="E217" s="83">
        <f>IF(OR(C217="",D217=""),"",D217-C217)</f>
        <v/>
      </c>
      <c r="F217" s="65" t="n"/>
      <c r="G217" s="65" t="n"/>
      <c r="H217" s="65" t="n"/>
      <c r="I217" s="65" t="n"/>
      <c r="J217" s="65" t="n"/>
      <c r="K217" s="65" t="n"/>
      <c r="L217" s="65" t="n"/>
      <c r="M217" s="65" t="n"/>
      <c r="N217" s="65" t="n"/>
      <c r="O217" s="65" t="n"/>
      <c r="P217" s="65" t="n"/>
      <c r="Q217" s="65" t="n"/>
      <c r="R217" s="65" t="n"/>
      <c r="S217" s="65" t="n"/>
      <c r="T217" s="65" t="n"/>
      <c r="U217" s="65" t="n"/>
      <c r="V217" s="65" t="n"/>
      <c r="W217" s="65" t="n"/>
      <c r="X217" s="65" t="n"/>
      <c r="Y217" s="65" t="n"/>
      <c r="Z217" s="65" t="n"/>
      <c r="AA217" s="65" t="n"/>
      <c r="AB217" s="67">
        <f>IF(AND(A217="",B217=""),"",IF(AND(A217&lt;&gt;"",B217&lt;&gt;"",C217&lt;&gt;"",D217&lt;&gt;"",F217&lt;&gt;"",G217&lt;&gt;"",K217&lt;&gt;"",ISERROR(SEARCH("по паспорту",G217)),ISERROR(SEARCH("по паспорту",K217)),L217&lt;&gt;"",M217&lt;&gt;"",N217&lt;&gt;"",O217&lt;&gt;"",P217&lt;&gt;""),"ГОТОВО","НЕ ГОТОВО"))</f>
        <v/>
      </c>
      <c r="AC217" s="67">
        <f>IF(AB217&lt;&gt;"ГОТОВО","", "Предварительное заключение: "&amp;A217&amp;", скв. "&amp;B217&amp;". МРП: "&amp;E217&amp;" сут. ГНО: "&amp;F217&amp;", типоразмеры "&amp;G217&amp;IF(H217&lt;&gt;"",", "&amp;H217,"")&amp;IF(I217&lt;&gt;"",", "&amp;I217,"")&amp;IF(J217&lt;&gt;"",", "&amp;J217,"")&amp;", марка "&amp;K217&amp;". Событие: "&amp;L217&amp;". Признак: "&amp;M217&amp;". Узел: "&amp;N217&amp;". Предварительная причина: "&amp;O217&amp;". Основное осложнение: "&amp;P217&amp;IF(Q217&lt;&gt;"","; сопутствующее: "&amp;Q217,"")&amp;IF(R217&lt;&gt;"","; дополнительно: "&amp;R217,"")&amp;".")</f>
        <v/>
      </c>
      <c r="AD217" s="86" t="n"/>
      <c r="AE217" s="84" t="n"/>
    </row>
    <row r="218">
      <c r="A218" s="65" t="n"/>
      <c r="B218" s="65" t="n"/>
      <c r="C218" s="66" t="n"/>
      <c r="D218" s="66" t="n"/>
      <c r="E218" s="83">
        <f>IF(OR(C218="",D218=""),"",D218-C218)</f>
        <v/>
      </c>
      <c r="F218" s="65" t="n"/>
      <c r="G218" s="65" t="n"/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65" t="n"/>
      <c r="T218" s="65" t="n"/>
      <c r="U218" s="65" t="n"/>
      <c r="V218" s="65" t="n"/>
      <c r="W218" s="65" t="n"/>
      <c r="X218" s="65" t="n"/>
      <c r="Y218" s="65" t="n"/>
      <c r="Z218" s="65" t="n"/>
      <c r="AA218" s="65" t="n"/>
      <c r="AB218" s="67">
        <f>IF(AND(A218="",B218=""),"",IF(AND(A218&lt;&gt;"",B218&lt;&gt;"",C218&lt;&gt;"",D218&lt;&gt;"",F218&lt;&gt;"",G218&lt;&gt;"",K218&lt;&gt;"",ISERROR(SEARCH("по паспорту",G218)),ISERROR(SEARCH("по паспорту",K218)),L218&lt;&gt;"",M218&lt;&gt;"",N218&lt;&gt;"",O218&lt;&gt;"",P218&lt;&gt;""),"ГОТОВО","НЕ ГОТОВО"))</f>
        <v/>
      </c>
      <c r="AC218" s="67">
        <f>IF(AB218&lt;&gt;"ГОТОВО","", "Предварительное заключение: "&amp;A218&amp;", скв. "&amp;B218&amp;". МРП: "&amp;E218&amp;" сут. ГНО: "&amp;F218&amp;", типоразмеры "&amp;G218&amp;IF(H218&lt;&gt;"",", "&amp;H218,"")&amp;IF(I218&lt;&gt;"",", "&amp;I218,"")&amp;IF(J218&lt;&gt;"",", "&amp;J218,"")&amp;", марка "&amp;K218&amp;". Событие: "&amp;L218&amp;". Признак: "&amp;M218&amp;". Узел: "&amp;N218&amp;". Предварительная причина: "&amp;O218&amp;". Основное осложнение: "&amp;P218&amp;IF(Q218&lt;&gt;"","; сопутствующее: "&amp;Q218,"")&amp;IF(R218&lt;&gt;"","; дополнительно: "&amp;R218,"")&amp;".")</f>
        <v/>
      </c>
      <c r="AD218" s="86" t="n"/>
      <c r="AE218" s="84" t="n"/>
    </row>
    <row r="219">
      <c r="A219" s="65" t="n"/>
      <c r="B219" s="65" t="n"/>
      <c r="C219" s="66" t="n"/>
      <c r="D219" s="66" t="n"/>
      <c r="E219" s="83">
        <f>IF(OR(C219="",D219=""),"",D219-C219)</f>
        <v/>
      </c>
      <c r="F219" s="65" t="n"/>
      <c r="G219" s="65" t="n"/>
      <c r="H219" s="65" t="n"/>
      <c r="I219" s="65" t="n"/>
      <c r="J219" s="65" t="n"/>
      <c r="K219" s="65" t="n"/>
      <c r="L219" s="65" t="n"/>
      <c r="M219" s="65" t="n"/>
      <c r="N219" s="65" t="n"/>
      <c r="O219" s="65" t="n"/>
      <c r="P219" s="65" t="n"/>
      <c r="Q219" s="65" t="n"/>
      <c r="R219" s="65" t="n"/>
      <c r="S219" s="65" t="n"/>
      <c r="T219" s="65" t="n"/>
      <c r="U219" s="65" t="n"/>
      <c r="V219" s="65" t="n"/>
      <c r="W219" s="65" t="n"/>
      <c r="X219" s="65" t="n"/>
      <c r="Y219" s="65" t="n"/>
      <c r="Z219" s="65" t="n"/>
      <c r="AA219" s="65" t="n"/>
      <c r="AB219" s="67">
        <f>IF(AND(A219="",B219=""),"",IF(AND(A219&lt;&gt;"",B219&lt;&gt;"",C219&lt;&gt;"",D219&lt;&gt;"",F219&lt;&gt;"",G219&lt;&gt;"",K219&lt;&gt;"",ISERROR(SEARCH("по паспорту",G219)),ISERROR(SEARCH("по паспорту",K219)),L219&lt;&gt;"",M219&lt;&gt;"",N219&lt;&gt;"",O219&lt;&gt;"",P219&lt;&gt;""),"ГОТОВО","НЕ ГОТОВО"))</f>
        <v/>
      </c>
      <c r="AC219" s="67">
        <f>IF(AB219&lt;&gt;"ГОТОВО","", "Предварительное заключение: "&amp;A219&amp;", скв. "&amp;B219&amp;". МРП: "&amp;E219&amp;" сут. ГНО: "&amp;F219&amp;", типоразмеры "&amp;G219&amp;IF(H219&lt;&gt;"",", "&amp;H219,"")&amp;IF(I219&lt;&gt;"",", "&amp;I219,"")&amp;IF(J219&lt;&gt;"",", "&amp;J219,"")&amp;", марка "&amp;K219&amp;". Событие: "&amp;L219&amp;". Признак: "&amp;M219&amp;". Узел: "&amp;N219&amp;". Предварительная причина: "&amp;O219&amp;". Основное осложнение: "&amp;P219&amp;IF(Q219&lt;&gt;"","; сопутствующее: "&amp;Q219,"")&amp;IF(R219&lt;&gt;"","; дополнительно: "&amp;R219,"")&amp;".")</f>
        <v/>
      </c>
      <c r="AD219" s="86" t="n"/>
      <c r="AE219" s="84" t="n"/>
    </row>
    <row r="220">
      <c r="A220" s="65" t="n"/>
      <c r="B220" s="65" t="n"/>
      <c r="C220" s="66" t="n"/>
      <c r="D220" s="66" t="n"/>
      <c r="E220" s="83">
        <f>IF(OR(C220="",D220=""),"",D220-C220)</f>
        <v/>
      </c>
      <c r="F220" s="65" t="n"/>
      <c r="G220" s="65" t="n"/>
      <c r="H220" s="65" t="n"/>
      <c r="I220" s="65" t="n"/>
      <c r="J220" s="65" t="n"/>
      <c r="K220" s="65" t="n"/>
      <c r="L220" s="65" t="n"/>
      <c r="M220" s="65" t="n"/>
      <c r="N220" s="65" t="n"/>
      <c r="O220" s="65" t="n"/>
      <c r="P220" s="65" t="n"/>
      <c r="Q220" s="65" t="n"/>
      <c r="R220" s="65" t="n"/>
      <c r="S220" s="65" t="n"/>
      <c r="T220" s="65" t="n"/>
      <c r="U220" s="65" t="n"/>
      <c r="V220" s="65" t="n"/>
      <c r="W220" s="65" t="n"/>
      <c r="X220" s="65" t="n"/>
      <c r="Y220" s="65" t="n"/>
      <c r="Z220" s="65" t="n"/>
      <c r="AA220" s="65" t="n"/>
      <c r="AB220" s="67">
        <f>IF(AND(A220="",B220=""),"",IF(AND(A220&lt;&gt;"",B220&lt;&gt;"",C220&lt;&gt;"",D220&lt;&gt;"",F220&lt;&gt;"",G220&lt;&gt;"",K220&lt;&gt;"",ISERROR(SEARCH("по паспорту",G220)),ISERROR(SEARCH("по паспорту",K220)),L220&lt;&gt;"",M220&lt;&gt;"",N220&lt;&gt;"",O220&lt;&gt;"",P220&lt;&gt;""),"ГОТОВО","НЕ ГОТОВО"))</f>
        <v/>
      </c>
      <c r="AC220" s="67">
        <f>IF(AB220&lt;&gt;"ГОТОВО","", "Предварительное заключение: "&amp;A220&amp;", скв. "&amp;B220&amp;". МРП: "&amp;E220&amp;" сут. ГНО: "&amp;F220&amp;", типоразмеры "&amp;G220&amp;IF(H220&lt;&gt;"",", "&amp;H220,"")&amp;IF(I220&lt;&gt;"",", "&amp;I220,"")&amp;IF(J220&lt;&gt;"",", "&amp;J220,"")&amp;", марка "&amp;K220&amp;". Событие: "&amp;L220&amp;". Признак: "&amp;M220&amp;". Узел: "&amp;N220&amp;". Предварительная причина: "&amp;O220&amp;". Основное осложнение: "&amp;P220&amp;IF(Q220&lt;&gt;"","; сопутствующее: "&amp;Q220,"")&amp;IF(R220&lt;&gt;"","; дополнительно: "&amp;R220,"")&amp;".")</f>
        <v/>
      </c>
      <c r="AD220" s="86" t="n"/>
      <c r="AE220" s="84" t="n"/>
    </row>
    <row r="221">
      <c r="A221" s="65" t="n"/>
      <c r="B221" s="65" t="n"/>
      <c r="C221" s="66" t="n"/>
      <c r="D221" s="66" t="n"/>
      <c r="E221" s="83">
        <f>IF(OR(C221="",D221=""),"",D221-C221)</f>
        <v/>
      </c>
      <c r="F221" s="65" t="n"/>
      <c r="G221" s="65" t="n"/>
      <c r="H221" s="65" t="n"/>
      <c r="I221" s="65" t="n"/>
      <c r="J221" s="65" t="n"/>
      <c r="K221" s="65" t="n"/>
      <c r="L221" s="65" t="n"/>
      <c r="M221" s="65" t="n"/>
      <c r="N221" s="65" t="n"/>
      <c r="O221" s="65" t="n"/>
      <c r="P221" s="65" t="n"/>
      <c r="Q221" s="65" t="n"/>
      <c r="R221" s="65" t="n"/>
      <c r="S221" s="65" t="n"/>
      <c r="T221" s="65" t="n"/>
      <c r="U221" s="65" t="n"/>
      <c r="V221" s="65" t="n"/>
      <c r="W221" s="65" t="n"/>
      <c r="X221" s="65" t="n"/>
      <c r="Y221" s="65" t="n"/>
      <c r="Z221" s="65" t="n"/>
      <c r="AA221" s="65" t="n"/>
      <c r="AB221" s="67">
        <f>IF(AND(A221="",B221=""),"",IF(AND(A221&lt;&gt;"",B221&lt;&gt;"",C221&lt;&gt;"",D221&lt;&gt;"",F221&lt;&gt;"",G221&lt;&gt;"",K221&lt;&gt;"",ISERROR(SEARCH("по паспорту",G221)),ISERROR(SEARCH("по паспорту",K221)),L221&lt;&gt;"",M221&lt;&gt;"",N221&lt;&gt;"",O221&lt;&gt;"",P221&lt;&gt;""),"ГОТОВО","НЕ ГОТОВО"))</f>
        <v/>
      </c>
      <c r="AC221" s="67">
        <f>IF(AB221&lt;&gt;"ГОТОВО","", "Предварительное заключение: "&amp;A221&amp;", скв. "&amp;B221&amp;". МРП: "&amp;E221&amp;" сут. ГНО: "&amp;F221&amp;", типоразмеры "&amp;G221&amp;IF(H221&lt;&gt;"",", "&amp;H221,"")&amp;IF(I221&lt;&gt;"",", "&amp;I221,"")&amp;IF(J221&lt;&gt;"",", "&amp;J221,"")&amp;", марка "&amp;K221&amp;". Событие: "&amp;L221&amp;". Признак: "&amp;M221&amp;". Узел: "&amp;N221&amp;". Предварительная причина: "&amp;O221&amp;". Основное осложнение: "&amp;P221&amp;IF(Q221&lt;&gt;"","; сопутствующее: "&amp;Q221,"")&amp;IF(R221&lt;&gt;"","; дополнительно: "&amp;R221,"")&amp;".")</f>
        <v/>
      </c>
      <c r="AD221" s="86" t="n"/>
      <c r="AE221" s="84" t="n"/>
    </row>
    <row r="222">
      <c r="A222" s="65" t="n"/>
      <c r="B222" s="65" t="n"/>
      <c r="C222" s="66" t="n"/>
      <c r="D222" s="66" t="n"/>
      <c r="E222" s="83">
        <f>IF(OR(C222="",D222=""),"",D222-C222)</f>
        <v/>
      </c>
      <c r="F222" s="65" t="n"/>
      <c r="G222" s="65" t="n"/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65" t="n"/>
      <c r="R222" s="65" t="n"/>
      <c r="S222" s="65" t="n"/>
      <c r="T222" s="65" t="n"/>
      <c r="U222" s="65" t="n"/>
      <c r="V222" s="65" t="n"/>
      <c r="W222" s="65" t="n"/>
      <c r="X222" s="65" t="n"/>
      <c r="Y222" s="65" t="n"/>
      <c r="Z222" s="65" t="n"/>
      <c r="AA222" s="65" t="n"/>
      <c r="AB222" s="67">
        <f>IF(AND(A222="",B222=""),"",IF(AND(A222&lt;&gt;"",B222&lt;&gt;"",C222&lt;&gt;"",D222&lt;&gt;"",F222&lt;&gt;"",G222&lt;&gt;"",K222&lt;&gt;"",ISERROR(SEARCH("по паспорту",G222)),ISERROR(SEARCH("по паспорту",K222)),L222&lt;&gt;"",M222&lt;&gt;"",N222&lt;&gt;"",O222&lt;&gt;"",P222&lt;&gt;""),"ГОТОВО","НЕ ГОТОВО"))</f>
        <v/>
      </c>
      <c r="AC222" s="67">
        <f>IF(AB222&lt;&gt;"ГОТОВО","", "Предварительное заключение: "&amp;A222&amp;", скв. "&amp;B222&amp;". МРП: "&amp;E222&amp;" сут. ГНО: "&amp;F222&amp;", типоразмеры "&amp;G222&amp;IF(H222&lt;&gt;"",", "&amp;H222,"")&amp;IF(I222&lt;&gt;"",", "&amp;I222,"")&amp;IF(J222&lt;&gt;"",", "&amp;J222,"")&amp;", марка "&amp;K222&amp;". Событие: "&amp;L222&amp;". Признак: "&amp;M222&amp;". Узел: "&amp;N222&amp;". Предварительная причина: "&amp;O222&amp;". Основное осложнение: "&amp;P222&amp;IF(Q222&lt;&gt;"","; сопутствующее: "&amp;Q222,"")&amp;IF(R222&lt;&gt;"","; дополнительно: "&amp;R222,"")&amp;".")</f>
        <v/>
      </c>
      <c r="AD222" s="86" t="n"/>
      <c r="AE222" s="84" t="n"/>
    </row>
    <row r="223">
      <c r="A223" s="65" t="n"/>
      <c r="B223" s="65" t="n"/>
      <c r="C223" s="66" t="n"/>
      <c r="D223" s="66" t="n"/>
      <c r="E223" s="83">
        <f>IF(OR(C223="",D223=""),"",D223-C223)</f>
        <v/>
      </c>
      <c r="F223" s="65" t="n"/>
      <c r="G223" s="65" t="n"/>
      <c r="H223" s="65" t="n"/>
      <c r="I223" s="65" t="n"/>
      <c r="J223" s="65" t="n"/>
      <c r="K223" s="65" t="n"/>
      <c r="L223" s="65" t="n"/>
      <c r="M223" s="65" t="n"/>
      <c r="N223" s="65" t="n"/>
      <c r="O223" s="65" t="n"/>
      <c r="P223" s="65" t="n"/>
      <c r="Q223" s="65" t="n"/>
      <c r="R223" s="65" t="n"/>
      <c r="S223" s="65" t="n"/>
      <c r="T223" s="65" t="n"/>
      <c r="U223" s="65" t="n"/>
      <c r="V223" s="65" t="n"/>
      <c r="W223" s="65" t="n"/>
      <c r="X223" s="65" t="n"/>
      <c r="Y223" s="65" t="n"/>
      <c r="Z223" s="65" t="n"/>
      <c r="AA223" s="65" t="n"/>
      <c r="AB223" s="67">
        <f>IF(AND(A223="",B223=""),"",IF(AND(A223&lt;&gt;"",B223&lt;&gt;"",C223&lt;&gt;"",D223&lt;&gt;"",F223&lt;&gt;"",G223&lt;&gt;"",K223&lt;&gt;"",ISERROR(SEARCH("по паспорту",G223)),ISERROR(SEARCH("по паспорту",K223)),L223&lt;&gt;"",M223&lt;&gt;"",N223&lt;&gt;"",O223&lt;&gt;"",P223&lt;&gt;""),"ГОТОВО","НЕ ГОТОВО"))</f>
        <v/>
      </c>
      <c r="AC223" s="67">
        <f>IF(AB223&lt;&gt;"ГОТОВО","", "Предварительное заключение: "&amp;A223&amp;", скв. "&amp;B223&amp;". МРП: "&amp;E223&amp;" сут. ГНО: "&amp;F223&amp;", типоразмеры "&amp;G223&amp;IF(H223&lt;&gt;"",", "&amp;H223,"")&amp;IF(I223&lt;&gt;"",", "&amp;I223,"")&amp;IF(J223&lt;&gt;"",", "&amp;J223,"")&amp;", марка "&amp;K223&amp;". Событие: "&amp;L223&amp;". Признак: "&amp;M223&amp;". Узел: "&amp;N223&amp;". Предварительная причина: "&amp;O223&amp;". Основное осложнение: "&amp;P223&amp;IF(Q223&lt;&gt;"","; сопутствующее: "&amp;Q223,"")&amp;IF(R223&lt;&gt;"","; дополнительно: "&amp;R223,"")&amp;".")</f>
        <v/>
      </c>
      <c r="AD223" s="86" t="n"/>
      <c r="AE223" s="84" t="n"/>
    </row>
    <row r="224">
      <c r="A224" s="65" t="n"/>
      <c r="B224" s="65" t="n"/>
      <c r="C224" s="66" t="n"/>
      <c r="D224" s="66" t="n"/>
      <c r="E224" s="83">
        <f>IF(OR(C224="",D224=""),"",D224-C224)</f>
        <v/>
      </c>
      <c r="F224" s="65" t="n"/>
      <c r="G224" s="65" t="n"/>
      <c r="H224" s="65" t="n"/>
      <c r="I224" s="65" t="n"/>
      <c r="J224" s="65" t="n"/>
      <c r="K224" s="65" t="n"/>
      <c r="L224" s="65" t="n"/>
      <c r="M224" s="65" t="n"/>
      <c r="N224" s="65" t="n"/>
      <c r="O224" s="65" t="n"/>
      <c r="P224" s="65" t="n"/>
      <c r="Q224" s="65" t="n"/>
      <c r="R224" s="65" t="n"/>
      <c r="S224" s="65" t="n"/>
      <c r="T224" s="65" t="n"/>
      <c r="U224" s="65" t="n"/>
      <c r="V224" s="65" t="n"/>
      <c r="W224" s="65" t="n"/>
      <c r="X224" s="65" t="n"/>
      <c r="Y224" s="65" t="n"/>
      <c r="Z224" s="65" t="n"/>
      <c r="AA224" s="65" t="n"/>
      <c r="AB224" s="67">
        <f>IF(AND(A224="",B224=""),"",IF(AND(A224&lt;&gt;"",B224&lt;&gt;"",C224&lt;&gt;"",D224&lt;&gt;"",F224&lt;&gt;"",G224&lt;&gt;"",K224&lt;&gt;"",ISERROR(SEARCH("по паспорту",G224)),ISERROR(SEARCH("по паспорту",K224)),L224&lt;&gt;"",M224&lt;&gt;"",N224&lt;&gt;"",O224&lt;&gt;"",P224&lt;&gt;""),"ГОТОВО","НЕ ГОТОВО"))</f>
        <v/>
      </c>
      <c r="AC224" s="67">
        <f>IF(AB224&lt;&gt;"ГОТОВО","", "Предварительное заключение: "&amp;A224&amp;", скв. "&amp;B224&amp;". МРП: "&amp;E224&amp;" сут. ГНО: "&amp;F224&amp;", типоразмеры "&amp;G224&amp;IF(H224&lt;&gt;"",", "&amp;H224,"")&amp;IF(I224&lt;&gt;"",", "&amp;I224,"")&amp;IF(J224&lt;&gt;"",", "&amp;J224,"")&amp;", марка "&amp;K224&amp;". Событие: "&amp;L224&amp;". Признак: "&amp;M224&amp;". Узел: "&amp;N224&amp;". Предварительная причина: "&amp;O224&amp;". Основное осложнение: "&amp;P224&amp;IF(Q224&lt;&gt;"","; сопутствующее: "&amp;Q224,"")&amp;IF(R224&lt;&gt;"","; дополнительно: "&amp;R224,"")&amp;".")</f>
        <v/>
      </c>
      <c r="AD224" s="86" t="n"/>
      <c r="AE224" s="84" t="n"/>
    </row>
    <row r="225">
      <c r="A225" s="65" t="n"/>
      <c r="B225" s="65" t="n"/>
      <c r="C225" s="66" t="n"/>
      <c r="D225" s="66" t="n"/>
      <c r="E225" s="83">
        <f>IF(OR(C225="",D225=""),"",D225-C225)</f>
        <v/>
      </c>
      <c r="F225" s="65" t="n"/>
      <c r="G225" s="65" t="n"/>
      <c r="H225" s="65" t="n"/>
      <c r="I225" s="65" t="n"/>
      <c r="J225" s="65" t="n"/>
      <c r="K225" s="65" t="n"/>
      <c r="L225" s="65" t="n"/>
      <c r="M225" s="65" t="n"/>
      <c r="N225" s="65" t="n"/>
      <c r="O225" s="65" t="n"/>
      <c r="P225" s="65" t="n"/>
      <c r="Q225" s="65" t="n"/>
      <c r="R225" s="65" t="n"/>
      <c r="S225" s="65" t="n"/>
      <c r="T225" s="65" t="n"/>
      <c r="U225" s="65" t="n"/>
      <c r="V225" s="65" t="n"/>
      <c r="W225" s="65" t="n"/>
      <c r="X225" s="65" t="n"/>
      <c r="Y225" s="65" t="n"/>
      <c r="Z225" s="65" t="n"/>
      <c r="AA225" s="65" t="n"/>
      <c r="AB225" s="67">
        <f>IF(AND(A225="",B225=""),"",IF(AND(A225&lt;&gt;"",B225&lt;&gt;"",C225&lt;&gt;"",D225&lt;&gt;"",F225&lt;&gt;"",G225&lt;&gt;"",K225&lt;&gt;"",ISERROR(SEARCH("по паспорту",G225)),ISERROR(SEARCH("по паспорту",K225)),L225&lt;&gt;"",M225&lt;&gt;"",N225&lt;&gt;"",O225&lt;&gt;"",P225&lt;&gt;""),"ГОТОВО","НЕ ГОТОВО"))</f>
        <v/>
      </c>
      <c r="AC225" s="67">
        <f>IF(AB225&lt;&gt;"ГОТОВО","", "Предварительное заключение: "&amp;A225&amp;", скв. "&amp;B225&amp;". МРП: "&amp;E225&amp;" сут. ГНО: "&amp;F225&amp;", типоразмеры "&amp;G225&amp;IF(H225&lt;&gt;"",", "&amp;H225,"")&amp;IF(I225&lt;&gt;"",", "&amp;I225,"")&amp;IF(J225&lt;&gt;"",", "&amp;J225,"")&amp;", марка "&amp;K225&amp;". Событие: "&amp;L225&amp;". Признак: "&amp;M225&amp;". Узел: "&amp;N225&amp;". Предварительная причина: "&amp;O225&amp;". Основное осложнение: "&amp;P225&amp;IF(Q225&lt;&gt;"","; сопутствующее: "&amp;Q225,"")&amp;IF(R225&lt;&gt;"","; дополнительно: "&amp;R225,"")&amp;".")</f>
        <v/>
      </c>
      <c r="AD225" s="86" t="n"/>
      <c r="AE225" s="84" t="n"/>
    </row>
    <row r="226">
      <c r="A226" s="65" t="n"/>
      <c r="B226" s="65" t="n"/>
      <c r="C226" s="66" t="n"/>
      <c r="D226" s="66" t="n"/>
      <c r="E226" s="83">
        <f>IF(OR(C226="",D226=""),"",D226-C226)</f>
        <v/>
      </c>
      <c r="F226" s="65" t="n"/>
      <c r="G226" s="65" t="n"/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65" t="n"/>
      <c r="R226" s="65" t="n"/>
      <c r="S226" s="65" t="n"/>
      <c r="T226" s="65" t="n"/>
      <c r="U226" s="65" t="n"/>
      <c r="V226" s="65" t="n"/>
      <c r="W226" s="65" t="n"/>
      <c r="X226" s="65" t="n"/>
      <c r="Y226" s="65" t="n"/>
      <c r="Z226" s="65" t="n"/>
      <c r="AA226" s="65" t="n"/>
      <c r="AB226" s="67">
        <f>IF(AND(A226="",B226=""),"",IF(AND(A226&lt;&gt;"",B226&lt;&gt;"",C226&lt;&gt;"",D226&lt;&gt;"",F226&lt;&gt;"",G226&lt;&gt;"",K226&lt;&gt;"",ISERROR(SEARCH("по паспорту",G226)),ISERROR(SEARCH("по паспорту",K226)),L226&lt;&gt;"",M226&lt;&gt;"",N226&lt;&gt;"",O226&lt;&gt;"",P226&lt;&gt;""),"ГОТОВО","НЕ ГОТОВО"))</f>
        <v/>
      </c>
      <c r="AC226" s="67">
        <f>IF(AB226&lt;&gt;"ГОТОВО","", "Предварительное заключение: "&amp;A226&amp;", скв. "&amp;B226&amp;". МРП: "&amp;E226&amp;" сут. ГНО: "&amp;F226&amp;", типоразмеры "&amp;G226&amp;IF(H226&lt;&gt;"",", "&amp;H226,"")&amp;IF(I226&lt;&gt;"",", "&amp;I226,"")&amp;IF(J226&lt;&gt;"",", "&amp;J226,"")&amp;", марка "&amp;K226&amp;". Событие: "&amp;L226&amp;". Признак: "&amp;M226&amp;". Узел: "&amp;N226&amp;". Предварительная причина: "&amp;O226&amp;". Основное осложнение: "&amp;P226&amp;IF(Q226&lt;&gt;"","; сопутствующее: "&amp;Q226,"")&amp;IF(R226&lt;&gt;"","; дополнительно: "&amp;R226,"")&amp;".")</f>
        <v/>
      </c>
      <c r="AD226" s="86" t="n"/>
      <c r="AE226" s="84" t="n"/>
    </row>
    <row r="227">
      <c r="A227" s="65" t="n"/>
      <c r="B227" s="65" t="n"/>
      <c r="C227" s="66" t="n"/>
      <c r="D227" s="66" t="n"/>
      <c r="E227" s="83">
        <f>IF(OR(C227="",D227=""),"",D227-C227)</f>
        <v/>
      </c>
      <c r="F227" s="65" t="n"/>
      <c r="G227" s="65" t="n"/>
      <c r="H227" s="65" t="n"/>
      <c r="I227" s="65" t="n"/>
      <c r="J227" s="65" t="n"/>
      <c r="K227" s="65" t="n"/>
      <c r="L227" s="65" t="n"/>
      <c r="M227" s="65" t="n"/>
      <c r="N227" s="65" t="n"/>
      <c r="O227" s="65" t="n"/>
      <c r="P227" s="65" t="n"/>
      <c r="Q227" s="65" t="n"/>
      <c r="R227" s="65" t="n"/>
      <c r="S227" s="65" t="n"/>
      <c r="T227" s="65" t="n"/>
      <c r="U227" s="65" t="n"/>
      <c r="V227" s="65" t="n"/>
      <c r="W227" s="65" t="n"/>
      <c r="X227" s="65" t="n"/>
      <c r="Y227" s="65" t="n"/>
      <c r="Z227" s="65" t="n"/>
      <c r="AA227" s="65" t="n"/>
      <c r="AB227" s="67">
        <f>IF(AND(A227="",B227=""),"",IF(AND(A227&lt;&gt;"",B227&lt;&gt;"",C227&lt;&gt;"",D227&lt;&gt;"",F227&lt;&gt;"",G227&lt;&gt;"",K227&lt;&gt;"",ISERROR(SEARCH("по паспорту",G227)),ISERROR(SEARCH("по паспорту",K227)),L227&lt;&gt;"",M227&lt;&gt;"",N227&lt;&gt;"",O227&lt;&gt;"",P227&lt;&gt;""),"ГОТОВО","НЕ ГОТОВО"))</f>
        <v/>
      </c>
      <c r="AC227" s="67">
        <f>IF(AB227&lt;&gt;"ГОТОВО","", "Предварительное заключение: "&amp;A227&amp;", скв. "&amp;B227&amp;". МРП: "&amp;E227&amp;" сут. ГНО: "&amp;F227&amp;", типоразмеры "&amp;G227&amp;IF(H227&lt;&gt;"",", "&amp;H227,"")&amp;IF(I227&lt;&gt;"",", "&amp;I227,"")&amp;IF(J227&lt;&gt;"",", "&amp;J227,"")&amp;", марка "&amp;K227&amp;". Событие: "&amp;L227&amp;". Признак: "&amp;M227&amp;". Узел: "&amp;N227&amp;". Предварительная причина: "&amp;O227&amp;". Основное осложнение: "&amp;P227&amp;IF(Q227&lt;&gt;"","; сопутствующее: "&amp;Q227,"")&amp;IF(R227&lt;&gt;"","; дополнительно: "&amp;R227,"")&amp;".")</f>
        <v/>
      </c>
      <c r="AD227" s="86" t="n"/>
      <c r="AE227" s="84" t="n"/>
    </row>
    <row r="228">
      <c r="A228" s="65" t="n"/>
      <c r="B228" s="65" t="n"/>
      <c r="C228" s="66" t="n"/>
      <c r="D228" s="66" t="n"/>
      <c r="E228" s="83">
        <f>IF(OR(C228="",D228=""),"",D228-C228)</f>
        <v/>
      </c>
      <c r="F228" s="65" t="n"/>
      <c r="G228" s="65" t="n"/>
      <c r="H228" s="65" t="n"/>
      <c r="I228" s="65" t="n"/>
      <c r="J228" s="65" t="n"/>
      <c r="K228" s="65" t="n"/>
      <c r="L228" s="65" t="n"/>
      <c r="M228" s="65" t="n"/>
      <c r="N228" s="65" t="n"/>
      <c r="O228" s="65" t="n"/>
      <c r="P228" s="65" t="n"/>
      <c r="Q228" s="65" t="n"/>
      <c r="R228" s="65" t="n"/>
      <c r="S228" s="65" t="n"/>
      <c r="T228" s="65" t="n"/>
      <c r="U228" s="65" t="n"/>
      <c r="V228" s="65" t="n"/>
      <c r="W228" s="65" t="n"/>
      <c r="X228" s="65" t="n"/>
      <c r="Y228" s="65" t="n"/>
      <c r="Z228" s="65" t="n"/>
      <c r="AA228" s="65" t="n"/>
      <c r="AB228" s="67">
        <f>IF(AND(A228="",B228=""),"",IF(AND(A228&lt;&gt;"",B228&lt;&gt;"",C228&lt;&gt;"",D228&lt;&gt;"",F228&lt;&gt;"",G228&lt;&gt;"",K228&lt;&gt;"",ISERROR(SEARCH("по паспорту",G228)),ISERROR(SEARCH("по паспорту",K228)),L228&lt;&gt;"",M228&lt;&gt;"",N228&lt;&gt;"",O228&lt;&gt;"",P228&lt;&gt;""),"ГОТОВО","НЕ ГОТОВО"))</f>
        <v/>
      </c>
      <c r="AC228" s="67">
        <f>IF(AB228&lt;&gt;"ГОТОВО","", "Предварительное заключение: "&amp;A228&amp;", скв. "&amp;B228&amp;". МРП: "&amp;E228&amp;" сут. ГНО: "&amp;F228&amp;", типоразмеры "&amp;G228&amp;IF(H228&lt;&gt;"",", "&amp;H228,"")&amp;IF(I228&lt;&gt;"",", "&amp;I228,"")&amp;IF(J228&lt;&gt;"",", "&amp;J228,"")&amp;", марка "&amp;K228&amp;". Событие: "&amp;L228&amp;". Признак: "&amp;M228&amp;". Узел: "&amp;N228&amp;". Предварительная причина: "&amp;O228&amp;". Основное осложнение: "&amp;P228&amp;IF(Q228&lt;&gt;"","; сопутствующее: "&amp;Q228,"")&amp;IF(R228&lt;&gt;"","; дополнительно: "&amp;R228,"")&amp;".")</f>
        <v/>
      </c>
      <c r="AD228" s="86" t="n"/>
      <c r="AE228" s="84" t="n"/>
    </row>
    <row r="229">
      <c r="A229" s="65" t="n"/>
      <c r="B229" s="65" t="n"/>
      <c r="C229" s="66" t="n"/>
      <c r="D229" s="66" t="n"/>
      <c r="E229" s="83">
        <f>IF(OR(C229="",D229=""),"",D229-C229)</f>
        <v/>
      </c>
      <c r="F229" s="65" t="n"/>
      <c r="G229" s="65" t="n"/>
      <c r="H229" s="65" t="n"/>
      <c r="I229" s="65" t="n"/>
      <c r="J229" s="65" t="n"/>
      <c r="K229" s="65" t="n"/>
      <c r="L229" s="65" t="n"/>
      <c r="M229" s="65" t="n"/>
      <c r="N229" s="65" t="n"/>
      <c r="O229" s="65" t="n"/>
      <c r="P229" s="65" t="n"/>
      <c r="Q229" s="65" t="n"/>
      <c r="R229" s="65" t="n"/>
      <c r="S229" s="65" t="n"/>
      <c r="T229" s="65" t="n"/>
      <c r="U229" s="65" t="n"/>
      <c r="V229" s="65" t="n"/>
      <c r="W229" s="65" t="n"/>
      <c r="X229" s="65" t="n"/>
      <c r="Y229" s="65" t="n"/>
      <c r="Z229" s="65" t="n"/>
      <c r="AA229" s="65" t="n"/>
      <c r="AB229" s="67">
        <f>IF(AND(A229="",B229=""),"",IF(AND(A229&lt;&gt;"",B229&lt;&gt;"",C229&lt;&gt;"",D229&lt;&gt;"",F229&lt;&gt;"",G229&lt;&gt;"",K229&lt;&gt;"",ISERROR(SEARCH("по паспорту",G229)),ISERROR(SEARCH("по паспорту",K229)),L229&lt;&gt;"",M229&lt;&gt;"",N229&lt;&gt;"",O229&lt;&gt;"",P229&lt;&gt;""),"ГОТОВО","НЕ ГОТОВО"))</f>
        <v/>
      </c>
      <c r="AC229" s="67">
        <f>IF(AB229&lt;&gt;"ГОТОВО","", "Предварительное заключение: "&amp;A229&amp;", скв. "&amp;B229&amp;". МРП: "&amp;E229&amp;" сут. ГНО: "&amp;F229&amp;", типоразмеры "&amp;G229&amp;IF(H229&lt;&gt;"",", "&amp;H229,"")&amp;IF(I229&lt;&gt;"",", "&amp;I229,"")&amp;IF(J229&lt;&gt;"",", "&amp;J229,"")&amp;", марка "&amp;K229&amp;". Событие: "&amp;L229&amp;". Признак: "&amp;M229&amp;". Узел: "&amp;N229&amp;". Предварительная причина: "&amp;O229&amp;". Основное осложнение: "&amp;P229&amp;IF(Q229&lt;&gt;"","; сопутствующее: "&amp;Q229,"")&amp;IF(R229&lt;&gt;"","; дополнительно: "&amp;R229,"")&amp;".")</f>
        <v/>
      </c>
      <c r="AD229" s="86" t="n"/>
      <c r="AE229" s="84" t="n"/>
    </row>
    <row r="230">
      <c r="A230" s="65" t="n"/>
      <c r="B230" s="65" t="n"/>
      <c r="C230" s="66" t="n"/>
      <c r="D230" s="66" t="n"/>
      <c r="E230" s="83">
        <f>IF(OR(C230="",D230=""),"",D230-C230)</f>
        <v/>
      </c>
      <c r="F230" s="65" t="n"/>
      <c r="G230" s="65" t="n"/>
      <c r="H230" s="65" t="n"/>
      <c r="I230" s="65" t="n"/>
      <c r="J230" s="65" t="n"/>
      <c r="K230" s="65" t="n"/>
      <c r="L230" s="65" t="n"/>
      <c r="M230" s="65" t="n"/>
      <c r="N230" s="65" t="n"/>
      <c r="O230" s="65" t="n"/>
      <c r="P230" s="65" t="n"/>
      <c r="Q230" s="65" t="n"/>
      <c r="R230" s="65" t="n"/>
      <c r="S230" s="65" t="n"/>
      <c r="T230" s="65" t="n"/>
      <c r="U230" s="65" t="n"/>
      <c r="V230" s="65" t="n"/>
      <c r="W230" s="65" t="n"/>
      <c r="X230" s="65" t="n"/>
      <c r="Y230" s="65" t="n"/>
      <c r="Z230" s="65" t="n"/>
      <c r="AA230" s="65" t="n"/>
      <c r="AB230" s="67">
        <f>IF(AND(A230="",B230=""),"",IF(AND(A230&lt;&gt;"",B230&lt;&gt;"",C230&lt;&gt;"",D230&lt;&gt;"",F230&lt;&gt;"",G230&lt;&gt;"",K230&lt;&gt;"",ISERROR(SEARCH("по паспорту",G230)),ISERROR(SEARCH("по паспорту",K230)),L230&lt;&gt;"",M230&lt;&gt;"",N230&lt;&gt;"",O230&lt;&gt;"",P230&lt;&gt;""),"ГОТОВО","НЕ ГОТОВО"))</f>
        <v/>
      </c>
      <c r="AC230" s="67">
        <f>IF(AB230&lt;&gt;"ГОТОВО","", "Предварительное заключение: "&amp;A230&amp;", скв. "&amp;B230&amp;". МРП: "&amp;E230&amp;" сут. ГНО: "&amp;F230&amp;", типоразмеры "&amp;G230&amp;IF(H230&lt;&gt;"",", "&amp;H230,"")&amp;IF(I230&lt;&gt;"",", "&amp;I230,"")&amp;IF(J230&lt;&gt;"",", "&amp;J230,"")&amp;", марка "&amp;K230&amp;". Событие: "&amp;L230&amp;". Признак: "&amp;M230&amp;". Узел: "&amp;N230&amp;". Предварительная причина: "&amp;O230&amp;". Основное осложнение: "&amp;P230&amp;IF(Q230&lt;&gt;"","; сопутствующее: "&amp;Q230,"")&amp;IF(R230&lt;&gt;"","; дополнительно: "&amp;R230,"")&amp;".")</f>
        <v/>
      </c>
      <c r="AD230" s="86" t="n"/>
      <c r="AE230" s="84" t="n"/>
    </row>
    <row r="231">
      <c r="A231" s="65" t="n"/>
      <c r="B231" s="65" t="n"/>
      <c r="C231" s="66" t="n"/>
      <c r="D231" s="66" t="n"/>
      <c r="E231" s="83">
        <f>IF(OR(C231="",D231=""),"",D231-C231)</f>
        <v/>
      </c>
      <c r="F231" s="65" t="n"/>
      <c r="G231" s="65" t="n"/>
      <c r="H231" s="65" t="n"/>
      <c r="I231" s="65" t="n"/>
      <c r="J231" s="65" t="n"/>
      <c r="K231" s="65" t="n"/>
      <c r="L231" s="65" t="n"/>
      <c r="M231" s="65" t="n"/>
      <c r="N231" s="65" t="n"/>
      <c r="O231" s="65" t="n"/>
      <c r="P231" s="65" t="n"/>
      <c r="Q231" s="65" t="n"/>
      <c r="R231" s="65" t="n"/>
      <c r="S231" s="65" t="n"/>
      <c r="T231" s="65" t="n"/>
      <c r="U231" s="65" t="n"/>
      <c r="V231" s="65" t="n"/>
      <c r="W231" s="65" t="n"/>
      <c r="X231" s="65" t="n"/>
      <c r="Y231" s="65" t="n"/>
      <c r="Z231" s="65" t="n"/>
      <c r="AA231" s="65" t="n"/>
      <c r="AB231" s="67">
        <f>IF(AND(A231="",B231=""),"",IF(AND(A231&lt;&gt;"",B231&lt;&gt;"",C231&lt;&gt;"",D231&lt;&gt;"",F231&lt;&gt;"",G231&lt;&gt;"",K231&lt;&gt;"",ISERROR(SEARCH("по паспорту",G231)),ISERROR(SEARCH("по паспорту",K231)),L231&lt;&gt;"",M231&lt;&gt;"",N231&lt;&gt;"",O231&lt;&gt;"",P231&lt;&gt;""),"ГОТОВО","НЕ ГОТОВО"))</f>
        <v/>
      </c>
      <c r="AC231" s="67">
        <f>IF(AB231&lt;&gt;"ГОТОВО","", "Предварительное заключение: "&amp;A231&amp;", скв. "&amp;B231&amp;". МРП: "&amp;E231&amp;" сут. ГНО: "&amp;F231&amp;", типоразмеры "&amp;G231&amp;IF(H231&lt;&gt;"",", "&amp;H231,"")&amp;IF(I231&lt;&gt;"",", "&amp;I231,"")&amp;IF(J231&lt;&gt;"",", "&amp;J231,"")&amp;", марка "&amp;K231&amp;". Событие: "&amp;L231&amp;". Признак: "&amp;M231&amp;". Узел: "&amp;N231&amp;". Предварительная причина: "&amp;O231&amp;". Основное осложнение: "&amp;P231&amp;IF(Q231&lt;&gt;"","; сопутствующее: "&amp;Q231,"")&amp;IF(R231&lt;&gt;"","; дополнительно: "&amp;R231,"")&amp;".")</f>
        <v/>
      </c>
      <c r="AD231" s="86" t="n"/>
      <c r="AE231" s="84" t="n"/>
    </row>
    <row r="232">
      <c r="A232" s="65" t="n"/>
      <c r="B232" s="65" t="n"/>
      <c r="C232" s="66" t="n"/>
      <c r="D232" s="66" t="n"/>
      <c r="E232" s="83">
        <f>IF(OR(C232="",D232=""),"",D232-C232)</f>
        <v/>
      </c>
      <c r="F232" s="65" t="n"/>
      <c r="G232" s="65" t="n"/>
      <c r="H232" s="65" t="n"/>
      <c r="I232" s="65" t="n"/>
      <c r="J232" s="65" t="n"/>
      <c r="K232" s="65" t="n"/>
      <c r="L232" s="65" t="n"/>
      <c r="M232" s="65" t="n"/>
      <c r="N232" s="65" t="n"/>
      <c r="O232" s="65" t="n"/>
      <c r="P232" s="65" t="n"/>
      <c r="Q232" s="65" t="n"/>
      <c r="R232" s="65" t="n"/>
      <c r="S232" s="65" t="n"/>
      <c r="T232" s="65" t="n"/>
      <c r="U232" s="65" t="n"/>
      <c r="V232" s="65" t="n"/>
      <c r="W232" s="65" t="n"/>
      <c r="X232" s="65" t="n"/>
      <c r="Y232" s="65" t="n"/>
      <c r="Z232" s="65" t="n"/>
      <c r="AA232" s="65" t="n"/>
      <c r="AB232" s="67">
        <f>IF(AND(A232="",B232=""),"",IF(AND(A232&lt;&gt;"",B232&lt;&gt;"",C232&lt;&gt;"",D232&lt;&gt;"",F232&lt;&gt;"",G232&lt;&gt;"",K232&lt;&gt;"",ISERROR(SEARCH("по паспорту",G232)),ISERROR(SEARCH("по паспорту",K232)),L232&lt;&gt;"",M232&lt;&gt;"",N232&lt;&gt;"",O232&lt;&gt;"",P232&lt;&gt;""),"ГОТОВО","НЕ ГОТОВО"))</f>
        <v/>
      </c>
      <c r="AC232" s="67">
        <f>IF(AB232&lt;&gt;"ГОТОВО","", "Предварительное заключение: "&amp;A232&amp;", скв. "&amp;B232&amp;". МРП: "&amp;E232&amp;" сут. ГНО: "&amp;F232&amp;", типоразмеры "&amp;G232&amp;IF(H232&lt;&gt;"",", "&amp;H232,"")&amp;IF(I232&lt;&gt;"",", "&amp;I232,"")&amp;IF(J232&lt;&gt;"",", "&amp;J232,"")&amp;", марка "&amp;K232&amp;". Событие: "&amp;L232&amp;". Признак: "&amp;M232&amp;". Узел: "&amp;N232&amp;". Предварительная причина: "&amp;O232&amp;". Основное осложнение: "&amp;P232&amp;IF(Q232&lt;&gt;"","; сопутствующее: "&amp;Q232,"")&amp;IF(R232&lt;&gt;"","; дополнительно: "&amp;R232,"")&amp;".")</f>
        <v/>
      </c>
      <c r="AD232" s="86" t="n"/>
      <c r="AE232" s="84" t="n"/>
    </row>
    <row r="233">
      <c r="A233" s="65" t="n"/>
      <c r="B233" s="65" t="n"/>
      <c r="C233" s="66" t="n"/>
      <c r="D233" s="66" t="n"/>
      <c r="E233" s="83">
        <f>IF(OR(C233="",D233=""),"",D233-C233)</f>
        <v/>
      </c>
      <c r="F233" s="65" t="n"/>
      <c r="G233" s="65" t="n"/>
      <c r="H233" s="65" t="n"/>
      <c r="I233" s="65" t="n"/>
      <c r="J233" s="65" t="n"/>
      <c r="K233" s="65" t="n"/>
      <c r="L233" s="65" t="n"/>
      <c r="M233" s="65" t="n"/>
      <c r="N233" s="65" t="n"/>
      <c r="O233" s="65" t="n"/>
      <c r="P233" s="65" t="n"/>
      <c r="Q233" s="65" t="n"/>
      <c r="R233" s="65" t="n"/>
      <c r="S233" s="65" t="n"/>
      <c r="T233" s="65" t="n"/>
      <c r="U233" s="65" t="n"/>
      <c r="V233" s="65" t="n"/>
      <c r="W233" s="65" t="n"/>
      <c r="X233" s="65" t="n"/>
      <c r="Y233" s="65" t="n"/>
      <c r="Z233" s="65" t="n"/>
      <c r="AA233" s="65" t="n"/>
      <c r="AB233" s="67">
        <f>IF(AND(A233="",B233=""),"",IF(AND(A233&lt;&gt;"",B233&lt;&gt;"",C233&lt;&gt;"",D233&lt;&gt;"",F233&lt;&gt;"",G233&lt;&gt;"",K233&lt;&gt;"",ISERROR(SEARCH("по паспорту",G233)),ISERROR(SEARCH("по паспорту",K233)),L233&lt;&gt;"",M233&lt;&gt;"",N233&lt;&gt;"",O233&lt;&gt;"",P233&lt;&gt;""),"ГОТОВО","НЕ ГОТОВО"))</f>
        <v/>
      </c>
      <c r="AC233" s="67">
        <f>IF(AB233&lt;&gt;"ГОТОВО","", "Предварительное заключение: "&amp;A233&amp;", скв. "&amp;B233&amp;". МРП: "&amp;E233&amp;" сут. ГНО: "&amp;F233&amp;", типоразмеры "&amp;G233&amp;IF(H233&lt;&gt;"",", "&amp;H233,"")&amp;IF(I233&lt;&gt;"",", "&amp;I233,"")&amp;IF(J233&lt;&gt;"",", "&amp;J233,"")&amp;", марка "&amp;K233&amp;". Событие: "&amp;L233&amp;". Признак: "&amp;M233&amp;". Узел: "&amp;N233&amp;". Предварительная причина: "&amp;O233&amp;". Основное осложнение: "&amp;P233&amp;IF(Q233&lt;&gt;"","; сопутствующее: "&amp;Q233,"")&amp;IF(R233&lt;&gt;"","; дополнительно: "&amp;R233,"")&amp;".")</f>
        <v/>
      </c>
      <c r="AD233" s="86" t="n"/>
      <c r="AE233" s="84" t="n"/>
    </row>
    <row r="234">
      <c r="A234" s="65" t="n"/>
      <c r="B234" s="65" t="n"/>
      <c r="C234" s="66" t="n"/>
      <c r="D234" s="66" t="n"/>
      <c r="E234" s="83">
        <f>IF(OR(C234="",D234=""),"",D234-C234)</f>
        <v/>
      </c>
      <c r="F234" s="65" t="n"/>
      <c r="G234" s="65" t="n"/>
      <c r="H234" s="65" t="n"/>
      <c r="I234" s="65" t="n"/>
      <c r="J234" s="65" t="n"/>
      <c r="K234" s="65" t="n"/>
      <c r="L234" s="65" t="n"/>
      <c r="M234" s="65" t="n"/>
      <c r="N234" s="65" t="n"/>
      <c r="O234" s="65" t="n"/>
      <c r="P234" s="65" t="n"/>
      <c r="Q234" s="65" t="n"/>
      <c r="R234" s="65" t="n"/>
      <c r="S234" s="65" t="n"/>
      <c r="T234" s="65" t="n"/>
      <c r="U234" s="65" t="n"/>
      <c r="V234" s="65" t="n"/>
      <c r="W234" s="65" t="n"/>
      <c r="X234" s="65" t="n"/>
      <c r="Y234" s="65" t="n"/>
      <c r="Z234" s="65" t="n"/>
      <c r="AA234" s="65" t="n"/>
      <c r="AB234" s="67">
        <f>IF(AND(A234="",B234=""),"",IF(AND(A234&lt;&gt;"",B234&lt;&gt;"",C234&lt;&gt;"",D234&lt;&gt;"",F234&lt;&gt;"",G234&lt;&gt;"",K234&lt;&gt;"",ISERROR(SEARCH("по паспорту",G234)),ISERROR(SEARCH("по паспорту",K234)),L234&lt;&gt;"",M234&lt;&gt;"",N234&lt;&gt;"",O234&lt;&gt;"",P234&lt;&gt;""),"ГОТОВО","НЕ ГОТОВО"))</f>
        <v/>
      </c>
      <c r="AC234" s="67">
        <f>IF(AB234&lt;&gt;"ГОТОВО","", "Предварительное заключение: "&amp;A234&amp;", скв. "&amp;B234&amp;". МРП: "&amp;E234&amp;" сут. ГНО: "&amp;F234&amp;", типоразмеры "&amp;G234&amp;IF(H234&lt;&gt;"",", "&amp;H234,"")&amp;IF(I234&lt;&gt;"",", "&amp;I234,"")&amp;IF(J234&lt;&gt;"",", "&amp;J234,"")&amp;", марка "&amp;K234&amp;". Событие: "&amp;L234&amp;". Признак: "&amp;M234&amp;". Узел: "&amp;N234&amp;". Предварительная причина: "&amp;O234&amp;". Основное осложнение: "&amp;P234&amp;IF(Q234&lt;&gt;"","; сопутствующее: "&amp;Q234,"")&amp;IF(R234&lt;&gt;"","; дополнительно: "&amp;R234,"")&amp;".")</f>
        <v/>
      </c>
      <c r="AD234" s="86" t="n"/>
      <c r="AE234" s="84" t="n"/>
    </row>
    <row r="235">
      <c r="A235" s="65" t="n"/>
      <c r="B235" s="65" t="n"/>
      <c r="C235" s="66" t="n"/>
      <c r="D235" s="66" t="n"/>
      <c r="E235" s="83">
        <f>IF(OR(C235="",D235=""),"",D235-C235)</f>
        <v/>
      </c>
      <c r="F235" s="65" t="n"/>
      <c r="G235" s="65" t="n"/>
      <c r="H235" s="65" t="n"/>
      <c r="I235" s="65" t="n"/>
      <c r="J235" s="65" t="n"/>
      <c r="K235" s="65" t="n"/>
      <c r="L235" s="65" t="n"/>
      <c r="M235" s="65" t="n"/>
      <c r="N235" s="65" t="n"/>
      <c r="O235" s="65" t="n"/>
      <c r="P235" s="65" t="n"/>
      <c r="Q235" s="65" t="n"/>
      <c r="R235" s="65" t="n"/>
      <c r="S235" s="65" t="n"/>
      <c r="T235" s="65" t="n"/>
      <c r="U235" s="65" t="n"/>
      <c r="V235" s="65" t="n"/>
      <c r="W235" s="65" t="n"/>
      <c r="X235" s="65" t="n"/>
      <c r="Y235" s="65" t="n"/>
      <c r="Z235" s="65" t="n"/>
      <c r="AA235" s="65" t="n"/>
      <c r="AB235" s="67">
        <f>IF(AND(A235="",B235=""),"",IF(AND(A235&lt;&gt;"",B235&lt;&gt;"",C235&lt;&gt;"",D235&lt;&gt;"",F235&lt;&gt;"",G235&lt;&gt;"",K235&lt;&gt;"",ISERROR(SEARCH("по паспорту",G235)),ISERROR(SEARCH("по паспорту",K235)),L235&lt;&gt;"",M235&lt;&gt;"",N235&lt;&gt;"",O235&lt;&gt;"",P235&lt;&gt;""),"ГОТОВО","НЕ ГОТОВО"))</f>
        <v/>
      </c>
      <c r="AC235" s="67">
        <f>IF(AB235&lt;&gt;"ГОТОВО","", "Предварительное заключение: "&amp;A235&amp;", скв. "&amp;B235&amp;". МРП: "&amp;E235&amp;" сут. ГНО: "&amp;F235&amp;", типоразмеры "&amp;G235&amp;IF(H235&lt;&gt;"",", "&amp;H235,"")&amp;IF(I235&lt;&gt;"",", "&amp;I235,"")&amp;IF(J235&lt;&gt;"",", "&amp;J235,"")&amp;", марка "&amp;K235&amp;". Событие: "&amp;L235&amp;". Признак: "&amp;M235&amp;". Узел: "&amp;N235&amp;". Предварительная причина: "&amp;O235&amp;". Основное осложнение: "&amp;P235&amp;IF(Q235&lt;&gt;"","; сопутствующее: "&amp;Q235,"")&amp;IF(R235&lt;&gt;"","; дополнительно: "&amp;R235,"")&amp;".")</f>
        <v/>
      </c>
      <c r="AD235" s="86" t="n"/>
      <c r="AE235" s="84" t="n"/>
    </row>
    <row r="236">
      <c r="A236" s="65" t="n"/>
      <c r="B236" s="65" t="n"/>
      <c r="C236" s="66" t="n"/>
      <c r="D236" s="66" t="n"/>
      <c r="E236" s="83">
        <f>IF(OR(C236="",D236=""),"",D236-C236)</f>
        <v/>
      </c>
      <c r="F236" s="65" t="n"/>
      <c r="G236" s="65" t="n"/>
      <c r="H236" s="65" t="n"/>
      <c r="I236" s="65" t="n"/>
      <c r="J236" s="65" t="n"/>
      <c r="K236" s="65" t="n"/>
      <c r="L236" s="65" t="n"/>
      <c r="M236" s="65" t="n"/>
      <c r="N236" s="65" t="n"/>
      <c r="O236" s="65" t="n"/>
      <c r="P236" s="65" t="n"/>
      <c r="Q236" s="65" t="n"/>
      <c r="R236" s="65" t="n"/>
      <c r="S236" s="65" t="n"/>
      <c r="T236" s="65" t="n"/>
      <c r="U236" s="65" t="n"/>
      <c r="V236" s="65" t="n"/>
      <c r="W236" s="65" t="n"/>
      <c r="X236" s="65" t="n"/>
      <c r="Y236" s="65" t="n"/>
      <c r="Z236" s="65" t="n"/>
      <c r="AA236" s="65" t="n"/>
      <c r="AB236" s="67">
        <f>IF(AND(A236="",B236=""),"",IF(AND(A236&lt;&gt;"",B236&lt;&gt;"",C236&lt;&gt;"",D236&lt;&gt;"",F236&lt;&gt;"",G236&lt;&gt;"",K236&lt;&gt;"",ISERROR(SEARCH("по паспорту",G236)),ISERROR(SEARCH("по паспорту",K236)),L236&lt;&gt;"",M236&lt;&gt;"",N236&lt;&gt;"",O236&lt;&gt;"",P236&lt;&gt;""),"ГОТОВО","НЕ ГОТОВО"))</f>
        <v/>
      </c>
      <c r="AC236" s="67">
        <f>IF(AB236&lt;&gt;"ГОТОВО","", "Предварительное заключение: "&amp;A236&amp;", скв. "&amp;B236&amp;". МРП: "&amp;E236&amp;" сут. ГНО: "&amp;F236&amp;", типоразмеры "&amp;G236&amp;IF(H236&lt;&gt;"",", "&amp;H236,"")&amp;IF(I236&lt;&gt;"",", "&amp;I236,"")&amp;IF(J236&lt;&gt;"",", "&amp;J236,"")&amp;", марка "&amp;K236&amp;". Событие: "&amp;L236&amp;". Признак: "&amp;M236&amp;". Узел: "&amp;N236&amp;". Предварительная причина: "&amp;O236&amp;". Основное осложнение: "&amp;P236&amp;IF(Q236&lt;&gt;"","; сопутствующее: "&amp;Q236,"")&amp;IF(R236&lt;&gt;"","; дополнительно: "&amp;R236,"")&amp;".")</f>
        <v/>
      </c>
      <c r="AD236" s="86" t="n"/>
      <c r="AE236" s="84" t="n"/>
    </row>
    <row r="237">
      <c r="A237" s="65" t="n"/>
      <c r="B237" s="65" t="n"/>
      <c r="C237" s="66" t="n"/>
      <c r="D237" s="66" t="n"/>
      <c r="E237" s="83">
        <f>IF(OR(C237="",D237=""),"",D237-C237)</f>
        <v/>
      </c>
      <c r="F237" s="65" t="n"/>
      <c r="G237" s="65" t="n"/>
      <c r="H237" s="65" t="n"/>
      <c r="I237" s="65" t="n"/>
      <c r="J237" s="65" t="n"/>
      <c r="K237" s="65" t="n"/>
      <c r="L237" s="65" t="n"/>
      <c r="M237" s="65" t="n"/>
      <c r="N237" s="65" t="n"/>
      <c r="O237" s="65" t="n"/>
      <c r="P237" s="65" t="n"/>
      <c r="Q237" s="65" t="n"/>
      <c r="R237" s="65" t="n"/>
      <c r="S237" s="65" t="n"/>
      <c r="T237" s="65" t="n"/>
      <c r="U237" s="65" t="n"/>
      <c r="V237" s="65" t="n"/>
      <c r="W237" s="65" t="n"/>
      <c r="X237" s="65" t="n"/>
      <c r="Y237" s="65" t="n"/>
      <c r="Z237" s="65" t="n"/>
      <c r="AA237" s="65" t="n"/>
      <c r="AB237" s="67">
        <f>IF(AND(A237="",B237=""),"",IF(AND(A237&lt;&gt;"",B237&lt;&gt;"",C237&lt;&gt;"",D237&lt;&gt;"",F237&lt;&gt;"",G237&lt;&gt;"",K237&lt;&gt;"",ISERROR(SEARCH("по паспорту",G237)),ISERROR(SEARCH("по паспорту",K237)),L237&lt;&gt;"",M237&lt;&gt;"",N237&lt;&gt;"",O237&lt;&gt;"",P237&lt;&gt;""),"ГОТОВО","НЕ ГОТОВО"))</f>
        <v/>
      </c>
      <c r="AC237" s="67">
        <f>IF(AB237&lt;&gt;"ГОТОВО","", "Предварительное заключение: "&amp;A237&amp;", скв. "&amp;B237&amp;". МРП: "&amp;E237&amp;" сут. ГНО: "&amp;F237&amp;", типоразмеры "&amp;G237&amp;IF(H237&lt;&gt;"",", "&amp;H237,"")&amp;IF(I237&lt;&gt;"",", "&amp;I237,"")&amp;IF(J237&lt;&gt;"",", "&amp;J237,"")&amp;", марка "&amp;K237&amp;". Событие: "&amp;L237&amp;". Признак: "&amp;M237&amp;". Узел: "&amp;N237&amp;". Предварительная причина: "&amp;O237&amp;". Основное осложнение: "&amp;P237&amp;IF(Q237&lt;&gt;"","; сопутствующее: "&amp;Q237,"")&amp;IF(R237&lt;&gt;"","; дополнительно: "&amp;R237,"")&amp;".")</f>
        <v/>
      </c>
      <c r="AD237" s="86" t="n"/>
      <c r="AE237" s="84" t="n"/>
    </row>
    <row r="238">
      <c r="A238" s="65" t="n"/>
      <c r="B238" s="65" t="n"/>
      <c r="C238" s="66" t="n"/>
      <c r="D238" s="66" t="n"/>
      <c r="E238" s="83">
        <f>IF(OR(C238="",D238=""),"",D238-C238)</f>
        <v/>
      </c>
      <c r="F238" s="65" t="n"/>
      <c r="G238" s="65" t="n"/>
      <c r="H238" s="65" t="n"/>
      <c r="I238" s="65" t="n"/>
      <c r="J238" s="65" t="n"/>
      <c r="K238" s="65" t="n"/>
      <c r="L238" s="65" t="n"/>
      <c r="M238" s="65" t="n"/>
      <c r="N238" s="65" t="n"/>
      <c r="O238" s="65" t="n"/>
      <c r="P238" s="65" t="n"/>
      <c r="Q238" s="65" t="n"/>
      <c r="R238" s="65" t="n"/>
      <c r="S238" s="65" t="n"/>
      <c r="T238" s="65" t="n"/>
      <c r="U238" s="65" t="n"/>
      <c r="V238" s="65" t="n"/>
      <c r="W238" s="65" t="n"/>
      <c r="X238" s="65" t="n"/>
      <c r="Y238" s="65" t="n"/>
      <c r="Z238" s="65" t="n"/>
      <c r="AA238" s="65" t="n"/>
      <c r="AB238" s="67">
        <f>IF(AND(A238="",B238=""),"",IF(AND(A238&lt;&gt;"",B238&lt;&gt;"",C238&lt;&gt;"",D238&lt;&gt;"",F238&lt;&gt;"",G238&lt;&gt;"",K238&lt;&gt;"",ISERROR(SEARCH("по паспорту",G238)),ISERROR(SEARCH("по паспорту",K238)),L238&lt;&gt;"",M238&lt;&gt;"",N238&lt;&gt;"",O238&lt;&gt;"",P238&lt;&gt;""),"ГОТОВО","НЕ ГОТОВО"))</f>
        <v/>
      </c>
      <c r="AC238" s="67">
        <f>IF(AB238&lt;&gt;"ГОТОВО","", "Предварительное заключение: "&amp;A238&amp;", скв. "&amp;B238&amp;". МРП: "&amp;E238&amp;" сут. ГНО: "&amp;F238&amp;", типоразмеры "&amp;G238&amp;IF(H238&lt;&gt;"",", "&amp;H238,"")&amp;IF(I238&lt;&gt;"",", "&amp;I238,"")&amp;IF(J238&lt;&gt;"",", "&amp;J238,"")&amp;", марка "&amp;K238&amp;". Событие: "&amp;L238&amp;". Признак: "&amp;M238&amp;". Узел: "&amp;N238&amp;". Предварительная причина: "&amp;O238&amp;". Основное осложнение: "&amp;P238&amp;IF(Q238&lt;&gt;"","; сопутствующее: "&amp;Q238,"")&amp;IF(R238&lt;&gt;"","; дополнительно: "&amp;R238,"")&amp;".")</f>
        <v/>
      </c>
      <c r="AD238" s="86" t="n"/>
      <c r="AE238" s="84" t="n"/>
    </row>
    <row r="239">
      <c r="A239" s="65" t="n"/>
      <c r="B239" s="65" t="n"/>
      <c r="C239" s="66" t="n"/>
      <c r="D239" s="66" t="n"/>
      <c r="E239" s="83">
        <f>IF(OR(C239="",D239=""),"",D239-C239)</f>
        <v/>
      </c>
      <c r="F239" s="65" t="n"/>
      <c r="G239" s="65" t="n"/>
      <c r="H239" s="65" t="n"/>
      <c r="I239" s="65" t="n"/>
      <c r="J239" s="65" t="n"/>
      <c r="K239" s="65" t="n"/>
      <c r="L239" s="65" t="n"/>
      <c r="M239" s="65" t="n"/>
      <c r="N239" s="65" t="n"/>
      <c r="O239" s="65" t="n"/>
      <c r="P239" s="65" t="n"/>
      <c r="Q239" s="65" t="n"/>
      <c r="R239" s="65" t="n"/>
      <c r="S239" s="65" t="n"/>
      <c r="T239" s="65" t="n"/>
      <c r="U239" s="65" t="n"/>
      <c r="V239" s="65" t="n"/>
      <c r="W239" s="65" t="n"/>
      <c r="X239" s="65" t="n"/>
      <c r="Y239" s="65" t="n"/>
      <c r="Z239" s="65" t="n"/>
      <c r="AA239" s="65" t="n"/>
      <c r="AB239" s="67">
        <f>IF(AND(A239="",B239=""),"",IF(AND(A239&lt;&gt;"",B239&lt;&gt;"",C239&lt;&gt;"",D239&lt;&gt;"",F239&lt;&gt;"",G239&lt;&gt;"",K239&lt;&gt;"",ISERROR(SEARCH("по паспорту",G239)),ISERROR(SEARCH("по паспорту",K239)),L239&lt;&gt;"",M239&lt;&gt;"",N239&lt;&gt;"",O239&lt;&gt;"",P239&lt;&gt;""),"ГОТОВО","НЕ ГОТОВО"))</f>
        <v/>
      </c>
      <c r="AC239" s="67">
        <f>IF(AB239&lt;&gt;"ГОТОВО","", "Предварительное заключение: "&amp;A239&amp;", скв. "&amp;B239&amp;". МРП: "&amp;E239&amp;" сут. ГНО: "&amp;F239&amp;", типоразмеры "&amp;G239&amp;IF(H239&lt;&gt;"",", "&amp;H239,"")&amp;IF(I239&lt;&gt;"",", "&amp;I239,"")&amp;IF(J239&lt;&gt;"",", "&amp;J239,"")&amp;", марка "&amp;K239&amp;". Событие: "&amp;L239&amp;". Признак: "&amp;M239&amp;". Узел: "&amp;N239&amp;". Предварительная причина: "&amp;O239&amp;". Основное осложнение: "&amp;P239&amp;IF(Q239&lt;&gt;"","; сопутствующее: "&amp;Q239,"")&amp;IF(R239&lt;&gt;"","; дополнительно: "&amp;R239,"")&amp;".")</f>
        <v/>
      </c>
      <c r="AD239" s="86" t="n"/>
      <c r="AE239" s="84" t="n"/>
    </row>
    <row r="240">
      <c r="A240" s="65" t="n"/>
      <c r="B240" s="65" t="n"/>
      <c r="C240" s="66" t="n"/>
      <c r="D240" s="66" t="n"/>
      <c r="E240" s="83">
        <f>IF(OR(C240="",D240=""),"",D240-C240)</f>
        <v/>
      </c>
      <c r="F240" s="65" t="n"/>
      <c r="G240" s="65" t="n"/>
      <c r="H240" s="65" t="n"/>
      <c r="I240" s="65" t="n"/>
      <c r="J240" s="65" t="n"/>
      <c r="K240" s="65" t="n"/>
      <c r="L240" s="65" t="n"/>
      <c r="M240" s="65" t="n"/>
      <c r="N240" s="65" t="n"/>
      <c r="O240" s="65" t="n"/>
      <c r="P240" s="65" t="n"/>
      <c r="Q240" s="65" t="n"/>
      <c r="R240" s="65" t="n"/>
      <c r="S240" s="65" t="n"/>
      <c r="T240" s="65" t="n"/>
      <c r="U240" s="65" t="n"/>
      <c r="V240" s="65" t="n"/>
      <c r="W240" s="65" t="n"/>
      <c r="X240" s="65" t="n"/>
      <c r="Y240" s="65" t="n"/>
      <c r="Z240" s="65" t="n"/>
      <c r="AA240" s="65" t="n"/>
      <c r="AB240" s="67">
        <f>IF(AND(A240="",B240=""),"",IF(AND(A240&lt;&gt;"",B240&lt;&gt;"",C240&lt;&gt;"",D240&lt;&gt;"",F240&lt;&gt;"",G240&lt;&gt;"",K240&lt;&gt;"",ISERROR(SEARCH("по паспорту",G240)),ISERROR(SEARCH("по паспорту",K240)),L240&lt;&gt;"",M240&lt;&gt;"",N240&lt;&gt;"",O240&lt;&gt;"",P240&lt;&gt;""),"ГОТОВО","НЕ ГОТОВО"))</f>
        <v/>
      </c>
      <c r="AC240" s="67">
        <f>IF(AB240&lt;&gt;"ГОТОВО","", "Предварительное заключение: "&amp;A240&amp;", скв. "&amp;B240&amp;". МРП: "&amp;E240&amp;" сут. ГНО: "&amp;F240&amp;", типоразмеры "&amp;G240&amp;IF(H240&lt;&gt;"",", "&amp;H240,"")&amp;IF(I240&lt;&gt;"",", "&amp;I240,"")&amp;IF(J240&lt;&gt;"",", "&amp;J240,"")&amp;", марка "&amp;K240&amp;". Событие: "&amp;L240&amp;". Признак: "&amp;M240&amp;". Узел: "&amp;N240&amp;". Предварительная причина: "&amp;O240&amp;". Основное осложнение: "&amp;P240&amp;IF(Q240&lt;&gt;"","; сопутствующее: "&amp;Q240,"")&amp;IF(R240&lt;&gt;"","; дополнительно: "&amp;R240,"")&amp;".")</f>
        <v/>
      </c>
      <c r="AD240" s="86" t="n"/>
      <c r="AE240" s="84" t="n"/>
    </row>
    <row r="241">
      <c r="A241" s="65" t="n"/>
      <c r="B241" s="65" t="n"/>
      <c r="C241" s="66" t="n"/>
      <c r="D241" s="66" t="n"/>
      <c r="E241" s="83">
        <f>IF(OR(C241="",D241=""),"",D241-C241)</f>
        <v/>
      </c>
      <c r="F241" s="65" t="n"/>
      <c r="G241" s="65" t="n"/>
      <c r="H241" s="65" t="n"/>
      <c r="I241" s="65" t="n"/>
      <c r="J241" s="65" t="n"/>
      <c r="K241" s="65" t="n"/>
      <c r="L241" s="65" t="n"/>
      <c r="M241" s="65" t="n"/>
      <c r="N241" s="65" t="n"/>
      <c r="O241" s="65" t="n"/>
      <c r="P241" s="65" t="n"/>
      <c r="Q241" s="65" t="n"/>
      <c r="R241" s="65" t="n"/>
      <c r="S241" s="65" t="n"/>
      <c r="T241" s="65" t="n"/>
      <c r="U241" s="65" t="n"/>
      <c r="V241" s="65" t="n"/>
      <c r="W241" s="65" t="n"/>
      <c r="X241" s="65" t="n"/>
      <c r="Y241" s="65" t="n"/>
      <c r="Z241" s="65" t="n"/>
      <c r="AA241" s="65" t="n"/>
      <c r="AB241" s="67">
        <f>IF(AND(A241="",B241=""),"",IF(AND(A241&lt;&gt;"",B241&lt;&gt;"",C241&lt;&gt;"",D241&lt;&gt;"",F241&lt;&gt;"",G241&lt;&gt;"",K241&lt;&gt;"",ISERROR(SEARCH("по паспорту",G241)),ISERROR(SEARCH("по паспорту",K241)),L241&lt;&gt;"",M241&lt;&gt;"",N241&lt;&gt;"",O241&lt;&gt;"",P241&lt;&gt;""),"ГОТОВО","НЕ ГОТОВО"))</f>
        <v/>
      </c>
      <c r="AC241" s="67">
        <f>IF(AB241&lt;&gt;"ГОТОВО","", "Предварительное заключение: "&amp;A241&amp;", скв. "&amp;B241&amp;". МРП: "&amp;E241&amp;" сут. ГНО: "&amp;F241&amp;", типоразмеры "&amp;G241&amp;IF(H241&lt;&gt;"",", "&amp;H241,"")&amp;IF(I241&lt;&gt;"",", "&amp;I241,"")&amp;IF(J241&lt;&gt;"",", "&amp;J241,"")&amp;", марка "&amp;K241&amp;". Событие: "&amp;L241&amp;". Признак: "&amp;M241&amp;". Узел: "&amp;N241&amp;". Предварительная причина: "&amp;O241&amp;". Основное осложнение: "&amp;P241&amp;IF(Q241&lt;&gt;"","; сопутствующее: "&amp;Q241,"")&amp;IF(R241&lt;&gt;"","; дополнительно: "&amp;R241,"")&amp;".")</f>
        <v/>
      </c>
      <c r="AD241" s="86" t="n"/>
      <c r="AE241" s="84" t="n"/>
    </row>
    <row r="242">
      <c r="A242" s="65" t="n"/>
      <c r="B242" s="65" t="n"/>
      <c r="C242" s="66" t="n"/>
      <c r="D242" s="66" t="n"/>
      <c r="E242" s="83">
        <f>IF(OR(C242="",D242=""),"",D242-C242)</f>
        <v/>
      </c>
      <c r="F242" s="65" t="n"/>
      <c r="G242" s="65" t="n"/>
      <c r="H242" s="65" t="n"/>
      <c r="I242" s="65" t="n"/>
      <c r="J242" s="65" t="n"/>
      <c r="K242" s="65" t="n"/>
      <c r="L242" s="65" t="n"/>
      <c r="M242" s="65" t="n"/>
      <c r="N242" s="65" t="n"/>
      <c r="O242" s="65" t="n"/>
      <c r="P242" s="65" t="n"/>
      <c r="Q242" s="65" t="n"/>
      <c r="R242" s="65" t="n"/>
      <c r="S242" s="65" t="n"/>
      <c r="T242" s="65" t="n"/>
      <c r="U242" s="65" t="n"/>
      <c r="V242" s="65" t="n"/>
      <c r="W242" s="65" t="n"/>
      <c r="X242" s="65" t="n"/>
      <c r="Y242" s="65" t="n"/>
      <c r="Z242" s="65" t="n"/>
      <c r="AA242" s="65" t="n"/>
      <c r="AB242" s="67">
        <f>IF(AND(A242="",B242=""),"",IF(AND(A242&lt;&gt;"",B242&lt;&gt;"",C242&lt;&gt;"",D242&lt;&gt;"",F242&lt;&gt;"",G242&lt;&gt;"",K242&lt;&gt;"",ISERROR(SEARCH("по паспорту",G242)),ISERROR(SEARCH("по паспорту",K242)),L242&lt;&gt;"",M242&lt;&gt;"",N242&lt;&gt;"",O242&lt;&gt;"",P242&lt;&gt;""),"ГОТОВО","НЕ ГОТОВО"))</f>
        <v/>
      </c>
      <c r="AC242" s="67">
        <f>IF(AB242&lt;&gt;"ГОТОВО","", "Предварительное заключение: "&amp;A242&amp;", скв. "&amp;B242&amp;". МРП: "&amp;E242&amp;" сут. ГНО: "&amp;F242&amp;", типоразмеры "&amp;G242&amp;IF(H242&lt;&gt;"",", "&amp;H242,"")&amp;IF(I242&lt;&gt;"",", "&amp;I242,"")&amp;IF(J242&lt;&gt;"",", "&amp;J242,"")&amp;", марка "&amp;K242&amp;". Событие: "&amp;L242&amp;". Признак: "&amp;M242&amp;". Узел: "&amp;N242&amp;". Предварительная причина: "&amp;O242&amp;". Основное осложнение: "&amp;P242&amp;IF(Q242&lt;&gt;"","; сопутствующее: "&amp;Q242,"")&amp;IF(R242&lt;&gt;"","; дополнительно: "&amp;R242,"")&amp;".")</f>
        <v/>
      </c>
      <c r="AD242" s="86" t="n"/>
      <c r="AE242" s="84" t="n"/>
    </row>
    <row r="243">
      <c r="A243" s="65" t="n"/>
      <c r="B243" s="65" t="n"/>
      <c r="C243" s="66" t="n"/>
      <c r="D243" s="66" t="n"/>
      <c r="E243" s="83">
        <f>IF(OR(C243="",D243=""),"",D243-C243)</f>
        <v/>
      </c>
      <c r="F243" s="65" t="n"/>
      <c r="G243" s="65" t="n"/>
      <c r="H243" s="65" t="n"/>
      <c r="I243" s="65" t="n"/>
      <c r="J243" s="65" t="n"/>
      <c r="K243" s="65" t="n"/>
      <c r="L243" s="65" t="n"/>
      <c r="M243" s="65" t="n"/>
      <c r="N243" s="65" t="n"/>
      <c r="O243" s="65" t="n"/>
      <c r="P243" s="65" t="n"/>
      <c r="Q243" s="65" t="n"/>
      <c r="R243" s="65" t="n"/>
      <c r="S243" s="65" t="n"/>
      <c r="T243" s="65" t="n"/>
      <c r="U243" s="65" t="n"/>
      <c r="V243" s="65" t="n"/>
      <c r="W243" s="65" t="n"/>
      <c r="X243" s="65" t="n"/>
      <c r="Y243" s="65" t="n"/>
      <c r="Z243" s="65" t="n"/>
      <c r="AA243" s="65" t="n"/>
      <c r="AB243" s="67">
        <f>IF(AND(A243="",B243=""),"",IF(AND(A243&lt;&gt;"",B243&lt;&gt;"",C243&lt;&gt;"",D243&lt;&gt;"",F243&lt;&gt;"",G243&lt;&gt;"",K243&lt;&gt;"",ISERROR(SEARCH("по паспорту",G243)),ISERROR(SEARCH("по паспорту",K243)),L243&lt;&gt;"",M243&lt;&gt;"",N243&lt;&gt;"",O243&lt;&gt;"",P243&lt;&gt;""),"ГОТОВО","НЕ ГОТОВО"))</f>
        <v/>
      </c>
      <c r="AC243" s="67">
        <f>IF(AB243&lt;&gt;"ГОТОВО","", "Предварительное заключение: "&amp;A243&amp;", скв. "&amp;B243&amp;". МРП: "&amp;E243&amp;" сут. ГНО: "&amp;F243&amp;", типоразмеры "&amp;G243&amp;IF(H243&lt;&gt;"",", "&amp;H243,"")&amp;IF(I243&lt;&gt;"",", "&amp;I243,"")&amp;IF(J243&lt;&gt;"",", "&amp;J243,"")&amp;", марка "&amp;K243&amp;". Событие: "&amp;L243&amp;". Признак: "&amp;M243&amp;". Узел: "&amp;N243&amp;". Предварительная причина: "&amp;O243&amp;". Основное осложнение: "&amp;P243&amp;IF(Q243&lt;&gt;"","; сопутствующее: "&amp;Q243,"")&amp;IF(R243&lt;&gt;"","; дополнительно: "&amp;R243,"")&amp;".")</f>
        <v/>
      </c>
      <c r="AD243" s="86" t="n"/>
      <c r="AE243" s="84" t="n"/>
    </row>
    <row r="244">
      <c r="A244" s="65" t="n"/>
      <c r="B244" s="65" t="n"/>
      <c r="C244" s="66" t="n"/>
      <c r="D244" s="66" t="n"/>
      <c r="E244" s="83">
        <f>IF(OR(C244="",D244=""),"",D244-C244)</f>
        <v/>
      </c>
      <c r="F244" s="65" t="n"/>
      <c r="G244" s="65" t="n"/>
      <c r="H244" s="65" t="n"/>
      <c r="I244" s="65" t="n"/>
      <c r="J244" s="65" t="n"/>
      <c r="K244" s="65" t="n"/>
      <c r="L244" s="65" t="n"/>
      <c r="M244" s="65" t="n"/>
      <c r="N244" s="65" t="n"/>
      <c r="O244" s="65" t="n"/>
      <c r="P244" s="65" t="n"/>
      <c r="Q244" s="65" t="n"/>
      <c r="R244" s="65" t="n"/>
      <c r="S244" s="65" t="n"/>
      <c r="T244" s="65" t="n"/>
      <c r="U244" s="65" t="n"/>
      <c r="V244" s="65" t="n"/>
      <c r="W244" s="65" t="n"/>
      <c r="X244" s="65" t="n"/>
      <c r="Y244" s="65" t="n"/>
      <c r="Z244" s="65" t="n"/>
      <c r="AA244" s="65" t="n"/>
      <c r="AB244" s="67">
        <f>IF(AND(A244="",B244=""),"",IF(AND(A244&lt;&gt;"",B244&lt;&gt;"",C244&lt;&gt;"",D244&lt;&gt;"",F244&lt;&gt;"",G244&lt;&gt;"",K244&lt;&gt;"",ISERROR(SEARCH("по паспорту",G244)),ISERROR(SEARCH("по паспорту",K244)),L244&lt;&gt;"",M244&lt;&gt;"",N244&lt;&gt;"",O244&lt;&gt;"",P244&lt;&gt;""),"ГОТОВО","НЕ ГОТОВО"))</f>
        <v/>
      </c>
      <c r="AC244" s="67">
        <f>IF(AB244&lt;&gt;"ГОТОВО","", "Предварительное заключение: "&amp;A244&amp;", скв. "&amp;B244&amp;". МРП: "&amp;E244&amp;" сут. ГНО: "&amp;F244&amp;", типоразмеры "&amp;G244&amp;IF(H244&lt;&gt;"",", "&amp;H244,"")&amp;IF(I244&lt;&gt;"",", "&amp;I244,"")&amp;IF(J244&lt;&gt;"",", "&amp;J244,"")&amp;", марка "&amp;K244&amp;". Событие: "&amp;L244&amp;". Признак: "&amp;M244&amp;". Узел: "&amp;N244&amp;". Предварительная причина: "&amp;O244&amp;". Основное осложнение: "&amp;P244&amp;IF(Q244&lt;&gt;"","; сопутствующее: "&amp;Q244,"")&amp;IF(R244&lt;&gt;"","; дополнительно: "&amp;R244,"")&amp;".")</f>
        <v/>
      </c>
      <c r="AD244" s="86" t="n"/>
      <c r="AE244" s="84" t="n"/>
    </row>
    <row r="245">
      <c r="A245" s="65" t="n"/>
      <c r="B245" s="65" t="n"/>
      <c r="C245" s="66" t="n"/>
      <c r="D245" s="66" t="n"/>
      <c r="E245" s="83">
        <f>IF(OR(C245="",D245=""),"",D245-C245)</f>
        <v/>
      </c>
      <c r="F245" s="65" t="n"/>
      <c r="G245" s="65" t="n"/>
      <c r="H245" s="65" t="n"/>
      <c r="I245" s="65" t="n"/>
      <c r="J245" s="65" t="n"/>
      <c r="K245" s="65" t="n"/>
      <c r="L245" s="65" t="n"/>
      <c r="M245" s="65" t="n"/>
      <c r="N245" s="65" t="n"/>
      <c r="O245" s="65" t="n"/>
      <c r="P245" s="65" t="n"/>
      <c r="Q245" s="65" t="n"/>
      <c r="R245" s="65" t="n"/>
      <c r="S245" s="65" t="n"/>
      <c r="T245" s="65" t="n"/>
      <c r="U245" s="65" t="n"/>
      <c r="V245" s="65" t="n"/>
      <c r="W245" s="65" t="n"/>
      <c r="X245" s="65" t="n"/>
      <c r="Y245" s="65" t="n"/>
      <c r="Z245" s="65" t="n"/>
      <c r="AA245" s="65" t="n"/>
      <c r="AB245" s="67">
        <f>IF(AND(A245="",B245=""),"",IF(AND(A245&lt;&gt;"",B245&lt;&gt;"",C245&lt;&gt;"",D245&lt;&gt;"",F245&lt;&gt;"",G245&lt;&gt;"",K245&lt;&gt;"",ISERROR(SEARCH("по паспорту",G245)),ISERROR(SEARCH("по паспорту",K245)),L245&lt;&gt;"",M245&lt;&gt;"",N245&lt;&gt;"",O245&lt;&gt;"",P245&lt;&gt;""),"ГОТОВО","НЕ ГОТОВО"))</f>
        <v/>
      </c>
      <c r="AC245" s="67">
        <f>IF(AB245&lt;&gt;"ГОТОВО","", "Предварительное заключение: "&amp;A245&amp;", скв. "&amp;B245&amp;". МРП: "&amp;E245&amp;" сут. ГНО: "&amp;F245&amp;", типоразмеры "&amp;G245&amp;IF(H245&lt;&gt;"",", "&amp;H245,"")&amp;IF(I245&lt;&gt;"",", "&amp;I245,"")&amp;IF(J245&lt;&gt;"",", "&amp;J245,"")&amp;", марка "&amp;K245&amp;". Событие: "&amp;L245&amp;". Признак: "&amp;M245&amp;". Узел: "&amp;N245&amp;". Предварительная причина: "&amp;O245&amp;". Основное осложнение: "&amp;P245&amp;IF(Q245&lt;&gt;"","; сопутствующее: "&amp;Q245,"")&amp;IF(R245&lt;&gt;"","; дополнительно: "&amp;R245,"")&amp;".")</f>
        <v/>
      </c>
      <c r="AD245" s="86" t="n"/>
      <c r="AE245" s="84" t="n"/>
    </row>
    <row r="246">
      <c r="A246" s="65" t="n"/>
      <c r="B246" s="65" t="n"/>
      <c r="C246" s="66" t="n"/>
      <c r="D246" s="66" t="n"/>
      <c r="E246" s="83">
        <f>IF(OR(C246="",D246=""),"",D246-C246)</f>
        <v/>
      </c>
      <c r="F246" s="65" t="n"/>
      <c r="G246" s="65" t="n"/>
      <c r="H246" s="65" t="n"/>
      <c r="I246" s="65" t="n"/>
      <c r="J246" s="65" t="n"/>
      <c r="K246" s="65" t="n"/>
      <c r="L246" s="65" t="n"/>
      <c r="M246" s="65" t="n"/>
      <c r="N246" s="65" t="n"/>
      <c r="O246" s="65" t="n"/>
      <c r="P246" s="65" t="n"/>
      <c r="Q246" s="65" t="n"/>
      <c r="R246" s="65" t="n"/>
      <c r="S246" s="65" t="n"/>
      <c r="T246" s="65" t="n"/>
      <c r="U246" s="65" t="n"/>
      <c r="V246" s="65" t="n"/>
      <c r="W246" s="65" t="n"/>
      <c r="X246" s="65" t="n"/>
      <c r="Y246" s="65" t="n"/>
      <c r="Z246" s="65" t="n"/>
      <c r="AA246" s="65" t="n"/>
      <c r="AB246" s="67">
        <f>IF(AND(A246="",B246=""),"",IF(AND(A246&lt;&gt;"",B246&lt;&gt;"",C246&lt;&gt;"",D246&lt;&gt;"",F246&lt;&gt;"",G246&lt;&gt;"",K246&lt;&gt;"",ISERROR(SEARCH("по паспорту",G246)),ISERROR(SEARCH("по паспорту",K246)),L246&lt;&gt;"",M246&lt;&gt;"",N246&lt;&gt;"",O246&lt;&gt;"",P246&lt;&gt;""),"ГОТОВО","НЕ ГОТОВО"))</f>
        <v/>
      </c>
      <c r="AC246" s="67">
        <f>IF(AB246&lt;&gt;"ГОТОВО","", "Предварительное заключение: "&amp;A246&amp;", скв. "&amp;B246&amp;". МРП: "&amp;E246&amp;" сут. ГНО: "&amp;F246&amp;", типоразмеры "&amp;G246&amp;IF(H246&lt;&gt;"",", "&amp;H246,"")&amp;IF(I246&lt;&gt;"",", "&amp;I246,"")&amp;IF(J246&lt;&gt;"",", "&amp;J246,"")&amp;", марка "&amp;K246&amp;". Событие: "&amp;L246&amp;". Признак: "&amp;M246&amp;". Узел: "&amp;N246&amp;". Предварительная причина: "&amp;O246&amp;". Основное осложнение: "&amp;P246&amp;IF(Q246&lt;&gt;"","; сопутствующее: "&amp;Q246,"")&amp;IF(R246&lt;&gt;"","; дополнительно: "&amp;R246,"")&amp;".")</f>
        <v/>
      </c>
      <c r="AD246" s="86" t="n"/>
      <c r="AE246" s="84" t="n"/>
    </row>
    <row r="247">
      <c r="A247" s="65" t="n"/>
      <c r="B247" s="65" t="n"/>
      <c r="C247" s="66" t="n"/>
      <c r="D247" s="66" t="n"/>
      <c r="E247" s="83">
        <f>IF(OR(C247="",D247=""),"",D247-C247)</f>
        <v/>
      </c>
      <c r="F247" s="65" t="n"/>
      <c r="G247" s="65" t="n"/>
      <c r="H247" s="65" t="n"/>
      <c r="I247" s="65" t="n"/>
      <c r="J247" s="65" t="n"/>
      <c r="K247" s="65" t="n"/>
      <c r="L247" s="65" t="n"/>
      <c r="M247" s="65" t="n"/>
      <c r="N247" s="65" t="n"/>
      <c r="O247" s="65" t="n"/>
      <c r="P247" s="65" t="n"/>
      <c r="Q247" s="65" t="n"/>
      <c r="R247" s="65" t="n"/>
      <c r="S247" s="65" t="n"/>
      <c r="T247" s="65" t="n"/>
      <c r="U247" s="65" t="n"/>
      <c r="V247" s="65" t="n"/>
      <c r="W247" s="65" t="n"/>
      <c r="X247" s="65" t="n"/>
      <c r="Y247" s="65" t="n"/>
      <c r="Z247" s="65" t="n"/>
      <c r="AA247" s="65" t="n"/>
      <c r="AB247" s="67">
        <f>IF(AND(A247="",B247=""),"",IF(AND(A247&lt;&gt;"",B247&lt;&gt;"",C247&lt;&gt;"",D247&lt;&gt;"",F247&lt;&gt;"",G247&lt;&gt;"",K247&lt;&gt;"",ISERROR(SEARCH("по паспорту",G247)),ISERROR(SEARCH("по паспорту",K247)),L247&lt;&gt;"",M247&lt;&gt;"",N247&lt;&gt;"",O247&lt;&gt;"",P247&lt;&gt;""),"ГОТОВО","НЕ ГОТОВО"))</f>
        <v/>
      </c>
      <c r="AC247" s="67">
        <f>IF(AB247&lt;&gt;"ГОТОВО","", "Предварительное заключение: "&amp;A247&amp;", скв. "&amp;B247&amp;". МРП: "&amp;E247&amp;" сут. ГНО: "&amp;F247&amp;", типоразмеры "&amp;G247&amp;IF(H247&lt;&gt;"",", "&amp;H247,"")&amp;IF(I247&lt;&gt;"",", "&amp;I247,"")&amp;IF(J247&lt;&gt;"",", "&amp;J247,"")&amp;", марка "&amp;K247&amp;". Событие: "&amp;L247&amp;". Признак: "&amp;M247&amp;". Узел: "&amp;N247&amp;". Предварительная причина: "&amp;O247&amp;". Основное осложнение: "&amp;P247&amp;IF(Q247&lt;&gt;"","; сопутствующее: "&amp;Q247,"")&amp;IF(R247&lt;&gt;"","; дополнительно: "&amp;R247,"")&amp;".")</f>
        <v/>
      </c>
      <c r="AD247" s="86" t="n"/>
      <c r="AE247" s="84" t="n"/>
    </row>
    <row r="248">
      <c r="A248" s="65" t="n"/>
      <c r="B248" s="65" t="n"/>
      <c r="C248" s="66" t="n"/>
      <c r="D248" s="66" t="n"/>
      <c r="E248" s="83">
        <f>IF(OR(C248="",D248=""),"",D248-C248)</f>
        <v/>
      </c>
      <c r="F248" s="65" t="n"/>
      <c r="G248" s="65" t="n"/>
      <c r="H248" s="65" t="n"/>
      <c r="I248" s="65" t="n"/>
      <c r="J248" s="65" t="n"/>
      <c r="K248" s="65" t="n"/>
      <c r="L248" s="65" t="n"/>
      <c r="M248" s="65" t="n"/>
      <c r="N248" s="65" t="n"/>
      <c r="O248" s="65" t="n"/>
      <c r="P248" s="65" t="n"/>
      <c r="Q248" s="65" t="n"/>
      <c r="R248" s="65" t="n"/>
      <c r="S248" s="65" t="n"/>
      <c r="T248" s="65" t="n"/>
      <c r="U248" s="65" t="n"/>
      <c r="V248" s="65" t="n"/>
      <c r="W248" s="65" t="n"/>
      <c r="X248" s="65" t="n"/>
      <c r="Y248" s="65" t="n"/>
      <c r="Z248" s="65" t="n"/>
      <c r="AA248" s="65" t="n"/>
      <c r="AB248" s="67">
        <f>IF(AND(A248="",B248=""),"",IF(AND(A248&lt;&gt;"",B248&lt;&gt;"",C248&lt;&gt;"",D248&lt;&gt;"",F248&lt;&gt;"",G248&lt;&gt;"",K248&lt;&gt;"",ISERROR(SEARCH("по паспорту",G248)),ISERROR(SEARCH("по паспорту",K248)),L248&lt;&gt;"",M248&lt;&gt;"",N248&lt;&gt;"",O248&lt;&gt;"",P248&lt;&gt;""),"ГОТОВО","НЕ ГОТОВО"))</f>
        <v/>
      </c>
      <c r="AC248" s="67">
        <f>IF(AB248&lt;&gt;"ГОТОВО","", "Предварительное заключение: "&amp;A248&amp;", скв. "&amp;B248&amp;". МРП: "&amp;E248&amp;" сут. ГНО: "&amp;F248&amp;", типоразмеры "&amp;G248&amp;IF(H248&lt;&gt;"",", "&amp;H248,"")&amp;IF(I248&lt;&gt;"",", "&amp;I248,"")&amp;IF(J248&lt;&gt;"",", "&amp;J248,"")&amp;", марка "&amp;K248&amp;". Событие: "&amp;L248&amp;". Признак: "&amp;M248&amp;". Узел: "&amp;N248&amp;". Предварительная причина: "&amp;O248&amp;". Основное осложнение: "&amp;P248&amp;IF(Q248&lt;&gt;"","; сопутствующее: "&amp;Q248,"")&amp;IF(R248&lt;&gt;"","; дополнительно: "&amp;R248,"")&amp;".")</f>
        <v/>
      </c>
      <c r="AD248" s="86" t="n"/>
      <c r="AE248" s="84" t="n"/>
    </row>
    <row r="249">
      <c r="A249" s="65" t="n"/>
      <c r="B249" s="65" t="n"/>
      <c r="C249" s="66" t="n"/>
      <c r="D249" s="66" t="n"/>
      <c r="E249" s="83">
        <f>IF(OR(C249="",D249=""),"",D249-C249)</f>
        <v/>
      </c>
      <c r="F249" s="65" t="n"/>
      <c r="G249" s="65" t="n"/>
      <c r="H249" s="65" t="n"/>
      <c r="I249" s="65" t="n"/>
      <c r="J249" s="65" t="n"/>
      <c r="K249" s="65" t="n"/>
      <c r="L249" s="65" t="n"/>
      <c r="M249" s="65" t="n"/>
      <c r="N249" s="65" t="n"/>
      <c r="O249" s="65" t="n"/>
      <c r="P249" s="65" t="n"/>
      <c r="Q249" s="65" t="n"/>
      <c r="R249" s="65" t="n"/>
      <c r="S249" s="65" t="n"/>
      <c r="T249" s="65" t="n"/>
      <c r="U249" s="65" t="n"/>
      <c r="V249" s="65" t="n"/>
      <c r="W249" s="65" t="n"/>
      <c r="X249" s="65" t="n"/>
      <c r="Y249" s="65" t="n"/>
      <c r="Z249" s="65" t="n"/>
      <c r="AA249" s="65" t="n"/>
      <c r="AB249" s="67">
        <f>IF(AND(A249="",B249=""),"",IF(AND(A249&lt;&gt;"",B249&lt;&gt;"",C249&lt;&gt;"",D249&lt;&gt;"",F249&lt;&gt;"",G249&lt;&gt;"",K249&lt;&gt;"",ISERROR(SEARCH("по паспорту",G249)),ISERROR(SEARCH("по паспорту",K249)),L249&lt;&gt;"",M249&lt;&gt;"",N249&lt;&gt;"",O249&lt;&gt;"",P249&lt;&gt;""),"ГОТОВО","НЕ ГОТОВО"))</f>
        <v/>
      </c>
      <c r="AC249" s="67">
        <f>IF(AB249&lt;&gt;"ГОТОВО","", "Предварительное заключение: "&amp;A249&amp;", скв. "&amp;B249&amp;". МРП: "&amp;E249&amp;" сут. ГНО: "&amp;F249&amp;", типоразмеры "&amp;G249&amp;IF(H249&lt;&gt;"",", "&amp;H249,"")&amp;IF(I249&lt;&gt;"",", "&amp;I249,"")&amp;IF(J249&lt;&gt;"",", "&amp;J249,"")&amp;", марка "&amp;K249&amp;". Событие: "&amp;L249&amp;". Признак: "&amp;M249&amp;". Узел: "&amp;N249&amp;". Предварительная причина: "&amp;O249&amp;". Основное осложнение: "&amp;P249&amp;IF(Q249&lt;&gt;"","; сопутствующее: "&amp;Q249,"")&amp;IF(R249&lt;&gt;"","; дополнительно: "&amp;R249,"")&amp;".")</f>
        <v/>
      </c>
      <c r="AD249" s="86" t="n"/>
      <c r="AE249" s="84" t="n"/>
    </row>
    <row r="250">
      <c r="A250" s="65" t="n"/>
      <c r="B250" s="65" t="n"/>
      <c r="C250" s="66" t="n"/>
      <c r="D250" s="66" t="n"/>
      <c r="E250" s="83">
        <f>IF(OR(C250="",D250=""),"",D250-C250)</f>
        <v/>
      </c>
      <c r="F250" s="65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65" t="n"/>
      <c r="R250" s="65" t="n"/>
      <c r="S250" s="65" t="n"/>
      <c r="T250" s="65" t="n"/>
      <c r="U250" s="65" t="n"/>
      <c r="V250" s="65" t="n"/>
      <c r="W250" s="65" t="n"/>
      <c r="X250" s="65" t="n"/>
      <c r="Y250" s="65" t="n"/>
      <c r="Z250" s="65" t="n"/>
      <c r="AA250" s="65" t="n"/>
      <c r="AB250" s="67">
        <f>IF(AND(A250="",B250=""),"",IF(AND(A250&lt;&gt;"",B250&lt;&gt;"",C250&lt;&gt;"",D250&lt;&gt;"",F250&lt;&gt;"",G250&lt;&gt;"",K250&lt;&gt;"",ISERROR(SEARCH("по паспорту",G250)),ISERROR(SEARCH("по паспорту",K250)),L250&lt;&gt;"",M250&lt;&gt;"",N250&lt;&gt;"",O250&lt;&gt;"",P250&lt;&gt;""),"ГОТОВО","НЕ ГОТОВО"))</f>
        <v/>
      </c>
      <c r="AC250" s="67">
        <f>IF(AB250&lt;&gt;"ГОТОВО","", "Предварительное заключение: "&amp;A250&amp;", скв. "&amp;B250&amp;". МРП: "&amp;E250&amp;" сут. ГНО: "&amp;F250&amp;", типоразмеры "&amp;G250&amp;IF(H250&lt;&gt;"",", "&amp;H250,"")&amp;IF(I250&lt;&gt;"",", "&amp;I250,"")&amp;IF(J250&lt;&gt;"",", "&amp;J250,"")&amp;", марка "&amp;K250&amp;". Событие: "&amp;L250&amp;". Признак: "&amp;M250&amp;". Узел: "&amp;N250&amp;". Предварительная причина: "&amp;O250&amp;". Основное осложнение: "&amp;P250&amp;IF(Q250&lt;&gt;"","; сопутствующее: "&amp;Q250,"")&amp;IF(R250&lt;&gt;"","; дополнительно: "&amp;R250,"")&amp;".")</f>
        <v/>
      </c>
      <c r="AD250" s="86" t="n"/>
      <c r="AE250" s="84" t="n"/>
    </row>
    <row r="251">
      <c r="A251" s="65" t="n"/>
      <c r="B251" s="65" t="n"/>
      <c r="C251" s="66" t="n"/>
      <c r="D251" s="66" t="n"/>
      <c r="E251" s="83">
        <f>IF(OR(C251="",D251=""),"",D251-C251)</f>
        <v/>
      </c>
      <c r="F251" s="65" t="n"/>
      <c r="G251" s="65" t="n"/>
      <c r="H251" s="65" t="n"/>
      <c r="I251" s="65" t="n"/>
      <c r="J251" s="65" t="n"/>
      <c r="K251" s="65" t="n"/>
      <c r="L251" s="65" t="n"/>
      <c r="M251" s="65" t="n"/>
      <c r="N251" s="65" t="n"/>
      <c r="O251" s="65" t="n"/>
      <c r="P251" s="65" t="n"/>
      <c r="Q251" s="65" t="n"/>
      <c r="R251" s="65" t="n"/>
      <c r="S251" s="65" t="n"/>
      <c r="T251" s="65" t="n"/>
      <c r="U251" s="65" t="n"/>
      <c r="V251" s="65" t="n"/>
      <c r="W251" s="65" t="n"/>
      <c r="X251" s="65" t="n"/>
      <c r="Y251" s="65" t="n"/>
      <c r="Z251" s="65" t="n"/>
      <c r="AA251" s="65" t="n"/>
      <c r="AB251" s="67">
        <f>IF(AND(A251="",B251=""),"",IF(AND(A251&lt;&gt;"",B251&lt;&gt;"",C251&lt;&gt;"",D251&lt;&gt;"",F251&lt;&gt;"",G251&lt;&gt;"",K251&lt;&gt;"",ISERROR(SEARCH("по паспорту",G251)),ISERROR(SEARCH("по паспорту",K251)),L251&lt;&gt;"",M251&lt;&gt;"",N251&lt;&gt;"",O251&lt;&gt;"",P251&lt;&gt;""),"ГОТОВО","НЕ ГОТОВО"))</f>
        <v/>
      </c>
      <c r="AC251" s="67">
        <f>IF(AB251&lt;&gt;"ГОТОВО","", "Предварительное заключение: "&amp;A251&amp;", скв. "&amp;B251&amp;". МРП: "&amp;E251&amp;" сут. ГНО: "&amp;F251&amp;", типоразмеры "&amp;G251&amp;IF(H251&lt;&gt;"",", "&amp;H251,"")&amp;IF(I251&lt;&gt;"",", "&amp;I251,"")&amp;IF(J251&lt;&gt;"",", "&amp;J251,"")&amp;", марка "&amp;K251&amp;". Событие: "&amp;L251&amp;". Признак: "&amp;M251&amp;". Узел: "&amp;N251&amp;". Предварительная причина: "&amp;O251&amp;". Основное осложнение: "&amp;P251&amp;IF(Q251&lt;&gt;"","; сопутствующее: "&amp;Q251,"")&amp;IF(R251&lt;&gt;"","; дополнительно: "&amp;R251,"")&amp;".")</f>
        <v/>
      </c>
      <c r="AD251" s="86" t="n"/>
      <c r="AE251" s="84" t="n"/>
    </row>
    <row r="252">
      <c r="A252" s="65" t="n"/>
      <c r="B252" s="65" t="n"/>
      <c r="C252" s="66" t="n"/>
      <c r="D252" s="66" t="n"/>
      <c r="E252" s="83">
        <f>IF(OR(C252="",D252=""),"",D252-C252)</f>
        <v/>
      </c>
      <c r="F252" s="65" t="n"/>
      <c r="G252" s="65" t="n"/>
      <c r="H252" s="65" t="n"/>
      <c r="I252" s="65" t="n"/>
      <c r="J252" s="65" t="n"/>
      <c r="K252" s="65" t="n"/>
      <c r="L252" s="65" t="n"/>
      <c r="M252" s="65" t="n"/>
      <c r="N252" s="65" t="n"/>
      <c r="O252" s="65" t="n"/>
      <c r="P252" s="65" t="n"/>
      <c r="Q252" s="65" t="n"/>
      <c r="R252" s="65" t="n"/>
      <c r="S252" s="65" t="n"/>
      <c r="T252" s="65" t="n"/>
      <c r="U252" s="65" t="n"/>
      <c r="V252" s="65" t="n"/>
      <c r="W252" s="65" t="n"/>
      <c r="X252" s="65" t="n"/>
      <c r="Y252" s="65" t="n"/>
      <c r="Z252" s="65" t="n"/>
      <c r="AA252" s="65" t="n"/>
      <c r="AB252" s="67">
        <f>IF(AND(A252="",B252=""),"",IF(AND(A252&lt;&gt;"",B252&lt;&gt;"",C252&lt;&gt;"",D252&lt;&gt;"",F252&lt;&gt;"",G252&lt;&gt;"",K252&lt;&gt;"",ISERROR(SEARCH("по паспорту",G252)),ISERROR(SEARCH("по паспорту",K252)),L252&lt;&gt;"",M252&lt;&gt;"",N252&lt;&gt;"",O252&lt;&gt;"",P252&lt;&gt;""),"ГОТОВО","НЕ ГОТОВО"))</f>
        <v/>
      </c>
      <c r="AC252" s="67">
        <f>IF(AB252&lt;&gt;"ГОТОВО","", "Предварительное заключение: "&amp;A252&amp;", скв. "&amp;B252&amp;". МРП: "&amp;E252&amp;" сут. ГНО: "&amp;F252&amp;", типоразмеры "&amp;G252&amp;IF(H252&lt;&gt;"",", "&amp;H252,"")&amp;IF(I252&lt;&gt;"",", "&amp;I252,"")&amp;IF(J252&lt;&gt;"",", "&amp;J252,"")&amp;", марка "&amp;K252&amp;". Событие: "&amp;L252&amp;". Признак: "&amp;M252&amp;". Узел: "&amp;N252&amp;". Предварительная причина: "&amp;O252&amp;". Основное осложнение: "&amp;P252&amp;IF(Q252&lt;&gt;"","; сопутствующее: "&amp;Q252,"")&amp;IF(R252&lt;&gt;"","; дополнительно: "&amp;R252,"")&amp;".")</f>
        <v/>
      </c>
      <c r="AD252" s="86" t="n"/>
      <c r="AE252" s="84" t="n"/>
    </row>
    <row r="253">
      <c r="A253" s="65" t="n"/>
      <c r="B253" s="65" t="n"/>
      <c r="C253" s="66" t="n"/>
      <c r="D253" s="66" t="n"/>
      <c r="E253" s="83">
        <f>IF(OR(C253="",D253=""),"",D253-C253)</f>
        <v/>
      </c>
      <c r="F253" s="65" t="n"/>
      <c r="G253" s="65" t="n"/>
      <c r="H253" s="65" t="n"/>
      <c r="I253" s="65" t="n"/>
      <c r="J253" s="65" t="n"/>
      <c r="K253" s="65" t="n"/>
      <c r="L253" s="65" t="n"/>
      <c r="M253" s="65" t="n"/>
      <c r="N253" s="65" t="n"/>
      <c r="O253" s="65" t="n"/>
      <c r="P253" s="65" t="n"/>
      <c r="Q253" s="65" t="n"/>
      <c r="R253" s="65" t="n"/>
      <c r="S253" s="65" t="n"/>
      <c r="T253" s="65" t="n"/>
      <c r="U253" s="65" t="n"/>
      <c r="V253" s="65" t="n"/>
      <c r="W253" s="65" t="n"/>
      <c r="X253" s="65" t="n"/>
      <c r="Y253" s="65" t="n"/>
      <c r="Z253" s="65" t="n"/>
      <c r="AA253" s="65" t="n"/>
      <c r="AB253" s="67">
        <f>IF(AND(A253="",B253=""),"",IF(AND(A253&lt;&gt;"",B253&lt;&gt;"",C253&lt;&gt;"",D253&lt;&gt;"",F253&lt;&gt;"",G253&lt;&gt;"",K253&lt;&gt;"",ISERROR(SEARCH("по паспорту",G253)),ISERROR(SEARCH("по паспорту",K253)),L253&lt;&gt;"",M253&lt;&gt;"",N253&lt;&gt;"",O253&lt;&gt;"",P253&lt;&gt;""),"ГОТОВО","НЕ ГОТОВО"))</f>
        <v/>
      </c>
      <c r="AC253" s="67">
        <f>IF(AB253&lt;&gt;"ГОТОВО","", "Предварительное заключение: "&amp;A253&amp;", скв. "&amp;B253&amp;". МРП: "&amp;E253&amp;" сут. ГНО: "&amp;F253&amp;", типоразмеры "&amp;G253&amp;IF(H253&lt;&gt;"",", "&amp;H253,"")&amp;IF(I253&lt;&gt;"",", "&amp;I253,"")&amp;IF(J253&lt;&gt;"",", "&amp;J253,"")&amp;", марка "&amp;K253&amp;". Событие: "&amp;L253&amp;". Признак: "&amp;M253&amp;". Узел: "&amp;N253&amp;". Предварительная причина: "&amp;O253&amp;". Основное осложнение: "&amp;P253&amp;IF(Q253&lt;&gt;"","; сопутствующее: "&amp;Q253,"")&amp;IF(R253&lt;&gt;"","; дополнительно: "&amp;R253,"")&amp;".")</f>
        <v/>
      </c>
      <c r="AD253" s="86" t="n"/>
      <c r="AE253" s="84" t="n"/>
    </row>
    <row r="254">
      <c r="A254" s="65" t="n"/>
      <c r="B254" s="65" t="n"/>
      <c r="C254" s="66" t="n"/>
      <c r="D254" s="66" t="n"/>
      <c r="E254" s="83">
        <f>IF(OR(C254="",D254=""),"",D254-C254)</f>
        <v/>
      </c>
      <c r="F254" s="65" t="n"/>
      <c r="G254" s="65" t="n"/>
      <c r="H254" s="65" t="n"/>
      <c r="I254" s="65" t="n"/>
      <c r="J254" s="65" t="n"/>
      <c r="K254" s="65" t="n"/>
      <c r="L254" s="65" t="n"/>
      <c r="M254" s="65" t="n"/>
      <c r="N254" s="65" t="n"/>
      <c r="O254" s="65" t="n"/>
      <c r="P254" s="65" t="n"/>
      <c r="Q254" s="65" t="n"/>
      <c r="R254" s="65" t="n"/>
      <c r="S254" s="65" t="n"/>
      <c r="T254" s="65" t="n"/>
      <c r="U254" s="65" t="n"/>
      <c r="V254" s="65" t="n"/>
      <c r="W254" s="65" t="n"/>
      <c r="X254" s="65" t="n"/>
      <c r="Y254" s="65" t="n"/>
      <c r="Z254" s="65" t="n"/>
      <c r="AA254" s="65" t="n"/>
      <c r="AB254" s="67">
        <f>IF(AND(A254="",B254=""),"",IF(AND(A254&lt;&gt;"",B254&lt;&gt;"",C254&lt;&gt;"",D254&lt;&gt;"",F254&lt;&gt;"",G254&lt;&gt;"",K254&lt;&gt;"",ISERROR(SEARCH("по паспорту",G254)),ISERROR(SEARCH("по паспорту",K254)),L254&lt;&gt;"",M254&lt;&gt;"",N254&lt;&gt;"",O254&lt;&gt;"",P254&lt;&gt;""),"ГОТОВО","НЕ ГОТОВО"))</f>
        <v/>
      </c>
      <c r="AC254" s="67">
        <f>IF(AB254&lt;&gt;"ГОТОВО","", "Предварительное заключение: "&amp;A254&amp;", скв. "&amp;B254&amp;". МРП: "&amp;E254&amp;" сут. ГНО: "&amp;F254&amp;", типоразмеры "&amp;G254&amp;IF(H254&lt;&gt;"",", "&amp;H254,"")&amp;IF(I254&lt;&gt;"",", "&amp;I254,"")&amp;IF(J254&lt;&gt;"",", "&amp;J254,"")&amp;", марка "&amp;K254&amp;". Событие: "&amp;L254&amp;". Признак: "&amp;M254&amp;". Узел: "&amp;N254&amp;". Предварительная причина: "&amp;O254&amp;". Основное осложнение: "&amp;P254&amp;IF(Q254&lt;&gt;"","; сопутствующее: "&amp;Q254,"")&amp;IF(R254&lt;&gt;"","; дополнительно: "&amp;R254,"")&amp;".")</f>
        <v/>
      </c>
      <c r="AD254" s="86" t="n"/>
      <c r="AE254" s="84" t="n"/>
    </row>
    <row r="255">
      <c r="A255" s="65" t="n"/>
      <c r="B255" s="65" t="n"/>
      <c r="C255" s="66" t="n"/>
      <c r="D255" s="66" t="n"/>
      <c r="E255" s="83">
        <f>IF(OR(C255="",D255=""),"",D255-C255)</f>
        <v/>
      </c>
      <c r="F255" s="65" t="n"/>
      <c r="G255" s="65" t="n"/>
      <c r="H255" s="65" t="n"/>
      <c r="I255" s="65" t="n"/>
      <c r="J255" s="65" t="n"/>
      <c r="K255" s="65" t="n"/>
      <c r="L255" s="65" t="n"/>
      <c r="M255" s="65" t="n"/>
      <c r="N255" s="65" t="n"/>
      <c r="O255" s="65" t="n"/>
      <c r="P255" s="65" t="n"/>
      <c r="Q255" s="65" t="n"/>
      <c r="R255" s="65" t="n"/>
      <c r="S255" s="65" t="n"/>
      <c r="T255" s="65" t="n"/>
      <c r="U255" s="65" t="n"/>
      <c r="V255" s="65" t="n"/>
      <c r="W255" s="65" t="n"/>
      <c r="X255" s="65" t="n"/>
      <c r="Y255" s="65" t="n"/>
      <c r="Z255" s="65" t="n"/>
      <c r="AA255" s="65" t="n"/>
      <c r="AB255" s="67">
        <f>IF(AND(A255="",B255=""),"",IF(AND(A255&lt;&gt;"",B255&lt;&gt;"",C255&lt;&gt;"",D255&lt;&gt;"",F255&lt;&gt;"",G255&lt;&gt;"",K255&lt;&gt;"",ISERROR(SEARCH("по паспорту",G255)),ISERROR(SEARCH("по паспорту",K255)),L255&lt;&gt;"",M255&lt;&gt;"",N255&lt;&gt;"",O255&lt;&gt;"",P255&lt;&gt;""),"ГОТОВО","НЕ ГОТОВО"))</f>
        <v/>
      </c>
      <c r="AC255" s="67">
        <f>IF(AB255&lt;&gt;"ГОТОВО","", "Предварительное заключение: "&amp;A255&amp;", скв. "&amp;B255&amp;". МРП: "&amp;E255&amp;" сут. ГНО: "&amp;F255&amp;", типоразмеры "&amp;G255&amp;IF(H255&lt;&gt;"",", "&amp;H255,"")&amp;IF(I255&lt;&gt;"",", "&amp;I255,"")&amp;IF(J255&lt;&gt;"",", "&amp;J255,"")&amp;", марка "&amp;K255&amp;". Событие: "&amp;L255&amp;". Признак: "&amp;M255&amp;". Узел: "&amp;N255&amp;". Предварительная причина: "&amp;O255&amp;". Основное осложнение: "&amp;P255&amp;IF(Q255&lt;&gt;"","; сопутствующее: "&amp;Q255,"")&amp;IF(R255&lt;&gt;"","; дополнительно: "&amp;R255,"")&amp;".")</f>
        <v/>
      </c>
      <c r="AD255" s="86" t="n"/>
      <c r="AE255" s="84" t="n"/>
    </row>
    <row r="256">
      <c r="A256" s="65" t="n"/>
      <c r="B256" s="65" t="n"/>
      <c r="C256" s="66" t="n"/>
      <c r="D256" s="66" t="n"/>
      <c r="E256" s="83">
        <f>IF(OR(C256="",D256=""),"",D256-C256)</f>
        <v/>
      </c>
      <c r="F256" s="65" t="n"/>
      <c r="G256" s="65" t="n"/>
      <c r="H256" s="65" t="n"/>
      <c r="I256" s="65" t="n"/>
      <c r="J256" s="65" t="n"/>
      <c r="K256" s="65" t="n"/>
      <c r="L256" s="65" t="n"/>
      <c r="M256" s="65" t="n"/>
      <c r="N256" s="65" t="n"/>
      <c r="O256" s="65" t="n"/>
      <c r="P256" s="65" t="n"/>
      <c r="Q256" s="65" t="n"/>
      <c r="R256" s="65" t="n"/>
      <c r="S256" s="65" t="n"/>
      <c r="T256" s="65" t="n"/>
      <c r="U256" s="65" t="n"/>
      <c r="V256" s="65" t="n"/>
      <c r="W256" s="65" t="n"/>
      <c r="X256" s="65" t="n"/>
      <c r="Y256" s="65" t="n"/>
      <c r="Z256" s="65" t="n"/>
      <c r="AA256" s="65" t="n"/>
      <c r="AB256" s="67">
        <f>IF(AND(A256="",B256=""),"",IF(AND(A256&lt;&gt;"",B256&lt;&gt;"",C256&lt;&gt;"",D256&lt;&gt;"",F256&lt;&gt;"",G256&lt;&gt;"",K256&lt;&gt;"",ISERROR(SEARCH("по паспорту",G256)),ISERROR(SEARCH("по паспорту",K256)),L256&lt;&gt;"",M256&lt;&gt;"",N256&lt;&gt;"",O256&lt;&gt;"",P256&lt;&gt;""),"ГОТОВО","НЕ ГОТОВО"))</f>
        <v/>
      </c>
      <c r="AC256" s="67">
        <f>IF(AB256&lt;&gt;"ГОТОВО","", "Предварительное заключение: "&amp;A256&amp;", скв. "&amp;B256&amp;". МРП: "&amp;E256&amp;" сут. ГНО: "&amp;F256&amp;", типоразмеры "&amp;G256&amp;IF(H256&lt;&gt;"",", "&amp;H256,"")&amp;IF(I256&lt;&gt;"",", "&amp;I256,"")&amp;IF(J256&lt;&gt;"",", "&amp;J256,"")&amp;", марка "&amp;K256&amp;". Событие: "&amp;L256&amp;". Признак: "&amp;M256&amp;". Узел: "&amp;N256&amp;". Предварительная причина: "&amp;O256&amp;". Основное осложнение: "&amp;P256&amp;IF(Q256&lt;&gt;"","; сопутствующее: "&amp;Q256,"")&amp;IF(R256&lt;&gt;"","; дополнительно: "&amp;R256,"")&amp;".")</f>
        <v/>
      </c>
      <c r="AD256" s="86" t="n"/>
      <c r="AE256" s="84" t="n"/>
    </row>
    <row r="257">
      <c r="A257" s="65" t="n"/>
      <c r="B257" s="65" t="n"/>
      <c r="C257" s="66" t="n"/>
      <c r="D257" s="66" t="n"/>
      <c r="E257" s="83">
        <f>IF(OR(C257="",D257=""),"",D257-C257)</f>
        <v/>
      </c>
      <c r="F257" s="65" t="n"/>
      <c r="G257" s="65" t="n"/>
      <c r="H257" s="65" t="n"/>
      <c r="I257" s="65" t="n"/>
      <c r="J257" s="65" t="n"/>
      <c r="K257" s="65" t="n"/>
      <c r="L257" s="65" t="n"/>
      <c r="M257" s="65" t="n"/>
      <c r="N257" s="65" t="n"/>
      <c r="O257" s="65" t="n"/>
      <c r="P257" s="65" t="n"/>
      <c r="Q257" s="65" t="n"/>
      <c r="R257" s="65" t="n"/>
      <c r="S257" s="65" t="n"/>
      <c r="T257" s="65" t="n"/>
      <c r="U257" s="65" t="n"/>
      <c r="V257" s="65" t="n"/>
      <c r="W257" s="65" t="n"/>
      <c r="X257" s="65" t="n"/>
      <c r="Y257" s="65" t="n"/>
      <c r="Z257" s="65" t="n"/>
      <c r="AA257" s="65" t="n"/>
      <c r="AB257" s="67">
        <f>IF(AND(A257="",B257=""),"",IF(AND(A257&lt;&gt;"",B257&lt;&gt;"",C257&lt;&gt;"",D257&lt;&gt;"",F257&lt;&gt;"",G257&lt;&gt;"",K257&lt;&gt;"",ISERROR(SEARCH("по паспорту",G257)),ISERROR(SEARCH("по паспорту",K257)),L257&lt;&gt;"",M257&lt;&gt;"",N257&lt;&gt;"",O257&lt;&gt;"",P257&lt;&gt;""),"ГОТОВО","НЕ ГОТОВО"))</f>
        <v/>
      </c>
      <c r="AC257" s="67">
        <f>IF(AB257&lt;&gt;"ГОТОВО","", "Предварительное заключение: "&amp;A257&amp;", скв. "&amp;B257&amp;". МРП: "&amp;E257&amp;" сут. ГНО: "&amp;F257&amp;", типоразмеры "&amp;G257&amp;IF(H257&lt;&gt;"",", "&amp;H257,"")&amp;IF(I257&lt;&gt;"",", "&amp;I257,"")&amp;IF(J257&lt;&gt;"",", "&amp;J257,"")&amp;", марка "&amp;K257&amp;". Событие: "&amp;L257&amp;". Признак: "&amp;M257&amp;". Узел: "&amp;N257&amp;". Предварительная причина: "&amp;O257&amp;". Основное осложнение: "&amp;P257&amp;IF(Q257&lt;&gt;"","; сопутствующее: "&amp;Q257,"")&amp;IF(R257&lt;&gt;"","; дополнительно: "&amp;R257,"")&amp;".")</f>
        <v/>
      </c>
      <c r="AD257" s="86" t="n"/>
      <c r="AE257" s="84" t="n"/>
    </row>
    <row r="258">
      <c r="A258" s="65" t="n"/>
      <c r="B258" s="65" t="n"/>
      <c r="C258" s="66" t="n"/>
      <c r="D258" s="66" t="n"/>
      <c r="E258" s="83">
        <f>IF(OR(C258="",D258=""),"",D258-C258)</f>
        <v/>
      </c>
      <c r="F258" s="65" t="n"/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 t="n"/>
      <c r="S258" s="65" t="n"/>
      <c r="T258" s="65" t="n"/>
      <c r="U258" s="65" t="n"/>
      <c r="V258" s="65" t="n"/>
      <c r="W258" s="65" t="n"/>
      <c r="X258" s="65" t="n"/>
      <c r="Y258" s="65" t="n"/>
      <c r="Z258" s="65" t="n"/>
      <c r="AA258" s="65" t="n"/>
      <c r="AB258" s="67">
        <f>IF(AND(A258="",B258=""),"",IF(AND(A258&lt;&gt;"",B258&lt;&gt;"",C258&lt;&gt;"",D258&lt;&gt;"",F258&lt;&gt;"",G258&lt;&gt;"",K258&lt;&gt;"",ISERROR(SEARCH("по паспорту",G258)),ISERROR(SEARCH("по паспорту",K258)),L258&lt;&gt;"",M258&lt;&gt;"",N258&lt;&gt;"",O258&lt;&gt;"",P258&lt;&gt;""),"ГОТОВО","НЕ ГОТОВО"))</f>
        <v/>
      </c>
      <c r="AC258" s="67">
        <f>IF(AB258&lt;&gt;"ГОТОВО","", "Предварительное заключение: "&amp;A258&amp;", скв. "&amp;B258&amp;". МРП: "&amp;E258&amp;" сут. ГНО: "&amp;F258&amp;", типоразмеры "&amp;G258&amp;IF(H258&lt;&gt;"",", "&amp;H258,"")&amp;IF(I258&lt;&gt;"",", "&amp;I258,"")&amp;IF(J258&lt;&gt;"",", "&amp;J258,"")&amp;", марка "&amp;K258&amp;". Событие: "&amp;L258&amp;". Признак: "&amp;M258&amp;". Узел: "&amp;N258&amp;". Предварительная причина: "&amp;O258&amp;". Основное осложнение: "&amp;P258&amp;IF(Q258&lt;&gt;"","; сопутствующее: "&amp;Q258,"")&amp;IF(R258&lt;&gt;"","; дополнительно: "&amp;R258,"")&amp;".")</f>
        <v/>
      </c>
      <c r="AD258" s="86" t="n"/>
      <c r="AE258" s="84" t="n"/>
    </row>
    <row r="259">
      <c r="A259" s="65" t="n"/>
      <c r="B259" s="65" t="n"/>
      <c r="C259" s="66" t="n"/>
      <c r="D259" s="66" t="n"/>
      <c r="E259" s="83">
        <f>IF(OR(C259="",D259=""),"",D259-C259)</f>
        <v/>
      </c>
      <c r="F259" s="65" t="n"/>
      <c r="G259" s="65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65" t="n"/>
      <c r="R259" s="65" t="n"/>
      <c r="S259" s="65" t="n"/>
      <c r="T259" s="65" t="n"/>
      <c r="U259" s="65" t="n"/>
      <c r="V259" s="65" t="n"/>
      <c r="W259" s="65" t="n"/>
      <c r="X259" s="65" t="n"/>
      <c r="Y259" s="65" t="n"/>
      <c r="Z259" s="65" t="n"/>
      <c r="AA259" s="65" t="n"/>
      <c r="AB259" s="67">
        <f>IF(AND(A259="",B259=""),"",IF(AND(A259&lt;&gt;"",B259&lt;&gt;"",C259&lt;&gt;"",D259&lt;&gt;"",F259&lt;&gt;"",G259&lt;&gt;"",K259&lt;&gt;"",ISERROR(SEARCH("по паспорту",G259)),ISERROR(SEARCH("по паспорту",K259)),L259&lt;&gt;"",M259&lt;&gt;"",N259&lt;&gt;"",O259&lt;&gt;"",P259&lt;&gt;""),"ГОТОВО","НЕ ГОТОВО"))</f>
        <v/>
      </c>
      <c r="AC259" s="67">
        <f>IF(AB259&lt;&gt;"ГОТОВО","", "Предварительное заключение: "&amp;A259&amp;", скв. "&amp;B259&amp;". МРП: "&amp;E259&amp;" сут. ГНО: "&amp;F259&amp;", типоразмеры "&amp;G259&amp;IF(H259&lt;&gt;"",", "&amp;H259,"")&amp;IF(I259&lt;&gt;"",", "&amp;I259,"")&amp;IF(J259&lt;&gt;"",", "&amp;J259,"")&amp;", марка "&amp;K259&amp;". Событие: "&amp;L259&amp;". Признак: "&amp;M259&amp;". Узел: "&amp;N259&amp;". Предварительная причина: "&amp;O259&amp;". Основное осложнение: "&amp;P259&amp;IF(Q259&lt;&gt;"","; сопутствующее: "&amp;Q259,"")&amp;IF(R259&lt;&gt;"","; дополнительно: "&amp;R259,"")&amp;".")</f>
        <v/>
      </c>
      <c r="AD259" s="86" t="n"/>
      <c r="AE259" s="84" t="n"/>
    </row>
    <row r="260">
      <c r="A260" s="65" t="n"/>
      <c r="B260" s="65" t="n"/>
      <c r="C260" s="66" t="n"/>
      <c r="D260" s="66" t="n"/>
      <c r="E260" s="83">
        <f>IF(OR(C260="",D260=""),"",D260-C260)</f>
        <v/>
      </c>
      <c r="F260" s="65" t="n"/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 t="n"/>
      <c r="S260" s="65" t="n"/>
      <c r="T260" s="65" t="n"/>
      <c r="U260" s="65" t="n"/>
      <c r="V260" s="65" t="n"/>
      <c r="W260" s="65" t="n"/>
      <c r="X260" s="65" t="n"/>
      <c r="Y260" s="65" t="n"/>
      <c r="Z260" s="65" t="n"/>
      <c r="AA260" s="65" t="n"/>
      <c r="AB260" s="67">
        <f>IF(AND(A260="",B260=""),"",IF(AND(A260&lt;&gt;"",B260&lt;&gt;"",C260&lt;&gt;"",D260&lt;&gt;"",F260&lt;&gt;"",G260&lt;&gt;"",K260&lt;&gt;"",ISERROR(SEARCH("по паспорту",G260)),ISERROR(SEARCH("по паспорту",K260)),L260&lt;&gt;"",M260&lt;&gt;"",N260&lt;&gt;"",O260&lt;&gt;"",P260&lt;&gt;""),"ГОТОВО","НЕ ГОТОВО"))</f>
        <v/>
      </c>
      <c r="AC260" s="67">
        <f>IF(AB260&lt;&gt;"ГОТОВО","", "Предварительное заключение: "&amp;A260&amp;", скв. "&amp;B260&amp;". МРП: "&amp;E260&amp;" сут. ГНО: "&amp;F260&amp;", типоразмеры "&amp;G260&amp;IF(H260&lt;&gt;"",", "&amp;H260,"")&amp;IF(I260&lt;&gt;"",", "&amp;I260,"")&amp;IF(J260&lt;&gt;"",", "&amp;J260,"")&amp;", марка "&amp;K260&amp;". Событие: "&amp;L260&amp;". Признак: "&amp;M260&amp;". Узел: "&amp;N260&amp;". Предварительная причина: "&amp;O260&amp;". Основное осложнение: "&amp;P260&amp;IF(Q260&lt;&gt;"","; сопутствующее: "&amp;Q260,"")&amp;IF(R260&lt;&gt;"","; дополнительно: "&amp;R260,"")&amp;".")</f>
        <v/>
      </c>
      <c r="AD260" s="86" t="n"/>
      <c r="AE260" s="84" t="n"/>
    </row>
    <row r="261">
      <c r="A261" s="65" t="n"/>
      <c r="B261" s="65" t="n"/>
      <c r="C261" s="66" t="n"/>
      <c r="D261" s="66" t="n"/>
      <c r="E261" s="83">
        <f>IF(OR(C261="",D261=""),"",D261-C261)</f>
        <v/>
      </c>
      <c r="F261" s="65" t="n"/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 t="n"/>
      <c r="S261" s="65" t="n"/>
      <c r="T261" s="65" t="n"/>
      <c r="U261" s="65" t="n"/>
      <c r="V261" s="65" t="n"/>
      <c r="W261" s="65" t="n"/>
      <c r="X261" s="65" t="n"/>
      <c r="Y261" s="65" t="n"/>
      <c r="Z261" s="65" t="n"/>
      <c r="AA261" s="65" t="n"/>
      <c r="AB261" s="67">
        <f>IF(AND(A261="",B261=""),"",IF(AND(A261&lt;&gt;"",B261&lt;&gt;"",C261&lt;&gt;"",D261&lt;&gt;"",F261&lt;&gt;"",G261&lt;&gt;"",K261&lt;&gt;"",ISERROR(SEARCH("по паспорту",G261)),ISERROR(SEARCH("по паспорту",K261)),L261&lt;&gt;"",M261&lt;&gt;"",N261&lt;&gt;"",O261&lt;&gt;"",P261&lt;&gt;""),"ГОТОВО","НЕ ГОТОВО"))</f>
        <v/>
      </c>
      <c r="AC261" s="67">
        <f>IF(AB261&lt;&gt;"ГОТОВО","", "Предварительное заключение: "&amp;A261&amp;", скв. "&amp;B261&amp;". МРП: "&amp;E261&amp;" сут. ГНО: "&amp;F261&amp;", типоразмеры "&amp;G261&amp;IF(H261&lt;&gt;"",", "&amp;H261,"")&amp;IF(I261&lt;&gt;"",", "&amp;I261,"")&amp;IF(J261&lt;&gt;"",", "&amp;J261,"")&amp;", марка "&amp;K261&amp;". Событие: "&amp;L261&amp;". Признак: "&amp;M261&amp;". Узел: "&amp;N261&amp;". Предварительная причина: "&amp;O261&amp;". Основное осложнение: "&amp;P261&amp;IF(Q261&lt;&gt;"","; сопутствующее: "&amp;Q261,"")&amp;IF(R261&lt;&gt;"","; дополнительно: "&amp;R261,"")&amp;".")</f>
        <v/>
      </c>
      <c r="AD261" s="86" t="n"/>
      <c r="AE261" s="84" t="n"/>
    </row>
    <row r="262">
      <c r="A262" s="65" t="n"/>
      <c r="B262" s="65" t="n"/>
      <c r="C262" s="66" t="n"/>
      <c r="D262" s="66" t="n"/>
      <c r="E262" s="83">
        <f>IF(OR(C262="",D262=""),"",D262-C262)</f>
        <v/>
      </c>
      <c r="F262" s="65" t="n"/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 t="n"/>
      <c r="S262" s="65" t="n"/>
      <c r="T262" s="65" t="n"/>
      <c r="U262" s="65" t="n"/>
      <c r="V262" s="65" t="n"/>
      <c r="W262" s="65" t="n"/>
      <c r="X262" s="65" t="n"/>
      <c r="Y262" s="65" t="n"/>
      <c r="Z262" s="65" t="n"/>
      <c r="AA262" s="65" t="n"/>
      <c r="AB262" s="67">
        <f>IF(AND(A262="",B262=""),"",IF(AND(A262&lt;&gt;"",B262&lt;&gt;"",C262&lt;&gt;"",D262&lt;&gt;"",F262&lt;&gt;"",G262&lt;&gt;"",K262&lt;&gt;"",ISERROR(SEARCH("по паспорту",G262)),ISERROR(SEARCH("по паспорту",K262)),L262&lt;&gt;"",M262&lt;&gt;"",N262&lt;&gt;"",O262&lt;&gt;"",P262&lt;&gt;""),"ГОТОВО","НЕ ГОТОВО"))</f>
        <v/>
      </c>
      <c r="AC262" s="67">
        <f>IF(AB262&lt;&gt;"ГОТОВО","", "Предварительное заключение: "&amp;A262&amp;", скв. "&amp;B262&amp;". МРП: "&amp;E262&amp;" сут. ГНО: "&amp;F262&amp;", типоразмеры "&amp;G262&amp;IF(H262&lt;&gt;"",", "&amp;H262,"")&amp;IF(I262&lt;&gt;"",", "&amp;I262,"")&amp;IF(J262&lt;&gt;"",", "&amp;J262,"")&amp;", марка "&amp;K262&amp;". Событие: "&amp;L262&amp;". Признак: "&amp;M262&amp;". Узел: "&amp;N262&amp;". Предварительная причина: "&amp;O262&amp;". Основное осложнение: "&amp;P262&amp;IF(Q262&lt;&gt;"","; сопутствующее: "&amp;Q262,"")&amp;IF(R262&lt;&gt;"","; дополнительно: "&amp;R262,"")&amp;".")</f>
        <v/>
      </c>
      <c r="AD262" s="86" t="n"/>
      <c r="AE262" s="84" t="n"/>
    </row>
    <row r="263">
      <c r="A263" s="65" t="n"/>
      <c r="B263" s="65" t="n"/>
      <c r="C263" s="66" t="n"/>
      <c r="D263" s="66" t="n"/>
      <c r="E263" s="83">
        <f>IF(OR(C263="",D263=""),"",D263-C263)</f>
        <v/>
      </c>
      <c r="F263" s="65" t="n"/>
      <c r="G263" s="65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65" t="n"/>
      <c r="R263" s="65" t="n"/>
      <c r="S263" s="65" t="n"/>
      <c r="T263" s="65" t="n"/>
      <c r="U263" s="65" t="n"/>
      <c r="V263" s="65" t="n"/>
      <c r="W263" s="65" t="n"/>
      <c r="X263" s="65" t="n"/>
      <c r="Y263" s="65" t="n"/>
      <c r="Z263" s="65" t="n"/>
      <c r="AA263" s="65" t="n"/>
      <c r="AB263" s="67">
        <f>IF(AND(A263="",B263=""),"",IF(AND(A263&lt;&gt;"",B263&lt;&gt;"",C263&lt;&gt;"",D263&lt;&gt;"",F263&lt;&gt;"",G263&lt;&gt;"",K263&lt;&gt;"",ISERROR(SEARCH("по паспорту",G263)),ISERROR(SEARCH("по паспорту",K263)),L263&lt;&gt;"",M263&lt;&gt;"",N263&lt;&gt;"",O263&lt;&gt;"",P263&lt;&gt;""),"ГОТОВО","НЕ ГОТОВО"))</f>
        <v/>
      </c>
      <c r="AC263" s="67">
        <f>IF(AB263&lt;&gt;"ГОТОВО","", "Предварительное заключение: "&amp;A263&amp;", скв. "&amp;B263&amp;". МРП: "&amp;E263&amp;" сут. ГНО: "&amp;F263&amp;", типоразмеры "&amp;G263&amp;IF(H263&lt;&gt;"",", "&amp;H263,"")&amp;IF(I263&lt;&gt;"",", "&amp;I263,"")&amp;IF(J263&lt;&gt;"",", "&amp;J263,"")&amp;", марка "&amp;K263&amp;". Событие: "&amp;L263&amp;". Признак: "&amp;M263&amp;". Узел: "&amp;N263&amp;". Предварительная причина: "&amp;O263&amp;". Основное осложнение: "&amp;P263&amp;IF(Q263&lt;&gt;"","; сопутствующее: "&amp;Q263,"")&amp;IF(R263&lt;&gt;"","; дополнительно: "&amp;R263,"")&amp;".")</f>
        <v/>
      </c>
      <c r="AD263" s="86" t="n"/>
      <c r="AE263" s="84" t="n"/>
    </row>
    <row r="264">
      <c r="A264" s="65" t="n"/>
      <c r="B264" s="65" t="n"/>
      <c r="C264" s="66" t="n"/>
      <c r="D264" s="66" t="n"/>
      <c r="E264" s="83">
        <f>IF(OR(C264="",D264=""),"",D264-C264)</f>
        <v/>
      </c>
      <c r="F264" s="65" t="n"/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 t="n"/>
      <c r="S264" s="65" t="n"/>
      <c r="T264" s="65" t="n"/>
      <c r="U264" s="65" t="n"/>
      <c r="V264" s="65" t="n"/>
      <c r="W264" s="65" t="n"/>
      <c r="X264" s="65" t="n"/>
      <c r="Y264" s="65" t="n"/>
      <c r="Z264" s="65" t="n"/>
      <c r="AA264" s="65" t="n"/>
      <c r="AB264" s="67">
        <f>IF(AND(A264="",B264=""),"",IF(AND(A264&lt;&gt;"",B264&lt;&gt;"",C264&lt;&gt;"",D264&lt;&gt;"",F264&lt;&gt;"",G264&lt;&gt;"",K264&lt;&gt;"",ISERROR(SEARCH("по паспорту",G264)),ISERROR(SEARCH("по паспорту",K264)),L264&lt;&gt;"",M264&lt;&gt;"",N264&lt;&gt;"",O264&lt;&gt;"",P264&lt;&gt;""),"ГОТОВО","НЕ ГОТОВО"))</f>
        <v/>
      </c>
      <c r="AC264" s="67">
        <f>IF(AB264&lt;&gt;"ГОТОВО","", "Предварительное заключение: "&amp;A264&amp;", скв. "&amp;B264&amp;". МРП: "&amp;E264&amp;" сут. ГНО: "&amp;F264&amp;", типоразмеры "&amp;G264&amp;IF(H264&lt;&gt;"",", "&amp;H264,"")&amp;IF(I264&lt;&gt;"",", "&amp;I264,"")&amp;IF(J264&lt;&gt;"",", "&amp;J264,"")&amp;", марка "&amp;K264&amp;". Событие: "&amp;L264&amp;". Признак: "&amp;M264&amp;". Узел: "&amp;N264&amp;". Предварительная причина: "&amp;O264&amp;". Основное осложнение: "&amp;P264&amp;IF(Q264&lt;&gt;"","; сопутствующее: "&amp;Q264,"")&amp;IF(R264&lt;&gt;"","; дополнительно: "&amp;R264,"")&amp;".")</f>
        <v/>
      </c>
      <c r="AD264" s="86" t="n"/>
      <c r="AE264" s="84" t="n"/>
    </row>
    <row r="265">
      <c r="A265" s="65" t="n"/>
      <c r="B265" s="65" t="n"/>
      <c r="C265" s="66" t="n"/>
      <c r="D265" s="66" t="n"/>
      <c r="E265" s="83">
        <f>IF(OR(C265="",D265=""),"",D265-C265)</f>
        <v/>
      </c>
      <c r="F265" s="65" t="n"/>
      <c r="G265" s="65" t="n"/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65" t="n"/>
      <c r="R265" s="65" t="n"/>
      <c r="S265" s="65" t="n"/>
      <c r="T265" s="65" t="n"/>
      <c r="U265" s="65" t="n"/>
      <c r="V265" s="65" t="n"/>
      <c r="W265" s="65" t="n"/>
      <c r="X265" s="65" t="n"/>
      <c r="Y265" s="65" t="n"/>
      <c r="Z265" s="65" t="n"/>
      <c r="AA265" s="65" t="n"/>
      <c r="AB265" s="67">
        <f>IF(AND(A265="",B265=""),"",IF(AND(A265&lt;&gt;"",B265&lt;&gt;"",C265&lt;&gt;"",D265&lt;&gt;"",F265&lt;&gt;"",G265&lt;&gt;"",K265&lt;&gt;"",ISERROR(SEARCH("по паспорту",G265)),ISERROR(SEARCH("по паспорту",K265)),L265&lt;&gt;"",M265&lt;&gt;"",N265&lt;&gt;"",O265&lt;&gt;"",P265&lt;&gt;""),"ГОТОВО","НЕ ГОТОВО"))</f>
        <v/>
      </c>
      <c r="AC265" s="67">
        <f>IF(AB265&lt;&gt;"ГОТОВО","", "Предварительное заключение: "&amp;A265&amp;", скв. "&amp;B265&amp;". МРП: "&amp;E265&amp;" сут. ГНО: "&amp;F265&amp;", типоразмеры "&amp;G265&amp;IF(H265&lt;&gt;"",", "&amp;H265,"")&amp;IF(I265&lt;&gt;"",", "&amp;I265,"")&amp;IF(J265&lt;&gt;"",", "&amp;J265,"")&amp;", марка "&amp;K265&amp;". Событие: "&amp;L265&amp;". Признак: "&amp;M265&amp;". Узел: "&amp;N265&amp;". Предварительная причина: "&amp;O265&amp;". Основное осложнение: "&amp;P265&amp;IF(Q265&lt;&gt;"","; сопутствующее: "&amp;Q265,"")&amp;IF(R265&lt;&gt;"","; дополнительно: "&amp;R265,"")&amp;".")</f>
        <v/>
      </c>
      <c r="AD265" s="86" t="n"/>
      <c r="AE265" s="84" t="n"/>
    </row>
    <row r="266">
      <c r="A266" s="65" t="n"/>
      <c r="B266" s="65" t="n"/>
      <c r="C266" s="66" t="n"/>
      <c r="D266" s="66" t="n"/>
      <c r="E266" s="83">
        <f>IF(OR(C266="",D266=""),"",D266-C266)</f>
        <v/>
      </c>
      <c r="F266" s="65" t="n"/>
      <c r="G266" s="65" t="n"/>
      <c r="H266" s="65" t="n"/>
      <c r="I266" s="65" t="n"/>
      <c r="J266" s="65" t="n"/>
      <c r="K266" s="65" t="n"/>
      <c r="L266" s="65" t="n"/>
      <c r="M266" s="65" t="n"/>
      <c r="N266" s="65" t="n"/>
      <c r="O266" s="65" t="n"/>
      <c r="P266" s="65" t="n"/>
      <c r="Q266" s="65" t="n"/>
      <c r="R266" s="65" t="n"/>
      <c r="S266" s="65" t="n"/>
      <c r="T266" s="65" t="n"/>
      <c r="U266" s="65" t="n"/>
      <c r="V266" s="65" t="n"/>
      <c r="W266" s="65" t="n"/>
      <c r="X266" s="65" t="n"/>
      <c r="Y266" s="65" t="n"/>
      <c r="Z266" s="65" t="n"/>
      <c r="AA266" s="65" t="n"/>
      <c r="AB266" s="67">
        <f>IF(AND(A266="",B266=""),"",IF(AND(A266&lt;&gt;"",B266&lt;&gt;"",C266&lt;&gt;"",D266&lt;&gt;"",F266&lt;&gt;"",G266&lt;&gt;"",K266&lt;&gt;"",ISERROR(SEARCH("по паспорту",G266)),ISERROR(SEARCH("по паспорту",K266)),L266&lt;&gt;"",M266&lt;&gt;"",N266&lt;&gt;"",O266&lt;&gt;"",P266&lt;&gt;""),"ГОТОВО","НЕ ГОТОВО"))</f>
        <v/>
      </c>
      <c r="AC266" s="67">
        <f>IF(AB266&lt;&gt;"ГОТОВО","", "Предварительное заключение: "&amp;A266&amp;", скв. "&amp;B266&amp;". МРП: "&amp;E266&amp;" сут. ГНО: "&amp;F266&amp;", типоразмеры "&amp;G266&amp;IF(H266&lt;&gt;"",", "&amp;H266,"")&amp;IF(I266&lt;&gt;"",", "&amp;I266,"")&amp;IF(J266&lt;&gt;"",", "&amp;J266,"")&amp;", марка "&amp;K266&amp;". Событие: "&amp;L266&amp;". Признак: "&amp;M266&amp;". Узел: "&amp;N266&amp;". Предварительная причина: "&amp;O266&amp;". Основное осложнение: "&amp;P266&amp;IF(Q266&lt;&gt;"","; сопутствующее: "&amp;Q266,"")&amp;IF(R266&lt;&gt;"","; дополнительно: "&amp;R266,"")&amp;".")</f>
        <v/>
      </c>
      <c r="AD266" s="86" t="n"/>
      <c r="AE266" s="84" t="n"/>
    </row>
    <row r="267">
      <c r="A267" s="65" t="n"/>
      <c r="B267" s="65" t="n"/>
      <c r="C267" s="66" t="n"/>
      <c r="D267" s="66" t="n"/>
      <c r="E267" s="83">
        <f>IF(OR(C267="",D267=""),"",D267-C267)</f>
        <v/>
      </c>
      <c r="F267" s="65" t="n"/>
      <c r="G267" s="65" t="n"/>
      <c r="H267" s="65" t="n"/>
      <c r="I267" s="65" t="n"/>
      <c r="J267" s="65" t="n"/>
      <c r="K267" s="65" t="n"/>
      <c r="L267" s="65" t="n"/>
      <c r="M267" s="65" t="n"/>
      <c r="N267" s="65" t="n"/>
      <c r="O267" s="65" t="n"/>
      <c r="P267" s="65" t="n"/>
      <c r="Q267" s="65" t="n"/>
      <c r="R267" s="65" t="n"/>
      <c r="S267" s="65" t="n"/>
      <c r="T267" s="65" t="n"/>
      <c r="U267" s="65" t="n"/>
      <c r="V267" s="65" t="n"/>
      <c r="W267" s="65" t="n"/>
      <c r="X267" s="65" t="n"/>
      <c r="Y267" s="65" t="n"/>
      <c r="Z267" s="65" t="n"/>
      <c r="AA267" s="65" t="n"/>
      <c r="AB267" s="67">
        <f>IF(AND(A267="",B267=""),"",IF(AND(A267&lt;&gt;"",B267&lt;&gt;"",C267&lt;&gt;"",D267&lt;&gt;"",F267&lt;&gt;"",G267&lt;&gt;"",K267&lt;&gt;"",ISERROR(SEARCH("по паспорту",G267)),ISERROR(SEARCH("по паспорту",K267)),L267&lt;&gt;"",M267&lt;&gt;"",N267&lt;&gt;"",O267&lt;&gt;"",P267&lt;&gt;""),"ГОТОВО","НЕ ГОТОВО"))</f>
        <v/>
      </c>
      <c r="AC267" s="67">
        <f>IF(AB267&lt;&gt;"ГОТОВО","", "Предварительное заключение: "&amp;A267&amp;", скв. "&amp;B267&amp;". МРП: "&amp;E267&amp;" сут. ГНО: "&amp;F267&amp;", типоразмеры "&amp;G267&amp;IF(H267&lt;&gt;"",", "&amp;H267,"")&amp;IF(I267&lt;&gt;"",", "&amp;I267,"")&amp;IF(J267&lt;&gt;"",", "&amp;J267,"")&amp;", марка "&amp;K267&amp;". Событие: "&amp;L267&amp;". Признак: "&amp;M267&amp;". Узел: "&amp;N267&amp;". Предварительная причина: "&amp;O267&amp;". Основное осложнение: "&amp;P267&amp;IF(Q267&lt;&gt;"","; сопутствующее: "&amp;Q267,"")&amp;IF(R267&lt;&gt;"","; дополнительно: "&amp;R267,"")&amp;".")</f>
        <v/>
      </c>
      <c r="AD267" s="86" t="n"/>
      <c r="AE267" s="84" t="n"/>
    </row>
    <row r="268">
      <c r="A268" s="65" t="n"/>
      <c r="B268" s="65" t="n"/>
      <c r="C268" s="66" t="n"/>
      <c r="D268" s="66" t="n"/>
      <c r="E268" s="83">
        <f>IF(OR(C268="",D268=""),"",D268-C268)</f>
        <v/>
      </c>
      <c r="F268" s="65" t="n"/>
      <c r="G268" s="65" t="n"/>
      <c r="H268" s="65" t="n"/>
      <c r="I268" s="65" t="n"/>
      <c r="J268" s="65" t="n"/>
      <c r="K268" s="65" t="n"/>
      <c r="L268" s="65" t="n"/>
      <c r="M268" s="65" t="n"/>
      <c r="N268" s="65" t="n"/>
      <c r="O268" s="65" t="n"/>
      <c r="P268" s="65" t="n"/>
      <c r="Q268" s="65" t="n"/>
      <c r="R268" s="65" t="n"/>
      <c r="S268" s="65" t="n"/>
      <c r="T268" s="65" t="n"/>
      <c r="U268" s="65" t="n"/>
      <c r="V268" s="65" t="n"/>
      <c r="W268" s="65" t="n"/>
      <c r="X268" s="65" t="n"/>
      <c r="Y268" s="65" t="n"/>
      <c r="Z268" s="65" t="n"/>
      <c r="AA268" s="65" t="n"/>
      <c r="AB268" s="67">
        <f>IF(AND(A268="",B268=""),"",IF(AND(A268&lt;&gt;"",B268&lt;&gt;"",C268&lt;&gt;"",D268&lt;&gt;"",F268&lt;&gt;"",G268&lt;&gt;"",K268&lt;&gt;"",ISERROR(SEARCH("по паспорту",G268)),ISERROR(SEARCH("по паспорту",K268)),L268&lt;&gt;"",M268&lt;&gt;"",N268&lt;&gt;"",O268&lt;&gt;"",P268&lt;&gt;""),"ГОТОВО","НЕ ГОТОВО"))</f>
        <v/>
      </c>
      <c r="AC268" s="67">
        <f>IF(AB268&lt;&gt;"ГОТОВО","", "Предварительное заключение: "&amp;A268&amp;", скв. "&amp;B268&amp;". МРП: "&amp;E268&amp;" сут. ГНО: "&amp;F268&amp;", типоразмеры "&amp;G268&amp;IF(H268&lt;&gt;"",", "&amp;H268,"")&amp;IF(I268&lt;&gt;"",", "&amp;I268,"")&amp;IF(J268&lt;&gt;"",", "&amp;J268,"")&amp;", марка "&amp;K268&amp;". Событие: "&amp;L268&amp;". Признак: "&amp;M268&amp;". Узел: "&amp;N268&amp;". Предварительная причина: "&amp;O268&amp;". Основное осложнение: "&amp;P268&amp;IF(Q268&lt;&gt;"","; сопутствующее: "&amp;Q268,"")&amp;IF(R268&lt;&gt;"","; дополнительно: "&amp;R268,"")&amp;".")</f>
        <v/>
      </c>
      <c r="AD268" s="86" t="n"/>
      <c r="AE268" s="84" t="n"/>
    </row>
    <row r="269">
      <c r="A269" s="65" t="n"/>
      <c r="B269" s="65" t="n"/>
      <c r="C269" s="66" t="n"/>
      <c r="D269" s="66" t="n"/>
      <c r="E269" s="83">
        <f>IF(OR(C269="",D269=""),"",D269-C269)</f>
        <v/>
      </c>
      <c r="F269" s="65" t="n"/>
      <c r="G269" s="65" t="n"/>
      <c r="H269" s="65" t="n"/>
      <c r="I269" s="65" t="n"/>
      <c r="J269" s="65" t="n"/>
      <c r="K269" s="65" t="n"/>
      <c r="L269" s="65" t="n"/>
      <c r="M269" s="65" t="n"/>
      <c r="N269" s="65" t="n"/>
      <c r="O269" s="65" t="n"/>
      <c r="P269" s="65" t="n"/>
      <c r="Q269" s="65" t="n"/>
      <c r="R269" s="65" t="n"/>
      <c r="S269" s="65" t="n"/>
      <c r="T269" s="65" t="n"/>
      <c r="U269" s="65" t="n"/>
      <c r="V269" s="65" t="n"/>
      <c r="W269" s="65" t="n"/>
      <c r="X269" s="65" t="n"/>
      <c r="Y269" s="65" t="n"/>
      <c r="Z269" s="65" t="n"/>
      <c r="AA269" s="65" t="n"/>
      <c r="AB269" s="67">
        <f>IF(AND(A269="",B269=""),"",IF(AND(A269&lt;&gt;"",B269&lt;&gt;"",C269&lt;&gt;"",D269&lt;&gt;"",F269&lt;&gt;"",G269&lt;&gt;"",K269&lt;&gt;"",ISERROR(SEARCH("по паспорту",G269)),ISERROR(SEARCH("по паспорту",K269)),L269&lt;&gt;"",M269&lt;&gt;"",N269&lt;&gt;"",O269&lt;&gt;"",P269&lt;&gt;""),"ГОТОВО","НЕ ГОТОВО"))</f>
        <v/>
      </c>
      <c r="AC269" s="67">
        <f>IF(AB269&lt;&gt;"ГОТОВО","", "Предварительное заключение: "&amp;A269&amp;", скв. "&amp;B269&amp;". МРП: "&amp;E269&amp;" сут. ГНО: "&amp;F269&amp;", типоразмеры "&amp;G269&amp;IF(H269&lt;&gt;"",", "&amp;H269,"")&amp;IF(I269&lt;&gt;"",", "&amp;I269,"")&amp;IF(J269&lt;&gt;"",", "&amp;J269,"")&amp;", марка "&amp;K269&amp;". Событие: "&amp;L269&amp;". Признак: "&amp;M269&amp;". Узел: "&amp;N269&amp;". Предварительная причина: "&amp;O269&amp;". Основное осложнение: "&amp;P269&amp;IF(Q269&lt;&gt;"","; сопутствующее: "&amp;Q269,"")&amp;IF(R269&lt;&gt;"","; дополнительно: "&amp;R269,"")&amp;".")</f>
        <v/>
      </c>
      <c r="AD269" s="86" t="n"/>
      <c r="AE269" s="84" t="n"/>
    </row>
    <row r="270">
      <c r="A270" s="65" t="n"/>
      <c r="B270" s="65" t="n"/>
      <c r="C270" s="66" t="n"/>
      <c r="D270" s="66" t="n"/>
      <c r="E270" s="83">
        <f>IF(OR(C270="",D270=""),"",D270-C270)</f>
        <v/>
      </c>
      <c r="F270" s="65" t="n"/>
      <c r="G270" s="65" t="n"/>
      <c r="H270" s="65" t="n"/>
      <c r="I270" s="65" t="n"/>
      <c r="J270" s="65" t="n"/>
      <c r="K270" s="65" t="n"/>
      <c r="L270" s="65" t="n"/>
      <c r="M270" s="65" t="n"/>
      <c r="N270" s="65" t="n"/>
      <c r="O270" s="65" t="n"/>
      <c r="P270" s="65" t="n"/>
      <c r="Q270" s="65" t="n"/>
      <c r="R270" s="65" t="n"/>
      <c r="S270" s="65" t="n"/>
      <c r="T270" s="65" t="n"/>
      <c r="U270" s="65" t="n"/>
      <c r="V270" s="65" t="n"/>
      <c r="W270" s="65" t="n"/>
      <c r="X270" s="65" t="n"/>
      <c r="Y270" s="65" t="n"/>
      <c r="Z270" s="65" t="n"/>
      <c r="AA270" s="65" t="n"/>
      <c r="AB270" s="67">
        <f>IF(AND(A270="",B270=""),"",IF(AND(A270&lt;&gt;"",B270&lt;&gt;"",C270&lt;&gt;"",D270&lt;&gt;"",F270&lt;&gt;"",G270&lt;&gt;"",K270&lt;&gt;"",ISERROR(SEARCH("по паспорту",G270)),ISERROR(SEARCH("по паспорту",K270)),L270&lt;&gt;"",M270&lt;&gt;"",N270&lt;&gt;"",O270&lt;&gt;"",P270&lt;&gt;""),"ГОТОВО","НЕ ГОТОВО"))</f>
        <v/>
      </c>
      <c r="AC270" s="67">
        <f>IF(AB270&lt;&gt;"ГОТОВО","", "Предварительное заключение: "&amp;A270&amp;", скв. "&amp;B270&amp;". МРП: "&amp;E270&amp;" сут. ГНО: "&amp;F270&amp;", типоразмеры "&amp;G270&amp;IF(H270&lt;&gt;"",", "&amp;H270,"")&amp;IF(I270&lt;&gt;"",", "&amp;I270,"")&amp;IF(J270&lt;&gt;"",", "&amp;J270,"")&amp;", марка "&amp;K270&amp;". Событие: "&amp;L270&amp;". Признак: "&amp;M270&amp;". Узел: "&amp;N270&amp;". Предварительная причина: "&amp;O270&amp;". Основное осложнение: "&amp;P270&amp;IF(Q270&lt;&gt;"","; сопутствующее: "&amp;Q270,"")&amp;IF(R270&lt;&gt;"","; дополнительно: "&amp;R270,"")&amp;".")</f>
        <v/>
      </c>
      <c r="AD270" s="86" t="n"/>
      <c r="AE270" s="84" t="n"/>
    </row>
    <row r="271">
      <c r="A271" s="65" t="n"/>
      <c r="B271" s="65" t="n"/>
      <c r="C271" s="66" t="n"/>
      <c r="D271" s="66" t="n"/>
      <c r="E271" s="83">
        <f>IF(OR(C271="",D271=""),"",D271-C271)</f>
        <v/>
      </c>
      <c r="F271" s="65" t="n"/>
      <c r="G271" s="65" t="n"/>
      <c r="H271" s="65" t="n"/>
      <c r="I271" s="65" t="n"/>
      <c r="J271" s="65" t="n"/>
      <c r="K271" s="65" t="n"/>
      <c r="L271" s="65" t="n"/>
      <c r="M271" s="65" t="n"/>
      <c r="N271" s="65" t="n"/>
      <c r="O271" s="65" t="n"/>
      <c r="P271" s="65" t="n"/>
      <c r="Q271" s="65" t="n"/>
      <c r="R271" s="65" t="n"/>
      <c r="S271" s="65" t="n"/>
      <c r="T271" s="65" t="n"/>
      <c r="U271" s="65" t="n"/>
      <c r="V271" s="65" t="n"/>
      <c r="W271" s="65" t="n"/>
      <c r="X271" s="65" t="n"/>
      <c r="Y271" s="65" t="n"/>
      <c r="Z271" s="65" t="n"/>
      <c r="AA271" s="65" t="n"/>
      <c r="AB271" s="67">
        <f>IF(AND(A271="",B271=""),"",IF(AND(A271&lt;&gt;"",B271&lt;&gt;"",C271&lt;&gt;"",D271&lt;&gt;"",F271&lt;&gt;"",G271&lt;&gt;"",K271&lt;&gt;"",ISERROR(SEARCH("по паспорту",G271)),ISERROR(SEARCH("по паспорту",K271)),L271&lt;&gt;"",M271&lt;&gt;"",N271&lt;&gt;"",O271&lt;&gt;"",P271&lt;&gt;""),"ГОТОВО","НЕ ГОТОВО"))</f>
        <v/>
      </c>
      <c r="AC271" s="67">
        <f>IF(AB271&lt;&gt;"ГОТОВО","", "Предварительное заключение: "&amp;A271&amp;", скв. "&amp;B271&amp;". МРП: "&amp;E271&amp;" сут. ГНО: "&amp;F271&amp;", типоразмеры "&amp;G271&amp;IF(H271&lt;&gt;"",", "&amp;H271,"")&amp;IF(I271&lt;&gt;"",", "&amp;I271,"")&amp;IF(J271&lt;&gt;"",", "&amp;J271,"")&amp;", марка "&amp;K271&amp;". Событие: "&amp;L271&amp;". Признак: "&amp;M271&amp;". Узел: "&amp;N271&amp;". Предварительная причина: "&amp;O271&amp;". Основное осложнение: "&amp;P271&amp;IF(Q271&lt;&gt;"","; сопутствующее: "&amp;Q271,"")&amp;IF(R271&lt;&gt;"","; дополнительно: "&amp;R271,"")&amp;".")</f>
        <v/>
      </c>
      <c r="AD271" s="86" t="n"/>
      <c r="AE271" s="84" t="n"/>
    </row>
    <row r="272">
      <c r="A272" s="65" t="n"/>
      <c r="B272" s="65" t="n"/>
      <c r="C272" s="66" t="n"/>
      <c r="D272" s="66" t="n"/>
      <c r="E272" s="83">
        <f>IF(OR(C272="",D272=""),"",D272-C272)</f>
        <v/>
      </c>
      <c r="F272" s="65" t="n"/>
      <c r="G272" s="65" t="n"/>
      <c r="H272" s="65" t="n"/>
      <c r="I272" s="65" t="n"/>
      <c r="J272" s="65" t="n"/>
      <c r="K272" s="65" t="n"/>
      <c r="L272" s="65" t="n"/>
      <c r="M272" s="65" t="n"/>
      <c r="N272" s="65" t="n"/>
      <c r="O272" s="65" t="n"/>
      <c r="P272" s="65" t="n"/>
      <c r="Q272" s="65" t="n"/>
      <c r="R272" s="65" t="n"/>
      <c r="S272" s="65" t="n"/>
      <c r="T272" s="65" t="n"/>
      <c r="U272" s="65" t="n"/>
      <c r="V272" s="65" t="n"/>
      <c r="W272" s="65" t="n"/>
      <c r="X272" s="65" t="n"/>
      <c r="Y272" s="65" t="n"/>
      <c r="Z272" s="65" t="n"/>
      <c r="AA272" s="65" t="n"/>
      <c r="AB272" s="67">
        <f>IF(AND(A272="",B272=""),"",IF(AND(A272&lt;&gt;"",B272&lt;&gt;"",C272&lt;&gt;"",D272&lt;&gt;"",F272&lt;&gt;"",G272&lt;&gt;"",K272&lt;&gt;"",ISERROR(SEARCH("по паспорту",G272)),ISERROR(SEARCH("по паспорту",K272)),L272&lt;&gt;"",M272&lt;&gt;"",N272&lt;&gt;"",O272&lt;&gt;"",P272&lt;&gt;""),"ГОТОВО","НЕ ГОТОВО"))</f>
        <v/>
      </c>
      <c r="AC272" s="67">
        <f>IF(AB272&lt;&gt;"ГОТОВО","", "Предварительное заключение: "&amp;A272&amp;", скв. "&amp;B272&amp;". МРП: "&amp;E272&amp;" сут. ГНО: "&amp;F272&amp;", типоразмеры "&amp;G272&amp;IF(H272&lt;&gt;"",", "&amp;H272,"")&amp;IF(I272&lt;&gt;"",", "&amp;I272,"")&amp;IF(J272&lt;&gt;"",", "&amp;J272,"")&amp;", марка "&amp;K272&amp;". Событие: "&amp;L272&amp;". Признак: "&amp;M272&amp;". Узел: "&amp;N272&amp;". Предварительная причина: "&amp;O272&amp;". Основное осложнение: "&amp;P272&amp;IF(Q272&lt;&gt;"","; сопутствующее: "&amp;Q272,"")&amp;IF(R272&lt;&gt;"","; дополнительно: "&amp;R272,"")&amp;".")</f>
        <v/>
      </c>
      <c r="AD272" s="86" t="n"/>
      <c r="AE272" s="84" t="n"/>
    </row>
    <row r="273">
      <c r="A273" s="65" t="n"/>
      <c r="B273" s="65" t="n"/>
      <c r="C273" s="66" t="n"/>
      <c r="D273" s="66" t="n"/>
      <c r="E273" s="83">
        <f>IF(OR(C273="",D273=""),"",D273-C273)</f>
        <v/>
      </c>
      <c r="F273" s="65" t="n"/>
      <c r="G273" s="65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 t="n"/>
      <c r="S273" s="65" t="n"/>
      <c r="T273" s="65" t="n"/>
      <c r="U273" s="65" t="n"/>
      <c r="V273" s="65" t="n"/>
      <c r="W273" s="65" t="n"/>
      <c r="X273" s="65" t="n"/>
      <c r="Y273" s="65" t="n"/>
      <c r="Z273" s="65" t="n"/>
      <c r="AA273" s="65" t="n"/>
      <c r="AB273" s="67">
        <f>IF(AND(A273="",B273=""),"",IF(AND(A273&lt;&gt;"",B273&lt;&gt;"",C273&lt;&gt;"",D273&lt;&gt;"",F273&lt;&gt;"",G273&lt;&gt;"",K273&lt;&gt;"",ISERROR(SEARCH("по паспорту",G273)),ISERROR(SEARCH("по паспорту",K273)),L273&lt;&gt;"",M273&lt;&gt;"",N273&lt;&gt;"",O273&lt;&gt;"",P273&lt;&gt;""),"ГОТОВО","НЕ ГОТОВО"))</f>
        <v/>
      </c>
      <c r="AC273" s="67">
        <f>IF(AB273&lt;&gt;"ГОТОВО","", "Предварительное заключение: "&amp;A273&amp;", скв. "&amp;B273&amp;". МРП: "&amp;E273&amp;" сут. ГНО: "&amp;F273&amp;", типоразмеры "&amp;G273&amp;IF(H273&lt;&gt;"",", "&amp;H273,"")&amp;IF(I273&lt;&gt;"",", "&amp;I273,"")&amp;IF(J273&lt;&gt;"",", "&amp;J273,"")&amp;", марка "&amp;K273&amp;". Событие: "&amp;L273&amp;". Признак: "&amp;M273&amp;". Узел: "&amp;N273&amp;". Предварительная причина: "&amp;O273&amp;". Основное осложнение: "&amp;P273&amp;IF(Q273&lt;&gt;"","; сопутствующее: "&amp;Q273,"")&amp;IF(R273&lt;&gt;"","; дополнительно: "&amp;R273,"")&amp;".")</f>
        <v/>
      </c>
      <c r="AD273" s="86" t="n"/>
      <c r="AE273" s="84" t="n"/>
    </row>
    <row r="274">
      <c r="A274" s="65" t="n"/>
      <c r="B274" s="65" t="n"/>
      <c r="C274" s="66" t="n"/>
      <c r="D274" s="66" t="n"/>
      <c r="E274" s="83">
        <f>IF(OR(C274="",D274=""),"",D274-C274)</f>
        <v/>
      </c>
      <c r="F274" s="65" t="n"/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 t="n"/>
      <c r="S274" s="65" t="n"/>
      <c r="T274" s="65" t="n"/>
      <c r="U274" s="65" t="n"/>
      <c r="V274" s="65" t="n"/>
      <c r="W274" s="65" t="n"/>
      <c r="X274" s="65" t="n"/>
      <c r="Y274" s="65" t="n"/>
      <c r="Z274" s="65" t="n"/>
      <c r="AA274" s="65" t="n"/>
      <c r="AB274" s="67">
        <f>IF(AND(A274="",B274=""),"",IF(AND(A274&lt;&gt;"",B274&lt;&gt;"",C274&lt;&gt;"",D274&lt;&gt;"",F274&lt;&gt;"",G274&lt;&gt;"",K274&lt;&gt;"",ISERROR(SEARCH("по паспорту",G274)),ISERROR(SEARCH("по паспорту",K274)),L274&lt;&gt;"",M274&lt;&gt;"",N274&lt;&gt;"",O274&lt;&gt;"",P274&lt;&gt;""),"ГОТОВО","НЕ ГОТОВО"))</f>
        <v/>
      </c>
      <c r="AC274" s="67">
        <f>IF(AB274&lt;&gt;"ГОТОВО","", "Предварительное заключение: "&amp;A274&amp;", скв. "&amp;B274&amp;". МРП: "&amp;E274&amp;" сут. ГНО: "&amp;F274&amp;", типоразмеры "&amp;G274&amp;IF(H274&lt;&gt;"",", "&amp;H274,"")&amp;IF(I274&lt;&gt;"",", "&amp;I274,"")&amp;IF(J274&lt;&gt;"",", "&amp;J274,"")&amp;", марка "&amp;K274&amp;". Событие: "&amp;L274&amp;". Признак: "&amp;M274&amp;". Узел: "&amp;N274&amp;". Предварительная причина: "&amp;O274&amp;". Основное осложнение: "&amp;P274&amp;IF(Q274&lt;&gt;"","; сопутствующее: "&amp;Q274,"")&amp;IF(R274&lt;&gt;"","; дополнительно: "&amp;R274,"")&amp;".")</f>
        <v/>
      </c>
      <c r="AD274" s="86" t="n"/>
      <c r="AE274" s="84" t="n"/>
    </row>
    <row r="275">
      <c r="A275" s="65" t="n"/>
      <c r="B275" s="65" t="n"/>
      <c r="C275" s="66" t="n"/>
      <c r="D275" s="66" t="n"/>
      <c r="E275" s="83">
        <f>IF(OR(C275="",D275=""),"",D275-C275)</f>
        <v/>
      </c>
      <c r="F275" s="65" t="n"/>
      <c r="G275" s="65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65" t="n"/>
      <c r="R275" s="65" t="n"/>
      <c r="S275" s="65" t="n"/>
      <c r="T275" s="65" t="n"/>
      <c r="U275" s="65" t="n"/>
      <c r="V275" s="65" t="n"/>
      <c r="W275" s="65" t="n"/>
      <c r="X275" s="65" t="n"/>
      <c r="Y275" s="65" t="n"/>
      <c r="Z275" s="65" t="n"/>
      <c r="AA275" s="65" t="n"/>
      <c r="AB275" s="67">
        <f>IF(AND(A275="",B275=""),"",IF(AND(A275&lt;&gt;"",B275&lt;&gt;"",C275&lt;&gt;"",D275&lt;&gt;"",F275&lt;&gt;"",G275&lt;&gt;"",K275&lt;&gt;"",ISERROR(SEARCH("по паспорту",G275)),ISERROR(SEARCH("по паспорту",K275)),L275&lt;&gt;"",M275&lt;&gt;"",N275&lt;&gt;"",O275&lt;&gt;"",P275&lt;&gt;""),"ГОТОВО","НЕ ГОТОВО"))</f>
        <v/>
      </c>
      <c r="AC275" s="67">
        <f>IF(AB275&lt;&gt;"ГОТОВО","", "Предварительное заключение: "&amp;A275&amp;", скв. "&amp;B275&amp;". МРП: "&amp;E275&amp;" сут. ГНО: "&amp;F275&amp;", типоразмеры "&amp;G275&amp;IF(H275&lt;&gt;"",", "&amp;H275,"")&amp;IF(I275&lt;&gt;"",", "&amp;I275,"")&amp;IF(J275&lt;&gt;"",", "&amp;J275,"")&amp;", марка "&amp;K275&amp;". Событие: "&amp;L275&amp;". Признак: "&amp;M275&amp;". Узел: "&amp;N275&amp;". Предварительная причина: "&amp;O275&amp;". Основное осложнение: "&amp;P275&amp;IF(Q275&lt;&gt;"","; сопутствующее: "&amp;Q275,"")&amp;IF(R275&lt;&gt;"","; дополнительно: "&amp;R275,"")&amp;".")</f>
        <v/>
      </c>
      <c r="AD275" s="86" t="n"/>
      <c r="AE275" s="84" t="n"/>
    </row>
    <row r="276">
      <c r="A276" s="65" t="n"/>
      <c r="B276" s="65" t="n"/>
      <c r="C276" s="66" t="n"/>
      <c r="D276" s="66" t="n"/>
      <c r="E276" s="83">
        <f>IF(OR(C276="",D276=""),"",D276-C276)</f>
        <v/>
      </c>
      <c r="F276" s="65" t="n"/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 t="n"/>
      <c r="S276" s="65" t="n"/>
      <c r="T276" s="65" t="n"/>
      <c r="U276" s="65" t="n"/>
      <c r="V276" s="65" t="n"/>
      <c r="W276" s="65" t="n"/>
      <c r="X276" s="65" t="n"/>
      <c r="Y276" s="65" t="n"/>
      <c r="Z276" s="65" t="n"/>
      <c r="AA276" s="65" t="n"/>
      <c r="AB276" s="67">
        <f>IF(AND(A276="",B276=""),"",IF(AND(A276&lt;&gt;"",B276&lt;&gt;"",C276&lt;&gt;"",D276&lt;&gt;"",F276&lt;&gt;"",G276&lt;&gt;"",K276&lt;&gt;"",ISERROR(SEARCH("по паспорту",G276)),ISERROR(SEARCH("по паспорту",K276)),L276&lt;&gt;"",M276&lt;&gt;"",N276&lt;&gt;"",O276&lt;&gt;"",P276&lt;&gt;""),"ГОТОВО","НЕ ГОТОВО"))</f>
        <v/>
      </c>
      <c r="AC276" s="67">
        <f>IF(AB276&lt;&gt;"ГОТОВО","", "Предварительное заключение: "&amp;A276&amp;", скв. "&amp;B276&amp;". МРП: "&amp;E276&amp;" сут. ГНО: "&amp;F276&amp;", типоразмеры "&amp;G276&amp;IF(H276&lt;&gt;"",", "&amp;H276,"")&amp;IF(I276&lt;&gt;"",", "&amp;I276,"")&amp;IF(J276&lt;&gt;"",", "&amp;J276,"")&amp;", марка "&amp;K276&amp;". Событие: "&amp;L276&amp;". Признак: "&amp;M276&amp;". Узел: "&amp;N276&amp;". Предварительная причина: "&amp;O276&amp;". Основное осложнение: "&amp;P276&amp;IF(Q276&lt;&gt;"","; сопутствующее: "&amp;Q276,"")&amp;IF(R276&lt;&gt;"","; дополнительно: "&amp;R276,"")&amp;".")</f>
        <v/>
      </c>
      <c r="AD276" s="86" t="n"/>
      <c r="AE276" s="84" t="n"/>
    </row>
    <row r="277">
      <c r="A277" s="65" t="n"/>
      <c r="B277" s="65" t="n"/>
      <c r="C277" s="66" t="n"/>
      <c r="D277" s="66" t="n"/>
      <c r="E277" s="83">
        <f>IF(OR(C277="",D277=""),"",D277-C277)</f>
        <v/>
      </c>
      <c r="F277" s="65" t="n"/>
      <c r="G277" s="65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65" t="n"/>
      <c r="R277" s="65" t="n"/>
      <c r="S277" s="65" t="n"/>
      <c r="T277" s="65" t="n"/>
      <c r="U277" s="65" t="n"/>
      <c r="V277" s="65" t="n"/>
      <c r="W277" s="65" t="n"/>
      <c r="X277" s="65" t="n"/>
      <c r="Y277" s="65" t="n"/>
      <c r="Z277" s="65" t="n"/>
      <c r="AA277" s="65" t="n"/>
      <c r="AB277" s="67">
        <f>IF(AND(A277="",B277=""),"",IF(AND(A277&lt;&gt;"",B277&lt;&gt;"",C277&lt;&gt;"",D277&lt;&gt;"",F277&lt;&gt;"",G277&lt;&gt;"",K277&lt;&gt;"",ISERROR(SEARCH("по паспорту",G277)),ISERROR(SEARCH("по паспорту",K277)),L277&lt;&gt;"",M277&lt;&gt;"",N277&lt;&gt;"",O277&lt;&gt;"",P277&lt;&gt;""),"ГОТОВО","НЕ ГОТОВО"))</f>
        <v/>
      </c>
      <c r="AC277" s="67">
        <f>IF(AB277&lt;&gt;"ГОТОВО","", "Предварительное заключение: "&amp;A277&amp;", скв. "&amp;B277&amp;". МРП: "&amp;E277&amp;" сут. ГНО: "&amp;F277&amp;", типоразмеры "&amp;G277&amp;IF(H277&lt;&gt;"",", "&amp;H277,"")&amp;IF(I277&lt;&gt;"",", "&amp;I277,"")&amp;IF(J277&lt;&gt;"",", "&amp;J277,"")&amp;", марка "&amp;K277&amp;". Событие: "&amp;L277&amp;". Признак: "&amp;M277&amp;". Узел: "&amp;N277&amp;". Предварительная причина: "&amp;O277&amp;". Основное осложнение: "&amp;P277&amp;IF(Q277&lt;&gt;"","; сопутствующее: "&amp;Q277,"")&amp;IF(R277&lt;&gt;"","; дополнительно: "&amp;R277,"")&amp;".")</f>
        <v/>
      </c>
      <c r="AD277" s="86" t="n"/>
      <c r="AE277" s="84" t="n"/>
    </row>
    <row r="278">
      <c r="A278" s="65" t="n"/>
      <c r="B278" s="65" t="n"/>
      <c r="C278" s="66" t="n"/>
      <c r="D278" s="66" t="n"/>
      <c r="E278" s="83">
        <f>IF(OR(C278="",D278=""),"",D278-C278)</f>
        <v/>
      </c>
      <c r="F278" s="65" t="n"/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 t="n"/>
      <c r="S278" s="65" t="n"/>
      <c r="T278" s="65" t="n"/>
      <c r="U278" s="65" t="n"/>
      <c r="V278" s="65" t="n"/>
      <c r="W278" s="65" t="n"/>
      <c r="X278" s="65" t="n"/>
      <c r="Y278" s="65" t="n"/>
      <c r="Z278" s="65" t="n"/>
      <c r="AA278" s="65" t="n"/>
      <c r="AB278" s="67">
        <f>IF(AND(A278="",B278=""),"",IF(AND(A278&lt;&gt;"",B278&lt;&gt;"",C278&lt;&gt;"",D278&lt;&gt;"",F278&lt;&gt;"",G278&lt;&gt;"",K278&lt;&gt;"",ISERROR(SEARCH("по паспорту",G278)),ISERROR(SEARCH("по паспорту",K278)),L278&lt;&gt;"",M278&lt;&gt;"",N278&lt;&gt;"",O278&lt;&gt;"",P278&lt;&gt;""),"ГОТОВО","НЕ ГОТОВО"))</f>
        <v/>
      </c>
      <c r="AC278" s="67">
        <f>IF(AB278&lt;&gt;"ГОТОВО","", "Предварительное заключение: "&amp;A278&amp;", скв. "&amp;B278&amp;". МРП: "&amp;E278&amp;" сут. ГНО: "&amp;F278&amp;", типоразмеры "&amp;G278&amp;IF(H278&lt;&gt;"",", "&amp;H278,"")&amp;IF(I278&lt;&gt;"",", "&amp;I278,"")&amp;IF(J278&lt;&gt;"",", "&amp;J278,"")&amp;", марка "&amp;K278&amp;". Событие: "&amp;L278&amp;". Признак: "&amp;M278&amp;". Узел: "&amp;N278&amp;". Предварительная причина: "&amp;O278&amp;". Основное осложнение: "&amp;P278&amp;IF(Q278&lt;&gt;"","; сопутствующее: "&amp;Q278,"")&amp;IF(R278&lt;&gt;"","; дополнительно: "&amp;R278,"")&amp;".")</f>
        <v/>
      </c>
      <c r="AD278" s="86" t="n"/>
      <c r="AE278" s="84" t="n"/>
    </row>
    <row r="279">
      <c r="A279" s="65" t="n"/>
      <c r="B279" s="65" t="n"/>
      <c r="C279" s="66" t="n"/>
      <c r="D279" s="66" t="n"/>
      <c r="E279" s="83">
        <f>IF(OR(C279="",D279=""),"",D279-C279)</f>
        <v/>
      </c>
      <c r="F279" s="65" t="n"/>
      <c r="G279" s="65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65" t="n"/>
      <c r="R279" s="65" t="n"/>
      <c r="S279" s="65" t="n"/>
      <c r="T279" s="65" t="n"/>
      <c r="U279" s="65" t="n"/>
      <c r="V279" s="65" t="n"/>
      <c r="W279" s="65" t="n"/>
      <c r="X279" s="65" t="n"/>
      <c r="Y279" s="65" t="n"/>
      <c r="Z279" s="65" t="n"/>
      <c r="AA279" s="65" t="n"/>
      <c r="AB279" s="67">
        <f>IF(AND(A279="",B279=""),"",IF(AND(A279&lt;&gt;"",B279&lt;&gt;"",C279&lt;&gt;"",D279&lt;&gt;"",F279&lt;&gt;"",G279&lt;&gt;"",K279&lt;&gt;"",ISERROR(SEARCH("по паспорту",G279)),ISERROR(SEARCH("по паспорту",K279)),L279&lt;&gt;"",M279&lt;&gt;"",N279&lt;&gt;"",O279&lt;&gt;"",P279&lt;&gt;""),"ГОТОВО","НЕ ГОТОВО"))</f>
        <v/>
      </c>
      <c r="AC279" s="67">
        <f>IF(AB279&lt;&gt;"ГОТОВО","", "Предварительное заключение: "&amp;A279&amp;", скв. "&amp;B279&amp;". МРП: "&amp;E279&amp;" сут. ГНО: "&amp;F279&amp;", типоразмеры "&amp;G279&amp;IF(H279&lt;&gt;"",", "&amp;H279,"")&amp;IF(I279&lt;&gt;"",", "&amp;I279,"")&amp;IF(J279&lt;&gt;"",", "&amp;J279,"")&amp;", марка "&amp;K279&amp;". Событие: "&amp;L279&amp;". Признак: "&amp;M279&amp;". Узел: "&amp;N279&amp;". Предварительная причина: "&amp;O279&amp;". Основное осложнение: "&amp;P279&amp;IF(Q279&lt;&gt;"","; сопутствующее: "&amp;Q279,"")&amp;IF(R279&lt;&gt;"","; дополнительно: "&amp;R279,"")&amp;".")</f>
        <v/>
      </c>
      <c r="AD279" s="86" t="n"/>
      <c r="AE279" s="84" t="n"/>
    </row>
    <row r="280">
      <c r="A280" s="65" t="n"/>
      <c r="B280" s="65" t="n"/>
      <c r="C280" s="66" t="n"/>
      <c r="D280" s="66" t="n"/>
      <c r="E280" s="83">
        <f>IF(OR(C280="",D280=""),"",D280-C280)</f>
        <v/>
      </c>
      <c r="F280" s="65" t="n"/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 t="n"/>
      <c r="S280" s="65" t="n"/>
      <c r="T280" s="65" t="n"/>
      <c r="U280" s="65" t="n"/>
      <c r="V280" s="65" t="n"/>
      <c r="W280" s="65" t="n"/>
      <c r="X280" s="65" t="n"/>
      <c r="Y280" s="65" t="n"/>
      <c r="Z280" s="65" t="n"/>
      <c r="AA280" s="65" t="n"/>
      <c r="AB280" s="67">
        <f>IF(AND(A280="",B280=""),"",IF(AND(A280&lt;&gt;"",B280&lt;&gt;"",C280&lt;&gt;"",D280&lt;&gt;"",F280&lt;&gt;"",G280&lt;&gt;"",K280&lt;&gt;"",ISERROR(SEARCH("по паспорту",G280)),ISERROR(SEARCH("по паспорту",K280)),L280&lt;&gt;"",M280&lt;&gt;"",N280&lt;&gt;"",O280&lt;&gt;"",P280&lt;&gt;""),"ГОТОВО","НЕ ГОТОВО"))</f>
        <v/>
      </c>
      <c r="AC280" s="67">
        <f>IF(AB280&lt;&gt;"ГОТОВО","", "Предварительное заключение: "&amp;A280&amp;", скв. "&amp;B280&amp;". МРП: "&amp;E280&amp;" сут. ГНО: "&amp;F280&amp;", типоразмеры "&amp;G280&amp;IF(H280&lt;&gt;"",", "&amp;H280,"")&amp;IF(I280&lt;&gt;"",", "&amp;I280,"")&amp;IF(J280&lt;&gt;"",", "&amp;J280,"")&amp;", марка "&amp;K280&amp;". Событие: "&amp;L280&amp;". Признак: "&amp;M280&amp;". Узел: "&amp;N280&amp;". Предварительная причина: "&amp;O280&amp;". Основное осложнение: "&amp;P280&amp;IF(Q280&lt;&gt;"","; сопутствующее: "&amp;Q280,"")&amp;IF(R280&lt;&gt;"","; дополнительно: "&amp;R280,"")&amp;".")</f>
        <v/>
      </c>
      <c r="AD280" s="86" t="n"/>
      <c r="AE280" s="84" t="n"/>
    </row>
    <row r="281">
      <c r="A281" s="65" t="n"/>
      <c r="B281" s="65" t="n"/>
      <c r="C281" s="66" t="n"/>
      <c r="D281" s="66" t="n"/>
      <c r="E281" s="83">
        <f>IF(OR(C281="",D281=""),"",D281-C281)</f>
        <v/>
      </c>
      <c r="F281" s="65" t="n"/>
      <c r="G281" s="65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65" t="n"/>
      <c r="R281" s="65" t="n"/>
      <c r="S281" s="65" t="n"/>
      <c r="T281" s="65" t="n"/>
      <c r="U281" s="65" t="n"/>
      <c r="V281" s="65" t="n"/>
      <c r="W281" s="65" t="n"/>
      <c r="X281" s="65" t="n"/>
      <c r="Y281" s="65" t="n"/>
      <c r="Z281" s="65" t="n"/>
      <c r="AA281" s="65" t="n"/>
      <c r="AB281" s="67">
        <f>IF(AND(A281="",B281=""),"",IF(AND(A281&lt;&gt;"",B281&lt;&gt;"",C281&lt;&gt;"",D281&lt;&gt;"",F281&lt;&gt;"",G281&lt;&gt;"",K281&lt;&gt;"",ISERROR(SEARCH("по паспорту",G281)),ISERROR(SEARCH("по паспорту",K281)),L281&lt;&gt;"",M281&lt;&gt;"",N281&lt;&gt;"",O281&lt;&gt;"",P281&lt;&gt;""),"ГОТОВО","НЕ ГОТОВО"))</f>
        <v/>
      </c>
      <c r="AC281" s="67">
        <f>IF(AB281&lt;&gt;"ГОТОВО","", "Предварительное заключение: "&amp;A281&amp;", скв. "&amp;B281&amp;". МРП: "&amp;E281&amp;" сут. ГНО: "&amp;F281&amp;", типоразмеры "&amp;G281&amp;IF(H281&lt;&gt;"",", "&amp;H281,"")&amp;IF(I281&lt;&gt;"",", "&amp;I281,"")&amp;IF(J281&lt;&gt;"",", "&amp;J281,"")&amp;", марка "&amp;K281&amp;". Событие: "&amp;L281&amp;". Признак: "&amp;M281&amp;". Узел: "&amp;N281&amp;". Предварительная причина: "&amp;O281&amp;". Основное осложнение: "&amp;P281&amp;IF(Q281&lt;&gt;"","; сопутствующее: "&amp;Q281,"")&amp;IF(R281&lt;&gt;"","; дополнительно: "&amp;R281,"")&amp;".")</f>
        <v/>
      </c>
      <c r="AD281" s="86" t="n"/>
      <c r="AE281" s="84" t="n"/>
    </row>
    <row r="282">
      <c r="A282" s="65" t="n"/>
      <c r="B282" s="65" t="n"/>
      <c r="C282" s="66" t="n"/>
      <c r="D282" s="66" t="n"/>
      <c r="E282" s="83">
        <f>IF(OR(C282="",D282=""),"",D282-C282)</f>
        <v/>
      </c>
      <c r="F282" s="65" t="n"/>
      <c r="G282" s="65" t="n"/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 t="n"/>
      <c r="S282" s="65" t="n"/>
      <c r="T282" s="65" t="n"/>
      <c r="U282" s="65" t="n"/>
      <c r="V282" s="65" t="n"/>
      <c r="W282" s="65" t="n"/>
      <c r="X282" s="65" t="n"/>
      <c r="Y282" s="65" t="n"/>
      <c r="Z282" s="65" t="n"/>
      <c r="AA282" s="65" t="n"/>
      <c r="AB282" s="67">
        <f>IF(AND(A282="",B282=""),"",IF(AND(A282&lt;&gt;"",B282&lt;&gt;"",C282&lt;&gt;"",D282&lt;&gt;"",F282&lt;&gt;"",G282&lt;&gt;"",K282&lt;&gt;"",ISERROR(SEARCH("по паспорту",G282)),ISERROR(SEARCH("по паспорту",K282)),L282&lt;&gt;"",M282&lt;&gt;"",N282&lt;&gt;"",O282&lt;&gt;"",P282&lt;&gt;""),"ГОТОВО","НЕ ГОТОВО"))</f>
        <v/>
      </c>
      <c r="AC282" s="67">
        <f>IF(AB282&lt;&gt;"ГОТОВО","", "Предварительное заключение: "&amp;A282&amp;", скв. "&amp;B282&amp;". МРП: "&amp;E282&amp;" сут. ГНО: "&amp;F282&amp;", типоразмеры "&amp;G282&amp;IF(H282&lt;&gt;"",", "&amp;H282,"")&amp;IF(I282&lt;&gt;"",", "&amp;I282,"")&amp;IF(J282&lt;&gt;"",", "&amp;J282,"")&amp;", марка "&amp;K282&amp;". Событие: "&amp;L282&amp;". Признак: "&amp;M282&amp;". Узел: "&amp;N282&amp;". Предварительная причина: "&amp;O282&amp;". Основное осложнение: "&amp;P282&amp;IF(Q282&lt;&gt;"","; сопутствующее: "&amp;Q282,"")&amp;IF(R282&lt;&gt;"","; дополнительно: "&amp;R282,"")&amp;".")</f>
        <v/>
      </c>
      <c r="AD282" s="86" t="n"/>
      <c r="AE282" s="84" t="n"/>
    </row>
    <row r="283">
      <c r="A283" s="65" t="n"/>
      <c r="B283" s="65" t="n"/>
      <c r="C283" s="66" t="n"/>
      <c r="D283" s="66" t="n"/>
      <c r="E283" s="83">
        <f>IF(OR(C283="",D283=""),"",D283-C283)</f>
        <v/>
      </c>
      <c r="F283" s="65" t="n"/>
      <c r="G283" s="65" t="n"/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65" t="n"/>
      <c r="R283" s="65" t="n"/>
      <c r="S283" s="65" t="n"/>
      <c r="T283" s="65" t="n"/>
      <c r="U283" s="65" t="n"/>
      <c r="V283" s="65" t="n"/>
      <c r="W283" s="65" t="n"/>
      <c r="X283" s="65" t="n"/>
      <c r="Y283" s="65" t="n"/>
      <c r="Z283" s="65" t="n"/>
      <c r="AA283" s="65" t="n"/>
      <c r="AB283" s="67">
        <f>IF(AND(A283="",B283=""),"",IF(AND(A283&lt;&gt;"",B283&lt;&gt;"",C283&lt;&gt;"",D283&lt;&gt;"",F283&lt;&gt;"",G283&lt;&gt;"",K283&lt;&gt;"",ISERROR(SEARCH("по паспорту",G283)),ISERROR(SEARCH("по паспорту",K283)),L283&lt;&gt;"",M283&lt;&gt;"",N283&lt;&gt;"",O283&lt;&gt;"",P283&lt;&gt;""),"ГОТОВО","НЕ ГОТОВО"))</f>
        <v/>
      </c>
      <c r="AC283" s="67">
        <f>IF(AB283&lt;&gt;"ГОТОВО","", "Предварительное заключение: "&amp;A283&amp;", скв. "&amp;B283&amp;". МРП: "&amp;E283&amp;" сут. ГНО: "&amp;F283&amp;", типоразмеры "&amp;G283&amp;IF(H283&lt;&gt;"",", "&amp;H283,"")&amp;IF(I283&lt;&gt;"",", "&amp;I283,"")&amp;IF(J283&lt;&gt;"",", "&amp;J283,"")&amp;", марка "&amp;K283&amp;". Событие: "&amp;L283&amp;". Признак: "&amp;M283&amp;". Узел: "&amp;N283&amp;". Предварительная причина: "&amp;O283&amp;". Основное осложнение: "&amp;P283&amp;IF(Q283&lt;&gt;"","; сопутствующее: "&amp;Q283,"")&amp;IF(R283&lt;&gt;"","; дополнительно: "&amp;R283,"")&amp;".")</f>
        <v/>
      </c>
      <c r="AD283" s="86" t="n"/>
      <c r="AE283" s="84" t="n"/>
    </row>
    <row r="284">
      <c r="A284" s="65" t="n"/>
      <c r="B284" s="65" t="n"/>
      <c r="C284" s="66" t="n"/>
      <c r="D284" s="66" t="n"/>
      <c r="E284" s="83">
        <f>IF(OR(C284="",D284=""),"",D284-C284)</f>
        <v/>
      </c>
      <c r="F284" s="65" t="n"/>
      <c r="G284" s="65" t="n"/>
      <c r="H284" s="65" t="n"/>
      <c r="I284" s="65" t="n"/>
      <c r="J284" s="65" t="n"/>
      <c r="K284" s="65" t="n"/>
      <c r="L284" s="65" t="n"/>
      <c r="M284" s="65" t="n"/>
      <c r="N284" s="65" t="n"/>
      <c r="O284" s="65" t="n"/>
      <c r="P284" s="65" t="n"/>
      <c r="Q284" s="65" t="n"/>
      <c r="R284" s="65" t="n"/>
      <c r="S284" s="65" t="n"/>
      <c r="T284" s="65" t="n"/>
      <c r="U284" s="65" t="n"/>
      <c r="V284" s="65" t="n"/>
      <c r="W284" s="65" t="n"/>
      <c r="X284" s="65" t="n"/>
      <c r="Y284" s="65" t="n"/>
      <c r="Z284" s="65" t="n"/>
      <c r="AA284" s="65" t="n"/>
      <c r="AB284" s="67">
        <f>IF(AND(A284="",B284=""),"",IF(AND(A284&lt;&gt;"",B284&lt;&gt;"",C284&lt;&gt;"",D284&lt;&gt;"",F284&lt;&gt;"",G284&lt;&gt;"",K284&lt;&gt;"",ISERROR(SEARCH("по паспорту",G284)),ISERROR(SEARCH("по паспорту",K284)),L284&lt;&gt;"",M284&lt;&gt;"",N284&lt;&gt;"",O284&lt;&gt;"",P284&lt;&gt;""),"ГОТОВО","НЕ ГОТОВО"))</f>
        <v/>
      </c>
      <c r="AC284" s="67">
        <f>IF(AB284&lt;&gt;"ГОТОВО","", "Предварительное заключение: "&amp;A284&amp;", скв. "&amp;B284&amp;". МРП: "&amp;E284&amp;" сут. ГНО: "&amp;F284&amp;", типоразмеры "&amp;G284&amp;IF(H284&lt;&gt;"",", "&amp;H284,"")&amp;IF(I284&lt;&gt;"",", "&amp;I284,"")&amp;IF(J284&lt;&gt;"",", "&amp;J284,"")&amp;", марка "&amp;K284&amp;". Событие: "&amp;L284&amp;". Признак: "&amp;M284&amp;". Узел: "&amp;N284&amp;". Предварительная причина: "&amp;O284&amp;". Основное осложнение: "&amp;P284&amp;IF(Q284&lt;&gt;"","; сопутствующее: "&amp;Q284,"")&amp;IF(R284&lt;&gt;"","; дополнительно: "&amp;R284,"")&amp;".")</f>
        <v/>
      </c>
      <c r="AD284" s="86" t="n"/>
      <c r="AE284" s="84" t="n"/>
    </row>
    <row r="285">
      <c r="A285" s="65" t="n"/>
      <c r="B285" s="65" t="n"/>
      <c r="C285" s="66" t="n"/>
      <c r="D285" s="66" t="n"/>
      <c r="E285" s="83">
        <f>IF(OR(C285="",D285=""),"",D285-C285)</f>
        <v/>
      </c>
      <c r="F285" s="65" t="n"/>
      <c r="G285" s="65" t="n"/>
      <c r="H285" s="65" t="n"/>
      <c r="I285" s="65" t="n"/>
      <c r="J285" s="65" t="n"/>
      <c r="K285" s="65" t="n"/>
      <c r="L285" s="65" t="n"/>
      <c r="M285" s="65" t="n"/>
      <c r="N285" s="65" t="n"/>
      <c r="O285" s="65" t="n"/>
      <c r="P285" s="65" t="n"/>
      <c r="Q285" s="65" t="n"/>
      <c r="R285" s="65" t="n"/>
      <c r="S285" s="65" t="n"/>
      <c r="T285" s="65" t="n"/>
      <c r="U285" s="65" t="n"/>
      <c r="V285" s="65" t="n"/>
      <c r="W285" s="65" t="n"/>
      <c r="X285" s="65" t="n"/>
      <c r="Y285" s="65" t="n"/>
      <c r="Z285" s="65" t="n"/>
      <c r="AA285" s="65" t="n"/>
      <c r="AB285" s="67">
        <f>IF(AND(A285="",B285=""),"",IF(AND(A285&lt;&gt;"",B285&lt;&gt;"",C285&lt;&gt;"",D285&lt;&gt;"",F285&lt;&gt;"",G285&lt;&gt;"",K285&lt;&gt;"",ISERROR(SEARCH("по паспорту",G285)),ISERROR(SEARCH("по паспорту",K285)),L285&lt;&gt;"",M285&lt;&gt;"",N285&lt;&gt;"",O285&lt;&gt;"",P285&lt;&gt;""),"ГОТОВО","НЕ ГОТОВО"))</f>
        <v/>
      </c>
      <c r="AC285" s="67">
        <f>IF(AB285&lt;&gt;"ГОТОВО","", "Предварительное заключение: "&amp;A285&amp;", скв. "&amp;B285&amp;". МРП: "&amp;E285&amp;" сут. ГНО: "&amp;F285&amp;", типоразмеры "&amp;G285&amp;IF(H285&lt;&gt;"",", "&amp;H285,"")&amp;IF(I285&lt;&gt;"",", "&amp;I285,"")&amp;IF(J285&lt;&gt;"",", "&amp;J285,"")&amp;", марка "&amp;K285&amp;". Событие: "&amp;L285&amp;". Признак: "&amp;M285&amp;". Узел: "&amp;N285&amp;". Предварительная причина: "&amp;O285&amp;". Основное осложнение: "&amp;P285&amp;IF(Q285&lt;&gt;"","; сопутствующее: "&amp;Q285,"")&amp;IF(R285&lt;&gt;"","; дополнительно: "&amp;R285,"")&amp;".")</f>
        <v/>
      </c>
      <c r="AD285" s="86" t="n"/>
      <c r="AE285" s="84" t="n"/>
    </row>
    <row r="286">
      <c r="A286" s="65" t="n"/>
      <c r="B286" s="65" t="n"/>
      <c r="C286" s="66" t="n"/>
      <c r="D286" s="66" t="n"/>
      <c r="E286" s="83">
        <f>IF(OR(C286="",D286=""),"",D286-C286)</f>
        <v/>
      </c>
      <c r="F286" s="65" t="n"/>
      <c r="G286" s="65" t="n"/>
      <c r="H286" s="65" t="n"/>
      <c r="I286" s="65" t="n"/>
      <c r="J286" s="65" t="n"/>
      <c r="K286" s="65" t="n"/>
      <c r="L286" s="65" t="n"/>
      <c r="M286" s="65" t="n"/>
      <c r="N286" s="65" t="n"/>
      <c r="O286" s="65" t="n"/>
      <c r="P286" s="65" t="n"/>
      <c r="Q286" s="65" t="n"/>
      <c r="R286" s="65" t="n"/>
      <c r="S286" s="65" t="n"/>
      <c r="T286" s="65" t="n"/>
      <c r="U286" s="65" t="n"/>
      <c r="V286" s="65" t="n"/>
      <c r="W286" s="65" t="n"/>
      <c r="X286" s="65" t="n"/>
      <c r="Y286" s="65" t="n"/>
      <c r="Z286" s="65" t="n"/>
      <c r="AA286" s="65" t="n"/>
      <c r="AB286" s="67">
        <f>IF(AND(A286="",B286=""),"",IF(AND(A286&lt;&gt;"",B286&lt;&gt;"",C286&lt;&gt;"",D286&lt;&gt;"",F286&lt;&gt;"",G286&lt;&gt;"",K286&lt;&gt;"",ISERROR(SEARCH("по паспорту",G286)),ISERROR(SEARCH("по паспорту",K286)),L286&lt;&gt;"",M286&lt;&gt;"",N286&lt;&gt;"",O286&lt;&gt;"",P286&lt;&gt;""),"ГОТОВО","НЕ ГОТОВО"))</f>
        <v/>
      </c>
      <c r="AC286" s="67">
        <f>IF(AB286&lt;&gt;"ГОТОВО","", "Предварительное заключение: "&amp;A286&amp;", скв. "&amp;B286&amp;". МРП: "&amp;E286&amp;" сут. ГНО: "&amp;F286&amp;", типоразмеры "&amp;G286&amp;IF(H286&lt;&gt;"",", "&amp;H286,"")&amp;IF(I286&lt;&gt;"",", "&amp;I286,"")&amp;IF(J286&lt;&gt;"",", "&amp;J286,"")&amp;", марка "&amp;K286&amp;". Событие: "&amp;L286&amp;". Признак: "&amp;M286&amp;". Узел: "&amp;N286&amp;". Предварительная причина: "&amp;O286&amp;". Основное осложнение: "&amp;P286&amp;IF(Q286&lt;&gt;"","; сопутствующее: "&amp;Q286,"")&amp;IF(R286&lt;&gt;"","; дополнительно: "&amp;R286,"")&amp;".")</f>
        <v/>
      </c>
      <c r="AD286" s="86" t="n"/>
      <c r="AE286" s="84" t="n"/>
    </row>
    <row r="287">
      <c r="A287" s="65" t="n"/>
      <c r="B287" s="65" t="n"/>
      <c r="C287" s="66" t="n"/>
      <c r="D287" s="66" t="n"/>
      <c r="E287" s="83">
        <f>IF(OR(C287="",D287=""),"",D287-C287)</f>
        <v/>
      </c>
      <c r="F287" s="65" t="n"/>
      <c r="G287" s="65" t="n"/>
      <c r="H287" s="65" t="n"/>
      <c r="I287" s="65" t="n"/>
      <c r="J287" s="65" t="n"/>
      <c r="K287" s="65" t="n"/>
      <c r="L287" s="65" t="n"/>
      <c r="M287" s="65" t="n"/>
      <c r="N287" s="65" t="n"/>
      <c r="O287" s="65" t="n"/>
      <c r="P287" s="65" t="n"/>
      <c r="Q287" s="65" t="n"/>
      <c r="R287" s="65" t="n"/>
      <c r="S287" s="65" t="n"/>
      <c r="T287" s="65" t="n"/>
      <c r="U287" s="65" t="n"/>
      <c r="V287" s="65" t="n"/>
      <c r="W287" s="65" t="n"/>
      <c r="X287" s="65" t="n"/>
      <c r="Y287" s="65" t="n"/>
      <c r="Z287" s="65" t="n"/>
      <c r="AA287" s="65" t="n"/>
      <c r="AB287" s="67">
        <f>IF(AND(A287="",B287=""),"",IF(AND(A287&lt;&gt;"",B287&lt;&gt;"",C287&lt;&gt;"",D287&lt;&gt;"",F287&lt;&gt;"",G287&lt;&gt;"",K287&lt;&gt;"",ISERROR(SEARCH("по паспорту",G287)),ISERROR(SEARCH("по паспорту",K287)),L287&lt;&gt;"",M287&lt;&gt;"",N287&lt;&gt;"",O287&lt;&gt;"",P287&lt;&gt;""),"ГОТОВО","НЕ ГОТОВО"))</f>
        <v/>
      </c>
      <c r="AC287" s="67">
        <f>IF(AB287&lt;&gt;"ГОТОВО","", "Предварительное заключение: "&amp;A287&amp;", скв. "&amp;B287&amp;". МРП: "&amp;E287&amp;" сут. ГНО: "&amp;F287&amp;", типоразмеры "&amp;G287&amp;IF(H287&lt;&gt;"",", "&amp;H287,"")&amp;IF(I287&lt;&gt;"",", "&amp;I287,"")&amp;IF(J287&lt;&gt;"",", "&amp;J287,"")&amp;", марка "&amp;K287&amp;". Событие: "&amp;L287&amp;". Признак: "&amp;M287&amp;". Узел: "&amp;N287&amp;". Предварительная причина: "&amp;O287&amp;". Основное осложнение: "&amp;P287&amp;IF(Q287&lt;&gt;"","; сопутствующее: "&amp;Q287,"")&amp;IF(R287&lt;&gt;"","; дополнительно: "&amp;R287,"")&amp;".")</f>
        <v/>
      </c>
      <c r="AD287" s="86" t="n"/>
      <c r="AE287" s="84" t="n"/>
    </row>
    <row r="288">
      <c r="A288" s="65" t="n"/>
      <c r="B288" s="65" t="n"/>
      <c r="C288" s="66" t="n"/>
      <c r="D288" s="66" t="n"/>
      <c r="E288" s="83">
        <f>IF(OR(C288="",D288=""),"",D288-C288)</f>
        <v/>
      </c>
      <c r="F288" s="65" t="n"/>
      <c r="G288" s="65" t="n"/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65" t="n"/>
      <c r="R288" s="65" t="n"/>
      <c r="S288" s="65" t="n"/>
      <c r="T288" s="65" t="n"/>
      <c r="U288" s="65" t="n"/>
      <c r="V288" s="65" t="n"/>
      <c r="W288" s="65" t="n"/>
      <c r="X288" s="65" t="n"/>
      <c r="Y288" s="65" t="n"/>
      <c r="Z288" s="65" t="n"/>
      <c r="AA288" s="65" t="n"/>
      <c r="AB288" s="67">
        <f>IF(AND(A288="",B288=""),"",IF(AND(A288&lt;&gt;"",B288&lt;&gt;"",C288&lt;&gt;"",D288&lt;&gt;"",F288&lt;&gt;"",G288&lt;&gt;"",K288&lt;&gt;"",ISERROR(SEARCH("по паспорту",G288)),ISERROR(SEARCH("по паспорту",K288)),L288&lt;&gt;"",M288&lt;&gt;"",N288&lt;&gt;"",O288&lt;&gt;"",P288&lt;&gt;""),"ГОТОВО","НЕ ГОТОВО"))</f>
        <v/>
      </c>
      <c r="AC288" s="67">
        <f>IF(AB288&lt;&gt;"ГОТОВО","", "Предварительное заключение: "&amp;A288&amp;", скв. "&amp;B288&amp;". МРП: "&amp;E288&amp;" сут. ГНО: "&amp;F288&amp;", типоразмеры "&amp;G288&amp;IF(H288&lt;&gt;"",", "&amp;H288,"")&amp;IF(I288&lt;&gt;"",", "&amp;I288,"")&amp;IF(J288&lt;&gt;"",", "&amp;J288,"")&amp;", марка "&amp;K288&amp;". Событие: "&amp;L288&amp;". Признак: "&amp;M288&amp;". Узел: "&amp;N288&amp;". Предварительная причина: "&amp;O288&amp;". Основное осложнение: "&amp;P288&amp;IF(Q288&lt;&gt;"","; сопутствующее: "&amp;Q288,"")&amp;IF(R288&lt;&gt;"","; дополнительно: "&amp;R288,"")&amp;".")</f>
        <v/>
      </c>
      <c r="AD288" s="86" t="n"/>
      <c r="AE288" s="84" t="n"/>
    </row>
    <row r="289">
      <c r="A289" s="65" t="n"/>
      <c r="B289" s="65" t="n"/>
      <c r="C289" s="66" t="n"/>
      <c r="D289" s="66" t="n"/>
      <c r="E289" s="83">
        <f>IF(OR(C289="",D289=""),"",D289-C289)</f>
        <v/>
      </c>
      <c r="F289" s="65" t="n"/>
      <c r="G289" s="65" t="n"/>
      <c r="H289" s="65" t="n"/>
      <c r="I289" s="65" t="n"/>
      <c r="J289" s="65" t="n"/>
      <c r="K289" s="65" t="n"/>
      <c r="L289" s="65" t="n"/>
      <c r="M289" s="65" t="n"/>
      <c r="N289" s="65" t="n"/>
      <c r="O289" s="65" t="n"/>
      <c r="P289" s="65" t="n"/>
      <c r="Q289" s="65" t="n"/>
      <c r="R289" s="65" t="n"/>
      <c r="S289" s="65" t="n"/>
      <c r="T289" s="65" t="n"/>
      <c r="U289" s="65" t="n"/>
      <c r="V289" s="65" t="n"/>
      <c r="W289" s="65" t="n"/>
      <c r="X289" s="65" t="n"/>
      <c r="Y289" s="65" t="n"/>
      <c r="Z289" s="65" t="n"/>
      <c r="AA289" s="65" t="n"/>
      <c r="AB289" s="67">
        <f>IF(AND(A289="",B289=""),"",IF(AND(A289&lt;&gt;"",B289&lt;&gt;"",C289&lt;&gt;"",D289&lt;&gt;"",F289&lt;&gt;"",G289&lt;&gt;"",K289&lt;&gt;"",ISERROR(SEARCH("по паспорту",G289)),ISERROR(SEARCH("по паспорту",K289)),L289&lt;&gt;"",M289&lt;&gt;"",N289&lt;&gt;"",O289&lt;&gt;"",P289&lt;&gt;""),"ГОТОВО","НЕ ГОТОВО"))</f>
        <v/>
      </c>
      <c r="AC289" s="67">
        <f>IF(AB289&lt;&gt;"ГОТОВО","", "Предварительное заключение: "&amp;A289&amp;", скв. "&amp;B289&amp;". МРП: "&amp;E289&amp;" сут. ГНО: "&amp;F289&amp;", типоразмеры "&amp;G289&amp;IF(H289&lt;&gt;"",", "&amp;H289,"")&amp;IF(I289&lt;&gt;"",", "&amp;I289,"")&amp;IF(J289&lt;&gt;"",", "&amp;J289,"")&amp;", марка "&amp;K289&amp;". Событие: "&amp;L289&amp;". Признак: "&amp;M289&amp;". Узел: "&amp;N289&amp;". Предварительная причина: "&amp;O289&amp;". Основное осложнение: "&amp;P289&amp;IF(Q289&lt;&gt;"","; сопутствующее: "&amp;Q289,"")&amp;IF(R289&lt;&gt;"","; дополнительно: "&amp;R289,"")&amp;".")</f>
        <v/>
      </c>
      <c r="AD289" s="86" t="n"/>
      <c r="AE289" s="84" t="n"/>
    </row>
    <row r="290">
      <c r="A290" s="65" t="n"/>
      <c r="B290" s="65" t="n"/>
      <c r="C290" s="66" t="n"/>
      <c r="D290" s="66" t="n"/>
      <c r="E290" s="83">
        <f>IF(OR(C290="",D290=""),"",D290-C290)</f>
        <v/>
      </c>
      <c r="F290" s="65" t="n"/>
      <c r="G290" s="65" t="n"/>
      <c r="H290" s="65" t="n"/>
      <c r="I290" s="65" t="n"/>
      <c r="J290" s="65" t="n"/>
      <c r="K290" s="65" t="n"/>
      <c r="L290" s="65" t="n"/>
      <c r="M290" s="65" t="n"/>
      <c r="N290" s="65" t="n"/>
      <c r="O290" s="65" t="n"/>
      <c r="P290" s="65" t="n"/>
      <c r="Q290" s="65" t="n"/>
      <c r="R290" s="65" t="n"/>
      <c r="S290" s="65" t="n"/>
      <c r="T290" s="65" t="n"/>
      <c r="U290" s="65" t="n"/>
      <c r="V290" s="65" t="n"/>
      <c r="W290" s="65" t="n"/>
      <c r="X290" s="65" t="n"/>
      <c r="Y290" s="65" t="n"/>
      <c r="Z290" s="65" t="n"/>
      <c r="AA290" s="65" t="n"/>
      <c r="AB290" s="67">
        <f>IF(AND(A290="",B290=""),"",IF(AND(A290&lt;&gt;"",B290&lt;&gt;"",C290&lt;&gt;"",D290&lt;&gt;"",F290&lt;&gt;"",G290&lt;&gt;"",K290&lt;&gt;"",ISERROR(SEARCH("по паспорту",G290)),ISERROR(SEARCH("по паспорту",K290)),L290&lt;&gt;"",M290&lt;&gt;"",N290&lt;&gt;"",O290&lt;&gt;"",P290&lt;&gt;""),"ГОТОВО","НЕ ГОТОВО"))</f>
        <v/>
      </c>
      <c r="AC290" s="67">
        <f>IF(AB290&lt;&gt;"ГОТОВО","", "Предварительное заключение: "&amp;A290&amp;", скв. "&amp;B290&amp;". МРП: "&amp;E290&amp;" сут. ГНО: "&amp;F290&amp;", типоразмеры "&amp;G290&amp;IF(H290&lt;&gt;"",", "&amp;H290,"")&amp;IF(I290&lt;&gt;"",", "&amp;I290,"")&amp;IF(J290&lt;&gt;"",", "&amp;J290,"")&amp;", марка "&amp;K290&amp;". Событие: "&amp;L290&amp;". Признак: "&amp;M290&amp;". Узел: "&amp;N290&amp;". Предварительная причина: "&amp;O290&amp;". Основное осложнение: "&amp;P290&amp;IF(Q290&lt;&gt;"","; сопутствующее: "&amp;Q290,"")&amp;IF(R290&lt;&gt;"","; дополнительно: "&amp;R290,"")&amp;".")</f>
        <v/>
      </c>
      <c r="AD290" s="86" t="n"/>
      <c r="AE290" s="84" t="n"/>
    </row>
    <row r="291">
      <c r="A291" s="65" t="n"/>
      <c r="B291" s="65" t="n"/>
      <c r="C291" s="66" t="n"/>
      <c r="D291" s="66" t="n"/>
      <c r="E291" s="83">
        <f>IF(OR(C291="",D291=""),"",D291-C291)</f>
        <v/>
      </c>
      <c r="F291" s="65" t="n"/>
      <c r="G291" s="65" t="n"/>
      <c r="H291" s="65" t="n"/>
      <c r="I291" s="65" t="n"/>
      <c r="J291" s="65" t="n"/>
      <c r="K291" s="65" t="n"/>
      <c r="L291" s="65" t="n"/>
      <c r="M291" s="65" t="n"/>
      <c r="N291" s="65" t="n"/>
      <c r="O291" s="65" t="n"/>
      <c r="P291" s="65" t="n"/>
      <c r="Q291" s="65" t="n"/>
      <c r="R291" s="65" t="n"/>
      <c r="S291" s="65" t="n"/>
      <c r="T291" s="65" t="n"/>
      <c r="U291" s="65" t="n"/>
      <c r="V291" s="65" t="n"/>
      <c r="W291" s="65" t="n"/>
      <c r="X291" s="65" t="n"/>
      <c r="Y291" s="65" t="n"/>
      <c r="Z291" s="65" t="n"/>
      <c r="AA291" s="65" t="n"/>
      <c r="AB291" s="67">
        <f>IF(AND(A291="",B291=""),"",IF(AND(A291&lt;&gt;"",B291&lt;&gt;"",C291&lt;&gt;"",D291&lt;&gt;"",F291&lt;&gt;"",G291&lt;&gt;"",K291&lt;&gt;"",ISERROR(SEARCH("по паспорту",G291)),ISERROR(SEARCH("по паспорту",K291)),L291&lt;&gt;"",M291&lt;&gt;"",N291&lt;&gt;"",O291&lt;&gt;"",P291&lt;&gt;""),"ГОТОВО","НЕ ГОТОВО"))</f>
        <v/>
      </c>
      <c r="AC291" s="67">
        <f>IF(AB291&lt;&gt;"ГОТОВО","", "Предварительное заключение: "&amp;A291&amp;", скв. "&amp;B291&amp;". МРП: "&amp;E291&amp;" сут. ГНО: "&amp;F291&amp;", типоразмеры "&amp;G291&amp;IF(H291&lt;&gt;"",", "&amp;H291,"")&amp;IF(I291&lt;&gt;"",", "&amp;I291,"")&amp;IF(J291&lt;&gt;"",", "&amp;J291,"")&amp;", марка "&amp;K291&amp;". Событие: "&amp;L291&amp;". Признак: "&amp;M291&amp;". Узел: "&amp;N291&amp;". Предварительная причина: "&amp;O291&amp;". Основное осложнение: "&amp;P291&amp;IF(Q291&lt;&gt;"","; сопутствующее: "&amp;Q291,"")&amp;IF(R291&lt;&gt;"","; дополнительно: "&amp;R291,"")&amp;".")</f>
        <v/>
      </c>
      <c r="AD291" s="86" t="n"/>
      <c r="AE291" s="84" t="n"/>
    </row>
    <row r="292">
      <c r="A292" s="65" t="n"/>
      <c r="B292" s="65" t="n"/>
      <c r="C292" s="66" t="n"/>
      <c r="D292" s="66" t="n"/>
      <c r="E292" s="83">
        <f>IF(OR(C292="",D292=""),"",D292-C292)</f>
        <v/>
      </c>
      <c r="F292" s="65" t="n"/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 t="n"/>
      <c r="S292" s="65" t="n"/>
      <c r="T292" s="65" t="n"/>
      <c r="U292" s="65" t="n"/>
      <c r="V292" s="65" t="n"/>
      <c r="W292" s="65" t="n"/>
      <c r="X292" s="65" t="n"/>
      <c r="Y292" s="65" t="n"/>
      <c r="Z292" s="65" t="n"/>
      <c r="AA292" s="65" t="n"/>
      <c r="AB292" s="67">
        <f>IF(AND(A292="",B292=""),"",IF(AND(A292&lt;&gt;"",B292&lt;&gt;"",C292&lt;&gt;"",D292&lt;&gt;"",F292&lt;&gt;"",G292&lt;&gt;"",K292&lt;&gt;"",ISERROR(SEARCH("по паспорту",G292)),ISERROR(SEARCH("по паспорту",K292)),L292&lt;&gt;"",M292&lt;&gt;"",N292&lt;&gt;"",O292&lt;&gt;"",P292&lt;&gt;""),"ГОТОВО","НЕ ГОТОВО"))</f>
        <v/>
      </c>
      <c r="AC292" s="67">
        <f>IF(AB292&lt;&gt;"ГОТОВО","", "Предварительное заключение: "&amp;A292&amp;", скв. "&amp;B292&amp;". МРП: "&amp;E292&amp;" сут. ГНО: "&amp;F292&amp;", типоразмеры "&amp;G292&amp;IF(H292&lt;&gt;"",", "&amp;H292,"")&amp;IF(I292&lt;&gt;"",", "&amp;I292,"")&amp;IF(J292&lt;&gt;"",", "&amp;J292,"")&amp;", марка "&amp;K292&amp;". Событие: "&amp;L292&amp;". Признак: "&amp;M292&amp;". Узел: "&amp;N292&amp;". Предварительная причина: "&amp;O292&amp;". Основное осложнение: "&amp;P292&amp;IF(Q292&lt;&gt;"","; сопутствующее: "&amp;Q292,"")&amp;IF(R292&lt;&gt;"","; дополнительно: "&amp;R292,"")&amp;".")</f>
        <v/>
      </c>
      <c r="AD292" s="86" t="n"/>
      <c r="AE292" s="84" t="n"/>
    </row>
    <row r="293">
      <c r="A293" s="65" t="n"/>
      <c r="B293" s="65" t="n"/>
      <c r="C293" s="66" t="n"/>
      <c r="D293" s="66" t="n"/>
      <c r="E293" s="83">
        <f>IF(OR(C293="",D293=""),"",D293-C293)</f>
        <v/>
      </c>
      <c r="F293" s="65" t="n"/>
      <c r="G293" s="65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65" t="n"/>
      <c r="R293" s="65" t="n"/>
      <c r="S293" s="65" t="n"/>
      <c r="T293" s="65" t="n"/>
      <c r="U293" s="65" t="n"/>
      <c r="V293" s="65" t="n"/>
      <c r="W293" s="65" t="n"/>
      <c r="X293" s="65" t="n"/>
      <c r="Y293" s="65" t="n"/>
      <c r="Z293" s="65" t="n"/>
      <c r="AA293" s="65" t="n"/>
      <c r="AB293" s="67">
        <f>IF(AND(A293="",B293=""),"",IF(AND(A293&lt;&gt;"",B293&lt;&gt;"",C293&lt;&gt;"",D293&lt;&gt;"",F293&lt;&gt;"",G293&lt;&gt;"",K293&lt;&gt;"",ISERROR(SEARCH("по паспорту",G293)),ISERROR(SEARCH("по паспорту",K293)),L293&lt;&gt;"",M293&lt;&gt;"",N293&lt;&gt;"",O293&lt;&gt;"",P293&lt;&gt;""),"ГОТОВО","НЕ ГОТОВО"))</f>
        <v/>
      </c>
      <c r="AC293" s="67">
        <f>IF(AB293&lt;&gt;"ГОТОВО","", "Предварительное заключение: "&amp;A293&amp;", скв. "&amp;B293&amp;". МРП: "&amp;E293&amp;" сут. ГНО: "&amp;F293&amp;", типоразмеры "&amp;G293&amp;IF(H293&lt;&gt;"",", "&amp;H293,"")&amp;IF(I293&lt;&gt;"",", "&amp;I293,"")&amp;IF(J293&lt;&gt;"",", "&amp;J293,"")&amp;", марка "&amp;K293&amp;". Событие: "&amp;L293&amp;". Признак: "&amp;M293&amp;". Узел: "&amp;N293&amp;". Предварительная причина: "&amp;O293&amp;". Основное осложнение: "&amp;P293&amp;IF(Q293&lt;&gt;"","; сопутствующее: "&amp;Q293,"")&amp;IF(R293&lt;&gt;"","; дополнительно: "&amp;R293,"")&amp;".")</f>
        <v/>
      </c>
      <c r="AD293" s="86" t="n"/>
      <c r="AE293" s="84" t="n"/>
    </row>
    <row r="294">
      <c r="A294" s="65" t="n"/>
      <c r="B294" s="65" t="n"/>
      <c r="C294" s="66" t="n"/>
      <c r="D294" s="66" t="n"/>
      <c r="E294" s="83">
        <f>IF(OR(C294="",D294=""),"",D294-C294)</f>
        <v/>
      </c>
      <c r="F294" s="65" t="n"/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 t="n"/>
      <c r="S294" s="65" t="n"/>
      <c r="T294" s="65" t="n"/>
      <c r="U294" s="65" t="n"/>
      <c r="V294" s="65" t="n"/>
      <c r="W294" s="65" t="n"/>
      <c r="X294" s="65" t="n"/>
      <c r="Y294" s="65" t="n"/>
      <c r="Z294" s="65" t="n"/>
      <c r="AA294" s="65" t="n"/>
      <c r="AB294" s="67">
        <f>IF(AND(A294="",B294=""),"",IF(AND(A294&lt;&gt;"",B294&lt;&gt;"",C294&lt;&gt;"",D294&lt;&gt;"",F294&lt;&gt;"",G294&lt;&gt;"",K294&lt;&gt;"",ISERROR(SEARCH("по паспорту",G294)),ISERROR(SEARCH("по паспорту",K294)),L294&lt;&gt;"",M294&lt;&gt;"",N294&lt;&gt;"",O294&lt;&gt;"",P294&lt;&gt;""),"ГОТОВО","НЕ ГОТОВО"))</f>
        <v/>
      </c>
      <c r="AC294" s="67">
        <f>IF(AB294&lt;&gt;"ГОТОВО","", "Предварительное заключение: "&amp;A294&amp;", скв. "&amp;B294&amp;". МРП: "&amp;E294&amp;" сут. ГНО: "&amp;F294&amp;", типоразмеры "&amp;G294&amp;IF(H294&lt;&gt;"",", "&amp;H294,"")&amp;IF(I294&lt;&gt;"",", "&amp;I294,"")&amp;IF(J294&lt;&gt;"",", "&amp;J294,"")&amp;", марка "&amp;K294&amp;". Событие: "&amp;L294&amp;". Признак: "&amp;M294&amp;". Узел: "&amp;N294&amp;". Предварительная причина: "&amp;O294&amp;". Основное осложнение: "&amp;P294&amp;IF(Q294&lt;&gt;"","; сопутствующее: "&amp;Q294,"")&amp;IF(R294&lt;&gt;"","; дополнительно: "&amp;R294,"")&amp;".")</f>
        <v/>
      </c>
      <c r="AD294" s="86" t="n"/>
      <c r="AE294" s="84" t="n"/>
    </row>
    <row r="295">
      <c r="A295" s="65" t="n"/>
      <c r="B295" s="65" t="n"/>
      <c r="C295" s="66" t="n"/>
      <c r="D295" s="66" t="n"/>
      <c r="E295" s="83">
        <f>IF(OR(C295="",D295=""),"",D295-C295)</f>
        <v/>
      </c>
      <c r="F295" s="65" t="n"/>
      <c r="G295" s="65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65" t="n"/>
      <c r="R295" s="65" t="n"/>
      <c r="S295" s="65" t="n"/>
      <c r="T295" s="65" t="n"/>
      <c r="U295" s="65" t="n"/>
      <c r="V295" s="65" t="n"/>
      <c r="W295" s="65" t="n"/>
      <c r="X295" s="65" t="n"/>
      <c r="Y295" s="65" t="n"/>
      <c r="Z295" s="65" t="n"/>
      <c r="AA295" s="65" t="n"/>
      <c r="AB295" s="67">
        <f>IF(AND(A295="",B295=""),"",IF(AND(A295&lt;&gt;"",B295&lt;&gt;"",C295&lt;&gt;"",D295&lt;&gt;"",F295&lt;&gt;"",G295&lt;&gt;"",K295&lt;&gt;"",ISERROR(SEARCH("по паспорту",G295)),ISERROR(SEARCH("по паспорту",K295)),L295&lt;&gt;"",M295&lt;&gt;"",N295&lt;&gt;"",O295&lt;&gt;"",P295&lt;&gt;""),"ГОТОВО","НЕ ГОТОВО"))</f>
        <v/>
      </c>
      <c r="AC295" s="67">
        <f>IF(AB295&lt;&gt;"ГОТОВО","", "Предварительное заключение: "&amp;A295&amp;", скв. "&amp;B295&amp;". МРП: "&amp;E295&amp;" сут. ГНО: "&amp;F295&amp;", типоразмеры "&amp;G295&amp;IF(H295&lt;&gt;"",", "&amp;H295,"")&amp;IF(I295&lt;&gt;"",", "&amp;I295,"")&amp;IF(J295&lt;&gt;"",", "&amp;J295,"")&amp;", марка "&amp;K295&amp;". Событие: "&amp;L295&amp;". Признак: "&amp;M295&amp;". Узел: "&amp;N295&amp;". Предварительная причина: "&amp;O295&amp;". Основное осложнение: "&amp;P295&amp;IF(Q295&lt;&gt;"","; сопутствующее: "&amp;Q295,"")&amp;IF(R295&lt;&gt;"","; дополнительно: "&amp;R295,"")&amp;".")</f>
        <v/>
      </c>
      <c r="AD295" s="86" t="n"/>
      <c r="AE295" s="84" t="n"/>
    </row>
    <row r="296">
      <c r="A296" s="65" t="n"/>
      <c r="B296" s="65" t="n"/>
      <c r="C296" s="66" t="n"/>
      <c r="D296" s="66" t="n"/>
      <c r="E296" s="83">
        <f>IF(OR(C296="",D296=""),"",D296-C296)</f>
        <v/>
      </c>
      <c r="F296" s="65" t="n"/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 t="n"/>
      <c r="S296" s="65" t="n"/>
      <c r="T296" s="65" t="n"/>
      <c r="U296" s="65" t="n"/>
      <c r="V296" s="65" t="n"/>
      <c r="W296" s="65" t="n"/>
      <c r="X296" s="65" t="n"/>
      <c r="Y296" s="65" t="n"/>
      <c r="Z296" s="65" t="n"/>
      <c r="AA296" s="65" t="n"/>
      <c r="AB296" s="67">
        <f>IF(AND(A296="",B296=""),"",IF(AND(A296&lt;&gt;"",B296&lt;&gt;"",C296&lt;&gt;"",D296&lt;&gt;"",F296&lt;&gt;"",G296&lt;&gt;"",K296&lt;&gt;"",ISERROR(SEARCH("по паспорту",G296)),ISERROR(SEARCH("по паспорту",K296)),L296&lt;&gt;"",M296&lt;&gt;"",N296&lt;&gt;"",O296&lt;&gt;"",P296&lt;&gt;""),"ГОТОВО","НЕ ГОТОВО"))</f>
        <v/>
      </c>
      <c r="AC296" s="67">
        <f>IF(AB296&lt;&gt;"ГОТОВО","", "Предварительное заключение: "&amp;A296&amp;", скв. "&amp;B296&amp;". МРП: "&amp;E296&amp;" сут. ГНО: "&amp;F296&amp;", типоразмеры "&amp;G296&amp;IF(H296&lt;&gt;"",", "&amp;H296,"")&amp;IF(I296&lt;&gt;"",", "&amp;I296,"")&amp;IF(J296&lt;&gt;"",", "&amp;J296,"")&amp;", марка "&amp;K296&amp;". Событие: "&amp;L296&amp;". Признак: "&amp;M296&amp;". Узел: "&amp;N296&amp;". Предварительная причина: "&amp;O296&amp;". Основное осложнение: "&amp;P296&amp;IF(Q296&lt;&gt;"","; сопутствующее: "&amp;Q296,"")&amp;IF(R296&lt;&gt;"","; дополнительно: "&amp;R296,"")&amp;".")</f>
        <v/>
      </c>
      <c r="AD296" s="86" t="n"/>
      <c r="AE296" s="84" t="n"/>
    </row>
    <row r="297">
      <c r="A297" s="65" t="n"/>
      <c r="B297" s="65" t="n"/>
      <c r="C297" s="66" t="n"/>
      <c r="D297" s="66" t="n"/>
      <c r="E297" s="83">
        <f>IF(OR(C297="",D297=""),"",D297-C297)</f>
        <v/>
      </c>
      <c r="F297" s="65" t="n"/>
      <c r="G297" s="65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65" t="n"/>
      <c r="R297" s="65" t="n"/>
      <c r="S297" s="65" t="n"/>
      <c r="T297" s="65" t="n"/>
      <c r="U297" s="65" t="n"/>
      <c r="V297" s="65" t="n"/>
      <c r="W297" s="65" t="n"/>
      <c r="X297" s="65" t="n"/>
      <c r="Y297" s="65" t="n"/>
      <c r="Z297" s="65" t="n"/>
      <c r="AA297" s="65" t="n"/>
      <c r="AB297" s="67">
        <f>IF(AND(A297="",B297=""),"",IF(AND(A297&lt;&gt;"",B297&lt;&gt;"",C297&lt;&gt;"",D297&lt;&gt;"",F297&lt;&gt;"",G297&lt;&gt;"",K297&lt;&gt;"",ISERROR(SEARCH("по паспорту",G297)),ISERROR(SEARCH("по паспорту",K297)),L297&lt;&gt;"",M297&lt;&gt;"",N297&lt;&gt;"",O297&lt;&gt;"",P297&lt;&gt;""),"ГОТОВО","НЕ ГОТОВО"))</f>
        <v/>
      </c>
      <c r="AC297" s="67">
        <f>IF(AB297&lt;&gt;"ГОТОВО","", "Предварительное заключение: "&amp;A297&amp;", скв. "&amp;B297&amp;". МРП: "&amp;E297&amp;" сут. ГНО: "&amp;F297&amp;", типоразмеры "&amp;G297&amp;IF(H297&lt;&gt;"",", "&amp;H297,"")&amp;IF(I297&lt;&gt;"",", "&amp;I297,"")&amp;IF(J297&lt;&gt;"",", "&amp;J297,"")&amp;", марка "&amp;K297&amp;". Событие: "&amp;L297&amp;". Признак: "&amp;M297&amp;". Узел: "&amp;N297&amp;". Предварительная причина: "&amp;O297&amp;". Основное осложнение: "&amp;P297&amp;IF(Q297&lt;&gt;"","; сопутствующее: "&amp;Q297,"")&amp;IF(R297&lt;&gt;"","; дополнительно: "&amp;R297,"")&amp;".")</f>
        <v/>
      </c>
      <c r="AD297" s="86" t="n"/>
      <c r="AE297" s="84" t="n"/>
    </row>
    <row r="298">
      <c r="A298" s="65" t="n"/>
      <c r="B298" s="65" t="n"/>
      <c r="C298" s="66" t="n"/>
      <c r="D298" s="66" t="n"/>
      <c r="E298" s="83">
        <f>IF(OR(C298="",D298=""),"",D298-C298)</f>
        <v/>
      </c>
      <c r="F298" s="65" t="n"/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 t="n"/>
      <c r="S298" s="65" t="n"/>
      <c r="T298" s="65" t="n"/>
      <c r="U298" s="65" t="n"/>
      <c r="V298" s="65" t="n"/>
      <c r="W298" s="65" t="n"/>
      <c r="X298" s="65" t="n"/>
      <c r="Y298" s="65" t="n"/>
      <c r="Z298" s="65" t="n"/>
      <c r="AA298" s="65" t="n"/>
      <c r="AB298" s="67">
        <f>IF(AND(A298="",B298=""),"",IF(AND(A298&lt;&gt;"",B298&lt;&gt;"",C298&lt;&gt;"",D298&lt;&gt;"",F298&lt;&gt;"",G298&lt;&gt;"",K298&lt;&gt;"",ISERROR(SEARCH("по паспорту",G298)),ISERROR(SEARCH("по паспорту",K298)),L298&lt;&gt;"",M298&lt;&gt;"",N298&lt;&gt;"",O298&lt;&gt;"",P298&lt;&gt;""),"ГОТОВО","НЕ ГОТОВО"))</f>
        <v/>
      </c>
      <c r="AC298" s="67">
        <f>IF(AB298&lt;&gt;"ГОТОВО","", "Предварительное заключение: "&amp;A298&amp;", скв. "&amp;B298&amp;". МРП: "&amp;E298&amp;" сут. ГНО: "&amp;F298&amp;", типоразмеры "&amp;G298&amp;IF(H298&lt;&gt;"",", "&amp;H298,"")&amp;IF(I298&lt;&gt;"",", "&amp;I298,"")&amp;IF(J298&lt;&gt;"",", "&amp;J298,"")&amp;", марка "&amp;K298&amp;". Событие: "&amp;L298&amp;". Признак: "&amp;M298&amp;". Узел: "&amp;N298&amp;". Предварительная причина: "&amp;O298&amp;". Основное осложнение: "&amp;P298&amp;IF(Q298&lt;&gt;"","; сопутствующее: "&amp;Q298,"")&amp;IF(R298&lt;&gt;"","; дополнительно: "&amp;R298,"")&amp;".")</f>
        <v/>
      </c>
      <c r="AD298" s="86" t="n"/>
      <c r="AE298" s="84" t="n"/>
    </row>
    <row r="299">
      <c r="A299" s="65" t="n"/>
      <c r="B299" s="65" t="n"/>
      <c r="C299" s="66" t="n"/>
      <c r="D299" s="66" t="n"/>
      <c r="E299" s="83">
        <f>IF(OR(C299="",D299=""),"",D299-C299)</f>
        <v/>
      </c>
      <c r="F299" s="65" t="n"/>
      <c r="G299" s="65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65" t="n"/>
      <c r="R299" s="65" t="n"/>
      <c r="S299" s="65" t="n"/>
      <c r="T299" s="65" t="n"/>
      <c r="U299" s="65" t="n"/>
      <c r="V299" s="65" t="n"/>
      <c r="W299" s="65" t="n"/>
      <c r="X299" s="65" t="n"/>
      <c r="Y299" s="65" t="n"/>
      <c r="Z299" s="65" t="n"/>
      <c r="AA299" s="65" t="n"/>
      <c r="AB299" s="67">
        <f>IF(AND(A299="",B299=""),"",IF(AND(A299&lt;&gt;"",B299&lt;&gt;"",C299&lt;&gt;"",D299&lt;&gt;"",F299&lt;&gt;"",G299&lt;&gt;"",K299&lt;&gt;"",ISERROR(SEARCH("по паспорту",G299)),ISERROR(SEARCH("по паспорту",K299)),L299&lt;&gt;"",M299&lt;&gt;"",N299&lt;&gt;"",O299&lt;&gt;"",P299&lt;&gt;""),"ГОТОВО","НЕ ГОТОВО"))</f>
        <v/>
      </c>
      <c r="AC299" s="67">
        <f>IF(AB299&lt;&gt;"ГОТОВО","", "Предварительное заключение: "&amp;A299&amp;", скв. "&amp;B299&amp;". МРП: "&amp;E299&amp;" сут. ГНО: "&amp;F299&amp;", типоразмеры "&amp;G299&amp;IF(H299&lt;&gt;"",", "&amp;H299,"")&amp;IF(I299&lt;&gt;"",", "&amp;I299,"")&amp;IF(J299&lt;&gt;"",", "&amp;J299,"")&amp;", марка "&amp;K299&amp;". Событие: "&amp;L299&amp;". Признак: "&amp;M299&amp;". Узел: "&amp;N299&amp;". Предварительная причина: "&amp;O299&amp;". Основное осложнение: "&amp;P299&amp;IF(Q299&lt;&gt;"","; сопутствующее: "&amp;Q299,"")&amp;IF(R299&lt;&gt;"","; дополнительно: "&amp;R299,"")&amp;".")</f>
        <v/>
      </c>
      <c r="AD299" s="86" t="n"/>
      <c r="AE299" s="84" t="n"/>
    </row>
    <row r="300">
      <c r="A300" s="65" t="n"/>
      <c r="B300" s="65" t="n"/>
      <c r="C300" s="66" t="n"/>
      <c r="D300" s="66" t="n"/>
      <c r="E300" s="83">
        <f>IF(OR(C300="",D300=""),"",D300-C300)</f>
        <v/>
      </c>
      <c r="F300" s="65" t="n"/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 t="n"/>
      <c r="S300" s="65" t="n"/>
      <c r="T300" s="65" t="n"/>
      <c r="U300" s="65" t="n"/>
      <c r="V300" s="65" t="n"/>
      <c r="W300" s="65" t="n"/>
      <c r="X300" s="65" t="n"/>
      <c r="Y300" s="65" t="n"/>
      <c r="Z300" s="65" t="n"/>
      <c r="AA300" s="65" t="n"/>
      <c r="AB300" s="67">
        <f>IF(AND(A300="",B300=""),"",IF(AND(A300&lt;&gt;"",B300&lt;&gt;"",C300&lt;&gt;"",D300&lt;&gt;"",F300&lt;&gt;"",G300&lt;&gt;"",K300&lt;&gt;"",ISERROR(SEARCH("по паспорту",G300)),ISERROR(SEARCH("по паспорту",K300)),L300&lt;&gt;"",M300&lt;&gt;"",N300&lt;&gt;"",O300&lt;&gt;"",P300&lt;&gt;""),"ГОТОВО","НЕ ГОТОВО"))</f>
        <v/>
      </c>
      <c r="AC300" s="67">
        <f>IF(AB300&lt;&gt;"ГОТОВО","", "Предварительное заключение: "&amp;A300&amp;", скв. "&amp;B300&amp;". МРП: "&amp;E300&amp;" сут. ГНО: "&amp;F300&amp;", типоразмеры "&amp;G300&amp;IF(H300&lt;&gt;"",", "&amp;H300,"")&amp;IF(I300&lt;&gt;"",", "&amp;I300,"")&amp;IF(J300&lt;&gt;"",", "&amp;J300,"")&amp;", марка "&amp;K300&amp;". Событие: "&amp;L300&amp;". Признак: "&amp;M300&amp;". Узел: "&amp;N300&amp;". Предварительная причина: "&amp;O300&amp;". Основное осложнение: "&amp;P300&amp;IF(Q300&lt;&gt;"","; сопутствующее: "&amp;Q300,"")&amp;IF(R300&lt;&gt;"","; дополнительно: "&amp;R300,"")&amp;".")</f>
        <v/>
      </c>
      <c r="AD300" s="86" t="n"/>
      <c r="AE300" s="84" t="n"/>
    </row>
    <row r="301">
      <c r="A301" s="65" t="n"/>
      <c r="B301" s="65" t="n"/>
      <c r="C301" s="66" t="n"/>
      <c r="D301" s="66" t="n"/>
      <c r="E301" s="83">
        <f>IF(OR(C301="",D301=""),"",D301-C301)</f>
        <v/>
      </c>
      <c r="F301" s="65" t="n"/>
      <c r="G301" s="65" t="n"/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65" t="n"/>
      <c r="R301" s="65" t="n"/>
      <c r="S301" s="65" t="n"/>
      <c r="T301" s="65" t="n"/>
      <c r="U301" s="65" t="n"/>
      <c r="V301" s="65" t="n"/>
      <c r="W301" s="65" t="n"/>
      <c r="X301" s="65" t="n"/>
      <c r="Y301" s="65" t="n"/>
      <c r="Z301" s="65" t="n"/>
      <c r="AA301" s="65" t="n"/>
      <c r="AB301" s="67">
        <f>IF(AND(A301="",B301=""),"",IF(AND(A301&lt;&gt;"",B301&lt;&gt;"",C301&lt;&gt;"",D301&lt;&gt;"",F301&lt;&gt;"",G301&lt;&gt;"",K301&lt;&gt;"",ISERROR(SEARCH("по паспорту",G301)),ISERROR(SEARCH("по паспорту",K301)),L301&lt;&gt;"",M301&lt;&gt;"",N301&lt;&gt;"",O301&lt;&gt;"",P301&lt;&gt;""),"ГОТОВО","НЕ ГОТОВО"))</f>
        <v/>
      </c>
      <c r="AC301" s="67">
        <f>IF(AB301&lt;&gt;"ГОТОВО","", "Предварительное заключение: "&amp;A301&amp;", скв. "&amp;B301&amp;". МРП: "&amp;E301&amp;" сут. ГНО: "&amp;F301&amp;", типоразмеры "&amp;G301&amp;IF(H301&lt;&gt;"",", "&amp;H301,"")&amp;IF(I301&lt;&gt;"",", "&amp;I301,"")&amp;IF(J301&lt;&gt;"",", "&amp;J301,"")&amp;", марка "&amp;K301&amp;". Событие: "&amp;L301&amp;". Признак: "&amp;M301&amp;". Узел: "&amp;N301&amp;". Предварительная причина: "&amp;O301&amp;". Основное осложнение: "&amp;P301&amp;IF(Q301&lt;&gt;"","; сопутствующее: "&amp;Q301,"")&amp;IF(R301&lt;&gt;"","; дополнительно: "&amp;R301,"")&amp;".")</f>
        <v/>
      </c>
      <c r="AD301" s="86" t="n"/>
      <c r="AE301" s="84" t="n"/>
    </row>
    <row r="302">
      <c r="A302" s="65" t="n"/>
      <c r="B302" s="65" t="n"/>
      <c r="C302" s="66" t="n"/>
      <c r="D302" s="66" t="n"/>
      <c r="E302" s="83">
        <f>IF(OR(C302="",D302=""),"",D302-C302)</f>
        <v/>
      </c>
      <c r="F302" s="65" t="n"/>
      <c r="G302" s="65" t="n"/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 t="n"/>
      <c r="S302" s="65" t="n"/>
      <c r="T302" s="65" t="n"/>
      <c r="U302" s="65" t="n"/>
      <c r="V302" s="65" t="n"/>
      <c r="W302" s="65" t="n"/>
      <c r="X302" s="65" t="n"/>
      <c r="Y302" s="65" t="n"/>
      <c r="Z302" s="65" t="n"/>
      <c r="AA302" s="65" t="n"/>
      <c r="AB302" s="67">
        <f>IF(AND(A302="",B302=""),"",IF(AND(A302&lt;&gt;"",B302&lt;&gt;"",C302&lt;&gt;"",D302&lt;&gt;"",F302&lt;&gt;"",G302&lt;&gt;"",K302&lt;&gt;"",ISERROR(SEARCH("по паспорту",G302)),ISERROR(SEARCH("по паспорту",K302)),L302&lt;&gt;"",M302&lt;&gt;"",N302&lt;&gt;"",O302&lt;&gt;"",P302&lt;&gt;""),"ГОТОВО","НЕ ГОТОВО"))</f>
        <v/>
      </c>
      <c r="AC302" s="67">
        <f>IF(AB302&lt;&gt;"ГОТОВО","", "Предварительное заключение: "&amp;A302&amp;", скв. "&amp;B302&amp;". МРП: "&amp;E302&amp;" сут. ГНО: "&amp;F302&amp;", типоразмеры "&amp;G302&amp;IF(H302&lt;&gt;"",", "&amp;H302,"")&amp;IF(I302&lt;&gt;"",", "&amp;I302,"")&amp;IF(J302&lt;&gt;"",", "&amp;J302,"")&amp;", марка "&amp;K302&amp;". Событие: "&amp;L302&amp;". Признак: "&amp;M302&amp;". Узел: "&amp;N302&amp;". Предварительная причина: "&amp;O302&amp;". Основное осложнение: "&amp;P302&amp;IF(Q302&lt;&gt;"","; сопутствующее: "&amp;Q302,"")&amp;IF(R302&lt;&gt;"","; дополнительно: "&amp;R302,"")&amp;".")</f>
        <v/>
      </c>
      <c r="AD302" s="86" t="n"/>
      <c r="AE302" s="84" t="n"/>
    </row>
    <row r="303">
      <c r="A303" s="65" t="n"/>
      <c r="B303" s="65" t="n"/>
      <c r="C303" s="66" t="n"/>
      <c r="D303" s="66" t="n"/>
      <c r="E303" s="83">
        <f>IF(OR(C303="",D303=""),"",D303-C303)</f>
        <v/>
      </c>
      <c r="F303" s="65" t="n"/>
      <c r="G303" s="65" t="n"/>
      <c r="H303" s="65" t="n"/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65" t="n"/>
      <c r="T303" s="65" t="n"/>
      <c r="U303" s="65" t="n"/>
      <c r="V303" s="65" t="n"/>
      <c r="W303" s="65" t="n"/>
      <c r="X303" s="65" t="n"/>
      <c r="Y303" s="65" t="n"/>
      <c r="Z303" s="65" t="n"/>
      <c r="AA303" s="65" t="n"/>
      <c r="AB303" s="67">
        <f>IF(AND(A303="",B303=""),"",IF(AND(A303&lt;&gt;"",B303&lt;&gt;"",C303&lt;&gt;"",D303&lt;&gt;"",F303&lt;&gt;"",G303&lt;&gt;"",K303&lt;&gt;"",ISERROR(SEARCH("по паспорту",G303)),ISERROR(SEARCH("по паспорту",K303)),L303&lt;&gt;"",M303&lt;&gt;"",N303&lt;&gt;"",O303&lt;&gt;"",P303&lt;&gt;""),"ГОТОВО","НЕ ГОТОВО"))</f>
        <v/>
      </c>
      <c r="AC303" s="67">
        <f>IF(AB303&lt;&gt;"ГОТОВО","", "Предварительное заключение: "&amp;A303&amp;", скв. "&amp;B303&amp;". МРП: "&amp;E303&amp;" сут. ГНО: "&amp;F303&amp;", типоразмеры "&amp;G303&amp;IF(H303&lt;&gt;"",", "&amp;H303,"")&amp;IF(I303&lt;&gt;"",", "&amp;I303,"")&amp;IF(J303&lt;&gt;"",", "&amp;J303,"")&amp;", марка "&amp;K303&amp;". Событие: "&amp;L303&amp;". Признак: "&amp;M303&amp;". Узел: "&amp;N303&amp;". Предварительная причина: "&amp;O303&amp;". Основное осложнение: "&amp;P303&amp;IF(Q303&lt;&gt;"","; сопутствующее: "&amp;Q303,"")&amp;IF(R303&lt;&gt;"","; дополнительно: "&amp;R303,"")&amp;".")</f>
        <v/>
      </c>
      <c r="AD303" s="86" t="n"/>
      <c r="AE303" s="84" t="n"/>
    </row>
    <row r="304">
      <c r="A304" s="65" t="n"/>
      <c r="B304" s="65" t="n"/>
      <c r="C304" s="66" t="n"/>
      <c r="D304" s="66" t="n"/>
      <c r="E304" s="83">
        <f>IF(OR(C304="",D304=""),"",D304-C304)</f>
        <v/>
      </c>
      <c r="F304" s="65" t="n"/>
      <c r="G304" s="65" t="n"/>
      <c r="H304" s="65" t="n"/>
      <c r="I304" s="65" t="n"/>
      <c r="J304" s="65" t="n"/>
      <c r="K304" s="65" t="n"/>
      <c r="L304" s="65" t="n"/>
      <c r="M304" s="65" t="n"/>
      <c r="N304" s="65" t="n"/>
      <c r="O304" s="65" t="n"/>
      <c r="P304" s="65" t="n"/>
      <c r="Q304" s="65" t="n"/>
      <c r="R304" s="65" t="n"/>
      <c r="S304" s="65" t="n"/>
      <c r="T304" s="65" t="n"/>
      <c r="U304" s="65" t="n"/>
      <c r="V304" s="65" t="n"/>
      <c r="W304" s="65" t="n"/>
      <c r="X304" s="65" t="n"/>
      <c r="Y304" s="65" t="n"/>
      <c r="Z304" s="65" t="n"/>
      <c r="AA304" s="65" t="n"/>
      <c r="AB304" s="67">
        <f>IF(AND(A304="",B304=""),"",IF(AND(A304&lt;&gt;"",B304&lt;&gt;"",C304&lt;&gt;"",D304&lt;&gt;"",F304&lt;&gt;"",G304&lt;&gt;"",K304&lt;&gt;"",ISERROR(SEARCH("по паспорту",G304)),ISERROR(SEARCH("по паспорту",K304)),L304&lt;&gt;"",M304&lt;&gt;"",N304&lt;&gt;"",O304&lt;&gt;"",P304&lt;&gt;""),"ГОТОВО","НЕ ГОТОВО"))</f>
        <v/>
      </c>
      <c r="AC304" s="67">
        <f>IF(AB304&lt;&gt;"ГОТОВО","", "Предварительное заключение: "&amp;A304&amp;", скв. "&amp;B304&amp;". МРП: "&amp;E304&amp;" сут. ГНО: "&amp;F304&amp;", типоразмеры "&amp;G304&amp;IF(H304&lt;&gt;"",", "&amp;H304,"")&amp;IF(I304&lt;&gt;"",", "&amp;I304,"")&amp;IF(J304&lt;&gt;"",", "&amp;J304,"")&amp;", марка "&amp;K304&amp;". Событие: "&amp;L304&amp;". Признак: "&amp;M304&amp;". Узел: "&amp;N304&amp;". Предварительная причина: "&amp;O304&amp;". Основное осложнение: "&amp;P304&amp;IF(Q304&lt;&gt;"","; сопутствующее: "&amp;Q304,"")&amp;IF(R304&lt;&gt;"","; дополнительно: "&amp;R304,"")&amp;".")</f>
        <v/>
      </c>
      <c r="AD304" s="86" t="n"/>
      <c r="AE304" s="84" t="n"/>
    </row>
    <row r="305">
      <c r="A305" s="65" t="n"/>
      <c r="B305" s="65" t="n"/>
      <c r="C305" s="66" t="n"/>
      <c r="D305" s="66" t="n"/>
      <c r="E305" s="83">
        <f>IF(OR(C305="",D305=""),"",D305-C305)</f>
        <v/>
      </c>
      <c r="F305" s="65" t="n"/>
      <c r="G305" s="65" t="n"/>
      <c r="H305" s="65" t="n"/>
      <c r="I305" s="65" t="n"/>
      <c r="J305" s="65" t="n"/>
      <c r="K305" s="65" t="n"/>
      <c r="L305" s="65" t="n"/>
      <c r="M305" s="65" t="n"/>
      <c r="N305" s="65" t="n"/>
      <c r="O305" s="65" t="n"/>
      <c r="P305" s="65" t="n"/>
      <c r="Q305" s="65" t="n"/>
      <c r="R305" s="65" t="n"/>
      <c r="S305" s="65" t="n"/>
      <c r="T305" s="65" t="n"/>
      <c r="U305" s="65" t="n"/>
      <c r="V305" s="65" t="n"/>
      <c r="W305" s="65" t="n"/>
      <c r="X305" s="65" t="n"/>
      <c r="Y305" s="65" t="n"/>
      <c r="Z305" s="65" t="n"/>
      <c r="AA305" s="65" t="n"/>
      <c r="AB305" s="67">
        <f>IF(AND(A305="",B305=""),"",IF(AND(A305&lt;&gt;"",B305&lt;&gt;"",C305&lt;&gt;"",D305&lt;&gt;"",F305&lt;&gt;"",G305&lt;&gt;"",K305&lt;&gt;"",ISERROR(SEARCH("по паспорту",G305)),ISERROR(SEARCH("по паспорту",K305)),L305&lt;&gt;"",M305&lt;&gt;"",N305&lt;&gt;"",O305&lt;&gt;"",P305&lt;&gt;""),"ГОТОВО","НЕ ГОТОВО"))</f>
        <v/>
      </c>
      <c r="AC305" s="67">
        <f>IF(AB305&lt;&gt;"ГОТОВО","", "Предварительное заключение: "&amp;A305&amp;", скв. "&amp;B305&amp;". МРП: "&amp;E305&amp;" сут. ГНО: "&amp;F305&amp;", типоразмеры "&amp;G305&amp;IF(H305&lt;&gt;"",", "&amp;H305,"")&amp;IF(I305&lt;&gt;"",", "&amp;I305,"")&amp;IF(J305&lt;&gt;"",", "&amp;J305,"")&amp;", марка "&amp;K305&amp;". Событие: "&amp;L305&amp;". Признак: "&amp;M305&amp;". Узел: "&amp;N305&amp;". Предварительная причина: "&amp;O305&amp;". Основное осложнение: "&amp;P305&amp;IF(Q305&lt;&gt;"","; сопутствующее: "&amp;Q305,"")&amp;IF(R305&lt;&gt;"","; дополнительно: "&amp;R305,"")&amp;".")</f>
        <v/>
      </c>
      <c r="AD305" s="86" t="n"/>
      <c r="AE305" s="84" t="n"/>
    </row>
    <row r="306">
      <c r="A306" s="65" t="n"/>
      <c r="B306" s="65" t="n"/>
      <c r="C306" s="66" t="n"/>
      <c r="D306" s="66" t="n"/>
      <c r="E306" s="83">
        <f>IF(OR(C306="",D306=""),"",D306-C306)</f>
        <v/>
      </c>
      <c r="F306" s="65" t="n"/>
      <c r="G306" s="65" t="n"/>
      <c r="H306" s="65" t="n"/>
      <c r="I306" s="65" t="n"/>
      <c r="J306" s="65" t="n"/>
      <c r="K306" s="65" t="n"/>
      <c r="L306" s="65" t="n"/>
      <c r="M306" s="65" t="n"/>
      <c r="N306" s="65" t="n"/>
      <c r="O306" s="65" t="n"/>
      <c r="P306" s="65" t="n"/>
      <c r="Q306" s="65" t="n"/>
      <c r="R306" s="65" t="n"/>
      <c r="S306" s="65" t="n"/>
      <c r="T306" s="65" t="n"/>
      <c r="U306" s="65" t="n"/>
      <c r="V306" s="65" t="n"/>
      <c r="W306" s="65" t="n"/>
      <c r="X306" s="65" t="n"/>
      <c r="Y306" s="65" t="n"/>
      <c r="Z306" s="65" t="n"/>
      <c r="AA306" s="65" t="n"/>
      <c r="AB306" s="67">
        <f>IF(AND(A306="",B306=""),"",IF(AND(A306&lt;&gt;"",B306&lt;&gt;"",C306&lt;&gt;"",D306&lt;&gt;"",F306&lt;&gt;"",G306&lt;&gt;"",K306&lt;&gt;"",ISERROR(SEARCH("по паспорту",G306)),ISERROR(SEARCH("по паспорту",K306)),L306&lt;&gt;"",M306&lt;&gt;"",N306&lt;&gt;"",O306&lt;&gt;"",P306&lt;&gt;""),"ГОТОВО","НЕ ГОТОВО"))</f>
        <v/>
      </c>
      <c r="AC306" s="67">
        <f>IF(AB306&lt;&gt;"ГОТОВО","", "Предварительное заключение: "&amp;A306&amp;", скв. "&amp;B306&amp;". МРП: "&amp;E306&amp;" сут. ГНО: "&amp;F306&amp;", типоразмеры "&amp;G306&amp;IF(H306&lt;&gt;"",", "&amp;H306,"")&amp;IF(I306&lt;&gt;"",", "&amp;I306,"")&amp;IF(J306&lt;&gt;"",", "&amp;J306,"")&amp;", марка "&amp;K306&amp;". Событие: "&amp;L306&amp;". Признак: "&amp;M306&amp;". Узел: "&amp;N306&amp;". Предварительная причина: "&amp;O306&amp;". Основное осложнение: "&amp;P306&amp;IF(Q306&lt;&gt;"","; сопутствующее: "&amp;Q306,"")&amp;IF(R306&lt;&gt;"","; дополнительно: "&amp;R306,"")&amp;".")</f>
        <v/>
      </c>
      <c r="AD306" s="86" t="n"/>
      <c r="AE306" s="84" t="n"/>
    </row>
    <row r="307">
      <c r="A307" s="65" t="n"/>
      <c r="B307" s="65" t="n"/>
      <c r="C307" s="66" t="n"/>
      <c r="D307" s="66" t="n"/>
      <c r="E307" s="83">
        <f>IF(OR(C307="",D307=""),"",D307-C307)</f>
        <v/>
      </c>
      <c r="F307" s="65" t="n"/>
      <c r="G307" s="65" t="n"/>
      <c r="H307" s="65" t="n"/>
      <c r="I307" s="65" t="n"/>
      <c r="J307" s="65" t="n"/>
      <c r="K307" s="65" t="n"/>
      <c r="L307" s="65" t="n"/>
      <c r="M307" s="65" t="n"/>
      <c r="N307" s="65" t="n"/>
      <c r="O307" s="65" t="n"/>
      <c r="P307" s="65" t="n"/>
      <c r="Q307" s="65" t="n"/>
      <c r="R307" s="65" t="n"/>
      <c r="S307" s="65" t="n"/>
      <c r="T307" s="65" t="n"/>
      <c r="U307" s="65" t="n"/>
      <c r="V307" s="65" t="n"/>
      <c r="W307" s="65" t="n"/>
      <c r="X307" s="65" t="n"/>
      <c r="Y307" s="65" t="n"/>
      <c r="Z307" s="65" t="n"/>
      <c r="AA307" s="65" t="n"/>
      <c r="AB307" s="67">
        <f>IF(AND(A307="",B307=""),"",IF(AND(A307&lt;&gt;"",B307&lt;&gt;"",C307&lt;&gt;"",D307&lt;&gt;"",F307&lt;&gt;"",G307&lt;&gt;"",K307&lt;&gt;"",ISERROR(SEARCH("по паспорту",G307)),ISERROR(SEARCH("по паспорту",K307)),L307&lt;&gt;"",M307&lt;&gt;"",N307&lt;&gt;"",O307&lt;&gt;"",P307&lt;&gt;""),"ГОТОВО","НЕ ГОТОВО"))</f>
        <v/>
      </c>
      <c r="AC307" s="67">
        <f>IF(AB307&lt;&gt;"ГОТОВО","", "Предварительное заключение: "&amp;A307&amp;", скв. "&amp;B307&amp;". МРП: "&amp;E307&amp;" сут. ГНО: "&amp;F307&amp;", типоразмеры "&amp;G307&amp;IF(H307&lt;&gt;"",", "&amp;H307,"")&amp;IF(I307&lt;&gt;"",", "&amp;I307,"")&amp;IF(J307&lt;&gt;"",", "&amp;J307,"")&amp;", марка "&amp;K307&amp;". Событие: "&amp;L307&amp;". Признак: "&amp;M307&amp;". Узел: "&amp;N307&amp;". Предварительная причина: "&amp;O307&amp;". Основное осложнение: "&amp;P307&amp;IF(Q307&lt;&gt;"","; сопутствующее: "&amp;Q307,"")&amp;IF(R307&lt;&gt;"","; дополнительно: "&amp;R307,"")&amp;".")</f>
        <v/>
      </c>
      <c r="AD307" s="86" t="n"/>
      <c r="AE307" s="84" t="n"/>
    </row>
    <row r="308">
      <c r="A308" s="65" t="n"/>
      <c r="B308" s="65" t="n"/>
      <c r="C308" s="66" t="n"/>
      <c r="D308" s="66" t="n"/>
      <c r="E308" s="83">
        <f>IF(OR(C308="",D308=""),"",D308-C308)</f>
        <v/>
      </c>
      <c r="F308" s="65" t="n"/>
      <c r="G308" s="65" t="n"/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65" t="n"/>
      <c r="R308" s="65" t="n"/>
      <c r="S308" s="65" t="n"/>
      <c r="T308" s="65" t="n"/>
      <c r="U308" s="65" t="n"/>
      <c r="V308" s="65" t="n"/>
      <c r="W308" s="65" t="n"/>
      <c r="X308" s="65" t="n"/>
      <c r="Y308" s="65" t="n"/>
      <c r="Z308" s="65" t="n"/>
      <c r="AA308" s="65" t="n"/>
      <c r="AB308" s="67">
        <f>IF(AND(A308="",B308=""),"",IF(AND(A308&lt;&gt;"",B308&lt;&gt;"",C308&lt;&gt;"",D308&lt;&gt;"",F308&lt;&gt;"",G308&lt;&gt;"",K308&lt;&gt;"",ISERROR(SEARCH("по паспорту",G308)),ISERROR(SEARCH("по паспорту",K308)),L308&lt;&gt;"",M308&lt;&gt;"",N308&lt;&gt;"",O308&lt;&gt;"",P308&lt;&gt;""),"ГОТОВО","НЕ ГОТОВО"))</f>
        <v/>
      </c>
      <c r="AC308" s="67">
        <f>IF(AB308&lt;&gt;"ГОТОВО","", "Предварительное заключение: "&amp;A308&amp;", скв. "&amp;B308&amp;". МРП: "&amp;E308&amp;" сут. ГНО: "&amp;F308&amp;", типоразмеры "&amp;G308&amp;IF(H308&lt;&gt;"",", "&amp;H308,"")&amp;IF(I308&lt;&gt;"",", "&amp;I308,"")&amp;IF(J308&lt;&gt;"",", "&amp;J308,"")&amp;", марка "&amp;K308&amp;". Событие: "&amp;L308&amp;". Признак: "&amp;M308&amp;". Узел: "&amp;N308&amp;". Предварительная причина: "&amp;O308&amp;". Основное осложнение: "&amp;P308&amp;IF(Q308&lt;&gt;"","; сопутствующее: "&amp;Q308,"")&amp;IF(R308&lt;&gt;"","; дополнительно: "&amp;R308,"")&amp;".")</f>
        <v/>
      </c>
      <c r="AD308" s="86" t="n"/>
      <c r="AE308" s="84" t="n"/>
    </row>
    <row r="309">
      <c r="A309" s="65" t="n"/>
      <c r="B309" s="65" t="n"/>
      <c r="C309" s="66" t="n"/>
      <c r="D309" s="66" t="n"/>
      <c r="E309" s="83">
        <f>IF(OR(C309="",D309=""),"",D309-C309)</f>
        <v/>
      </c>
      <c r="F309" s="65" t="n"/>
      <c r="G309" s="65" t="n"/>
      <c r="H309" s="65" t="n"/>
      <c r="I309" s="65" t="n"/>
      <c r="J309" s="65" t="n"/>
      <c r="K309" s="65" t="n"/>
      <c r="L309" s="65" t="n"/>
      <c r="M309" s="65" t="n"/>
      <c r="N309" s="65" t="n"/>
      <c r="O309" s="65" t="n"/>
      <c r="P309" s="65" t="n"/>
      <c r="Q309" s="65" t="n"/>
      <c r="R309" s="65" t="n"/>
      <c r="S309" s="65" t="n"/>
      <c r="T309" s="65" t="n"/>
      <c r="U309" s="65" t="n"/>
      <c r="V309" s="65" t="n"/>
      <c r="W309" s="65" t="n"/>
      <c r="X309" s="65" t="n"/>
      <c r="Y309" s="65" t="n"/>
      <c r="Z309" s="65" t="n"/>
      <c r="AA309" s="65" t="n"/>
      <c r="AB309" s="67">
        <f>IF(AND(A309="",B309=""),"",IF(AND(A309&lt;&gt;"",B309&lt;&gt;"",C309&lt;&gt;"",D309&lt;&gt;"",F309&lt;&gt;"",G309&lt;&gt;"",K309&lt;&gt;"",ISERROR(SEARCH("по паспорту",G309)),ISERROR(SEARCH("по паспорту",K309)),L309&lt;&gt;"",M309&lt;&gt;"",N309&lt;&gt;"",O309&lt;&gt;"",P309&lt;&gt;""),"ГОТОВО","НЕ ГОТОВО"))</f>
        <v/>
      </c>
      <c r="AC309" s="67">
        <f>IF(AB309&lt;&gt;"ГОТОВО","", "Предварительное заключение: "&amp;A309&amp;", скв. "&amp;B309&amp;". МРП: "&amp;E309&amp;" сут. ГНО: "&amp;F309&amp;", типоразмеры "&amp;G309&amp;IF(H309&lt;&gt;"",", "&amp;H309,"")&amp;IF(I309&lt;&gt;"",", "&amp;I309,"")&amp;IF(J309&lt;&gt;"",", "&amp;J309,"")&amp;", марка "&amp;K309&amp;". Событие: "&amp;L309&amp;". Признак: "&amp;M309&amp;". Узел: "&amp;N309&amp;". Предварительная причина: "&amp;O309&amp;". Основное осложнение: "&amp;P309&amp;IF(Q309&lt;&gt;"","; сопутствующее: "&amp;Q309,"")&amp;IF(R309&lt;&gt;"","; дополнительно: "&amp;R309,"")&amp;".")</f>
        <v/>
      </c>
      <c r="AD309" s="86" t="n"/>
      <c r="AE309" s="84" t="n"/>
    </row>
    <row r="310">
      <c r="A310" s="65" t="n"/>
      <c r="B310" s="65" t="n"/>
      <c r="C310" s="66" t="n"/>
      <c r="D310" s="66" t="n"/>
      <c r="E310" s="83">
        <f>IF(OR(C310="",D310=""),"",D310-C310)</f>
        <v/>
      </c>
      <c r="F310" s="65" t="n"/>
      <c r="G310" s="65" t="n"/>
      <c r="H310" s="65" t="n"/>
      <c r="I310" s="65" t="n"/>
      <c r="J310" s="65" t="n"/>
      <c r="K310" s="65" t="n"/>
      <c r="L310" s="65" t="n"/>
      <c r="M310" s="65" t="n"/>
      <c r="N310" s="65" t="n"/>
      <c r="O310" s="65" t="n"/>
      <c r="P310" s="65" t="n"/>
      <c r="Q310" s="65" t="n"/>
      <c r="R310" s="65" t="n"/>
      <c r="S310" s="65" t="n"/>
      <c r="T310" s="65" t="n"/>
      <c r="U310" s="65" t="n"/>
      <c r="V310" s="65" t="n"/>
      <c r="W310" s="65" t="n"/>
      <c r="X310" s="65" t="n"/>
      <c r="Y310" s="65" t="n"/>
      <c r="Z310" s="65" t="n"/>
      <c r="AA310" s="65" t="n"/>
      <c r="AB310" s="67">
        <f>IF(AND(A310="",B310=""),"",IF(AND(A310&lt;&gt;"",B310&lt;&gt;"",C310&lt;&gt;"",D310&lt;&gt;"",F310&lt;&gt;"",G310&lt;&gt;"",K310&lt;&gt;"",ISERROR(SEARCH("по паспорту",G310)),ISERROR(SEARCH("по паспорту",K310)),L310&lt;&gt;"",M310&lt;&gt;"",N310&lt;&gt;"",O310&lt;&gt;"",P310&lt;&gt;""),"ГОТОВО","НЕ ГОТОВО"))</f>
        <v/>
      </c>
      <c r="AC310" s="67">
        <f>IF(AB310&lt;&gt;"ГОТОВО","", "Предварительное заключение: "&amp;A310&amp;", скв. "&amp;B310&amp;". МРП: "&amp;E310&amp;" сут. ГНО: "&amp;F310&amp;", типоразмеры "&amp;G310&amp;IF(H310&lt;&gt;"",", "&amp;H310,"")&amp;IF(I310&lt;&gt;"",", "&amp;I310,"")&amp;IF(J310&lt;&gt;"",", "&amp;J310,"")&amp;", марка "&amp;K310&amp;". Событие: "&amp;L310&amp;". Признак: "&amp;M310&amp;". Узел: "&amp;N310&amp;". Предварительная причина: "&amp;O310&amp;". Основное осложнение: "&amp;P310&amp;IF(Q310&lt;&gt;"","; сопутствующее: "&amp;Q310,"")&amp;IF(R310&lt;&gt;"","; дополнительно: "&amp;R310,"")&amp;".")</f>
        <v/>
      </c>
      <c r="AD310" s="86" t="n"/>
      <c r="AE310" s="84" t="n"/>
    </row>
    <row r="311">
      <c r="A311" s="65" t="n"/>
      <c r="B311" s="65" t="n"/>
      <c r="C311" s="66" t="n"/>
      <c r="D311" s="66" t="n"/>
      <c r="E311" s="83">
        <f>IF(OR(C311="",D311=""),"",D311-C311)</f>
        <v/>
      </c>
      <c r="F311" s="65" t="n"/>
      <c r="G311" s="65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65" t="n"/>
      <c r="R311" s="65" t="n"/>
      <c r="S311" s="65" t="n"/>
      <c r="T311" s="65" t="n"/>
      <c r="U311" s="65" t="n"/>
      <c r="V311" s="65" t="n"/>
      <c r="W311" s="65" t="n"/>
      <c r="X311" s="65" t="n"/>
      <c r="Y311" s="65" t="n"/>
      <c r="Z311" s="65" t="n"/>
      <c r="AA311" s="65" t="n"/>
      <c r="AB311" s="67">
        <f>IF(AND(A311="",B311=""),"",IF(AND(A311&lt;&gt;"",B311&lt;&gt;"",C311&lt;&gt;"",D311&lt;&gt;"",F311&lt;&gt;"",G311&lt;&gt;"",K311&lt;&gt;"",ISERROR(SEARCH("по паспорту",G311)),ISERROR(SEARCH("по паспорту",K311)),L311&lt;&gt;"",M311&lt;&gt;"",N311&lt;&gt;"",O311&lt;&gt;"",P311&lt;&gt;""),"ГОТОВО","НЕ ГОТОВО"))</f>
        <v/>
      </c>
      <c r="AC311" s="67">
        <f>IF(AB311&lt;&gt;"ГОТОВО","", "Предварительное заключение: "&amp;A311&amp;", скв. "&amp;B311&amp;". МРП: "&amp;E311&amp;" сут. ГНО: "&amp;F311&amp;", типоразмеры "&amp;G311&amp;IF(H311&lt;&gt;"",", "&amp;H311,"")&amp;IF(I311&lt;&gt;"",", "&amp;I311,"")&amp;IF(J311&lt;&gt;"",", "&amp;J311,"")&amp;", марка "&amp;K311&amp;". Событие: "&amp;L311&amp;". Признак: "&amp;M311&amp;". Узел: "&amp;N311&amp;". Предварительная причина: "&amp;O311&amp;". Основное осложнение: "&amp;P311&amp;IF(Q311&lt;&gt;"","; сопутствующее: "&amp;Q311,"")&amp;IF(R311&lt;&gt;"","; дополнительно: "&amp;R311,"")&amp;".")</f>
        <v/>
      </c>
      <c r="AD311" s="86" t="n"/>
      <c r="AE311" s="84" t="n"/>
    </row>
    <row r="312">
      <c r="A312" s="65" t="n"/>
      <c r="B312" s="65" t="n"/>
      <c r="C312" s="66" t="n"/>
      <c r="D312" s="66" t="n"/>
      <c r="E312" s="83">
        <f>IF(OR(C312="",D312=""),"",D312-C312)</f>
        <v/>
      </c>
      <c r="F312" s="65" t="n"/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 t="n"/>
      <c r="S312" s="65" t="n"/>
      <c r="T312" s="65" t="n"/>
      <c r="U312" s="65" t="n"/>
      <c r="V312" s="65" t="n"/>
      <c r="W312" s="65" t="n"/>
      <c r="X312" s="65" t="n"/>
      <c r="Y312" s="65" t="n"/>
      <c r="Z312" s="65" t="n"/>
      <c r="AA312" s="65" t="n"/>
      <c r="AB312" s="67">
        <f>IF(AND(A312="",B312=""),"",IF(AND(A312&lt;&gt;"",B312&lt;&gt;"",C312&lt;&gt;"",D312&lt;&gt;"",F312&lt;&gt;"",G312&lt;&gt;"",K312&lt;&gt;"",ISERROR(SEARCH("по паспорту",G312)),ISERROR(SEARCH("по паспорту",K312)),L312&lt;&gt;"",M312&lt;&gt;"",N312&lt;&gt;"",O312&lt;&gt;"",P312&lt;&gt;""),"ГОТОВО","НЕ ГОТОВО"))</f>
        <v/>
      </c>
      <c r="AC312" s="67">
        <f>IF(AB312&lt;&gt;"ГОТОВО","", "Предварительное заключение: "&amp;A312&amp;", скв. "&amp;B312&amp;". МРП: "&amp;E312&amp;" сут. ГНО: "&amp;F312&amp;", типоразмеры "&amp;G312&amp;IF(H312&lt;&gt;"",", "&amp;H312,"")&amp;IF(I312&lt;&gt;"",", "&amp;I312,"")&amp;IF(J312&lt;&gt;"",", "&amp;J312,"")&amp;", марка "&amp;K312&amp;". Событие: "&amp;L312&amp;". Признак: "&amp;M312&amp;". Узел: "&amp;N312&amp;". Предварительная причина: "&amp;O312&amp;". Основное осложнение: "&amp;P312&amp;IF(Q312&lt;&gt;"","; сопутствующее: "&amp;Q312,"")&amp;IF(R312&lt;&gt;"","; дополнительно: "&amp;R312,"")&amp;".")</f>
        <v/>
      </c>
      <c r="AD312" s="86" t="n"/>
      <c r="AE312" s="84" t="n"/>
    </row>
    <row r="313">
      <c r="A313" s="65" t="n"/>
      <c r="B313" s="65" t="n"/>
      <c r="C313" s="66" t="n"/>
      <c r="D313" s="66" t="n"/>
      <c r="E313" s="83">
        <f>IF(OR(C313="",D313=""),"",D313-C313)</f>
        <v/>
      </c>
      <c r="F313" s="65" t="n"/>
      <c r="G313" s="65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65" t="n"/>
      <c r="R313" s="65" t="n"/>
      <c r="S313" s="65" t="n"/>
      <c r="T313" s="65" t="n"/>
      <c r="U313" s="65" t="n"/>
      <c r="V313" s="65" t="n"/>
      <c r="W313" s="65" t="n"/>
      <c r="X313" s="65" t="n"/>
      <c r="Y313" s="65" t="n"/>
      <c r="Z313" s="65" t="n"/>
      <c r="AA313" s="65" t="n"/>
      <c r="AB313" s="67">
        <f>IF(AND(A313="",B313=""),"",IF(AND(A313&lt;&gt;"",B313&lt;&gt;"",C313&lt;&gt;"",D313&lt;&gt;"",F313&lt;&gt;"",G313&lt;&gt;"",K313&lt;&gt;"",ISERROR(SEARCH("по паспорту",G313)),ISERROR(SEARCH("по паспорту",K313)),L313&lt;&gt;"",M313&lt;&gt;"",N313&lt;&gt;"",O313&lt;&gt;"",P313&lt;&gt;""),"ГОТОВО","НЕ ГОТОВО"))</f>
        <v/>
      </c>
      <c r="AC313" s="67">
        <f>IF(AB313&lt;&gt;"ГОТОВО","", "Предварительное заключение: "&amp;A313&amp;", скв. "&amp;B313&amp;". МРП: "&amp;E313&amp;" сут. ГНО: "&amp;F313&amp;", типоразмеры "&amp;G313&amp;IF(H313&lt;&gt;"",", "&amp;H313,"")&amp;IF(I313&lt;&gt;"",", "&amp;I313,"")&amp;IF(J313&lt;&gt;"",", "&amp;J313,"")&amp;", марка "&amp;K313&amp;". Событие: "&amp;L313&amp;". Признак: "&amp;M313&amp;". Узел: "&amp;N313&amp;". Предварительная причина: "&amp;O313&amp;". Основное осложнение: "&amp;P313&amp;IF(Q313&lt;&gt;"","; сопутствующее: "&amp;Q313,"")&amp;IF(R313&lt;&gt;"","; дополнительно: "&amp;R313,"")&amp;".")</f>
        <v/>
      </c>
      <c r="AD313" s="86" t="n"/>
      <c r="AE313" s="84" t="n"/>
    </row>
    <row r="314">
      <c r="A314" s="65" t="n"/>
      <c r="B314" s="65" t="n"/>
      <c r="C314" s="66" t="n"/>
      <c r="D314" s="66" t="n"/>
      <c r="E314" s="83">
        <f>IF(OR(C314="",D314=""),"",D314-C314)</f>
        <v/>
      </c>
      <c r="F314" s="65" t="n"/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 t="n"/>
      <c r="S314" s="65" t="n"/>
      <c r="T314" s="65" t="n"/>
      <c r="U314" s="65" t="n"/>
      <c r="V314" s="65" t="n"/>
      <c r="W314" s="65" t="n"/>
      <c r="X314" s="65" t="n"/>
      <c r="Y314" s="65" t="n"/>
      <c r="Z314" s="65" t="n"/>
      <c r="AA314" s="65" t="n"/>
      <c r="AB314" s="67">
        <f>IF(AND(A314="",B314=""),"",IF(AND(A314&lt;&gt;"",B314&lt;&gt;"",C314&lt;&gt;"",D314&lt;&gt;"",F314&lt;&gt;"",G314&lt;&gt;"",K314&lt;&gt;"",ISERROR(SEARCH("по паспорту",G314)),ISERROR(SEARCH("по паспорту",K314)),L314&lt;&gt;"",M314&lt;&gt;"",N314&lt;&gt;"",O314&lt;&gt;"",P314&lt;&gt;""),"ГОТОВО","НЕ ГОТОВО"))</f>
        <v/>
      </c>
      <c r="AC314" s="67">
        <f>IF(AB314&lt;&gt;"ГОТОВО","", "Предварительное заключение: "&amp;A314&amp;", скв. "&amp;B314&amp;". МРП: "&amp;E314&amp;" сут. ГНО: "&amp;F314&amp;", типоразмеры "&amp;G314&amp;IF(H314&lt;&gt;"",", "&amp;H314,"")&amp;IF(I314&lt;&gt;"",", "&amp;I314,"")&amp;IF(J314&lt;&gt;"",", "&amp;J314,"")&amp;", марка "&amp;K314&amp;". Событие: "&amp;L314&amp;". Признак: "&amp;M314&amp;". Узел: "&amp;N314&amp;". Предварительная причина: "&amp;O314&amp;". Основное осложнение: "&amp;P314&amp;IF(Q314&lt;&gt;"","; сопутствующее: "&amp;Q314,"")&amp;IF(R314&lt;&gt;"","; дополнительно: "&amp;R314,"")&amp;".")</f>
        <v/>
      </c>
      <c r="AD314" s="86" t="n"/>
      <c r="AE314" s="84" t="n"/>
    </row>
    <row r="315">
      <c r="A315" s="65" t="n"/>
      <c r="B315" s="65" t="n"/>
      <c r="C315" s="66" t="n"/>
      <c r="D315" s="66" t="n"/>
      <c r="E315" s="83">
        <f>IF(OR(C315="",D315=""),"",D315-C315)</f>
        <v/>
      </c>
      <c r="F315" s="65" t="n"/>
      <c r="G315" s="65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65" t="n"/>
      <c r="R315" s="65" t="n"/>
      <c r="S315" s="65" t="n"/>
      <c r="T315" s="65" t="n"/>
      <c r="U315" s="65" t="n"/>
      <c r="V315" s="65" t="n"/>
      <c r="W315" s="65" t="n"/>
      <c r="X315" s="65" t="n"/>
      <c r="Y315" s="65" t="n"/>
      <c r="Z315" s="65" t="n"/>
      <c r="AA315" s="65" t="n"/>
      <c r="AB315" s="67">
        <f>IF(AND(A315="",B315=""),"",IF(AND(A315&lt;&gt;"",B315&lt;&gt;"",C315&lt;&gt;"",D315&lt;&gt;"",F315&lt;&gt;"",G315&lt;&gt;"",K315&lt;&gt;"",ISERROR(SEARCH("по паспорту",G315)),ISERROR(SEARCH("по паспорту",K315)),L315&lt;&gt;"",M315&lt;&gt;"",N315&lt;&gt;"",O315&lt;&gt;"",P315&lt;&gt;""),"ГОТОВО","НЕ ГОТОВО"))</f>
        <v/>
      </c>
      <c r="AC315" s="67">
        <f>IF(AB315&lt;&gt;"ГОТОВО","", "Предварительное заключение: "&amp;A315&amp;", скв. "&amp;B315&amp;". МРП: "&amp;E315&amp;" сут. ГНО: "&amp;F315&amp;", типоразмеры "&amp;G315&amp;IF(H315&lt;&gt;"",", "&amp;H315,"")&amp;IF(I315&lt;&gt;"",", "&amp;I315,"")&amp;IF(J315&lt;&gt;"",", "&amp;J315,"")&amp;", марка "&amp;K315&amp;". Событие: "&amp;L315&amp;". Признак: "&amp;M315&amp;". Узел: "&amp;N315&amp;". Предварительная причина: "&amp;O315&amp;". Основное осложнение: "&amp;P315&amp;IF(Q315&lt;&gt;"","; сопутствующее: "&amp;Q315,"")&amp;IF(R315&lt;&gt;"","; дополнительно: "&amp;R315,"")&amp;".")</f>
        <v/>
      </c>
      <c r="AD315" s="86" t="n"/>
      <c r="AE315" s="84" t="n"/>
    </row>
    <row r="316">
      <c r="A316" s="65" t="n"/>
      <c r="B316" s="65" t="n"/>
      <c r="C316" s="66" t="n"/>
      <c r="D316" s="66" t="n"/>
      <c r="E316" s="83">
        <f>IF(OR(C316="",D316=""),"",D316-C316)</f>
        <v/>
      </c>
      <c r="F316" s="65" t="n"/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 t="n"/>
      <c r="S316" s="65" t="n"/>
      <c r="T316" s="65" t="n"/>
      <c r="U316" s="65" t="n"/>
      <c r="V316" s="65" t="n"/>
      <c r="W316" s="65" t="n"/>
      <c r="X316" s="65" t="n"/>
      <c r="Y316" s="65" t="n"/>
      <c r="Z316" s="65" t="n"/>
      <c r="AA316" s="65" t="n"/>
      <c r="AB316" s="67">
        <f>IF(AND(A316="",B316=""),"",IF(AND(A316&lt;&gt;"",B316&lt;&gt;"",C316&lt;&gt;"",D316&lt;&gt;"",F316&lt;&gt;"",G316&lt;&gt;"",K316&lt;&gt;"",ISERROR(SEARCH("по паспорту",G316)),ISERROR(SEARCH("по паспорту",K316)),L316&lt;&gt;"",M316&lt;&gt;"",N316&lt;&gt;"",O316&lt;&gt;"",P316&lt;&gt;""),"ГОТОВО","НЕ ГОТОВО"))</f>
        <v/>
      </c>
      <c r="AC316" s="67">
        <f>IF(AB316&lt;&gt;"ГОТОВО","", "Предварительное заключение: "&amp;A316&amp;", скв. "&amp;B316&amp;". МРП: "&amp;E316&amp;" сут. ГНО: "&amp;F316&amp;", типоразмеры "&amp;G316&amp;IF(H316&lt;&gt;"",", "&amp;H316,"")&amp;IF(I316&lt;&gt;"",", "&amp;I316,"")&amp;IF(J316&lt;&gt;"",", "&amp;J316,"")&amp;", марка "&amp;K316&amp;". Событие: "&amp;L316&amp;". Признак: "&amp;M316&amp;". Узел: "&amp;N316&amp;". Предварительная причина: "&amp;O316&amp;". Основное осложнение: "&amp;P316&amp;IF(Q316&lt;&gt;"","; сопутствующее: "&amp;Q316,"")&amp;IF(R316&lt;&gt;"","; дополнительно: "&amp;R316,"")&amp;".")</f>
        <v/>
      </c>
      <c r="AD316" s="86" t="n"/>
      <c r="AE316" s="84" t="n"/>
    </row>
    <row r="317">
      <c r="A317" s="65" t="n"/>
      <c r="B317" s="65" t="n"/>
      <c r="C317" s="66" t="n"/>
      <c r="D317" s="66" t="n"/>
      <c r="E317" s="83">
        <f>IF(OR(C317="",D317=""),"",D317-C317)</f>
        <v/>
      </c>
      <c r="F317" s="65" t="n"/>
      <c r="G317" s="65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 t="n"/>
      <c r="S317" s="65" t="n"/>
      <c r="T317" s="65" t="n"/>
      <c r="U317" s="65" t="n"/>
      <c r="V317" s="65" t="n"/>
      <c r="W317" s="65" t="n"/>
      <c r="X317" s="65" t="n"/>
      <c r="Y317" s="65" t="n"/>
      <c r="Z317" s="65" t="n"/>
      <c r="AA317" s="65" t="n"/>
      <c r="AB317" s="67">
        <f>IF(AND(A317="",B317=""),"",IF(AND(A317&lt;&gt;"",B317&lt;&gt;"",C317&lt;&gt;"",D317&lt;&gt;"",F317&lt;&gt;"",G317&lt;&gt;"",K317&lt;&gt;"",ISERROR(SEARCH("по паспорту",G317)),ISERROR(SEARCH("по паспорту",K317)),L317&lt;&gt;"",M317&lt;&gt;"",N317&lt;&gt;"",O317&lt;&gt;"",P317&lt;&gt;""),"ГОТОВО","НЕ ГОТОВО"))</f>
        <v/>
      </c>
      <c r="AC317" s="67">
        <f>IF(AB317&lt;&gt;"ГОТОВО","", "Предварительное заключение: "&amp;A317&amp;", скв. "&amp;B317&amp;". МРП: "&amp;E317&amp;" сут. ГНО: "&amp;F317&amp;", типоразмеры "&amp;G317&amp;IF(H317&lt;&gt;"",", "&amp;H317,"")&amp;IF(I317&lt;&gt;"",", "&amp;I317,"")&amp;IF(J317&lt;&gt;"",", "&amp;J317,"")&amp;", марка "&amp;K317&amp;". Событие: "&amp;L317&amp;". Признак: "&amp;M317&amp;". Узел: "&amp;N317&amp;". Предварительная причина: "&amp;O317&amp;". Основное осложнение: "&amp;P317&amp;IF(Q317&lt;&gt;"","; сопутствующее: "&amp;Q317,"")&amp;IF(R317&lt;&gt;"","; дополнительно: "&amp;R317,"")&amp;".")</f>
        <v/>
      </c>
      <c r="AD317" s="86" t="n"/>
      <c r="AE317" s="84" t="n"/>
    </row>
    <row r="318">
      <c r="A318" s="65" t="n"/>
      <c r="B318" s="65" t="n"/>
      <c r="C318" s="66" t="n"/>
      <c r="D318" s="66" t="n"/>
      <c r="E318" s="83">
        <f>IF(OR(C318="",D318=""),"",D318-C318)</f>
        <v/>
      </c>
      <c r="F318" s="65" t="n"/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 t="n"/>
      <c r="S318" s="65" t="n"/>
      <c r="T318" s="65" t="n"/>
      <c r="U318" s="65" t="n"/>
      <c r="V318" s="65" t="n"/>
      <c r="W318" s="65" t="n"/>
      <c r="X318" s="65" t="n"/>
      <c r="Y318" s="65" t="n"/>
      <c r="Z318" s="65" t="n"/>
      <c r="AA318" s="65" t="n"/>
      <c r="AB318" s="67">
        <f>IF(AND(A318="",B318=""),"",IF(AND(A318&lt;&gt;"",B318&lt;&gt;"",C318&lt;&gt;"",D318&lt;&gt;"",F318&lt;&gt;"",G318&lt;&gt;"",K318&lt;&gt;"",ISERROR(SEARCH("по паспорту",G318)),ISERROR(SEARCH("по паспорту",K318)),L318&lt;&gt;"",M318&lt;&gt;"",N318&lt;&gt;"",O318&lt;&gt;"",P318&lt;&gt;""),"ГОТОВО","НЕ ГОТОВО"))</f>
        <v/>
      </c>
      <c r="AC318" s="67">
        <f>IF(AB318&lt;&gt;"ГОТОВО","", "Предварительное заключение: "&amp;A318&amp;", скв. "&amp;B318&amp;". МРП: "&amp;E318&amp;" сут. ГНО: "&amp;F318&amp;", типоразмеры "&amp;G318&amp;IF(H318&lt;&gt;"",", "&amp;H318,"")&amp;IF(I318&lt;&gt;"",", "&amp;I318,"")&amp;IF(J318&lt;&gt;"",", "&amp;J318,"")&amp;", марка "&amp;K318&amp;". Событие: "&amp;L318&amp;". Признак: "&amp;M318&amp;". Узел: "&amp;N318&amp;". Предварительная причина: "&amp;O318&amp;". Основное осложнение: "&amp;P318&amp;IF(Q318&lt;&gt;"","; сопутствующее: "&amp;Q318,"")&amp;IF(R318&lt;&gt;"","; дополнительно: "&amp;R318,"")&amp;".")</f>
        <v/>
      </c>
      <c r="AD318" s="86" t="n"/>
      <c r="AE318" s="84" t="n"/>
    </row>
    <row r="319">
      <c r="A319" s="65" t="n"/>
      <c r="B319" s="65" t="n"/>
      <c r="C319" s="66" t="n"/>
      <c r="D319" s="66" t="n"/>
      <c r="E319" s="83">
        <f>IF(OR(C319="",D319=""),"",D319-C319)</f>
        <v/>
      </c>
      <c r="F319" s="65" t="n"/>
      <c r="G319" s="65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65" t="n"/>
      <c r="R319" s="65" t="n"/>
      <c r="S319" s="65" t="n"/>
      <c r="T319" s="65" t="n"/>
      <c r="U319" s="65" t="n"/>
      <c r="V319" s="65" t="n"/>
      <c r="W319" s="65" t="n"/>
      <c r="X319" s="65" t="n"/>
      <c r="Y319" s="65" t="n"/>
      <c r="Z319" s="65" t="n"/>
      <c r="AA319" s="65" t="n"/>
      <c r="AB319" s="67">
        <f>IF(AND(A319="",B319=""),"",IF(AND(A319&lt;&gt;"",B319&lt;&gt;"",C319&lt;&gt;"",D319&lt;&gt;"",F319&lt;&gt;"",G319&lt;&gt;"",K319&lt;&gt;"",ISERROR(SEARCH("по паспорту",G319)),ISERROR(SEARCH("по паспорту",K319)),L319&lt;&gt;"",M319&lt;&gt;"",N319&lt;&gt;"",O319&lt;&gt;"",P319&lt;&gt;""),"ГОТОВО","НЕ ГОТОВО"))</f>
        <v/>
      </c>
      <c r="AC319" s="67">
        <f>IF(AB319&lt;&gt;"ГОТОВО","", "Предварительное заключение: "&amp;A319&amp;", скв. "&amp;B319&amp;". МРП: "&amp;E319&amp;" сут. ГНО: "&amp;F319&amp;", типоразмеры "&amp;G319&amp;IF(H319&lt;&gt;"",", "&amp;H319,"")&amp;IF(I319&lt;&gt;"",", "&amp;I319,"")&amp;IF(J319&lt;&gt;"",", "&amp;J319,"")&amp;", марка "&amp;K319&amp;". Событие: "&amp;L319&amp;". Признак: "&amp;M319&amp;". Узел: "&amp;N319&amp;". Предварительная причина: "&amp;O319&amp;". Основное осложнение: "&amp;P319&amp;IF(Q319&lt;&gt;"","; сопутствующее: "&amp;Q319,"")&amp;IF(R319&lt;&gt;"","; дополнительно: "&amp;R319,"")&amp;".")</f>
        <v/>
      </c>
      <c r="AD319" s="86" t="n"/>
      <c r="AE319" s="84" t="n"/>
    </row>
    <row r="320">
      <c r="A320" s="65" t="n"/>
      <c r="B320" s="65" t="n"/>
      <c r="C320" s="66" t="n"/>
      <c r="D320" s="66" t="n"/>
      <c r="E320" s="83">
        <f>IF(OR(C320="",D320=""),"",D320-C320)</f>
        <v/>
      </c>
      <c r="F320" s="65" t="n"/>
      <c r="G320" s="65" t="n"/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 t="n"/>
      <c r="S320" s="65" t="n"/>
      <c r="T320" s="65" t="n"/>
      <c r="U320" s="65" t="n"/>
      <c r="V320" s="65" t="n"/>
      <c r="W320" s="65" t="n"/>
      <c r="X320" s="65" t="n"/>
      <c r="Y320" s="65" t="n"/>
      <c r="Z320" s="65" t="n"/>
      <c r="AA320" s="65" t="n"/>
      <c r="AB320" s="67">
        <f>IF(AND(A320="",B320=""),"",IF(AND(A320&lt;&gt;"",B320&lt;&gt;"",C320&lt;&gt;"",D320&lt;&gt;"",F320&lt;&gt;"",G320&lt;&gt;"",K320&lt;&gt;"",ISERROR(SEARCH("по паспорту",G320)),ISERROR(SEARCH("по паспорту",K320)),L320&lt;&gt;"",M320&lt;&gt;"",N320&lt;&gt;"",O320&lt;&gt;"",P320&lt;&gt;""),"ГОТОВО","НЕ ГОТОВО"))</f>
        <v/>
      </c>
      <c r="AC320" s="67">
        <f>IF(AB320&lt;&gt;"ГОТОВО","", "Предварительное заключение: "&amp;A320&amp;", скв. "&amp;B320&amp;". МРП: "&amp;E320&amp;" сут. ГНО: "&amp;F320&amp;", типоразмеры "&amp;G320&amp;IF(H320&lt;&gt;"",", "&amp;H320,"")&amp;IF(I320&lt;&gt;"",", "&amp;I320,"")&amp;IF(J320&lt;&gt;"",", "&amp;J320,"")&amp;", марка "&amp;K320&amp;". Событие: "&amp;L320&amp;". Признак: "&amp;M320&amp;". Узел: "&amp;N320&amp;". Предварительная причина: "&amp;O320&amp;". Основное осложнение: "&amp;P320&amp;IF(Q320&lt;&gt;"","; сопутствующее: "&amp;Q320,"")&amp;IF(R320&lt;&gt;"","; дополнительно: "&amp;R320,"")&amp;".")</f>
        <v/>
      </c>
      <c r="AD320" s="86" t="n"/>
      <c r="AE320" s="84" t="n"/>
    </row>
    <row r="321">
      <c r="A321" s="65" t="n"/>
      <c r="B321" s="65" t="n"/>
      <c r="C321" s="66" t="n"/>
      <c r="D321" s="66" t="n"/>
      <c r="E321" s="83">
        <f>IF(OR(C321="",D321=""),"",D321-C321)</f>
        <v/>
      </c>
      <c r="F321" s="65" t="n"/>
      <c r="G321" s="65" t="n"/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65" t="n"/>
      <c r="R321" s="65" t="n"/>
      <c r="S321" s="65" t="n"/>
      <c r="T321" s="65" t="n"/>
      <c r="U321" s="65" t="n"/>
      <c r="V321" s="65" t="n"/>
      <c r="W321" s="65" t="n"/>
      <c r="X321" s="65" t="n"/>
      <c r="Y321" s="65" t="n"/>
      <c r="Z321" s="65" t="n"/>
      <c r="AA321" s="65" t="n"/>
      <c r="AB321" s="67">
        <f>IF(AND(A321="",B321=""),"",IF(AND(A321&lt;&gt;"",B321&lt;&gt;"",C321&lt;&gt;"",D321&lt;&gt;"",F321&lt;&gt;"",G321&lt;&gt;"",K321&lt;&gt;"",ISERROR(SEARCH("по паспорту",G321)),ISERROR(SEARCH("по паспорту",K321)),L321&lt;&gt;"",M321&lt;&gt;"",N321&lt;&gt;"",O321&lt;&gt;"",P321&lt;&gt;""),"ГОТОВО","НЕ ГОТОВО"))</f>
        <v/>
      </c>
      <c r="AC321" s="67">
        <f>IF(AB321&lt;&gt;"ГОТОВО","", "Предварительное заключение: "&amp;A321&amp;", скв. "&amp;B321&amp;". МРП: "&amp;E321&amp;" сут. ГНО: "&amp;F321&amp;", типоразмеры "&amp;G321&amp;IF(H321&lt;&gt;"",", "&amp;H321,"")&amp;IF(I321&lt;&gt;"",", "&amp;I321,"")&amp;IF(J321&lt;&gt;"",", "&amp;J321,"")&amp;", марка "&amp;K321&amp;". Событие: "&amp;L321&amp;". Признак: "&amp;M321&amp;". Узел: "&amp;N321&amp;". Предварительная причина: "&amp;O321&amp;". Основное осложнение: "&amp;P321&amp;IF(Q321&lt;&gt;"","; сопутствующее: "&amp;Q321,"")&amp;IF(R321&lt;&gt;"","; дополнительно: "&amp;R321,"")&amp;".")</f>
        <v/>
      </c>
      <c r="AD321" s="86" t="n"/>
      <c r="AE321" s="84" t="n"/>
    </row>
    <row r="322">
      <c r="A322" s="65" t="n"/>
      <c r="B322" s="65" t="n"/>
      <c r="C322" s="66" t="n"/>
      <c r="D322" s="66" t="n"/>
      <c r="E322" s="83">
        <f>IF(OR(C322="",D322=""),"",D322-C322)</f>
        <v/>
      </c>
      <c r="F322" s="65" t="n"/>
      <c r="G322" s="65" t="n"/>
      <c r="H322" s="65" t="n"/>
      <c r="I322" s="65" t="n"/>
      <c r="J322" s="65" t="n"/>
      <c r="K322" s="65" t="n"/>
      <c r="L322" s="65" t="n"/>
      <c r="M322" s="65" t="n"/>
      <c r="N322" s="65" t="n"/>
      <c r="O322" s="65" t="n"/>
      <c r="P322" s="65" t="n"/>
      <c r="Q322" s="65" t="n"/>
      <c r="R322" s="65" t="n"/>
      <c r="S322" s="65" t="n"/>
      <c r="T322" s="65" t="n"/>
      <c r="U322" s="65" t="n"/>
      <c r="V322" s="65" t="n"/>
      <c r="W322" s="65" t="n"/>
      <c r="X322" s="65" t="n"/>
      <c r="Y322" s="65" t="n"/>
      <c r="Z322" s="65" t="n"/>
      <c r="AA322" s="65" t="n"/>
      <c r="AB322" s="67">
        <f>IF(AND(A322="",B322=""),"",IF(AND(A322&lt;&gt;"",B322&lt;&gt;"",C322&lt;&gt;"",D322&lt;&gt;"",F322&lt;&gt;"",G322&lt;&gt;"",K322&lt;&gt;"",ISERROR(SEARCH("по паспорту",G322)),ISERROR(SEARCH("по паспорту",K322)),L322&lt;&gt;"",M322&lt;&gt;"",N322&lt;&gt;"",O322&lt;&gt;"",P322&lt;&gt;""),"ГОТОВО","НЕ ГОТОВО"))</f>
        <v/>
      </c>
      <c r="AC322" s="67">
        <f>IF(AB322&lt;&gt;"ГОТОВО","", "Предварительное заключение: "&amp;A322&amp;", скв. "&amp;B322&amp;". МРП: "&amp;E322&amp;" сут. ГНО: "&amp;F322&amp;", типоразмеры "&amp;G322&amp;IF(H322&lt;&gt;"",", "&amp;H322,"")&amp;IF(I322&lt;&gt;"",", "&amp;I322,"")&amp;IF(J322&lt;&gt;"",", "&amp;J322,"")&amp;", марка "&amp;K322&amp;". Событие: "&amp;L322&amp;". Признак: "&amp;M322&amp;". Узел: "&amp;N322&amp;". Предварительная причина: "&amp;O322&amp;". Основное осложнение: "&amp;P322&amp;IF(Q322&lt;&gt;"","; сопутствующее: "&amp;Q322,"")&amp;IF(R322&lt;&gt;"","; дополнительно: "&amp;R322,"")&amp;".")</f>
        <v/>
      </c>
      <c r="AD322" s="86" t="n"/>
      <c r="AE322" s="84" t="n"/>
    </row>
    <row r="323">
      <c r="A323" s="65" t="n"/>
      <c r="B323" s="65" t="n"/>
      <c r="C323" s="66" t="n"/>
      <c r="D323" s="66" t="n"/>
      <c r="E323" s="83">
        <f>IF(OR(C323="",D323=""),"",D323-C323)</f>
        <v/>
      </c>
      <c r="F323" s="65" t="n"/>
      <c r="G323" s="65" t="n"/>
      <c r="H323" s="65" t="n"/>
      <c r="I323" s="65" t="n"/>
      <c r="J323" s="65" t="n"/>
      <c r="K323" s="65" t="n"/>
      <c r="L323" s="65" t="n"/>
      <c r="M323" s="65" t="n"/>
      <c r="N323" s="65" t="n"/>
      <c r="O323" s="65" t="n"/>
      <c r="P323" s="65" t="n"/>
      <c r="Q323" s="65" t="n"/>
      <c r="R323" s="65" t="n"/>
      <c r="S323" s="65" t="n"/>
      <c r="T323" s="65" t="n"/>
      <c r="U323" s="65" t="n"/>
      <c r="V323" s="65" t="n"/>
      <c r="W323" s="65" t="n"/>
      <c r="X323" s="65" t="n"/>
      <c r="Y323" s="65" t="n"/>
      <c r="Z323" s="65" t="n"/>
      <c r="AA323" s="65" t="n"/>
      <c r="AB323" s="67">
        <f>IF(AND(A323="",B323=""),"",IF(AND(A323&lt;&gt;"",B323&lt;&gt;"",C323&lt;&gt;"",D323&lt;&gt;"",F323&lt;&gt;"",G323&lt;&gt;"",K323&lt;&gt;"",ISERROR(SEARCH("по паспорту",G323)),ISERROR(SEARCH("по паспорту",K323)),L323&lt;&gt;"",M323&lt;&gt;"",N323&lt;&gt;"",O323&lt;&gt;"",P323&lt;&gt;""),"ГОТОВО","НЕ ГОТОВО"))</f>
        <v/>
      </c>
      <c r="AC323" s="67">
        <f>IF(AB323&lt;&gt;"ГОТОВО","", "Предварительное заключение: "&amp;A323&amp;", скв. "&amp;B323&amp;". МРП: "&amp;E323&amp;" сут. ГНО: "&amp;F323&amp;", типоразмеры "&amp;G323&amp;IF(H323&lt;&gt;"",", "&amp;H323,"")&amp;IF(I323&lt;&gt;"",", "&amp;I323,"")&amp;IF(J323&lt;&gt;"",", "&amp;J323,"")&amp;", марка "&amp;K323&amp;". Событие: "&amp;L323&amp;". Признак: "&amp;M323&amp;". Узел: "&amp;N323&amp;". Предварительная причина: "&amp;O323&amp;". Основное осложнение: "&amp;P323&amp;IF(Q323&lt;&gt;"","; сопутствующее: "&amp;Q323,"")&amp;IF(R323&lt;&gt;"","; дополнительно: "&amp;R323,"")&amp;".")</f>
        <v/>
      </c>
      <c r="AD323" s="86" t="n"/>
      <c r="AE323" s="84" t="n"/>
    </row>
    <row r="324">
      <c r="A324" s="65" t="n"/>
      <c r="B324" s="65" t="n"/>
      <c r="C324" s="66" t="n"/>
      <c r="D324" s="66" t="n"/>
      <c r="E324" s="83">
        <f>IF(OR(C324="",D324=""),"",D324-C324)</f>
        <v/>
      </c>
      <c r="F324" s="65" t="n"/>
      <c r="G324" s="65" t="n"/>
      <c r="H324" s="65" t="n"/>
      <c r="I324" s="65" t="n"/>
      <c r="J324" s="65" t="n"/>
      <c r="K324" s="65" t="n"/>
      <c r="L324" s="65" t="n"/>
      <c r="M324" s="65" t="n"/>
      <c r="N324" s="65" t="n"/>
      <c r="O324" s="65" t="n"/>
      <c r="P324" s="65" t="n"/>
      <c r="Q324" s="65" t="n"/>
      <c r="R324" s="65" t="n"/>
      <c r="S324" s="65" t="n"/>
      <c r="T324" s="65" t="n"/>
      <c r="U324" s="65" t="n"/>
      <c r="V324" s="65" t="n"/>
      <c r="W324" s="65" t="n"/>
      <c r="X324" s="65" t="n"/>
      <c r="Y324" s="65" t="n"/>
      <c r="Z324" s="65" t="n"/>
      <c r="AA324" s="65" t="n"/>
      <c r="AB324" s="67">
        <f>IF(AND(A324="",B324=""),"",IF(AND(A324&lt;&gt;"",B324&lt;&gt;"",C324&lt;&gt;"",D324&lt;&gt;"",F324&lt;&gt;"",G324&lt;&gt;"",K324&lt;&gt;"",ISERROR(SEARCH("по паспорту",G324)),ISERROR(SEARCH("по паспорту",K324)),L324&lt;&gt;"",M324&lt;&gt;"",N324&lt;&gt;"",O324&lt;&gt;"",P324&lt;&gt;""),"ГОТОВО","НЕ ГОТОВО"))</f>
        <v/>
      </c>
      <c r="AC324" s="67">
        <f>IF(AB324&lt;&gt;"ГОТОВО","", "Предварительное заключение: "&amp;A324&amp;", скв. "&amp;B324&amp;". МРП: "&amp;E324&amp;" сут. ГНО: "&amp;F324&amp;", типоразмеры "&amp;G324&amp;IF(H324&lt;&gt;"",", "&amp;H324,"")&amp;IF(I324&lt;&gt;"",", "&amp;I324,"")&amp;IF(J324&lt;&gt;"",", "&amp;J324,"")&amp;", марка "&amp;K324&amp;". Событие: "&amp;L324&amp;". Признак: "&amp;M324&amp;". Узел: "&amp;N324&amp;". Предварительная причина: "&amp;O324&amp;". Основное осложнение: "&amp;P324&amp;IF(Q324&lt;&gt;"","; сопутствующее: "&amp;Q324,"")&amp;IF(R324&lt;&gt;"","; дополнительно: "&amp;R324,"")&amp;".")</f>
        <v/>
      </c>
      <c r="AD324" s="86" t="n"/>
      <c r="AE324" s="84" t="n"/>
    </row>
    <row r="325">
      <c r="A325" s="65" t="n"/>
      <c r="B325" s="65" t="n"/>
      <c r="C325" s="66" t="n"/>
      <c r="D325" s="66" t="n"/>
      <c r="E325" s="83">
        <f>IF(OR(C325="",D325=""),"",D325-C325)</f>
        <v/>
      </c>
      <c r="F325" s="65" t="n"/>
      <c r="G325" s="65" t="n"/>
      <c r="H325" s="65" t="n"/>
      <c r="I325" s="65" t="n"/>
      <c r="J325" s="65" t="n"/>
      <c r="K325" s="65" t="n"/>
      <c r="L325" s="65" t="n"/>
      <c r="M325" s="65" t="n"/>
      <c r="N325" s="65" t="n"/>
      <c r="O325" s="65" t="n"/>
      <c r="P325" s="65" t="n"/>
      <c r="Q325" s="65" t="n"/>
      <c r="R325" s="65" t="n"/>
      <c r="S325" s="65" t="n"/>
      <c r="T325" s="65" t="n"/>
      <c r="U325" s="65" t="n"/>
      <c r="V325" s="65" t="n"/>
      <c r="W325" s="65" t="n"/>
      <c r="X325" s="65" t="n"/>
      <c r="Y325" s="65" t="n"/>
      <c r="Z325" s="65" t="n"/>
      <c r="AA325" s="65" t="n"/>
      <c r="AB325" s="67">
        <f>IF(AND(A325="",B325=""),"",IF(AND(A325&lt;&gt;"",B325&lt;&gt;"",C325&lt;&gt;"",D325&lt;&gt;"",F325&lt;&gt;"",G325&lt;&gt;"",K325&lt;&gt;"",ISERROR(SEARCH("по паспорту",G325)),ISERROR(SEARCH("по паспорту",K325)),L325&lt;&gt;"",M325&lt;&gt;"",N325&lt;&gt;"",O325&lt;&gt;"",P325&lt;&gt;""),"ГОТОВО","НЕ ГОТОВО"))</f>
        <v/>
      </c>
      <c r="AC325" s="67">
        <f>IF(AB325&lt;&gt;"ГОТОВО","", "Предварительное заключение: "&amp;A325&amp;", скв. "&amp;B325&amp;". МРП: "&amp;E325&amp;" сут. ГНО: "&amp;F325&amp;", типоразмеры "&amp;G325&amp;IF(H325&lt;&gt;"",", "&amp;H325,"")&amp;IF(I325&lt;&gt;"",", "&amp;I325,"")&amp;IF(J325&lt;&gt;"",", "&amp;J325,"")&amp;", марка "&amp;K325&amp;". Событие: "&amp;L325&amp;". Признак: "&amp;M325&amp;". Узел: "&amp;N325&amp;". Предварительная причина: "&amp;O325&amp;". Основное осложнение: "&amp;P325&amp;IF(Q325&lt;&gt;"","; сопутствующее: "&amp;Q325,"")&amp;IF(R325&lt;&gt;"","; дополнительно: "&amp;R325,"")&amp;".")</f>
        <v/>
      </c>
      <c r="AD325" s="86" t="n"/>
      <c r="AE325" s="84" t="n"/>
    </row>
    <row r="326">
      <c r="A326" s="65" t="n"/>
      <c r="B326" s="65" t="n"/>
      <c r="C326" s="66" t="n"/>
      <c r="D326" s="66" t="n"/>
      <c r="E326" s="83">
        <f>IF(OR(C326="",D326=""),"",D326-C326)</f>
        <v/>
      </c>
      <c r="F326" s="65" t="n"/>
      <c r="G326" s="65" t="n"/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65" t="n"/>
      <c r="R326" s="65" t="n"/>
      <c r="S326" s="65" t="n"/>
      <c r="T326" s="65" t="n"/>
      <c r="U326" s="65" t="n"/>
      <c r="V326" s="65" t="n"/>
      <c r="W326" s="65" t="n"/>
      <c r="X326" s="65" t="n"/>
      <c r="Y326" s="65" t="n"/>
      <c r="Z326" s="65" t="n"/>
      <c r="AA326" s="65" t="n"/>
      <c r="AB326" s="67">
        <f>IF(AND(A326="",B326=""),"",IF(AND(A326&lt;&gt;"",B326&lt;&gt;"",C326&lt;&gt;"",D326&lt;&gt;"",F326&lt;&gt;"",G326&lt;&gt;"",K326&lt;&gt;"",ISERROR(SEARCH("по паспорту",G326)),ISERROR(SEARCH("по паспорту",K326)),L326&lt;&gt;"",M326&lt;&gt;"",N326&lt;&gt;"",O326&lt;&gt;"",P326&lt;&gt;""),"ГОТОВО","НЕ ГОТОВО"))</f>
        <v/>
      </c>
      <c r="AC326" s="67">
        <f>IF(AB326&lt;&gt;"ГОТОВО","", "Предварительное заключение: "&amp;A326&amp;", скв. "&amp;B326&amp;". МРП: "&amp;E326&amp;" сут. ГНО: "&amp;F326&amp;", типоразмеры "&amp;G326&amp;IF(H326&lt;&gt;"",", "&amp;H326,"")&amp;IF(I326&lt;&gt;"",", "&amp;I326,"")&amp;IF(J326&lt;&gt;"",", "&amp;J326,"")&amp;", марка "&amp;K326&amp;". Событие: "&amp;L326&amp;". Признак: "&amp;M326&amp;". Узел: "&amp;N326&amp;". Предварительная причина: "&amp;O326&amp;". Основное осложнение: "&amp;P326&amp;IF(Q326&lt;&gt;"","; сопутствующее: "&amp;Q326,"")&amp;IF(R326&lt;&gt;"","; дополнительно: "&amp;R326,"")&amp;".")</f>
        <v/>
      </c>
      <c r="AD326" s="86" t="n"/>
      <c r="AE326" s="84" t="n"/>
    </row>
    <row r="327">
      <c r="A327" s="65" t="n"/>
      <c r="B327" s="65" t="n"/>
      <c r="C327" s="66" t="n"/>
      <c r="D327" s="66" t="n"/>
      <c r="E327" s="83">
        <f>IF(OR(C327="",D327=""),"",D327-C327)</f>
        <v/>
      </c>
      <c r="F327" s="65" t="n"/>
      <c r="G327" s="65" t="n"/>
      <c r="H327" s="65" t="n"/>
      <c r="I327" s="65" t="n"/>
      <c r="J327" s="65" t="n"/>
      <c r="K327" s="65" t="n"/>
      <c r="L327" s="65" t="n"/>
      <c r="M327" s="65" t="n"/>
      <c r="N327" s="65" t="n"/>
      <c r="O327" s="65" t="n"/>
      <c r="P327" s="65" t="n"/>
      <c r="Q327" s="65" t="n"/>
      <c r="R327" s="65" t="n"/>
      <c r="S327" s="65" t="n"/>
      <c r="T327" s="65" t="n"/>
      <c r="U327" s="65" t="n"/>
      <c r="V327" s="65" t="n"/>
      <c r="W327" s="65" t="n"/>
      <c r="X327" s="65" t="n"/>
      <c r="Y327" s="65" t="n"/>
      <c r="Z327" s="65" t="n"/>
      <c r="AA327" s="65" t="n"/>
      <c r="AB327" s="67">
        <f>IF(AND(A327="",B327=""),"",IF(AND(A327&lt;&gt;"",B327&lt;&gt;"",C327&lt;&gt;"",D327&lt;&gt;"",F327&lt;&gt;"",G327&lt;&gt;"",K327&lt;&gt;"",ISERROR(SEARCH("по паспорту",G327)),ISERROR(SEARCH("по паспорту",K327)),L327&lt;&gt;"",M327&lt;&gt;"",N327&lt;&gt;"",O327&lt;&gt;"",P327&lt;&gt;""),"ГОТОВО","НЕ ГОТОВО"))</f>
        <v/>
      </c>
      <c r="AC327" s="67">
        <f>IF(AB327&lt;&gt;"ГОТОВО","", "Предварительное заключение: "&amp;A327&amp;", скв. "&amp;B327&amp;". МРП: "&amp;E327&amp;" сут. ГНО: "&amp;F327&amp;", типоразмеры "&amp;G327&amp;IF(H327&lt;&gt;"",", "&amp;H327,"")&amp;IF(I327&lt;&gt;"",", "&amp;I327,"")&amp;IF(J327&lt;&gt;"",", "&amp;J327,"")&amp;", марка "&amp;K327&amp;". Событие: "&amp;L327&amp;". Признак: "&amp;M327&amp;". Узел: "&amp;N327&amp;". Предварительная причина: "&amp;O327&amp;". Основное осложнение: "&amp;P327&amp;IF(Q327&lt;&gt;"","; сопутствующее: "&amp;Q327,"")&amp;IF(R327&lt;&gt;"","; дополнительно: "&amp;R327,"")&amp;".")</f>
        <v/>
      </c>
      <c r="AD327" s="86" t="n"/>
      <c r="AE327" s="84" t="n"/>
    </row>
    <row r="328">
      <c r="A328" s="65" t="n"/>
      <c r="B328" s="65" t="n"/>
      <c r="C328" s="66" t="n"/>
      <c r="D328" s="66" t="n"/>
      <c r="E328" s="83">
        <f>IF(OR(C328="",D328=""),"",D328-C328)</f>
        <v/>
      </c>
      <c r="F328" s="65" t="n"/>
      <c r="G328" s="65" t="n"/>
      <c r="H328" s="65" t="n"/>
      <c r="I328" s="65" t="n"/>
      <c r="J328" s="65" t="n"/>
      <c r="K328" s="65" t="n"/>
      <c r="L328" s="65" t="n"/>
      <c r="M328" s="65" t="n"/>
      <c r="N328" s="65" t="n"/>
      <c r="O328" s="65" t="n"/>
      <c r="P328" s="65" t="n"/>
      <c r="Q328" s="65" t="n"/>
      <c r="R328" s="65" t="n"/>
      <c r="S328" s="65" t="n"/>
      <c r="T328" s="65" t="n"/>
      <c r="U328" s="65" t="n"/>
      <c r="V328" s="65" t="n"/>
      <c r="W328" s="65" t="n"/>
      <c r="X328" s="65" t="n"/>
      <c r="Y328" s="65" t="n"/>
      <c r="Z328" s="65" t="n"/>
      <c r="AA328" s="65" t="n"/>
      <c r="AB328" s="67">
        <f>IF(AND(A328="",B328=""),"",IF(AND(A328&lt;&gt;"",B328&lt;&gt;"",C328&lt;&gt;"",D328&lt;&gt;"",F328&lt;&gt;"",G328&lt;&gt;"",K328&lt;&gt;"",ISERROR(SEARCH("по паспорту",G328)),ISERROR(SEARCH("по паспорту",K328)),L328&lt;&gt;"",M328&lt;&gt;"",N328&lt;&gt;"",O328&lt;&gt;"",P328&lt;&gt;""),"ГОТОВО","НЕ ГОТОВО"))</f>
        <v/>
      </c>
      <c r="AC328" s="67">
        <f>IF(AB328&lt;&gt;"ГОТОВО","", "Предварительное заключение: "&amp;A328&amp;", скв. "&amp;B328&amp;". МРП: "&amp;E328&amp;" сут. ГНО: "&amp;F328&amp;", типоразмеры "&amp;G328&amp;IF(H328&lt;&gt;"",", "&amp;H328,"")&amp;IF(I328&lt;&gt;"",", "&amp;I328,"")&amp;IF(J328&lt;&gt;"",", "&amp;J328,"")&amp;", марка "&amp;K328&amp;". Событие: "&amp;L328&amp;". Признак: "&amp;M328&amp;". Узел: "&amp;N328&amp;". Предварительная причина: "&amp;O328&amp;". Основное осложнение: "&amp;P328&amp;IF(Q328&lt;&gt;"","; сопутствующее: "&amp;Q328,"")&amp;IF(R328&lt;&gt;"","; дополнительно: "&amp;R328,"")&amp;".")</f>
        <v/>
      </c>
      <c r="AD328" s="86" t="n"/>
      <c r="AE328" s="84" t="n"/>
    </row>
    <row r="329">
      <c r="A329" s="65" t="n"/>
      <c r="B329" s="65" t="n"/>
      <c r="C329" s="66" t="n"/>
      <c r="D329" s="66" t="n"/>
      <c r="E329" s="83">
        <f>IF(OR(C329="",D329=""),"",D329-C329)</f>
        <v/>
      </c>
      <c r="F329" s="65" t="n"/>
      <c r="G329" s="65" t="n"/>
      <c r="H329" s="65" t="n"/>
      <c r="I329" s="65" t="n"/>
      <c r="J329" s="65" t="n"/>
      <c r="K329" s="65" t="n"/>
      <c r="L329" s="65" t="n"/>
      <c r="M329" s="65" t="n"/>
      <c r="N329" s="65" t="n"/>
      <c r="O329" s="65" t="n"/>
      <c r="P329" s="65" t="n"/>
      <c r="Q329" s="65" t="n"/>
      <c r="R329" s="65" t="n"/>
      <c r="S329" s="65" t="n"/>
      <c r="T329" s="65" t="n"/>
      <c r="U329" s="65" t="n"/>
      <c r="V329" s="65" t="n"/>
      <c r="W329" s="65" t="n"/>
      <c r="X329" s="65" t="n"/>
      <c r="Y329" s="65" t="n"/>
      <c r="Z329" s="65" t="n"/>
      <c r="AA329" s="65" t="n"/>
      <c r="AB329" s="67">
        <f>IF(AND(A329="",B329=""),"",IF(AND(A329&lt;&gt;"",B329&lt;&gt;"",C329&lt;&gt;"",D329&lt;&gt;"",F329&lt;&gt;"",G329&lt;&gt;"",K329&lt;&gt;"",ISERROR(SEARCH("по паспорту",G329)),ISERROR(SEARCH("по паспорту",K329)),L329&lt;&gt;"",M329&lt;&gt;"",N329&lt;&gt;"",O329&lt;&gt;"",P329&lt;&gt;""),"ГОТОВО","НЕ ГОТОВО"))</f>
        <v/>
      </c>
      <c r="AC329" s="67">
        <f>IF(AB329&lt;&gt;"ГОТОВО","", "Предварительное заключение: "&amp;A329&amp;", скв. "&amp;B329&amp;". МРП: "&amp;E329&amp;" сут. ГНО: "&amp;F329&amp;", типоразмеры "&amp;G329&amp;IF(H329&lt;&gt;"",", "&amp;H329,"")&amp;IF(I329&lt;&gt;"",", "&amp;I329,"")&amp;IF(J329&lt;&gt;"",", "&amp;J329,"")&amp;", марка "&amp;K329&amp;". Событие: "&amp;L329&amp;". Признак: "&amp;M329&amp;". Узел: "&amp;N329&amp;". Предварительная причина: "&amp;O329&amp;". Основное осложнение: "&amp;P329&amp;IF(Q329&lt;&gt;"","; сопутствующее: "&amp;Q329,"")&amp;IF(R329&lt;&gt;"","; дополнительно: "&amp;R329,"")&amp;".")</f>
        <v/>
      </c>
      <c r="AD329" s="86" t="n"/>
      <c r="AE329" s="84" t="n"/>
    </row>
    <row r="330">
      <c r="A330" s="65" t="n"/>
      <c r="B330" s="65" t="n"/>
      <c r="C330" s="66" t="n"/>
      <c r="D330" s="66" t="n"/>
      <c r="E330" s="83">
        <f>IF(OR(C330="",D330=""),"",D330-C330)</f>
        <v/>
      </c>
      <c r="F330" s="65" t="n"/>
      <c r="G330" s="65" t="n"/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65" t="n"/>
      <c r="R330" s="65" t="n"/>
      <c r="S330" s="65" t="n"/>
      <c r="T330" s="65" t="n"/>
      <c r="U330" s="65" t="n"/>
      <c r="V330" s="65" t="n"/>
      <c r="W330" s="65" t="n"/>
      <c r="X330" s="65" t="n"/>
      <c r="Y330" s="65" t="n"/>
      <c r="Z330" s="65" t="n"/>
      <c r="AA330" s="65" t="n"/>
      <c r="AB330" s="67">
        <f>IF(AND(A330="",B330=""),"",IF(AND(A330&lt;&gt;"",B330&lt;&gt;"",C330&lt;&gt;"",D330&lt;&gt;"",F330&lt;&gt;"",G330&lt;&gt;"",K330&lt;&gt;"",ISERROR(SEARCH("по паспорту",G330)),ISERROR(SEARCH("по паспорту",K330)),L330&lt;&gt;"",M330&lt;&gt;"",N330&lt;&gt;"",O330&lt;&gt;"",P330&lt;&gt;""),"ГОТОВО","НЕ ГОТОВО"))</f>
        <v/>
      </c>
      <c r="AC330" s="67">
        <f>IF(AB330&lt;&gt;"ГОТОВО","", "Предварительное заключение: "&amp;A330&amp;", скв. "&amp;B330&amp;". МРП: "&amp;E330&amp;" сут. ГНО: "&amp;F330&amp;", типоразмеры "&amp;G330&amp;IF(H330&lt;&gt;"",", "&amp;H330,"")&amp;IF(I330&lt;&gt;"",", "&amp;I330,"")&amp;IF(J330&lt;&gt;"",", "&amp;J330,"")&amp;", марка "&amp;K330&amp;". Событие: "&amp;L330&amp;". Признак: "&amp;M330&amp;". Узел: "&amp;N330&amp;". Предварительная причина: "&amp;O330&amp;". Основное осложнение: "&amp;P330&amp;IF(Q330&lt;&gt;"","; сопутствующее: "&amp;Q330,"")&amp;IF(R330&lt;&gt;"","; дополнительно: "&amp;R330,"")&amp;".")</f>
        <v/>
      </c>
      <c r="AD330" s="86" t="n"/>
      <c r="AE330" s="84" t="n"/>
    </row>
    <row r="331">
      <c r="A331" s="65" t="n"/>
      <c r="B331" s="65" t="n"/>
      <c r="C331" s="66" t="n"/>
      <c r="D331" s="66" t="n"/>
      <c r="E331" s="83">
        <f>IF(OR(C331="",D331=""),"",D331-C331)</f>
        <v/>
      </c>
      <c r="F331" s="65" t="n"/>
      <c r="G331" s="65" t="n"/>
      <c r="H331" s="65" t="n"/>
      <c r="I331" s="65" t="n"/>
      <c r="J331" s="65" t="n"/>
      <c r="K331" s="65" t="n"/>
      <c r="L331" s="65" t="n"/>
      <c r="M331" s="65" t="n"/>
      <c r="N331" s="65" t="n"/>
      <c r="O331" s="65" t="n"/>
      <c r="P331" s="65" t="n"/>
      <c r="Q331" s="65" t="n"/>
      <c r="R331" s="65" t="n"/>
      <c r="S331" s="65" t="n"/>
      <c r="T331" s="65" t="n"/>
      <c r="U331" s="65" t="n"/>
      <c r="V331" s="65" t="n"/>
      <c r="W331" s="65" t="n"/>
      <c r="X331" s="65" t="n"/>
      <c r="Y331" s="65" t="n"/>
      <c r="Z331" s="65" t="n"/>
      <c r="AA331" s="65" t="n"/>
      <c r="AB331" s="67">
        <f>IF(AND(A331="",B331=""),"",IF(AND(A331&lt;&gt;"",B331&lt;&gt;"",C331&lt;&gt;"",D331&lt;&gt;"",F331&lt;&gt;"",G331&lt;&gt;"",K331&lt;&gt;"",ISERROR(SEARCH("по паспорту",G331)),ISERROR(SEARCH("по паспорту",K331)),L331&lt;&gt;"",M331&lt;&gt;"",N331&lt;&gt;"",O331&lt;&gt;"",P331&lt;&gt;""),"ГОТОВО","НЕ ГОТОВО"))</f>
        <v/>
      </c>
      <c r="AC331" s="67">
        <f>IF(AB331&lt;&gt;"ГОТОВО","", "Предварительное заключение: "&amp;A331&amp;", скв. "&amp;B331&amp;". МРП: "&amp;E331&amp;" сут. ГНО: "&amp;F331&amp;", типоразмеры "&amp;G331&amp;IF(H331&lt;&gt;"",", "&amp;H331,"")&amp;IF(I331&lt;&gt;"",", "&amp;I331,"")&amp;IF(J331&lt;&gt;"",", "&amp;J331,"")&amp;", марка "&amp;K331&amp;". Событие: "&amp;L331&amp;". Признак: "&amp;M331&amp;". Узел: "&amp;N331&amp;". Предварительная причина: "&amp;O331&amp;". Основное осложнение: "&amp;P331&amp;IF(Q331&lt;&gt;"","; сопутствующее: "&amp;Q331,"")&amp;IF(R331&lt;&gt;"","; дополнительно: "&amp;R331,"")&amp;".")</f>
        <v/>
      </c>
      <c r="AD331" s="86" t="n"/>
      <c r="AE331" s="84" t="n"/>
    </row>
    <row r="332">
      <c r="A332" s="65" t="n"/>
      <c r="B332" s="65" t="n"/>
      <c r="C332" s="66" t="n"/>
      <c r="D332" s="66" t="n"/>
      <c r="E332" s="83">
        <f>IF(OR(C332="",D332=""),"",D332-C332)</f>
        <v/>
      </c>
      <c r="F332" s="65" t="n"/>
      <c r="G332" s="65" t="n"/>
      <c r="H332" s="65" t="n"/>
      <c r="I332" s="65" t="n"/>
      <c r="J332" s="65" t="n"/>
      <c r="K332" s="65" t="n"/>
      <c r="L332" s="65" t="n"/>
      <c r="M332" s="65" t="n"/>
      <c r="N332" s="65" t="n"/>
      <c r="O332" s="65" t="n"/>
      <c r="P332" s="65" t="n"/>
      <c r="Q332" s="65" t="n"/>
      <c r="R332" s="65" t="n"/>
      <c r="S332" s="65" t="n"/>
      <c r="T332" s="65" t="n"/>
      <c r="U332" s="65" t="n"/>
      <c r="V332" s="65" t="n"/>
      <c r="W332" s="65" t="n"/>
      <c r="X332" s="65" t="n"/>
      <c r="Y332" s="65" t="n"/>
      <c r="Z332" s="65" t="n"/>
      <c r="AA332" s="65" t="n"/>
      <c r="AB332" s="67">
        <f>IF(AND(A332="",B332=""),"",IF(AND(A332&lt;&gt;"",B332&lt;&gt;"",C332&lt;&gt;"",D332&lt;&gt;"",F332&lt;&gt;"",G332&lt;&gt;"",K332&lt;&gt;"",ISERROR(SEARCH("по паспорту",G332)),ISERROR(SEARCH("по паспорту",K332)),L332&lt;&gt;"",M332&lt;&gt;"",N332&lt;&gt;"",O332&lt;&gt;"",P332&lt;&gt;""),"ГОТОВО","НЕ ГОТОВО"))</f>
        <v/>
      </c>
      <c r="AC332" s="67">
        <f>IF(AB332&lt;&gt;"ГОТОВО","", "Предварительное заключение: "&amp;A332&amp;", скв. "&amp;B332&amp;". МРП: "&amp;E332&amp;" сут. ГНО: "&amp;F332&amp;", типоразмеры "&amp;G332&amp;IF(H332&lt;&gt;"",", "&amp;H332,"")&amp;IF(I332&lt;&gt;"",", "&amp;I332,"")&amp;IF(J332&lt;&gt;"",", "&amp;J332,"")&amp;", марка "&amp;K332&amp;". Событие: "&amp;L332&amp;". Признак: "&amp;M332&amp;". Узел: "&amp;N332&amp;". Предварительная причина: "&amp;O332&amp;". Основное осложнение: "&amp;P332&amp;IF(Q332&lt;&gt;"","; сопутствующее: "&amp;Q332,"")&amp;IF(R332&lt;&gt;"","; дополнительно: "&amp;R332,"")&amp;".")</f>
        <v/>
      </c>
      <c r="AD332" s="86" t="n"/>
      <c r="AE332" s="84" t="n"/>
    </row>
    <row r="333">
      <c r="A333" s="65" t="n"/>
      <c r="B333" s="65" t="n"/>
      <c r="C333" s="66" t="n"/>
      <c r="D333" s="66" t="n"/>
      <c r="E333" s="83">
        <f>IF(OR(C333="",D333=""),"",D333-C333)</f>
        <v/>
      </c>
      <c r="F333" s="65" t="n"/>
      <c r="G333" s="65" t="n"/>
      <c r="H333" s="65" t="n"/>
      <c r="I333" s="65" t="n"/>
      <c r="J333" s="65" t="n"/>
      <c r="K333" s="65" t="n"/>
      <c r="L333" s="65" t="n"/>
      <c r="M333" s="65" t="n"/>
      <c r="N333" s="65" t="n"/>
      <c r="O333" s="65" t="n"/>
      <c r="P333" s="65" t="n"/>
      <c r="Q333" s="65" t="n"/>
      <c r="R333" s="65" t="n"/>
      <c r="S333" s="65" t="n"/>
      <c r="T333" s="65" t="n"/>
      <c r="U333" s="65" t="n"/>
      <c r="V333" s="65" t="n"/>
      <c r="W333" s="65" t="n"/>
      <c r="X333" s="65" t="n"/>
      <c r="Y333" s="65" t="n"/>
      <c r="Z333" s="65" t="n"/>
      <c r="AA333" s="65" t="n"/>
      <c r="AB333" s="67">
        <f>IF(AND(A333="",B333=""),"",IF(AND(A333&lt;&gt;"",B333&lt;&gt;"",C333&lt;&gt;"",D333&lt;&gt;"",F333&lt;&gt;"",G333&lt;&gt;"",K333&lt;&gt;"",ISERROR(SEARCH("по паспорту",G333)),ISERROR(SEARCH("по паспорту",K333)),L333&lt;&gt;"",M333&lt;&gt;"",N333&lt;&gt;"",O333&lt;&gt;"",P333&lt;&gt;""),"ГОТОВО","НЕ ГОТОВО"))</f>
        <v/>
      </c>
      <c r="AC333" s="67">
        <f>IF(AB333&lt;&gt;"ГОТОВО","", "Предварительное заключение: "&amp;A333&amp;", скв. "&amp;B333&amp;". МРП: "&amp;E333&amp;" сут. ГНО: "&amp;F333&amp;", типоразмеры "&amp;G333&amp;IF(H333&lt;&gt;"",", "&amp;H333,"")&amp;IF(I333&lt;&gt;"",", "&amp;I333,"")&amp;IF(J333&lt;&gt;"",", "&amp;J333,"")&amp;", марка "&amp;K333&amp;". Событие: "&amp;L333&amp;". Признак: "&amp;M333&amp;". Узел: "&amp;N333&amp;". Предварительная причина: "&amp;O333&amp;". Основное осложнение: "&amp;P333&amp;IF(Q333&lt;&gt;"","; сопутствующее: "&amp;Q333,"")&amp;IF(R333&lt;&gt;"","; дополнительно: "&amp;R333,"")&amp;".")</f>
        <v/>
      </c>
      <c r="AD333" s="86" t="n"/>
      <c r="AE333" s="84" t="n"/>
    </row>
    <row r="334">
      <c r="A334" s="65" t="n"/>
      <c r="B334" s="65" t="n"/>
      <c r="C334" s="66" t="n"/>
      <c r="D334" s="66" t="n"/>
      <c r="E334" s="83">
        <f>IF(OR(C334="",D334=""),"",D334-C334)</f>
        <v/>
      </c>
      <c r="F334" s="65" t="n"/>
      <c r="G334" s="65" t="n"/>
      <c r="H334" s="65" t="n"/>
      <c r="I334" s="65" t="n"/>
      <c r="J334" s="65" t="n"/>
      <c r="K334" s="65" t="n"/>
      <c r="L334" s="65" t="n"/>
      <c r="M334" s="65" t="n"/>
      <c r="N334" s="65" t="n"/>
      <c r="O334" s="65" t="n"/>
      <c r="P334" s="65" t="n"/>
      <c r="Q334" s="65" t="n"/>
      <c r="R334" s="65" t="n"/>
      <c r="S334" s="65" t="n"/>
      <c r="T334" s="65" t="n"/>
      <c r="U334" s="65" t="n"/>
      <c r="V334" s="65" t="n"/>
      <c r="W334" s="65" t="n"/>
      <c r="X334" s="65" t="n"/>
      <c r="Y334" s="65" t="n"/>
      <c r="Z334" s="65" t="n"/>
      <c r="AA334" s="65" t="n"/>
      <c r="AB334" s="67">
        <f>IF(AND(A334="",B334=""),"",IF(AND(A334&lt;&gt;"",B334&lt;&gt;"",C334&lt;&gt;"",D334&lt;&gt;"",F334&lt;&gt;"",G334&lt;&gt;"",K334&lt;&gt;"",ISERROR(SEARCH("по паспорту",G334)),ISERROR(SEARCH("по паспорту",K334)),L334&lt;&gt;"",M334&lt;&gt;"",N334&lt;&gt;"",O334&lt;&gt;"",P334&lt;&gt;""),"ГОТОВО","НЕ ГОТОВО"))</f>
        <v/>
      </c>
      <c r="AC334" s="67">
        <f>IF(AB334&lt;&gt;"ГОТОВО","", "Предварительное заключение: "&amp;A334&amp;", скв. "&amp;B334&amp;". МРП: "&amp;E334&amp;" сут. ГНО: "&amp;F334&amp;", типоразмеры "&amp;G334&amp;IF(H334&lt;&gt;"",", "&amp;H334,"")&amp;IF(I334&lt;&gt;"",", "&amp;I334,"")&amp;IF(J334&lt;&gt;"",", "&amp;J334,"")&amp;", марка "&amp;K334&amp;". Событие: "&amp;L334&amp;". Признак: "&amp;M334&amp;". Узел: "&amp;N334&amp;". Предварительная причина: "&amp;O334&amp;". Основное осложнение: "&amp;P334&amp;IF(Q334&lt;&gt;"","; сопутствующее: "&amp;Q334,"")&amp;IF(R334&lt;&gt;"","; дополнительно: "&amp;R334,"")&amp;".")</f>
        <v/>
      </c>
      <c r="AD334" s="86" t="n"/>
      <c r="AE334" s="84" t="n"/>
    </row>
    <row r="335">
      <c r="A335" s="65" t="n"/>
      <c r="B335" s="65" t="n"/>
      <c r="C335" s="66" t="n"/>
      <c r="D335" s="66" t="n"/>
      <c r="E335" s="83">
        <f>IF(OR(C335="",D335=""),"",D335-C335)</f>
        <v/>
      </c>
      <c r="F335" s="65" t="n"/>
      <c r="G335" s="65" t="n"/>
      <c r="H335" s="65" t="n"/>
      <c r="I335" s="65" t="n"/>
      <c r="J335" s="65" t="n"/>
      <c r="K335" s="65" t="n"/>
      <c r="L335" s="65" t="n"/>
      <c r="M335" s="65" t="n"/>
      <c r="N335" s="65" t="n"/>
      <c r="O335" s="65" t="n"/>
      <c r="P335" s="65" t="n"/>
      <c r="Q335" s="65" t="n"/>
      <c r="R335" s="65" t="n"/>
      <c r="S335" s="65" t="n"/>
      <c r="T335" s="65" t="n"/>
      <c r="U335" s="65" t="n"/>
      <c r="V335" s="65" t="n"/>
      <c r="W335" s="65" t="n"/>
      <c r="X335" s="65" t="n"/>
      <c r="Y335" s="65" t="n"/>
      <c r="Z335" s="65" t="n"/>
      <c r="AA335" s="65" t="n"/>
      <c r="AB335" s="67">
        <f>IF(AND(A335="",B335=""),"",IF(AND(A335&lt;&gt;"",B335&lt;&gt;"",C335&lt;&gt;"",D335&lt;&gt;"",F335&lt;&gt;"",G335&lt;&gt;"",K335&lt;&gt;"",ISERROR(SEARCH("по паспорту",G335)),ISERROR(SEARCH("по паспорту",K335)),L335&lt;&gt;"",M335&lt;&gt;"",N335&lt;&gt;"",O335&lt;&gt;"",P335&lt;&gt;""),"ГОТОВО","НЕ ГОТОВО"))</f>
        <v/>
      </c>
      <c r="AC335" s="67">
        <f>IF(AB335&lt;&gt;"ГОТОВО","", "Предварительное заключение: "&amp;A335&amp;", скв. "&amp;B335&amp;". МРП: "&amp;E335&amp;" сут. ГНО: "&amp;F335&amp;", типоразмеры "&amp;G335&amp;IF(H335&lt;&gt;"",", "&amp;H335,"")&amp;IF(I335&lt;&gt;"",", "&amp;I335,"")&amp;IF(J335&lt;&gt;"",", "&amp;J335,"")&amp;", марка "&amp;K335&amp;". Событие: "&amp;L335&amp;". Признак: "&amp;M335&amp;". Узел: "&amp;N335&amp;". Предварительная причина: "&amp;O335&amp;". Основное осложнение: "&amp;P335&amp;IF(Q335&lt;&gt;"","; сопутствующее: "&amp;Q335,"")&amp;IF(R335&lt;&gt;"","; дополнительно: "&amp;R335,"")&amp;".")</f>
        <v/>
      </c>
      <c r="AD335" s="86" t="n"/>
      <c r="AE335" s="84" t="n"/>
    </row>
    <row r="336">
      <c r="A336" s="65" t="n"/>
      <c r="B336" s="65" t="n"/>
      <c r="C336" s="66" t="n"/>
      <c r="D336" s="66" t="n"/>
      <c r="E336" s="83">
        <f>IF(OR(C336="",D336=""),"",D336-C336)</f>
        <v/>
      </c>
      <c r="F336" s="65" t="n"/>
      <c r="G336" s="65" t="n"/>
      <c r="H336" s="65" t="n"/>
      <c r="I336" s="65" t="n"/>
      <c r="J336" s="65" t="n"/>
      <c r="K336" s="65" t="n"/>
      <c r="L336" s="65" t="n"/>
      <c r="M336" s="65" t="n"/>
      <c r="N336" s="65" t="n"/>
      <c r="O336" s="65" t="n"/>
      <c r="P336" s="65" t="n"/>
      <c r="Q336" s="65" t="n"/>
      <c r="R336" s="65" t="n"/>
      <c r="S336" s="65" t="n"/>
      <c r="T336" s="65" t="n"/>
      <c r="U336" s="65" t="n"/>
      <c r="V336" s="65" t="n"/>
      <c r="W336" s="65" t="n"/>
      <c r="X336" s="65" t="n"/>
      <c r="Y336" s="65" t="n"/>
      <c r="Z336" s="65" t="n"/>
      <c r="AA336" s="65" t="n"/>
      <c r="AB336" s="67">
        <f>IF(AND(A336="",B336=""),"",IF(AND(A336&lt;&gt;"",B336&lt;&gt;"",C336&lt;&gt;"",D336&lt;&gt;"",F336&lt;&gt;"",G336&lt;&gt;"",K336&lt;&gt;"",ISERROR(SEARCH("по паспорту",G336)),ISERROR(SEARCH("по паспорту",K336)),L336&lt;&gt;"",M336&lt;&gt;"",N336&lt;&gt;"",O336&lt;&gt;"",P336&lt;&gt;""),"ГОТОВО","НЕ ГОТОВО"))</f>
        <v/>
      </c>
      <c r="AC336" s="67">
        <f>IF(AB336&lt;&gt;"ГОТОВО","", "Предварительное заключение: "&amp;A336&amp;", скв. "&amp;B336&amp;". МРП: "&amp;E336&amp;" сут. ГНО: "&amp;F336&amp;", типоразмеры "&amp;G336&amp;IF(H336&lt;&gt;"",", "&amp;H336,"")&amp;IF(I336&lt;&gt;"",", "&amp;I336,"")&amp;IF(J336&lt;&gt;"",", "&amp;J336,"")&amp;", марка "&amp;K336&amp;". Событие: "&amp;L336&amp;". Признак: "&amp;M336&amp;". Узел: "&amp;N336&amp;". Предварительная причина: "&amp;O336&amp;". Основное осложнение: "&amp;P336&amp;IF(Q336&lt;&gt;"","; сопутствующее: "&amp;Q336,"")&amp;IF(R336&lt;&gt;"","; дополнительно: "&amp;R336,"")&amp;".")</f>
        <v/>
      </c>
      <c r="AD336" s="86" t="n"/>
      <c r="AE336" s="84" t="n"/>
    </row>
    <row r="337">
      <c r="A337" s="65" t="n"/>
      <c r="B337" s="65" t="n"/>
      <c r="C337" s="66" t="n"/>
      <c r="D337" s="66" t="n"/>
      <c r="E337" s="83">
        <f>IF(OR(C337="",D337=""),"",D337-C337)</f>
        <v/>
      </c>
      <c r="F337" s="65" t="n"/>
      <c r="G337" s="65" t="n"/>
      <c r="H337" s="65" t="n"/>
      <c r="I337" s="65" t="n"/>
      <c r="J337" s="65" t="n"/>
      <c r="K337" s="65" t="n"/>
      <c r="L337" s="65" t="n"/>
      <c r="M337" s="65" t="n"/>
      <c r="N337" s="65" t="n"/>
      <c r="O337" s="65" t="n"/>
      <c r="P337" s="65" t="n"/>
      <c r="Q337" s="65" t="n"/>
      <c r="R337" s="65" t="n"/>
      <c r="S337" s="65" t="n"/>
      <c r="T337" s="65" t="n"/>
      <c r="U337" s="65" t="n"/>
      <c r="V337" s="65" t="n"/>
      <c r="W337" s="65" t="n"/>
      <c r="X337" s="65" t="n"/>
      <c r="Y337" s="65" t="n"/>
      <c r="Z337" s="65" t="n"/>
      <c r="AA337" s="65" t="n"/>
      <c r="AB337" s="67">
        <f>IF(AND(A337="",B337=""),"",IF(AND(A337&lt;&gt;"",B337&lt;&gt;"",C337&lt;&gt;"",D337&lt;&gt;"",F337&lt;&gt;"",G337&lt;&gt;"",K337&lt;&gt;"",ISERROR(SEARCH("по паспорту",G337)),ISERROR(SEARCH("по паспорту",K337)),L337&lt;&gt;"",M337&lt;&gt;"",N337&lt;&gt;"",O337&lt;&gt;"",P337&lt;&gt;""),"ГОТОВО","НЕ ГОТОВО"))</f>
        <v/>
      </c>
      <c r="AC337" s="67">
        <f>IF(AB337&lt;&gt;"ГОТОВО","", "Предварительное заключение: "&amp;A337&amp;", скв. "&amp;B337&amp;". МРП: "&amp;E337&amp;" сут. ГНО: "&amp;F337&amp;", типоразмеры "&amp;G337&amp;IF(H337&lt;&gt;"",", "&amp;H337,"")&amp;IF(I337&lt;&gt;"",", "&amp;I337,"")&amp;IF(J337&lt;&gt;"",", "&amp;J337,"")&amp;", марка "&amp;K337&amp;". Событие: "&amp;L337&amp;". Признак: "&amp;M337&amp;". Узел: "&amp;N337&amp;". Предварительная причина: "&amp;O337&amp;". Основное осложнение: "&amp;P337&amp;IF(Q337&lt;&gt;"","; сопутствующее: "&amp;Q337,"")&amp;IF(R337&lt;&gt;"","; дополнительно: "&amp;R337,"")&amp;".")</f>
        <v/>
      </c>
      <c r="AD337" s="86" t="n"/>
      <c r="AE337" s="84" t="n"/>
    </row>
    <row r="338">
      <c r="A338" s="65" t="n"/>
      <c r="B338" s="65" t="n"/>
      <c r="C338" s="66" t="n"/>
      <c r="D338" s="66" t="n"/>
      <c r="E338" s="83">
        <f>IF(OR(C338="",D338=""),"",D338-C338)</f>
        <v/>
      </c>
      <c r="F338" s="65" t="n"/>
      <c r="G338" s="65" t="n"/>
      <c r="H338" s="65" t="n"/>
      <c r="I338" s="65" t="n"/>
      <c r="J338" s="65" t="n"/>
      <c r="K338" s="65" t="n"/>
      <c r="L338" s="65" t="n"/>
      <c r="M338" s="65" t="n"/>
      <c r="N338" s="65" t="n"/>
      <c r="O338" s="65" t="n"/>
      <c r="P338" s="65" t="n"/>
      <c r="Q338" s="65" t="n"/>
      <c r="R338" s="65" t="n"/>
      <c r="S338" s="65" t="n"/>
      <c r="T338" s="65" t="n"/>
      <c r="U338" s="65" t="n"/>
      <c r="V338" s="65" t="n"/>
      <c r="W338" s="65" t="n"/>
      <c r="X338" s="65" t="n"/>
      <c r="Y338" s="65" t="n"/>
      <c r="Z338" s="65" t="n"/>
      <c r="AA338" s="65" t="n"/>
      <c r="AB338" s="67">
        <f>IF(AND(A338="",B338=""),"",IF(AND(A338&lt;&gt;"",B338&lt;&gt;"",C338&lt;&gt;"",D338&lt;&gt;"",F338&lt;&gt;"",G338&lt;&gt;"",K338&lt;&gt;"",ISERROR(SEARCH("по паспорту",G338)),ISERROR(SEARCH("по паспорту",K338)),L338&lt;&gt;"",M338&lt;&gt;"",N338&lt;&gt;"",O338&lt;&gt;"",P338&lt;&gt;""),"ГОТОВО","НЕ ГОТОВО"))</f>
        <v/>
      </c>
      <c r="AC338" s="67">
        <f>IF(AB338&lt;&gt;"ГОТОВО","", "Предварительное заключение: "&amp;A338&amp;", скв. "&amp;B338&amp;". МРП: "&amp;E338&amp;" сут. ГНО: "&amp;F338&amp;", типоразмеры "&amp;G338&amp;IF(H338&lt;&gt;"",", "&amp;H338,"")&amp;IF(I338&lt;&gt;"",", "&amp;I338,"")&amp;IF(J338&lt;&gt;"",", "&amp;J338,"")&amp;", марка "&amp;K338&amp;". Событие: "&amp;L338&amp;". Признак: "&amp;M338&amp;". Узел: "&amp;N338&amp;". Предварительная причина: "&amp;O338&amp;". Основное осложнение: "&amp;P338&amp;IF(Q338&lt;&gt;"","; сопутствующее: "&amp;Q338,"")&amp;IF(R338&lt;&gt;"","; дополнительно: "&amp;R338,"")&amp;".")</f>
        <v/>
      </c>
      <c r="AD338" s="86" t="n"/>
      <c r="AE338" s="84" t="n"/>
    </row>
    <row r="339">
      <c r="A339" s="65" t="n"/>
      <c r="B339" s="65" t="n"/>
      <c r="C339" s="66" t="n"/>
      <c r="D339" s="66" t="n"/>
      <c r="E339" s="83">
        <f>IF(OR(C339="",D339=""),"",D339-C339)</f>
        <v/>
      </c>
      <c r="F339" s="65" t="n"/>
      <c r="G339" s="65" t="n"/>
      <c r="H339" s="65" t="n"/>
      <c r="I339" s="65" t="n"/>
      <c r="J339" s="65" t="n"/>
      <c r="K339" s="65" t="n"/>
      <c r="L339" s="65" t="n"/>
      <c r="M339" s="65" t="n"/>
      <c r="N339" s="65" t="n"/>
      <c r="O339" s="65" t="n"/>
      <c r="P339" s="65" t="n"/>
      <c r="Q339" s="65" t="n"/>
      <c r="R339" s="65" t="n"/>
      <c r="S339" s="65" t="n"/>
      <c r="T339" s="65" t="n"/>
      <c r="U339" s="65" t="n"/>
      <c r="V339" s="65" t="n"/>
      <c r="W339" s="65" t="n"/>
      <c r="X339" s="65" t="n"/>
      <c r="Y339" s="65" t="n"/>
      <c r="Z339" s="65" t="n"/>
      <c r="AA339" s="65" t="n"/>
      <c r="AB339" s="67">
        <f>IF(AND(A339="",B339=""),"",IF(AND(A339&lt;&gt;"",B339&lt;&gt;"",C339&lt;&gt;"",D339&lt;&gt;"",F339&lt;&gt;"",G339&lt;&gt;"",K339&lt;&gt;"",ISERROR(SEARCH("по паспорту",G339)),ISERROR(SEARCH("по паспорту",K339)),L339&lt;&gt;"",M339&lt;&gt;"",N339&lt;&gt;"",O339&lt;&gt;"",P339&lt;&gt;""),"ГОТОВО","НЕ ГОТОВО"))</f>
        <v/>
      </c>
      <c r="AC339" s="67">
        <f>IF(AB339&lt;&gt;"ГОТОВО","", "Предварительное заключение: "&amp;A339&amp;", скв. "&amp;B339&amp;". МРП: "&amp;E339&amp;" сут. ГНО: "&amp;F339&amp;", типоразмеры "&amp;G339&amp;IF(H339&lt;&gt;"",", "&amp;H339,"")&amp;IF(I339&lt;&gt;"",", "&amp;I339,"")&amp;IF(J339&lt;&gt;"",", "&amp;J339,"")&amp;", марка "&amp;K339&amp;". Событие: "&amp;L339&amp;". Признак: "&amp;M339&amp;". Узел: "&amp;N339&amp;". Предварительная причина: "&amp;O339&amp;". Основное осложнение: "&amp;P339&amp;IF(Q339&lt;&gt;"","; сопутствующее: "&amp;Q339,"")&amp;IF(R339&lt;&gt;"","; дополнительно: "&amp;R339,"")&amp;".")</f>
        <v/>
      </c>
      <c r="AD339" s="86" t="n"/>
      <c r="AE339" s="84" t="n"/>
    </row>
    <row r="340">
      <c r="A340" s="65" t="n"/>
      <c r="B340" s="65" t="n"/>
      <c r="C340" s="66" t="n"/>
      <c r="D340" s="66" t="n"/>
      <c r="E340" s="83">
        <f>IF(OR(C340="",D340=""),"",D340-C340)</f>
        <v/>
      </c>
      <c r="F340" s="65" t="n"/>
      <c r="G340" s="65" t="n"/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65" t="n"/>
      <c r="R340" s="65" t="n"/>
      <c r="S340" s="65" t="n"/>
      <c r="T340" s="65" t="n"/>
      <c r="U340" s="65" t="n"/>
      <c r="V340" s="65" t="n"/>
      <c r="W340" s="65" t="n"/>
      <c r="X340" s="65" t="n"/>
      <c r="Y340" s="65" t="n"/>
      <c r="Z340" s="65" t="n"/>
      <c r="AA340" s="65" t="n"/>
      <c r="AB340" s="67">
        <f>IF(AND(A340="",B340=""),"",IF(AND(A340&lt;&gt;"",B340&lt;&gt;"",C340&lt;&gt;"",D340&lt;&gt;"",F340&lt;&gt;"",G340&lt;&gt;"",K340&lt;&gt;"",ISERROR(SEARCH("по паспорту",G340)),ISERROR(SEARCH("по паспорту",K340)),L340&lt;&gt;"",M340&lt;&gt;"",N340&lt;&gt;"",O340&lt;&gt;"",P340&lt;&gt;""),"ГОТОВО","НЕ ГОТОВО"))</f>
        <v/>
      </c>
      <c r="AC340" s="67">
        <f>IF(AB340&lt;&gt;"ГОТОВО","", "Предварительное заключение: "&amp;A340&amp;", скв. "&amp;B340&amp;". МРП: "&amp;E340&amp;" сут. ГНО: "&amp;F340&amp;", типоразмеры "&amp;G340&amp;IF(H340&lt;&gt;"",", "&amp;H340,"")&amp;IF(I340&lt;&gt;"",", "&amp;I340,"")&amp;IF(J340&lt;&gt;"",", "&amp;J340,"")&amp;", марка "&amp;K340&amp;". Событие: "&amp;L340&amp;". Признак: "&amp;M340&amp;". Узел: "&amp;N340&amp;". Предварительная причина: "&amp;O340&amp;". Основное осложнение: "&amp;P340&amp;IF(Q340&lt;&gt;"","; сопутствующее: "&amp;Q340,"")&amp;IF(R340&lt;&gt;"","; дополнительно: "&amp;R340,"")&amp;".")</f>
        <v/>
      </c>
      <c r="AD340" s="86" t="n"/>
      <c r="AE340" s="84" t="n"/>
    </row>
    <row r="341">
      <c r="A341" s="65" t="n"/>
      <c r="B341" s="65" t="n"/>
      <c r="C341" s="66" t="n"/>
      <c r="D341" s="66" t="n"/>
      <c r="E341" s="83">
        <f>IF(OR(C341="",D341=""),"",D341-C341)</f>
        <v/>
      </c>
      <c r="F341" s="65" t="n"/>
      <c r="G341" s="65" t="n"/>
      <c r="H341" s="65" t="n"/>
      <c r="I341" s="65" t="n"/>
      <c r="J341" s="65" t="n"/>
      <c r="K341" s="65" t="n"/>
      <c r="L341" s="65" t="n"/>
      <c r="M341" s="65" t="n"/>
      <c r="N341" s="65" t="n"/>
      <c r="O341" s="65" t="n"/>
      <c r="P341" s="65" t="n"/>
      <c r="Q341" s="65" t="n"/>
      <c r="R341" s="65" t="n"/>
      <c r="S341" s="65" t="n"/>
      <c r="T341" s="65" t="n"/>
      <c r="U341" s="65" t="n"/>
      <c r="V341" s="65" t="n"/>
      <c r="W341" s="65" t="n"/>
      <c r="X341" s="65" t="n"/>
      <c r="Y341" s="65" t="n"/>
      <c r="Z341" s="65" t="n"/>
      <c r="AA341" s="65" t="n"/>
      <c r="AB341" s="67">
        <f>IF(AND(A341="",B341=""),"",IF(AND(A341&lt;&gt;"",B341&lt;&gt;"",C341&lt;&gt;"",D341&lt;&gt;"",F341&lt;&gt;"",G341&lt;&gt;"",K341&lt;&gt;"",ISERROR(SEARCH("по паспорту",G341)),ISERROR(SEARCH("по паспорту",K341)),L341&lt;&gt;"",M341&lt;&gt;"",N341&lt;&gt;"",O341&lt;&gt;"",P341&lt;&gt;""),"ГОТОВО","НЕ ГОТОВО"))</f>
        <v/>
      </c>
      <c r="AC341" s="67">
        <f>IF(AB341&lt;&gt;"ГОТОВО","", "Предварительное заключение: "&amp;A341&amp;", скв. "&amp;B341&amp;". МРП: "&amp;E341&amp;" сут. ГНО: "&amp;F341&amp;", типоразмеры "&amp;G341&amp;IF(H341&lt;&gt;"",", "&amp;H341,"")&amp;IF(I341&lt;&gt;"",", "&amp;I341,"")&amp;IF(J341&lt;&gt;"",", "&amp;J341,"")&amp;", марка "&amp;K341&amp;". Событие: "&amp;L341&amp;". Признак: "&amp;M341&amp;". Узел: "&amp;N341&amp;". Предварительная причина: "&amp;O341&amp;". Основное осложнение: "&amp;P341&amp;IF(Q341&lt;&gt;"","; сопутствующее: "&amp;Q341,"")&amp;IF(R341&lt;&gt;"","; дополнительно: "&amp;R341,"")&amp;".")</f>
        <v/>
      </c>
      <c r="AD341" s="86" t="n"/>
      <c r="AE341" s="84" t="n"/>
    </row>
    <row r="342">
      <c r="A342" s="65" t="n"/>
      <c r="B342" s="65" t="n"/>
      <c r="C342" s="66" t="n"/>
      <c r="D342" s="66" t="n"/>
      <c r="E342" s="83">
        <f>IF(OR(C342="",D342=""),"",D342-C342)</f>
        <v/>
      </c>
      <c r="F342" s="65" t="n"/>
      <c r="G342" s="65" t="n"/>
      <c r="H342" s="65" t="n"/>
      <c r="I342" s="65" t="n"/>
      <c r="J342" s="65" t="n"/>
      <c r="K342" s="65" t="n"/>
      <c r="L342" s="65" t="n"/>
      <c r="M342" s="65" t="n"/>
      <c r="N342" s="65" t="n"/>
      <c r="O342" s="65" t="n"/>
      <c r="P342" s="65" t="n"/>
      <c r="Q342" s="65" t="n"/>
      <c r="R342" s="65" t="n"/>
      <c r="S342" s="65" t="n"/>
      <c r="T342" s="65" t="n"/>
      <c r="U342" s="65" t="n"/>
      <c r="V342" s="65" t="n"/>
      <c r="W342" s="65" t="n"/>
      <c r="X342" s="65" t="n"/>
      <c r="Y342" s="65" t="n"/>
      <c r="Z342" s="65" t="n"/>
      <c r="AA342" s="65" t="n"/>
      <c r="AB342" s="67">
        <f>IF(AND(A342="",B342=""),"",IF(AND(A342&lt;&gt;"",B342&lt;&gt;"",C342&lt;&gt;"",D342&lt;&gt;"",F342&lt;&gt;"",G342&lt;&gt;"",K342&lt;&gt;"",ISERROR(SEARCH("по паспорту",G342)),ISERROR(SEARCH("по паспорту",K342)),L342&lt;&gt;"",M342&lt;&gt;"",N342&lt;&gt;"",O342&lt;&gt;"",P342&lt;&gt;""),"ГОТОВО","НЕ ГОТОВО"))</f>
        <v/>
      </c>
      <c r="AC342" s="67">
        <f>IF(AB342&lt;&gt;"ГОТОВО","", "Предварительное заключение: "&amp;A342&amp;", скв. "&amp;B342&amp;". МРП: "&amp;E342&amp;" сут. ГНО: "&amp;F342&amp;", типоразмеры "&amp;G342&amp;IF(H342&lt;&gt;"",", "&amp;H342,"")&amp;IF(I342&lt;&gt;"",", "&amp;I342,"")&amp;IF(J342&lt;&gt;"",", "&amp;J342,"")&amp;", марка "&amp;K342&amp;". Событие: "&amp;L342&amp;". Признак: "&amp;M342&amp;". Узел: "&amp;N342&amp;". Предварительная причина: "&amp;O342&amp;". Основное осложнение: "&amp;P342&amp;IF(Q342&lt;&gt;"","; сопутствующее: "&amp;Q342,"")&amp;IF(R342&lt;&gt;"","; дополнительно: "&amp;R342,"")&amp;".")</f>
        <v/>
      </c>
      <c r="AD342" s="86" t="n"/>
      <c r="AE342" s="84" t="n"/>
    </row>
    <row r="343">
      <c r="A343" s="65" t="n"/>
      <c r="B343" s="65" t="n"/>
      <c r="C343" s="66" t="n"/>
      <c r="D343" s="66" t="n"/>
      <c r="E343" s="83">
        <f>IF(OR(C343="",D343=""),"",D343-C343)</f>
        <v/>
      </c>
      <c r="F343" s="65" t="n"/>
      <c r="G343" s="65" t="n"/>
      <c r="H343" s="65" t="n"/>
      <c r="I343" s="65" t="n"/>
      <c r="J343" s="65" t="n"/>
      <c r="K343" s="65" t="n"/>
      <c r="L343" s="65" t="n"/>
      <c r="M343" s="65" t="n"/>
      <c r="N343" s="65" t="n"/>
      <c r="O343" s="65" t="n"/>
      <c r="P343" s="65" t="n"/>
      <c r="Q343" s="65" t="n"/>
      <c r="R343" s="65" t="n"/>
      <c r="S343" s="65" t="n"/>
      <c r="T343" s="65" t="n"/>
      <c r="U343" s="65" t="n"/>
      <c r="V343" s="65" t="n"/>
      <c r="W343" s="65" t="n"/>
      <c r="X343" s="65" t="n"/>
      <c r="Y343" s="65" t="n"/>
      <c r="Z343" s="65" t="n"/>
      <c r="AA343" s="65" t="n"/>
      <c r="AB343" s="67">
        <f>IF(AND(A343="",B343=""),"",IF(AND(A343&lt;&gt;"",B343&lt;&gt;"",C343&lt;&gt;"",D343&lt;&gt;"",F343&lt;&gt;"",G343&lt;&gt;"",K343&lt;&gt;"",ISERROR(SEARCH("по паспорту",G343)),ISERROR(SEARCH("по паспорту",K343)),L343&lt;&gt;"",M343&lt;&gt;"",N343&lt;&gt;"",O343&lt;&gt;"",P343&lt;&gt;""),"ГОТОВО","НЕ ГОТОВО"))</f>
        <v/>
      </c>
      <c r="AC343" s="67">
        <f>IF(AB343&lt;&gt;"ГОТОВО","", "Предварительное заключение: "&amp;A343&amp;", скв. "&amp;B343&amp;". МРП: "&amp;E343&amp;" сут. ГНО: "&amp;F343&amp;", типоразмеры "&amp;G343&amp;IF(H343&lt;&gt;"",", "&amp;H343,"")&amp;IF(I343&lt;&gt;"",", "&amp;I343,"")&amp;IF(J343&lt;&gt;"",", "&amp;J343,"")&amp;", марка "&amp;K343&amp;". Событие: "&amp;L343&amp;". Признак: "&amp;M343&amp;". Узел: "&amp;N343&amp;". Предварительная причина: "&amp;O343&amp;". Основное осложнение: "&amp;P343&amp;IF(Q343&lt;&gt;"","; сопутствующее: "&amp;Q343,"")&amp;IF(R343&lt;&gt;"","; дополнительно: "&amp;R343,"")&amp;".")</f>
        <v/>
      </c>
      <c r="AD343" s="86" t="n"/>
      <c r="AE343" s="84" t="n"/>
    </row>
    <row r="344">
      <c r="A344" s="65" t="n"/>
      <c r="B344" s="65" t="n"/>
      <c r="C344" s="66" t="n"/>
      <c r="D344" s="66" t="n"/>
      <c r="E344" s="83">
        <f>IF(OR(C344="",D344=""),"",D344-C344)</f>
        <v/>
      </c>
      <c r="F344" s="65" t="n"/>
      <c r="G344" s="65" t="n"/>
      <c r="H344" s="65" t="n"/>
      <c r="I344" s="65" t="n"/>
      <c r="J344" s="65" t="n"/>
      <c r="K344" s="65" t="n"/>
      <c r="L344" s="65" t="n"/>
      <c r="M344" s="65" t="n"/>
      <c r="N344" s="65" t="n"/>
      <c r="O344" s="65" t="n"/>
      <c r="P344" s="65" t="n"/>
      <c r="Q344" s="65" t="n"/>
      <c r="R344" s="65" t="n"/>
      <c r="S344" s="65" t="n"/>
      <c r="T344" s="65" t="n"/>
      <c r="U344" s="65" t="n"/>
      <c r="V344" s="65" t="n"/>
      <c r="W344" s="65" t="n"/>
      <c r="X344" s="65" t="n"/>
      <c r="Y344" s="65" t="n"/>
      <c r="Z344" s="65" t="n"/>
      <c r="AA344" s="65" t="n"/>
      <c r="AB344" s="67">
        <f>IF(AND(A344="",B344=""),"",IF(AND(A344&lt;&gt;"",B344&lt;&gt;"",C344&lt;&gt;"",D344&lt;&gt;"",F344&lt;&gt;"",G344&lt;&gt;"",K344&lt;&gt;"",ISERROR(SEARCH("по паспорту",G344)),ISERROR(SEARCH("по паспорту",K344)),L344&lt;&gt;"",M344&lt;&gt;"",N344&lt;&gt;"",O344&lt;&gt;"",P344&lt;&gt;""),"ГОТОВО","НЕ ГОТОВО"))</f>
        <v/>
      </c>
      <c r="AC344" s="67">
        <f>IF(AB344&lt;&gt;"ГОТОВО","", "Предварительное заключение: "&amp;A344&amp;", скв. "&amp;B344&amp;". МРП: "&amp;E344&amp;" сут. ГНО: "&amp;F344&amp;", типоразмеры "&amp;G344&amp;IF(H344&lt;&gt;"",", "&amp;H344,"")&amp;IF(I344&lt;&gt;"",", "&amp;I344,"")&amp;IF(J344&lt;&gt;"",", "&amp;J344,"")&amp;", марка "&amp;K344&amp;". Событие: "&amp;L344&amp;". Признак: "&amp;M344&amp;". Узел: "&amp;N344&amp;". Предварительная причина: "&amp;O344&amp;". Основное осложнение: "&amp;P344&amp;IF(Q344&lt;&gt;"","; сопутствующее: "&amp;Q344,"")&amp;IF(R344&lt;&gt;"","; дополнительно: "&amp;R344,"")&amp;".")</f>
        <v/>
      </c>
      <c r="AD344" s="86" t="n"/>
      <c r="AE344" s="84" t="n"/>
    </row>
    <row r="345">
      <c r="A345" s="65" t="n"/>
      <c r="B345" s="65" t="n"/>
      <c r="C345" s="66" t="n"/>
      <c r="D345" s="66" t="n"/>
      <c r="E345" s="83">
        <f>IF(OR(C345="",D345=""),"",D345-C345)</f>
        <v/>
      </c>
      <c r="F345" s="65" t="n"/>
      <c r="G345" s="65" t="n"/>
      <c r="H345" s="65" t="n"/>
      <c r="I345" s="65" t="n"/>
      <c r="J345" s="65" t="n"/>
      <c r="K345" s="65" t="n"/>
      <c r="L345" s="65" t="n"/>
      <c r="M345" s="65" t="n"/>
      <c r="N345" s="65" t="n"/>
      <c r="O345" s="65" t="n"/>
      <c r="P345" s="65" t="n"/>
      <c r="Q345" s="65" t="n"/>
      <c r="R345" s="65" t="n"/>
      <c r="S345" s="65" t="n"/>
      <c r="T345" s="65" t="n"/>
      <c r="U345" s="65" t="n"/>
      <c r="V345" s="65" t="n"/>
      <c r="W345" s="65" t="n"/>
      <c r="X345" s="65" t="n"/>
      <c r="Y345" s="65" t="n"/>
      <c r="Z345" s="65" t="n"/>
      <c r="AA345" s="65" t="n"/>
      <c r="AB345" s="67">
        <f>IF(AND(A345="",B345=""),"",IF(AND(A345&lt;&gt;"",B345&lt;&gt;"",C345&lt;&gt;"",D345&lt;&gt;"",F345&lt;&gt;"",G345&lt;&gt;"",K345&lt;&gt;"",ISERROR(SEARCH("по паспорту",G345)),ISERROR(SEARCH("по паспорту",K345)),L345&lt;&gt;"",M345&lt;&gt;"",N345&lt;&gt;"",O345&lt;&gt;"",P345&lt;&gt;""),"ГОТОВО","НЕ ГОТОВО"))</f>
        <v/>
      </c>
      <c r="AC345" s="67">
        <f>IF(AB345&lt;&gt;"ГОТОВО","", "Предварительное заключение: "&amp;A345&amp;", скв. "&amp;B345&amp;". МРП: "&amp;E345&amp;" сут. ГНО: "&amp;F345&amp;", типоразмеры "&amp;G345&amp;IF(H345&lt;&gt;"",", "&amp;H345,"")&amp;IF(I345&lt;&gt;"",", "&amp;I345,"")&amp;IF(J345&lt;&gt;"",", "&amp;J345,"")&amp;", марка "&amp;K345&amp;". Событие: "&amp;L345&amp;". Признак: "&amp;M345&amp;". Узел: "&amp;N345&amp;". Предварительная причина: "&amp;O345&amp;". Основное осложнение: "&amp;P345&amp;IF(Q345&lt;&gt;"","; сопутствующее: "&amp;Q345,"")&amp;IF(R345&lt;&gt;"","; дополнительно: "&amp;R345,"")&amp;".")</f>
        <v/>
      </c>
      <c r="AD345" s="86" t="n"/>
      <c r="AE345" s="84" t="n"/>
    </row>
    <row r="346">
      <c r="A346" s="65" t="n"/>
      <c r="B346" s="65" t="n"/>
      <c r="C346" s="66" t="n"/>
      <c r="D346" s="66" t="n"/>
      <c r="E346" s="83">
        <f>IF(OR(C346="",D346=""),"",D346-C346)</f>
        <v/>
      </c>
      <c r="F346" s="65" t="n"/>
      <c r="G346" s="65" t="n"/>
      <c r="H346" s="65" t="n"/>
      <c r="I346" s="65" t="n"/>
      <c r="J346" s="65" t="n"/>
      <c r="K346" s="65" t="n"/>
      <c r="L346" s="65" t="n"/>
      <c r="M346" s="65" t="n"/>
      <c r="N346" s="65" t="n"/>
      <c r="O346" s="65" t="n"/>
      <c r="P346" s="65" t="n"/>
      <c r="Q346" s="65" t="n"/>
      <c r="R346" s="65" t="n"/>
      <c r="S346" s="65" t="n"/>
      <c r="T346" s="65" t="n"/>
      <c r="U346" s="65" t="n"/>
      <c r="V346" s="65" t="n"/>
      <c r="W346" s="65" t="n"/>
      <c r="X346" s="65" t="n"/>
      <c r="Y346" s="65" t="n"/>
      <c r="Z346" s="65" t="n"/>
      <c r="AA346" s="65" t="n"/>
      <c r="AB346" s="67">
        <f>IF(AND(A346="",B346=""),"",IF(AND(A346&lt;&gt;"",B346&lt;&gt;"",C346&lt;&gt;"",D346&lt;&gt;"",F346&lt;&gt;"",G346&lt;&gt;"",K346&lt;&gt;"",ISERROR(SEARCH("по паспорту",G346)),ISERROR(SEARCH("по паспорту",K346)),L346&lt;&gt;"",M346&lt;&gt;"",N346&lt;&gt;"",O346&lt;&gt;"",P346&lt;&gt;""),"ГОТОВО","НЕ ГОТОВО"))</f>
        <v/>
      </c>
      <c r="AC346" s="67">
        <f>IF(AB346&lt;&gt;"ГОТОВО","", "Предварительное заключение: "&amp;A346&amp;", скв. "&amp;B346&amp;". МРП: "&amp;E346&amp;" сут. ГНО: "&amp;F346&amp;", типоразмеры "&amp;G346&amp;IF(H346&lt;&gt;"",", "&amp;H346,"")&amp;IF(I346&lt;&gt;"",", "&amp;I346,"")&amp;IF(J346&lt;&gt;"",", "&amp;J346,"")&amp;", марка "&amp;K346&amp;". Событие: "&amp;L346&amp;". Признак: "&amp;M346&amp;". Узел: "&amp;N346&amp;". Предварительная причина: "&amp;O346&amp;". Основное осложнение: "&amp;P346&amp;IF(Q346&lt;&gt;"","; сопутствующее: "&amp;Q346,"")&amp;IF(R346&lt;&gt;"","; дополнительно: "&amp;R346,"")&amp;".")</f>
        <v/>
      </c>
      <c r="AD346" s="86" t="n"/>
      <c r="AE346" s="84" t="n"/>
    </row>
    <row r="347">
      <c r="A347" s="65" t="n"/>
      <c r="B347" s="65" t="n"/>
      <c r="C347" s="66" t="n"/>
      <c r="D347" s="66" t="n"/>
      <c r="E347" s="83">
        <f>IF(OR(C347="",D347=""),"",D347-C347)</f>
        <v/>
      </c>
      <c r="F347" s="65" t="n"/>
      <c r="G347" s="65" t="n"/>
      <c r="H347" s="65" t="n"/>
      <c r="I347" s="65" t="n"/>
      <c r="J347" s="65" t="n"/>
      <c r="K347" s="65" t="n"/>
      <c r="L347" s="65" t="n"/>
      <c r="M347" s="65" t="n"/>
      <c r="N347" s="65" t="n"/>
      <c r="O347" s="65" t="n"/>
      <c r="P347" s="65" t="n"/>
      <c r="Q347" s="65" t="n"/>
      <c r="R347" s="65" t="n"/>
      <c r="S347" s="65" t="n"/>
      <c r="T347" s="65" t="n"/>
      <c r="U347" s="65" t="n"/>
      <c r="V347" s="65" t="n"/>
      <c r="W347" s="65" t="n"/>
      <c r="X347" s="65" t="n"/>
      <c r="Y347" s="65" t="n"/>
      <c r="Z347" s="65" t="n"/>
      <c r="AA347" s="65" t="n"/>
      <c r="AB347" s="67">
        <f>IF(AND(A347="",B347=""),"",IF(AND(A347&lt;&gt;"",B347&lt;&gt;"",C347&lt;&gt;"",D347&lt;&gt;"",F347&lt;&gt;"",G347&lt;&gt;"",K347&lt;&gt;"",ISERROR(SEARCH("по паспорту",G347)),ISERROR(SEARCH("по паспорту",K347)),L347&lt;&gt;"",M347&lt;&gt;"",N347&lt;&gt;"",O347&lt;&gt;"",P347&lt;&gt;""),"ГОТОВО","НЕ ГОТОВО"))</f>
        <v/>
      </c>
      <c r="AC347" s="67">
        <f>IF(AB347&lt;&gt;"ГОТОВО","", "Предварительное заключение: "&amp;A347&amp;", скв. "&amp;B347&amp;". МРП: "&amp;E347&amp;" сут. ГНО: "&amp;F347&amp;", типоразмеры "&amp;G347&amp;IF(H347&lt;&gt;"",", "&amp;H347,"")&amp;IF(I347&lt;&gt;"",", "&amp;I347,"")&amp;IF(J347&lt;&gt;"",", "&amp;J347,"")&amp;", марка "&amp;K347&amp;". Событие: "&amp;L347&amp;". Признак: "&amp;M347&amp;". Узел: "&amp;N347&amp;". Предварительная причина: "&amp;O347&amp;". Основное осложнение: "&amp;P347&amp;IF(Q347&lt;&gt;"","; сопутствующее: "&amp;Q347,"")&amp;IF(R347&lt;&gt;"","; дополнительно: "&amp;R347,"")&amp;".")</f>
        <v/>
      </c>
      <c r="AD347" s="86" t="n"/>
      <c r="AE347" s="84" t="n"/>
    </row>
    <row r="348">
      <c r="A348" s="65" t="n"/>
      <c r="B348" s="65" t="n"/>
      <c r="C348" s="66" t="n"/>
      <c r="D348" s="66" t="n"/>
      <c r="E348" s="83">
        <f>IF(OR(C348="",D348=""),"",D348-C348)</f>
        <v/>
      </c>
      <c r="F348" s="65" t="n"/>
      <c r="G348" s="65" t="n"/>
      <c r="H348" s="65" t="n"/>
      <c r="I348" s="65" t="n"/>
      <c r="J348" s="65" t="n"/>
      <c r="K348" s="65" t="n"/>
      <c r="L348" s="65" t="n"/>
      <c r="M348" s="65" t="n"/>
      <c r="N348" s="65" t="n"/>
      <c r="O348" s="65" t="n"/>
      <c r="P348" s="65" t="n"/>
      <c r="Q348" s="65" t="n"/>
      <c r="R348" s="65" t="n"/>
      <c r="S348" s="65" t="n"/>
      <c r="T348" s="65" t="n"/>
      <c r="U348" s="65" t="n"/>
      <c r="V348" s="65" t="n"/>
      <c r="W348" s="65" t="n"/>
      <c r="X348" s="65" t="n"/>
      <c r="Y348" s="65" t="n"/>
      <c r="Z348" s="65" t="n"/>
      <c r="AA348" s="65" t="n"/>
      <c r="AB348" s="67">
        <f>IF(AND(A348="",B348=""),"",IF(AND(A348&lt;&gt;"",B348&lt;&gt;"",C348&lt;&gt;"",D348&lt;&gt;"",F348&lt;&gt;"",G348&lt;&gt;"",K348&lt;&gt;"",ISERROR(SEARCH("по паспорту",G348)),ISERROR(SEARCH("по паспорту",K348)),L348&lt;&gt;"",M348&lt;&gt;"",N348&lt;&gt;"",O348&lt;&gt;"",P348&lt;&gt;""),"ГОТОВО","НЕ ГОТОВО"))</f>
        <v/>
      </c>
      <c r="AC348" s="67">
        <f>IF(AB348&lt;&gt;"ГОТОВО","", "Предварительное заключение: "&amp;A348&amp;", скв. "&amp;B348&amp;". МРП: "&amp;E348&amp;" сут. ГНО: "&amp;F348&amp;", типоразмеры "&amp;G348&amp;IF(H348&lt;&gt;"",", "&amp;H348,"")&amp;IF(I348&lt;&gt;"",", "&amp;I348,"")&amp;IF(J348&lt;&gt;"",", "&amp;J348,"")&amp;", марка "&amp;K348&amp;". Событие: "&amp;L348&amp;". Признак: "&amp;M348&amp;". Узел: "&amp;N348&amp;". Предварительная причина: "&amp;O348&amp;". Основное осложнение: "&amp;P348&amp;IF(Q348&lt;&gt;"","; сопутствующее: "&amp;Q348,"")&amp;IF(R348&lt;&gt;"","; дополнительно: "&amp;R348,"")&amp;".")</f>
        <v/>
      </c>
      <c r="AD348" s="86" t="n"/>
      <c r="AE348" s="84" t="n"/>
    </row>
    <row r="349">
      <c r="A349" s="65" t="n"/>
      <c r="B349" s="65" t="n"/>
      <c r="C349" s="66" t="n"/>
      <c r="D349" s="66" t="n"/>
      <c r="E349" s="83">
        <f>IF(OR(C349="",D349=""),"",D349-C349)</f>
        <v/>
      </c>
      <c r="F349" s="65" t="n"/>
      <c r="G349" s="65" t="n"/>
      <c r="H349" s="65" t="n"/>
      <c r="I349" s="65" t="n"/>
      <c r="J349" s="65" t="n"/>
      <c r="K349" s="65" t="n"/>
      <c r="L349" s="65" t="n"/>
      <c r="M349" s="65" t="n"/>
      <c r="N349" s="65" t="n"/>
      <c r="O349" s="65" t="n"/>
      <c r="P349" s="65" t="n"/>
      <c r="Q349" s="65" t="n"/>
      <c r="R349" s="65" t="n"/>
      <c r="S349" s="65" t="n"/>
      <c r="T349" s="65" t="n"/>
      <c r="U349" s="65" t="n"/>
      <c r="V349" s="65" t="n"/>
      <c r="W349" s="65" t="n"/>
      <c r="X349" s="65" t="n"/>
      <c r="Y349" s="65" t="n"/>
      <c r="Z349" s="65" t="n"/>
      <c r="AA349" s="65" t="n"/>
      <c r="AB349" s="67">
        <f>IF(AND(A349="",B349=""),"",IF(AND(A349&lt;&gt;"",B349&lt;&gt;"",C349&lt;&gt;"",D349&lt;&gt;"",F349&lt;&gt;"",G349&lt;&gt;"",K349&lt;&gt;"",ISERROR(SEARCH("по паспорту",G349)),ISERROR(SEARCH("по паспорту",K349)),L349&lt;&gt;"",M349&lt;&gt;"",N349&lt;&gt;"",O349&lt;&gt;"",P349&lt;&gt;""),"ГОТОВО","НЕ ГОТОВО"))</f>
        <v/>
      </c>
      <c r="AC349" s="67">
        <f>IF(AB349&lt;&gt;"ГОТОВО","", "Предварительное заключение: "&amp;A349&amp;", скв. "&amp;B349&amp;". МРП: "&amp;E349&amp;" сут. ГНО: "&amp;F349&amp;", типоразмеры "&amp;G349&amp;IF(H349&lt;&gt;"",", "&amp;H349,"")&amp;IF(I349&lt;&gt;"",", "&amp;I349,"")&amp;IF(J349&lt;&gt;"",", "&amp;J349,"")&amp;", марка "&amp;K349&amp;". Событие: "&amp;L349&amp;". Признак: "&amp;M349&amp;". Узел: "&amp;N349&amp;". Предварительная причина: "&amp;O349&amp;". Основное осложнение: "&amp;P349&amp;IF(Q349&lt;&gt;"","; сопутствующее: "&amp;Q349,"")&amp;IF(R349&lt;&gt;"","; дополнительно: "&amp;R349,"")&amp;".")</f>
        <v/>
      </c>
      <c r="AD349" s="86" t="n"/>
      <c r="AE349" s="84" t="n"/>
    </row>
    <row r="350">
      <c r="A350" s="65" t="n"/>
      <c r="B350" s="65" t="n"/>
      <c r="C350" s="66" t="n"/>
      <c r="D350" s="66" t="n"/>
      <c r="E350" s="83">
        <f>IF(OR(C350="",D350=""),"",D350-C350)</f>
        <v/>
      </c>
      <c r="F350" s="65" t="n"/>
      <c r="G350" s="65" t="n"/>
      <c r="H350" s="65" t="n"/>
      <c r="I350" s="65" t="n"/>
      <c r="J350" s="65" t="n"/>
      <c r="K350" s="65" t="n"/>
      <c r="L350" s="65" t="n"/>
      <c r="M350" s="65" t="n"/>
      <c r="N350" s="65" t="n"/>
      <c r="O350" s="65" t="n"/>
      <c r="P350" s="65" t="n"/>
      <c r="Q350" s="65" t="n"/>
      <c r="R350" s="65" t="n"/>
      <c r="S350" s="65" t="n"/>
      <c r="T350" s="65" t="n"/>
      <c r="U350" s="65" t="n"/>
      <c r="V350" s="65" t="n"/>
      <c r="W350" s="65" t="n"/>
      <c r="X350" s="65" t="n"/>
      <c r="Y350" s="65" t="n"/>
      <c r="Z350" s="65" t="n"/>
      <c r="AA350" s="65" t="n"/>
      <c r="AB350" s="67">
        <f>IF(AND(A350="",B350=""),"",IF(AND(A350&lt;&gt;"",B350&lt;&gt;"",C350&lt;&gt;"",D350&lt;&gt;"",F350&lt;&gt;"",G350&lt;&gt;"",K350&lt;&gt;"",ISERROR(SEARCH("по паспорту",G350)),ISERROR(SEARCH("по паспорту",K350)),L350&lt;&gt;"",M350&lt;&gt;"",N350&lt;&gt;"",O350&lt;&gt;"",P350&lt;&gt;""),"ГОТОВО","НЕ ГОТОВО"))</f>
        <v/>
      </c>
      <c r="AC350" s="67">
        <f>IF(AB350&lt;&gt;"ГОТОВО","", "Предварительное заключение: "&amp;A350&amp;", скв. "&amp;B350&amp;". МРП: "&amp;E350&amp;" сут. ГНО: "&amp;F350&amp;", типоразмеры "&amp;G350&amp;IF(H350&lt;&gt;"",", "&amp;H350,"")&amp;IF(I350&lt;&gt;"",", "&amp;I350,"")&amp;IF(J350&lt;&gt;"",", "&amp;J350,"")&amp;", марка "&amp;K350&amp;". Событие: "&amp;L350&amp;". Признак: "&amp;M350&amp;". Узел: "&amp;N350&amp;". Предварительная причина: "&amp;O350&amp;". Основное осложнение: "&amp;P350&amp;IF(Q350&lt;&gt;"","; сопутствующее: "&amp;Q350,"")&amp;IF(R350&lt;&gt;"","; дополнительно: "&amp;R350,"")&amp;".")</f>
        <v/>
      </c>
      <c r="AD350" s="86" t="n"/>
      <c r="AE350" s="84" t="n"/>
    </row>
    <row r="351">
      <c r="A351" s="65" t="n"/>
      <c r="B351" s="65" t="n"/>
      <c r="C351" s="66" t="n"/>
      <c r="D351" s="66" t="n"/>
      <c r="E351" s="83">
        <f>IF(OR(C351="",D351=""),"",D351-C351)</f>
        <v/>
      </c>
      <c r="F351" s="65" t="n"/>
      <c r="G351" s="65" t="n"/>
      <c r="H351" s="65" t="n"/>
      <c r="I351" s="65" t="n"/>
      <c r="J351" s="65" t="n"/>
      <c r="K351" s="65" t="n"/>
      <c r="L351" s="65" t="n"/>
      <c r="M351" s="65" t="n"/>
      <c r="N351" s="65" t="n"/>
      <c r="O351" s="65" t="n"/>
      <c r="P351" s="65" t="n"/>
      <c r="Q351" s="65" t="n"/>
      <c r="R351" s="65" t="n"/>
      <c r="S351" s="65" t="n"/>
      <c r="T351" s="65" t="n"/>
      <c r="U351" s="65" t="n"/>
      <c r="V351" s="65" t="n"/>
      <c r="W351" s="65" t="n"/>
      <c r="X351" s="65" t="n"/>
      <c r="Y351" s="65" t="n"/>
      <c r="Z351" s="65" t="n"/>
      <c r="AA351" s="65" t="n"/>
      <c r="AB351" s="67">
        <f>IF(AND(A351="",B351=""),"",IF(AND(A351&lt;&gt;"",B351&lt;&gt;"",C351&lt;&gt;"",D351&lt;&gt;"",F351&lt;&gt;"",G351&lt;&gt;"",K351&lt;&gt;"",ISERROR(SEARCH("по паспорту",G351)),ISERROR(SEARCH("по паспорту",K351)),L351&lt;&gt;"",M351&lt;&gt;"",N351&lt;&gt;"",O351&lt;&gt;"",P351&lt;&gt;""),"ГОТОВО","НЕ ГОТОВО"))</f>
        <v/>
      </c>
      <c r="AC351" s="67">
        <f>IF(AB351&lt;&gt;"ГОТОВО","", "Предварительное заключение: "&amp;A351&amp;", скв. "&amp;B351&amp;". МРП: "&amp;E351&amp;" сут. ГНО: "&amp;F351&amp;", типоразмеры "&amp;G351&amp;IF(H351&lt;&gt;"",", "&amp;H351,"")&amp;IF(I351&lt;&gt;"",", "&amp;I351,"")&amp;IF(J351&lt;&gt;"",", "&amp;J351,"")&amp;", марка "&amp;K351&amp;". Событие: "&amp;L351&amp;". Признак: "&amp;M351&amp;". Узел: "&amp;N351&amp;". Предварительная причина: "&amp;O351&amp;". Основное осложнение: "&amp;P351&amp;IF(Q351&lt;&gt;"","; сопутствующее: "&amp;Q351,"")&amp;IF(R351&lt;&gt;"","; дополнительно: "&amp;R351,"")&amp;".")</f>
        <v/>
      </c>
      <c r="AD351" s="86" t="n"/>
      <c r="AE351" s="84" t="n"/>
    </row>
    <row r="352">
      <c r="A352" s="65" t="n"/>
      <c r="B352" s="65" t="n"/>
      <c r="C352" s="66" t="n"/>
      <c r="D352" s="66" t="n"/>
      <c r="E352" s="83">
        <f>IF(OR(C352="",D352=""),"",D352-C352)</f>
        <v/>
      </c>
      <c r="F352" s="65" t="n"/>
      <c r="G352" s="65" t="n"/>
      <c r="H352" s="65" t="n"/>
      <c r="I352" s="65" t="n"/>
      <c r="J352" s="65" t="n"/>
      <c r="K352" s="65" t="n"/>
      <c r="L352" s="65" t="n"/>
      <c r="M352" s="65" t="n"/>
      <c r="N352" s="65" t="n"/>
      <c r="O352" s="65" t="n"/>
      <c r="P352" s="65" t="n"/>
      <c r="Q352" s="65" t="n"/>
      <c r="R352" s="65" t="n"/>
      <c r="S352" s="65" t="n"/>
      <c r="T352" s="65" t="n"/>
      <c r="U352" s="65" t="n"/>
      <c r="V352" s="65" t="n"/>
      <c r="W352" s="65" t="n"/>
      <c r="X352" s="65" t="n"/>
      <c r="Y352" s="65" t="n"/>
      <c r="Z352" s="65" t="n"/>
      <c r="AA352" s="65" t="n"/>
      <c r="AB352" s="67">
        <f>IF(AND(A352="",B352=""),"",IF(AND(A352&lt;&gt;"",B352&lt;&gt;"",C352&lt;&gt;"",D352&lt;&gt;"",F352&lt;&gt;"",G352&lt;&gt;"",K352&lt;&gt;"",ISERROR(SEARCH("по паспорту",G352)),ISERROR(SEARCH("по паспорту",K352)),L352&lt;&gt;"",M352&lt;&gt;"",N352&lt;&gt;"",O352&lt;&gt;"",P352&lt;&gt;""),"ГОТОВО","НЕ ГОТОВО"))</f>
        <v/>
      </c>
      <c r="AC352" s="67">
        <f>IF(AB352&lt;&gt;"ГОТОВО","", "Предварительное заключение: "&amp;A352&amp;", скв. "&amp;B352&amp;". МРП: "&amp;E352&amp;" сут. ГНО: "&amp;F352&amp;", типоразмеры "&amp;G352&amp;IF(H352&lt;&gt;"",", "&amp;H352,"")&amp;IF(I352&lt;&gt;"",", "&amp;I352,"")&amp;IF(J352&lt;&gt;"",", "&amp;J352,"")&amp;", марка "&amp;K352&amp;". Событие: "&amp;L352&amp;". Признак: "&amp;M352&amp;". Узел: "&amp;N352&amp;". Предварительная причина: "&amp;O352&amp;". Основное осложнение: "&amp;P352&amp;IF(Q352&lt;&gt;"","; сопутствующее: "&amp;Q352,"")&amp;IF(R352&lt;&gt;"","; дополнительно: "&amp;R352,"")&amp;".")</f>
        <v/>
      </c>
      <c r="AD352" s="86" t="n"/>
      <c r="AE352" s="84" t="n"/>
    </row>
    <row r="353">
      <c r="A353" s="65" t="n"/>
      <c r="B353" s="65" t="n"/>
      <c r="C353" s="66" t="n"/>
      <c r="D353" s="66" t="n"/>
      <c r="E353" s="83">
        <f>IF(OR(C353="",D353=""),"",D353-C353)</f>
        <v/>
      </c>
      <c r="F353" s="65" t="n"/>
      <c r="G353" s="65" t="n"/>
      <c r="H353" s="65" t="n"/>
      <c r="I353" s="65" t="n"/>
      <c r="J353" s="65" t="n"/>
      <c r="K353" s="65" t="n"/>
      <c r="L353" s="65" t="n"/>
      <c r="M353" s="65" t="n"/>
      <c r="N353" s="65" t="n"/>
      <c r="O353" s="65" t="n"/>
      <c r="P353" s="65" t="n"/>
      <c r="Q353" s="65" t="n"/>
      <c r="R353" s="65" t="n"/>
      <c r="S353" s="65" t="n"/>
      <c r="T353" s="65" t="n"/>
      <c r="U353" s="65" t="n"/>
      <c r="V353" s="65" t="n"/>
      <c r="W353" s="65" t="n"/>
      <c r="X353" s="65" t="n"/>
      <c r="Y353" s="65" t="n"/>
      <c r="Z353" s="65" t="n"/>
      <c r="AA353" s="65" t="n"/>
      <c r="AB353" s="67">
        <f>IF(AND(A353="",B353=""),"",IF(AND(A353&lt;&gt;"",B353&lt;&gt;"",C353&lt;&gt;"",D353&lt;&gt;"",F353&lt;&gt;"",G353&lt;&gt;"",K353&lt;&gt;"",ISERROR(SEARCH("по паспорту",G353)),ISERROR(SEARCH("по паспорту",K353)),L353&lt;&gt;"",M353&lt;&gt;"",N353&lt;&gt;"",O353&lt;&gt;"",P353&lt;&gt;""),"ГОТОВО","НЕ ГОТОВО"))</f>
        <v/>
      </c>
      <c r="AC353" s="67">
        <f>IF(AB353&lt;&gt;"ГОТОВО","", "Предварительное заключение: "&amp;A353&amp;", скв. "&amp;B353&amp;". МРП: "&amp;E353&amp;" сут. ГНО: "&amp;F353&amp;", типоразмеры "&amp;G353&amp;IF(H353&lt;&gt;"",", "&amp;H353,"")&amp;IF(I353&lt;&gt;"",", "&amp;I353,"")&amp;IF(J353&lt;&gt;"",", "&amp;J353,"")&amp;", марка "&amp;K353&amp;". Событие: "&amp;L353&amp;". Признак: "&amp;M353&amp;". Узел: "&amp;N353&amp;". Предварительная причина: "&amp;O353&amp;". Основное осложнение: "&amp;P353&amp;IF(Q353&lt;&gt;"","; сопутствующее: "&amp;Q353,"")&amp;IF(R353&lt;&gt;"","; дополнительно: "&amp;R353,"")&amp;".")</f>
        <v/>
      </c>
      <c r="AD353" s="86" t="n"/>
      <c r="AE353" s="84" t="n"/>
    </row>
    <row r="354">
      <c r="A354" s="65" t="n"/>
      <c r="B354" s="65" t="n"/>
      <c r="C354" s="66" t="n"/>
      <c r="D354" s="66" t="n"/>
      <c r="E354" s="83">
        <f>IF(OR(C354="",D354=""),"",D354-C354)</f>
        <v/>
      </c>
      <c r="F354" s="65" t="n"/>
      <c r="G354" s="65" t="n"/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65" t="n"/>
      <c r="R354" s="65" t="n"/>
      <c r="S354" s="65" t="n"/>
      <c r="T354" s="65" t="n"/>
      <c r="U354" s="65" t="n"/>
      <c r="V354" s="65" t="n"/>
      <c r="W354" s="65" t="n"/>
      <c r="X354" s="65" t="n"/>
      <c r="Y354" s="65" t="n"/>
      <c r="Z354" s="65" t="n"/>
      <c r="AA354" s="65" t="n"/>
      <c r="AB354" s="67">
        <f>IF(AND(A354="",B354=""),"",IF(AND(A354&lt;&gt;"",B354&lt;&gt;"",C354&lt;&gt;"",D354&lt;&gt;"",F354&lt;&gt;"",G354&lt;&gt;"",K354&lt;&gt;"",ISERROR(SEARCH("по паспорту",G354)),ISERROR(SEARCH("по паспорту",K354)),L354&lt;&gt;"",M354&lt;&gt;"",N354&lt;&gt;"",O354&lt;&gt;"",P354&lt;&gt;""),"ГОТОВО","НЕ ГОТОВО"))</f>
        <v/>
      </c>
      <c r="AC354" s="67">
        <f>IF(AB354&lt;&gt;"ГОТОВО","", "Предварительное заключение: "&amp;A354&amp;", скв. "&amp;B354&amp;". МРП: "&amp;E354&amp;" сут. ГНО: "&amp;F354&amp;", типоразмеры "&amp;G354&amp;IF(H354&lt;&gt;"",", "&amp;H354,"")&amp;IF(I354&lt;&gt;"",", "&amp;I354,"")&amp;IF(J354&lt;&gt;"",", "&amp;J354,"")&amp;", марка "&amp;K354&amp;". Событие: "&amp;L354&amp;". Признак: "&amp;M354&amp;". Узел: "&amp;N354&amp;". Предварительная причина: "&amp;O354&amp;". Основное осложнение: "&amp;P354&amp;IF(Q354&lt;&gt;"","; сопутствующее: "&amp;Q354,"")&amp;IF(R354&lt;&gt;"","; дополнительно: "&amp;R354,"")&amp;".")</f>
        <v/>
      </c>
      <c r="AD354" s="86" t="n"/>
      <c r="AE354" s="84" t="n"/>
    </row>
    <row r="355">
      <c r="A355" s="65" t="n"/>
      <c r="B355" s="65" t="n"/>
      <c r="C355" s="66" t="n"/>
      <c r="D355" s="66" t="n"/>
      <c r="E355" s="83">
        <f>IF(OR(C355="",D355=""),"",D355-C355)</f>
        <v/>
      </c>
      <c r="F355" s="65" t="n"/>
      <c r="G355" s="65" t="n"/>
      <c r="H355" s="65" t="n"/>
      <c r="I355" s="65" t="n"/>
      <c r="J355" s="65" t="n"/>
      <c r="K355" s="65" t="n"/>
      <c r="L355" s="65" t="n"/>
      <c r="M355" s="65" t="n"/>
      <c r="N355" s="65" t="n"/>
      <c r="O355" s="65" t="n"/>
      <c r="P355" s="65" t="n"/>
      <c r="Q355" s="65" t="n"/>
      <c r="R355" s="65" t="n"/>
      <c r="S355" s="65" t="n"/>
      <c r="T355" s="65" t="n"/>
      <c r="U355" s="65" t="n"/>
      <c r="V355" s="65" t="n"/>
      <c r="W355" s="65" t="n"/>
      <c r="X355" s="65" t="n"/>
      <c r="Y355" s="65" t="n"/>
      <c r="Z355" s="65" t="n"/>
      <c r="AA355" s="65" t="n"/>
      <c r="AB355" s="67">
        <f>IF(AND(A355="",B355=""),"",IF(AND(A355&lt;&gt;"",B355&lt;&gt;"",C355&lt;&gt;"",D355&lt;&gt;"",F355&lt;&gt;"",G355&lt;&gt;"",K355&lt;&gt;"",ISERROR(SEARCH("по паспорту",G355)),ISERROR(SEARCH("по паспорту",K355)),L355&lt;&gt;"",M355&lt;&gt;"",N355&lt;&gt;"",O355&lt;&gt;"",P355&lt;&gt;""),"ГОТОВО","НЕ ГОТОВО"))</f>
        <v/>
      </c>
      <c r="AC355" s="67">
        <f>IF(AB355&lt;&gt;"ГОТОВО","", "Предварительное заключение: "&amp;A355&amp;", скв. "&amp;B355&amp;". МРП: "&amp;E355&amp;" сут. ГНО: "&amp;F355&amp;", типоразмеры "&amp;G355&amp;IF(H355&lt;&gt;"",", "&amp;H355,"")&amp;IF(I355&lt;&gt;"",", "&amp;I355,"")&amp;IF(J355&lt;&gt;"",", "&amp;J355,"")&amp;", марка "&amp;K355&amp;". Событие: "&amp;L355&amp;". Признак: "&amp;M355&amp;". Узел: "&amp;N355&amp;". Предварительная причина: "&amp;O355&amp;". Основное осложнение: "&amp;P355&amp;IF(Q355&lt;&gt;"","; сопутствующее: "&amp;Q355,"")&amp;IF(R355&lt;&gt;"","; дополнительно: "&amp;R355,"")&amp;".")</f>
        <v/>
      </c>
      <c r="AD355" s="86" t="n"/>
      <c r="AE355" s="84" t="n"/>
    </row>
    <row r="356">
      <c r="A356" s="65" t="n"/>
      <c r="B356" s="65" t="n"/>
      <c r="C356" s="66" t="n"/>
      <c r="D356" s="66" t="n"/>
      <c r="E356" s="83">
        <f>IF(OR(C356="",D356=""),"",D356-C356)</f>
        <v/>
      </c>
      <c r="F356" s="65" t="n"/>
      <c r="G356" s="65" t="n"/>
      <c r="H356" s="65" t="n"/>
      <c r="I356" s="65" t="n"/>
      <c r="J356" s="65" t="n"/>
      <c r="K356" s="65" t="n"/>
      <c r="L356" s="65" t="n"/>
      <c r="M356" s="65" t="n"/>
      <c r="N356" s="65" t="n"/>
      <c r="O356" s="65" t="n"/>
      <c r="P356" s="65" t="n"/>
      <c r="Q356" s="65" t="n"/>
      <c r="R356" s="65" t="n"/>
      <c r="S356" s="65" t="n"/>
      <c r="T356" s="65" t="n"/>
      <c r="U356" s="65" t="n"/>
      <c r="V356" s="65" t="n"/>
      <c r="W356" s="65" t="n"/>
      <c r="X356" s="65" t="n"/>
      <c r="Y356" s="65" t="n"/>
      <c r="Z356" s="65" t="n"/>
      <c r="AA356" s="65" t="n"/>
      <c r="AB356" s="67">
        <f>IF(AND(A356="",B356=""),"",IF(AND(A356&lt;&gt;"",B356&lt;&gt;"",C356&lt;&gt;"",D356&lt;&gt;"",F356&lt;&gt;"",G356&lt;&gt;"",K356&lt;&gt;"",ISERROR(SEARCH("по паспорту",G356)),ISERROR(SEARCH("по паспорту",K356)),L356&lt;&gt;"",M356&lt;&gt;"",N356&lt;&gt;"",O356&lt;&gt;"",P356&lt;&gt;""),"ГОТОВО","НЕ ГОТОВО"))</f>
        <v/>
      </c>
      <c r="AC356" s="67">
        <f>IF(AB356&lt;&gt;"ГОТОВО","", "Предварительное заключение: "&amp;A356&amp;", скв. "&amp;B356&amp;". МРП: "&amp;E356&amp;" сут. ГНО: "&amp;F356&amp;", типоразмеры "&amp;G356&amp;IF(H356&lt;&gt;"",", "&amp;H356,"")&amp;IF(I356&lt;&gt;"",", "&amp;I356,"")&amp;IF(J356&lt;&gt;"",", "&amp;J356,"")&amp;", марка "&amp;K356&amp;". Событие: "&amp;L356&amp;". Признак: "&amp;M356&amp;". Узел: "&amp;N356&amp;". Предварительная причина: "&amp;O356&amp;". Основное осложнение: "&amp;P356&amp;IF(Q356&lt;&gt;"","; сопутствующее: "&amp;Q356,"")&amp;IF(R356&lt;&gt;"","; дополнительно: "&amp;R356,"")&amp;".")</f>
        <v/>
      </c>
      <c r="AD356" s="86" t="n"/>
      <c r="AE356" s="84" t="n"/>
    </row>
    <row r="357">
      <c r="A357" s="65" t="n"/>
      <c r="B357" s="65" t="n"/>
      <c r="C357" s="66" t="n"/>
      <c r="D357" s="66" t="n"/>
      <c r="E357" s="83">
        <f>IF(OR(C357="",D357=""),"",D357-C357)</f>
        <v/>
      </c>
      <c r="F357" s="65" t="n"/>
      <c r="G357" s="65" t="n"/>
      <c r="H357" s="65" t="n"/>
      <c r="I357" s="65" t="n"/>
      <c r="J357" s="65" t="n"/>
      <c r="K357" s="65" t="n"/>
      <c r="L357" s="65" t="n"/>
      <c r="M357" s="65" t="n"/>
      <c r="N357" s="65" t="n"/>
      <c r="O357" s="65" t="n"/>
      <c r="P357" s="65" t="n"/>
      <c r="Q357" s="65" t="n"/>
      <c r="R357" s="65" t="n"/>
      <c r="S357" s="65" t="n"/>
      <c r="T357" s="65" t="n"/>
      <c r="U357" s="65" t="n"/>
      <c r="V357" s="65" t="n"/>
      <c r="W357" s="65" t="n"/>
      <c r="X357" s="65" t="n"/>
      <c r="Y357" s="65" t="n"/>
      <c r="Z357" s="65" t="n"/>
      <c r="AA357" s="65" t="n"/>
      <c r="AB357" s="67">
        <f>IF(AND(A357="",B357=""),"",IF(AND(A357&lt;&gt;"",B357&lt;&gt;"",C357&lt;&gt;"",D357&lt;&gt;"",F357&lt;&gt;"",G357&lt;&gt;"",K357&lt;&gt;"",ISERROR(SEARCH("по паспорту",G357)),ISERROR(SEARCH("по паспорту",K357)),L357&lt;&gt;"",M357&lt;&gt;"",N357&lt;&gt;"",O357&lt;&gt;"",P357&lt;&gt;""),"ГОТОВО","НЕ ГОТОВО"))</f>
        <v/>
      </c>
      <c r="AC357" s="67">
        <f>IF(AB357&lt;&gt;"ГОТОВО","", "Предварительное заключение: "&amp;A357&amp;", скв. "&amp;B357&amp;". МРП: "&amp;E357&amp;" сут. ГНО: "&amp;F357&amp;", типоразмеры "&amp;G357&amp;IF(H357&lt;&gt;"",", "&amp;H357,"")&amp;IF(I357&lt;&gt;"",", "&amp;I357,"")&amp;IF(J357&lt;&gt;"",", "&amp;J357,"")&amp;", марка "&amp;K357&amp;". Событие: "&amp;L357&amp;". Признак: "&amp;M357&amp;". Узел: "&amp;N357&amp;". Предварительная причина: "&amp;O357&amp;". Основное осложнение: "&amp;P357&amp;IF(Q357&lt;&gt;"","; сопутствующее: "&amp;Q357,"")&amp;IF(R357&lt;&gt;"","; дополнительно: "&amp;R357,"")&amp;".")</f>
        <v/>
      </c>
      <c r="AD357" s="86" t="n"/>
      <c r="AE357" s="84" t="n"/>
    </row>
    <row r="358">
      <c r="A358" s="65" t="n"/>
      <c r="B358" s="65" t="n"/>
      <c r="C358" s="66" t="n"/>
      <c r="D358" s="66" t="n"/>
      <c r="E358" s="83">
        <f>IF(OR(C358="",D358=""),"",D358-C358)</f>
        <v/>
      </c>
      <c r="F358" s="65" t="n"/>
      <c r="G358" s="65" t="n"/>
      <c r="H358" s="65" t="n"/>
      <c r="I358" s="65" t="n"/>
      <c r="J358" s="65" t="n"/>
      <c r="K358" s="65" t="n"/>
      <c r="L358" s="65" t="n"/>
      <c r="M358" s="65" t="n"/>
      <c r="N358" s="65" t="n"/>
      <c r="O358" s="65" t="n"/>
      <c r="P358" s="65" t="n"/>
      <c r="Q358" s="65" t="n"/>
      <c r="R358" s="65" t="n"/>
      <c r="S358" s="65" t="n"/>
      <c r="T358" s="65" t="n"/>
      <c r="U358" s="65" t="n"/>
      <c r="V358" s="65" t="n"/>
      <c r="W358" s="65" t="n"/>
      <c r="X358" s="65" t="n"/>
      <c r="Y358" s="65" t="n"/>
      <c r="Z358" s="65" t="n"/>
      <c r="AA358" s="65" t="n"/>
      <c r="AB358" s="67">
        <f>IF(AND(A358="",B358=""),"",IF(AND(A358&lt;&gt;"",B358&lt;&gt;"",C358&lt;&gt;"",D358&lt;&gt;"",F358&lt;&gt;"",G358&lt;&gt;"",K358&lt;&gt;"",ISERROR(SEARCH("по паспорту",G358)),ISERROR(SEARCH("по паспорту",K358)),L358&lt;&gt;"",M358&lt;&gt;"",N358&lt;&gt;"",O358&lt;&gt;"",P358&lt;&gt;""),"ГОТОВО","НЕ ГОТОВО"))</f>
        <v/>
      </c>
      <c r="AC358" s="67">
        <f>IF(AB358&lt;&gt;"ГОТОВО","", "Предварительное заключение: "&amp;A358&amp;", скв. "&amp;B358&amp;". МРП: "&amp;E358&amp;" сут. ГНО: "&amp;F358&amp;", типоразмеры "&amp;G358&amp;IF(H358&lt;&gt;"",", "&amp;H358,"")&amp;IF(I358&lt;&gt;"",", "&amp;I358,"")&amp;IF(J358&lt;&gt;"",", "&amp;J358,"")&amp;", марка "&amp;K358&amp;". Событие: "&amp;L358&amp;". Признак: "&amp;M358&amp;". Узел: "&amp;N358&amp;". Предварительная причина: "&amp;O358&amp;". Основное осложнение: "&amp;P358&amp;IF(Q358&lt;&gt;"","; сопутствующее: "&amp;Q358,"")&amp;IF(R358&lt;&gt;"","; дополнительно: "&amp;R358,"")&amp;".")</f>
        <v/>
      </c>
      <c r="AD358" s="86" t="n"/>
      <c r="AE358" s="84" t="n"/>
    </row>
    <row r="359">
      <c r="A359" s="65" t="n"/>
      <c r="B359" s="65" t="n"/>
      <c r="C359" s="66" t="n"/>
      <c r="D359" s="66" t="n"/>
      <c r="E359" s="83">
        <f>IF(OR(C359="",D359=""),"",D359-C359)</f>
        <v/>
      </c>
      <c r="F359" s="65" t="n"/>
      <c r="G359" s="65" t="n"/>
      <c r="H359" s="65" t="n"/>
      <c r="I359" s="65" t="n"/>
      <c r="J359" s="65" t="n"/>
      <c r="K359" s="65" t="n"/>
      <c r="L359" s="65" t="n"/>
      <c r="M359" s="65" t="n"/>
      <c r="N359" s="65" t="n"/>
      <c r="O359" s="65" t="n"/>
      <c r="P359" s="65" t="n"/>
      <c r="Q359" s="65" t="n"/>
      <c r="R359" s="65" t="n"/>
      <c r="S359" s="65" t="n"/>
      <c r="T359" s="65" t="n"/>
      <c r="U359" s="65" t="n"/>
      <c r="V359" s="65" t="n"/>
      <c r="W359" s="65" t="n"/>
      <c r="X359" s="65" t="n"/>
      <c r="Y359" s="65" t="n"/>
      <c r="Z359" s="65" t="n"/>
      <c r="AA359" s="65" t="n"/>
      <c r="AB359" s="67">
        <f>IF(AND(A359="",B359=""),"",IF(AND(A359&lt;&gt;"",B359&lt;&gt;"",C359&lt;&gt;"",D359&lt;&gt;"",F359&lt;&gt;"",G359&lt;&gt;"",K359&lt;&gt;"",ISERROR(SEARCH("по паспорту",G359)),ISERROR(SEARCH("по паспорту",K359)),L359&lt;&gt;"",M359&lt;&gt;"",N359&lt;&gt;"",O359&lt;&gt;"",P359&lt;&gt;""),"ГОТОВО","НЕ ГОТОВО"))</f>
        <v/>
      </c>
      <c r="AC359" s="67">
        <f>IF(AB359&lt;&gt;"ГОТОВО","", "Предварительное заключение: "&amp;A359&amp;", скв. "&amp;B359&amp;". МРП: "&amp;E359&amp;" сут. ГНО: "&amp;F359&amp;", типоразмеры "&amp;G359&amp;IF(H359&lt;&gt;"",", "&amp;H359,"")&amp;IF(I359&lt;&gt;"",", "&amp;I359,"")&amp;IF(J359&lt;&gt;"",", "&amp;J359,"")&amp;", марка "&amp;K359&amp;". Событие: "&amp;L359&amp;". Признак: "&amp;M359&amp;". Узел: "&amp;N359&amp;". Предварительная причина: "&amp;O359&amp;". Основное осложнение: "&amp;P359&amp;IF(Q359&lt;&gt;"","; сопутствующее: "&amp;Q359,"")&amp;IF(R359&lt;&gt;"","; дополнительно: "&amp;R359,"")&amp;".")</f>
        <v/>
      </c>
      <c r="AD359" s="86" t="n"/>
      <c r="AE359" s="84" t="n"/>
    </row>
    <row r="360">
      <c r="A360" s="65" t="n"/>
      <c r="B360" s="65" t="n"/>
      <c r="C360" s="66" t="n"/>
      <c r="D360" s="66" t="n"/>
      <c r="E360" s="83">
        <f>IF(OR(C360="",D360=""),"",D360-C360)</f>
        <v/>
      </c>
      <c r="F360" s="65" t="n"/>
      <c r="G360" s="65" t="n"/>
      <c r="H360" s="65" t="n"/>
      <c r="I360" s="65" t="n"/>
      <c r="J360" s="65" t="n"/>
      <c r="K360" s="65" t="n"/>
      <c r="L360" s="65" t="n"/>
      <c r="M360" s="65" t="n"/>
      <c r="N360" s="65" t="n"/>
      <c r="O360" s="65" t="n"/>
      <c r="P360" s="65" t="n"/>
      <c r="Q360" s="65" t="n"/>
      <c r="R360" s="65" t="n"/>
      <c r="S360" s="65" t="n"/>
      <c r="T360" s="65" t="n"/>
      <c r="U360" s="65" t="n"/>
      <c r="V360" s="65" t="n"/>
      <c r="W360" s="65" t="n"/>
      <c r="X360" s="65" t="n"/>
      <c r="Y360" s="65" t="n"/>
      <c r="Z360" s="65" t="n"/>
      <c r="AA360" s="65" t="n"/>
      <c r="AB360" s="67">
        <f>IF(AND(A360="",B360=""),"",IF(AND(A360&lt;&gt;"",B360&lt;&gt;"",C360&lt;&gt;"",D360&lt;&gt;"",F360&lt;&gt;"",G360&lt;&gt;"",K360&lt;&gt;"",ISERROR(SEARCH("по паспорту",G360)),ISERROR(SEARCH("по паспорту",K360)),L360&lt;&gt;"",M360&lt;&gt;"",N360&lt;&gt;"",O360&lt;&gt;"",P360&lt;&gt;""),"ГОТОВО","НЕ ГОТОВО"))</f>
        <v/>
      </c>
      <c r="AC360" s="67">
        <f>IF(AB360&lt;&gt;"ГОТОВО","", "Предварительное заключение: "&amp;A360&amp;", скв. "&amp;B360&amp;". МРП: "&amp;E360&amp;" сут. ГНО: "&amp;F360&amp;", типоразмеры "&amp;G360&amp;IF(H360&lt;&gt;"",", "&amp;H360,"")&amp;IF(I360&lt;&gt;"",", "&amp;I360,"")&amp;IF(J360&lt;&gt;"",", "&amp;J360,"")&amp;", марка "&amp;K360&amp;". Событие: "&amp;L360&amp;". Признак: "&amp;M360&amp;". Узел: "&amp;N360&amp;". Предварительная причина: "&amp;O360&amp;". Основное осложнение: "&amp;P360&amp;IF(Q360&lt;&gt;"","; сопутствующее: "&amp;Q360,"")&amp;IF(R360&lt;&gt;"","; дополнительно: "&amp;R360,"")&amp;".")</f>
        <v/>
      </c>
      <c r="AD360" s="86" t="n"/>
      <c r="AE360" s="84" t="n"/>
    </row>
    <row r="361">
      <c r="A361" s="65" t="n"/>
      <c r="B361" s="65" t="n"/>
      <c r="C361" s="66" t="n"/>
      <c r="D361" s="66" t="n"/>
      <c r="E361" s="83">
        <f>IF(OR(C361="",D361=""),"",D361-C361)</f>
        <v/>
      </c>
      <c r="F361" s="65" t="n"/>
      <c r="G361" s="65" t="n"/>
      <c r="H361" s="65" t="n"/>
      <c r="I361" s="65" t="n"/>
      <c r="J361" s="65" t="n"/>
      <c r="K361" s="65" t="n"/>
      <c r="L361" s="65" t="n"/>
      <c r="M361" s="65" t="n"/>
      <c r="N361" s="65" t="n"/>
      <c r="O361" s="65" t="n"/>
      <c r="P361" s="65" t="n"/>
      <c r="Q361" s="65" t="n"/>
      <c r="R361" s="65" t="n"/>
      <c r="S361" s="65" t="n"/>
      <c r="T361" s="65" t="n"/>
      <c r="U361" s="65" t="n"/>
      <c r="V361" s="65" t="n"/>
      <c r="W361" s="65" t="n"/>
      <c r="X361" s="65" t="n"/>
      <c r="Y361" s="65" t="n"/>
      <c r="Z361" s="65" t="n"/>
      <c r="AA361" s="65" t="n"/>
      <c r="AB361" s="67">
        <f>IF(AND(A361="",B361=""),"",IF(AND(A361&lt;&gt;"",B361&lt;&gt;"",C361&lt;&gt;"",D361&lt;&gt;"",F361&lt;&gt;"",G361&lt;&gt;"",K361&lt;&gt;"",ISERROR(SEARCH("по паспорту",G361)),ISERROR(SEARCH("по паспорту",K361)),L361&lt;&gt;"",M361&lt;&gt;"",N361&lt;&gt;"",O361&lt;&gt;"",P361&lt;&gt;""),"ГОТОВО","НЕ ГОТОВО"))</f>
        <v/>
      </c>
      <c r="AC361" s="67">
        <f>IF(AB361&lt;&gt;"ГОТОВО","", "Предварительное заключение: "&amp;A361&amp;", скв. "&amp;B361&amp;". МРП: "&amp;E361&amp;" сут. ГНО: "&amp;F361&amp;", типоразмеры "&amp;G361&amp;IF(H361&lt;&gt;"",", "&amp;H361,"")&amp;IF(I361&lt;&gt;"",", "&amp;I361,"")&amp;IF(J361&lt;&gt;"",", "&amp;J361,"")&amp;", марка "&amp;K361&amp;". Событие: "&amp;L361&amp;". Признак: "&amp;M361&amp;". Узел: "&amp;N361&amp;". Предварительная причина: "&amp;O361&amp;". Основное осложнение: "&amp;P361&amp;IF(Q361&lt;&gt;"","; сопутствующее: "&amp;Q361,"")&amp;IF(R361&lt;&gt;"","; дополнительно: "&amp;R361,"")&amp;".")</f>
        <v/>
      </c>
      <c r="AD361" s="86" t="n"/>
      <c r="AE361" s="84" t="n"/>
    </row>
    <row r="362">
      <c r="A362" s="65" t="n"/>
      <c r="B362" s="65" t="n"/>
      <c r="C362" s="66" t="n"/>
      <c r="D362" s="66" t="n"/>
      <c r="E362" s="83">
        <f>IF(OR(C362="",D362=""),"",D362-C362)</f>
        <v/>
      </c>
      <c r="F362" s="65" t="n"/>
      <c r="G362" s="65" t="n"/>
      <c r="H362" s="65" t="n"/>
      <c r="I362" s="65" t="n"/>
      <c r="J362" s="65" t="n"/>
      <c r="K362" s="65" t="n"/>
      <c r="L362" s="65" t="n"/>
      <c r="M362" s="65" t="n"/>
      <c r="N362" s="65" t="n"/>
      <c r="O362" s="65" t="n"/>
      <c r="P362" s="65" t="n"/>
      <c r="Q362" s="65" t="n"/>
      <c r="R362" s="65" t="n"/>
      <c r="S362" s="65" t="n"/>
      <c r="T362" s="65" t="n"/>
      <c r="U362" s="65" t="n"/>
      <c r="V362" s="65" t="n"/>
      <c r="W362" s="65" t="n"/>
      <c r="X362" s="65" t="n"/>
      <c r="Y362" s="65" t="n"/>
      <c r="Z362" s="65" t="n"/>
      <c r="AA362" s="65" t="n"/>
      <c r="AB362" s="67">
        <f>IF(AND(A362="",B362=""),"",IF(AND(A362&lt;&gt;"",B362&lt;&gt;"",C362&lt;&gt;"",D362&lt;&gt;"",F362&lt;&gt;"",G362&lt;&gt;"",K362&lt;&gt;"",ISERROR(SEARCH("по паспорту",G362)),ISERROR(SEARCH("по паспорту",K362)),L362&lt;&gt;"",M362&lt;&gt;"",N362&lt;&gt;"",O362&lt;&gt;"",P362&lt;&gt;""),"ГОТОВО","НЕ ГОТОВО"))</f>
        <v/>
      </c>
      <c r="AC362" s="67">
        <f>IF(AB362&lt;&gt;"ГОТОВО","", "Предварительное заключение: "&amp;A362&amp;", скв. "&amp;B362&amp;". МРП: "&amp;E362&amp;" сут. ГНО: "&amp;F362&amp;", типоразмеры "&amp;G362&amp;IF(H362&lt;&gt;"",", "&amp;H362,"")&amp;IF(I362&lt;&gt;"",", "&amp;I362,"")&amp;IF(J362&lt;&gt;"",", "&amp;J362,"")&amp;", марка "&amp;K362&amp;". Событие: "&amp;L362&amp;". Признак: "&amp;M362&amp;". Узел: "&amp;N362&amp;". Предварительная причина: "&amp;O362&amp;". Основное осложнение: "&amp;P362&amp;IF(Q362&lt;&gt;"","; сопутствующее: "&amp;Q362,"")&amp;IF(R362&lt;&gt;"","; дополнительно: "&amp;R362,"")&amp;".")</f>
        <v/>
      </c>
      <c r="AD362" s="86" t="n"/>
      <c r="AE362" s="84" t="n"/>
    </row>
    <row r="363">
      <c r="A363" s="65" t="n"/>
      <c r="B363" s="65" t="n"/>
      <c r="C363" s="66" t="n"/>
      <c r="D363" s="66" t="n"/>
      <c r="E363" s="83">
        <f>IF(OR(C363="",D363=""),"",D363-C363)</f>
        <v/>
      </c>
      <c r="F363" s="65" t="n"/>
      <c r="G363" s="65" t="n"/>
      <c r="H363" s="65" t="n"/>
      <c r="I363" s="65" t="n"/>
      <c r="J363" s="65" t="n"/>
      <c r="K363" s="65" t="n"/>
      <c r="L363" s="65" t="n"/>
      <c r="M363" s="65" t="n"/>
      <c r="N363" s="65" t="n"/>
      <c r="O363" s="65" t="n"/>
      <c r="P363" s="65" t="n"/>
      <c r="Q363" s="65" t="n"/>
      <c r="R363" s="65" t="n"/>
      <c r="S363" s="65" t="n"/>
      <c r="T363" s="65" t="n"/>
      <c r="U363" s="65" t="n"/>
      <c r="V363" s="65" t="n"/>
      <c r="W363" s="65" t="n"/>
      <c r="X363" s="65" t="n"/>
      <c r="Y363" s="65" t="n"/>
      <c r="Z363" s="65" t="n"/>
      <c r="AA363" s="65" t="n"/>
      <c r="AB363" s="67">
        <f>IF(AND(A363="",B363=""),"",IF(AND(A363&lt;&gt;"",B363&lt;&gt;"",C363&lt;&gt;"",D363&lt;&gt;"",F363&lt;&gt;"",G363&lt;&gt;"",K363&lt;&gt;"",ISERROR(SEARCH("по паспорту",G363)),ISERROR(SEARCH("по паспорту",K363)),L363&lt;&gt;"",M363&lt;&gt;"",N363&lt;&gt;"",O363&lt;&gt;"",P363&lt;&gt;""),"ГОТОВО","НЕ ГОТОВО"))</f>
        <v/>
      </c>
      <c r="AC363" s="67">
        <f>IF(AB363&lt;&gt;"ГОТОВО","", "Предварительное заключение: "&amp;A363&amp;", скв. "&amp;B363&amp;". МРП: "&amp;E363&amp;" сут. ГНО: "&amp;F363&amp;", типоразмеры "&amp;G363&amp;IF(H363&lt;&gt;"",", "&amp;H363,"")&amp;IF(I363&lt;&gt;"",", "&amp;I363,"")&amp;IF(J363&lt;&gt;"",", "&amp;J363,"")&amp;", марка "&amp;K363&amp;". Событие: "&amp;L363&amp;". Признак: "&amp;M363&amp;". Узел: "&amp;N363&amp;". Предварительная причина: "&amp;O363&amp;". Основное осложнение: "&amp;P363&amp;IF(Q363&lt;&gt;"","; сопутствующее: "&amp;Q363,"")&amp;IF(R363&lt;&gt;"","; дополнительно: "&amp;R363,"")&amp;".")</f>
        <v/>
      </c>
      <c r="AD363" s="86" t="n"/>
      <c r="AE363" s="84" t="n"/>
    </row>
    <row r="364">
      <c r="A364" s="65" t="n"/>
      <c r="B364" s="65" t="n"/>
      <c r="C364" s="66" t="n"/>
      <c r="D364" s="66" t="n"/>
      <c r="E364" s="83">
        <f>IF(OR(C364="",D364=""),"",D364-C364)</f>
        <v/>
      </c>
      <c r="F364" s="65" t="n"/>
      <c r="G364" s="65" t="n"/>
      <c r="H364" s="65" t="n"/>
      <c r="I364" s="65" t="n"/>
      <c r="J364" s="65" t="n"/>
      <c r="K364" s="65" t="n"/>
      <c r="L364" s="65" t="n"/>
      <c r="M364" s="65" t="n"/>
      <c r="N364" s="65" t="n"/>
      <c r="O364" s="65" t="n"/>
      <c r="P364" s="65" t="n"/>
      <c r="Q364" s="65" t="n"/>
      <c r="R364" s="65" t="n"/>
      <c r="S364" s="65" t="n"/>
      <c r="T364" s="65" t="n"/>
      <c r="U364" s="65" t="n"/>
      <c r="V364" s="65" t="n"/>
      <c r="W364" s="65" t="n"/>
      <c r="X364" s="65" t="n"/>
      <c r="Y364" s="65" t="n"/>
      <c r="Z364" s="65" t="n"/>
      <c r="AA364" s="65" t="n"/>
      <c r="AB364" s="67">
        <f>IF(AND(A364="",B364=""),"",IF(AND(A364&lt;&gt;"",B364&lt;&gt;"",C364&lt;&gt;"",D364&lt;&gt;"",F364&lt;&gt;"",G364&lt;&gt;"",K364&lt;&gt;"",ISERROR(SEARCH("по паспорту",G364)),ISERROR(SEARCH("по паспорту",K364)),L364&lt;&gt;"",M364&lt;&gt;"",N364&lt;&gt;"",O364&lt;&gt;"",P364&lt;&gt;""),"ГОТОВО","НЕ ГОТОВО"))</f>
        <v/>
      </c>
      <c r="AC364" s="67">
        <f>IF(AB364&lt;&gt;"ГОТОВО","", "Предварительное заключение: "&amp;A364&amp;", скв. "&amp;B364&amp;". МРП: "&amp;E364&amp;" сут. ГНО: "&amp;F364&amp;", типоразмеры "&amp;G364&amp;IF(H364&lt;&gt;"",", "&amp;H364,"")&amp;IF(I364&lt;&gt;"",", "&amp;I364,"")&amp;IF(J364&lt;&gt;"",", "&amp;J364,"")&amp;", марка "&amp;K364&amp;". Событие: "&amp;L364&amp;". Признак: "&amp;M364&amp;". Узел: "&amp;N364&amp;". Предварительная причина: "&amp;O364&amp;". Основное осложнение: "&amp;P364&amp;IF(Q364&lt;&gt;"","; сопутствующее: "&amp;Q364,"")&amp;IF(R364&lt;&gt;"","; дополнительно: "&amp;R364,"")&amp;".")</f>
        <v/>
      </c>
      <c r="AD364" s="86" t="n"/>
      <c r="AE364" s="84" t="n"/>
    </row>
    <row r="365">
      <c r="A365" s="65" t="n"/>
      <c r="B365" s="65" t="n"/>
      <c r="C365" s="66" t="n"/>
      <c r="D365" s="66" t="n"/>
      <c r="E365" s="83">
        <f>IF(OR(C365="",D365=""),"",D365-C365)</f>
        <v/>
      </c>
      <c r="F365" s="65" t="n"/>
      <c r="G365" s="65" t="n"/>
      <c r="H365" s="65" t="n"/>
      <c r="I365" s="65" t="n"/>
      <c r="J365" s="65" t="n"/>
      <c r="K365" s="65" t="n"/>
      <c r="L365" s="65" t="n"/>
      <c r="M365" s="65" t="n"/>
      <c r="N365" s="65" t="n"/>
      <c r="O365" s="65" t="n"/>
      <c r="P365" s="65" t="n"/>
      <c r="Q365" s="65" t="n"/>
      <c r="R365" s="65" t="n"/>
      <c r="S365" s="65" t="n"/>
      <c r="T365" s="65" t="n"/>
      <c r="U365" s="65" t="n"/>
      <c r="V365" s="65" t="n"/>
      <c r="W365" s="65" t="n"/>
      <c r="X365" s="65" t="n"/>
      <c r="Y365" s="65" t="n"/>
      <c r="Z365" s="65" t="n"/>
      <c r="AA365" s="65" t="n"/>
      <c r="AB365" s="67">
        <f>IF(AND(A365="",B365=""),"",IF(AND(A365&lt;&gt;"",B365&lt;&gt;"",C365&lt;&gt;"",D365&lt;&gt;"",F365&lt;&gt;"",G365&lt;&gt;"",K365&lt;&gt;"",ISERROR(SEARCH("по паспорту",G365)),ISERROR(SEARCH("по паспорту",K365)),L365&lt;&gt;"",M365&lt;&gt;"",N365&lt;&gt;"",O365&lt;&gt;"",P365&lt;&gt;""),"ГОТОВО","НЕ ГОТОВО"))</f>
        <v/>
      </c>
      <c r="AC365" s="67">
        <f>IF(AB365&lt;&gt;"ГОТОВО","", "Предварительное заключение: "&amp;A365&amp;", скв. "&amp;B365&amp;". МРП: "&amp;E365&amp;" сут. ГНО: "&amp;F365&amp;", типоразмеры "&amp;G365&amp;IF(H365&lt;&gt;"",", "&amp;H365,"")&amp;IF(I365&lt;&gt;"",", "&amp;I365,"")&amp;IF(J365&lt;&gt;"",", "&amp;J365,"")&amp;", марка "&amp;K365&amp;". Событие: "&amp;L365&amp;". Признак: "&amp;M365&amp;". Узел: "&amp;N365&amp;". Предварительная причина: "&amp;O365&amp;". Основное осложнение: "&amp;P365&amp;IF(Q365&lt;&gt;"","; сопутствующее: "&amp;Q365,"")&amp;IF(R365&lt;&gt;"","; дополнительно: "&amp;R365,"")&amp;".")</f>
        <v/>
      </c>
      <c r="AD365" s="86" t="n"/>
      <c r="AE365" s="84" t="n"/>
    </row>
    <row r="366">
      <c r="A366" s="65" t="n"/>
      <c r="B366" s="65" t="n"/>
      <c r="C366" s="66" t="n"/>
      <c r="D366" s="66" t="n"/>
      <c r="E366" s="83">
        <f>IF(OR(C366="",D366=""),"",D366-C366)</f>
        <v/>
      </c>
      <c r="F366" s="65" t="n"/>
      <c r="G366" s="65" t="n"/>
      <c r="H366" s="65" t="n"/>
      <c r="I366" s="65" t="n"/>
      <c r="J366" s="65" t="n"/>
      <c r="K366" s="65" t="n"/>
      <c r="L366" s="65" t="n"/>
      <c r="M366" s="65" t="n"/>
      <c r="N366" s="65" t="n"/>
      <c r="O366" s="65" t="n"/>
      <c r="P366" s="65" t="n"/>
      <c r="Q366" s="65" t="n"/>
      <c r="R366" s="65" t="n"/>
      <c r="S366" s="65" t="n"/>
      <c r="T366" s="65" t="n"/>
      <c r="U366" s="65" t="n"/>
      <c r="V366" s="65" t="n"/>
      <c r="W366" s="65" t="n"/>
      <c r="X366" s="65" t="n"/>
      <c r="Y366" s="65" t="n"/>
      <c r="Z366" s="65" t="n"/>
      <c r="AA366" s="65" t="n"/>
      <c r="AB366" s="67">
        <f>IF(AND(A366="",B366=""),"",IF(AND(A366&lt;&gt;"",B366&lt;&gt;"",C366&lt;&gt;"",D366&lt;&gt;"",F366&lt;&gt;"",G366&lt;&gt;"",K366&lt;&gt;"",ISERROR(SEARCH("по паспорту",G366)),ISERROR(SEARCH("по паспорту",K366)),L366&lt;&gt;"",M366&lt;&gt;"",N366&lt;&gt;"",O366&lt;&gt;"",P366&lt;&gt;""),"ГОТОВО","НЕ ГОТОВО"))</f>
        <v/>
      </c>
      <c r="AC366" s="67">
        <f>IF(AB366&lt;&gt;"ГОТОВО","", "Предварительное заключение: "&amp;A366&amp;", скв. "&amp;B366&amp;". МРП: "&amp;E366&amp;" сут. ГНО: "&amp;F366&amp;", типоразмеры "&amp;G366&amp;IF(H366&lt;&gt;"",", "&amp;H366,"")&amp;IF(I366&lt;&gt;"",", "&amp;I366,"")&amp;IF(J366&lt;&gt;"",", "&amp;J366,"")&amp;", марка "&amp;K366&amp;". Событие: "&amp;L366&amp;". Признак: "&amp;M366&amp;". Узел: "&amp;N366&amp;". Предварительная причина: "&amp;O366&amp;". Основное осложнение: "&amp;P366&amp;IF(Q366&lt;&gt;"","; сопутствующее: "&amp;Q366,"")&amp;IF(R366&lt;&gt;"","; дополнительно: "&amp;R366,"")&amp;".")</f>
        <v/>
      </c>
      <c r="AD366" s="86" t="n"/>
      <c r="AE366" s="84" t="n"/>
    </row>
    <row r="367">
      <c r="A367" s="65" t="n"/>
      <c r="B367" s="65" t="n"/>
      <c r="C367" s="66" t="n"/>
      <c r="D367" s="66" t="n"/>
      <c r="E367" s="83">
        <f>IF(OR(C367="",D367=""),"",D367-C367)</f>
        <v/>
      </c>
      <c r="F367" s="65" t="n"/>
      <c r="G367" s="65" t="n"/>
      <c r="H367" s="65" t="n"/>
      <c r="I367" s="65" t="n"/>
      <c r="J367" s="65" t="n"/>
      <c r="K367" s="65" t="n"/>
      <c r="L367" s="65" t="n"/>
      <c r="M367" s="65" t="n"/>
      <c r="N367" s="65" t="n"/>
      <c r="O367" s="65" t="n"/>
      <c r="P367" s="65" t="n"/>
      <c r="Q367" s="65" t="n"/>
      <c r="R367" s="65" t="n"/>
      <c r="S367" s="65" t="n"/>
      <c r="T367" s="65" t="n"/>
      <c r="U367" s="65" t="n"/>
      <c r="V367" s="65" t="n"/>
      <c r="W367" s="65" t="n"/>
      <c r="X367" s="65" t="n"/>
      <c r="Y367" s="65" t="n"/>
      <c r="Z367" s="65" t="n"/>
      <c r="AA367" s="65" t="n"/>
      <c r="AB367" s="67">
        <f>IF(AND(A367="",B367=""),"",IF(AND(A367&lt;&gt;"",B367&lt;&gt;"",C367&lt;&gt;"",D367&lt;&gt;"",F367&lt;&gt;"",G367&lt;&gt;"",K367&lt;&gt;"",ISERROR(SEARCH("по паспорту",G367)),ISERROR(SEARCH("по паспорту",K367)),L367&lt;&gt;"",M367&lt;&gt;"",N367&lt;&gt;"",O367&lt;&gt;"",P367&lt;&gt;""),"ГОТОВО","НЕ ГОТОВО"))</f>
        <v/>
      </c>
      <c r="AC367" s="67">
        <f>IF(AB367&lt;&gt;"ГОТОВО","", "Предварительное заключение: "&amp;A367&amp;", скв. "&amp;B367&amp;". МРП: "&amp;E367&amp;" сут. ГНО: "&amp;F367&amp;", типоразмеры "&amp;G367&amp;IF(H367&lt;&gt;"",", "&amp;H367,"")&amp;IF(I367&lt;&gt;"",", "&amp;I367,"")&amp;IF(J367&lt;&gt;"",", "&amp;J367,"")&amp;", марка "&amp;K367&amp;". Событие: "&amp;L367&amp;". Признак: "&amp;M367&amp;". Узел: "&amp;N367&amp;". Предварительная причина: "&amp;O367&amp;". Основное осложнение: "&amp;P367&amp;IF(Q367&lt;&gt;"","; сопутствующее: "&amp;Q367,"")&amp;IF(R367&lt;&gt;"","; дополнительно: "&amp;R367,"")&amp;".")</f>
        <v/>
      </c>
      <c r="AD367" s="86" t="n"/>
      <c r="AE367" s="84" t="n"/>
    </row>
    <row r="368">
      <c r="A368" s="65" t="n"/>
      <c r="B368" s="65" t="n"/>
      <c r="C368" s="66" t="n"/>
      <c r="D368" s="66" t="n"/>
      <c r="E368" s="83">
        <f>IF(OR(C368="",D368=""),"",D368-C368)</f>
        <v/>
      </c>
      <c r="F368" s="65" t="n"/>
      <c r="G368" s="65" t="n"/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65" t="n"/>
      <c r="R368" s="65" t="n"/>
      <c r="S368" s="65" t="n"/>
      <c r="T368" s="65" t="n"/>
      <c r="U368" s="65" t="n"/>
      <c r="V368" s="65" t="n"/>
      <c r="W368" s="65" t="n"/>
      <c r="X368" s="65" t="n"/>
      <c r="Y368" s="65" t="n"/>
      <c r="Z368" s="65" t="n"/>
      <c r="AA368" s="65" t="n"/>
      <c r="AB368" s="67">
        <f>IF(AND(A368="",B368=""),"",IF(AND(A368&lt;&gt;"",B368&lt;&gt;"",C368&lt;&gt;"",D368&lt;&gt;"",F368&lt;&gt;"",G368&lt;&gt;"",K368&lt;&gt;"",ISERROR(SEARCH("по паспорту",G368)),ISERROR(SEARCH("по паспорту",K368)),L368&lt;&gt;"",M368&lt;&gt;"",N368&lt;&gt;"",O368&lt;&gt;"",P368&lt;&gt;""),"ГОТОВО","НЕ ГОТОВО"))</f>
        <v/>
      </c>
      <c r="AC368" s="67">
        <f>IF(AB368&lt;&gt;"ГОТОВО","", "Предварительное заключение: "&amp;A368&amp;", скв. "&amp;B368&amp;". МРП: "&amp;E368&amp;" сут. ГНО: "&amp;F368&amp;", типоразмеры "&amp;G368&amp;IF(H368&lt;&gt;"",", "&amp;H368,"")&amp;IF(I368&lt;&gt;"",", "&amp;I368,"")&amp;IF(J368&lt;&gt;"",", "&amp;J368,"")&amp;", марка "&amp;K368&amp;". Событие: "&amp;L368&amp;". Признак: "&amp;M368&amp;". Узел: "&amp;N368&amp;". Предварительная причина: "&amp;O368&amp;". Основное осложнение: "&amp;P368&amp;IF(Q368&lt;&gt;"","; сопутствующее: "&amp;Q368,"")&amp;IF(R368&lt;&gt;"","; дополнительно: "&amp;R368,"")&amp;".")</f>
        <v/>
      </c>
      <c r="AD368" s="86" t="n"/>
      <c r="AE368" s="84" t="n"/>
    </row>
    <row r="369">
      <c r="A369" s="65" t="n"/>
      <c r="B369" s="65" t="n"/>
      <c r="C369" s="66" t="n"/>
      <c r="D369" s="66" t="n"/>
      <c r="E369" s="83">
        <f>IF(OR(C369="",D369=""),"",D369-C369)</f>
        <v/>
      </c>
      <c r="F369" s="65" t="n"/>
      <c r="G369" s="65" t="n"/>
      <c r="H369" s="65" t="n"/>
      <c r="I369" s="65" t="n"/>
      <c r="J369" s="65" t="n"/>
      <c r="K369" s="65" t="n"/>
      <c r="L369" s="65" t="n"/>
      <c r="M369" s="65" t="n"/>
      <c r="N369" s="65" t="n"/>
      <c r="O369" s="65" t="n"/>
      <c r="P369" s="65" t="n"/>
      <c r="Q369" s="65" t="n"/>
      <c r="R369" s="65" t="n"/>
      <c r="S369" s="65" t="n"/>
      <c r="T369" s="65" t="n"/>
      <c r="U369" s="65" t="n"/>
      <c r="V369" s="65" t="n"/>
      <c r="W369" s="65" t="n"/>
      <c r="X369" s="65" t="n"/>
      <c r="Y369" s="65" t="n"/>
      <c r="Z369" s="65" t="n"/>
      <c r="AA369" s="65" t="n"/>
      <c r="AB369" s="67">
        <f>IF(AND(A369="",B369=""),"",IF(AND(A369&lt;&gt;"",B369&lt;&gt;"",C369&lt;&gt;"",D369&lt;&gt;"",F369&lt;&gt;"",G369&lt;&gt;"",K369&lt;&gt;"",ISERROR(SEARCH("по паспорту",G369)),ISERROR(SEARCH("по паспорту",K369)),L369&lt;&gt;"",M369&lt;&gt;"",N369&lt;&gt;"",O369&lt;&gt;"",P369&lt;&gt;""),"ГОТОВО","НЕ ГОТОВО"))</f>
        <v/>
      </c>
      <c r="AC369" s="67">
        <f>IF(AB369&lt;&gt;"ГОТОВО","", "Предварительное заключение: "&amp;A369&amp;", скв. "&amp;B369&amp;". МРП: "&amp;E369&amp;" сут. ГНО: "&amp;F369&amp;", типоразмеры "&amp;G369&amp;IF(H369&lt;&gt;"",", "&amp;H369,"")&amp;IF(I369&lt;&gt;"",", "&amp;I369,"")&amp;IF(J369&lt;&gt;"",", "&amp;J369,"")&amp;", марка "&amp;K369&amp;". Событие: "&amp;L369&amp;". Признак: "&amp;M369&amp;". Узел: "&amp;N369&amp;". Предварительная причина: "&amp;O369&amp;". Основное осложнение: "&amp;P369&amp;IF(Q369&lt;&gt;"","; сопутствующее: "&amp;Q369,"")&amp;IF(R369&lt;&gt;"","; дополнительно: "&amp;R369,"")&amp;".")</f>
        <v/>
      </c>
      <c r="AD369" s="86" t="n"/>
      <c r="AE369" s="84" t="n"/>
    </row>
    <row r="370">
      <c r="A370" s="65" t="n"/>
      <c r="B370" s="65" t="n"/>
      <c r="C370" s="66" t="n"/>
      <c r="D370" s="66" t="n"/>
      <c r="E370" s="83">
        <f>IF(OR(C370="",D370=""),"",D370-C370)</f>
        <v/>
      </c>
      <c r="F370" s="65" t="n"/>
      <c r="G370" s="65" t="n"/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65" t="n"/>
      <c r="R370" s="65" t="n"/>
      <c r="S370" s="65" t="n"/>
      <c r="T370" s="65" t="n"/>
      <c r="U370" s="65" t="n"/>
      <c r="V370" s="65" t="n"/>
      <c r="W370" s="65" t="n"/>
      <c r="X370" s="65" t="n"/>
      <c r="Y370" s="65" t="n"/>
      <c r="Z370" s="65" t="n"/>
      <c r="AA370" s="65" t="n"/>
      <c r="AB370" s="67">
        <f>IF(AND(A370="",B370=""),"",IF(AND(A370&lt;&gt;"",B370&lt;&gt;"",C370&lt;&gt;"",D370&lt;&gt;"",F370&lt;&gt;"",G370&lt;&gt;"",K370&lt;&gt;"",ISERROR(SEARCH("по паспорту",G370)),ISERROR(SEARCH("по паспорту",K370)),L370&lt;&gt;"",M370&lt;&gt;"",N370&lt;&gt;"",O370&lt;&gt;"",P370&lt;&gt;""),"ГОТОВО","НЕ ГОТОВО"))</f>
        <v/>
      </c>
      <c r="AC370" s="67">
        <f>IF(AB370&lt;&gt;"ГОТОВО","", "Предварительное заключение: "&amp;A370&amp;", скв. "&amp;B370&amp;". МРП: "&amp;E370&amp;" сут. ГНО: "&amp;F370&amp;", типоразмеры "&amp;G370&amp;IF(H370&lt;&gt;"",", "&amp;H370,"")&amp;IF(I370&lt;&gt;"",", "&amp;I370,"")&amp;IF(J370&lt;&gt;"",", "&amp;J370,"")&amp;", марка "&amp;K370&amp;". Событие: "&amp;L370&amp;". Признак: "&amp;M370&amp;". Узел: "&amp;N370&amp;". Предварительная причина: "&amp;O370&amp;". Основное осложнение: "&amp;P370&amp;IF(Q370&lt;&gt;"","; сопутствующее: "&amp;Q370,"")&amp;IF(R370&lt;&gt;"","; дополнительно: "&amp;R370,"")&amp;".")</f>
        <v/>
      </c>
      <c r="AD370" s="86" t="n"/>
      <c r="AE370" s="84" t="n"/>
    </row>
    <row r="371">
      <c r="A371" s="65" t="n"/>
      <c r="B371" s="65" t="n"/>
      <c r="C371" s="66" t="n"/>
      <c r="D371" s="66" t="n"/>
      <c r="E371" s="83">
        <f>IF(OR(C371="",D371=""),"",D371-C371)</f>
        <v/>
      </c>
      <c r="F371" s="65" t="n"/>
      <c r="G371" s="65" t="n"/>
      <c r="H371" s="65" t="n"/>
      <c r="I371" s="65" t="n"/>
      <c r="J371" s="65" t="n"/>
      <c r="K371" s="65" t="n"/>
      <c r="L371" s="65" t="n"/>
      <c r="M371" s="65" t="n"/>
      <c r="N371" s="65" t="n"/>
      <c r="O371" s="65" t="n"/>
      <c r="P371" s="65" t="n"/>
      <c r="Q371" s="65" t="n"/>
      <c r="R371" s="65" t="n"/>
      <c r="S371" s="65" t="n"/>
      <c r="T371" s="65" t="n"/>
      <c r="U371" s="65" t="n"/>
      <c r="V371" s="65" t="n"/>
      <c r="W371" s="65" t="n"/>
      <c r="X371" s="65" t="n"/>
      <c r="Y371" s="65" t="n"/>
      <c r="Z371" s="65" t="n"/>
      <c r="AA371" s="65" t="n"/>
      <c r="AB371" s="67">
        <f>IF(AND(A371="",B371=""),"",IF(AND(A371&lt;&gt;"",B371&lt;&gt;"",C371&lt;&gt;"",D371&lt;&gt;"",F371&lt;&gt;"",G371&lt;&gt;"",K371&lt;&gt;"",ISERROR(SEARCH("по паспорту",G371)),ISERROR(SEARCH("по паспорту",K371)),L371&lt;&gt;"",M371&lt;&gt;"",N371&lt;&gt;"",O371&lt;&gt;"",P371&lt;&gt;""),"ГОТОВО","НЕ ГОТОВО"))</f>
        <v/>
      </c>
      <c r="AC371" s="67">
        <f>IF(AB371&lt;&gt;"ГОТОВО","", "Предварительное заключение: "&amp;A371&amp;", скв. "&amp;B371&amp;". МРП: "&amp;E371&amp;" сут. ГНО: "&amp;F371&amp;", типоразмеры "&amp;G371&amp;IF(H371&lt;&gt;"",", "&amp;H371,"")&amp;IF(I371&lt;&gt;"",", "&amp;I371,"")&amp;IF(J371&lt;&gt;"",", "&amp;J371,"")&amp;", марка "&amp;K371&amp;". Событие: "&amp;L371&amp;". Признак: "&amp;M371&amp;". Узел: "&amp;N371&amp;". Предварительная причина: "&amp;O371&amp;". Основное осложнение: "&amp;P371&amp;IF(Q371&lt;&gt;"","; сопутствующее: "&amp;Q371,"")&amp;IF(R371&lt;&gt;"","; дополнительно: "&amp;R371,"")&amp;".")</f>
        <v/>
      </c>
      <c r="AD371" s="86" t="n"/>
      <c r="AE371" s="84" t="n"/>
    </row>
    <row r="372">
      <c r="A372" s="65" t="n"/>
      <c r="B372" s="65" t="n"/>
      <c r="C372" s="66" t="n"/>
      <c r="D372" s="66" t="n"/>
      <c r="E372" s="83">
        <f>IF(OR(C372="",D372=""),"",D372-C372)</f>
        <v/>
      </c>
      <c r="F372" s="65" t="n"/>
      <c r="G372" s="65" t="n"/>
      <c r="H372" s="65" t="n"/>
      <c r="I372" s="65" t="n"/>
      <c r="J372" s="65" t="n"/>
      <c r="K372" s="65" t="n"/>
      <c r="L372" s="65" t="n"/>
      <c r="M372" s="65" t="n"/>
      <c r="N372" s="65" t="n"/>
      <c r="O372" s="65" t="n"/>
      <c r="P372" s="65" t="n"/>
      <c r="Q372" s="65" t="n"/>
      <c r="R372" s="65" t="n"/>
      <c r="S372" s="65" t="n"/>
      <c r="T372" s="65" t="n"/>
      <c r="U372" s="65" t="n"/>
      <c r="V372" s="65" t="n"/>
      <c r="W372" s="65" t="n"/>
      <c r="X372" s="65" t="n"/>
      <c r="Y372" s="65" t="n"/>
      <c r="Z372" s="65" t="n"/>
      <c r="AA372" s="65" t="n"/>
      <c r="AB372" s="67">
        <f>IF(AND(A372="",B372=""),"",IF(AND(A372&lt;&gt;"",B372&lt;&gt;"",C372&lt;&gt;"",D372&lt;&gt;"",F372&lt;&gt;"",G372&lt;&gt;"",K372&lt;&gt;"",ISERROR(SEARCH("по паспорту",G372)),ISERROR(SEARCH("по паспорту",K372)),L372&lt;&gt;"",M372&lt;&gt;"",N372&lt;&gt;"",O372&lt;&gt;"",P372&lt;&gt;""),"ГОТОВО","НЕ ГОТОВО"))</f>
        <v/>
      </c>
      <c r="AC372" s="67">
        <f>IF(AB372&lt;&gt;"ГОТОВО","", "Предварительное заключение: "&amp;A372&amp;", скв. "&amp;B372&amp;". МРП: "&amp;E372&amp;" сут. ГНО: "&amp;F372&amp;", типоразмеры "&amp;G372&amp;IF(H372&lt;&gt;"",", "&amp;H372,"")&amp;IF(I372&lt;&gt;"",", "&amp;I372,"")&amp;IF(J372&lt;&gt;"",", "&amp;J372,"")&amp;", марка "&amp;K372&amp;". Событие: "&amp;L372&amp;". Признак: "&amp;M372&amp;". Узел: "&amp;N372&amp;". Предварительная причина: "&amp;O372&amp;". Основное осложнение: "&amp;P372&amp;IF(Q372&lt;&gt;"","; сопутствующее: "&amp;Q372,"")&amp;IF(R372&lt;&gt;"","; дополнительно: "&amp;R372,"")&amp;".")</f>
        <v/>
      </c>
      <c r="AD372" s="86" t="n"/>
      <c r="AE372" s="84" t="n"/>
    </row>
    <row r="373">
      <c r="A373" s="65" t="n"/>
      <c r="B373" s="65" t="n"/>
      <c r="C373" s="66" t="n"/>
      <c r="D373" s="66" t="n"/>
      <c r="E373" s="83">
        <f>IF(OR(C373="",D373=""),"",D373-C373)</f>
        <v/>
      </c>
      <c r="F373" s="65" t="n"/>
      <c r="G373" s="65" t="n"/>
      <c r="H373" s="65" t="n"/>
      <c r="I373" s="65" t="n"/>
      <c r="J373" s="65" t="n"/>
      <c r="K373" s="65" t="n"/>
      <c r="L373" s="65" t="n"/>
      <c r="M373" s="65" t="n"/>
      <c r="N373" s="65" t="n"/>
      <c r="O373" s="65" t="n"/>
      <c r="P373" s="65" t="n"/>
      <c r="Q373" s="65" t="n"/>
      <c r="R373" s="65" t="n"/>
      <c r="S373" s="65" t="n"/>
      <c r="T373" s="65" t="n"/>
      <c r="U373" s="65" t="n"/>
      <c r="V373" s="65" t="n"/>
      <c r="W373" s="65" t="n"/>
      <c r="X373" s="65" t="n"/>
      <c r="Y373" s="65" t="n"/>
      <c r="Z373" s="65" t="n"/>
      <c r="AA373" s="65" t="n"/>
      <c r="AB373" s="67">
        <f>IF(AND(A373="",B373=""),"",IF(AND(A373&lt;&gt;"",B373&lt;&gt;"",C373&lt;&gt;"",D373&lt;&gt;"",F373&lt;&gt;"",G373&lt;&gt;"",K373&lt;&gt;"",ISERROR(SEARCH("по паспорту",G373)),ISERROR(SEARCH("по паспорту",K373)),L373&lt;&gt;"",M373&lt;&gt;"",N373&lt;&gt;"",O373&lt;&gt;"",P373&lt;&gt;""),"ГОТОВО","НЕ ГОТОВО"))</f>
        <v/>
      </c>
      <c r="AC373" s="67">
        <f>IF(AB373&lt;&gt;"ГОТОВО","", "Предварительное заключение: "&amp;A373&amp;", скв. "&amp;B373&amp;". МРП: "&amp;E373&amp;" сут. ГНО: "&amp;F373&amp;", типоразмеры "&amp;G373&amp;IF(H373&lt;&gt;"",", "&amp;H373,"")&amp;IF(I373&lt;&gt;"",", "&amp;I373,"")&amp;IF(J373&lt;&gt;"",", "&amp;J373,"")&amp;", марка "&amp;K373&amp;". Событие: "&amp;L373&amp;". Признак: "&amp;M373&amp;". Узел: "&amp;N373&amp;". Предварительная причина: "&amp;O373&amp;". Основное осложнение: "&amp;P373&amp;IF(Q373&lt;&gt;"","; сопутствующее: "&amp;Q373,"")&amp;IF(R373&lt;&gt;"","; дополнительно: "&amp;R373,"")&amp;".")</f>
        <v/>
      </c>
      <c r="AD373" s="86" t="n"/>
      <c r="AE373" s="84" t="n"/>
    </row>
    <row r="374">
      <c r="A374" s="65" t="n"/>
      <c r="B374" s="65" t="n"/>
      <c r="C374" s="66" t="n"/>
      <c r="D374" s="66" t="n"/>
      <c r="E374" s="83">
        <f>IF(OR(C374="",D374=""),"",D374-C374)</f>
        <v/>
      </c>
      <c r="F374" s="65" t="n"/>
      <c r="G374" s="65" t="n"/>
      <c r="H374" s="65" t="n"/>
      <c r="I374" s="65" t="n"/>
      <c r="J374" s="65" t="n"/>
      <c r="K374" s="65" t="n"/>
      <c r="L374" s="65" t="n"/>
      <c r="M374" s="65" t="n"/>
      <c r="N374" s="65" t="n"/>
      <c r="O374" s="65" t="n"/>
      <c r="P374" s="65" t="n"/>
      <c r="Q374" s="65" t="n"/>
      <c r="R374" s="65" t="n"/>
      <c r="S374" s="65" t="n"/>
      <c r="T374" s="65" t="n"/>
      <c r="U374" s="65" t="n"/>
      <c r="V374" s="65" t="n"/>
      <c r="W374" s="65" t="n"/>
      <c r="X374" s="65" t="n"/>
      <c r="Y374" s="65" t="n"/>
      <c r="Z374" s="65" t="n"/>
      <c r="AA374" s="65" t="n"/>
      <c r="AB374" s="67">
        <f>IF(AND(A374="",B374=""),"",IF(AND(A374&lt;&gt;"",B374&lt;&gt;"",C374&lt;&gt;"",D374&lt;&gt;"",F374&lt;&gt;"",G374&lt;&gt;"",K374&lt;&gt;"",ISERROR(SEARCH("по паспорту",G374)),ISERROR(SEARCH("по паспорту",K374)),L374&lt;&gt;"",M374&lt;&gt;"",N374&lt;&gt;"",O374&lt;&gt;"",P374&lt;&gt;""),"ГОТОВО","НЕ ГОТОВО"))</f>
        <v/>
      </c>
      <c r="AC374" s="67">
        <f>IF(AB374&lt;&gt;"ГОТОВО","", "Предварительное заключение: "&amp;A374&amp;", скв. "&amp;B374&amp;". МРП: "&amp;E374&amp;" сут. ГНО: "&amp;F374&amp;", типоразмеры "&amp;G374&amp;IF(H374&lt;&gt;"",", "&amp;H374,"")&amp;IF(I374&lt;&gt;"",", "&amp;I374,"")&amp;IF(J374&lt;&gt;"",", "&amp;J374,"")&amp;", марка "&amp;K374&amp;". Событие: "&amp;L374&amp;". Признак: "&amp;M374&amp;". Узел: "&amp;N374&amp;". Предварительная причина: "&amp;O374&amp;". Основное осложнение: "&amp;P374&amp;IF(Q374&lt;&gt;"","; сопутствующее: "&amp;Q374,"")&amp;IF(R374&lt;&gt;"","; дополнительно: "&amp;R374,"")&amp;".")</f>
        <v/>
      </c>
      <c r="AD374" s="86" t="n"/>
      <c r="AE374" s="84" t="n"/>
    </row>
    <row r="375">
      <c r="A375" s="65" t="n"/>
      <c r="B375" s="65" t="n"/>
      <c r="C375" s="66" t="n"/>
      <c r="D375" s="66" t="n"/>
      <c r="E375" s="83">
        <f>IF(OR(C375="",D375=""),"",D375-C375)</f>
        <v/>
      </c>
      <c r="F375" s="65" t="n"/>
      <c r="G375" s="65" t="n"/>
      <c r="H375" s="65" t="n"/>
      <c r="I375" s="65" t="n"/>
      <c r="J375" s="65" t="n"/>
      <c r="K375" s="65" t="n"/>
      <c r="L375" s="65" t="n"/>
      <c r="M375" s="65" t="n"/>
      <c r="N375" s="65" t="n"/>
      <c r="O375" s="65" t="n"/>
      <c r="P375" s="65" t="n"/>
      <c r="Q375" s="65" t="n"/>
      <c r="R375" s="65" t="n"/>
      <c r="S375" s="65" t="n"/>
      <c r="T375" s="65" t="n"/>
      <c r="U375" s="65" t="n"/>
      <c r="V375" s="65" t="n"/>
      <c r="W375" s="65" t="n"/>
      <c r="X375" s="65" t="n"/>
      <c r="Y375" s="65" t="n"/>
      <c r="Z375" s="65" t="n"/>
      <c r="AA375" s="65" t="n"/>
      <c r="AB375" s="67">
        <f>IF(AND(A375="",B375=""),"",IF(AND(A375&lt;&gt;"",B375&lt;&gt;"",C375&lt;&gt;"",D375&lt;&gt;"",F375&lt;&gt;"",G375&lt;&gt;"",K375&lt;&gt;"",ISERROR(SEARCH("по паспорту",G375)),ISERROR(SEARCH("по паспорту",K375)),L375&lt;&gt;"",M375&lt;&gt;"",N375&lt;&gt;"",O375&lt;&gt;"",P375&lt;&gt;""),"ГОТОВО","НЕ ГОТОВО"))</f>
        <v/>
      </c>
      <c r="AC375" s="67">
        <f>IF(AB375&lt;&gt;"ГОТОВО","", "Предварительное заключение: "&amp;A375&amp;", скв. "&amp;B375&amp;". МРП: "&amp;E375&amp;" сут. ГНО: "&amp;F375&amp;", типоразмеры "&amp;G375&amp;IF(H375&lt;&gt;"",", "&amp;H375,"")&amp;IF(I375&lt;&gt;"",", "&amp;I375,"")&amp;IF(J375&lt;&gt;"",", "&amp;J375,"")&amp;", марка "&amp;K375&amp;". Событие: "&amp;L375&amp;". Признак: "&amp;M375&amp;". Узел: "&amp;N375&amp;". Предварительная причина: "&amp;O375&amp;". Основное осложнение: "&amp;P375&amp;IF(Q375&lt;&gt;"","; сопутствующее: "&amp;Q375,"")&amp;IF(R375&lt;&gt;"","; дополнительно: "&amp;R375,"")&amp;".")</f>
        <v/>
      </c>
      <c r="AD375" s="86" t="n"/>
      <c r="AE375" s="84" t="n"/>
    </row>
    <row r="376">
      <c r="A376" s="65" t="n"/>
      <c r="B376" s="65" t="n"/>
      <c r="C376" s="66" t="n"/>
      <c r="D376" s="66" t="n"/>
      <c r="E376" s="83">
        <f>IF(OR(C376="",D376=""),"",D376-C376)</f>
        <v/>
      </c>
      <c r="F376" s="65" t="n"/>
      <c r="G376" s="65" t="n"/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 t="n"/>
      <c r="Q376" s="65" t="n"/>
      <c r="R376" s="65" t="n"/>
      <c r="S376" s="65" t="n"/>
      <c r="T376" s="65" t="n"/>
      <c r="U376" s="65" t="n"/>
      <c r="V376" s="65" t="n"/>
      <c r="W376" s="65" t="n"/>
      <c r="X376" s="65" t="n"/>
      <c r="Y376" s="65" t="n"/>
      <c r="Z376" s="65" t="n"/>
      <c r="AA376" s="65" t="n"/>
      <c r="AB376" s="67">
        <f>IF(AND(A376="",B376=""),"",IF(AND(A376&lt;&gt;"",B376&lt;&gt;"",C376&lt;&gt;"",D376&lt;&gt;"",F376&lt;&gt;"",G376&lt;&gt;"",K376&lt;&gt;"",ISERROR(SEARCH("по паспорту",G376)),ISERROR(SEARCH("по паспорту",K376)),L376&lt;&gt;"",M376&lt;&gt;"",N376&lt;&gt;"",O376&lt;&gt;"",P376&lt;&gt;""),"ГОТОВО","НЕ ГОТОВО"))</f>
        <v/>
      </c>
      <c r="AC376" s="67">
        <f>IF(AB376&lt;&gt;"ГОТОВО","", "Предварительное заключение: "&amp;A376&amp;", скв. "&amp;B376&amp;". МРП: "&amp;E376&amp;" сут. ГНО: "&amp;F376&amp;", типоразмеры "&amp;G376&amp;IF(H376&lt;&gt;"",", "&amp;H376,"")&amp;IF(I376&lt;&gt;"",", "&amp;I376,"")&amp;IF(J376&lt;&gt;"",", "&amp;J376,"")&amp;", марка "&amp;K376&amp;". Событие: "&amp;L376&amp;". Признак: "&amp;M376&amp;". Узел: "&amp;N376&amp;". Предварительная причина: "&amp;O376&amp;". Основное осложнение: "&amp;P376&amp;IF(Q376&lt;&gt;"","; сопутствующее: "&amp;Q376,"")&amp;IF(R376&lt;&gt;"","; дополнительно: "&amp;R376,"")&amp;".")</f>
        <v/>
      </c>
      <c r="AD376" s="86" t="n"/>
      <c r="AE376" s="84" t="n"/>
    </row>
    <row r="377">
      <c r="A377" s="65" t="n"/>
      <c r="B377" s="65" t="n"/>
      <c r="C377" s="66" t="n"/>
      <c r="D377" s="66" t="n"/>
      <c r="E377" s="83">
        <f>IF(OR(C377="",D377=""),"",D377-C377)</f>
        <v/>
      </c>
      <c r="F377" s="65" t="n"/>
      <c r="G377" s="65" t="n"/>
      <c r="H377" s="65" t="n"/>
      <c r="I377" s="65" t="n"/>
      <c r="J377" s="65" t="n"/>
      <c r="K377" s="65" t="n"/>
      <c r="L377" s="65" t="n"/>
      <c r="M377" s="65" t="n"/>
      <c r="N377" s="65" t="n"/>
      <c r="O377" s="65" t="n"/>
      <c r="P377" s="65" t="n"/>
      <c r="Q377" s="65" t="n"/>
      <c r="R377" s="65" t="n"/>
      <c r="S377" s="65" t="n"/>
      <c r="T377" s="65" t="n"/>
      <c r="U377" s="65" t="n"/>
      <c r="V377" s="65" t="n"/>
      <c r="W377" s="65" t="n"/>
      <c r="X377" s="65" t="n"/>
      <c r="Y377" s="65" t="n"/>
      <c r="Z377" s="65" t="n"/>
      <c r="AA377" s="65" t="n"/>
      <c r="AB377" s="67">
        <f>IF(AND(A377="",B377=""),"",IF(AND(A377&lt;&gt;"",B377&lt;&gt;"",C377&lt;&gt;"",D377&lt;&gt;"",F377&lt;&gt;"",G377&lt;&gt;"",K377&lt;&gt;"",ISERROR(SEARCH("по паспорту",G377)),ISERROR(SEARCH("по паспорту",K377)),L377&lt;&gt;"",M377&lt;&gt;"",N377&lt;&gt;"",O377&lt;&gt;"",P377&lt;&gt;""),"ГОТОВО","НЕ ГОТОВО"))</f>
        <v/>
      </c>
      <c r="AC377" s="67">
        <f>IF(AB377&lt;&gt;"ГОТОВО","", "Предварительное заключение: "&amp;A377&amp;", скв. "&amp;B377&amp;". МРП: "&amp;E377&amp;" сут. ГНО: "&amp;F377&amp;", типоразмеры "&amp;G377&amp;IF(H377&lt;&gt;"",", "&amp;H377,"")&amp;IF(I377&lt;&gt;"",", "&amp;I377,"")&amp;IF(J377&lt;&gt;"",", "&amp;J377,"")&amp;", марка "&amp;K377&amp;". Событие: "&amp;L377&amp;". Признак: "&amp;M377&amp;". Узел: "&amp;N377&amp;". Предварительная причина: "&amp;O377&amp;". Основное осложнение: "&amp;P377&amp;IF(Q377&lt;&gt;"","; сопутствующее: "&amp;Q377,"")&amp;IF(R377&lt;&gt;"","; дополнительно: "&amp;R377,"")&amp;".")</f>
        <v/>
      </c>
      <c r="AD377" s="86" t="n"/>
      <c r="AE377" s="84" t="n"/>
    </row>
    <row r="378">
      <c r="A378" s="65" t="n"/>
      <c r="B378" s="65" t="n"/>
      <c r="C378" s="66" t="n"/>
      <c r="D378" s="66" t="n"/>
      <c r="E378" s="83">
        <f>IF(OR(C378="",D378=""),"",D378-C378)</f>
        <v/>
      </c>
      <c r="F378" s="65" t="n"/>
      <c r="G378" s="65" t="n"/>
      <c r="H378" s="65" t="n"/>
      <c r="I378" s="65" t="n"/>
      <c r="J378" s="65" t="n"/>
      <c r="K378" s="65" t="n"/>
      <c r="L378" s="65" t="n"/>
      <c r="M378" s="65" t="n"/>
      <c r="N378" s="65" t="n"/>
      <c r="O378" s="65" t="n"/>
      <c r="P378" s="65" t="n"/>
      <c r="Q378" s="65" t="n"/>
      <c r="R378" s="65" t="n"/>
      <c r="S378" s="65" t="n"/>
      <c r="T378" s="65" t="n"/>
      <c r="U378" s="65" t="n"/>
      <c r="V378" s="65" t="n"/>
      <c r="W378" s="65" t="n"/>
      <c r="X378" s="65" t="n"/>
      <c r="Y378" s="65" t="n"/>
      <c r="Z378" s="65" t="n"/>
      <c r="AA378" s="65" t="n"/>
      <c r="AB378" s="67">
        <f>IF(AND(A378="",B378=""),"",IF(AND(A378&lt;&gt;"",B378&lt;&gt;"",C378&lt;&gt;"",D378&lt;&gt;"",F378&lt;&gt;"",G378&lt;&gt;"",K378&lt;&gt;"",ISERROR(SEARCH("по паспорту",G378)),ISERROR(SEARCH("по паспорту",K378)),L378&lt;&gt;"",M378&lt;&gt;"",N378&lt;&gt;"",O378&lt;&gt;"",P378&lt;&gt;""),"ГОТОВО","НЕ ГОТОВО"))</f>
        <v/>
      </c>
      <c r="AC378" s="67">
        <f>IF(AB378&lt;&gt;"ГОТОВО","", "Предварительное заключение: "&amp;A378&amp;", скв. "&amp;B378&amp;". МРП: "&amp;E378&amp;" сут. ГНО: "&amp;F378&amp;", типоразмеры "&amp;G378&amp;IF(H378&lt;&gt;"",", "&amp;H378,"")&amp;IF(I378&lt;&gt;"",", "&amp;I378,"")&amp;IF(J378&lt;&gt;"",", "&amp;J378,"")&amp;", марка "&amp;K378&amp;". Событие: "&amp;L378&amp;". Признак: "&amp;M378&amp;". Узел: "&amp;N378&amp;". Предварительная причина: "&amp;O378&amp;". Основное осложнение: "&amp;P378&amp;IF(Q378&lt;&gt;"","; сопутствующее: "&amp;Q378,"")&amp;IF(R378&lt;&gt;"","; дополнительно: "&amp;R378,"")&amp;".")</f>
        <v/>
      </c>
      <c r="AD378" s="86" t="n"/>
      <c r="AE378" s="84" t="n"/>
    </row>
    <row r="379">
      <c r="A379" s="65" t="n"/>
      <c r="B379" s="65" t="n"/>
      <c r="C379" s="66" t="n"/>
      <c r="D379" s="66" t="n"/>
      <c r="E379" s="83">
        <f>IF(OR(C379="",D379=""),"",D379-C379)</f>
        <v/>
      </c>
      <c r="F379" s="65" t="n"/>
      <c r="G379" s="65" t="n"/>
      <c r="H379" s="65" t="n"/>
      <c r="I379" s="65" t="n"/>
      <c r="J379" s="65" t="n"/>
      <c r="K379" s="65" t="n"/>
      <c r="L379" s="65" t="n"/>
      <c r="M379" s="65" t="n"/>
      <c r="N379" s="65" t="n"/>
      <c r="O379" s="65" t="n"/>
      <c r="P379" s="65" t="n"/>
      <c r="Q379" s="65" t="n"/>
      <c r="R379" s="65" t="n"/>
      <c r="S379" s="65" t="n"/>
      <c r="T379" s="65" t="n"/>
      <c r="U379" s="65" t="n"/>
      <c r="V379" s="65" t="n"/>
      <c r="W379" s="65" t="n"/>
      <c r="X379" s="65" t="n"/>
      <c r="Y379" s="65" t="n"/>
      <c r="Z379" s="65" t="n"/>
      <c r="AA379" s="65" t="n"/>
      <c r="AB379" s="67">
        <f>IF(AND(A379="",B379=""),"",IF(AND(A379&lt;&gt;"",B379&lt;&gt;"",C379&lt;&gt;"",D379&lt;&gt;"",F379&lt;&gt;"",G379&lt;&gt;"",K379&lt;&gt;"",ISERROR(SEARCH("по паспорту",G379)),ISERROR(SEARCH("по паспорту",K379)),L379&lt;&gt;"",M379&lt;&gt;"",N379&lt;&gt;"",O379&lt;&gt;"",P379&lt;&gt;""),"ГОТОВО","НЕ ГОТОВО"))</f>
        <v/>
      </c>
      <c r="AC379" s="67">
        <f>IF(AB379&lt;&gt;"ГОТОВО","", "Предварительное заключение: "&amp;A379&amp;", скв. "&amp;B379&amp;". МРП: "&amp;E379&amp;" сут. ГНО: "&amp;F379&amp;", типоразмеры "&amp;G379&amp;IF(H379&lt;&gt;"",", "&amp;H379,"")&amp;IF(I379&lt;&gt;"",", "&amp;I379,"")&amp;IF(J379&lt;&gt;"",", "&amp;J379,"")&amp;", марка "&amp;K379&amp;". Событие: "&amp;L379&amp;". Признак: "&amp;M379&amp;". Узел: "&amp;N379&amp;". Предварительная причина: "&amp;O379&amp;". Основное осложнение: "&amp;P379&amp;IF(Q379&lt;&gt;"","; сопутствующее: "&amp;Q379,"")&amp;IF(R379&lt;&gt;"","; дополнительно: "&amp;R379,"")&amp;".")</f>
        <v/>
      </c>
      <c r="AD379" s="86" t="n"/>
      <c r="AE379" s="84" t="n"/>
    </row>
    <row r="380">
      <c r="A380" s="65" t="n"/>
      <c r="B380" s="65" t="n"/>
      <c r="C380" s="66" t="n"/>
      <c r="D380" s="66" t="n"/>
      <c r="E380" s="83">
        <f>IF(OR(C380="",D380=""),"",D380-C380)</f>
        <v/>
      </c>
      <c r="F380" s="65" t="n"/>
      <c r="G380" s="65" t="n"/>
      <c r="H380" s="65" t="n"/>
      <c r="I380" s="65" t="n"/>
      <c r="J380" s="65" t="n"/>
      <c r="K380" s="65" t="n"/>
      <c r="L380" s="65" t="n"/>
      <c r="M380" s="65" t="n"/>
      <c r="N380" s="65" t="n"/>
      <c r="O380" s="65" t="n"/>
      <c r="P380" s="65" t="n"/>
      <c r="Q380" s="65" t="n"/>
      <c r="R380" s="65" t="n"/>
      <c r="S380" s="65" t="n"/>
      <c r="T380" s="65" t="n"/>
      <c r="U380" s="65" t="n"/>
      <c r="V380" s="65" t="n"/>
      <c r="W380" s="65" t="n"/>
      <c r="X380" s="65" t="n"/>
      <c r="Y380" s="65" t="n"/>
      <c r="Z380" s="65" t="n"/>
      <c r="AA380" s="65" t="n"/>
      <c r="AB380" s="67">
        <f>IF(AND(A380="",B380=""),"",IF(AND(A380&lt;&gt;"",B380&lt;&gt;"",C380&lt;&gt;"",D380&lt;&gt;"",F380&lt;&gt;"",G380&lt;&gt;"",K380&lt;&gt;"",ISERROR(SEARCH("по паспорту",G380)),ISERROR(SEARCH("по паспорту",K380)),L380&lt;&gt;"",M380&lt;&gt;"",N380&lt;&gt;"",O380&lt;&gt;"",P380&lt;&gt;""),"ГОТОВО","НЕ ГОТОВО"))</f>
        <v/>
      </c>
      <c r="AC380" s="67">
        <f>IF(AB380&lt;&gt;"ГОТОВО","", "Предварительное заключение: "&amp;A380&amp;", скв. "&amp;B380&amp;". МРП: "&amp;E380&amp;" сут. ГНО: "&amp;F380&amp;", типоразмеры "&amp;G380&amp;IF(H380&lt;&gt;"",", "&amp;H380,"")&amp;IF(I380&lt;&gt;"",", "&amp;I380,"")&amp;IF(J380&lt;&gt;"",", "&amp;J380,"")&amp;", марка "&amp;K380&amp;". Событие: "&amp;L380&amp;". Признак: "&amp;M380&amp;". Узел: "&amp;N380&amp;". Предварительная причина: "&amp;O380&amp;". Основное осложнение: "&amp;P380&amp;IF(Q380&lt;&gt;"","; сопутствующее: "&amp;Q380,"")&amp;IF(R380&lt;&gt;"","; дополнительно: "&amp;R380,"")&amp;".")</f>
        <v/>
      </c>
      <c r="AD380" s="86" t="n"/>
      <c r="AE380" s="84" t="n"/>
    </row>
    <row r="381">
      <c r="A381" s="65" t="n"/>
      <c r="B381" s="65" t="n"/>
      <c r="C381" s="66" t="n"/>
      <c r="D381" s="66" t="n"/>
      <c r="E381" s="83">
        <f>IF(OR(C381="",D381=""),"",D381-C381)</f>
        <v/>
      </c>
      <c r="F381" s="65" t="n"/>
      <c r="G381" s="65" t="n"/>
      <c r="H381" s="65" t="n"/>
      <c r="I381" s="65" t="n"/>
      <c r="J381" s="65" t="n"/>
      <c r="K381" s="65" t="n"/>
      <c r="L381" s="65" t="n"/>
      <c r="M381" s="65" t="n"/>
      <c r="N381" s="65" t="n"/>
      <c r="O381" s="65" t="n"/>
      <c r="P381" s="65" t="n"/>
      <c r="Q381" s="65" t="n"/>
      <c r="R381" s="65" t="n"/>
      <c r="S381" s="65" t="n"/>
      <c r="T381" s="65" t="n"/>
      <c r="U381" s="65" t="n"/>
      <c r="V381" s="65" t="n"/>
      <c r="W381" s="65" t="n"/>
      <c r="X381" s="65" t="n"/>
      <c r="Y381" s="65" t="n"/>
      <c r="Z381" s="65" t="n"/>
      <c r="AA381" s="65" t="n"/>
      <c r="AB381" s="67">
        <f>IF(AND(A381="",B381=""),"",IF(AND(A381&lt;&gt;"",B381&lt;&gt;"",C381&lt;&gt;"",D381&lt;&gt;"",F381&lt;&gt;"",G381&lt;&gt;"",K381&lt;&gt;"",ISERROR(SEARCH("по паспорту",G381)),ISERROR(SEARCH("по паспорту",K381)),L381&lt;&gt;"",M381&lt;&gt;"",N381&lt;&gt;"",O381&lt;&gt;"",P381&lt;&gt;""),"ГОТОВО","НЕ ГОТОВО"))</f>
        <v/>
      </c>
      <c r="AC381" s="67">
        <f>IF(AB381&lt;&gt;"ГОТОВО","", "Предварительное заключение: "&amp;A381&amp;", скв. "&amp;B381&amp;". МРП: "&amp;E381&amp;" сут. ГНО: "&amp;F381&amp;", типоразмеры "&amp;G381&amp;IF(H381&lt;&gt;"",", "&amp;H381,"")&amp;IF(I381&lt;&gt;"",", "&amp;I381,"")&amp;IF(J381&lt;&gt;"",", "&amp;J381,"")&amp;", марка "&amp;K381&amp;". Событие: "&amp;L381&amp;". Признак: "&amp;M381&amp;". Узел: "&amp;N381&amp;". Предварительная причина: "&amp;O381&amp;". Основное осложнение: "&amp;P381&amp;IF(Q381&lt;&gt;"","; сопутствующее: "&amp;Q381,"")&amp;IF(R381&lt;&gt;"","; дополнительно: "&amp;R381,"")&amp;".")</f>
        <v/>
      </c>
      <c r="AD381" s="86" t="n"/>
      <c r="AE381" s="84" t="n"/>
    </row>
    <row r="382">
      <c r="A382" s="65" t="n"/>
      <c r="B382" s="65" t="n"/>
      <c r="C382" s="66" t="n"/>
      <c r="D382" s="66" t="n"/>
      <c r="E382" s="83">
        <f>IF(OR(C382="",D382=""),"",D382-C382)</f>
        <v/>
      </c>
      <c r="F382" s="65" t="n"/>
      <c r="G382" s="65" t="n"/>
      <c r="H382" s="65" t="n"/>
      <c r="I382" s="65" t="n"/>
      <c r="J382" s="65" t="n"/>
      <c r="K382" s="65" t="n"/>
      <c r="L382" s="65" t="n"/>
      <c r="M382" s="65" t="n"/>
      <c r="N382" s="65" t="n"/>
      <c r="O382" s="65" t="n"/>
      <c r="P382" s="65" t="n"/>
      <c r="Q382" s="65" t="n"/>
      <c r="R382" s="65" t="n"/>
      <c r="S382" s="65" t="n"/>
      <c r="T382" s="65" t="n"/>
      <c r="U382" s="65" t="n"/>
      <c r="V382" s="65" t="n"/>
      <c r="W382" s="65" t="n"/>
      <c r="X382" s="65" t="n"/>
      <c r="Y382" s="65" t="n"/>
      <c r="Z382" s="65" t="n"/>
      <c r="AA382" s="65" t="n"/>
      <c r="AB382" s="67">
        <f>IF(AND(A382="",B382=""),"",IF(AND(A382&lt;&gt;"",B382&lt;&gt;"",C382&lt;&gt;"",D382&lt;&gt;"",F382&lt;&gt;"",G382&lt;&gt;"",K382&lt;&gt;"",ISERROR(SEARCH("по паспорту",G382)),ISERROR(SEARCH("по паспорту",K382)),L382&lt;&gt;"",M382&lt;&gt;"",N382&lt;&gt;"",O382&lt;&gt;"",P382&lt;&gt;""),"ГОТОВО","НЕ ГОТОВО"))</f>
        <v/>
      </c>
      <c r="AC382" s="67">
        <f>IF(AB382&lt;&gt;"ГОТОВО","", "Предварительное заключение: "&amp;A382&amp;", скв. "&amp;B382&amp;". МРП: "&amp;E382&amp;" сут. ГНО: "&amp;F382&amp;", типоразмеры "&amp;G382&amp;IF(H382&lt;&gt;"",", "&amp;H382,"")&amp;IF(I382&lt;&gt;"",", "&amp;I382,"")&amp;IF(J382&lt;&gt;"",", "&amp;J382,"")&amp;", марка "&amp;K382&amp;". Событие: "&amp;L382&amp;". Признак: "&amp;M382&amp;". Узел: "&amp;N382&amp;". Предварительная причина: "&amp;O382&amp;". Основное осложнение: "&amp;P382&amp;IF(Q382&lt;&gt;"","; сопутствующее: "&amp;Q382,"")&amp;IF(R382&lt;&gt;"","; дополнительно: "&amp;R382,"")&amp;".")</f>
        <v/>
      </c>
      <c r="AD382" s="86" t="n"/>
      <c r="AE382" s="84" t="n"/>
    </row>
    <row r="383">
      <c r="A383" s="65" t="n"/>
      <c r="B383" s="65" t="n"/>
      <c r="C383" s="66" t="n"/>
      <c r="D383" s="66" t="n"/>
      <c r="E383" s="83">
        <f>IF(OR(C383="",D383=""),"",D383-C383)</f>
        <v/>
      </c>
      <c r="F383" s="65" t="n"/>
      <c r="G383" s="65" t="n"/>
      <c r="H383" s="65" t="n"/>
      <c r="I383" s="65" t="n"/>
      <c r="J383" s="65" t="n"/>
      <c r="K383" s="65" t="n"/>
      <c r="L383" s="65" t="n"/>
      <c r="M383" s="65" t="n"/>
      <c r="N383" s="65" t="n"/>
      <c r="O383" s="65" t="n"/>
      <c r="P383" s="65" t="n"/>
      <c r="Q383" s="65" t="n"/>
      <c r="R383" s="65" t="n"/>
      <c r="S383" s="65" t="n"/>
      <c r="T383" s="65" t="n"/>
      <c r="U383" s="65" t="n"/>
      <c r="V383" s="65" t="n"/>
      <c r="W383" s="65" t="n"/>
      <c r="X383" s="65" t="n"/>
      <c r="Y383" s="65" t="n"/>
      <c r="Z383" s="65" t="n"/>
      <c r="AA383" s="65" t="n"/>
      <c r="AB383" s="67">
        <f>IF(AND(A383="",B383=""),"",IF(AND(A383&lt;&gt;"",B383&lt;&gt;"",C383&lt;&gt;"",D383&lt;&gt;"",F383&lt;&gt;"",G383&lt;&gt;"",K383&lt;&gt;"",ISERROR(SEARCH("по паспорту",G383)),ISERROR(SEARCH("по паспорту",K383)),L383&lt;&gt;"",M383&lt;&gt;"",N383&lt;&gt;"",O383&lt;&gt;"",P383&lt;&gt;""),"ГОТОВО","НЕ ГОТОВО"))</f>
        <v/>
      </c>
      <c r="AC383" s="67">
        <f>IF(AB383&lt;&gt;"ГОТОВО","", "Предварительное заключение: "&amp;A383&amp;", скв. "&amp;B383&amp;". МРП: "&amp;E383&amp;" сут. ГНО: "&amp;F383&amp;", типоразмеры "&amp;G383&amp;IF(H383&lt;&gt;"",", "&amp;H383,"")&amp;IF(I383&lt;&gt;"",", "&amp;I383,"")&amp;IF(J383&lt;&gt;"",", "&amp;J383,"")&amp;", марка "&amp;K383&amp;". Событие: "&amp;L383&amp;". Признак: "&amp;M383&amp;". Узел: "&amp;N383&amp;". Предварительная причина: "&amp;O383&amp;". Основное осложнение: "&amp;P383&amp;IF(Q383&lt;&gt;"","; сопутствующее: "&amp;Q383,"")&amp;IF(R383&lt;&gt;"","; дополнительно: "&amp;R383,"")&amp;".")</f>
        <v/>
      </c>
      <c r="AD383" s="86" t="n"/>
      <c r="AE383" s="84" t="n"/>
    </row>
    <row r="384">
      <c r="A384" s="65" t="n"/>
      <c r="B384" s="65" t="n"/>
      <c r="C384" s="66" t="n"/>
      <c r="D384" s="66" t="n"/>
      <c r="E384" s="83">
        <f>IF(OR(C384="",D384=""),"",D384-C384)</f>
        <v/>
      </c>
      <c r="F384" s="65" t="n"/>
      <c r="G384" s="65" t="n"/>
      <c r="H384" s="65" t="n"/>
      <c r="I384" s="65" t="n"/>
      <c r="J384" s="65" t="n"/>
      <c r="K384" s="65" t="n"/>
      <c r="L384" s="65" t="n"/>
      <c r="M384" s="65" t="n"/>
      <c r="N384" s="65" t="n"/>
      <c r="O384" s="65" t="n"/>
      <c r="P384" s="65" t="n"/>
      <c r="Q384" s="65" t="n"/>
      <c r="R384" s="65" t="n"/>
      <c r="S384" s="65" t="n"/>
      <c r="T384" s="65" t="n"/>
      <c r="U384" s="65" t="n"/>
      <c r="V384" s="65" t="n"/>
      <c r="W384" s="65" t="n"/>
      <c r="X384" s="65" t="n"/>
      <c r="Y384" s="65" t="n"/>
      <c r="Z384" s="65" t="n"/>
      <c r="AA384" s="65" t="n"/>
      <c r="AB384" s="67">
        <f>IF(AND(A384="",B384=""),"",IF(AND(A384&lt;&gt;"",B384&lt;&gt;"",C384&lt;&gt;"",D384&lt;&gt;"",F384&lt;&gt;"",G384&lt;&gt;"",K384&lt;&gt;"",ISERROR(SEARCH("по паспорту",G384)),ISERROR(SEARCH("по паспорту",K384)),L384&lt;&gt;"",M384&lt;&gt;"",N384&lt;&gt;"",O384&lt;&gt;"",P384&lt;&gt;""),"ГОТОВО","НЕ ГОТОВО"))</f>
        <v/>
      </c>
      <c r="AC384" s="67">
        <f>IF(AB384&lt;&gt;"ГОТОВО","", "Предварительное заключение: "&amp;A384&amp;", скв. "&amp;B384&amp;". МРП: "&amp;E384&amp;" сут. ГНО: "&amp;F384&amp;", типоразмеры "&amp;G384&amp;IF(H384&lt;&gt;"",", "&amp;H384,"")&amp;IF(I384&lt;&gt;"",", "&amp;I384,"")&amp;IF(J384&lt;&gt;"",", "&amp;J384,"")&amp;", марка "&amp;K384&amp;". Событие: "&amp;L384&amp;". Признак: "&amp;M384&amp;". Узел: "&amp;N384&amp;". Предварительная причина: "&amp;O384&amp;". Основное осложнение: "&amp;P384&amp;IF(Q384&lt;&gt;"","; сопутствующее: "&amp;Q384,"")&amp;IF(R384&lt;&gt;"","; дополнительно: "&amp;R384,"")&amp;".")</f>
        <v/>
      </c>
      <c r="AD384" s="86" t="n"/>
      <c r="AE384" s="84" t="n"/>
    </row>
    <row r="385">
      <c r="A385" s="65" t="n"/>
      <c r="B385" s="65" t="n"/>
      <c r="C385" s="66" t="n"/>
      <c r="D385" s="66" t="n"/>
      <c r="E385" s="83">
        <f>IF(OR(C385="",D385=""),"",D385-C385)</f>
        <v/>
      </c>
      <c r="F385" s="65" t="n"/>
      <c r="G385" s="65" t="n"/>
      <c r="H385" s="65" t="n"/>
      <c r="I385" s="65" t="n"/>
      <c r="J385" s="65" t="n"/>
      <c r="K385" s="65" t="n"/>
      <c r="L385" s="65" t="n"/>
      <c r="M385" s="65" t="n"/>
      <c r="N385" s="65" t="n"/>
      <c r="O385" s="65" t="n"/>
      <c r="P385" s="65" t="n"/>
      <c r="Q385" s="65" t="n"/>
      <c r="R385" s="65" t="n"/>
      <c r="S385" s="65" t="n"/>
      <c r="T385" s="65" t="n"/>
      <c r="U385" s="65" t="n"/>
      <c r="V385" s="65" t="n"/>
      <c r="W385" s="65" t="n"/>
      <c r="X385" s="65" t="n"/>
      <c r="Y385" s="65" t="n"/>
      <c r="Z385" s="65" t="n"/>
      <c r="AA385" s="65" t="n"/>
      <c r="AB385" s="67">
        <f>IF(AND(A385="",B385=""),"",IF(AND(A385&lt;&gt;"",B385&lt;&gt;"",C385&lt;&gt;"",D385&lt;&gt;"",F385&lt;&gt;"",G385&lt;&gt;"",K385&lt;&gt;"",ISERROR(SEARCH("по паспорту",G385)),ISERROR(SEARCH("по паспорту",K385)),L385&lt;&gt;"",M385&lt;&gt;"",N385&lt;&gt;"",O385&lt;&gt;"",P385&lt;&gt;""),"ГОТОВО","НЕ ГОТОВО"))</f>
        <v/>
      </c>
      <c r="AC385" s="67">
        <f>IF(AB385&lt;&gt;"ГОТОВО","", "Предварительное заключение: "&amp;A385&amp;", скв. "&amp;B385&amp;". МРП: "&amp;E385&amp;" сут. ГНО: "&amp;F385&amp;", типоразмеры "&amp;G385&amp;IF(H385&lt;&gt;"",", "&amp;H385,"")&amp;IF(I385&lt;&gt;"",", "&amp;I385,"")&amp;IF(J385&lt;&gt;"",", "&amp;J385,"")&amp;", марка "&amp;K385&amp;". Событие: "&amp;L385&amp;". Признак: "&amp;M385&amp;". Узел: "&amp;N385&amp;". Предварительная причина: "&amp;O385&amp;". Основное осложнение: "&amp;P385&amp;IF(Q385&lt;&gt;"","; сопутствующее: "&amp;Q385,"")&amp;IF(R385&lt;&gt;"","; дополнительно: "&amp;R385,"")&amp;".")</f>
        <v/>
      </c>
      <c r="AD385" s="86" t="n"/>
      <c r="AE385" s="84" t="n"/>
    </row>
    <row r="386">
      <c r="A386" s="65" t="n"/>
      <c r="B386" s="65" t="n"/>
      <c r="C386" s="66" t="n"/>
      <c r="D386" s="66" t="n"/>
      <c r="E386" s="83">
        <f>IF(OR(C386="",D386=""),"",D386-C386)</f>
        <v/>
      </c>
      <c r="F386" s="65" t="n"/>
      <c r="G386" s="65" t="n"/>
      <c r="H386" s="65" t="n"/>
      <c r="I386" s="65" t="n"/>
      <c r="J386" s="65" t="n"/>
      <c r="K386" s="65" t="n"/>
      <c r="L386" s="65" t="n"/>
      <c r="M386" s="65" t="n"/>
      <c r="N386" s="65" t="n"/>
      <c r="O386" s="65" t="n"/>
      <c r="P386" s="65" t="n"/>
      <c r="Q386" s="65" t="n"/>
      <c r="R386" s="65" t="n"/>
      <c r="S386" s="65" t="n"/>
      <c r="T386" s="65" t="n"/>
      <c r="U386" s="65" t="n"/>
      <c r="V386" s="65" t="n"/>
      <c r="W386" s="65" t="n"/>
      <c r="X386" s="65" t="n"/>
      <c r="Y386" s="65" t="n"/>
      <c r="Z386" s="65" t="n"/>
      <c r="AA386" s="65" t="n"/>
      <c r="AB386" s="67">
        <f>IF(AND(A386="",B386=""),"",IF(AND(A386&lt;&gt;"",B386&lt;&gt;"",C386&lt;&gt;"",D386&lt;&gt;"",F386&lt;&gt;"",G386&lt;&gt;"",K386&lt;&gt;"",ISERROR(SEARCH("по паспорту",G386)),ISERROR(SEARCH("по паспорту",K386)),L386&lt;&gt;"",M386&lt;&gt;"",N386&lt;&gt;"",O386&lt;&gt;"",P386&lt;&gt;""),"ГОТОВО","НЕ ГОТОВО"))</f>
        <v/>
      </c>
      <c r="AC386" s="67">
        <f>IF(AB386&lt;&gt;"ГОТОВО","", "Предварительное заключение: "&amp;A386&amp;", скв. "&amp;B386&amp;". МРП: "&amp;E386&amp;" сут. ГНО: "&amp;F386&amp;", типоразмеры "&amp;G386&amp;IF(H386&lt;&gt;"",", "&amp;H386,"")&amp;IF(I386&lt;&gt;"",", "&amp;I386,"")&amp;IF(J386&lt;&gt;"",", "&amp;J386,"")&amp;", марка "&amp;K386&amp;". Событие: "&amp;L386&amp;". Признак: "&amp;M386&amp;". Узел: "&amp;N386&amp;". Предварительная причина: "&amp;O386&amp;". Основное осложнение: "&amp;P386&amp;IF(Q386&lt;&gt;"","; сопутствующее: "&amp;Q386,"")&amp;IF(R386&lt;&gt;"","; дополнительно: "&amp;R386,"")&amp;".")</f>
        <v/>
      </c>
      <c r="AD386" s="86" t="n"/>
      <c r="AE386" s="84" t="n"/>
    </row>
    <row r="387">
      <c r="A387" s="65" t="n"/>
      <c r="B387" s="65" t="n"/>
      <c r="C387" s="66" t="n"/>
      <c r="D387" s="66" t="n"/>
      <c r="E387" s="83">
        <f>IF(OR(C387="",D387=""),"",D387-C387)</f>
        <v/>
      </c>
      <c r="F387" s="65" t="n"/>
      <c r="G387" s="65" t="n"/>
      <c r="H387" s="65" t="n"/>
      <c r="I387" s="65" t="n"/>
      <c r="J387" s="65" t="n"/>
      <c r="K387" s="65" t="n"/>
      <c r="L387" s="65" t="n"/>
      <c r="M387" s="65" t="n"/>
      <c r="N387" s="65" t="n"/>
      <c r="O387" s="65" t="n"/>
      <c r="P387" s="65" t="n"/>
      <c r="Q387" s="65" t="n"/>
      <c r="R387" s="65" t="n"/>
      <c r="S387" s="65" t="n"/>
      <c r="T387" s="65" t="n"/>
      <c r="U387" s="65" t="n"/>
      <c r="V387" s="65" t="n"/>
      <c r="W387" s="65" t="n"/>
      <c r="X387" s="65" t="n"/>
      <c r="Y387" s="65" t="n"/>
      <c r="Z387" s="65" t="n"/>
      <c r="AA387" s="65" t="n"/>
      <c r="AB387" s="67">
        <f>IF(AND(A387="",B387=""),"",IF(AND(A387&lt;&gt;"",B387&lt;&gt;"",C387&lt;&gt;"",D387&lt;&gt;"",F387&lt;&gt;"",G387&lt;&gt;"",K387&lt;&gt;"",ISERROR(SEARCH("по паспорту",G387)),ISERROR(SEARCH("по паспорту",K387)),L387&lt;&gt;"",M387&lt;&gt;"",N387&lt;&gt;"",O387&lt;&gt;"",P387&lt;&gt;""),"ГОТОВО","НЕ ГОТОВО"))</f>
        <v/>
      </c>
      <c r="AC387" s="67">
        <f>IF(AB387&lt;&gt;"ГОТОВО","", "Предварительное заключение: "&amp;A387&amp;", скв. "&amp;B387&amp;". МРП: "&amp;E387&amp;" сут. ГНО: "&amp;F387&amp;", типоразмеры "&amp;G387&amp;IF(H387&lt;&gt;"",", "&amp;H387,"")&amp;IF(I387&lt;&gt;"",", "&amp;I387,"")&amp;IF(J387&lt;&gt;"",", "&amp;J387,"")&amp;", марка "&amp;K387&amp;". Событие: "&amp;L387&amp;". Признак: "&amp;M387&amp;". Узел: "&amp;N387&amp;". Предварительная причина: "&amp;O387&amp;". Основное осложнение: "&amp;P387&amp;IF(Q387&lt;&gt;"","; сопутствующее: "&amp;Q387,"")&amp;IF(R387&lt;&gt;"","; дополнительно: "&amp;R387,"")&amp;".")</f>
        <v/>
      </c>
      <c r="AD387" s="86" t="n"/>
      <c r="AE387" s="84" t="n"/>
    </row>
    <row r="388">
      <c r="A388" s="65" t="n"/>
      <c r="B388" s="65" t="n"/>
      <c r="C388" s="66" t="n"/>
      <c r="D388" s="66" t="n"/>
      <c r="E388" s="83">
        <f>IF(OR(C388="",D388=""),"",D388-C388)</f>
        <v/>
      </c>
      <c r="F388" s="65" t="n"/>
      <c r="G388" s="65" t="n"/>
      <c r="H388" s="65" t="n"/>
      <c r="I388" s="65" t="n"/>
      <c r="J388" s="65" t="n"/>
      <c r="K388" s="65" t="n"/>
      <c r="L388" s="65" t="n"/>
      <c r="M388" s="65" t="n"/>
      <c r="N388" s="65" t="n"/>
      <c r="O388" s="65" t="n"/>
      <c r="P388" s="65" t="n"/>
      <c r="Q388" s="65" t="n"/>
      <c r="R388" s="65" t="n"/>
      <c r="S388" s="65" t="n"/>
      <c r="T388" s="65" t="n"/>
      <c r="U388" s="65" t="n"/>
      <c r="V388" s="65" t="n"/>
      <c r="W388" s="65" t="n"/>
      <c r="X388" s="65" t="n"/>
      <c r="Y388" s="65" t="n"/>
      <c r="Z388" s="65" t="n"/>
      <c r="AA388" s="65" t="n"/>
      <c r="AB388" s="67">
        <f>IF(AND(A388="",B388=""),"",IF(AND(A388&lt;&gt;"",B388&lt;&gt;"",C388&lt;&gt;"",D388&lt;&gt;"",F388&lt;&gt;"",G388&lt;&gt;"",K388&lt;&gt;"",ISERROR(SEARCH("по паспорту",G388)),ISERROR(SEARCH("по паспорту",K388)),L388&lt;&gt;"",M388&lt;&gt;"",N388&lt;&gt;"",O388&lt;&gt;"",P388&lt;&gt;""),"ГОТОВО","НЕ ГОТОВО"))</f>
        <v/>
      </c>
      <c r="AC388" s="67">
        <f>IF(AB388&lt;&gt;"ГОТОВО","", "Предварительное заключение: "&amp;A388&amp;", скв. "&amp;B388&amp;". МРП: "&amp;E388&amp;" сут. ГНО: "&amp;F388&amp;", типоразмеры "&amp;G388&amp;IF(H388&lt;&gt;"",", "&amp;H388,"")&amp;IF(I388&lt;&gt;"",", "&amp;I388,"")&amp;IF(J388&lt;&gt;"",", "&amp;J388,"")&amp;", марка "&amp;K388&amp;". Событие: "&amp;L388&amp;". Признак: "&amp;M388&amp;". Узел: "&amp;N388&amp;". Предварительная причина: "&amp;O388&amp;". Основное осложнение: "&amp;P388&amp;IF(Q388&lt;&gt;"","; сопутствующее: "&amp;Q388,"")&amp;IF(R388&lt;&gt;"","; дополнительно: "&amp;R388,"")&amp;".")</f>
        <v/>
      </c>
      <c r="AD388" s="86" t="n"/>
      <c r="AE388" s="84" t="n"/>
    </row>
    <row r="389">
      <c r="A389" s="65" t="n"/>
      <c r="B389" s="65" t="n"/>
      <c r="C389" s="66" t="n"/>
      <c r="D389" s="66" t="n"/>
      <c r="E389" s="83">
        <f>IF(OR(C389="",D389=""),"",D389-C389)</f>
        <v/>
      </c>
      <c r="F389" s="65" t="n"/>
      <c r="G389" s="65" t="n"/>
      <c r="H389" s="65" t="n"/>
      <c r="I389" s="65" t="n"/>
      <c r="J389" s="65" t="n"/>
      <c r="K389" s="65" t="n"/>
      <c r="L389" s="65" t="n"/>
      <c r="M389" s="65" t="n"/>
      <c r="N389" s="65" t="n"/>
      <c r="O389" s="65" t="n"/>
      <c r="P389" s="65" t="n"/>
      <c r="Q389" s="65" t="n"/>
      <c r="R389" s="65" t="n"/>
      <c r="S389" s="65" t="n"/>
      <c r="T389" s="65" t="n"/>
      <c r="U389" s="65" t="n"/>
      <c r="V389" s="65" t="n"/>
      <c r="W389" s="65" t="n"/>
      <c r="X389" s="65" t="n"/>
      <c r="Y389" s="65" t="n"/>
      <c r="Z389" s="65" t="n"/>
      <c r="AA389" s="65" t="n"/>
      <c r="AB389" s="67">
        <f>IF(AND(A389="",B389=""),"",IF(AND(A389&lt;&gt;"",B389&lt;&gt;"",C389&lt;&gt;"",D389&lt;&gt;"",F389&lt;&gt;"",G389&lt;&gt;"",K389&lt;&gt;"",ISERROR(SEARCH("по паспорту",G389)),ISERROR(SEARCH("по паспорту",K389)),L389&lt;&gt;"",M389&lt;&gt;"",N389&lt;&gt;"",O389&lt;&gt;"",P389&lt;&gt;""),"ГОТОВО","НЕ ГОТОВО"))</f>
        <v/>
      </c>
      <c r="AC389" s="67">
        <f>IF(AB389&lt;&gt;"ГОТОВО","", "Предварительное заключение: "&amp;A389&amp;", скв. "&amp;B389&amp;". МРП: "&amp;E389&amp;" сут. ГНО: "&amp;F389&amp;", типоразмеры "&amp;G389&amp;IF(H389&lt;&gt;"",", "&amp;H389,"")&amp;IF(I389&lt;&gt;"",", "&amp;I389,"")&amp;IF(J389&lt;&gt;"",", "&amp;J389,"")&amp;", марка "&amp;K389&amp;". Событие: "&amp;L389&amp;". Признак: "&amp;M389&amp;". Узел: "&amp;N389&amp;". Предварительная причина: "&amp;O389&amp;". Основное осложнение: "&amp;P389&amp;IF(Q389&lt;&gt;"","; сопутствующее: "&amp;Q389,"")&amp;IF(R389&lt;&gt;"","; дополнительно: "&amp;R389,"")&amp;".")</f>
        <v/>
      </c>
      <c r="AD389" s="86" t="n"/>
      <c r="AE389" s="84" t="n"/>
    </row>
    <row r="390">
      <c r="A390" s="65" t="n"/>
      <c r="B390" s="65" t="n"/>
      <c r="C390" s="66" t="n"/>
      <c r="D390" s="66" t="n"/>
      <c r="E390" s="83">
        <f>IF(OR(C390="",D390=""),"",D390-C390)</f>
        <v/>
      </c>
      <c r="F390" s="65" t="n"/>
      <c r="G390" s="65" t="n"/>
      <c r="H390" s="65" t="n"/>
      <c r="I390" s="65" t="n"/>
      <c r="J390" s="65" t="n"/>
      <c r="K390" s="65" t="n"/>
      <c r="L390" s="65" t="n"/>
      <c r="M390" s="65" t="n"/>
      <c r="N390" s="65" t="n"/>
      <c r="O390" s="65" t="n"/>
      <c r="P390" s="65" t="n"/>
      <c r="Q390" s="65" t="n"/>
      <c r="R390" s="65" t="n"/>
      <c r="S390" s="65" t="n"/>
      <c r="T390" s="65" t="n"/>
      <c r="U390" s="65" t="n"/>
      <c r="V390" s="65" t="n"/>
      <c r="W390" s="65" t="n"/>
      <c r="X390" s="65" t="n"/>
      <c r="Y390" s="65" t="n"/>
      <c r="Z390" s="65" t="n"/>
      <c r="AA390" s="65" t="n"/>
      <c r="AB390" s="67">
        <f>IF(AND(A390="",B390=""),"",IF(AND(A390&lt;&gt;"",B390&lt;&gt;"",C390&lt;&gt;"",D390&lt;&gt;"",F390&lt;&gt;"",G390&lt;&gt;"",K390&lt;&gt;"",ISERROR(SEARCH("по паспорту",G390)),ISERROR(SEARCH("по паспорту",K390)),L390&lt;&gt;"",M390&lt;&gt;"",N390&lt;&gt;"",O390&lt;&gt;"",P390&lt;&gt;""),"ГОТОВО","НЕ ГОТОВО"))</f>
        <v/>
      </c>
      <c r="AC390" s="67">
        <f>IF(AB390&lt;&gt;"ГОТОВО","", "Предварительное заключение: "&amp;A390&amp;", скв. "&amp;B390&amp;". МРП: "&amp;E390&amp;" сут. ГНО: "&amp;F390&amp;", типоразмеры "&amp;G390&amp;IF(H390&lt;&gt;"",", "&amp;H390,"")&amp;IF(I390&lt;&gt;"",", "&amp;I390,"")&amp;IF(J390&lt;&gt;"",", "&amp;J390,"")&amp;", марка "&amp;K390&amp;". Событие: "&amp;L390&amp;". Признак: "&amp;M390&amp;". Узел: "&amp;N390&amp;". Предварительная причина: "&amp;O390&amp;". Основное осложнение: "&amp;P390&amp;IF(Q390&lt;&gt;"","; сопутствующее: "&amp;Q390,"")&amp;IF(R390&lt;&gt;"","; дополнительно: "&amp;R390,"")&amp;".")</f>
        <v/>
      </c>
      <c r="AD390" s="86" t="n"/>
      <c r="AE390" s="84" t="n"/>
    </row>
    <row r="391">
      <c r="A391" s="65" t="n"/>
      <c r="B391" s="65" t="n"/>
      <c r="C391" s="66" t="n"/>
      <c r="D391" s="66" t="n"/>
      <c r="E391" s="83">
        <f>IF(OR(C391="",D391=""),"",D391-C391)</f>
        <v/>
      </c>
      <c r="F391" s="65" t="n"/>
      <c r="G391" s="65" t="n"/>
      <c r="H391" s="65" t="n"/>
      <c r="I391" s="65" t="n"/>
      <c r="J391" s="65" t="n"/>
      <c r="K391" s="65" t="n"/>
      <c r="L391" s="65" t="n"/>
      <c r="M391" s="65" t="n"/>
      <c r="N391" s="65" t="n"/>
      <c r="O391" s="65" t="n"/>
      <c r="P391" s="65" t="n"/>
      <c r="Q391" s="65" t="n"/>
      <c r="R391" s="65" t="n"/>
      <c r="S391" s="65" t="n"/>
      <c r="T391" s="65" t="n"/>
      <c r="U391" s="65" t="n"/>
      <c r="V391" s="65" t="n"/>
      <c r="W391" s="65" t="n"/>
      <c r="X391" s="65" t="n"/>
      <c r="Y391" s="65" t="n"/>
      <c r="Z391" s="65" t="n"/>
      <c r="AA391" s="65" t="n"/>
      <c r="AB391" s="67">
        <f>IF(AND(A391="",B391=""),"",IF(AND(A391&lt;&gt;"",B391&lt;&gt;"",C391&lt;&gt;"",D391&lt;&gt;"",F391&lt;&gt;"",G391&lt;&gt;"",K391&lt;&gt;"",ISERROR(SEARCH("по паспорту",G391)),ISERROR(SEARCH("по паспорту",K391)),L391&lt;&gt;"",M391&lt;&gt;"",N391&lt;&gt;"",O391&lt;&gt;"",P391&lt;&gt;""),"ГОТОВО","НЕ ГОТОВО"))</f>
        <v/>
      </c>
      <c r="AC391" s="67">
        <f>IF(AB391&lt;&gt;"ГОТОВО","", "Предварительное заключение: "&amp;A391&amp;", скв. "&amp;B391&amp;". МРП: "&amp;E391&amp;" сут. ГНО: "&amp;F391&amp;", типоразмеры "&amp;G391&amp;IF(H391&lt;&gt;"",", "&amp;H391,"")&amp;IF(I391&lt;&gt;"",", "&amp;I391,"")&amp;IF(J391&lt;&gt;"",", "&amp;J391,"")&amp;", марка "&amp;K391&amp;". Событие: "&amp;L391&amp;". Признак: "&amp;M391&amp;". Узел: "&amp;N391&amp;". Предварительная причина: "&amp;O391&amp;". Основное осложнение: "&amp;P391&amp;IF(Q391&lt;&gt;"","; сопутствующее: "&amp;Q391,"")&amp;IF(R391&lt;&gt;"","; дополнительно: "&amp;R391,"")&amp;".")</f>
        <v/>
      </c>
      <c r="AD391" s="86" t="n"/>
      <c r="AE391" s="84" t="n"/>
    </row>
    <row r="392">
      <c r="A392" s="65" t="n"/>
      <c r="B392" s="65" t="n"/>
      <c r="C392" s="66" t="n"/>
      <c r="D392" s="66" t="n"/>
      <c r="E392" s="83">
        <f>IF(OR(C392="",D392=""),"",D392-C392)</f>
        <v/>
      </c>
      <c r="F392" s="65" t="n"/>
      <c r="G392" s="65" t="n"/>
      <c r="H392" s="65" t="n"/>
      <c r="I392" s="65" t="n"/>
      <c r="J392" s="65" t="n"/>
      <c r="K392" s="65" t="n"/>
      <c r="L392" s="65" t="n"/>
      <c r="M392" s="65" t="n"/>
      <c r="N392" s="65" t="n"/>
      <c r="O392" s="65" t="n"/>
      <c r="P392" s="65" t="n"/>
      <c r="Q392" s="65" t="n"/>
      <c r="R392" s="65" t="n"/>
      <c r="S392" s="65" t="n"/>
      <c r="T392" s="65" t="n"/>
      <c r="U392" s="65" t="n"/>
      <c r="V392" s="65" t="n"/>
      <c r="W392" s="65" t="n"/>
      <c r="X392" s="65" t="n"/>
      <c r="Y392" s="65" t="n"/>
      <c r="Z392" s="65" t="n"/>
      <c r="AA392" s="65" t="n"/>
      <c r="AB392" s="67">
        <f>IF(AND(A392="",B392=""),"",IF(AND(A392&lt;&gt;"",B392&lt;&gt;"",C392&lt;&gt;"",D392&lt;&gt;"",F392&lt;&gt;"",G392&lt;&gt;"",K392&lt;&gt;"",ISERROR(SEARCH("по паспорту",G392)),ISERROR(SEARCH("по паспорту",K392)),L392&lt;&gt;"",M392&lt;&gt;"",N392&lt;&gt;"",O392&lt;&gt;"",P392&lt;&gt;""),"ГОТОВО","НЕ ГОТОВО"))</f>
        <v/>
      </c>
      <c r="AC392" s="67">
        <f>IF(AB392&lt;&gt;"ГОТОВО","", "Предварительное заключение: "&amp;A392&amp;", скв. "&amp;B392&amp;". МРП: "&amp;E392&amp;" сут. ГНО: "&amp;F392&amp;", типоразмеры "&amp;G392&amp;IF(H392&lt;&gt;"",", "&amp;H392,"")&amp;IF(I392&lt;&gt;"",", "&amp;I392,"")&amp;IF(J392&lt;&gt;"",", "&amp;J392,"")&amp;", марка "&amp;K392&amp;". Событие: "&amp;L392&amp;". Признак: "&amp;M392&amp;". Узел: "&amp;N392&amp;". Предварительная причина: "&amp;O392&amp;". Основное осложнение: "&amp;P392&amp;IF(Q392&lt;&gt;"","; сопутствующее: "&amp;Q392,"")&amp;IF(R392&lt;&gt;"","; дополнительно: "&amp;R392,"")&amp;".")</f>
        <v/>
      </c>
      <c r="AD392" s="86" t="n"/>
      <c r="AE392" s="84" t="n"/>
    </row>
    <row r="393">
      <c r="A393" s="65" t="n"/>
      <c r="B393" s="65" t="n"/>
      <c r="C393" s="66" t="n"/>
      <c r="D393" s="66" t="n"/>
      <c r="E393" s="83">
        <f>IF(OR(C393="",D393=""),"",D393-C393)</f>
        <v/>
      </c>
      <c r="F393" s="65" t="n"/>
      <c r="G393" s="65" t="n"/>
      <c r="H393" s="65" t="n"/>
      <c r="I393" s="65" t="n"/>
      <c r="J393" s="65" t="n"/>
      <c r="K393" s="65" t="n"/>
      <c r="L393" s="65" t="n"/>
      <c r="M393" s="65" t="n"/>
      <c r="N393" s="65" t="n"/>
      <c r="O393" s="65" t="n"/>
      <c r="P393" s="65" t="n"/>
      <c r="Q393" s="65" t="n"/>
      <c r="R393" s="65" t="n"/>
      <c r="S393" s="65" t="n"/>
      <c r="T393" s="65" t="n"/>
      <c r="U393" s="65" t="n"/>
      <c r="V393" s="65" t="n"/>
      <c r="W393" s="65" t="n"/>
      <c r="X393" s="65" t="n"/>
      <c r="Y393" s="65" t="n"/>
      <c r="Z393" s="65" t="n"/>
      <c r="AA393" s="65" t="n"/>
      <c r="AB393" s="67">
        <f>IF(AND(A393="",B393=""),"",IF(AND(A393&lt;&gt;"",B393&lt;&gt;"",C393&lt;&gt;"",D393&lt;&gt;"",F393&lt;&gt;"",G393&lt;&gt;"",K393&lt;&gt;"",ISERROR(SEARCH("по паспорту",G393)),ISERROR(SEARCH("по паспорту",K393)),L393&lt;&gt;"",M393&lt;&gt;"",N393&lt;&gt;"",O393&lt;&gt;"",P393&lt;&gt;""),"ГОТОВО","НЕ ГОТОВО"))</f>
        <v/>
      </c>
      <c r="AC393" s="67">
        <f>IF(AB393&lt;&gt;"ГОТОВО","", "Предварительное заключение: "&amp;A393&amp;", скв. "&amp;B393&amp;". МРП: "&amp;E393&amp;" сут. ГНО: "&amp;F393&amp;", типоразмеры "&amp;G393&amp;IF(H393&lt;&gt;"",", "&amp;H393,"")&amp;IF(I393&lt;&gt;"",", "&amp;I393,"")&amp;IF(J393&lt;&gt;"",", "&amp;J393,"")&amp;", марка "&amp;K393&amp;". Событие: "&amp;L393&amp;". Признак: "&amp;M393&amp;". Узел: "&amp;N393&amp;". Предварительная причина: "&amp;O393&amp;". Основное осложнение: "&amp;P393&amp;IF(Q393&lt;&gt;"","; сопутствующее: "&amp;Q393,"")&amp;IF(R393&lt;&gt;"","; дополнительно: "&amp;R393,"")&amp;".")</f>
        <v/>
      </c>
      <c r="AD393" s="86" t="n"/>
      <c r="AE393" s="84" t="n"/>
    </row>
    <row r="394">
      <c r="A394" s="65" t="n"/>
      <c r="B394" s="65" t="n"/>
      <c r="C394" s="66" t="n"/>
      <c r="D394" s="66" t="n"/>
      <c r="E394" s="83">
        <f>IF(OR(C394="",D394=""),"",D394-C394)</f>
        <v/>
      </c>
      <c r="F394" s="65" t="n"/>
      <c r="G394" s="65" t="n"/>
      <c r="H394" s="65" t="n"/>
      <c r="I394" s="65" t="n"/>
      <c r="J394" s="65" t="n"/>
      <c r="K394" s="65" t="n"/>
      <c r="L394" s="65" t="n"/>
      <c r="M394" s="65" t="n"/>
      <c r="N394" s="65" t="n"/>
      <c r="O394" s="65" t="n"/>
      <c r="P394" s="65" t="n"/>
      <c r="Q394" s="65" t="n"/>
      <c r="R394" s="65" t="n"/>
      <c r="S394" s="65" t="n"/>
      <c r="T394" s="65" t="n"/>
      <c r="U394" s="65" t="n"/>
      <c r="V394" s="65" t="n"/>
      <c r="W394" s="65" t="n"/>
      <c r="X394" s="65" t="n"/>
      <c r="Y394" s="65" t="n"/>
      <c r="Z394" s="65" t="n"/>
      <c r="AA394" s="65" t="n"/>
      <c r="AB394" s="67">
        <f>IF(AND(A394="",B394=""),"",IF(AND(A394&lt;&gt;"",B394&lt;&gt;"",C394&lt;&gt;"",D394&lt;&gt;"",F394&lt;&gt;"",G394&lt;&gt;"",K394&lt;&gt;"",ISERROR(SEARCH("по паспорту",G394)),ISERROR(SEARCH("по паспорту",K394)),L394&lt;&gt;"",M394&lt;&gt;"",N394&lt;&gt;"",O394&lt;&gt;"",P394&lt;&gt;""),"ГОТОВО","НЕ ГОТОВО"))</f>
        <v/>
      </c>
      <c r="AC394" s="67">
        <f>IF(AB394&lt;&gt;"ГОТОВО","", "Предварительное заключение: "&amp;A394&amp;", скв. "&amp;B394&amp;". МРП: "&amp;E394&amp;" сут. ГНО: "&amp;F394&amp;", типоразмеры "&amp;G394&amp;IF(H394&lt;&gt;"",", "&amp;H394,"")&amp;IF(I394&lt;&gt;"",", "&amp;I394,"")&amp;IF(J394&lt;&gt;"",", "&amp;J394,"")&amp;", марка "&amp;K394&amp;". Событие: "&amp;L394&amp;". Признак: "&amp;M394&amp;". Узел: "&amp;N394&amp;". Предварительная причина: "&amp;O394&amp;". Основное осложнение: "&amp;P394&amp;IF(Q394&lt;&gt;"","; сопутствующее: "&amp;Q394,"")&amp;IF(R394&lt;&gt;"","; дополнительно: "&amp;R394,"")&amp;".")</f>
        <v/>
      </c>
      <c r="AD394" s="86" t="n"/>
      <c r="AE394" s="84" t="n"/>
    </row>
    <row r="395">
      <c r="A395" s="65" t="n"/>
      <c r="B395" s="65" t="n"/>
      <c r="C395" s="66" t="n"/>
      <c r="D395" s="66" t="n"/>
      <c r="E395" s="83">
        <f>IF(OR(C395="",D395=""),"",D395-C395)</f>
        <v/>
      </c>
      <c r="F395" s="65" t="n"/>
      <c r="G395" s="65" t="n"/>
      <c r="H395" s="65" t="n"/>
      <c r="I395" s="65" t="n"/>
      <c r="J395" s="65" t="n"/>
      <c r="K395" s="65" t="n"/>
      <c r="L395" s="65" t="n"/>
      <c r="M395" s="65" t="n"/>
      <c r="N395" s="65" t="n"/>
      <c r="O395" s="65" t="n"/>
      <c r="P395" s="65" t="n"/>
      <c r="Q395" s="65" t="n"/>
      <c r="R395" s="65" t="n"/>
      <c r="S395" s="65" t="n"/>
      <c r="T395" s="65" t="n"/>
      <c r="U395" s="65" t="n"/>
      <c r="V395" s="65" t="n"/>
      <c r="W395" s="65" t="n"/>
      <c r="X395" s="65" t="n"/>
      <c r="Y395" s="65" t="n"/>
      <c r="Z395" s="65" t="n"/>
      <c r="AA395" s="65" t="n"/>
      <c r="AB395" s="67">
        <f>IF(AND(A395="",B395=""),"",IF(AND(A395&lt;&gt;"",B395&lt;&gt;"",C395&lt;&gt;"",D395&lt;&gt;"",F395&lt;&gt;"",G395&lt;&gt;"",K395&lt;&gt;"",ISERROR(SEARCH("по паспорту",G395)),ISERROR(SEARCH("по паспорту",K395)),L395&lt;&gt;"",M395&lt;&gt;"",N395&lt;&gt;"",O395&lt;&gt;"",P395&lt;&gt;""),"ГОТОВО","НЕ ГОТОВО"))</f>
        <v/>
      </c>
      <c r="AC395" s="67">
        <f>IF(AB395&lt;&gt;"ГОТОВО","", "Предварительное заключение: "&amp;A395&amp;", скв. "&amp;B395&amp;". МРП: "&amp;E395&amp;" сут. ГНО: "&amp;F395&amp;", типоразмеры "&amp;G395&amp;IF(H395&lt;&gt;"",", "&amp;H395,"")&amp;IF(I395&lt;&gt;"",", "&amp;I395,"")&amp;IF(J395&lt;&gt;"",", "&amp;J395,"")&amp;", марка "&amp;K395&amp;". Событие: "&amp;L395&amp;". Признак: "&amp;M395&amp;". Узел: "&amp;N395&amp;". Предварительная причина: "&amp;O395&amp;". Основное осложнение: "&amp;P395&amp;IF(Q395&lt;&gt;"","; сопутствующее: "&amp;Q395,"")&amp;IF(R395&lt;&gt;"","; дополнительно: "&amp;R395,"")&amp;".")</f>
        <v/>
      </c>
      <c r="AD395" s="86" t="n"/>
      <c r="AE395" s="84" t="n"/>
    </row>
    <row r="396">
      <c r="A396" s="65" t="n"/>
      <c r="B396" s="65" t="n"/>
      <c r="C396" s="66" t="n"/>
      <c r="D396" s="66" t="n"/>
      <c r="E396" s="83">
        <f>IF(OR(C396="",D396=""),"",D396-C396)</f>
        <v/>
      </c>
      <c r="F396" s="65" t="n"/>
      <c r="G396" s="65" t="n"/>
      <c r="H396" s="65" t="n"/>
      <c r="I396" s="65" t="n"/>
      <c r="J396" s="65" t="n"/>
      <c r="K396" s="65" t="n"/>
      <c r="L396" s="65" t="n"/>
      <c r="M396" s="65" t="n"/>
      <c r="N396" s="65" t="n"/>
      <c r="O396" s="65" t="n"/>
      <c r="P396" s="65" t="n"/>
      <c r="Q396" s="65" t="n"/>
      <c r="R396" s="65" t="n"/>
      <c r="S396" s="65" t="n"/>
      <c r="T396" s="65" t="n"/>
      <c r="U396" s="65" t="n"/>
      <c r="V396" s="65" t="n"/>
      <c r="W396" s="65" t="n"/>
      <c r="X396" s="65" t="n"/>
      <c r="Y396" s="65" t="n"/>
      <c r="Z396" s="65" t="n"/>
      <c r="AA396" s="65" t="n"/>
      <c r="AB396" s="67">
        <f>IF(AND(A396="",B396=""),"",IF(AND(A396&lt;&gt;"",B396&lt;&gt;"",C396&lt;&gt;"",D396&lt;&gt;"",F396&lt;&gt;"",G396&lt;&gt;"",K396&lt;&gt;"",ISERROR(SEARCH("по паспорту",G396)),ISERROR(SEARCH("по паспорту",K396)),L396&lt;&gt;"",M396&lt;&gt;"",N396&lt;&gt;"",O396&lt;&gt;"",P396&lt;&gt;""),"ГОТОВО","НЕ ГОТОВО"))</f>
        <v/>
      </c>
      <c r="AC396" s="67">
        <f>IF(AB396&lt;&gt;"ГОТОВО","", "Предварительное заключение: "&amp;A396&amp;", скв. "&amp;B396&amp;". МРП: "&amp;E396&amp;" сут. ГНО: "&amp;F396&amp;", типоразмеры "&amp;G396&amp;IF(H396&lt;&gt;"",", "&amp;H396,"")&amp;IF(I396&lt;&gt;"",", "&amp;I396,"")&amp;IF(J396&lt;&gt;"",", "&amp;J396,"")&amp;", марка "&amp;K396&amp;". Событие: "&amp;L396&amp;". Признак: "&amp;M396&amp;". Узел: "&amp;N396&amp;". Предварительная причина: "&amp;O396&amp;". Основное осложнение: "&amp;P396&amp;IF(Q396&lt;&gt;"","; сопутствующее: "&amp;Q396,"")&amp;IF(R396&lt;&gt;"","; дополнительно: "&amp;R396,"")&amp;".")</f>
        <v/>
      </c>
      <c r="AD396" s="86" t="n"/>
      <c r="AE396" s="84" t="n"/>
    </row>
    <row r="397">
      <c r="A397" s="65" t="n"/>
      <c r="B397" s="65" t="n"/>
      <c r="C397" s="66" t="n"/>
      <c r="D397" s="66" t="n"/>
      <c r="E397" s="83">
        <f>IF(OR(C397="",D397=""),"",D397-C397)</f>
        <v/>
      </c>
      <c r="F397" s="65" t="n"/>
      <c r="G397" s="65" t="n"/>
      <c r="H397" s="65" t="n"/>
      <c r="I397" s="65" t="n"/>
      <c r="J397" s="65" t="n"/>
      <c r="K397" s="65" t="n"/>
      <c r="L397" s="65" t="n"/>
      <c r="M397" s="65" t="n"/>
      <c r="N397" s="65" t="n"/>
      <c r="O397" s="65" t="n"/>
      <c r="P397" s="65" t="n"/>
      <c r="Q397" s="65" t="n"/>
      <c r="R397" s="65" t="n"/>
      <c r="S397" s="65" t="n"/>
      <c r="T397" s="65" t="n"/>
      <c r="U397" s="65" t="n"/>
      <c r="V397" s="65" t="n"/>
      <c r="W397" s="65" t="n"/>
      <c r="X397" s="65" t="n"/>
      <c r="Y397" s="65" t="n"/>
      <c r="Z397" s="65" t="n"/>
      <c r="AA397" s="65" t="n"/>
      <c r="AB397" s="67">
        <f>IF(AND(A397="",B397=""),"",IF(AND(A397&lt;&gt;"",B397&lt;&gt;"",C397&lt;&gt;"",D397&lt;&gt;"",F397&lt;&gt;"",G397&lt;&gt;"",K397&lt;&gt;"",ISERROR(SEARCH("по паспорту",G397)),ISERROR(SEARCH("по паспорту",K397)),L397&lt;&gt;"",M397&lt;&gt;"",N397&lt;&gt;"",O397&lt;&gt;"",P397&lt;&gt;""),"ГОТОВО","НЕ ГОТОВО"))</f>
        <v/>
      </c>
      <c r="AC397" s="67">
        <f>IF(AB397&lt;&gt;"ГОТОВО","", "Предварительное заключение: "&amp;A397&amp;", скв. "&amp;B397&amp;". МРП: "&amp;E397&amp;" сут. ГНО: "&amp;F397&amp;", типоразмеры "&amp;G397&amp;IF(H397&lt;&gt;"",", "&amp;H397,"")&amp;IF(I397&lt;&gt;"",", "&amp;I397,"")&amp;IF(J397&lt;&gt;"",", "&amp;J397,"")&amp;", марка "&amp;K397&amp;". Событие: "&amp;L397&amp;". Признак: "&amp;M397&amp;". Узел: "&amp;N397&amp;". Предварительная причина: "&amp;O397&amp;". Основное осложнение: "&amp;P397&amp;IF(Q397&lt;&gt;"","; сопутствующее: "&amp;Q397,"")&amp;IF(R397&lt;&gt;"","; дополнительно: "&amp;R397,"")&amp;".")</f>
        <v/>
      </c>
      <c r="AD397" s="86" t="n"/>
      <c r="AE397" s="84" t="n"/>
    </row>
    <row r="398">
      <c r="A398" s="65" t="n"/>
      <c r="B398" s="65" t="n"/>
      <c r="C398" s="66" t="n"/>
      <c r="D398" s="66" t="n"/>
      <c r="E398" s="83">
        <f>IF(OR(C398="",D398=""),"",D398-C398)</f>
        <v/>
      </c>
      <c r="F398" s="65" t="n"/>
      <c r="G398" s="65" t="n"/>
      <c r="H398" s="65" t="n"/>
      <c r="I398" s="65" t="n"/>
      <c r="J398" s="65" t="n"/>
      <c r="K398" s="65" t="n"/>
      <c r="L398" s="65" t="n"/>
      <c r="M398" s="65" t="n"/>
      <c r="N398" s="65" t="n"/>
      <c r="O398" s="65" t="n"/>
      <c r="P398" s="65" t="n"/>
      <c r="Q398" s="65" t="n"/>
      <c r="R398" s="65" t="n"/>
      <c r="S398" s="65" t="n"/>
      <c r="T398" s="65" t="n"/>
      <c r="U398" s="65" t="n"/>
      <c r="V398" s="65" t="n"/>
      <c r="W398" s="65" t="n"/>
      <c r="X398" s="65" t="n"/>
      <c r="Y398" s="65" t="n"/>
      <c r="Z398" s="65" t="n"/>
      <c r="AA398" s="65" t="n"/>
      <c r="AB398" s="67">
        <f>IF(AND(A398="",B398=""),"",IF(AND(A398&lt;&gt;"",B398&lt;&gt;"",C398&lt;&gt;"",D398&lt;&gt;"",F398&lt;&gt;"",G398&lt;&gt;"",K398&lt;&gt;"",ISERROR(SEARCH("по паспорту",G398)),ISERROR(SEARCH("по паспорту",K398)),L398&lt;&gt;"",M398&lt;&gt;"",N398&lt;&gt;"",O398&lt;&gt;"",P398&lt;&gt;""),"ГОТОВО","НЕ ГОТОВО"))</f>
        <v/>
      </c>
      <c r="AC398" s="67">
        <f>IF(AB398&lt;&gt;"ГОТОВО","", "Предварительное заключение: "&amp;A398&amp;", скв. "&amp;B398&amp;". МРП: "&amp;E398&amp;" сут. ГНО: "&amp;F398&amp;", типоразмеры "&amp;G398&amp;IF(H398&lt;&gt;"",", "&amp;H398,"")&amp;IF(I398&lt;&gt;"",", "&amp;I398,"")&amp;IF(J398&lt;&gt;"",", "&amp;J398,"")&amp;", марка "&amp;K398&amp;". Событие: "&amp;L398&amp;". Признак: "&amp;M398&amp;". Узел: "&amp;N398&amp;". Предварительная причина: "&amp;O398&amp;". Основное осложнение: "&amp;P398&amp;IF(Q398&lt;&gt;"","; сопутствующее: "&amp;Q398,"")&amp;IF(R398&lt;&gt;"","; дополнительно: "&amp;R398,"")&amp;".")</f>
        <v/>
      </c>
      <c r="AD398" s="86" t="n"/>
      <c r="AE398" s="84" t="n"/>
    </row>
    <row r="399">
      <c r="A399" s="65" t="n"/>
      <c r="B399" s="65" t="n"/>
      <c r="C399" s="66" t="n"/>
      <c r="D399" s="66" t="n"/>
      <c r="E399" s="83">
        <f>IF(OR(C399="",D399=""),"",D399-C399)</f>
        <v/>
      </c>
      <c r="F399" s="65" t="n"/>
      <c r="G399" s="65" t="n"/>
      <c r="H399" s="65" t="n"/>
      <c r="I399" s="65" t="n"/>
      <c r="J399" s="65" t="n"/>
      <c r="K399" s="65" t="n"/>
      <c r="L399" s="65" t="n"/>
      <c r="M399" s="65" t="n"/>
      <c r="N399" s="65" t="n"/>
      <c r="O399" s="65" t="n"/>
      <c r="P399" s="65" t="n"/>
      <c r="Q399" s="65" t="n"/>
      <c r="R399" s="65" t="n"/>
      <c r="S399" s="65" t="n"/>
      <c r="T399" s="65" t="n"/>
      <c r="U399" s="65" t="n"/>
      <c r="V399" s="65" t="n"/>
      <c r="W399" s="65" t="n"/>
      <c r="X399" s="65" t="n"/>
      <c r="Y399" s="65" t="n"/>
      <c r="Z399" s="65" t="n"/>
      <c r="AA399" s="65" t="n"/>
      <c r="AB399" s="67">
        <f>IF(AND(A399="",B399=""),"",IF(AND(A399&lt;&gt;"",B399&lt;&gt;"",C399&lt;&gt;"",D399&lt;&gt;"",F399&lt;&gt;"",G399&lt;&gt;"",K399&lt;&gt;"",ISERROR(SEARCH("по паспорту",G399)),ISERROR(SEARCH("по паспорту",K399)),L399&lt;&gt;"",M399&lt;&gt;"",N399&lt;&gt;"",O399&lt;&gt;"",P399&lt;&gt;""),"ГОТОВО","НЕ ГОТОВО"))</f>
        <v/>
      </c>
      <c r="AC399" s="67">
        <f>IF(AB399&lt;&gt;"ГОТОВО","", "Предварительное заключение: "&amp;A399&amp;", скв. "&amp;B399&amp;". МРП: "&amp;E399&amp;" сут. ГНО: "&amp;F399&amp;", типоразмеры "&amp;G399&amp;IF(H399&lt;&gt;"",", "&amp;H399,"")&amp;IF(I399&lt;&gt;"",", "&amp;I399,"")&amp;IF(J399&lt;&gt;"",", "&amp;J399,"")&amp;", марка "&amp;K399&amp;". Событие: "&amp;L399&amp;". Признак: "&amp;M399&amp;". Узел: "&amp;N399&amp;". Предварительная причина: "&amp;O399&amp;". Основное осложнение: "&amp;P399&amp;IF(Q399&lt;&gt;"","; сопутствующее: "&amp;Q399,"")&amp;IF(R399&lt;&gt;"","; дополнительно: "&amp;R399,"")&amp;".")</f>
        <v/>
      </c>
      <c r="AD399" s="86" t="n"/>
      <c r="AE399" s="84" t="n"/>
    </row>
    <row r="400">
      <c r="A400" s="65" t="n"/>
      <c r="B400" s="65" t="n"/>
      <c r="C400" s="66" t="n"/>
      <c r="D400" s="66" t="n"/>
      <c r="E400" s="83">
        <f>IF(OR(C400="",D400=""),"",D400-C400)</f>
        <v/>
      </c>
      <c r="F400" s="65" t="n"/>
      <c r="G400" s="65" t="n"/>
      <c r="H400" s="65" t="n"/>
      <c r="I400" s="65" t="n"/>
      <c r="J400" s="65" t="n"/>
      <c r="K400" s="65" t="n"/>
      <c r="L400" s="65" t="n"/>
      <c r="M400" s="65" t="n"/>
      <c r="N400" s="65" t="n"/>
      <c r="O400" s="65" t="n"/>
      <c r="P400" s="65" t="n"/>
      <c r="Q400" s="65" t="n"/>
      <c r="R400" s="65" t="n"/>
      <c r="S400" s="65" t="n"/>
      <c r="T400" s="65" t="n"/>
      <c r="U400" s="65" t="n"/>
      <c r="V400" s="65" t="n"/>
      <c r="W400" s="65" t="n"/>
      <c r="X400" s="65" t="n"/>
      <c r="Y400" s="65" t="n"/>
      <c r="Z400" s="65" t="n"/>
      <c r="AA400" s="65" t="n"/>
      <c r="AB400" s="67">
        <f>IF(AND(A400="",B400=""),"",IF(AND(A400&lt;&gt;"",B400&lt;&gt;"",C400&lt;&gt;"",D400&lt;&gt;"",F400&lt;&gt;"",G400&lt;&gt;"",K400&lt;&gt;"",ISERROR(SEARCH("по паспорту",G400)),ISERROR(SEARCH("по паспорту",K400)),L400&lt;&gt;"",M400&lt;&gt;"",N400&lt;&gt;"",O400&lt;&gt;"",P400&lt;&gt;""),"ГОТОВО","НЕ ГОТОВО"))</f>
        <v/>
      </c>
      <c r="AC400" s="67">
        <f>IF(AB400&lt;&gt;"ГОТОВО","", "Предварительное заключение: "&amp;A400&amp;", скв. "&amp;B400&amp;". МРП: "&amp;E400&amp;" сут. ГНО: "&amp;F400&amp;", типоразмеры "&amp;G400&amp;IF(H400&lt;&gt;"",", "&amp;H400,"")&amp;IF(I400&lt;&gt;"",", "&amp;I400,"")&amp;IF(J400&lt;&gt;"",", "&amp;J400,"")&amp;", марка "&amp;K400&amp;". Событие: "&amp;L400&amp;". Признак: "&amp;M400&amp;". Узел: "&amp;N400&amp;". Предварительная причина: "&amp;O400&amp;". Основное осложнение: "&amp;P400&amp;IF(Q400&lt;&gt;"","; сопутствующее: "&amp;Q400,"")&amp;IF(R400&lt;&gt;"","; дополнительно: "&amp;R400,"")&amp;".")</f>
        <v/>
      </c>
      <c r="AD400" s="86" t="n"/>
      <c r="AE400" s="84" t="n"/>
    </row>
    <row r="401">
      <c r="A401" s="65" t="n"/>
      <c r="B401" s="65" t="n"/>
      <c r="C401" s="66" t="n"/>
      <c r="D401" s="66" t="n"/>
      <c r="E401" s="83">
        <f>IF(OR(C401="",D401=""),"",D401-C401)</f>
        <v/>
      </c>
      <c r="F401" s="65" t="n"/>
      <c r="G401" s="65" t="n"/>
      <c r="H401" s="65" t="n"/>
      <c r="I401" s="65" t="n"/>
      <c r="J401" s="65" t="n"/>
      <c r="K401" s="65" t="n"/>
      <c r="L401" s="65" t="n"/>
      <c r="M401" s="65" t="n"/>
      <c r="N401" s="65" t="n"/>
      <c r="O401" s="65" t="n"/>
      <c r="P401" s="65" t="n"/>
      <c r="Q401" s="65" t="n"/>
      <c r="R401" s="65" t="n"/>
      <c r="S401" s="65" t="n"/>
      <c r="T401" s="65" t="n"/>
      <c r="U401" s="65" t="n"/>
      <c r="V401" s="65" t="n"/>
      <c r="W401" s="65" t="n"/>
      <c r="X401" s="65" t="n"/>
      <c r="Y401" s="65" t="n"/>
      <c r="Z401" s="65" t="n"/>
      <c r="AA401" s="65" t="n"/>
      <c r="AB401" s="67">
        <f>IF(AND(A401="",B401=""),"",IF(AND(A401&lt;&gt;"",B401&lt;&gt;"",C401&lt;&gt;"",D401&lt;&gt;"",F401&lt;&gt;"",G401&lt;&gt;"",K401&lt;&gt;"",ISERROR(SEARCH("по паспорту",G401)),ISERROR(SEARCH("по паспорту",K401)),L401&lt;&gt;"",M401&lt;&gt;"",N401&lt;&gt;"",O401&lt;&gt;"",P401&lt;&gt;""),"ГОТОВО","НЕ ГОТОВО"))</f>
        <v/>
      </c>
      <c r="AC401" s="67">
        <f>IF(AB401&lt;&gt;"ГОТОВО","", "Предварительное заключение: "&amp;A401&amp;", скв. "&amp;B401&amp;". МРП: "&amp;E401&amp;" сут. ГНО: "&amp;F401&amp;", типоразмеры "&amp;G401&amp;IF(H401&lt;&gt;"",", "&amp;H401,"")&amp;IF(I401&lt;&gt;"",", "&amp;I401,"")&amp;IF(J401&lt;&gt;"",", "&amp;J401,"")&amp;", марка "&amp;K401&amp;". Событие: "&amp;L401&amp;". Признак: "&amp;M401&amp;". Узел: "&amp;N401&amp;". Предварительная причина: "&amp;O401&amp;". Основное осложнение: "&amp;P401&amp;IF(Q401&lt;&gt;"","; сопутствующее: "&amp;Q401,"")&amp;IF(R401&lt;&gt;"","; дополнительно: "&amp;R401,"")&amp;".")</f>
        <v/>
      </c>
      <c r="AD401" s="86" t="n"/>
      <c r="AE401" s="84" t="n"/>
    </row>
    <row r="402">
      <c r="A402" s="65" t="n"/>
      <c r="B402" s="65" t="n"/>
      <c r="C402" s="66" t="n"/>
      <c r="D402" s="66" t="n"/>
      <c r="E402" s="83">
        <f>IF(OR(C402="",D402=""),"",D402-C402)</f>
        <v/>
      </c>
      <c r="F402" s="65" t="n"/>
      <c r="G402" s="65" t="n"/>
      <c r="H402" s="65" t="n"/>
      <c r="I402" s="65" t="n"/>
      <c r="J402" s="65" t="n"/>
      <c r="K402" s="65" t="n"/>
      <c r="L402" s="65" t="n"/>
      <c r="M402" s="65" t="n"/>
      <c r="N402" s="65" t="n"/>
      <c r="O402" s="65" t="n"/>
      <c r="P402" s="65" t="n"/>
      <c r="Q402" s="65" t="n"/>
      <c r="R402" s="65" t="n"/>
      <c r="S402" s="65" t="n"/>
      <c r="T402" s="65" t="n"/>
      <c r="U402" s="65" t="n"/>
      <c r="V402" s="65" t="n"/>
      <c r="W402" s="65" t="n"/>
      <c r="X402" s="65" t="n"/>
      <c r="Y402" s="65" t="n"/>
      <c r="Z402" s="65" t="n"/>
      <c r="AA402" s="65" t="n"/>
      <c r="AB402" s="67">
        <f>IF(AND(A402="",B402=""),"",IF(AND(A402&lt;&gt;"",B402&lt;&gt;"",C402&lt;&gt;"",D402&lt;&gt;"",F402&lt;&gt;"",G402&lt;&gt;"",K402&lt;&gt;"",ISERROR(SEARCH("по паспорту",G402)),ISERROR(SEARCH("по паспорту",K402)),L402&lt;&gt;"",M402&lt;&gt;"",N402&lt;&gt;"",O402&lt;&gt;"",P402&lt;&gt;""),"ГОТОВО","НЕ ГОТОВО"))</f>
        <v/>
      </c>
      <c r="AC402" s="67">
        <f>IF(AB402&lt;&gt;"ГОТОВО","", "Предварительное заключение: "&amp;A402&amp;", скв. "&amp;B402&amp;". МРП: "&amp;E402&amp;" сут. ГНО: "&amp;F402&amp;", типоразмеры "&amp;G402&amp;IF(H402&lt;&gt;"",", "&amp;H402,"")&amp;IF(I402&lt;&gt;"",", "&amp;I402,"")&amp;IF(J402&lt;&gt;"",", "&amp;J402,"")&amp;", марка "&amp;K402&amp;". Событие: "&amp;L402&amp;". Признак: "&amp;M402&amp;". Узел: "&amp;N402&amp;". Предварительная причина: "&amp;O402&amp;". Основное осложнение: "&amp;P402&amp;IF(Q402&lt;&gt;"","; сопутствующее: "&amp;Q402,"")&amp;IF(R402&lt;&gt;"","; дополнительно: "&amp;R402,"")&amp;".")</f>
        <v/>
      </c>
      <c r="AD402" s="86" t="n"/>
      <c r="AE402" s="84" t="n"/>
    </row>
    <row r="403">
      <c r="A403" s="65" t="n"/>
      <c r="B403" s="65" t="n"/>
      <c r="C403" s="66" t="n"/>
      <c r="D403" s="66" t="n"/>
      <c r="E403" s="83">
        <f>IF(OR(C403="",D403=""),"",D403-C403)</f>
        <v/>
      </c>
      <c r="F403" s="65" t="n"/>
      <c r="G403" s="65" t="n"/>
      <c r="H403" s="65" t="n"/>
      <c r="I403" s="65" t="n"/>
      <c r="J403" s="65" t="n"/>
      <c r="K403" s="65" t="n"/>
      <c r="L403" s="65" t="n"/>
      <c r="M403" s="65" t="n"/>
      <c r="N403" s="65" t="n"/>
      <c r="O403" s="65" t="n"/>
      <c r="P403" s="65" t="n"/>
      <c r="Q403" s="65" t="n"/>
      <c r="R403" s="65" t="n"/>
      <c r="S403" s="65" t="n"/>
      <c r="T403" s="65" t="n"/>
      <c r="U403" s="65" t="n"/>
      <c r="V403" s="65" t="n"/>
      <c r="W403" s="65" t="n"/>
      <c r="X403" s="65" t="n"/>
      <c r="Y403" s="65" t="n"/>
      <c r="Z403" s="65" t="n"/>
      <c r="AA403" s="65" t="n"/>
      <c r="AB403" s="67">
        <f>IF(AND(A403="",B403=""),"",IF(AND(A403&lt;&gt;"",B403&lt;&gt;"",C403&lt;&gt;"",D403&lt;&gt;"",F403&lt;&gt;"",G403&lt;&gt;"",K403&lt;&gt;"",ISERROR(SEARCH("по паспорту",G403)),ISERROR(SEARCH("по паспорту",K403)),L403&lt;&gt;"",M403&lt;&gt;"",N403&lt;&gt;"",O403&lt;&gt;"",P403&lt;&gt;""),"ГОТОВО","НЕ ГОТОВО"))</f>
        <v/>
      </c>
      <c r="AC403" s="67">
        <f>IF(AB403&lt;&gt;"ГОТОВО","", "Предварительное заключение: "&amp;A403&amp;", скв. "&amp;B403&amp;". МРП: "&amp;E403&amp;" сут. ГНО: "&amp;F403&amp;", типоразмеры "&amp;G403&amp;IF(H403&lt;&gt;"",", "&amp;H403,"")&amp;IF(I403&lt;&gt;"",", "&amp;I403,"")&amp;IF(J403&lt;&gt;"",", "&amp;J403,"")&amp;", марка "&amp;K403&amp;". Событие: "&amp;L403&amp;". Признак: "&amp;M403&amp;". Узел: "&amp;N403&amp;". Предварительная причина: "&amp;O403&amp;". Основное осложнение: "&amp;P403&amp;IF(Q403&lt;&gt;"","; сопутствующее: "&amp;Q403,"")&amp;IF(R403&lt;&gt;"","; дополнительно: "&amp;R403,"")&amp;".")</f>
        <v/>
      </c>
      <c r="AD403" s="86" t="n"/>
      <c r="AE403" s="84" t="n"/>
    </row>
    <row r="404">
      <c r="A404" s="65" t="n"/>
      <c r="B404" s="65" t="n"/>
      <c r="C404" s="66" t="n"/>
      <c r="D404" s="66" t="n"/>
      <c r="E404" s="83">
        <f>IF(OR(C404="",D404=""),"",D404-C404)</f>
        <v/>
      </c>
      <c r="F404" s="65" t="n"/>
      <c r="G404" s="65" t="n"/>
      <c r="H404" s="65" t="n"/>
      <c r="I404" s="65" t="n"/>
      <c r="J404" s="65" t="n"/>
      <c r="K404" s="65" t="n"/>
      <c r="L404" s="65" t="n"/>
      <c r="M404" s="65" t="n"/>
      <c r="N404" s="65" t="n"/>
      <c r="O404" s="65" t="n"/>
      <c r="P404" s="65" t="n"/>
      <c r="Q404" s="65" t="n"/>
      <c r="R404" s="65" t="n"/>
      <c r="S404" s="65" t="n"/>
      <c r="T404" s="65" t="n"/>
      <c r="U404" s="65" t="n"/>
      <c r="V404" s="65" t="n"/>
      <c r="W404" s="65" t="n"/>
      <c r="X404" s="65" t="n"/>
      <c r="Y404" s="65" t="n"/>
      <c r="Z404" s="65" t="n"/>
      <c r="AA404" s="65" t="n"/>
      <c r="AB404" s="67">
        <f>IF(AND(A404="",B404=""),"",IF(AND(A404&lt;&gt;"",B404&lt;&gt;"",C404&lt;&gt;"",D404&lt;&gt;"",F404&lt;&gt;"",G404&lt;&gt;"",K404&lt;&gt;"",ISERROR(SEARCH("по паспорту",G404)),ISERROR(SEARCH("по паспорту",K404)),L404&lt;&gt;"",M404&lt;&gt;"",N404&lt;&gt;"",O404&lt;&gt;"",P404&lt;&gt;""),"ГОТОВО","НЕ ГОТОВО"))</f>
        <v/>
      </c>
      <c r="AC404" s="67">
        <f>IF(AB404&lt;&gt;"ГОТОВО","", "Предварительное заключение: "&amp;A404&amp;", скв. "&amp;B404&amp;". МРП: "&amp;E404&amp;" сут. ГНО: "&amp;F404&amp;", типоразмеры "&amp;G404&amp;IF(H404&lt;&gt;"",", "&amp;H404,"")&amp;IF(I404&lt;&gt;"",", "&amp;I404,"")&amp;IF(J404&lt;&gt;"",", "&amp;J404,"")&amp;", марка "&amp;K404&amp;". Событие: "&amp;L404&amp;". Признак: "&amp;M404&amp;". Узел: "&amp;N404&amp;". Предварительная причина: "&amp;O404&amp;". Основное осложнение: "&amp;P404&amp;IF(Q404&lt;&gt;"","; сопутствующее: "&amp;Q404,"")&amp;IF(R404&lt;&gt;"","; дополнительно: "&amp;R404,"")&amp;".")</f>
        <v/>
      </c>
      <c r="AD404" s="86" t="n"/>
      <c r="AE404" s="84" t="n"/>
    </row>
    <row r="405">
      <c r="A405" s="65" t="n"/>
      <c r="B405" s="65" t="n"/>
      <c r="C405" s="66" t="n"/>
      <c r="D405" s="66" t="n"/>
      <c r="E405" s="83">
        <f>IF(OR(C405="",D405=""),"",D405-C405)</f>
        <v/>
      </c>
      <c r="F405" s="65" t="n"/>
      <c r="G405" s="65" t="n"/>
      <c r="H405" s="65" t="n"/>
      <c r="I405" s="65" t="n"/>
      <c r="J405" s="65" t="n"/>
      <c r="K405" s="65" t="n"/>
      <c r="L405" s="65" t="n"/>
      <c r="M405" s="65" t="n"/>
      <c r="N405" s="65" t="n"/>
      <c r="O405" s="65" t="n"/>
      <c r="P405" s="65" t="n"/>
      <c r="Q405" s="65" t="n"/>
      <c r="R405" s="65" t="n"/>
      <c r="S405" s="65" t="n"/>
      <c r="T405" s="65" t="n"/>
      <c r="U405" s="65" t="n"/>
      <c r="V405" s="65" t="n"/>
      <c r="W405" s="65" t="n"/>
      <c r="X405" s="65" t="n"/>
      <c r="Y405" s="65" t="n"/>
      <c r="Z405" s="65" t="n"/>
      <c r="AA405" s="65" t="n"/>
      <c r="AB405" s="67">
        <f>IF(AND(A405="",B405=""),"",IF(AND(A405&lt;&gt;"",B405&lt;&gt;"",C405&lt;&gt;"",D405&lt;&gt;"",F405&lt;&gt;"",G405&lt;&gt;"",K405&lt;&gt;"",ISERROR(SEARCH("по паспорту",G405)),ISERROR(SEARCH("по паспорту",K405)),L405&lt;&gt;"",M405&lt;&gt;"",N405&lt;&gt;"",O405&lt;&gt;"",P405&lt;&gt;""),"ГОТОВО","НЕ ГОТОВО"))</f>
        <v/>
      </c>
      <c r="AC405" s="67">
        <f>IF(AB405&lt;&gt;"ГОТОВО","", "Предварительное заключение: "&amp;A405&amp;", скв. "&amp;B405&amp;". МРП: "&amp;E405&amp;" сут. ГНО: "&amp;F405&amp;", типоразмеры "&amp;G405&amp;IF(H405&lt;&gt;"",", "&amp;H405,"")&amp;IF(I405&lt;&gt;"",", "&amp;I405,"")&amp;IF(J405&lt;&gt;"",", "&amp;J405,"")&amp;", марка "&amp;K405&amp;". Событие: "&amp;L405&amp;". Признак: "&amp;M405&amp;". Узел: "&amp;N405&amp;". Предварительная причина: "&amp;O405&amp;". Основное осложнение: "&amp;P405&amp;IF(Q405&lt;&gt;"","; сопутствующее: "&amp;Q405,"")&amp;IF(R405&lt;&gt;"","; дополнительно: "&amp;R405,"")&amp;".")</f>
        <v/>
      </c>
      <c r="AD405" s="86" t="n"/>
      <c r="AE405" s="84" t="n"/>
    </row>
    <row r="406">
      <c r="A406" s="65" t="n"/>
      <c r="B406" s="65" t="n"/>
      <c r="C406" s="66" t="n"/>
      <c r="D406" s="66" t="n"/>
      <c r="E406" s="83">
        <f>IF(OR(C406="",D406=""),"",D406-C406)</f>
        <v/>
      </c>
      <c r="F406" s="65" t="n"/>
      <c r="G406" s="65" t="n"/>
      <c r="H406" s="65" t="n"/>
      <c r="I406" s="65" t="n"/>
      <c r="J406" s="65" t="n"/>
      <c r="K406" s="65" t="n"/>
      <c r="L406" s="65" t="n"/>
      <c r="M406" s="65" t="n"/>
      <c r="N406" s="65" t="n"/>
      <c r="O406" s="65" t="n"/>
      <c r="P406" s="65" t="n"/>
      <c r="Q406" s="65" t="n"/>
      <c r="R406" s="65" t="n"/>
      <c r="S406" s="65" t="n"/>
      <c r="T406" s="65" t="n"/>
      <c r="U406" s="65" t="n"/>
      <c r="V406" s="65" t="n"/>
      <c r="W406" s="65" t="n"/>
      <c r="X406" s="65" t="n"/>
      <c r="Y406" s="65" t="n"/>
      <c r="Z406" s="65" t="n"/>
      <c r="AA406" s="65" t="n"/>
      <c r="AB406" s="67">
        <f>IF(AND(A406="",B406=""),"",IF(AND(A406&lt;&gt;"",B406&lt;&gt;"",C406&lt;&gt;"",D406&lt;&gt;"",F406&lt;&gt;"",G406&lt;&gt;"",K406&lt;&gt;"",ISERROR(SEARCH("по паспорту",G406)),ISERROR(SEARCH("по паспорту",K406)),L406&lt;&gt;"",M406&lt;&gt;"",N406&lt;&gt;"",O406&lt;&gt;"",P406&lt;&gt;""),"ГОТОВО","НЕ ГОТОВО"))</f>
        <v/>
      </c>
      <c r="AC406" s="67">
        <f>IF(AB406&lt;&gt;"ГОТОВО","", "Предварительное заключение: "&amp;A406&amp;", скв. "&amp;B406&amp;". МРП: "&amp;E406&amp;" сут. ГНО: "&amp;F406&amp;", типоразмеры "&amp;G406&amp;IF(H406&lt;&gt;"",", "&amp;H406,"")&amp;IF(I406&lt;&gt;"",", "&amp;I406,"")&amp;IF(J406&lt;&gt;"",", "&amp;J406,"")&amp;", марка "&amp;K406&amp;". Событие: "&amp;L406&amp;". Признак: "&amp;M406&amp;". Узел: "&amp;N406&amp;". Предварительная причина: "&amp;O406&amp;". Основное осложнение: "&amp;P406&amp;IF(Q406&lt;&gt;"","; сопутствующее: "&amp;Q406,"")&amp;IF(R406&lt;&gt;"","; дополнительно: "&amp;R406,"")&amp;".")</f>
        <v/>
      </c>
      <c r="AD406" s="86" t="n"/>
      <c r="AE406" s="84" t="n"/>
    </row>
    <row r="407">
      <c r="A407" s="65" t="n"/>
      <c r="B407" s="65" t="n"/>
      <c r="C407" s="66" t="n"/>
      <c r="D407" s="66" t="n"/>
      <c r="E407" s="83">
        <f>IF(OR(C407="",D407=""),"",D407-C407)</f>
        <v/>
      </c>
      <c r="F407" s="65" t="n"/>
      <c r="G407" s="65" t="n"/>
      <c r="H407" s="65" t="n"/>
      <c r="I407" s="65" t="n"/>
      <c r="J407" s="65" t="n"/>
      <c r="K407" s="65" t="n"/>
      <c r="L407" s="65" t="n"/>
      <c r="M407" s="65" t="n"/>
      <c r="N407" s="65" t="n"/>
      <c r="O407" s="65" t="n"/>
      <c r="P407" s="65" t="n"/>
      <c r="Q407" s="65" t="n"/>
      <c r="R407" s="65" t="n"/>
      <c r="S407" s="65" t="n"/>
      <c r="T407" s="65" t="n"/>
      <c r="U407" s="65" t="n"/>
      <c r="V407" s="65" t="n"/>
      <c r="W407" s="65" t="n"/>
      <c r="X407" s="65" t="n"/>
      <c r="Y407" s="65" t="n"/>
      <c r="Z407" s="65" t="n"/>
      <c r="AA407" s="65" t="n"/>
      <c r="AB407" s="67">
        <f>IF(AND(A407="",B407=""),"",IF(AND(A407&lt;&gt;"",B407&lt;&gt;"",C407&lt;&gt;"",D407&lt;&gt;"",F407&lt;&gt;"",G407&lt;&gt;"",K407&lt;&gt;"",ISERROR(SEARCH("по паспорту",G407)),ISERROR(SEARCH("по паспорту",K407)),L407&lt;&gt;"",M407&lt;&gt;"",N407&lt;&gt;"",O407&lt;&gt;"",P407&lt;&gt;""),"ГОТОВО","НЕ ГОТОВО"))</f>
        <v/>
      </c>
      <c r="AC407" s="67">
        <f>IF(AB407&lt;&gt;"ГОТОВО","", "Предварительное заключение: "&amp;A407&amp;", скв. "&amp;B407&amp;". МРП: "&amp;E407&amp;" сут. ГНО: "&amp;F407&amp;", типоразмеры "&amp;G407&amp;IF(H407&lt;&gt;"",", "&amp;H407,"")&amp;IF(I407&lt;&gt;"",", "&amp;I407,"")&amp;IF(J407&lt;&gt;"",", "&amp;J407,"")&amp;", марка "&amp;K407&amp;". Событие: "&amp;L407&amp;". Признак: "&amp;M407&amp;". Узел: "&amp;N407&amp;". Предварительная причина: "&amp;O407&amp;". Основное осложнение: "&amp;P407&amp;IF(Q407&lt;&gt;"","; сопутствующее: "&amp;Q407,"")&amp;IF(R407&lt;&gt;"","; дополнительно: "&amp;R407,"")&amp;".")</f>
        <v/>
      </c>
      <c r="AD407" s="86" t="n"/>
      <c r="AE407" s="84" t="n"/>
    </row>
    <row r="408">
      <c r="A408" s="65" t="n"/>
      <c r="B408" s="65" t="n"/>
      <c r="C408" s="66" t="n"/>
      <c r="D408" s="66" t="n"/>
      <c r="E408" s="83">
        <f>IF(OR(C408="",D408=""),"",D408-C408)</f>
        <v/>
      </c>
      <c r="F408" s="65" t="n"/>
      <c r="G408" s="65" t="n"/>
      <c r="H408" s="65" t="n"/>
      <c r="I408" s="65" t="n"/>
      <c r="J408" s="65" t="n"/>
      <c r="K408" s="65" t="n"/>
      <c r="L408" s="65" t="n"/>
      <c r="M408" s="65" t="n"/>
      <c r="N408" s="65" t="n"/>
      <c r="O408" s="65" t="n"/>
      <c r="P408" s="65" t="n"/>
      <c r="Q408" s="65" t="n"/>
      <c r="R408" s="65" t="n"/>
      <c r="S408" s="65" t="n"/>
      <c r="T408" s="65" t="n"/>
      <c r="U408" s="65" t="n"/>
      <c r="V408" s="65" t="n"/>
      <c r="W408" s="65" t="n"/>
      <c r="X408" s="65" t="n"/>
      <c r="Y408" s="65" t="n"/>
      <c r="Z408" s="65" t="n"/>
      <c r="AA408" s="65" t="n"/>
      <c r="AB408" s="67">
        <f>IF(AND(A408="",B408=""),"",IF(AND(A408&lt;&gt;"",B408&lt;&gt;"",C408&lt;&gt;"",D408&lt;&gt;"",F408&lt;&gt;"",G408&lt;&gt;"",K408&lt;&gt;"",ISERROR(SEARCH("по паспорту",G408)),ISERROR(SEARCH("по паспорту",K408)),L408&lt;&gt;"",M408&lt;&gt;"",N408&lt;&gt;"",O408&lt;&gt;"",P408&lt;&gt;""),"ГОТОВО","НЕ ГОТОВО"))</f>
        <v/>
      </c>
      <c r="AC408" s="67">
        <f>IF(AB408&lt;&gt;"ГОТОВО","", "Предварительное заключение: "&amp;A408&amp;", скв. "&amp;B408&amp;". МРП: "&amp;E408&amp;" сут. ГНО: "&amp;F408&amp;", типоразмеры "&amp;G408&amp;IF(H408&lt;&gt;"",", "&amp;H408,"")&amp;IF(I408&lt;&gt;"",", "&amp;I408,"")&amp;IF(J408&lt;&gt;"",", "&amp;J408,"")&amp;", марка "&amp;K408&amp;". Событие: "&amp;L408&amp;". Признак: "&amp;M408&amp;". Узел: "&amp;N408&amp;". Предварительная причина: "&amp;O408&amp;". Основное осложнение: "&amp;P408&amp;IF(Q408&lt;&gt;"","; сопутствующее: "&amp;Q408,"")&amp;IF(R408&lt;&gt;"","; дополнительно: "&amp;R408,"")&amp;".")</f>
        <v/>
      </c>
      <c r="AD408" s="86" t="n"/>
      <c r="AE408" s="84" t="n"/>
    </row>
    <row r="409">
      <c r="A409" s="65" t="n"/>
      <c r="B409" s="65" t="n"/>
      <c r="C409" s="66" t="n"/>
      <c r="D409" s="66" t="n"/>
      <c r="E409" s="83">
        <f>IF(OR(C409="",D409=""),"",D409-C409)</f>
        <v/>
      </c>
      <c r="F409" s="65" t="n"/>
      <c r="G409" s="65" t="n"/>
      <c r="H409" s="65" t="n"/>
      <c r="I409" s="65" t="n"/>
      <c r="J409" s="65" t="n"/>
      <c r="K409" s="65" t="n"/>
      <c r="L409" s="65" t="n"/>
      <c r="M409" s="65" t="n"/>
      <c r="N409" s="65" t="n"/>
      <c r="O409" s="65" t="n"/>
      <c r="P409" s="65" t="n"/>
      <c r="Q409" s="65" t="n"/>
      <c r="R409" s="65" t="n"/>
      <c r="S409" s="65" t="n"/>
      <c r="T409" s="65" t="n"/>
      <c r="U409" s="65" t="n"/>
      <c r="V409" s="65" t="n"/>
      <c r="W409" s="65" t="n"/>
      <c r="X409" s="65" t="n"/>
      <c r="Y409" s="65" t="n"/>
      <c r="Z409" s="65" t="n"/>
      <c r="AA409" s="65" t="n"/>
      <c r="AB409" s="67">
        <f>IF(AND(A409="",B409=""),"",IF(AND(A409&lt;&gt;"",B409&lt;&gt;"",C409&lt;&gt;"",D409&lt;&gt;"",F409&lt;&gt;"",G409&lt;&gt;"",K409&lt;&gt;"",ISERROR(SEARCH("по паспорту",G409)),ISERROR(SEARCH("по паспорту",K409)),L409&lt;&gt;"",M409&lt;&gt;"",N409&lt;&gt;"",O409&lt;&gt;"",P409&lt;&gt;""),"ГОТОВО","НЕ ГОТОВО"))</f>
        <v/>
      </c>
      <c r="AC409" s="67">
        <f>IF(AB409&lt;&gt;"ГОТОВО","", "Предварительное заключение: "&amp;A409&amp;", скв. "&amp;B409&amp;". МРП: "&amp;E409&amp;" сут. ГНО: "&amp;F409&amp;", типоразмеры "&amp;G409&amp;IF(H409&lt;&gt;"",", "&amp;H409,"")&amp;IF(I409&lt;&gt;"",", "&amp;I409,"")&amp;IF(J409&lt;&gt;"",", "&amp;J409,"")&amp;", марка "&amp;K409&amp;". Событие: "&amp;L409&amp;". Признак: "&amp;M409&amp;". Узел: "&amp;N409&amp;". Предварительная причина: "&amp;O409&amp;". Основное осложнение: "&amp;P409&amp;IF(Q409&lt;&gt;"","; сопутствующее: "&amp;Q409,"")&amp;IF(R409&lt;&gt;"","; дополнительно: "&amp;R409,"")&amp;".")</f>
        <v/>
      </c>
      <c r="AD409" s="86" t="n"/>
      <c r="AE409" s="84" t="n"/>
    </row>
    <row r="410">
      <c r="A410" s="65" t="n"/>
      <c r="B410" s="65" t="n"/>
      <c r="C410" s="66" t="n"/>
      <c r="D410" s="66" t="n"/>
      <c r="E410" s="83">
        <f>IF(OR(C410="",D410=""),"",D410-C410)</f>
        <v/>
      </c>
      <c r="F410" s="65" t="n"/>
      <c r="G410" s="65" t="n"/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65" t="n"/>
      <c r="R410" s="65" t="n"/>
      <c r="S410" s="65" t="n"/>
      <c r="T410" s="65" t="n"/>
      <c r="U410" s="65" t="n"/>
      <c r="V410" s="65" t="n"/>
      <c r="W410" s="65" t="n"/>
      <c r="X410" s="65" t="n"/>
      <c r="Y410" s="65" t="n"/>
      <c r="Z410" s="65" t="n"/>
      <c r="AA410" s="65" t="n"/>
      <c r="AB410" s="67">
        <f>IF(AND(A410="",B410=""),"",IF(AND(A410&lt;&gt;"",B410&lt;&gt;"",C410&lt;&gt;"",D410&lt;&gt;"",F410&lt;&gt;"",G410&lt;&gt;"",K410&lt;&gt;"",ISERROR(SEARCH("по паспорту",G410)),ISERROR(SEARCH("по паспорту",K410)),L410&lt;&gt;"",M410&lt;&gt;"",N410&lt;&gt;"",O410&lt;&gt;"",P410&lt;&gt;""),"ГОТОВО","НЕ ГОТОВО"))</f>
        <v/>
      </c>
      <c r="AC410" s="67">
        <f>IF(AB410&lt;&gt;"ГОТОВО","", "Предварительное заключение: "&amp;A410&amp;", скв. "&amp;B410&amp;". МРП: "&amp;E410&amp;" сут. ГНО: "&amp;F410&amp;", типоразмеры "&amp;G410&amp;IF(H410&lt;&gt;"",", "&amp;H410,"")&amp;IF(I410&lt;&gt;"",", "&amp;I410,"")&amp;IF(J410&lt;&gt;"",", "&amp;J410,"")&amp;", марка "&amp;K410&amp;". Событие: "&amp;L410&amp;". Признак: "&amp;M410&amp;". Узел: "&amp;N410&amp;". Предварительная причина: "&amp;O410&amp;". Основное осложнение: "&amp;P410&amp;IF(Q410&lt;&gt;"","; сопутствующее: "&amp;Q410,"")&amp;IF(R410&lt;&gt;"","; дополнительно: "&amp;R410,"")&amp;".")</f>
        <v/>
      </c>
      <c r="AD410" s="86" t="n"/>
      <c r="AE410" s="84" t="n"/>
    </row>
    <row r="411">
      <c r="A411" s="65" t="n"/>
      <c r="B411" s="65" t="n"/>
      <c r="C411" s="66" t="n"/>
      <c r="D411" s="66" t="n"/>
      <c r="E411" s="83">
        <f>IF(OR(C411="",D411=""),"",D411-C411)</f>
        <v/>
      </c>
      <c r="F411" s="65" t="n"/>
      <c r="G411" s="65" t="n"/>
      <c r="H411" s="65" t="n"/>
      <c r="I411" s="65" t="n"/>
      <c r="J411" s="65" t="n"/>
      <c r="K411" s="65" t="n"/>
      <c r="L411" s="65" t="n"/>
      <c r="M411" s="65" t="n"/>
      <c r="N411" s="65" t="n"/>
      <c r="O411" s="65" t="n"/>
      <c r="P411" s="65" t="n"/>
      <c r="Q411" s="65" t="n"/>
      <c r="R411" s="65" t="n"/>
      <c r="S411" s="65" t="n"/>
      <c r="T411" s="65" t="n"/>
      <c r="U411" s="65" t="n"/>
      <c r="V411" s="65" t="n"/>
      <c r="W411" s="65" t="n"/>
      <c r="X411" s="65" t="n"/>
      <c r="Y411" s="65" t="n"/>
      <c r="Z411" s="65" t="n"/>
      <c r="AA411" s="65" t="n"/>
      <c r="AB411" s="67">
        <f>IF(AND(A411="",B411=""),"",IF(AND(A411&lt;&gt;"",B411&lt;&gt;"",C411&lt;&gt;"",D411&lt;&gt;"",F411&lt;&gt;"",G411&lt;&gt;"",K411&lt;&gt;"",ISERROR(SEARCH("по паспорту",G411)),ISERROR(SEARCH("по паспорту",K411)),L411&lt;&gt;"",M411&lt;&gt;"",N411&lt;&gt;"",O411&lt;&gt;"",P411&lt;&gt;""),"ГОТОВО","НЕ ГОТОВО"))</f>
        <v/>
      </c>
      <c r="AC411" s="67">
        <f>IF(AB411&lt;&gt;"ГОТОВО","", "Предварительное заключение: "&amp;A411&amp;", скв. "&amp;B411&amp;". МРП: "&amp;E411&amp;" сут. ГНО: "&amp;F411&amp;", типоразмеры "&amp;G411&amp;IF(H411&lt;&gt;"",", "&amp;H411,"")&amp;IF(I411&lt;&gt;"",", "&amp;I411,"")&amp;IF(J411&lt;&gt;"",", "&amp;J411,"")&amp;", марка "&amp;K411&amp;". Событие: "&amp;L411&amp;". Признак: "&amp;M411&amp;". Узел: "&amp;N411&amp;". Предварительная причина: "&amp;O411&amp;". Основное осложнение: "&amp;P411&amp;IF(Q411&lt;&gt;"","; сопутствующее: "&amp;Q411,"")&amp;IF(R411&lt;&gt;"","; дополнительно: "&amp;R411,"")&amp;".")</f>
        <v/>
      </c>
      <c r="AD411" s="86" t="n"/>
      <c r="AE411" s="84" t="n"/>
    </row>
    <row r="412">
      <c r="A412" s="65" t="n"/>
      <c r="B412" s="65" t="n"/>
      <c r="C412" s="66" t="n"/>
      <c r="D412" s="66" t="n"/>
      <c r="E412" s="83">
        <f>IF(OR(C412="",D412=""),"",D412-C412)</f>
        <v/>
      </c>
      <c r="F412" s="65" t="n"/>
      <c r="G412" s="65" t="n"/>
      <c r="H412" s="65" t="n"/>
      <c r="I412" s="65" t="n"/>
      <c r="J412" s="65" t="n"/>
      <c r="K412" s="65" t="n"/>
      <c r="L412" s="65" t="n"/>
      <c r="M412" s="65" t="n"/>
      <c r="N412" s="65" t="n"/>
      <c r="O412" s="65" t="n"/>
      <c r="P412" s="65" t="n"/>
      <c r="Q412" s="65" t="n"/>
      <c r="R412" s="65" t="n"/>
      <c r="S412" s="65" t="n"/>
      <c r="T412" s="65" t="n"/>
      <c r="U412" s="65" t="n"/>
      <c r="V412" s="65" t="n"/>
      <c r="W412" s="65" t="n"/>
      <c r="X412" s="65" t="n"/>
      <c r="Y412" s="65" t="n"/>
      <c r="Z412" s="65" t="n"/>
      <c r="AA412" s="65" t="n"/>
      <c r="AB412" s="67">
        <f>IF(AND(A412="",B412=""),"",IF(AND(A412&lt;&gt;"",B412&lt;&gt;"",C412&lt;&gt;"",D412&lt;&gt;"",F412&lt;&gt;"",G412&lt;&gt;"",K412&lt;&gt;"",ISERROR(SEARCH("по паспорту",G412)),ISERROR(SEARCH("по паспорту",K412)),L412&lt;&gt;"",M412&lt;&gt;"",N412&lt;&gt;"",O412&lt;&gt;"",P412&lt;&gt;""),"ГОТОВО","НЕ ГОТОВО"))</f>
        <v/>
      </c>
      <c r="AC412" s="67">
        <f>IF(AB412&lt;&gt;"ГОТОВО","", "Предварительное заключение: "&amp;A412&amp;", скв. "&amp;B412&amp;". МРП: "&amp;E412&amp;" сут. ГНО: "&amp;F412&amp;", типоразмеры "&amp;G412&amp;IF(H412&lt;&gt;"",", "&amp;H412,"")&amp;IF(I412&lt;&gt;"",", "&amp;I412,"")&amp;IF(J412&lt;&gt;"",", "&amp;J412,"")&amp;", марка "&amp;K412&amp;". Событие: "&amp;L412&amp;". Признак: "&amp;M412&amp;". Узел: "&amp;N412&amp;". Предварительная причина: "&amp;O412&amp;". Основное осложнение: "&amp;P412&amp;IF(Q412&lt;&gt;"","; сопутствующее: "&amp;Q412,"")&amp;IF(R412&lt;&gt;"","; дополнительно: "&amp;R412,"")&amp;".")</f>
        <v/>
      </c>
      <c r="AD412" s="86" t="n"/>
      <c r="AE412" s="84" t="n"/>
    </row>
    <row r="413">
      <c r="A413" s="65" t="n"/>
      <c r="B413" s="65" t="n"/>
      <c r="C413" s="66" t="n"/>
      <c r="D413" s="66" t="n"/>
      <c r="E413" s="83">
        <f>IF(OR(C413="",D413=""),"",D413-C413)</f>
        <v/>
      </c>
      <c r="F413" s="65" t="n"/>
      <c r="G413" s="65" t="n"/>
      <c r="H413" s="65" t="n"/>
      <c r="I413" s="65" t="n"/>
      <c r="J413" s="65" t="n"/>
      <c r="K413" s="65" t="n"/>
      <c r="L413" s="65" t="n"/>
      <c r="M413" s="65" t="n"/>
      <c r="N413" s="65" t="n"/>
      <c r="O413" s="65" t="n"/>
      <c r="P413" s="65" t="n"/>
      <c r="Q413" s="65" t="n"/>
      <c r="R413" s="65" t="n"/>
      <c r="S413" s="65" t="n"/>
      <c r="T413" s="65" t="n"/>
      <c r="U413" s="65" t="n"/>
      <c r="V413" s="65" t="n"/>
      <c r="W413" s="65" t="n"/>
      <c r="X413" s="65" t="n"/>
      <c r="Y413" s="65" t="n"/>
      <c r="Z413" s="65" t="n"/>
      <c r="AA413" s="65" t="n"/>
      <c r="AB413" s="67">
        <f>IF(AND(A413="",B413=""),"",IF(AND(A413&lt;&gt;"",B413&lt;&gt;"",C413&lt;&gt;"",D413&lt;&gt;"",F413&lt;&gt;"",G413&lt;&gt;"",K413&lt;&gt;"",ISERROR(SEARCH("по паспорту",G413)),ISERROR(SEARCH("по паспорту",K413)),L413&lt;&gt;"",M413&lt;&gt;"",N413&lt;&gt;"",O413&lt;&gt;"",P413&lt;&gt;""),"ГОТОВО","НЕ ГОТОВО"))</f>
        <v/>
      </c>
      <c r="AC413" s="67">
        <f>IF(AB413&lt;&gt;"ГОТОВО","", "Предварительное заключение: "&amp;A413&amp;", скв. "&amp;B413&amp;". МРП: "&amp;E413&amp;" сут. ГНО: "&amp;F413&amp;", типоразмеры "&amp;G413&amp;IF(H413&lt;&gt;"",", "&amp;H413,"")&amp;IF(I413&lt;&gt;"",", "&amp;I413,"")&amp;IF(J413&lt;&gt;"",", "&amp;J413,"")&amp;", марка "&amp;K413&amp;". Событие: "&amp;L413&amp;". Признак: "&amp;M413&amp;". Узел: "&amp;N413&amp;". Предварительная причина: "&amp;O413&amp;". Основное осложнение: "&amp;P413&amp;IF(Q413&lt;&gt;"","; сопутствующее: "&amp;Q413,"")&amp;IF(R413&lt;&gt;"","; дополнительно: "&amp;R413,"")&amp;".")</f>
        <v/>
      </c>
      <c r="AD413" s="86" t="n"/>
      <c r="AE413" s="84" t="n"/>
    </row>
    <row r="414">
      <c r="A414" s="65" t="n"/>
      <c r="B414" s="65" t="n"/>
      <c r="C414" s="66" t="n"/>
      <c r="D414" s="66" t="n"/>
      <c r="E414" s="83">
        <f>IF(OR(C414="",D414=""),"",D414-C414)</f>
        <v/>
      </c>
      <c r="F414" s="65" t="n"/>
      <c r="G414" s="65" t="n"/>
      <c r="H414" s="65" t="n"/>
      <c r="I414" s="65" t="n"/>
      <c r="J414" s="65" t="n"/>
      <c r="K414" s="65" t="n"/>
      <c r="L414" s="65" t="n"/>
      <c r="M414" s="65" t="n"/>
      <c r="N414" s="65" t="n"/>
      <c r="O414" s="65" t="n"/>
      <c r="P414" s="65" t="n"/>
      <c r="Q414" s="65" t="n"/>
      <c r="R414" s="65" t="n"/>
      <c r="S414" s="65" t="n"/>
      <c r="T414" s="65" t="n"/>
      <c r="U414" s="65" t="n"/>
      <c r="V414" s="65" t="n"/>
      <c r="W414" s="65" t="n"/>
      <c r="X414" s="65" t="n"/>
      <c r="Y414" s="65" t="n"/>
      <c r="Z414" s="65" t="n"/>
      <c r="AA414" s="65" t="n"/>
      <c r="AB414" s="67">
        <f>IF(AND(A414="",B414=""),"",IF(AND(A414&lt;&gt;"",B414&lt;&gt;"",C414&lt;&gt;"",D414&lt;&gt;"",F414&lt;&gt;"",G414&lt;&gt;"",K414&lt;&gt;"",ISERROR(SEARCH("по паспорту",G414)),ISERROR(SEARCH("по паспорту",K414)),L414&lt;&gt;"",M414&lt;&gt;"",N414&lt;&gt;"",O414&lt;&gt;"",P414&lt;&gt;""),"ГОТОВО","НЕ ГОТОВО"))</f>
        <v/>
      </c>
      <c r="AC414" s="67">
        <f>IF(AB414&lt;&gt;"ГОТОВО","", "Предварительное заключение: "&amp;A414&amp;", скв. "&amp;B414&amp;". МРП: "&amp;E414&amp;" сут. ГНО: "&amp;F414&amp;", типоразмеры "&amp;G414&amp;IF(H414&lt;&gt;"",", "&amp;H414,"")&amp;IF(I414&lt;&gt;"",", "&amp;I414,"")&amp;IF(J414&lt;&gt;"",", "&amp;J414,"")&amp;", марка "&amp;K414&amp;". Событие: "&amp;L414&amp;". Признак: "&amp;M414&amp;". Узел: "&amp;N414&amp;". Предварительная причина: "&amp;O414&amp;". Основное осложнение: "&amp;P414&amp;IF(Q414&lt;&gt;"","; сопутствующее: "&amp;Q414,"")&amp;IF(R414&lt;&gt;"","; дополнительно: "&amp;R414,"")&amp;".")</f>
        <v/>
      </c>
      <c r="AD414" s="86" t="n"/>
      <c r="AE414" s="84" t="n"/>
    </row>
    <row r="415">
      <c r="A415" s="65" t="n"/>
      <c r="B415" s="65" t="n"/>
      <c r="C415" s="66" t="n"/>
      <c r="D415" s="66" t="n"/>
      <c r="E415" s="83">
        <f>IF(OR(C415="",D415=""),"",D415-C415)</f>
        <v/>
      </c>
      <c r="F415" s="65" t="n"/>
      <c r="G415" s="65" t="n"/>
      <c r="H415" s="65" t="n"/>
      <c r="I415" s="65" t="n"/>
      <c r="J415" s="65" t="n"/>
      <c r="K415" s="65" t="n"/>
      <c r="L415" s="65" t="n"/>
      <c r="M415" s="65" t="n"/>
      <c r="N415" s="65" t="n"/>
      <c r="O415" s="65" t="n"/>
      <c r="P415" s="65" t="n"/>
      <c r="Q415" s="65" t="n"/>
      <c r="R415" s="65" t="n"/>
      <c r="S415" s="65" t="n"/>
      <c r="T415" s="65" t="n"/>
      <c r="U415" s="65" t="n"/>
      <c r="V415" s="65" t="n"/>
      <c r="W415" s="65" t="n"/>
      <c r="X415" s="65" t="n"/>
      <c r="Y415" s="65" t="n"/>
      <c r="Z415" s="65" t="n"/>
      <c r="AA415" s="65" t="n"/>
      <c r="AB415" s="67">
        <f>IF(AND(A415="",B415=""),"",IF(AND(A415&lt;&gt;"",B415&lt;&gt;"",C415&lt;&gt;"",D415&lt;&gt;"",F415&lt;&gt;"",G415&lt;&gt;"",K415&lt;&gt;"",ISERROR(SEARCH("по паспорту",G415)),ISERROR(SEARCH("по паспорту",K415)),L415&lt;&gt;"",M415&lt;&gt;"",N415&lt;&gt;"",O415&lt;&gt;"",P415&lt;&gt;""),"ГОТОВО","НЕ ГОТОВО"))</f>
        <v/>
      </c>
      <c r="AC415" s="67">
        <f>IF(AB415&lt;&gt;"ГОТОВО","", "Предварительное заключение: "&amp;A415&amp;", скв. "&amp;B415&amp;". МРП: "&amp;E415&amp;" сут. ГНО: "&amp;F415&amp;", типоразмеры "&amp;G415&amp;IF(H415&lt;&gt;"",", "&amp;H415,"")&amp;IF(I415&lt;&gt;"",", "&amp;I415,"")&amp;IF(J415&lt;&gt;"",", "&amp;J415,"")&amp;", марка "&amp;K415&amp;". Событие: "&amp;L415&amp;". Признак: "&amp;M415&amp;". Узел: "&amp;N415&amp;". Предварительная причина: "&amp;O415&amp;". Основное осложнение: "&amp;P415&amp;IF(Q415&lt;&gt;"","; сопутствующее: "&amp;Q415,"")&amp;IF(R415&lt;&gt;"","; дополнительно: "&amp;R415,"")&amp;".")</f>
        <v/>
      </c>
      <c r="AD415" s="86" t="n"/>
      <c r="AE415" s="84" t="n"/>
    </row>
    <row r="416">
      <c r="A416" s="65" t="n"/>
      <c r="B416" s="65" t="n"/>
      <c r="C416" s="66" t="n"/>
      <c r="D416" s="66" t="n"/>
      <c r="E416" s="83">
        <f>IF(OR(C416="",D416=""),"",D416-C416)</f>
        <v/>
      </c>
      <c r="F416" s="65" t="n"/>
      <c r="G416" s="65" t="n"/>
      <c r="H416" s="65" t="n"/>
      <c r="I416" s="65" t="n"/>
      <c r="J416" s="65" t="n"/>
      <c r="K416" s="65" t="n"/>
      <c r="L416" s="65" t="n"/>
      <c r="M416" s="65" t="n"/>
      <c r="N416" s="65" t="n"/>
      <c r="O416" s="65" t="n"/>
      <c r="P416" s="65" t="n"/>
      <c r="Q416" s="65" t="n"/>
      <c r="R416" s="65" t="n"/>
      <c r="S416" s="65" t="n"/>
      <c r="T416" s="65" t="n"/>
      <c r="U416" s="65" t="n"/>
      <c r="V416" s="65" t="n"/>
      <c r="W416" s="65" t="n"/>
      <c r="X416" s="65" t="n"/>
      <c r="Y416" s="65" t="n"/>
      <c r="Z416" s="65" t="n"/>
      <c r="AA416" s="65" t="n"/>
      <c r="AB416" s="67">
        <f>IF(AND(A416="",B416=""),"",IF(AND(A416&lt;&gt;"",B416&lt;&gt;"",C416&lt;&gt;"",D416&lt;&gt;"",F416&lt;&gt;"",G416&lt;&gt;"",K416&lt;&gt;"",ISERROR(SEARCH("по паспорту",G416)),ISERROR(SEARCH("по паспорту",K416)),L416&lt;&gt;"",M416&lt;&gt;"",N416&lt;&gt;"",O416&lt;&gt;"",P416&lt;&gt;""),"ГОТОВО","НЕ ГОТОВО"))</f>
        <v/>
      </c>
      <c r="AC416" s="67">
        <f>IF(AB416&lt;&gt;"ГОТОВО","", "Предварительное заключение: "&amp;A416&amp;", скв. "&amp;B416&amp;". МРП: "&amp;E416&amp;" сут. ГНО: "&amp;F416&amp;", типоразмеры "&amp;G416&amp;IF(H416&lt;&gt;"",", "&amp;H416,"")&amp;IF(I416&lt;&gt;"",", "&amp;I416,"")&amp;IF(J416&lt;&gt;"",", "&amp;J416,"")&amp;", марка "&amp;K416&amp;". Событие: "&amp;L416&amp;". Признак: "&amp;M416&amp;". Узел: "&amp;N416&amp;". Предварительная причина: "&amp;O416&amp;". Основное осложнение: "&amp;P416&amp;IF(Q416&lt;&gt;"","; сопутствующее: "&amp;Q416,"")&amp;IF(R416&lt;&gt;"","; дополнительно: "&amp;R416,"")&amp;".")</f>
        <v/>
      </c>
      <c r="AD416" s="86" t="n"/>
      <c r="AE416" s="84" t="n"/>
    </row>
    <row r="417">
      <c r="A417" s="65" t="n"/>
      <c r="B417" s="65" t="n"/>
      <c r="C417" s="66" t="n"/>
      <c r="D417" s="66" t="n"/>
      <c r="E417" s="83">
        <f>IF(OR(C417="",D417=""),"",D417-C417)</f>
        <v/>
      </c>
      <c r="F417" s="65" t="n"/>
      <c r="G417" s="65" t="n"/>
      <c r="H417" s="65" t="n"/>
      <c r="I417" s="65" t="n"/>
      <c r="J417" s="65" t="n"/>
      <c r="K417" s="65" t="n"/>
      <c r="L417" s="65" t="n"/>
      <c r="M417" s="65" t="n"/>
      <c r="N417" s="65" t="n"/>
      <c r="O417" s="65" t="n"/>
      <c r="P417" s="65" t="n"/>
      <c r="Q417" s="65" t="n"/>
      <c r="R417" s="65" t="n"/>
      <c r="S417" s="65" t="n"/>
      <c r="T417" s="65" t="n"/>
      <c r="U417" s="65" t="n"/>
      <c r="V417" s="65" t="n"/>
      <c r="W417" s="65" t="n"/>
      <c r="X417" s="65" t="n"/>
      <c r="Y417" s="65" t="n"/>
      <c r="Z417" s="65" t="n"/>
      <c r="AA417" s="65" t="n"/>
      <c r="AB417" s="67">
        <f>IF(AND(A417="",B417=""),"",IF(AND(A417&lt;&gt;"",B417&lt;&gt;"",C417&lt;&gt;"",D417&lt;&gt;"",F417&lt;&gt;"",G417&lt;&gt;"",K417&lt;&gt;"",ISERROR(SEARCH("по паспорту",G417)),ISERROR(SEARCH("по паспорту",K417)),L417&lt;&gt;"",M417&lt;&gt;"",N417&lt;&gt;"",O417&lt;&gt;"",P417&lt;&gt;""),"ГОТОВО","НЕ ГОТОВО"))</f>
        <v/>
      </c>
      <c r="AC417" s="67">
        <f>IF(AB417&lt;&gt;"ГОТОВО","", "Предварительное заключение: "&amp;A417&amp;", скв. "&amp;B417&amp;". МРП: "&amp;E417&amp;" сут. ГНО: "&amp;F417&amp;", типоразмеры "&amp;G417&amp;IF(H417&lt;&gt;"",", "&amp;H417,"")&amp;IF(I417&lt;&gt;"",", "&amp;I417,"")&amp;IF(J417&lt;&gt;"",", "&amp;J417,"")&amp;", марка "&amp;K417&amp;". Событие: "&amp;L417&amp;". Признак: "&amp;M417&amp;". Узел: "&amp;N417&amp;". Предварительная причина: "&amp;O417&amp;". Основное осложнение: "&amp;P417&amp;IF(Q417&lt;&gt;"","; сопутствующее: "&amp;Q417,"")&amp;IF(R417&lt;&gt;"","; дополнительно: "&amp;R417,"")&amp;".")</f>
        <v/>
      </c>
      <c r="AD417" s="86" t="n"/>
      <c r="AE417" s="84" t="n"/>
    </row>
    <row r="418">
      <c r="A418" s="65" t="n"/>
      <c r="B418" s="65" t="n"/>
      <c r="C418" s="66" t="n"/>
      <c r="D418" s="66" t="n"/>
      <c r="E418" s="83">
        <f>IF(OR(C418="",D418=""),"",D418-C418)</f>
        <v/>
      </c>
      <c r="F418" s="65" t="n"/>
      <c r="G418" s="65" t="n"/>
      <c r="H418" s="65" t="n"/>
      <c r="I418" s="65" t="n"/>
      <c r="J418" s="65" t="n"/>
      <c r="K418" s="65" t="n"/>
      <c r="L418" s="65" t="n"/>
      <c r="M418" s="65" t="n"/>
      <c r="N418" s="65" t="n"/>
      <c r="O418" s="65" t="n"/>
      <c r="P418" s="65" t="n"/>
      <c r="Q418" s="65" t="n"/>
      <c r="R418" s="65" t="n"/>
      <c r="S418" s="65" t="n"/>
      <c r="T418" s="65" t="n"/>
      <c r="U418" s="65" t="n"/>
      <c r="V418" s="65" t="n"/>
      <c r="W418" s="65" t="n"/>
      <c r="X418" s="65" t="n"/>
      <c r="Y418" s="65" t="n"/>
      <c r="Z418" s="65" t="n"/>
      <c r="AA418" s="65" t="n"/>
      <c r="AB418" s="67">
        <f>IF(AND(A418="",B418=""),"",IF(AND(A418&lt;&gt;"",B418&lt;&gt;"",C418&lt;&gt;"",D418&lt;&gt;"",F418&lt;&gt;"",G418&lt;&gt;"",K418&lt;&gt;"",ISERROR(SEARCH("по паспорту",G418)),ISERROR(SEARCH("по паспорту",K418)),L418&lt;&gt;"",M418&lt;&gt;"",N418&lt;&gt;"",O418&lt;&gt;"",P418&lt;&gt;""),"ГОТОВО","НЕ ГОТОВО"))</f>
        <v/>
      </c>
      <c r="AC418" s="67">
        <f>IF(AB418&lt;&gt;"ГОТОВО","", "Предварительное заключение: "&amp;A418&amp;", скв. "&amp;B418&amp;". МРП: "&amp;E418&amp;" сут. ГНО: "&amp;F418&amp;", типоразмеры "&amp;G418&amp;IF(H418&lt;&gt;"",", "&amp;H418,"")&amp;IF(I418&lt;&gt;"",", "&amp;I418,"")&amp;IF(J418&lt;&gt;"",", "&amp;J418,"")&amp;", марка "&amp;K418&amp;". Событие: "&amp;L418&amp;". Признак: "&amp;M418&amp;". Узел: "&amp;N418&amp;". Предварительная причина: "&amp;O418&amp;". Основное осложнение: "&amp;P418&amp;IF(Q418&lt;&gt;"","; сопутствующее: "&amp;Q418,"")&amp;IF(R418&lt;&gt;"","; дополнительно: "&amp;R418,"")&amp;".")</f>
        <v/>
      </c>
      <c r="AD418" s="86" t="n"/>
      <c r="AE418" s="84" t="n"/>
    </row>
    <row r="419">
      <c r="A419" s="65" t="n"/>
      <c r="B419" s="65" t="n"/>
      <c r="C419" s="66" t="n"/>
      <c r="D419" s="66" t="n"/>
      <c r="E419" s="83">
        <f>IF(OR(C419="",D419=""),"",D419-C419)</f>
        <v/>
      </c>
      <c r="F419" s="65" t="n"/>
      <c r="G419" s="65" t="n"/>
      <c r="H419" s="65" t="n"/>
      <c r="I419" s="65" t="n"/>
      <c r="J419" s="65" t="n"/>
      <c r="K419" s="65" t="n"/>
      <c r="L419" s="65" t="n"/>
      <c r="M419" s="65" t="n"/>
      <c r="N419" s="65" t="n"/>
      <c r="O419" s="65" t="n"/>
      <c r="P419" s="65" t="n"/>
      <c r="Q419" s="65" t="n"/>
      <c r="R419" s="65" t="n"/>
      <c r="S419" s="65" t="n"/>
      <c r="T419" s="65" t="n"/>
      <c r="U419" s="65" t="n"/>
      <c r="V419" s="65" t="n"/>
      <c r="W419" s="65" t="n"/>
      <c r="X419" s="65" t="n"/>
      <c r="Y419" s="65" t="n"/>
      <c r="Z419" s="65" t="n"/>
      <c r="AA419" s="65" t="n"/>
      <c r="AB419" s="67">
        <f>IF(AND(A419="",B419=""),"",IF(AND(A419&lt;&gt;"",B419&lt;&gt;"",C419&lt;&gt;"",D419&lt;&gt;"",F419&lt;&gt;"",G419&lt;&gt;"",K419&lt;&gt;"",ISERROR(SEARCH("по паспорту",G419)),ISERROR(SEARCH("по паспорту",K419)),L419&lt;&gt;"",M419&lt;&gt;"",N419&lt;&gt;"",O419&lt;&gt;"",P419&lt;&gt;""),"ГОТОВО","НЕ ГОТОВО"))</f>
        <v/>
      </c>
      <c r="AC419" s="67">
        <f>IF(AB419&lt;&gt;"ГОТОВО","", "Предварительное заключение: "&amp;A419&amp;", скв. "&amp;B419&amp;". МРП: "&amp;E419&amp;" сут. ГНО: "&amp;F419&amp;", типоразмеры "&amp;G419&amp;IF(H419&lt;&gt;"",", "&amp;H419,"")&amp;IF(I419&lt;&gt;"",", "&amp;I419,"")&amp;IF(J419&lt;&gt;"",", "&amp;J419,"")&amp;", марка "&amp;K419&amp;". Событие: "&amp;L419&amp;". Признак: "&amp;M419&amp;". Узел: "&amp;N419&amp;". Предварительная причина: "&amp;O419&amp;". Основное осложнение: "&amp;P419&amp;IF(Q419&lt;&gt;"","; сопутствующее: "&amp;Q419,"")&amp;IF(R419&lt;&gt;"","; дополнительно: "&amp;R419,"")&amp;".")</f>
        <v/>
      </c>
      <c r="AD419" s="86" t="n"/>
      <c r="AE419" s="84" t="n"/>
    </row>
    <row r="420">
      <c r="A420" s="65" t="n"/>
      <c r="B420" s="65" t="n"/>
      <c r="C420" s="66" t="n"/>
      <c r="D420" s="66" t="n"/>
      <c r="E420" s="83">
        <f>IF(OR(C420="",D420=""),"",D420-C420)</f>
        <v/>
      </c>
      <c r="F420" s="65" t="n"/>
      <c r="G420" s="65" t="n"/>
      <c r="H420" s="65" t="n"/>
      <c r="I420" s="65" t="n"/>
      <c r="J420" s="65" t="n"/>
      <c r="K420" s="65" t="n"/>
      <c r="L420" s="65" t="n"/>
      <c r="M420" s="65" t="n"/>
      <c r="N420" s="65" t="n"/>
      <c r="O420" s="65" t="n"/>
      <c r="P420" s="65" t="n"/>
      <c r="Q420" s="65" t="n"/>
      <c r="R420" s="65" t="n"/>
      <c r="S420" s="65" t="n"/>
      <c r="T420" s="65" t="n"/>
      <c r="U420" s="65" t="n"/>
      <c r="V420" s="65" t="n"/>
      <c r="W420" s="65" t="n"/>
      <c r="X420" s="65" t="n"/>
      <c r="Y420" s="65" t="n"/>
      <c r="Z420" s="65" t="n"/>
      <c r="AA420" s="65" t="n"/>
      <c r="AB420" s="67">
        <f>IF(AND(A420="",B420=""),"",IF(AND(A420&lt;&gt;"",B420&lt;&gt;"",C420&lt;&gt;"",D420&lt;&gt;"",F420&lt;&gt;"",G420&lt;&gt;"",K420&lt;&gt;"",ISERROR(SEARCH("по паспорту",G420)),ISERROR(SEARCH("по паспорту",K420)),L420&lt;&gt;"",M420&lt;&gt;"",N420&lt;&gt;"",O420&lt;&gt;"",P420&lt;&gt;""),"ГОТОВО","НЕ ГОТОВО"))</f>
        <v/>
      </c>
      <c r="AC420" s="67">
        <f>IF(AB420&lt;&gt;"ГОТОВО","", "Предварительное заключение: "&amp;A420&amp;", скв. "&amp;B420&amp;". МРП: "&amp;E420&amp;" сут. ГНО: "&amp;F420&amp;", типоразмеры "&amp;G420&amp;IF(H420&lt;&gt;"",", "&amp;H420,"")&amp;IF(I420&lt;&gt;"",", "&amp;I420,"")&amp;IF(J420&lt;&gt;"",", "&amp;J420,"")&amp;", марка "&amp;K420&amp;". Событие: "&amp;L420&amp;". Признак: "&amp;M420&amp;". Узел: "&amp;N420&amp;". Предварительная причина: "&amp;O420&amp;". Основное осложнение: "&amp;P420&amp;IF(Q420&lt;&gt;"","; сопутствующее: "&amp;Q420,"")&amp;IF(R420&lt;&gt;"","; дополнительно: "&amp;R420,"")&amp;".")</f>
        <v/>
      </c>
      <c r="AD420" s="86" t="n"/>
      <c r="AE420" s="84" t="n"/>
    </row>
    <row r="421">
      <c r="A421" s="65" t="n"/>
      <c r="B421" s="65" t="n"/>
      <c r="C421" s="66" t="n"/>
      <c r="D421" s="66" t="n"/>
      <c r="E421" s="83">
        <f>IF(OR(C421="",D421=""),"",D421-C421)</f>
        <v/>
      </c>
      <c r="F421" s="65" t="n"/>
      <c r="G421" s="65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65" t="n"/>
      <c r="R421" s="65" t="n"/>
      <c r="S421" s="65" t="n"/>
      <c r="T421" s="65" t="n"/>
      <c r="U421" s="65" t="n"/>
      <c r="V421" s="65" t="n"/>
      <c r="W421" s="65" t="n"/>
      <c r="X421" s="65" t="n"/>
      <c r="Y421" s="65" t="n"/>
      <c r="Z421" s="65" t="n"/>
      <c r="AA421" s="65" t="n"/>
      <c r="AB421" s="67">
        <f>IF(AND(A421="",B421=""),"",IF(AND(A421&lt;&gt;"",B421&lt;&gt;"",C421&lt;&gt;"",D421&lt;&gt;"",F421&lt;&gt;"",G421&lt;&gt;"",K421&lt;&gt;"",ISERROR(SEARCH("по паспорту",G421)),ISERROR(SEARCH("по паспорту",K421)),L421&lt;&gt;"",M421&lt;&gt;"",N421&lt;&gt;"",O421&lt;&gt;"",P421&lt;&gt;""),"ГОТОВО","НЕ ГОТОВО"))</f>
        <v/>
      </c>
      <c r="AC421" s="67">
        <f>IF(AB421&lt;&gt;"ГОТОВО","", "Предварительное заключение: "&amp;A421&amp;", скв. "&amp;B421&amp;". МРП: "&amp;E421&amp;" сут. ГНО: "&amp;F421&amp;", типоразмеры "&amp;G421&amp;IF(H421&lt;&gt;"",", "&amp;H421,"")&amp;IF(I421&lt;&gt;"",", "&amp;I421,"")&amp;IF(J421&lt;&gt;"",", "&amp;J421,"")&amp;", марка "&amp;K421&amp;". Событие: "&amp;L421&amp;". Признак: "&amp;M421&amp;". Узел: "&amp;N421&amp;". Предварительная причина: "&amp;O421&amp;". Основное осложнение: "&amp;P421&amp;IF(Q421&lt;&gt;"","; сопутствующее: "&amp;Q421,"")&amp;IF(R421&lt;&gt;"","; дополнительно: "&amp;R421,"")&amp;".")</f>
        <v/>
      </c>
      <c r="AD421" s="86" t="n"/>
      <c r="AE421" s="84" t="n"/>
    </row>
    <row r="422">
      <c r="A422" s="65" t="n"/>
      <c r="B422" s="65" t="n"/>
      <c r="C422" s="66" t="n"/>
      <c r="D422" s="66" t="n"/>
      <c r="E422" s="83">
        <f>IF(OR(C422="",D422=""),"",D422-C422)</f>
        <v/>
      </c>
      <c r="F422" s="65" t="n"/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 t="n"/>
      <c r="S422" s="65" t="n"/>
      <c r="T422" s="65" t="n"/>
      <c r="U422" s="65" t="n"/>
      <c r="V422" s="65" t="n"/>
      <c r="W422" s="65" t="n"/>
      <c r="X422" s="65" t="n"/>
      <c r="Y422" s="65" t="n"/>
      <c r="Z422" s="65" t="n"/>
      <c r="AA422" s="65" t="n"/>
      <c r="AB422" s="67">
        <f>IF(AND(A422="",B422=""),"",IF(AND(A422&lt;&gt;"",B422&lt;&gt;"",C422&lt;&gt;"",D422&lt;&gt;"",F422&lt;&gt;"",G422&lt;&gt;"",K422&lt;&gt;"",ISERROR(SEARCH("по паспорту",G422)),ISERROR(SEARCH("по паспорту",K422)),L422&lt;&gt;"",M422&lt;&gt;"",N422&lt;&gt;"",O422&lt;&gt;"",P422&lt;&gt;""),"ГОТОВО","НЕ ГОТОВО"))</f>
        <v/>
      </c>
      <c r="AC422" s="67">
        <f>IF(AB422&lt;&gt;"ГОТОВО","", "Предварительное заключение: "&amp;A422&amp;", скв. "&amp;B422&amp;". МРП: "&amp;E422&amp;" сут. ГНО: "&amp;F422&amp;", типоразмеры "&amp;G422&amp;IF(H422&lt;&gt;"",", "&amp;H422,"")&amp;IF(I422&lt;&gt;"",", "&amp;I422,"")&amp;IF(J422&lt;&gt;"",", "&amp;J422,"")&amp;", марка "&amp;K422&amp;". Событие: "&amp;L422&amp;". Признак: "&amp;M422&amp;". Узел: "&amp;N422&amp;". Предварительная причина: "&amp;O422&amp;". Основное осложнение: "&amp;P422&amp;IF(Q422&lt;&gt;"","; сопутствующее: "&amp;Q422,"")&amp;IF(R422&lt;&gt;"","; дополнительно: "&amp;R422,"")&amp;".")</f>
        <v/>
      </c>
      <c r="AD422" s="86" t="n"/>
      <c r="AE422" s="84" t="n"/>
    </row>
    <row r="423">
      <c r="A423" s="65" t="n"/>
      <c r="B423" s="65" t="n"/>
      <c r="C423" s="66" t="n"/>
      <c r="D423" s="66" t="n"/>
      <c r="E423" s="83">
        <f>IF(OR(C423="",D423=""),"",D423-C423)</f>
        <v/>
      </c>
      <c r="F423" s="65" t="n"/>
      <c r="G423" s="65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65" t="n"/>
      <c r="R423" s="65" t="n"/>
      <c r="S423" s="65" t="n"/>
      <c r="T423" s="65" t="n"/>
      <c r="U423" s="65" t="n"/>
      <c r="V423" s="65" t="n"/>
      <c r="W423" s="65" t="n"/>
      <c r="X423" s="65" t="n"/>
      <c r="Y423" s="65" t="n"/>
      <c r="Z423" s="65" t="n"/>
      <c r="AA423" s="65" t="n"/>
      <c r="AB423" s="67">
        <f>IF(AND(A423="",B423=""),"",IF(AND(A423&lt;&gt;"",B423&lt;&gt;"",C423&lt;&gt;"",D423&lt;&gt;"",F423&lt;&gt;"",G423&lt;&gt;"",K423&lt;&gt;"",ISERROR(SEARCH("по паспорту",G423)),ISERROR(SEARCH("по паспорту",K423)),L423&lt;&gt;"",M423&lt;&gt;"",N423&lt;&gt;"",O423&lt;&gt;"",P423&lt;&gt;""),"ГОТОВО","НЕ ГОТОВО"))</f>
        <v/>
      </c>
      <c r="AC423" s="67">
        <f>IF(AB423&lt;&gt;"ГОТОВО","", "Предварительное заключение: "&amp;A423&amp;", скв. "&amp;B423&amp;". МРП: "&amp;E423&amp;" сут. ГНО: "&amp;F423&amp;", типоразмеры "&amp;G423&amp;IF(H423&lt;&gt;"",", "&amp;H423,"")&amp;IF(I423&lt;&gt;"",", "&amp;I423,"")&amp;IF(J423&lt;&gt;"",", "&amp;J423,"")&amp;", марка "&amp;K423&amp;". Событие: "&amp;L423&amp;". Признак: "&amp;M423&amp;". Узел: "&amp;N423&amp;". Предварительная причина: "&amp;O423&amp;". Основное осложнение: "&amp;P423&amp;IF(Q423&lt;&gt;"","; сопутствующее: "&amp;Q423,"")&amp;IF(R423&lt;&gt;"","; дополнительно: "&amp;R423,"")&amp;".")</f>
        <v/>
      </c>
      <c r="AD423" s="86" t="n"/>
      <c r="AE423" s="84" t="n"/>
    </row>
    <row r="424">
      <c r="A424" s="65" t="n"/>
      <c r="B424" s="65" t="n"/>
      <c r="C424" s="66" t="n"/>
      <c r="D424" s="66" t="n"/>
      <c r="E424" s="83">
        <f>IF(OR(C424="",D424=""),"",D424-C424)</f>
        <v/>
      </c>
      <c r="F424" s="65" t="n"/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 t="n"/>
      <c r="S424" s="65" t="n"/>
      <c r="T424" s="65" t="n"/>
      <c r="U424" s="65" t="n"/>
      <c r="V424" s="65" t="n"/>
      <c r="W424" s="65" t="n"/>
      <c r="X424" s="65" t="n"/>
      <c r="Y424" s="65" t="n"/>
      <c r="Z424" s="65" t="n"/>
      <c r="AA424" s="65" t="n"/>
      <c r="AB424" s="67">
        <f>IF(AND(A424="",B424=""),"",IF(AND(A424&lt;&gt;"",B424&lt;&gt;"",C424&lt;&gt;"",D424&lt;&gt;"",F424&lt;&gt;"",G424&lt;&gt;"",K424&lt;&gt;"",ISERROR(SEARCH("по паспорту",G424)),ISERROR(SEARCH("по паспорту",K424)),L424&lt;&gt;"",M424&lt;&gt;"",N424&lt;&gt;"",O424&lt;&gt;"",P424&lt;&gt;""),"ГОТОВО","НЕ ГОТОВО"))</f>
        <v/>
      </c>
      <c r="AC424" s="67">
        <f>IF(AB424&lt;&gt;"ГОТОВО","", "Предварительное заключение: "&amp;A424&amp;", скв. "&amp;B424&amp;". МРП: "&amp;E424&amp;" сут. ГНО: "&amp;F424&amp;", типоразмеры "&amp;G424&amp;IF(H424&lt;&gt;"",", "&amp;H424,"")&amp;IF(I424&lt;&gt;"",", "&amp;I424,"")&amp;IF(J424&lt;&gt;"",", "&amp;J424,"")&amp;", марка "&amp;K424&amp;". Событие: "&amp;L424&amp;". Признак: "&amp;M424&amp;". Узел: "&amp;N424&amp;". Предварительная причина: "&amp;O424&amp;". Основное осложнение: "&amp;P424&amp;IF(Q424&lt;&gt;"","; сопутствующее: "&amp;Q424,"")&amp;IF(R424&lt;&gt;"","; дополнительно: "&amp;R424,"")&amp;".")</f>
        <v/>
      </c>
      <c r="AD424" s="86" t="n"/>
      <c r="AE424" s="84" t="n"/>
    </row>
    <row r="425">
      <c r="A425" s="65" t="n"/>
      <c r="B425" s="65" t="n"/>
      <c r="C425" s="66" t="n"/>
      <c r="D425" s="66" t="n"/>
      <c r="E425" s="83">
        <f>IF(OR(C425="",D425=""),"",D425-C425)</f>
        <v/>
      </c>
      <c r="F425" s="65" t="n"/>
      <c r="G425" s="65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65" t="n"/>
      <c r="R425" s="65" t="n"/>
      <c r="S425" s="65" t="n"/>
      <c r="T425" s="65" t="n"/>
      <c r="U425" s="65" t="n"/>
      <c r="V425" s="65" t="n"/>
      <c r="W425" s="65" t="n"/>
      <c r="X425" s="65" t="n"/>
      <c r="Y425" s="65" t="n"/>
      <c r="Z425" s="65" t="n"/>
      <c r="AA425" s="65" t="n"/>
      <c r="AB425" s="67">
        <f>IF(AND(A425="",B425=""),"",IF(AND(A425&lt;&gt;"",B425&lt;&gt;"",C425&lt;&gt;"",D425&lt;&gt;"",F425&lt;&gt;"",G425&lt;&gt;"",K425&lt;&gt;"",ISERROR(SEARCH("по паспорту",G425)),ISERROR(SEARCH("по паспорту",K425)),L425&lt;&gt;"",M425&lt;&gt;"",N425&lt;&gt;"",O425&lt;&gt;"",P425&lt;&gt;""),"ГОТОВО","НЕ ГОТОВО"))</f>
        <v/>
      </c>
      <c r="AC425" s="67">
        <f>IF(AB425&lt;&gt;"ГОТОВО","", "Предварительное заключение: "&amp;A425&amp;", скв. "&amp;B425&amp;". МРП: "&amp;E425&amp;" сут. ГНО: "&amp;F425&amp;", типоразмеры "&amp;G425&amp;IF(H425&lt;&gt;"",", "&amp;H425,"")&amp;IF(I425&lt;&gt;"",", "&amp;I425,"")&amp;IF(J425&lt;&gt;"",", "&amp;J425,"")&amp;", марка "&amp;K425&amp;". Событие: "&amp;L425&amp;". Признак: "&amp;M425&amp;". Узел: "&amp;N425&amp;". Предварительная причина: "&amp;O425&amp;". Основное осложнение: "&amp;P425&amp;IF(Q425&lt;&gt;"","; сопутствующее: "&amp;Q425,"")&amp;IF(R425&lt;&gt;"","; дополнительно: "&amp;R425,"")&amp;".")</f>
        <v/>
      </c>
      <c r="AD425" s="86" t="n"/>
      <c r="AE425" s="84" t="n"/>
    </row>
    <row r="426">
      <c r="A426" s="65" t="n"/>
      <c r="B426" s="65" t="n"/>
      <c r="C426" s="66" t="n"/>
      <c r="D426" s="66" t="n"/>
      <c r="E426" s="83">
        <f>IF(OR(C426="",D426=""),"",D426-C426)</f>
        <v/>
      </c>
      <c r="F426" s="65" t="n"/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 t="n"/>
      <c r="S426" s="65" t="n"/>
      <c r="T426" s="65" t="n"/>
      <c r="U426" s="65" t="n"/>
      <c r="V426" s="65" t="n"/>
      <c r="W426" s="65" t="n"/>
      <c r="X426" s="65" t="n"/>
      <c r="Y426" s="65" t="n"/>
      <c r="Z426" s="65" t="n"/>
      <c r="AA426" s="65" t="n"/>
      <c r="AB426" s="67">
        <f>IF(AND(A426="",B426=""),"",IF(AND(A426&lt;&gt;"",B426&lt;&gt;"",C426&lt;&gt;"",D426&lt;&gt;"",F426&lt;&gt;"",G426&lt;&gt;"",K426&lt;&gt;"",ISERROR(SEARCH("по паспорту",G426)),ISERROR(SEARCH("по паспорту",K426)),L426&lt;&gt;"",M426&lt;&gt;"",N426&lt;&gt;"",O426&lt;&gt;"",P426&lt;&gt;""),"ГОТОВО","НЕ ГОТОВО"))</f>
        <v/>
      </c>
      <c r="AC426" s="67">
        <f>IF(AB426&lt;&gt;"ГОТОВО","", "Предварительное заключение: "&amp;A426&amp;", скв. "&amp;B426&amp;". МРП: "&amp;E426&amp;" сут. ГНО: "&amp;F426&amp;", типоразмеры "&amp;G426&amp;IF(H426&lt;&gt;"",", "&amp;H426,"")&amp;IF(I426&lt;&gt;"",", "&amp;I426,"")&amp;IF(J426&lt;&gt;"",", "&amp;J426,"")&amp;", марка "&amp;K426&amp;". Событие: "&amp;L426&amp;". Признак: "&amp;M426&amp;". Узел: "&amp;N426&amp;". Предварительная причина: "&amp;O426&amp;". Основное осложнение: "&amp;P426&amp;IF(Q426&lt;&gt;"","; сопутствующее: "&amp;Q426,"")&amp;IF(R426&lt;&gt;"","; дополнительно: "&amp;R426,"")&amp;".")</f>
        <v/>
      </c>
      <c r="AD426" s="86" t="n"/>
      <c r="AE426" s="84" t="n"/>
    </row>
    <row r="427">
      <c r="A427" s="65" t="n"/>
      <c r="B427" s="65" t="n"/>
      <c r="C427" s="66" t="n"/>
      <c r="D427" s="66" t="n"/>
      <c r="E427" s="83">
        <f>IF(OR(C427="",D427=""),"",D427-C427)</f>
        <v/>
      </c>
      <c r="F427" s="65" t="n"/>
      <c r="G427" s="65" t="n"/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65" t="n"/>
      <c r="R427" s="65" t="n"/>
      <c r="S427" s="65" t="n"/>
      <c r="T427" s="65" t="n"/>
      <c r="U427" s="65" t="n"/>
      <c r="V427" s="65" t="n"/>
      <c r="W427" s="65" t="n"/>
      <c r="X427" s="65" t="n"/>
      <c r="Y427" s="65" t="n"/>
      <c r="Z427" s="65" t="n"/>
      <c r="AA427" s="65" t="n"/>
      <c r="AB427" s="67">
        <f>IF(AND(A427="",B427=""),"",IF(AND(A427&lt;&gt;"",B427&lt;&gt;"",C427&lt;&gt;"",D427&lt;&gt;"",F427&lt;&gt;"",G427&lt;&gt;"",K427&lt;&gt;"",ISERROR(SEARCH("по паспорту",G427)),ISERROR(SEARCH("по паспорту",K427)),L427&lt;&gt;"",M427&lt;&gt;"",N427&lt;&gt;"",O427&lt;&gt;"",P427&lt;&gt;""),"ГОТОВО","НЕ ГОТОВО"))</f>
        <v/>
      </c>
      <c r="AC427" s="67">
        <f>IF(AB427&lt;&gt;"ГОТОВО","", "Предварительное заключение: "&amp;A427&amp;", скв. "&amp;B427&amp;". МРП: "&amp;E427&amp;" сут. ГНО: "&amp;F427&amp;", типоразмеры "&amp;G427&amp;IF(H427&lt;&gt;"",", "&amp;H427,"")&amp;IF(I427&lt;&gt;"",", "&amp;I427,"")&amp;IF(J427&lt;&gt;"",", "&amp;J427,"")&amp;", марка "&amp;K427&amp;". Событие: "&amp;L427&amp;". Признак: "&amp;M427&amp;". Узел: "&amp;N427&amp;". Предварительная причина: "&amp;O427&amp;". Основное осложнение: "&amp;P427&amp;IF(Q427&lt;&gt;"","; сопутствующее: "&amp;Q427,"")&amp;IF(R427&lt;&gt;"","; дополнительно: "&amp;R427,"")&amp;".")</f>
        <v/>
      </c>
      <c r="AD427" s="86" t="n"/>
      <c r="AE427" s="84" t="n"/>
    </row>
    <row r="428">
      <c r="A428" s="65" t="n"/>
      <c r="B428" s="65" t="n"/>
      <c r="C428" s="66" t="n"/>
      <c r="D428" s="66" t="n"/>
      <c r="E428" s="83">
        <f>IF(OR(C428="",D428=""),"",D428-C428)</f>
        <v/>
      </c>
      <c r="F428" s="65" t="n"/>
      <c r="G428" s="65" t="n"/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 t="n"/>
      <c r="S428" s="65" t="n"/>
      <c r="T428" s="65" t="n"/>
      <c r="U428" s="65" t="n"/>
      <c r="V428" s="65" t="n"/>
      <c r="W428" s="65" t="n"/>
      <c r="X428" s="65" t="n"/>
      <c r="Y428" s="65" t="n"/>
      <c r="Z428" s="65" t="n"/>
      <c r="AA428" s="65" t="n"/>
      <c r="AB428" s="67">
        <f>IF(AND(A428="",B428=""),"",IF(AND(A428&lt;&gt;"",B428&lt;&gt;"",C428&lt;&gt;"",D428&lt;&gt;"",F428&lt;&gt;"",G428&lt;&gt;"",K428&lt;&gt;"",ISERROR(SEARCH("по паспорту",G428)),ISERROR(SEARCH("по паспорту",K428)),L428&lt;&gt;"",M428&lt;&gt;"",N428&lt;&gt;"",O428&lt;&gt;"",P428&lt;&gt;""),"ГОТОВО","НЕ ГОТОВО"))</f>
        <v/>
      </c>
      <c r="AC428" s="67">
        <f>IF(AB428&lt;&gt;"ГОТОВО","", "Предварительное заключение: "&amp;A428&amp;", скв. "&amp;B428&amp;". МРП: "&amp;E428&amp;" сут. ГНО: "&amp;F428&amp;", типоразмеры "&amp;G428&amp;IF(H428&lt;&gt;"",", "&amp;H428,"")&amp;IF(I428&lt;&gt;"",", "&amp;I428,"")&amp;IF(J428&lt;&gt;"",", "&amp;J428,"")&amp;", марка "&amp;K428&amp;". Событие: "&amp;L428&amp;". Признак: "&amp;M428&amp;". Узел: "&amp;N428&amp;". Предварительная причина: "&amp;O428&amp;". Основное осложнение: "&amp;P428&amp;IF(Q428&lt;&gt;"","; сопутствующее: "&amp;Q428,"")&amp;IF(R428&lt;&gt;"","; дополнительно: "&amp;R428,"")&amp;".")</f>
        <v/>
      </c>
      <c r="AD428" s="86" t="n"/>
      <c r="AE428" s="84" t="n"/>
    </row>
    <row r="429">
      <c r="A429" s="65" t="n"/>
      <c r="B429" s="65" t="n"/>
      <c r="C429" s="66" t="n"/>
      <c r="D429" s="66" t="n"/>
      <c r="E429" s="83">
        <f>IF(OR(C429="",D429=""),"",D429-C429)</f>
        <v/>
      </c>
      <c r="F429" s="65" t="n"/>
      <c r="G429" s="65" t="n"/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65" t="n"/>
      <c r="R429" s="65" t="n"/>
      <c r="S429" s="65" t="n"/>
      <c r="T429" s="65" t="n"/>
      <c r="U429" s="65" t="n"/>
      <c r="V429" s="65" t="n"/>
      <c r="W429" s="65" t="n"/>
      <c r="X429" s="65" t="n"/>
      <c r="Y429" s="65" t="n"/>
      <c r="Z429" s="65" t="n"/>
      <c r="AA429" s="65" t="n"/>
      <c r="AB429" s="67">
        <f>IF(AND(A429="",B429=""),"",IF(AND(A429&lt;&gt;"",B429&lt;&gt;"",C429&lt;&gt;"",D429&lt;&gt;"",F429&lt;&gt;"",G429&lt;&gt;"",K429&lt;&gt;"",ISERROR(SEARCH("по паспорту",G429)),ISERROR(SEARCH("по паспорту",K429)),L429&lt;&gt;"",M429&lt;&gt;"",N429&lt;&gt;"",O429&lt;&gt;"",P429&lt;&gt;""),"ГОТОВО","НЕ ГОТОВО"))</f>
        <v/>
      </c>
      <c r="AC429" s="67">
        <f>IF(AB429&lt;&gt;"ГОТОВО","", "Предварительное заключение: "&amp;A429&amp;", скв. "&amp;B429&amp;". МРП: "&amp;E429&amp;" сут. ГНО: "&amp;F429&amp;", типоразмеры "&amp;G429&amp;IF(H429&lt;&gt;"",", "&amp;H429,"")&amp;IF(I429&lt;&gt;"",", "&amp;I429,"")&amp;IF(J429&lt;&gt;"",", "&amp;J429,"")&amp;", марка "&amp;K429&amp;". Событие: "&amp;L429&amp;". Признак: "&amp;M429&amp;". Узел: "&amp;N429&amp;". Предварительная причина: "&amp;O429&amp;". Основное осложнение: "&amp;P429&amp;IF(Q429&lt;&gt;"","; сопутствующее: "&amp;Q429,"")&amp;IF(R429&lt;&gt;"","; дополнительно: "&amp;R429,"")&amp;".")</f>
        <v/>
      </c>
      <c r="AD429" s="86" t="n"/>
      <c r="AE429" s="84" t="n"/>
    </row>
    <row r="430">
      <c r="A430" s="65" t="n"/>
      <c r="B430" s="65" t="n"/>
      <c r="C430" s="66" t="n"/>
      <c r="D430" s="66" t="n"/>
      <c r="E430" s="83">
        <f>IF(OR(C430="",D430=""),"",D430-C430)</f>
        <v/>
      </c>
      <c r="F430" s="65" t="n"/>
      <c r="G430" s="65" t="n"/>
      <c r="H430" s="65" t="n"/>
      <c r="I430" s="65" t="n"/>
      <c r="J430" s="65" t="n"/>
      <c r="K430" s="65" t="n"/>
      <c r="L430" s="65" t="n"/>
      <c r="M430" s="65" t="n"/>
      <c r="N430" s="65" t="n"/>
      <c r="O430" s="65" t="n"/>
      <c r="P430" s="65" t="n"/>
      <c r="Q430" s="65" t="n"/>
      <c r="R430" s="65" t="n"/>
      <c r="S430" s="65" t="n"/>
      <c r="T430" s="65" t="n"/>
      <c r="U430" s="65" t="n"/>
      <c r="V430" s="65" t="n"/>
      <c r="W430" s="65" t="n"/>
      <c r="X430" s="65" t="n"/>
      <c r="Y430" s="65" t="n"/>
      <c r="Z430" s="65" t="n"/>
      <c r="AA430" s="65" t="n"/>
      <c r="AB430" s="67">
        <f>IF(AND(A430="",B430=""),"",IF(AND(A430&lt;&gt;"",B430&lt;&gt;"",C430&lt;&gt;"",D430&lt;&gt;"",F430&lt;&gt;"",G430&lt;&gt;"",K430&lt;&gt;"",ISERROR(SEARCH("по паспорту",G430)),ISERROR(SEARCH("по паспорту",K430)),L430&lt;&gt;"",M430&lt;&gt;"",N430&lt;&gt;"",O430&lt;&gt;"",P430&lt;&gt;""),"ГОТОВО","НЕ ГОТОВО"))</f>
        <v/>
      </c>
      <c r="AC430" s="67">
        <f>IF(AB430&lt;&gt;"ГОТОВО","", "Предварительное заключение: "&amp;A430&amp;", скв. "&amp;B430&amp;". МРП: "&amp;E430&amp;" сут. ГНО: "&amp;F430&amp;", типоразмеры "&amp;G430&amp;IF(H430&lt;&gt;"",", "&amp;H430,"")&amp;IF(I430&lt;&gt;"",", "&amp;I430,"")&amp;IF(J430&lt;&gt;"",", "&amp;J430,"")&amp;", марка "&amp;K430&amp;". Событие: "&amp;L430&amp;". Признак: "&amp;M430&amp;". Узел: "&amp;N430&amp;". Предварительная причина: "&amp;O430&amp;". Основное осложнение: "&amp;P430&amp;IF(Q430&lt;&gt;"","; сопутствующее: "&amp;Q430,"")&amp;IF(R430&lt;&gt;"","; дополнительно: "&amp;R430,"")&amp;".")</f>
        <v/>
      </c>
      <c r="AD430" s="86" t="n"/>
      <c r="AE430" s="84" t="n"/>
    </row>
    <row r="431">
      <c r="A431" s="65" t="n"/>
      <c r="B431" s="65" t="n"/>
      <c r="C431" s="66" t="n"/>
      <c r="D431" s="66" t="n"/>
      <c r="E431" s="83">
        <f>IF(OR(C431="",D431=""),"",D431-C431)</f>
        <v/>
      </c>
      <c r="F431" s="65" t="n"/>
      <c r="G431" s="65" t="n"/>
      <c r="H431" s="65" t="n"/>
      <c r="I431" s="65" t="n"/>
      <c r="J431" s="65" t="n"/>
      <c r="K431" s="65" t="n"/>
      <c r="L431" s="65" t="n"/>
      <c r="M431" s="65" t="n"/>
      <c r="N431" s="65" t="n"/>
      <c r="O431" s="65" t="n"/>
      <c r="P431" s="65" t="n"/>
      <c r="Q431" s="65" t="n"/>
      <c r="R431" s="65" t="n"/>
      <c r="S431" s="65" t="n"/>
      <c r="T431" s="65" t="n"/>
      <c r="U431" s="65" t="n"/>
      <c r="V431" s="65" t="n"/>
      <c r="W431" s="65" t="n"/>
      <c r="X431" s="65" t="n"/>
      <c r="Y431" s="65" t="n"/>
      <c r="Z431" s="65" t="n"/>
      <c r="AA431" s="65" t="n"/>
      <c r="AB431" s="67">
        <f>IF(AND(A431="",B431=""),"",IF(AND(A431&lt;&gt;"",B431&lt;&gt;"",C431&lt;&gt;"",D431&lt;&gt;"",F431&lt;&gt;"",G431&lt;&gt;"",K431&lt;&gt;"",ISERROR(SEARCH("по паспорту",G431)),ISERROR(SEARCH("по паспорту",K431)),L431&lt;&gt;"",M431&lt;&gt;"",N431&lt;&gt;"",O431&lt;&gt;"",P431&lt;&gt;""),"ГОТОВО","НЕ ГОТОВО"))</f>
        <v/>
      </c>
      <c r="AC431" s="67">
        <f>IF(AB431&lt;&gt;"ГОТОВО","", "Предварительное заключение: "&amp;A431&amp;", скв. "&amp;B431&amp;". МРП: "&amp;E431&amp;" сут. ГНО: "&amp;F431&amp;", типоразмеры "&amp;G431&amp;IF(H431&lt;&gt;"",", "&amp;H431,"")&amp;IF(I431&lt;&gt;"",", "&amp;I431,"")&amp;IF(J431&lt;&gt;"",", "&amp;J431,"")&amp;", марка "&amp;K431&amp;". Событие: "&amp;L431&amp;". Признак: "&amp;M431&amp;". Узел: "&amp;N431&amp;". Предварительная причина: "&amp;O431&amp;". Основное осложнение: "&amp;P431&amp;IF(Q431&lt;&gt;"","; сопутствующее: "&amp;Q431,"")&amp;IF(R431&lt;&gt;"","; дополнительно: "&amp;R431,"")&amp;".")</f>
        <v/>
      </c>
      <c r="AD431" s="86" t="n"/>
      <c r="AE431" s="84" t="n"/>
    </row>
    <row r="432">
      <c r="A432" s="65" t="n"/>
      <c r="B432" s="65" t="n"/>
      <c r="C432" s="66" t="n"/>
      <c r="D432" s="66" t="n"/>
      <c r="E432" s="83">
        <f>IF(OR(C432="",D432=""),"",D432-C432)</f>
        <v/>
      </c>
      <c r="F432" s="65" t="n"/>
      <c r="G432" s="65" t="n"/>
      <c r="H432" s="65" t="n"/>
      <c r="I432" s="65" t="n"/>
      <c r="J432" s="65" t="n"/>
      <c r="K432" s="65" t="n"/>
      <c r="L432" s="65" t="n"/>
      <c r="M432" s="65" t="n"/>
      <c r="N432" s="65" t="n"/>
      <c r="O432" s="65" t="n"/>
      <c r="P432" s="65" t="n"/>
      <c r="Q432" s="65" t="n"/>
      <c r="R432" s="65" t="n"/>
      <c r="S432" s="65" t="n"/>
      <c r="T432" s="65" t="n"/>
      <c r="U432" s="65" t="n"/>
      <c r="V432" s="65" t="n"/>
      <c r="W432" s="65" t="n"/>
      <c r="X432" s="65" t="n"/>
      <c r="Y432" s="65" t="n"/>
      <c r="Z432" s="65" t="n"/>
      <c r="AA432" s="65" t="n"/>
      <c r="AB432" s="67">
        <f>IF(AND(A432="",B432=""),"",IF(AND(A432&lt;&gt;"",B432&lt;&gt;"",C432&lt;&gt;"",D432&lt;&gt;"",F432&lt;&gt;"",G432&lt;&gt;"",K432&lt;&gt;"",ISERROR(SEARCH("по паспорту",G432)),ISERROR(SEARCH("по паспорту",K432)),L432&lt;&gt;"",M432&lt;&gt;"",N432&lt;&gt;"",O432&lt;&gt;"",P432&lt;&gt;""),"ГОТОВО","НЕ ГОТОВО"))</f>
        <v/>
      </c>
      <c r="AC432" s="67">
        <f>IF(AB432&lt;&gt;"ГОТОВО","", "Предварительное заключение: "&amp;A432&amp;", скв. "&amp;B432&amp;". МРП: "&amp;E432&amp;" сут. ГНО: "&amp;F432&amp;", типоразмеры "&amp;G432&amp;IF(H432&lt;&gt;"",", "&amp;H432,"")&amp;IF(I432&lt;&gt;"",", "&amp;I432,"")&amp;IF(J432&lt;&gt;"",", "&amp;J432,"")&amp;", марка "&amp;K432&amp;". Событие: "&amp;L432&amp;". Признак: "&amp;M432&amp;". Узел: "&amp;N432&amp;". Предварительная причина: "&amp;O432&amp;". Основное осложнение: "&amp;P432&amp;IF(Q432&lt;&gt;"","; сопутствующее: "&amp;Q432,"")&amp;IF(R432&lt;&gt;"","; дополнительно: "&amp;R432,"")&amp;".")</f>
        <v/>
      </c>
      <c r="AD432" s="86" t="n"/>
      <c r="AE432" s="84" t="n"/>
    </row>
    <row r="433">
      <c r="A433" s="65" t="n"/>
      <c r="B433" s="65" t="n"/>
      <c r="C433" s="66" t="n"/>
      <c r="D433" s="66" t="n"/>
      <c r="E433" s="83">
        <f>IF(OR(C433="",D433=""),"",D433-C433)</f>
        <v/>
      </c>
      <c r="F433" s="65" t="n"/>
      <c r="G433" s="65" t="n"/>
      <c r="H433" s="65" t="n"/>
      <c r="I433" s="65" t="n"/>
      <c r="J433" s="65" t="n"/>
      <c r="K433" s="65" t="n"/>
      <c r="L433" s="65" t="n"/>
      <c r="M433" s="65" t="n"/>
      <c r="N433" s="65" t="n"/>
      <c r="O433" s="65" t="n"/>
      <c r="P433" s="65" t="n"/>
      <c r="Q433" s="65" t="n"/>
      <c r="R433" s="65" t="n"/>
      <c r="S433" s="65" t="n"/>
      <c r="T433" s="65" t="n"/>
      <c r="U433" s="65" t="n"/>
      <c r="V433" s="65" t="n"/>
      <c r="W433" s="65" t="n"/>
      <c r="X433" s="65" t="n"/>
      <c r="Y433" s="65" t="n"/>
      <c r="Z433" s="65" t="n"/>
      <c r="AA433" s="65" t="n"/>
      <c r="AB433" s="67">
        <f>IF(AND(A433="",B433=""),"",IF(AND(A433&lt;&gt;"",B433&lt;&gt;"",C433&lt;&gt;"",D433&lt;&gt;"",F433&lt;&gt;"",G433&lt;&gt;"",K433&lt;&gt;"",ISERROR(SEARCH("по паспорту",G433)),ISERROR(SEARCH("по паспорту",K433)),L433&lt;&gt;"",M433&lt;&gt;"",N433&lt;&gt;"",O433&lt;&gt;"",P433&lt;&gt;""),"ГОТОВО","НЕ ГОТОВО"))</f>
        <v/>
      </c>
      <c r="AC433" s="67">
        <f>IF(AB433&lt;&gt;"ГОТОВО","", "Предварительное заключение: "&amp;A433&amp;", скв. "&amp;B433&amp;". МРП: "&amp;E433&amp;" сут. ГНО: "&amp;F433&amp;", типоразмеры "&amp;G433&amp;IF(H433&lt;&gt;"",", "&amp;H433,"")&amp;IF(I433&lt;&gt;"",", "&amp;I433,"")&amp;IF(J433&lt;&gt;"",", "&amp;J433,"")&amp;", марка "&amp;K433&amp;". Событие: "&amp;L433&amp;". Признак: "&amp;M433&amp;". Узел: "&amp;N433&amp;". Предварительная причина: "&amp;O433&amp;". Основное осложнение: "&amp;P433&amp;IF(Q433&lt;&gt;"","; сопутствующее: "&amp;Q433,"")&amp;IF(R433&lt;&gt;"","; дополнительно: "&amp;R433,"")&amp;".")</f>
        <v/>
      </c>
      <c r="AD433" s="86" t="n"/>
      <c r="AE433" s="84" t="n"/>
    </row>
    <row r="434">
      <c r="A434" s="65" t="n"/>
      <c r="B434" s="65" t="n"/>
      <c r="C434" s="66" t="n"/>
      <c r="D434" s="66" t="n"/>
      <c r="E434" s="83">
        <f>IF(OR(C434="",D434=""),"",D434-C434)</f>
        <v/>
      </c>
      <c r="F434" s="65" t="n"/>
      <c r="G434" s="65" t="n"/>
      <c r="H434" s="65" t="n"/>
      <c r="I434" s="65" t="n"/>
      <c r="J434" s="65" t="n"/>
      <c r="K434" s="65" t="n"/>
      <c r="L434" s="65" t="n"/>
      <c r="M434" s="65" t="n"/>
      <c r="N434" s="65" t="n"/>
      <c r="O434" s="65" t="n"/>
      <c r="P434" s="65" t="n"/>
      <c r="Q434" s="65" t="n"/>
      <c r="R434" s="65" t="n"/>
      <c r="S434" s="65" t="n"/>
      <c r="T434" s="65" t="n"/>
      <c r="U434" s="65" t="n"/>
      <c r="V434" s="65" t="n"/>
      <c r="W434" s="65" t="n"/>
      <c r="X434" s="65" t="n"/>
      <c r="Y434" s="65" t="n"/>
      <c r="Z434" s="65" t="n"/>
      <c r="AA434" s="65" t="n"/>
      <c r="AB434" s="67">
        <f>IF(AND(A434="",B434=""),"",IF(AND(A434&lt;&gt;"",B434&lt;&gt;"",C434&lt;&gt;"",D434&lt;&gt;"",F434&lt;&gt;"",G434&lt;&gt;"",K434&lt;&gt;"",ISERROR(SEARCH("по паспорту",G434)),ISERROR(SEARCH("по паспорту",K434)),L434&lt;&gt;"",M434&lt;&gt;"",N434&lt;&gt;"",O434&lt;&gt;"",P434&lt;&gt;""),"ГОТОВО","НЕ ГОТОВО"))</f>
        <v/>
      </c>
      <c r="AC434" s="67">
        <f>IF(AB434&lt;&gt;"ГОТОВО","", "Предварительное заключение: "&amp;A434&amp;", скв. "&amp;B434&amp;". МРП: "&amp;E434&amp;" сут. ГНО: "&amp;F434&amp;", типоразмеры "&amp;G434&amp;IF(H434&lt;&gt;"",", "&amp;H434,"")&amp;IF(I434&lt;&gt;"",", "&amp;I434,"")&amp;IF(J434&lt;&gt;"",", "&amp;J434,"")&amp;", марка "&amp;K434&amp;". Событие: "&amp;L434&amp;". Признак: "&amp;M434&amp;". Узел: "&amp;N434&amp;". Предварительная причина: "&amp;O434&amp;". Основное осложнение: "&amp;P434&amp;IF(Q434&lt;&gt;"","; сопутствующее: "&amp;Q434,"")&amp;IF(R434&lt;&gt;"","; дополнительно: "&amp;R434,"")&amp;".")</f>
        <v/>
      </c>
      <c r="AD434" s="86" t="n"/>
      <c r="AE434" s="84" t="n"/>
    </row>
    <row r="435">
      <c r="A435" s="65" t="n"/>
      <c r="B435" s="65" t="n"/>
      <c r="C435" s="66" t="n"/>
      <c r="D435" s="66" t="n"/>
      <c r="E435" s="83">
        <f>IF(OR(C435="",D435=""),"",D435-C435)</f>
        <v/>
      </c>
      <c r="F435" s="65" t="n"/>
      <c r="G435" s="65" t="n"/>
      <c r="H435" s="65" t="n"/>
      <c r="I435" s="65" t="n"/>
      <c r="J435" s="65" t="n"/>
      <c r="K435" s="65" t="n"/>
      <c r="L435" s="65" t="n"/>
      <c r="M435" s="65" t="n"/>
      <c r="N435" s="65" t="n"/>
      <c r="O435" s="65" t="n"/>
      <c r="P435" s="65" t="n"/>
      <c r="Q435" s="65" t="n"/>
      <c r="R435" s="65" t="n"/>
      <c r="S435" s="65" t="n"/>
      <c r="T435" s="65" t="n"/>
      <c r="U435" s="65" t="n"/>
      <c r="V435" s="65" t="n"/>
      <c r="W435" s="65" t="n"/>
      <c r="X435" s="65" t="n"/>
      <c r="Y435" s="65" t="n"/>
      <c r="Z435" s="65" t="n"/>
      <c r="AA435" s="65" t="n"/>
      <c r="AB435" s="67">
        <f>IF(AND(A435="",B435=""),"",IF(AND(A435&lt;&gt;"",B435&lt;&gt;"",C435&lt;&gt;"",D435&lt;&gt;"",F435&lt;&gt;"",G435&lt;&gt;"",K435&lt;&gt;"",ISERROR(SEARCH("по паспорту",G435)),ISERROR(SEARCH("по паспорту",K435)),L435&lt;&gt;"",M435&lt;&gt;"",N435&lt;&gt;"",O435&lt;&gt;"",P435&lt;&gt;""),"ГОТОВО","НЕ ГОТОВО"))</f>
        <v/>
      </c>
      <c r="AC435" s="67">
        <f>IF(AB435&lt;&gt;"ГОТОВО","", "Предварительное заключение: "&amp;A435&amp;", скв. "&amp;B435&amp;". МРП: "&amp;E435&amp;" сут. ГНО: "&amp;F435&amp;", типоразмеры "&amp;G435&amp;IF(H435&lt;&gt;"",", "&amp;H435,"")&amp;IF(I435&lt;&gt;"",", "&amp;I435,"")&amp;IF(J435&lt;&gt;"",", "&amp;J435,"")&amp;", марка "&amp;K435&amp;". Событие: "&amp;L435&amp;". Признак: "&amp;M435&amp;". Узел: "&amp;N435&amp;". Предварительная причина: "&amp;O435&amp;". Основное осложнение: "&amp;P435&amp;IF(Q435&lt;&gt;"","; сопутствующее: "&amp;Q435,"")&amp;IF(R435&lt;&gt;"","; дополнительно: "&amp;R435,"")&amp;".")</f>
        <v/>
      </c>
      <c r="AD435" s="86" t="n"/>
      <c r="AE435" s="84" t="n"/>
    </row>
    <row r="436">
      <c r="A436" s="65" t="n"/>
      <c r="B436" s="65" t="n"/>
      <c r="C436" s="66" t="n"/>
      <c r="D436" s="66" t="n"/>
      <c r="E436" s="83">
        <f>IF(OR(C436="",D436=""),"",D436-C436)</f>
        <v/>
      </c>
      <c r="F436" s="65" t="n"/>
      <c r="G436" s="65" t="n"/>
      <c r="H436" s="65" t="n"/>
      <c r="I436" s="65" t="n"/>
      <c r="J436" s="65" t="n"/>
      <c r="K436" s="65" t="n"/>
      <c r="L436" s="65" t="n"/>
      <c r="M436" s="65" t="n"/>
      <c r="N436" s="65" t="n"/>
      <c r="O436" s="65" t="n"/>
      <c r="P436" s="65" t="n"/>
      <c r="Q436" s="65" t="n"/>
      <c r="R436" s="65" t="n"/>
      <c r="S436" s="65" t="n"/>
      <c r="T436" s="65" t="n"/>
      <c r="U436" s="65" t="n"/>
      <c r="V436" s="65" t="n"/>
      <c r="W436" s="65" t="n"/>
      <c r="X436" s="65" t="n"/>
      <c r="Y436" s="65" t="n"/>
      <c r="Z436" s="65" t="n"/>
      <c r="AA436" s="65" t="n"/>
      <c r="AB436" s="67">
        <f>IF(AND(A436="",B436=""),"",IF(AND(A436&lt;&gt;"",B436&lt;&gt;"",C436&lt;&gt;"",D436&lt;&gt;"",F436&lt;&gt;"",G436&lt;&gt;"",K436&lt;&gt;"",ISERROR(SEARCH("по паспорту",G436)),ISERROR(SEARCH("по паспорту",K436)),L436&lt;&gt;"",M436&lt;&gt;"",N436&lt;&gt;"",O436&lt;&gt;"",P436&lt;&gt;""),"ГОТОВО","НЕ ГОТОВО"))</f>
        <v/>
      </c>
      <c r="AC436" s="67">
        <f>IF(AB436&lt;&gt;"ГОТОВО","", "Предварительное заключение: "&amp;A436&amp;", скв. "&amp;B436&amp;". МРП: "&amp;E436&amp;" сут. ГНО: "&amp;F436&amp;", типоразмеры "&amp;G436&amp;IF(H436&lt;&gt;"",", "&amp;H436,"")&amp;IF(I436&lt;&gt;"",", "&amp;I436,"")&amp;IF(J436&lt;&gt;"",", "&amp;J436,"")&amp;", марка "&amp;K436&amp;". Событие: "&amp;L436&amp;". Признак: "&amp;M436&amp;". Узел: "&amp;N436&amp;". Предварительная причина: "&amp;O436&amp;". Основное осложнение: "&amp;P436&amp;IF(Q436&lt;&gt;"","; сопутствующее: "&amp;Q436,"")&amp;IF(R436&lt;&gt;"","; дополнительно: "&amp;R436,"")&amp;".")</f>
        <v/>
      </c>
      <c r="AD436" s="86" t="n"/>
      <c r="AE436" s="84" t="n"/>
    </row>
    <row r="437">
      <c r="A437" s="65" t="n"/>
      <c r="B437" s="65" t="n"/>
      <c r="C437" s="66" t="n"/>
      <c r="D437" s="66" t="n"/>
      <c r="E437" s="83">
        <f>IF(OR(C437="",D437=""),"",D437-C437)</f>
        <v/>
      </c>
      <c r="F437" s="65" t="n"/>
      <c r="G437" s="65" t="n"/>
      <c r="H437" s="65" t="n"/>
      <c r="I437" s="65" t="n"/>
      <c r="J437" s="65" t="n"/>
      <c r="K437" s="65" t="n"/>
      <c r="L437" s="65" t="n"/>
      <c r="M437" s="65" t="n"/>
      <c r="N437" s="65" t="n"/>
      <c r="O437" s="65" t="n"/>
      <c r="P437" s="65" t="n"/>
      <c r="Q437" s="65" t="n"/>
      <c r="R437" s="65" t="n"/>
      <c r="S437" s="65" t="n"/>
      <c r="T437" s="65" t="n"/>
      <c r="U437" s="65" t="n"/>
      <c r="V437" s="65" t="n"/>
      <c r="W437" s="65" t="n"/>
      <c r="X437" s="65" t="n"/>
      <c r="Y437" s="65" t="n"/>
      <c r="Z437" s="65" t="n"/>
      <c r="AA437" s="65" t="n"/>
      <c r="AB437" s="67">
        <f>IF(AND(A437="",B437=""),"",IF(AND(A437&lt;&gt;"",B437&lt;&gt;"",C437&lt;&gt;"",D437&lt;&gt;"",F437&lt;&gt;"",G437&lt;&gt;"",K437&lt;&gt;"",ISERROR(SEARCH("по паспорту",G437)),ISERROR(SEARCH("по паспорту",K437)),L437&lt;&gt;"",M437&lt;&gt;"",N437&lt;&gt;"",O437&lt;&gt;"",P437&lt;&gt;""),"ГОТОВО","НЕ ГОТОВО"))</f>
        <v/>
      </c>
      <c r="AC437" s="67">
        <f>IF(AB437&lt;&gt;"ГОТОВО","", "Предварительное заключение: "&amp;A437&amp;", скв. "&amp;B437&amp;". МРП: "&amp;E437&amp;" сут. ГНО: "&amp;F437&amp;", типоразмеры "&amp;G437&amp;IF(H437&lt;&gt;"",", "&amp;H437,"")&amp;IF(I437&lt;&gt;"",", "&amp;I437,"")&amp;IF(J437&lt;&gt;"",", "&amp;J437,"")&amp;", марка "&amp;K437&amp;". Событие: "&amp;L437&amp;". Признак: "&amp;M437&amp;". Узел: "&amp;N437&amp;". Предварительная причина: "&amp;O437&amp;". Основное осложнение: "&amp;P437&amp;IF(Q437&lt;&gt;"","; сопутствующее: "&amp;Q437,"")&amp;IF(R437&lt;&gt;"","; дополнительно: "&amp;R437,"")&amp;".")</f>
        <v/>
      </c>
      <c r="AD437" s="86" t="n"/>
      <c r="AE437" s="84" t="n"/>
    </row>
    <row r="438">
      <c r="A438" s="65" t="n"/>
      <c r="B438" s="65" t="n"/>
      <c r="C438" s="66" t="n"/>
      <c r="D438" s="66" t="n"/>
      <c r="E438" s="83">
        <f>IF(OR(C438="",D438=""),"",D438-C438)</f>
        <v/>
      </c>
      <c r="F438" s="65" t="n"/>
      <c r="G438" s="65" t="n"/>
      <c r="H438" s="65" t="n"/>
      <c r="I438" s="65" t="n"/>
      <c r="J438" s="65" t="n"/>
      <c r="K438" s="65" t="n"/>
      <c r="L438" s="65" t="n"/>
      <c r="M438" s="65" t="n"/>
      <c r="N438" s="65" t="n"/>
      <c r="O438" s="65" t="n"/>
      <c r="P438" s="65" t="n"/>
      <c r="Q438" s="65" t="n"/>
      <c r="R438" s="65" t="n"/>
      <c r="S438" s="65" t="n"/>
      <c r="T438" s="65" t="n"/>
      <c r="U438" s="65" t="n"/>
      <c r="V438" s="65" t="n"/>
      <c r="W438" s="65" t="n"/>
      <c r="X438" s="65" t="n"/>
      <c r="Y438" s="65" t="n"/>
      <c r="Z438" s="65" t="n"/>
      <c r="AA438" s="65" t="n"/>
      <c r="AB438" s="67">
        <f>IF(AND(A438="",B438=""),"",IF(AND(A438&lt;&gt;"",B438&lt;&gt;"",C438&lt;&gt;"",D438&lt;&gt;"",F438&lt;&gt;"",G438&lt;&gt;"",K438&lt;&gt;"",ISERROR(SEARCH("по паспорту",G438)),ISERROR(SEARCH("по паспорту",K438)),L438&lt;&gt;"",M438&lt;&gt;"",N438&lt;&gt;"",O438&lt;&gt;"",P438&lt;&gt;""),"ГОТОВО","НЕ ГОТОВО"))</f>
        <v/>
      </c>
      <c r="AC438" s="67">
        <f>IF(AB438&lt;&gt;"ГОТОВО","", "Предварительное заключение: "&amp;A438&amp;", скв. "&amp;B438&amp;". МРП: "&amp;E438&amp;" сут. ГНО: "&amp;F438&amp;", типоразмеры "&amp;G438&amp;IF(H438&lt;&gt;"",", "&amp;H438,"")&amp;IF(I438&lt;&gt;"",", "&amp;I438,"")&amp;IF(J438&lt;&gt;"",", "&amp;J438,"")&amp;", марка "&amp;K438&amp;". Событие: "&amp;L438&amp;". Признак: "&amp;M438&amp;". Узел: "&amp;N438&amp;". Предварительная причина: "&amp;O438&amp;". Основное осложнение: "&amp;P438&amp;IF(Q438&lt;&gt;"","; сопутствующее: "&amp;Q438,"")&amp;IF(R438&lt;&gt;"","; дополнительно: "&amp;R438,"")&amp;".")</f>
        <v/>
      </c>
      <c r="AD438" s="86" t="n"/>
      <c r="AE438" s="84" t="n"/>
    </row>
    <row r="439">
      <c r="A439" s="65" t="n"/>
      <c r="B439" s="65" t="n"/>
      <c r="C439" s="66" t="n"/>
      <c r="D439" s="66" t="n"/>
      <c r="E439" s="83">
        <f>IF(OR(C439="",D439=""),"",D439-C439)</f>
        <v/>
      </c>
      <c r="F439" s="65" t="n"/>
      <c r="G439" s="65" t="n"/>
      <c r="H439" s="65" t="n"/>
      <c r="I439" s="65" t="n"/>
      <c r="J439" s="65" t="n"/>
      <c r="K439" s="65" t="n"/>
      <c r="L439" s="65" t="n"/>
      <c r="M439" s="65" t="n"/>
      <c r="N439" s="65" t="n"/>
      <c r="O439" s="65" t="n"/>
      <c r="P439" s="65" t="n"/>
      <c r="Q439" s="65" t="n"/>
      <c r="R439" s="65" t="n"/>
      <c r="S439" s="65" t="n"/>
      <c r="T439" s="65" t="n"/>
      <c r="U439" s="65" t="n"/>
      <c r="V439" s="65" t="n"/>
      <c r="W439" s="65" t="n"/>
      <c r="X439" s="65" t="n"/>
      <c r="Y439" s="65" t="n"/>
      <c r="Z439" s="65" t="n"/>
      <c r="AA439" s="65" t="n"/>
      <c r="AB439" s="67">
        <f>IF(AND(A439="",B439=""),"",IF(AND(A439&lt;&gt;"",B439&lt;&gt;"",C439&lt;&gt;"",D439&lt;&gt;"",F439&lt;&gt;"",G439&lt;&gt;"",K439&lt;&gt;"",ISERROR(SEARCH("по паспорту",G439)),ISERROR(SEARCH("по паспорту",K439)),L439&lt;&gt;"",M439&lt;&gt;"",N439&lt;&gt;"",O439&lt;&gt;"",P439&lt;&gt;""),"ГОТОВО","НЕ ГОТОВО"))</f>
        <v/>
      </c>
      <c r="AC439" s="67">
        <f>IF(AB439&lt;&gt;"ГОТОВО","", "Предварительное заключение: "&amp;A439&amp;", скв. "&amp;B439&amp;". МРП: "&amp;E439&amp;" сут. ГНО: "&amp;F439&amp;", типоразмеры "&amp;G439&amp;IF(H439&lt;&gt;"",", "&amp;H439,"")&amp;IF(I439&lt;&gt;"",", "&amp;I439,"")&amp;IF(J439&lt;&gt;"",", "&amp;J439,"")&amp;", марка "&amp;K439&amp;". Событие: "&amp;L439&amp;". Признак: "&amp;M439&amp;". Узел: "&amp;N439&amp;". Предварительная причина: "&amp;O439&amp;". Основное осложнение: "&amp;P439&amp;IF(Q439&lt;&gt;"","; сопутствующее: "&amp;Q439,"")&amp;IF(R439&lt;&gt;"","; дополнительно: "&amp;R439,"")&amp;".")</f>
        <v/>
      </c>
      <c r="AD439" s="86" t="n"/>
      <c r="AE439" s="84" t="n"/>
    </row>
    <row r="440">
      <c r="A440" s="65" t="n"/>
      <c r="B440" s="65" t="n"/>
      <c r="C440" s="66" t="n"/>
      <c r="D440" s="66" t="n"/>
      <c r="E440" s="83">
        <f>IF(OR(C440="",D440=""),"",D440-C440)</f>
        <v/>
      </c>
      <c r="F440" s="65" t="n"/>
      <c r="G440" s="65" t="n"/>
      <c r="H440" s="65" t="n"/>
      <c r="I440" s="65" t="n"/>
      <c r="J440" s="65" t="n"/>
      <c r="K440" s="65" t="n"/>
      <c r="L440" s="65" t="n"/>
      <c r="M440" s="65" t="n"/>
      <c r="N440" s="65" t="n"/>
      <c r="O440" s="65" t="n"/>
      <c r="P440" s="65" t="n"/>
      <c r="Q440" s="65" t="n"/>
      <c r="R440" s="65" t="n"/>
      <c r="S440" s="65" t="n"/>
      <c r="T440" s="65" t="n"/>
      <c r="U440" s="65" t="n"/>
      <c r="V440" s="65" t="n"/>
      <c r="W440" s="65" t="n"/>
      <c r="X440" s="65" t="n"/>
      <c r="Y440" s="65" t="n"/>
      <c r="Z440" s="65" t="n"/>
      <c r="AA440" s="65" t="n"/>
      <c r="AB440" s="67">
        <f>IF(AND(A440="",B440=""),"",IF(AND(A440&lt;&gt;"",B440&lt;&gt;"",C440&lt;&gt;"",D440&lt;&gt;"",F440&lt;&gt;"",G440&lt;&gt;"",K440&lt;&gt;"",ISERROR(SEARCH("по паспорту",G440)),ISERROR(SEARCH("по паспорту",K440)),L440&lt;&gt;"",M440&lt;&gt;"",N440&lt;&gt;"",O440&lt;&gt;"",P440&lt;&gt;""),"ГОТОВО","НЕ ГОТОВО"))</f>
        <v/>
      </c>
      <c r="AC440" s="67">
        <f>IF(AB440&lt;&gt;"ГОТОВО","", "Предварительное заключение: "&amp;A440&amp;", скв. "&amp;B440&amp;". МРП: "&amp;E440&amp;" сут. ГНО: "&amp;F440&amp;", типоразмеры "&amp;G440&amp;IF(H440&lt;&gt;"",", "&amp;H440,"")&amp;IF(I440&lt;&gt;"",", "&amp;I440,"")&amp;IF(J440&lt;&gt;"",", "&amp;J440,"")&amp;", марка "&amp;K440&amp;". Событие: "&amp;L440&amp;". Признак: "&amp;M440&amp;". Узел: "&amp;N440&amp;". Предварительная причина: "&amp;O440&amp;". Основное осложнение: "&amp;P440&amp;IF(Q440&lt;&gt;"","; сопутствующее: "&amp;Q440,"")&amp;IF(R440&lt;&gt;"","; дополнительно: "&amp;R440,"")&amp;".")</f>
        <v/>
      </c>
      <c r="AD440" s="86" t="n"/>
      <c r="AE440" s="84" t="n"/>
    </row>
    <row r="441">
      <c r="A441" s="65" t="n"/>
      <c r="B441" s="65" t="n"/>
      <c r="C441" s="66" t="n"/>
      <c r="D441" s="66" t="n"/>
      <c r="E441" s="83">
        <f>IF(OR(C441="",D441=""),"",D441-C441)</f>
        <v/>
      </c>
      <c r="F441" s="65" t="n"/>
      <c r="G441" s="65" t="n"/>
      <c r="H441" s="65" t="n"/>
      <c r="I441" s="65" t="n"/>
      <c r="J441" s="65" t="n"/>
      <c r="K441" s="65" t="n"/>
      <c r="L441" s="65" t="n"/>
      <c r="M441" s="65" t="n"/>
      <c r="N441" s="65" t="n"/>
      <c r="O441" s="65" t="n"/>
      <c r="P441" s="65" t="n"/>
      <c r="Q441" s="65" t="n"/>
      <c r="R441" s="65" t="n"/>
      <c r="S441" s="65" t="n"/>
      <c r="T441" s="65" t="n"/>
      <c r="U441" s="65" t="n"/>
      <c r="V441" s="65" t="n"/>
      <c r="W441" s="65" t="n"/>
      <c r="X441" s="65" t="n"/>
      <c r="Y441" s="65" t="n"/>
      <c r="Z441" s="65" t="n"/>
      <c r="AA441" s="65" t="n"/>
      <c r="AB441" s="67">
        <f>IF(AND(A441="",B441=""),"",IF(AND(A441&lt;&gt;"",B441&lt;&gt;"",C441&lt;&gt;"",D441&lt;&gt;"",F441&lt;&gt;"",G441&lt;&gt;"",K441&lt;&gt;"",ISERROR(SEARCH("по паспорту",G441)),ISERROR(SEARCH("по паспорту",K441)),L441&lt;&gt;"",M441&lt;&gt;"",N441&lt;&gt;"",O441&lt;&gt;"",P441&lt;&gt;""),"ГОТОВО","НЕ ГОТОВО"))</f>
        <v/>
      </c>
      <c r="AC441" s="67">
        <f>IF(AB441&lt;&gt;"ГОТОВО","", "Предварительное заключение: "&amp;A441&amp;", скв. "&amp;B441&amp;". МРП: "&amp;E441&amp;" сут. ГНО: "&amp;F441&amp;", типоразмеры "&amp;G441&amp;IF(H441&lt;&gt;"",", "&amp;H441,"")&amp;IF(I441&lt;&gt;"",", "&amp;I441,"")&amp;IF(J441&lt;&gt;"",", "&amp;J441,"")&amp;", марка "&amp;K441&amp;". Событие: "&amp;L441&amp;". Признак: "&amp;M441&amp;". Узел: "&amp;N441&amp;". Предварительная причина: "&amp;O441&amp;". Основное осложнение: "&amp;P441&amp;IF(Q441&lt;&gt;"","; сопутствующее: "&amp;Q441,"")&amp;IF(R441&lt;&gt;"","; дополнительно: "&amp;R441,"")&amp;".")</f>
        <v/>
      </c>
      <c r="AD441" s="86" t="n"/>
      <c r="AE441" s="84" t="n"/>
    </row>
    <row r="442">
      <c r="A442" s="65" t="n"/>
      <c r="B442" s="65" t="n"/>
      <c r="C442" s="66" t="n"/>
      <c r="D442" s="66" t="n"/>
      <c r="E442" s="83">
        <f>IF(OR(C442="",D442=""),"",D442-C442)</f>
        <v/>
      </c>
      <c r="F442" s="65" t="n"/>
      <c r="G442" s="65" t="n"/>
      <c r="H442" s="65" t="n"/>
      <c r="I442" s="65" t="n"/>
      <c r="J442" s="65" t="n"/>
      <c r="K442" s="65" t="n"/>
      <c r="L442" s="65" t="n"/>
      <c r="M442" s="65" t="n"/>
      <c r="N442" s="65" t="n"/>
      <c r="O442" s="65" t="n"/>
      <c r="P442" s="65" t="n"/>
      <c r="Q442" s="65" t="n"/>
      <c r="R442" s="65" t="n"/>
      <c r="S442" s="65" t="n"/>
      <c r="T442" s="65" t="n"/>
      <c r="U442" s="65" t="n"/>
      <c r="V442" s="65" t="n"/>
      <c r="W442" s="65" t="n"/>
      <c r="X442" s="65" t="n"/>
      <c r="Y442" s="65" t="n"/>
      <c r="Z442" s="65" t="n"/>
      <c r="AA442" s="65" t="n"/>
      <c r="AB442" s="67">
        <f>IF(AND(A442="",B442=""),"",IF(AND(A442&lt;&gt;"",B442&lt;&gt;"",C442&lt;&gt;"",D442&lt;&gt;"",F442&lt;&gt;"",G442&lt;&gt;"",K442&lt;&gt;"",ISERROR(SEARCH("по паспорту",G442)),ISERROR(SEARCH("по паспорту",K442)),L442&lt;&gt;"",M442&lt;&gt;"",N442&lt;&gt;"",O442&lt;&gt;"",P442&lt;&gt;""),"ГОТОВО","НЕ ГОТОВО"))</f>
        <v/>
      </c>
      <c r="AC442" s="67">
        <f>IF(AB442&lt;&gt;"ГОТОВО","", "Предварительное заключение: "&amp;A442&amp;", скв. "&amp;B442&amp;". МРП: "&amp;E442&amp;" сут. ГНО: "&amp;F442&amp;", типоразмеры "&amp;G442&amp;IF(H442&lt;&gt;"",", "&amp;H442,"")&amp;IF(I442&lt;&gt;"",", "&amp;I442,"")&amp;IF(J442&lt;&gt;"",", "&amp;J442,"")&amp;", марка "&amp;K442&amp;". Событие: "&amp;L442&amp;". Признак: "&amp;M442&amp;". Узел: "&amp;N442&amp;". Предварительная причина: "&amp;O442&amp;". Основное осложнение: "&amp;P442&amp;IF(Q442&lt;&gt;"","; сопутствующее: "&amp;Q442,"")&amp;IF(R442&lt;&gt;"","; дополнительно: "&amp;R442,"")&amp;".")</f>
        <v/>
      </c>
      <c r="AD442" s="86" t="n"/>
      <c r="AE442" s="84" t="n"/>
    </row>
    <row r="443">
      <c r="A443" s="65" t="n"/>
      <c r="B443" s="65" t="n"/>
      <c r="C443" s="66" t="n"/>
      <c r="D443" s="66" t="n"/>
      <c r="E443" s="83">
        <f>IF(OR(C443="",D443=""),"",D443-C443)</f>
        <v/>
      </c>
      <c r="F443" s="65" t="n"/>
      <c r="G443" s="65" t="n"/>
      <c r="H443" s="65" t="n"/>
      <c r="I443" s="65" t="n"/>
      <c r="J443" s="65" t="n"/>
      <c r="K443" s="65" t="n"/>
      <c r="L443" s="65" t="n"/>
      <c r="M443" s="65" t="n"/>
      <c r="N443" s="65" t="n"/>
      <c r="O443" s="65" t="n"/>
      <c r="P443" s="65" t="n"/>
      <c r="Q443" s="65" t="n"/>
      <c r="R443" s="65" t="n"/>
      <c r="S443" s="65" t="n"/>
      <c r="T443" s="65" t="n"/>
      <c r="U443" s="65" t="n"/>
      <c r="V443" s="65" t="n"/>
      <c r="W443" s="65" t="n"/>
      <c r="X443" s="65" t="n"/>
      <c r="Y443" s="65" t="n"/>
      <c r="Z443" s="65" t="n"/>
      <c r="AA443" s="65" t="n"/>
      <c r="AB443" s="67">
        <f>IF(AND(A443="",B443=""),"",IF(AND(A443&lt;&gt;"",B443&lt;&gt;"",C443&lt;&gt;"",D443&lt;&gt;"",F443&lt;&gt;"",G443&lt;&gt;"",K443&lt;&gt;"",ISERROR(SEARCH("по паспорту",G443)),ISERROR(SEARCH("по паспорту",K443)),L443&lt;&gt;"",M443&lt;&gt;"",N443&lt;&gt;"",O443&lt;&gt;"",P443&lt;&gt;""),"ГОТОВО","НЕ ГОТОВО"))</f>
        <v/>
      </c>
      <c r="AC443" s="67">
        <f>IF(AB443&lt;&gt;"ГОТОВО","", "Предварительное заключение: "&amp;A443&amp;", скв. "&amp;B443&amp;". МРП: "&amp;E443&amp;" сут. ГНО: "&amp;F443&amp;", типоразмеры "&amp;G443&amp;IF(H443&lt;&gt;"",", "&amp;H443,"")&amp;IF(I443&lt;&gt;"",", "&amp;I443,"")&amp;IF(J443&lt;&gt;"",", "&amp;J443,"")&amp;", марка "&amp;K443&amp;". Событие: "&amp;L443&amp;". Признак: "&amp;M443&amp;". Узел: "&amp;N443&amp;". Предварительная причина: "&amp;O443&amp;". Основное осложнение: "&amp;P443&amp;IF(Q443&lt;&gt;"","; сопутствующее: "&amp;Q443,"")&amp;IF(R443&lt;&gt;"","; дополнительно: "&amp;R443,"")&amp;".")</f>
        <v/>
      </c>
      <c r="AD443" s="86" t="n"/>
      <c r="AE443" s="84" t="n"/>
    </row>
    <row r="444">
      <c r="A444" s="65" t="n"/>
      <c r="B444" s="65" t="n"/>
      <c r="C444" s="66" t="n"/>
      <c r="D444" s="66" t="n"/>
      <c r="E444" s="83">
        <f>IF(OR(C444="",D444=""),"",D444-C444)</f>
        <v/>
      </c>
      <c r="F444" s="65" t="n"/>
      <c r="G444" s="65" t="n"/>
      <c r="H444" s="65" t="n"/>
      <c r="I444" s="65" t="n"/>
      <c r="J444" s="65" t="n"/>
      <c r="K444" s="65" t="n"/>
      <c r="L444" s="65" t="n"/>
      <c r="M444" s="65" t="n"/>
      <c r="N444" s="65" t="n"/>
      <c r="O444" s="65" t="n"/>
      <c r="P444" s="65" t="n"/>
      <c r="Q444" s="65" t="n"/>
      <c r="R444" s="65" t="n"/>
      <c r="S444" s="65" t="n"/>
      <c r="T444" s="65" t="n"/>
      <c r="U444" s="65" t="n"/>
      <c r="V444" s="65" t="n"/>
      <c r="W444" s="65" t="n"/>
      <c r="X444" s="65" t="n"/>
      <c r="Y444" s="65" t="n"/>
      <c r="Z444" s="65" t="n"/>
      <c r="AA444" s="65" t="n"/>
      <c r="AB444" s="67">
        <f>IF(AND(A444="",B444=""),"",IF(AND(A444&lt;&gt;"",B444&lt;&gt;"",C444&lt;&gt;"",D444&lt;&gt;"",F444&lt;&gt;"",G444&lt;&gt;"",K444&lt;&gt;"",ISERROR(SEARCH("по паспорту",G444)),ISERROR(SEARCH("по паспорту",K444)),L444&lt;&gt;"",M444&lt;&gt;"",N444&lt;&gt;"",O444&lt;&gt;"",P444&lt;&gt;""),"ГОТОВО","НЕ ГОТОВО"))</f>
        <v/>
      </c>
      <c r="AC444" s="67">
        <f>IF(AB444&lt;&gt;"ГОТОВО","", "Предварительное заключение: "&amp;A444&amp;", скв. "&amp;B444&amp;". МРП: "&amp;E444&amp;" сут. ГНО: "&amp;F444&amp;", типоразмеры "&amp;G444&amp;IF(H444&lt;&gt;"",", "&amp;H444,"")&amp;IF(I444&lt;&gt;"",", "&amp;I444,"")&amp;IF(J444&lt;&gt;"",", "&amp;J444,"")&amp;", марка "&amp;K444&amp;". Событие: "&amp;L444&amp;". Признак: "&amp;M444&amp;". Узел: "&amp;N444&amp;". Предварительная причина: "&amp;O444&amp;". Основное осложнение: "&amp;P444&amp;IF(Q444&lt;&gt;"","; сопутствующее: "&amp;Q444,"")&amp;IF(R444&lt;&gt;"","; дополнительно: "&amp;R444,"")&amp;".")</f>
        <v/>
      </c>
      <c r="AD444" s="86" t="n"/>
      <c r="AE444" s="84" t="n"/>
    </row>
    <row r="445">
      <c r="A445" s="65" t="n"/>
      <c r="B445" s="65" t="n"/>
      <c r="C445" s="66" t="n"/>
      <c r="D445" s="66" t="n"/>
      <c r="E445" s="83">
        <f>IF(OR(C445="",D445=""),"",D445-C445)</f>
        <v/>
      </c>
      <c r="F445" s="65" t="n"/>
      <c r="G445" s="65" t="n"/>
      <c r="H445" s="65" t="n"/>
      <c r="I445" s="65" t="n"/>
      <c r="J445" s="65" t="n"/>
      <c r="K445" s="65" t="n"/>
      <c r="L445" s="65" t="n"/>
      <c r="M445" s="65" t="n"/>
      <c r="N445" s="65" t="n"/>
      <c r="O445" s="65" t="n"/>
      <c r="P445" s="65" t="n"/>
      <c r="Q445" s="65" t="n"/>
      <c r="R445" s="65" t="n"/>
      <c r="S445" s="65" t="n"/>
      <c r="T445" s="65" t="n"/>
      <c r="U445" s="65" t="n"/>
      <c r="V445" s="65" t="n"/>
      <c r="W445" s="65" t="n"/>
      <c r="X445" s="65" t="n"/>
      <c r="Y445" s="65" t="n"/>
      <c r="Z445" s="65" t="n"/>
      <c r="AA445" s="65" t="n"/>
      <c r="AB445" s="67">
        <f>IF(AND(A445="",B445=""),"",IF(AND(A445&lt;&gt;"",B445&lt;&gt;"",C445&lt;&gt;"",D445&lt;&gt;"",F445&lt;&gt;"",G445&lt;&gt;"",K445&lt;&gt;"",ISERROR(SEARCH("по паспорту",G445)),ISERROR(SEARCH("по паспорту",K445)),L445&lt;&gt;"",M445&lt;&gt;"",N445&lt;&gt;"",O445&lt;&gt;"",P445&lt;&gt;""),"ГОТОВО","НЕ ГОТОВО"))</f>
        <v/>
      </c>
      <c r="AC445" s="67">
        <f>IF(AB445&lt;&gt;"ГОТОВО","", "Предварительное заключение: "&amp;A445&amp;", скв. "&amp;B445&amp;". МРП: "&amp;E445&amp;" сут. ГНО: "&amp;F445&amp;", типоразмеры "&amp;G445&amp;IF(H445&lt;&gt;"",", "&amp;H445,"")&amp;IF(I445&lt;&gt;"",", "&amp;I445,"")&amp;IF(J445&lt;&gt;"",", "&amp;J445,"")&amp;", марка "&amp;K445&amp;". Событие: "&amp;L445&amp;". Признак: "&amp;M445&amp;". Узел: "&amp;N445&amp;". Предварительная причина: "&amp;O445&amp;". Основное осложнение: "&amp;P445&amp;IF(Q445&lt;&gt;"","; сопутствующее: "&amp;Q445,"")&amp;IF(R445&lt;&gt;"","; дополнительно: "&amp;R445,"")&amp;".")</f>
        <v/>
      </c>
      <c r="AD445" s="86" t="n"/>
      <c r="AE445" s="84" t="n"/>
    </row>
    <row r="446">
      <c r="A446" s="65" t="n"/>
      <c r="B446" s="65" t="n"/>
      <c r="C446" s="66" t="n"/>
      <c r="D446" s="66" t="n"/>
      <c r="E446" s="83">
        <f>IF(OR(C446="",D446=""),"",D446-C446)</f>
        <v/>
      </c>
      <c r="F446" s="65" t="n"/>
      <c r="G446" s="65" t="n"/>
      <c r="H446" s="65" t="n"/>
      <c r="I446" s="65" t="n"/>
      <c r="J446" s="65" t="n"/>
      <c r="K446" s="65" t="n"/>
      <c r="L446" s="65" t="n"/>
      <c r="M446" s="65" t="n"/>
      <c r="N446" s="65" t="n"/>
      <c r="O446" s="65" t="n"/>
      <c r="P446" s="65" t="n"/>
      <c r="Q446" s="65" t="n"/>
      <c r="R446" s="65" t="n"/>
      <c r="S446" s="65" t="n"/>
      <c r="T446" s="65" t="n"/>
      <c r="U446" s="65" t="n"/>
      <c r="V446" s="65" t="n"/>
      <c r="W446" s="65" t="n"/>
      <c r="X446" s="65" t="n"/>
      <c r="Y446" s="65" t="n"/>
      <c r="Z446" s="65" t="n"/>
      <c r="AA446" s="65" t="n"/>
      <c r="AB446" s="67">
        <f>IF(AND(A446="",B446=""),"",IF(AND(A446&lt;&gt;"",B446&lt;&gt;"",C446&lt;&gt;"",D446&lt;&gt;"",F446&lt;&gt;"",G446&lt;&gt;"",K446&lt;&gt;"",ISERROR(SEARCH("по паспорту",G446)),ISERROR(SEARCH("по паспорту",K446)),L446&lt;&gt;"",M446&lt;&gt;"",N446&lt;&gt;"",O446&lt;&gt;"",P446&lt;&gt;""),"ГОТОВО","НЕ ГОТОВО"))</f>
        <v/>
      </c>
      <c r="AC446" s="67">
        <f>IF(AB446&lt;&gt;"ГОТОВО","", "Предварительное заключение: "&amp;A446&amp;", скв. "&amp;B446&amp;". МРП: "&amp;E446&amp;" сут. ГНО: "&amp;F446&amp;", типоразмеры "&amp;G446&amp;IF(H446&lt;&gt;"",", "&amp;H446,"")&amp;IF(I446&lt;&gt;"",", "&amp;I446,"")&amp;IF(J446&lt;&gt;"",", "&amp;J446,"")&amp;", марка "&amp;K446&amp;". Событие: "&amp;L446&amp;". Признак: "&amp;M446&amp;". Узел: "&amp;N446&amp;". Предварительная причина: "&amp;O446&amp;". Основное осложнение: "&amp;P446&amp;IF(Q446&lt;&gt;"","; сопутствующее: "&amp;Q446,"")&amp;IF(R446&lt;&gt;"","; дополнительно: "&amp;R446,"")&amp;".")</f>
        <v/>
      </c>
      <c r="AD446" s="86" t="n"/>
      <c r="AE446" s="84" t="n"/>
    </row>
    <row r="447">
      <c r="A447" s="65" t="n"/>
      <c r="B447" s="65" t="n"/>
      <c r="C447" s="66" t="n"/>
      <c r="D447" s="66" t="n"/>
      <c r="E447" s="83">
        <f>IF(OR(C447="",D447=""),"",D447-C447)</f>
        <v/>
      </c>
      <c r="F447" s="65" t="n"/>
      <c r="G447" s="65" t="n"/>
      <c r="H447" s="65" t="n"/>
      <c r="I447" s="65" t="n"/>
      <c r="J447" s="65" t="n"/>
      <c r="K447" s="65" t="n"/>
      <c r="L447" s="65" t="n"/>
      <c r="M447" s="65" t="n"/>
      <c r="N447" s="65" t="n"/>
      <c r="O447" s="65" t="n"/>
      <c r="P447" s="65" t="n"/>
      <c r="Q447" s="65" t="n"/>
      <c r="R447" s="65" t="n"/>
      <c r="S447" s="65" t="n"/>
      <c r="T447" s="65" t="n"/>
      <c r="U447" s="65" t="n"/>
      <c r="V447" s="65" t="n"/>
      <c r="W447" s="65" t="n"/>
      <c r="X447" s="65" t="n"/>
      <c r="Y447" s="65" t="n"/>
      <c r="Z447" s="65" t="n"/>
      <c r="AA447" s="65" t="n"/>
      <c r="AB447" s="67">
        <f>IF(AND(A447="",B447=""),"",IF(AND(A447&lt;&gt;"",B447&lt;&gt;"",C447&lt;&gt;"",D447&lt;&gt;"",F447&lt;&gt;"",G447&lt;&gt;"",K447&lt;&gt;"",ISERROR(SEARCH("по паспорту",G447)),ISERROR(SEARCH("по паспорту",K447)),L447&lt;&gt;"",M447&lt;&gt;"",N447&lt;&gt;"",O447&lt;&gt;"",P447&lt;&gt;""),"ГОТОВО","НЕ ГОТОВО"))</f>
        <v/>
      </c>
      <c r="AC447" s="67">
        <f>IF(AB447&lt;&gt;"ГОТОВО","", "Предварительное заключение: "&amp;A447&amp;", скв. "&amp;B447&amp;". МРП: "&amp;E447&amp;" сут. ГНО: "&amp;F447&amp;", типоразмеры "&amp;G447&amp;IF(H447&lt;&gt;"",", "&amp;H447,"")&amp;IF(I447&lt;&gt;"",", "&amp;I447,"")&amp;IF(J447&lt;&gt;"",", "&amp;J447,"")&amp;", марка "&amp;K447&amp;". Событие: "&amp;L447&amp;". Признак: "&amp;M447&amp;". Узел: "&amp;N447&amp;". Предварительная причина: "&amp;O447&amp;". Основное осложнение: "&amp;P447&amp;IF(Q447&lt;&gt;"","; сопутствующее: "&amp;Q447,"")&amp;IF(R447&lt;&gt;"","; дополнительно: "&amp;R447,"")&amp;".")</f>
        <v/>
      </c>
      <c r="AD447" s="86" t="n"/>
      <c r="AE447" s="84" t="n"/>
    </row>
    <row r="448">
      <c r="A448" s="65" t="n"/>
      <c r="B448" s="65" t="n"/>
      <c r="C448" s="66" t="n"/>
      <c r="D448" s="66" t="n"/>
      <c r="E448" s="83">
        <f>IF(OR(C448="",D448=""),"",D448-C448)</f>
        <v/>
      </c>
      <c r="F448" s="65" t="n"/>
      <c r="G448" s="65" t="n"/>
      <c r="H448" s="65" t="n"/>
      <c r="I448" s="65" t="n"/>
      <c r="J448" s="65" t="n"/>
      <c r="K448" s="65" t="n"/>
      <c r="L448" s="65" t="n"/>
      <c r="M448" s="65" t="n"/>
      <c r="N448" s="65" t="n"/>
      <c r="O448" s="65" t="n"/>
      <c r="P448" s="65" t="n"/>
      <c r="Q448" s="65" t="n"/>
      <c r="R448" s="65" t="n"/>
      <c r="S448" s="65" t="n"/>
      <c r="T448" s="65" t="n"/>
      <c r="U448" s="65" t="n"/>
      <c r="V448" s="65" t="n"/>
      <c r="W448" s="65" t="n"/>
      <c r="X448" s="65" t="n"/>
      <c r="Y448" s="65" t="n"/>
      <c r="Z448" s="65" t="n"/>
      <c r="AA448" s="65" t="n"/>
      <c r="AB448" s="67">
        <f>IF(AND(A448="",B448=""),"",IF(AND(A448&lt;&gt;"",B448&lt;&gt;"",C448&lt;&gt;"",D448&lt;&gt;"",F448&lt;&gt;"",G448&lt;&gt;"",K448&lt;&gt;"",ISERROR(SEARCH("по паспорту",G448)),ISERROR(SEARCH("по паспорту",K448)),L448&lt;&gt;"",M448&lt;&gt;"",N448&lt;&gt;"",O448&lt;&gt;"",P448&lt;&gt;""),"ГОТОВО","НЕ ГОТОВО"))</f>
        <v/>
      </c>
      <c r="AC448" s="67">
        <f>IF(AB448&lt;&gt;"ГОТОВО","", "Предварительное заключение: "&amp;A448&amp;", скв. "&amp;B448&amp;". МРП: "&amp;E448&amp;" сут. ГНО: "&amp;F448&amp;", типоразмеры "&amp;G448&amp;IF(H448&lt;&gt;"",", "&amp;H448,"")&amp;IF(I448&lt;&gt;"",", "&amp;I448,"")&amp;IF(J448&lt;&gt;"",", "&amp;J448,"")&amp;", марка "&amp;K448&amp;". Событие: "&amp;L448&amp;". Признак: "&amp;M448&amp;". Узел: "&amp;N448&amp;". Предварительная причина: "&amp;O448&amp;". Основное осложнение: "&amp;P448&amp;IF(Q448&lt;&gt;"","; сопутствующее: "&amp;Q448,"")&amp;IF(R448&lt;&gt;"","; дополнительно: "&amp;R448,"")&amp;".")</f>
        <v/>
      </c>
      <c r="AD448" s="86" t="n"/>
      <c r="AE448" s="84" t="n"/>
    </row>
    <row r="449">
      <c r="A449" s="65" t="n"/>
      <c r="B449" s="65" t="n"/>
      <c r="C449" s="66" t="n"/>
      <c r="D449" s="66" t="n"/>
      <c r="E449" s="83">
        <f>IF(OR(C449="",D449=""),"",D449-C449)</f>
        <v/>
      </c>
      <c r="F449" s="65" t="n"/>
      <c r="G449" s="65" t="n"/>
      <c r="H449" s="65" t="n"/>
      <c r="I449" s="65" t="n"/>
      <c r="J449" s="65" t="n"/>
      <c r="K449" s="65" t="n"/>
      <c r="L449" s="65" t="n"/>
      <c r="M449" s="65" t="n"/>
      <c r="N449" s="65" t="n"/>
      <c r="O449" s="65" t="n"/>
      <c r="P449" s="65" t="n"/>
      <c r="Q449" s="65" t="n"/>
      <c r="R449" s="65" t="n"/>
      <c r="S449" s="65" t="n"/>
      <c r="T449" s="65" t="n"/>
      <c r="U449" s="65" t="n"/>
      <c r="V449" s="65" t="n"/>
      <c r="W449" s="65" t="n"/>
      <c r="X449" s="65" t="n"/>
      <c r="Y449" s="65" t="n"/>
      <c r="Z449" s="65" t="n"/>
      <c r="AA449" s="65" t="n"/>
      <c r="AB449" s="67">
        <f>IF(AND(A449="",B449=""),"",IF(AND(A449&lt;&gt;"",B449&lt;&gt;"",C449&lt;&gt;"",D449&lt;&gt;"",F449&lt;&gt;"",G449&lt;&gt;"",K449&lt;&gt;"",ISERROR(SEARCH("по паспорту",G449)),ISERROR(SEARCH("по паспорту",K449)),L449&lt;&gt;"",M449&lt;&gt;"",N449&lt;&gt;"",O449&lt;&gt;"",P449&lt;&gt;""),"ГОТОВО","НЕ ГОТОВО"))</f>
        <v/>
      </c>
      <c r="AC449" s="67">
        <f>IF(AB449&lt;&gt;"ГОТОВО","", "Предварительное заключение: "&amp;A449&amp;", скв. "&amp;B449&amp;". МРП: "&amp;E449&amp;" сут. ГНО: "&amp;F449&amp;", типоразмеры "&amp;G449&amp;IF(H449&lt;&gt;"",", "&amp;H449,"")&amp;IF(I449&lt;&gt;"",", "&amp;I449,"")&amp;IF(J449&lt;&gt;"",", "&amp;J449,"")&amp;", марка "&amp;K449&amp;". Событие: "&amp;L449&amp;". Признак: "&amp;M449&amp;". Узел: "&amp;N449&amp;". Предварительная причина: "&amp;O449&amp;". Основное осложнение: "&amp;P449&amp;IF(Q449&lt;&gt;"","; сопутствующее: "&amp;Q449,"")&amp;IF(R449&lt;&gt;"","; дополнительно: "&amp;R449,"")&amp;".")</f>
        <v/>
      </c>
      <c r="AD449" s="86" t="n"/>
      <c r="AE449" s="84" t="n"/>
    </row>
    <row r="450">
      <c r="A450" s="65" t="n"/>
      <c r="B450" s="65" t="n"/>
      <c r="C450" s="66" t="n"/>
      <c r="D450" s="66" t="n"/>
      <c r="E450" s="83">
        <f>IF(OR(C450="",D450=""),"",D450-C450)</f>
        <v/>
      </c>
      <c r="F450" s="65" t="n"/>
      <c r="G450" s="65" t="n"/>
      <c r="H450" s="65" t="n"/>
      <c r="I450" s="65" t="n"/>
      <c r="J450" s="65" t="n"/>
      <c r="K450" s="65" t="n"/>
      <c r="L450" s="65" t="n"/>
      <c r="M450" s="65" t="n"/>
      <c r="N450" s="65" t="n"/>
      <c r="O450" s="65" t="n"/>
      <c r="P450" s="65" t="n"/>
      <c r="Q450" s="65" t="n"/>
      <c r="R450" s="65" t="n"/>
      <c r="S450" s="65" t="n"/>
      <c r="T450" s="65" t="n"/>
      <c r="U450" s="65" t="n"/>
      <c r="V450" s="65" t="n"/>
      <c r="W450" s="65" t="n"/>
      <c r="X450" s="65" t="n"/>
      <c r="Y450" s="65" t="n"/>
      <c r="Z450" s="65" t="n"/>
      <c r="AA450" s="65" t="n"/>
      <c r="AB450" s="67">
        <f>IF(AND(A450="",B450=""),"",IF(AND(A450&lt;&gt;"",B450&lt;&gt;"",C450&lt;&gt;"",D450&lt;&gt;"",F450&lt;&gt;"",G450&lt;&gt;"",K450&lt;&gt;"",ISERROR(SEARCH("по паспорту",G450)),ISERROR(SEARCH("по паспорту",K450)),L450&lt;&gt;"",M450&lt;&gt;"",N450&lt;&gt;"",O450&lt;&gt;"",P450&lt;&gt;""),"ГОТОВО","НЕ ГОТОВО"))</f>
        <v/>
      </c>
      <c r="AC450" s="67">
        <f>IF(AB450&lt;&gt;"ГОТОВО","", "Предварительное заключение: "&amp;A450&amp;", скв. "&amp;B450&amp;". МРП: "&amp;E450&amp;" сут. ГНО: "&amp;F450&amp;", типоразмеры "&amp;G450&amp;IF(H450&lt;&gt;"",", "&amp;H450,"")&amp;IF(I450&lt;&gt;"",", "&amp;I450,"")&amp;IF(J450&lt;&gt;"",", "&amp;J450,"")&amp;", марка "&amp;K450&amp;". Событие: "&amp;L450&amp;". Признак: "&amp;M450&amp;". Узел: "&amp;N450&amp;". Предварительная причина: "&amp;O450&amp;". Основное осложнение: "&amp;P450&amp;IF(Q450&lt;&gt;"","; сопутствующее: "&amp;Q450,"")&amp;IF(R450&lt;&gt;"","; дополнительно: "&amp;R450,"")&amp;".")</f>
        <v/>
      </c>
      <c r="AD450" s="86" t="n"/>
      <c r="AE450" s="84" t="n"/>
    </row>
    <row r="451">
      <c r="A451" s="65" t="n"/>
      <c r="B451" s="65" t="n"/>
      <c r="C451" s="66" t="n"/>
      <c r="D451" s="66" t="n"/>
      <c r="E451" s="83">
        <f>IF(OR(C451="",D451=""),"",D451-C451)</f>
        <v/>
      </c>
      <c r="F451" s="65" t="n"/>
      <c r="G451" s="65" t="n"/>
      <c r="H451" s="65" t="n"/>
      <c r="I451" s="65" t="n"/>
      <c r="J451" s="65" t="n"/>
      <c r="K451" s="65" t="n"/>
      <c r="L451" s="65" t="n"/>
      <c r="M451" s="65" t="n"/>
      <c r="N451" s="65" t="n"/>
      <c r="O451" s="65" t="n"/>
      <c r="P451" s="65" t="n"/>
      <c r="Q451" s="65" t="n"/>
      <c r="R451" s="65" t="n"/>
      <c r="S451" s="65" t="n"/>
      <c r="T451" s="65" t="n"/>
      <c r="U451" s="65" t="n"/>
      <c r="V451" s="65" t="n"/>
      <c r="W451" s="65" t="n"/>
      <c r="X451" s="65" t="n"/>
      <c r="Y451" s="65" t="n"/>
      <c r="Z451" s="65" t="n"/>
      <c r="AA451" s="65" t="n"/>
      <c r="AB451" s="67">
        <f>IF(AND(A451="",B451=""),"",IF(AND(A451&lt;&gt;"",B451&lt;&gt;"",C451&lt;&gt;"",D451&lt;&gt;"",F451&lt;&gt;"",G451&lt;&gt;"",K451&lt;&gt;"",ISERROR(SEARCH("по паспорту",G451)),ISERROR(SEARCH("по паспорту",K451)),L451&lt;&gt;"",M451&lt;&gt;"",N451&lt;&gt;"",O451&lt;&gt;"",P451&lt;&gt;""),"ГОТОВО","НЕ ГОТОВО"))</f>
        <v/>
      </c>
      <c r="AC451" s="67">
        <f>IF(AB451&lt;&gt;"ГОТОВО","", "Предварительное заключение: "&amp;A451&amp;", скв. "&amp;B451&amp;". МРП: "&amp;E451&amp;" сут. ГНО: "&amp;F451&amp;", типоразмеры "&amp;G451&amp;IF(H451&lt;&gt;"",", "&amp;H451,"")&amp;IF(I451&lt;&gt;"",", "&amp;I451,"")&amp;IF(J451&lt;&gt;"",", "&amp;J451,"")&amp;", марка "&amp;K451&amp;". Событие: "&amp;L451&amp;". Признак: "&amp;M451&amp;". Узел: "&amp;N451&amp;". Предварительная причина: "&amp;O451&amp;". Основное осложнение: "&amp;P451&amp;IF(Q451&lt;&gt;"","; сопутствующее: "&amp;Q451,"")&amp;IF(R451&lt;&gt;"","; дополнительно: "&amp;R451,"")&amp;".")</f>
        <v/>
      </c>
      <c r="AD451" s="86" t="n"/>
      <c r="AE451" s="84" t="n"/>
    </row>
    <row r="452">
      <c r="A452" s="65" t="n"/>
      <c r="B452" s="65" t="n"/>
      <c r="C452" s="66" t="n"/>
      <c r="D452" s="66" t="n"/>
      <c r="E452" s="83">
        <f>IF(OR(C452="",D452=""),"",D452-C452)</f>
        <v/>
      </c>
      <c r="F452" s="65" t="n"/>
      <c r="G452" s="65" t="n"/>
      <c r="H452" s="65" t="n"/>
      <c r="I452" s="65" t="n"/>
      <c r="J452" s="65" t="n"/>
      <c r="K452" s="65" t="n"/>
      <c r="L452" s="65" t="n"/>
      <c r="M452" s="65" t="n"/>
      <c r="N452" s="65" t="n"/>
      <c r="O452" s="65" t="n"/>
      <c r="P452" s="65" t="n"/>
      <c r="Q452" s="65" t="n"/>
      <c r="R452" s="65" t="n"/>
      <c r="S452" s="65" t="n"/>
      <c r="T452" s="65" t="n"/>
      <c r="U452" s="65" t="n"/>
      <c r="V452" s="65" t="n"/>
      <c r="W452" s="65" t="n"/>
      <c r="X452" s="65" t="n"/>
      <c r="Y452" s="65" t="n"/>
      <c r="Z452" s="65" t="n"/>
      <c r="AA452" s="65" t="n"/>
      <c r="AB452" s="67">
        <f>IF(AND(A452="",B452=""),"",IF(AND(A452&lt;&gt;"",B452&lt;&gt;"",C452&lt;&gt;"",D452&lt;&gt;"",F452&lt;&gt;"",G452&lt;&gt;"",K452&lt;&gt;"",ISERROR(SEARCH("по паспорту",G452)),ISERROR(SEARCH("по паспорту",K452)),L452&lt;&gt;"",M452&lt;&gt;"",N452&lt;&gt;"",O452&lt;&gt;"",P452&lt;&gt;""),"ГОТОВО","НЕ ГОТОВО"))</f>
        <v/>
      </c>
      <c r="AC452" s="67">
        <f>IF(AB452&lt;&gt;"ГОТОВО","", "Предварительное заключение: "&amp;A452&amp;", скв. "&amp;B452&amp;". МРП: "&amp;E452&amp;" сут. ГНО: "&amp;F452&amp;", типоразмеры "&amp;G452&amp;IF(H452&lt;&gt;"",", "&amp;H452,"")&amp;IF(I452&lt;&gt;"",", "&amp;I452,"")&amp;IF(J452&lt;&gt;"",", "&amp;J452,"")&amp;", марка "&amp;K452&amp;". Событие: "&amp;L452&amp;". Признак: "&amp;M452&amp;". Узел: "&amp;N452&amp;". Предварительная причина: "&amp;O452&amp;". Основное осложнение: "&amp;P452&amp;IF(Q452&lt;&gt;"","; сопутствующее: "&amp;Q452,"")&amp;IF(R452&lt;&gt;"","; дополнительно: "&amp;R452,"")&amp;".")</f>
        <v/>
      </c>
      <c r="AD452" s="86" t="n"/>
      <c r="AE452" s="84" t="n"/>
    </row>
    <row r="453">
      <c r="A453" s="65" t="n"/>
      <c r="B453" s="65" t="n"/>
      <c r="C453" s="66" t="n"/>
      <c r="D453" s="66" t="n"/>
      <c r="E453" s="83">
        <f>IF(OR(C453="",D453=""),"",D453-C453)</f>
        <v/>
      </c>
      <c r="F453" s="65" t="n"/>
      <c r="G453" s="65" t="n"/>
      <c r="H453" s="65" t="n"/>
      <c r="I453" s="65" t="n"/>
      <c r="J453" s="65" t="n"/>
      <c r="K453" s="65" t="n"/>
      <c r="L453" s="65" t="n"/>
      <c r="M453" s="65" t="n"/>
      <c r="N453" s="65" t="n"/>
      <c r="O453" s="65" t="n"/>
      <c r="P453" s="65" t="n"/>
      <c r="Q453" s="65" t="n"/>
      <c r="R453" s="65" t="n"/>
      <c r="S453" s="65" t="n"/>
      <c r="T453" s="65" t="n"/>
      <c r="U453" s="65" t="n"/>
      <c r="V453" s="65" t="n"/>
      <c r="W453" s="65" t="n"/>
      <c r="X453" s="65" t="n"/>
      <c r="Y453" s="65" t="n"/>
      <c r="Z453" s="65" t="n"/>
      <c r="AA453" s="65" t="n"/>
      <c r="AB453" s="67">
        <f>IF(AND(A453="",B453=""),"",IF(AND(A453&lt;&gt;"",B453&lt;&gt;"",C453&lt;&gt;"",D453&lt;&gt;"",F453&lt;&gt;"",G453&lt;&gt;"",K453&lt;&gt;"",ISERROR(SEARCH("по паспорту",G453)),ISERROR(SEARCH("по паспорту",K453)),L453&lt;&gt;"",M453&lt;&gt;"",N453&lt;&gt;"",O453&lt;&gt;"",P453&lt;&gt;""),"ГОТОВО","НЕ ГОТОВО"))</f>
        <v/>
      </c>
      <c r="AC453" s="67">
        <f>IF(AB453&lt;&gt;"ГОТОВО","", "Предварительное заключение: "&amp;A453&amp;", скв. "&amp;B453&amp;". МРП: "&amp;E453&amp;" сут. ГНО: "&amp;F453&amp;", типоразмеры "&amp;G453&amp;IF(H453&lt;&gt;"",", "&amp;H453,"")&amp;IF(I453&lt;&gt;"",", "&amp;I453,"")&amp;IF(J453&lt;&gt;"",", "&amp;J453,"")&amp;", марка "&amp;K453&amp;". Событие: "&amp;L453&amp;". Признак: "&amp;M453&amp;". Узел: "&amp;N453&amp;". Предварительная причина: "&amp;O453&amp;". Основное осложнение: "&amp;P453&amp;IF(Q453&lt;&gt;"","; сопутствующее: "&amp;Q453,"")&amp;IF(R453&lt;&gt;"","; дополнительно: "&amp;R453,"")&amp;".")</f>
        <v/>
      </c>
      <c r="AD453" s="86" t="n"/>
      <c r="AE453" s="84" t="n"/>
    </row>
    <row r="454">
      <c r="A454" s="65" t="n"/>
      <c r="B454" s="65" t="n"/>
      <c r="C454" s="66" t="n"/>
      <c r="D454" s="66" t="n"/>
      <c r="E454" s="83">
        <f>IF(OR(C454="",D454=""),"",D454-C454)</f>
        <v/>
      </c>
      <c r="F454" s="65" t="n"/>
      <c r="G454" s="65" t="n"/>
      <c r="H454" s="65" t="n"/>
      <c r="I454" s="65" t="n"/>
      <c r="J454" s="65" t="n"/>
      <c r="K454" s="65" t="n"/>
      <c r="L454" s="65" t="n"/>
      <c r="M454" s="65" t="n"/>
      <c r="N454" s="65" t="n"/>
      <c r="O454" s="65" t="n"/>
      <c r="P454" s="65" t="n"/>
      <c r="Q454" s="65" t="n"/>
      <c r="R454" s="65" t="n"/>
      <c r="S454" s="65" t="n"/>
      <c r="T454" s="65" t="n"/>
      <c r="U454" s="65" t="n"/>
      <c r="V454" s="65" t="n"/>
      <c r="W454" s="65" t="n"/>
      <c r="X454" s="65" t="n"/>
      <c r="Y454" s="65" t="n"/>
      <c r="Z454" s="65" t="n"/>
      <c r="AA454" s="65" t="n"/>
      <c r="AB454" s="67">
        <f>IF(AND(A454="",B454=""),"",IF(AND(A454&lt;&gt;"",B454&lt;&gt;"",C454&lt;&gt;"",D454&lt;&gt;"",F454&lt;&gt;"",G454&lt;&gt;"",K454&lt;&gt;"",ISERROR(SEARCH("по паспорту",G454)),ISERROR(SEARCH("по паспорту",K454)),L454&lt;&gt;"",M454&lt;&gt;"",N454&lt;&gt;"",O454&lt;&gt;"",P454&lt;&gt;""),"ГОТОВО","НЕ ГОТОВО"))</f>
        <v/>
      </c>
      <c r="AC454" s="67">
        <f>IF(AB454&lt;&gt;"ГОТОВО","", "Предварительное заключение: "&amp;A454&amp;", скв. "&amp;B454&amp;". МРП: "&amp;E454&amp;" сут. ГНО: "&amp;F454&amp;", типоразмеры "&amp;G454&amp;IF(H454&lt;&gt;"",", "&amp;H454,"")&amp;IF(I454&lt;&gt;"",", "&amp;I454,"")&amp;IF(J454&lt;&gt;"",", "&amp;J454,"")&amp;", марка "&amp;K454&amp;". Событие: "&amp;L454&amp;". Признак: "&amp;M454&amp;". Узел: "&amp;N454&amp;". Предварительная причина: "&amp;O454&amp;". Основное осложнение: "&amp;P454&amp;IF(Q454&lt;&gt;"","; сопутствующее: "&amp;Q454,"")&amp;IF(R454&lt;&gt;"","; дополнительно: "&amp;R454,"")&amp;".")</f>
        <v/>
      </c>
      <c r="AD454" s="86" t="n"/>
      <c r="AE454" s="84" t="n"/>
    </row>
    <row r="455">
      <c r="A455" s="65" t="n"/>
      <c r="B455" s="65" t="n"/>
      <c r="C455" s="66" t="n"/>
      <c r="D455" s="66" t="n"/>
      <c r="E455" s="83">
        <f>IF(OR(C455="",D455=""),"",D455-C455)</f>
        <v/>
      </c>
      <c r="F455" s="65" t="n"/>
      <c r="G455" s="65" t="n"/>
      <c r="H455" s="65" t="n"/>
      <c r="I455" s="65" t="n"/>
      <c r="J455" s="65" t="n"/>
      <c r="K455" s="65" t="n"/>
      <c r="L455" s="65" t="n"/>
      <c r="M455" s="65" t="n"/>
      <c r="N455" s="65" t="n"/>
      <c r="O455" s="65" t="n"/>
      <c r="P455" s="65" t="n"/>
      <c r="Q455" s="65" t="n"/>
      <c r="R455" s="65" t="n"/>
      <c r="S455" s="65" t="n"/>
      <c r="T455" s="65" t="n"/>
      <c r="U455" s="65" t="n"/>
      <c r="V455" s="65" t="n"/>
      <c r="W455" s="65" t="n"/>
      <c r="X455" s="65" t="n"/>
      <c r="Y455" s="65" t="n"/>
      <c r="Z455" s="65" t="n"/>
      <c r="AA455" s="65" t="n"/>
      <c r="AB455" s="67">
        <f>IF(AND(A455="",B455=""),"",IF(AND(A455&lt;&gt;"",B455&lt;&gt;"",C455&lt;&gt;"",D455&lt;&gt;"",F455&lt;&gt;"",G455&lt;&gt;"",K455&lt;&gt;"",ISERROR(SEARCH("по паспорту",G455)),ISERROR(SEARCH("по паспорту",K455)),L455&lt;&gt;"",M455&lt;&gt;"",N455&lt;&gt;"",O455&lt;&gt;"",P455&lt;&gt;""),"ГОТОВО","НЕ ГОТОВО"))</f>
        <v/>
      </c>
      <c r="AC455" s="67">
        <f>IF(AB455&lt;&gt;"ГОТОВО","", "Предварительное заключение: "&amp;A455&amp;", скв. "&amp;B455&amp;". МРП: "&amp;E455&amp;" сут. ГНО: "&amp;F455&amp;", типоразмеры "&amp;G455&amp;IF(H455&lt;&gt;"",", "&amp;H455,"")&amp;IF(I455&lt;&gt;"",", "&amp;I455,"")&amp;IF(J455&lt;&gt;"",", "&amp;J455,"")&amp;", марка "&amp;K455&amp;". Событие: "&amp;L455&amp;". Признак: "&amp;M455&amp;". Узел: "&amp;N455&amp;". Предварительная причина: "&amp;O455&amp;". Основное осложнение: "&amp;P455&amp;IF(Q455&lt;&gt;"","; сопутствующее: "&amp;Q455,"")&amp;IF(R455&lt;&gt;"","; дополнительно: "&amp;R455,"")&amp;".")</f>
        <v/>
      </c>
      <c r="AD455" s="86" t="n"/>
      <c r="AE455" s="84" t="n"/>
    </row>
    <row r="456">
      <c r="A456" s="65" t="n"/>
      <c r="B456" s="65" t="n"/>
      <c r="C456" s="66" t="n"/>
      <c r="D456" s="66" t="n"/>
      <c r="E456" s="83">
        <f>IF(OR(C456="",D456=""),"",D456-C456)</f>
        <v/>
      </c>
      <c r="F456" s="65" t="n"/>
      <c r="G456" s="65" t="n"/>
      <c r="H456" s="65" t="n"/>
      <c r="I456" s="65" t="n"/>
      <c r="J456" s="65" t="n"/>
      <c r="K456" s="65" t="n"/>
      <c r="L456" s="65" t="n"/>
      <c r="M456" s="65" t="n"/>
      <c r="N456" s="65" t="n"/>
      <c r="O456" s="65" t="n"/>
      <c r="P456" s="65" t="n"/>
      <c r="Q456" s="65" t="n"/>
      <c r="R456" s="65" t="n"/>
      <c r="S456" s="65" t="n"/>
      <c r="T456" s="65" t="n"/>
      <c r="U456" s="65" t="n"/>
      <c r="V456" s="65" t="n"/>
      <c r="W456" s="65" t="n"/>
      <c r="X456" s="65" t="n"/>
      <c r="Y456" s="65" t="n"/>
      <c r="Z456" s="65" t="n"/>
      <c r="AA456" s="65" t="n"/>
      <c r="AB456" s="67">
        <f>IF(AND(A456="",B456=""),"",IF(AND(A456&lt;&gt;"",B456&lt;&gt;"",C456&lt;&gt;"",D456&lt;&gt;"",F456&lt;&gt;"",G456&lt;&gt;"",K456&lt;&gt;"",ISERROR(SEARCH("по паспорту",G456)),ISERROR(SEARCH("по паспорту",K456)),L456&lt;&gt;"",M456&lt;&gt;"",N456&lt;&gt;"",O456&lt;&gt;"",P456&lt;&gt;""),"ГОТОВО","НЕ ГОТОВО"))</f>
        <v/>
      </c>
      <c r="AC456" s="67">
        <f>IF(AB456&lt;&gt;"ГОТОВО","", "Предварительное заключение: "&amp;A456&amp;", скв. "&amp;B456&amp;". МРП: "&amp;E456&amp;" сут. ГНО: "&amp;F456&amp;", типоразмеры "&amp;G456&amp;IF(H456&lt;&gt;"",", "&amp;H456,"")&amp;IF(I456&lt;&gt;"",", "&amp;I456,"")&amp;IF(J456&lt;&gt;"",", "&amp;J456,"")&amp;", марка "&amp;K456&amp;". Событие: "&amp;L456&amp;". Признак: "&amp;M456&amp;". Узел: "&amp;N456&amp;". Предварительная причина: "&amp;O456&amp;". Основное осложнение: "&amp;P456&amp;IF(Q456&lt;&gt;"","; сопутствующее: "&amp;Q456,"")&amp;IF(R456&lt;&gt;"","; дополнительно: "&amp;R456,"")&amp;".")</f>
        <v/>
      </c>
      <c r="AD456" s="86" t="n"/>
      <c r="AE456" s="84" t="n"/>
    </row>
    <row r="457">
      <c r="A457" s="65" t="n"/>
      <c r="B457" s="65" t="n"/>
      <c r="C457" s="66" t="n"/>
      <c r="D457" s="66" t="n"/>
      <c r="E457" s="83">
        <f>IF(OR(C457="",D457=""),"",D457-C457)</f>
        <v/>
      </c>
      <c r="F457" s="65" t="n"/>
      <c r="G457" s="65" t="n"/>
      <c r="H457" s="65" t="n"/>
      <c r="I457" s="65" t="n"/>
      <c r="J457" s="65" t="n"/>
      <c r="K457" s="65" t="n"/>
      <c r="L457" s="65" t="n"/>
      <c r="M457" s="65" t="n"/>
      <c r="N457" s="65" t="n"/>
      <c r="O457" s="65" t="n"/>
      <c r="P457" s="65" t="n"/>
      <c r="Q457" s="65" t="n"/>
      <c r="R457" s="65" t="n"/>
      <c r="S457" s="65" t="n"/>
      <c r="T457" s="65" t="n"/>
      <c r="U457" s="65" t="n"/>
      <c r="V457" s="65" t="n"/>
      <c r="W457" s="65" t="n"/>
      <c r="X457" s="65" t="n"/>
      <c r="Y457" s="65" t="n"/>
      <c r="Z457" s="65" t="n"/>
      <c r="AA457" s="65" t="n"/>
      <c r="AB457" s="67">
        <f>IF(AND(A457="",B457=""),"",IF(AND(A457&lt;&gt;"",B457&lt;&gt;"",C457&lt;&gt;"",D457&lt;&gt;"",F457&lt;&gt;"",G457&lt;&gt;"",K457&lt;&gt;"",ISERROR(SEARCH("по паспорту",G457)),ISERROR(SEARCH("по паспорту",K457)),L457&lt;&gt;"",M457&lt;&gt;"",N457&lt;&gt;"",O457&lt;&gt;"",P457&lt;&gt;""),"ГОТОВО","НЕ ГОТОВО"))</f>
        <v/>
      </c>
      <c r="AC457" s="67">
        <f>IF(AB457&lt;&gt;"ГОТОВО","", "Предварительное заключение: "&amp;A457&amp;", скв. "&amp;B457&amp;". МРП: "&amp;E457&amp;" сут. ГНО: "&amp;F457&amp;", типоразмеры "&amp;G457&amp;IF(H457&lt;&gt;"",", "&amp;H457,"")&amp;IF(I457&lt;&gt;"",", "&amp;I457,"")&amp;IF(J457&lt;&gt;"",", "&amp;J457,"")&amp;", марка "&amp;K457&amp;". Событие: "&amp;L457&amp;". Признак: "&amp;M457&amp;". Узел: "&amp;N457&amp;". Предварительная причина: "&amp;O457&amp;". Основное осложнение: "&amp;P457&amp;IF(Q457&lt;&gt;"","; сопутствующее: "&amp;Q457,"")&amp;IF(R457&lt;&gt;"","; дополнительно: "&amp;R457,"")&amp;".")</f>
        <v/>
      </c>
      <c r="AD457" s="86" t="n"/>
      <c r="AE457" s="84" t="n"/>
    </row>
    <row r="458">
      <c r="A458" s="65" t="n"/>
      <c r="B458" s="65" t="n"/>
      <c r="C458" s="66" t="n"/>
      <c r="D458" s="66" t="n"/>
      <c r="E458" s="83">
        <f>IF(OR(C458="",D458=""),"",D458-C458)</f>
        <v/>
      </c>
      <c r="F458" s="65" t="n"/>
      <c r="G458" s="65" t="n"/>
      <c r="H458" s="65" t="n"/>
      <c r="I458" s="65" t="n"/>
      <c r="J458" s="65" t="n"/>
      <c r="K458" s="65" t="n"/>
      <c r="L458" s="65" t="n"/>
      <c r="M458" s="65" t="n"/>
      <c r="N458" s="65" t="n"/>
      <c r="O458" s="65" t="n"/>
      <c r="P458" s="65" t="n"/>
      <c r="Q458" s="65" t="n"/>
      <c r="R458" s="65" t="n"/>
      <c r="S458" s="65" t="n"/>
      <c r="T458" s="65" t="n"/>
      <c r="U458" s="65" t="n"/>
      <c r="V458" s="65" t="n"/>
      <c r="W458" s="65" t="n"/>
      <c r="X458" s="65" t="n"/>
      <c r="Y458" s="65" t="n"/>
      <c r="Z458" s="65" t="n"/>
      <c r="AA458" s="65" t="n"/>
      <c r="AB458" s="67">
        <f>IF(AND(A458="",B458=""),"",IF(AND(A458&lt;&gt;"",B458&lt;&gt;"",C458&lt;&gt;"",D458&lt;&gt;"",F458&lt;&gt;"",G458&lt;&gt;"",K458&lt;&gt;"",ISERROR(SEARCH("по паспорту",G458)),ISERROR(SEARCH("по паспорту",K458)),L458&lt;&gt;"",M458&lt;&gt;"",N458&lt;&gt;"",O458&lt;&gt;"",P458&lt;&gt;""),"ГОТОВО","НЕ ГОТОВО"))</f>
        <v/>
      </c>
      <c r="AC458" s="67">
        <f>IF(AB458&lt;&gt;"ГОТОВО","", "Предварительное заключение: "&amp;A458&amp;", скв. "&amp;B458&amp;". МРП: "&amp;E458&amp;" сут. ГНО: "&amp;F458&amp;", типоразмеры "&amp;G458&amp;IF(H458&lt;&gt;"",", "&amp;H458,"")&amp;IF(I458&lt;&gt;"",", "&amp;I458,"")&amp;IF(J458&lt;&gt;"",", "&amp;J458,"")&amp;", марка "&amp;K458&amp;". Событие: "&amp;L458&amp;". Признак: "&amp;M458&amp;". Узел: "&amp;N458&amp;". Предварительная причина: "&amp;O458&amp;". Основное осложнение: "&amp;P458&amp;IF(Q458&lt;&gt;"","; сопутствующее: "&amp;Q458,"")&amp;IF(R458&lt;&gt;"","; дополнительно: "&amp;R458,"")&amp;".")</f>
        <v/>
      </c>
      <c r="AD458" s="86" t="n"/>
      <c r="AE458" s="84" t="n"/>
    </row>
    <row r="459">
      <c r="A459" s="65" t="n"/>
      <c r="B459" s="65" t="n"/>
      <c r="C459" s="66" t="n"/>
      <c r="D459" s="66" t="n"/>
      <c r="E459" s="83">
        <f>IF(OR(C459="",D459=""),"",D459-C459)</f>
        <v/>
      </c>
      <c r="F459" s="65" t="n"/>
      <c r="G459" s="65" t="n"/>
      <c r="H459" s="65" t="n"/>
      <c r="I459" s="65" t="n"/>
      <c r="J459" s="65" t="n"/>
      <c r="K459" s="65" t="n"/>
      <c r="L459" s="65" t="n"/>
      <c r="M459" s="65" t="n"/>
      <c r="N459" s="65" t="n"/>
      <c r="O459" s="65" t="n"/>
      <c r="P459" s="65" t="n"/>
      <c r="Q459" s="65" t="n"/>
      <c r="R459" s="65" t="n"/>
      <c r="S459" s="65" t="n"/>
      <c r="T459" s="65" t="n"/>
      <c r="U459" s="65" t="n"/>
      <c r="V459" s="65" t="n"/>
      <c r="W459" s="65" t="n"/>
      <c r="X459" s="65" t="n"/>
      <c r="Y459" s="65" t="n"/>
      <c r="Z459" s="65" t="n"/>
      <c r="AA459" s="65" t="n"/>
      <c r="AB459" s="67">
        <f>IF(AND(A459="",B459=""),"",IF(AND(A459&lt;&gt;"",B459&lt;&gt;"",C459&lt;&gt;"",D459&lt;&gt;"",F459&lt;&gt;"",G459&lt;&gt;"",K459&lt;&gt;"",ISERROR(SEARCH("по паспорту",G459)),ISERROR(SEARCH("по паспорту",K459)),L459&lt;&gt;"",M459&lt;&gt;"",N459&lt;&gt;"",O459&lt;&gt;"",P459&lt;&gt;""),"ГОТОВО","НЕ ГОТОВО"))</f>
        <v/>
      </c>
      <c r="AC459" s="67">
        <f>IF(AB459&lt;&gt;"ГОТОВО","", "Предварительное заключение: "&amp;A459&amp;", скв. "&amp;B459&amp;". МРП: "&amp;E459&amp;" сут. ГНО: "&amp;F459&amp;", типоразмеры "&amp;G459&amp;IF(H459&lt;&gt;"",", "&amp;H459,"")&amp;IF(I459&lt;&gt;"",", "&amp;I459,"")&amp;IF(J459&lt;&gt;"",", "&amp;J459,"")&amp;", марка "&amp;K459&amp;". Событие: "&amp;L459&amp;". Признак: "&amp;M459&amp;". Узел: "&amp;N459&amp;". Предварительная причина: "&amp;O459&amp;". Основное осложнение: "&amp;P459&amp;IF(Q459&lt;&gt;"","; сопутствующее: "&amp;Q459,"")&amp;IF(R459&lt;&gt;"","; дополнительно: "&amp;R459,"")&amp;".")</f>
        <v/>
      </c>
      <c r="AD459" s="86" t="n"/>
      <c r="AE459" s="84" t="n"/>
    </row>
    <row r="460">
      <c r="A460" s="65" t="n"/>
      <c r="B460" s="65" t="n"/>
      <c r="C460" s="66" t="n"/>
      <c r="D460" s="66" t="n"/>
      <c r="E460" s="83">
        <f>IF(OR(C460="",D460=""),"",D460-C460)</f>
        <v/>
      </c>
      <c r="F460" s="65" t="n"/>
      <c r="G460" s="65" t="n"/>
      <c r="H460" s="65" t="n"/>
      <c r="I460" s="65" t="n"/>
      <c r="J460" s="65" t="n"/>
      <c r="K460" s="65" t="n"/>
      <c r="L460" s="65" t="n"/>
      <c r="M460" s="65" t="n"/>
      <c r="N460" s="65" t="n"/>
      <c r="O460" s="65" t="n"/>
      <c r="P460" s="65" t="n"/>
      <c r="Q460" s="65" t="n"/>
      <c r="R460" s="65" t="n"/>
      <c r="S460" s="65" t="n"/>
      <c r="T460" s="65" t="n"/>
      <c r="U460" s="65" t="n"/>
      <c r="V460" s="65" t="n"/>
      <c r="W460" s="65" t="n"/>
      <c r="X460" s="65" t="n"/>
      <c r="Y460" s="65" t="n"/>
      <c r="Z460" s="65" t="n"/>
      <c r="AA460" s="65" t="n"/>
      <c r="AB460" s="67">
        <f>IF(AND(A460="",B460=""),"",IF(AND(A460&lt;&gt;"",B460&lt;&gt;"",C460&lt;&gt;"",D460&lt;&gt;"",F460&lt;&gt;"",G460&lt;&gt;"",K460&lt;&gt;"",ISERROR(SEARCH("по паспорту",G460)),ISERROR(SEARCH("по паспорту",K460)),L460&lt;&gt;"",M460&lt;&gt;"",N460&lt;&gt;"",O460&lt;&gt;"",P460&lt;&gt;""),"ГОТОВО","НЕ ГОТОВО"))</f>
        <v/>
      </c>
      <c r="AC460" s="67">
        <f>IF(AB460&lt;&gt;"ГОТОВО","", "Предварительное заключение: "&amp;A460&amp;", скв. "&amp;B460&amp;". МРП: "&amp;E460&amp;" сут. ГНО: "&amp;F460&amp;", типоразмеры "&amp;G460&amp;IF(H460&lt;&gt;"",", "&amp;H460,"")&amp;IF(I460&lt;&gt;"",", "&amp;I460,"")&amp;IF(J460&lt;&gt;"",", "&amp;J460,"")&amp;", марка "&amp;K460&amp;". Событие: "&amp;L460&amp;". Признак: "&amp;M460&amp;". Узел: "&amp;N460&amp;". Предварительная причина: "&amp;O460&amp;". Основное осложнение: "&amp;P460&amp;IF(Q460&lt;&gt;"","; сопутствующее: "&amp;Q460,"")&amp;IF(R460&lt;&gt;"","; дополнительно: "&amp;R460,"")&amp;".")</f>
        <v/>
      </c>
      <c r="AD460" s="86" t="n"/>
      <c r="AE460" s="84" t="n"/>
    </row>
    <row r="461">
      <c r="A461" s="65" t="n"/>
      <c r="B461" s="65" t="n"/>
      <c r="C461" s="66" t="n"/>
      <c r="D461" s="66" t="n"/>
      <c r="E461" s="83">
        <f>IF(OR(C461="",D461=""),"",D461-C461)</f>
        <v/>
      </c>
      <c r="F461" s="65" t="n"/>
      <c r="G461" s="65" t="n"/>
      <c r="H461" s="65" t="n"/>
      <c r="I461" s="65" t="n"/>
      <c r="J461" s="65" t="n"/>
      <c r="K461" s="65" t="n"/>
      <c r="L461" s="65" t="n"/>
      <c r="M461" s="65" t="n"/>
      <c r="N461" s="65" t="n"/>
      <c r="O461" s="65" t="n"/>
      <c r="P461" s="65" t="n"/>
      <c r="Q461" s="65" t="n"/>
      <c r="R461" s="65" t="n"/>
      <c r="S461" s="65" t="n"/>
      <c r="T461" s="65" t="n"/>
      <c r="U461" s="65" t="n"/>
      <c r="V461" s="65" t="n"/>
      <c r="W461" s="65" t="n"/>
      <c r="X461" s="65" t="n"/>
      <c r="Y461" s="65" t="n"/>
      <c r="Z461" s="65" t="n"/>
      <c r="AA461" s="65" t="n"/>
      <c r="AB461" s="67">
        <f>IF(AND(A461="",B461=""),"",IF(AND(A461&lt;&gt;"",B461&lt;&gt;"",C461&lt;&gt;"",D461&lt;&gt;"",F461&lt;&gt;"",G461&lt;&gt;"",K461&lt;&gt;"",ISERROR(SEARCH("по паспорту",G461)),ISERROR(SEARCH("по паспорту",K461)),L461&lt;&gt;"",M461&lt;&gt;"",N461&lt;&gt;"",O461&lt;&gt;"",P461&lt;&gt;""),"ГОТОВО","НЕ ГОТОВО"))</f>
        <v/>
      </c>
      <c r="AC461" s="67">
        <f>IF(AB461&lt;&gt;"ГОТОВО","", "Предварительное заключение: "&amp;A461&amp;", скв. "&amp;B461&amp;". МРП: "&amp;E461&amp;" сут. ГНО: "&amp;F461&amp;", типоразмеры "&amp;G461&amp;IF(H461&lt;&gt;"",", "&amp;H461,"")&amp;IF(I461&lt;&gt;"",", "&amp;I461,"")&amp;IF(J461&lt;&gt;"",", "&amp;J461,"")&amp;", марка "&amp;K461&amp;". Событие: "&amp;L461&amp;". Признак: "&amp;M461&amp;". Узел: "&amp;N461&amp;". Предварительная причина: "&amp;O461&amp;". Основное осложнение: "&amp;P461&amp;IF(Q461&lt;&gt;"","; сопутствующее: "&amp;Q461,"")&amp;IF(R461&lt;&gt;"","; дополнительно: "&amp;R461,"")&amp;".")</f>
        <v/>
      </c>
      <c r="AD461" s="86" t="n"/>
      <c r="AE461" s="84" t="n"/>
    </row>
    <row r="462">
      <c r="A462" s="65" t="n"/>
      <c r="B462" s="65" t="n"/>
      <c r="C462" s="66" t="n"/>
      <c r="D462" s="66" t="n"/>
      <c r="E462" s="83">
        <f>IF(OR(C462="",D462=""),"",D462-C462)</f>
        <v/>
      </c>
      <c r="F462" s="65" t="n"/>
      <c r="G462" s="65" t="n"/>
      <c r="H462" s="65" t="n"/>
      <c r="I462" s="65" t="n"/>
      <c r="J462" s="65" t="n"/>
      <c r="K462" s="65" t="n"/>
      <c r="L462" s="65" t="n"/>
      <c r="M462" s="65" t="n"/>
      <c r="N462" s="65" t="n"/>
      <c r="O462" s="65" t="n"/>
      <c r="P462" s="65" t="n"/>
      <c r="Q462" s="65" t="n"/>
      <c r="R462" s="65" t="n"/>
      <c r="S462" s="65" t="n"/>
      <c r="T462" s="65" t="n"/>
      <c r="U462" s="65" t="n"/>
      <c r="V462" s="65" t="n"/>
      <c r="W462" s="65" t="n"/>
      <c r="X462" s="65" t="n"/>
      <c r="Y462" s="65" t="n"/>
      <c r="Z462" s="65" t="n"/>
      <c r="AA462" s="65" t="n"/>
      <c r="AB462" s="67">
        <f>IF(AND(A462="",B462=""),"",IF(AND(A462&lt;&gt;"",B462&lt;&gt;"",C462&lt;&gt;"",D462&lt;&gt;"",F462&lt;&gt;"",G462&lt;&gt;"",K462&lt;&gt;"",ISERROR(SEARCH("по паспорту",G462)),ISERROR(SEARCH("по паспорту",K462)),L462&lt;&gt;"",M462&lt;&gt;"",N462&lt;&gt;"",O462&lt;&gt;"",P462&lt;&gt;""),"ГОТОВО","НЕ ГОТОВО"))</f>
        <v/>
      </c>
      <c r="AC462" s="67">
        <f>IF(AB462&lt;&gt;"ГОТОВО","", "Предварительное заключение: "&amp;A462&amp;", скв. "&amp;B462&amp;". МРП: "&amp;E462&amp;" сут. ГНО: "&amp;F462&amp;", типоразмеры "&amp;G462&amp;IF(H462&lt;&gt;"",", "&amp;H462,"")&amp;IF(I462&lt;&gt;"",", "&amp;I462,"")&amp;IF(J462&lt;&gt;"",", "&amp;J462,"")&amp;", марка "&amp;K462&amp;". Событие: "&amp;L462&amp;". Признак: "&amp;M462&amp;". Узел: "&amp;N462&amp;". Предварительная причина: "&amp;O462&amp;". Основное осложнение: "&amp;P462&amp;IF(Q462&lt;&gt;"","; сопутствующее: "&amp;Q462,"")&amp;IF(R462&lt;&gt;"","; дополнительно: "&amp;R462,"")&amp;".")</f>
        <v/>
      </c>
      <c r="AD462" s="86" t="n"/>
      <c r="AE462" s="84" t="n"/>
    </row>
    <row r="463">
      <c r="A463" s="65" t="n"/>
      <c r="B463" s="65" t="n"/>
      <c r="C463" s="66" t="n"/>
      <c r="D463" s="66" t="n"/>
      <c r="E463" s="83">
        <f>IF(OR(C463="",D463=""),"",D463-C463)</f>
        <v/>
      </c>
      <c r="F463" s="65" t="n"/>
      <c r="G463" s="65" t="n"/>
      <c r="H463" s="65" t="n"/>
      <c r="I463" s="65" t="n"/>
      <c r="J463" s="65" t="n"/>
      <c r="K463" s="65" t="n"/>
      <c r="L463" s="65" t="n"/>
      <c r="M463" s="65" t="n"/>
      <c r="N463" s="65" t="n"/>
      <c r="O463" s="65" t="n"/>
      <c r="P463" s="65" t="n"/>
      <c r="Q463" s="65" t="n"/>
      <c r="R463" s="65" t="n"/>
      <c r="S463" s="65" t="n"/>
      <c r="T463" s="65" t="n"/>
      <c r="U463" s="65" t="n"/>
      <c r="V463" s="65" t="n"/>
      <c r="W463" s="65" t="n"/>
      <c r="X463" s="65" t="n"/>
      <c r="Y463" s="65" t="n"/>
      <c r="Z463" s="65" t="n"/>
      <c r="AA463" s="65" t="n"/>
      <c r="AB463" s="67">
        <f>IF(AND(A463="",B463=""),"",IF(AND(A463&lt;&gt;"",B463&lt;&gt;"",C463&lt;&gt;"",D463&lt;&gt;"",F463&lt;&gt;"",G463&lt;&gt;"",K463&lt;&gt;"",ISERROR(SEARCH("по паспорту",G463)),ISERROR(SEARCH("по паспорту",K463)),L463&lt;&gt;"",M463&lt;&gt;"",N463&lt;&gt;"",O463&lt;&gt;"",P463&lt;&gt;""),"ГОТОВО","НЕ ГОТОВО"))</f>
        <v/>
      </c>
      <c r="AC463" s="67">
        <f>IF(AB463&lt;&gt;"ГОТОВО","", "Предварительное заключение: "&amp;A463&amp;", скв. "&amp;B463&amp;". МРП: "&amp;E463&amp;" сут. ГНО: "&amp;F463&amp;", типоразмеры "&amp;G463&amp;IF(H463&lt;&gt;"",", "&amp;H463,"")&amp;IF(I463&lt;&gt;"",", "&amp;I463,"")&amp;IF(J463&lt;&gt;"",", "&amp;J463,"")&amp;", марка "&amp;K463&amp;". Событие: "&amp;L463&amp;". Признак: "&amp;M463&amp;". Узел: "&amp;N463&amp;". Предварительная причина: "&amp;O463&amp;". Основное осложнение: "&amp;P463&amp;IF(Q463&lt;&gt;"","; сопутствующее: "&amp;Q463,"")&amp;IF(R463&lt;&gt;"","; дополнительно: "&amp;R463,"")&amp;".")</f>
        <v/>
      </c>
      <c r="AD463" s="86" t="n"/>
      <c r="AE463" s="84" t="n"/>
    </row>
    <row r="464">
      <c r="A464" s="65" t="n"/>
      <c r="B464" s="65" t="n"/>
      <c r="C464" s="66" t="n"/>
      <c r="D464" s="66" t="n"/>
      <c r="E464" s="83">
        <f>IF(OR(C464="",D464=""),"",D464-C464)</f>
        <v/>
      </c>
      <c r="F464" s="65" t="n"/>
      <c r="G464" s="65" t="n"/>
      <c r="H464" s="65" t="n"/>
      <c r="I464" s="65" t="n"/>
      <c r="J464" s="65" t="n"/>
      <c r="K464" s="65" t="n"/>
      <c r="L464" s="65" t="n"/>
      <c r="M464" s="65" t="n"/>
      <c r="N464" s="65" t="n"/>
      <c r="O464" s="65" t="n"/>
      <c r="P464" s="65" t="n"/>
      <c r="Q464" s="65" t="n"/>
      <c r="R464" s="65" t="n"/>
      <c r="S464" s="65" t="n"/>
      <c r="T464" s="65" t="n"/>
      <c r="U464" s="65" t="n"/>
      <c r="V464" s="65" t="n"/>
      <c r="W464" s="65" t="n"/>
      <c r="X464" s="65" t="n"/>
      <c r="Y464" s="65" t="n"/>
      <c r="Z464" s="65" t="n"/>
      <c r="AA464" s="65" t="n"/>
      <c r="AB464" s="67">
        <f>IF(AND(A464="",B464=""),"",IF(AND(A464&lt;&gt;"",B464&lt;&gt;"",C464&lt;&gt;"",D464&lt;&gt;"",F464&lt;&gt;"",G464&lt;&gt;"",K464&lt;&gt;"",ISERROR(SEARCH("по паспорту",G464)),ISERROR(SEARCH("по паспорту",K464)),L464&lt;&gt;"",M464&lt;&gt;"",N464&lt;&gt;"",O464&lt;&gt;"",P464&lt;&gt;""),"ГОТОВО","НЕ ГОТОВО"))</f>
        <v/>
      </c>
      <c r="AC464" s="67">
        <f>IF(AB464&lt;&gt;"ГОТОВО","", "Предварительное заключение: "&amp;A464&amp;", скв. "&amp;B464&amp;". МРП: "&amp;E464&amp;" сут. ГНО: "&amp;F464&amp;", типоразмеры "&amp;G464&amp;IF(H464&lt;&gt;"",", "&amp;H464,"")&amp;IF(I464&lt;&gt;"",", "&amp;I464,"")&amp;IF(J464&lt;&gt;"",", "&amp;J464,"")&amp;", марка "&amp;K464&amp;". Событие: "&amp;L464&amp;". Признак: "&amp;M464&amp;". Узел: "&amp;N464&amp;". Предварительная причина: "&amp;O464&amp;". Основное осложнение: "&amp;P464&amp;IF(Q464&lt;&gt;"","; сопутствующее: "&amp;Q464,"")&amp;IF(R464&lt;&gt;"","; дополнительно: "&amp;R464,"")&amp;".")</f>
        <v/>
      </c>
      <c r="AD464" s="86" t="n"/>
      <c r="AE464" s="84" t="n"/>
    </row>
    <row r="465">
      <c r="A465" s="65" t="n"/>
      <c r="B465" s="65" t="n"/>
      <c r="C465" s="66" t="n"/>
      <c r="D465" s="66" t="n"/>
      <c r="E465" s="83">
        <f>IF(OR(C465="",D465=""),"",D465-C465)</f>
        <v/>
      </c>
      <c r="F465" s="65" t="n"/>
      <c r="G465" s="65" t="n"/>
      <c r="H465" s="65" t="n"/>
      <c r="I465" s="65" t="n"/>
      <c r="J465" s="65" t="n"/>
      <c r="K465" s="65" t="n"/>
      <c r="L465" s="65" t="n"/>
      <c r="M465" s="65" t="n"/>
      <c r="N465" s="65" t="n"/>
      <c r="O465" s="65" t="n"/>
      <c r="P465" s="65" t="n"/>
      <c r="Q465" s="65" t="n"/>
      <c r="R465" s="65" t="n"/>
      <c r="S465" s="65" t="n"/>
      <c r="T465" s="65" t="n"/>
      <c r="U465" s="65" t="n"/>
      <c r="V465" s="65" t="n"/>
      <c r="W465" s="65" t="n"/>
      <c r="X465" s="65" t="n"/>
      <c r="Y465" s="65" t="n"/>
      <c r="Z465" s="65" t="n"/>
      <c r="AA465" s="65" t="n"/>
      <c r="AB465" s="67">
        <f>IF(AND(A465="",B465=""),"",IF(AND(A465&lt;&gt;"",B465&lt;&gt;"",C465&lt;&gt;"",D465&lt;&gt;"",F465&lt;&gt;"",G465&lt;&gt;"",K465&lt;&gt;"",ISERROR(SEARCH("по паспорту",G465)),ISERROR(SEARCH("по паспорту",K465)),L465&lt;&gt;"",M465&lt;&gt;"",N465&lt;&gt;"",O465&lt;&gt;"",P465&lt;&gt;""),"ГОТОВО","НЕ ГОТОВО"))</f>
        <v/>
      </c>
      <c r="AC465" s="67">
        <f>IF(AB465&lt;&gt;"ГОТОВО","", "Предварительное заключение: "&amp;A465&amp;", скв. "&amp;B465&amp;". МРП: "&amp;E465&amp;" сут. ГНО: "&amp;F465&amp;", типоразмеры "&amp;G465&amp;IF(H465&lt;&gt;"",", "&amp;H465,"")&amp;IF(I465&lt;&gt;"",", "&amp;I465,"")&amp;IF(J465&lt;&gt;"",", "&amp;J465,"")&amp;", марка "&amp;K465&amp;". Событие: "&amp;L465&amp;". Признак: "&amp;M465&amp;". Узел: "&amp;N465&amp;". Предварительная причина: "&amp;O465&amp;". Основное осложнение: "&amp;P465&amp;IF(Q465&lt;&gt;"","; сопутствующее: "&amp;Q465,"")&amp;IF(R465&lt;&gt;"","; дополнительно: "&amp;R465,"")&amp;".")</f>
        <v/>
      </c>
      <c r="AD465" s="86" t="n"/>
      <c r="AE465" s="84" t="n"/>
    </row>
    <row r="466">
      <c r="A466" s="65" t="n"/>
      <c r="B466" s="65" t="n"/>
      <c r="C466" s="66" t="n"/>
      <c r="D466" s="66" t="n"/>
      <c r="E466" s="83">
        <f>IF(OR(C466="",D466=""),"",D466-C466)</f>
        <v/>
      </c>
      <c r="F466" s="65" t="n"/>
      <c r="G466" s="65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65" t="n"/>
      <c r="R466" s="65" t="n"/>
      <c r="S466" s="65" t="n"/>
      <c r="T466" s="65" t="n"/>
      <c r="U466" s="65" t="n"/>
      <c r="V466" s="65" t="n"/>
      <c r="W466" s="65" t="n"/>
      <c r="X466" s="65" t="n"/>
      <c r="Y466" s="65" t="n"/>
      <c r="Z466" s="65" t="n"/>
      <c r="AA466" s="65" t="n"/>
      <c r="AB466" s="67">
        <f>IF(AND(A466="",B466=""),"",IF(AND(A466&lt;&gt;"",B466&lt;&gt;"",C466&lt;&gt;"",D466&lt;&gt;"",F466&lt;&gt;"",G466&lt;&gt;"",K466&lt;&gt;"",ISERROR(SEARCH("по паспорту",G466)),ISERROR(SEARCH("по паспорту",K466)),L466&lt;&gt;"",M466&lt;&gt;"",N466&lt;&gt;"",O466&lt;&gt;"",P466&lt;&gt;""),"ГОТОВО","НЕ ГОТОВО"))</f>
        <v/>
      </c>
      <c r="AC466" s="67">
        <f>IF(AB466&lt;&gt;"ГОТОВО","", "Предварительное заключение: "&amp;A466&amp;", скв. "&amp;B466&amp;". МРП: "&amp;E466&amp;" сут. ГНО: "&amp;F466&amp;", типоразмеры "&amp;G466&amp;IF(H466&lt;&gt;"",", "&amp;H466,"")&amp;IF(I466&lt;&gt;"",", "&amp;I466,"")&amp;IF(J466&lt;&gt;"",", "&amp;J466,"")&amp;", марка "&amp;K466&amp;". Событие: "&amp;L466&amp;". Признак: "&amp;M466&amp;". Узел: "&amp;N466&amp;". Предварительная причина: "&amp;O466&amp;". Основное осложнение: "&amp;P466&amp;IF(Q466&lt;&gt;"","; сопутствующее: "&amp;Q466,"")&amp;IF(R466&lt;&gt;"","; дополнительно: "&amp;R466,"")&amp;".")</f>
        <v/>
      </c>
      <c r="AD466" s="86" t="n"/>
      <c r="AE466" s="84" t="n"/>
    </row>
    <row r="467">
      <c r="A467" s="65" t="n"/>
      <c r="B467" s="65" t="n"/>
      <c r="C467" s="66" t="n"/>
      <c r="D467" s="66" t="n"/>
      <c r="E467" s="83">
        <f>IF(OR(C467="",D467=""),"",D467-C467)</f>
        <v/>
      </c>
      <c r="F467" s="65" t="n"/>
      <c r="G467" s="65" t="n"/>
      <c r="H467" s="65" t="n"/>
      <c r="I467" s="65" t="n"/>
      <c r="J467" s="65" t="n"/>
      <c r="K467" s="65" t="n"/>
      <c r="L467" s="65" t="n"/>
      <c r="M467" s="65" t="n"/>
      <c r="N467" s="65" t="n"/>
      <c r="O467" s="65" t="n"/>
      <c r="P467" s="65" t="n"/>
      <c r="Q467" s="65" t="n"/>
      <c r="R467" s="65" t="n"/>
      <c r="S467" s="65" t="n"/>
      <c r="T467" s="65" t="n"/>
      <c r="U467" s="65" t="n"/>
      <c r="V467" s="65" t="n"/>
      <c r="W467" s="65" t="n"/>
      <c r="X467" s="65" t="n"/>
      <c r="Y467" s="65" t="n"/>
      <c r="Z467" s="65" t="n"/>
      <c r="AA467" s="65" t="n"/>
      <c r="AB467" s="67">
        <f>IF(AND(A467="",B467=""),"",IF(AND(A467&lt;&gt;"",B467&lt;&gt;"",C467&lt;&gt;"",D467&lt;&gt;"",F467&lt;&gt;"",G467&lt;&gt;"",K467&lt;&gt;"",ISERROR(SEARCH("по паспорту",G467)),ISERROR(SEARCH("по паспорту",K467)),L467&lt;&gt;"",M467&lt;&gt;"",N467&lt;&gt;"",O467&lt;&gt;"",P467&lt;&gt;""),"ГОТОВО","НЕ ГОТОВО"))</f>
        <v/>
      </c>
      <c r="AC467" s="67">
        <f>IF(AB467&lt;&gt;"ГОТОВО","", "Предварительное заключение: "&amp;A467&amp;", скв. "&amp;B467&amp;". МРП: "&amp;E467&amp;" сут. ГНО: "&amp;F467&amp;", типоразмеры "&amp;G467&amp;IF(H467&lt;&gt;"",", "&amp;H467,"")&amp;IF(I467&lt;&gt;"",", "&amp;I467,"")&amp;IF(J467&lt;&gt;"",", "&amp;J467,"")&amp;", марка "&amp;K467&amp;". Событие: "&amp;L467&amp;". Признак: "&amp;M467&amp;". Узел: "&amp;N467&amp;". Предварительная причина: "&amp;O467&amp;". Основное осложнение: "&amp;P467&amp;IF(Q467&lt;&gt;"","; сопутствующее: "&amp;Q467,"")&amp;IF(R467&lt;&gt;"","; дополнительно: "&amp;R467,"")&amp;".")</f>
        <v/>
      </c>
      <c r="AD467" s="86" t="n"/>
      <c r="AE467" s="84" t="n"/>
    </row>
    <row r="468">
      <c r="A468" s="65" t="n"/>
      <c r="B468" s="65" t="n"/>
      <c r="C468" s="66" t="n"/>
      <c r="D468" s="66" t="n"/>
      <c r="E468" s="83">
        <f>IF(OR(C468="",D468=""),"",D468-C468)</f>
        <v/>
      </c>
      <c r="F468" s="65" t="n"/>
      <c r="G468" s="65" t="n"/>
      <c r="H468" s="65" t="n"/>
      <c r="I468" s="65" t="n"/>
      <c r="J468" s="65" t="n"/>
      <c r="K468" s="65" t="n"/>
      <c r="L468" s="65" t="n"/>
      <c r="M468" s="65" t="n"/>
      <c r="N468" s="65" t="n"/>
      <c r="O468" s="65" t="n"/>
      <c r="P468" s="65" t="n"/>
      <c r="Q468" s="65" t="n"/>
      <c r="R468" s="65" t="n"/>
      <c r="S468" s="65" t="n"/>
      <c r="T468" s="65" t="n"/>
      <c r="U468" s="65" t="n"/>
      <c r="V468" s="65" t="n"/>
      <c r="W468" s="65" t="n"/>
      <c r="X468" s="65" t="n"/>
      <c r="Y468" s="65" t="n"/>
      <c r="Z468" s="65" t="n"/>
      <c r="AA468" s="65" t="n"/>
      <c r="AB468" s="67">
        <f>IF(AND(A468="",B468=""),"",IF(AND(A468&lt;&gt;"",B468&lt;&gt;"",C468&lt;&gt;"",D468&lt;&gt;"",F468&lt;&gt;"",G468&lt;&gt;"",K468&lt;&gt;"",ISERROR(SEARCH("по паспорту",G468)),ISERROR(SEARCH("по паспорту",K468)),L468&lt;&gt;"",M468&lt;&gt;"",N468&lt;&gt;"",O468&lt;&gt;"",P468&lt;&gt;""),"ГОТОВО","НЕ ГОТОВО"))</f>
        <v/>
      </c>
      <c r="AC468" s="67">
        <f>IF(AB468&lt;&gt;"ГОТОВО","", "Предварительное заключение: "&amp;A468&amp;", скв. "&amp;B468&amp;". МРП: "&amp;E468&amp;" сут. ГНО: "&amp;F468&amp;", типоразмеры "&amp;G468&amp;IF(H468&lt;&gt;"",", "&amp;H468,"")&amp;IF(I468&lt;&gt;"",", "&amp;I468,"")&amp;IF(J468&lt;&gt;"",", "&amp;J468,"")&amp;", марка "&amp;K468&amp;". Событие: "&amp;L468&amp;". Признак: "&amp;M468&amp;". Узел: "&amp;N468&amp;". Предварительная причина: "&amp;O468&amp;". Основное осложнение: "&amp;P468&amp;IF(Q468&lt;&gt;"","; сопутствующее: "&amp;Q468,"")&amp;IF(R468&lt;&gt;"","; дополнительно: "&amp;R468,"")&amp;".")</f>
        <v/>
      </c>
      <c r="AD468" s="86" t="n"/>
      <c r="AE468" s="84" t="n"/>
    </row>
    <row r="469">
      <c r="A469" s="65" t="n"/>
      <c r="B469" s="65" t="n"/>
      <c r="C469" s="66" t="n"/>
      <c r="D469" s="66" t="n"/>
      <c r="E469" s="83">
        <f>IF(OR(C469="",D469=""),"",D469-C469)</f>
        <v/>
      </c>
      <c r="F469" s="65" t="n"/>
      <c r="G469" s="65" t="n"/>
      <c r="H469" s="65" t="n"/>
      <c r="I469" s="65" t="n"/>
      <c r="J469" s="65" t="n"/>
      <c r="K469" s="65" t="n"/>
      <c r="L469" s="65" t="n"/>
      <c r="M469" s="65" t="n"/>
      <c r="N469" s="65" t="n"/>
      <c r="O469" s="65" t="n"/>
      <c r="P469" s="65" t="n"/>
      <c r="Q469" s="65" t="n"/>
      <c r="R469" s="65" t="n"/>
      <c r="S469" s="65" t="n"/>
      <c r="T469" s="65" t="n"/>
      <c r="U469" s="65" t="n"/>
      <c r="V469" s="65" t="n"/>
      <c r="W469" s="65" t="n"/>
      <c r="X469" s="65" t="n"/>
      <c r="Y469" s="65" t="n"/>
      <c r="Z469" s="65" t="n"/>
      <c r="AA469" s="65" t="n"/>
      <c r="AB469" s="67">
        <f>IF(AND(A469="",B469=""),"",IF(AND(A469&lt;&gt;"",B469&lt;&gt;"",C469&lt;&gt;"",D469&lt;&gt;"",F469&lt;&gt;"",G469&lt;&gt;"",K469&lt;&gt;"",ISERROR(SEARCH("по паспорту",G469)),ISERROR(SEARCH("по паспорту",K469)),L469&lt;&gt;"",M469&lt;&gt;"",N469&lt;&gt;"",O469&lt;&gt;"",P469&lt;&gt;""),"ГОТОВО","НЕ ГОТОВО"))</f>
        <v/>
      </c>
      <c r="AC469" s="67">
        <f>IF(AB469&lt;&gt;"ГОТОВО","", "Предварительное заключение: "&amp;A469&amp;", скв. "&amp;B469&amp;". МРП: "&amp;E469&amp;" сут. ГНО: "&amp;F469&amp;", типоразмеры "&amp;G469&amp;IF(H469&lt;&gt;"",", "&amp;H469,"")&amp;IF(I469&lt;&gt;"",", "&amp;I469,"")&amp;IF(J469&lt;&gt;"",", "&amp;J469,"")&amp;", марка "&amp;K469&amp;". Событие: "&amp;L469&amp;". Признак: "&amp;M469&amp;". Узел: "&amp;N469&amp;". Предварительная причина: "&amp;O469&amp;". Основное осложнение: "&amp;P469&amp;IF(Q469&lt;&gt;"","; сопутствующее: "&amp;Q469,"")&amp;IF(R469&lt;&gt;"","; дополнительно: "&amp;R469,"")&amp;".")</f>
        <v/>
      </c>
      <c r="AD469" s="86" t="n"/>
      <c r="AE469" s="84" t="n"/>
    </row>
    <row r="470">
      <c r="A470" s="65" t="n"/>
      <c r="B470" s="65" t="n"/>
      <c r="C470" s="66" t="n"/>
      <c r="D470" s="66" t="n"/>
      <c r="E470" s="83">
        <f>IF(OR(C470="",D470=""),"",D470-C470)</f>
        <v/>
      </c>
      <c r="F470" s="65" t="n"/>
      <c r="G470" s="65" t="n"/>
      <c r="H470" s="65" t="n"/>
      <c r="I470" s="65" t="n"/>
      <c r="J470" s="65" t="n"/>
      <c r="K470" s="65" t="n"/>
      <c r="L470" s="65" t="n"/>
      <c r="M470" s="65" t="n"/>
      <c r="N470" s="65" t="n"/>
      <c r="O470" s="65" t="n"/>
      <c r="P470" s="65" t="n"/>
      <c r="Q470" s="65" t="n"/>
      <c r="R470" s="65" t="n"/>
      <c r="S470" s="65" t="n"/>
      <c r="T470" s="65" t="n"/>
      <c r="U470" s="65" t="n"/>
      <c r="V470" s="65" t="n"/>
      <c r="W470" s="65" t="n"/>
      <c r="X470" s="65" t="n"/>
      <c r="Y470" s="65" t="n"/>
      <c r="Z470" s="65" t="n"/>
      <c r="AA470" s="65" t="n"/>
      <c r="AB470" s="67">
        <f>IF(AND(A470="",B470=""),"",IF(AND(A470&lt;&gt;"",B470&lt;&gt;"",C470&lt;&gt;"",D470&lt;&gt;"",F470&lt;&gt;"",G470&lt;&gt;"",K470&lt;&gt;"",ISERROR(SEARCH("по паспорту",G470)),ISERROR(SEARCH("по паспорту",K470)),L470&lt;&gt;"",M470&lt;&gt;"",N470&lt;&gt;"",O470&lt;&gt;"",P470&lt;&gt;""),"ГОТОВО","НЕ ГОТОВО"))</f>
        <v/>
      </c>
      <c r="AC470" s="67">
        <f>IF(AB470&lt;&gt;"ГОТОВО","", "Предварительное заключение: "&amp;A470&amp;", скв. "&amp;B470&amp;". МРП: "&amp;E470&amp;" сут. ГНО: "&amp;F470&amp;", типоразмеры "&amp;G470&amp;IF(H470&lt;&gt;"",", "&amp;H470,"")&amp;IF(I470&lt;&gt;"",", "&amp;I470,"")&amp;IF(J470&lt;&gt;"",", "&amp;J470,"")&amp;", марка "&amp;K470&amp;". Событие: "&amp;L470&amp;". Признак: "&amp;M470&amp;". Узел: "&amp;N470&amp;". Предварительная причина: "&amp;O470&amp;". Основное осложнение: "&amp;P470&amp;IF(Q470&lt;&gt;"","; сопутствующее: "&amp;Q470,"")&amp;IF(R470&lt;&gt;"","; дополнительно: "&amp;R470,"")&amp;".")</f>
        <v/>
      </c>
      <c r="AD470" s="86" t="n"/>
      <c r="AE470" s="84" t="n"/>
    </row>
    <row r="471">
      <c r="A471" s="65" t="n"/>
      <c r="B471" s="65" t="n"/>
      <c r="C471" s="66" t="n"/>
      <c r="D471" s="66" t="n"/>
      <c r="E471" s="83">
        <f>IF(OR(C471="",D471=""),"",D471-C471)</f>
        <v/>
      </c>
      <c r="F471" s="65" t="n"/>
      <c r="G471" s="65" t="n"/>
      <c r="H471" s="65" t="n"/>
      <c r="I471" s="65" t="n"/>
      <c r="J471" s="65" t="n"/>
      <c r="K471" s="65" t="n"/>
      <c r="L471" s="65" t="n"/>
      <c r="M471" s="65" t="n"/>
      <c r="N471" s="65" t="n"/>
      <c r="O471" s="65" t="n"/>
      <c r="P471" s="65" t="n"/>
      <c r="Q471" s="65" t="n"/>
      <c r="R471" s="65" t="n"/>
      <c r="S471" s="65" t="n"/>
      <c r="T471" s="65" t="n"/>
      <c r="U471" s="65" t="n"/>
      <c r="V471" s="65" t="n"/>
      <c r="W471" s="65" t="n"/>
      <c r="X471" s="65" t="n"/>
      <c r="Y471" s="65" t="n"/>
      <c r="Z471" s="65" t="n"/>
      <c r="AA471" s="65" t="n"/>
      <c r="AB471" s="67">
        <f>IF(AND(A471="",B471=""),"",IF(AND(A471&lt;&gt;"",B471&lt;&gt;"",C471&lt;&gt;"",D471&lt;&gt;"",F471&lt;&gt;"",G471&lt;&gt;"",K471&lt;&gt;"",ISERROR(SEARCH("по паспорту",G471)),ISERROR(SEARCH("по паспорту",K471)),L471&lt;&gt;"",M471&lt;&gt;"",N471&lt;&gt;"",O471&lt;&gt;"",P471&lt;&gt;""),"ГОТОВО","НЕ ГОТОВО"))</f>
        <v/>
      </c>
      <c r="AC471" s="67">
        <f>IF(AB471&lt;&gt;"ГОТОВО","", "Предварительное заключение: "&amp;A471&amp;", скв. "&amp;B471&amp;". МРП: "&amp;E471&amp;" сут. ГНО: "&amp;F471&amp;", типоразмеры "&amp;G471&amp;IF(H471&lt;&gt;"",", "&amp;H471,"")&amp;IF(I471&lt;&gt;"",", "&amp;I471,"")&amp;IF(J471&lt;&gt;"",", "&amp;J471,"")&amp;", марка "&amp;K471&amp;". Событие: "&amp;L471&amp;". Признак: "&amp;M471&amp;". Узел: "&amp;N471&amp;". Предварительная причина: "&amp;O471&amp;". Основное осложнение: "&amp;P471&amp;IF(Q471&lt;&gt;"","; сопутствующее: "&amp;Q471,"")&amp;IF(R471&lt;&gt;"","; дополнительно: "&amp;R471,"")&amp;".")</f>
        <v/>
      </c>
      <c r="AD471" s="86" t="n"/>
      <c r="AE471" s="84" t="n"/>
    </row>
    <row r="472">
      <c r="A472" s="65" t="n"/>
      <c r="B472" s="65" t="n"/>
      <c r="C472" s="66" t="n"/>
      <c r="D472" s="66" t="n"/>
      <c r="E472" s="83">
        <f>IF(OR(C472="",D472=""),"",D472-C472)</f>
        <v/>
      </c>
      <c r="F472" s="65" t="n"/>
      <c r="G472" s="65" t="n"/>
      <c r="H472" s="65" t="n"/>
      <c r="I472" s="65" t="n"/>
      <c r="J472" s="65" t="n"/>
      <c r="K472" s="65" t="n"/>
      <c r="L472" s="65" t="n"/>
      <c r="M472" s="65" t="n"/>
      <c r="N472" s="65" t="n"/>
      <c r="O472" s="65" t="n"/>
      <c r="P472" s="65" t="n"/>
      <c r="Q472" s="65" t="n"/>
      <c r="R472" s="65" t="n"/>
      <c r="S472" s="65" t="n"/>
      <c r="T472" s="65" t="n"/>
      <c r="U472" s="65" t="n"/>
      <c r="V472" s="65" t="n"/>
      <c r="W472" s="65" t="n"/>
      <c r="X472" s="65" t="n"/>
      <c r="Y472" s="65" t="n"/>
      <c r="Z472" s="65" t="n"/>
      <c r="AA472" s="65" t="n"/>
      <c r="AB472" s="67">
        <f>IF(AND(A472="",B472=""),"",IF(AND(A472&lt;&gt;"",B472&lt;&gt;"",C472&lt;&gt;"",D472&lt;&gt;"",F472&lt;&gt;"",G472&lt;&gt;"",K472&lt;&gt;"",ISERROR(SEARCH("по паспорту",G472)),ISERROR(SEARCH("по паспорту",K472)),L472&lt;&gt;"",M472&lt;&gt;"",N472&lt;&gt;"",O472&lt;&gt;"",P472&lt;&gt;""),"ГОТОВО","НЕ ГОТОВО"))</f>
        <v/>
      </c>
      <c r="AC472" s="67">
        <f>IF(AB472&lt;&gt;"ГОТОВО","", "Предварительное заключение: "&amp;A472&amp;", скв. "&amp;B472&amp;". МРП: "&amp;E472&amp;" сут. ГНО: "&amp;F472&amp;", типоразмеры "&amp;G472&amp;IF(H472&lt;&gt;"",", "&amp;H472,"")&amp;IF(I472&lt;&gt;"",", "&amp;I472,"")&amp;IF(J472&lt;&gt;"",", "&amp;J472,"")&amp;", марка "&amp;K472&amp;". Событие: "&amp;L472&amp;". Признак: "&amp;M472&amp;". Узел: "&amp;N472&amp;". Предварительная причина: "&amp;O472&amp;". Основное осложнение: "&amp;P472&amp;IF(Q472&lt;&gt;"","; сопутствующее: "&amp;Q472,"")&amp;IF(R472&lt;&gt;"","; дополнительно: "&amp;R472,"")&amp;".")</f>
        <v/>
      </c>
      <c r="AD472" s="86" t="n"/>
      <c r="AE472" s="84" t="n"/>
    </row>
    <row r="473">
      <c r="A473" s="65" t="n"/>
      <c r="B473" s="65" t="n"/>
      <c r="C473" s="66" t="n"/>
      <c r="D473" s="66" t="n"/>
      <c r="E473" s="83">
        <f>IF(OR(C473="",D473=""),"",D473-C473)</f>
        <v/>
      </c>
      <c r="F473" s="65" t="n"/>
      <c r="G473" s="65" t="n"/>
      <c r="H473" s="65" t="n"/>
      <c r="I473" s="65" t="n"/>
      <c r="J473" s="65" t="n"/>
      <c r="K473" s="65" t="n"/>
      <c r="L473" s="65" t="n"/>
      <c r="M473" s="65" t="n"/>
      <c r="N473" s="65" t="n"/>
      <c r="O473" s="65" t="n"/>
      <c r="P473" s="65" t="n"/>
      <c r="Q473" s="65" t="n"/>
      <c r="R473" s="65" t="n"/>
      <c r="S473" s="65" t="n"/>
      <c r="T473" s="65" t="n"/>
      <c r="U473" s="65" t="n"/>
      <c r="V473" s="65" t="n"/>
      <c r="W473" s="65" t="n"/>
      <c r="X473" s="65" t="n"/>
      <c r="Y473" s="65" t="n"/>
      <c r="Z473" s="65" t="n"/>
      <c r="AA473" s="65" t="n"/>
      <c r="AB473" s="67">
        <f>IF(AND(A473="",B473=""),"",IF(AND(A473&lt;&gt;"",B473&lt;&gt;"",C473&lt;&gt;"",D473&lt;&gt;"",F473&lt;&gt;"",G473&lt;&gt;"",K473&lt;&gt;"",ISERROR(SEARCH("по паспорту",G473)),ISERROR(SEARCH("по паспорту",K473)),L473&lt;&gt;"",M473&lt;&gt;"",N473&lt;&gt;"",O473&lt;&gt;"",P473&lt;&gt;""),"ГОТОВО","НЕ ГОТОВО"))</f>
        <v/>
      </c>
      <c r="AC473" s="67">
        <f>IF(AB473&lt;&gt;"ГОТОВО","", "Предварительное заключение: "&amp;A473&amp;", скв. "&amp;B473&amp;". МРП: "&amp;E473&amp;" сут. ГНО: "&amp;F473&amp;", типоразмеры "&amp;G473&amp;IF(H473&lt;&gt;"",", "&amp;H473,"")&amp;IF(I473&lt;&gt;"",", "&amp;I473,"")&amp;IF(J473&lt;&gt;"",", "&amp;J473,"")&amp;", марка "&amp;K473&amp;". Событие: "&amp;L473&amp;". Признак: "&amp;M473&amp;". Узел: "&amp;N473&amp;". Предварительная причина: "&amp;O473&amp;". Основное осложнение: "&amp;P473&amp;IF(Q473&lt;&gt;"","; сопутствующее: "&amp;Q473,"")&amp;IF(R473&lt;&gt;"","; дополнительно: "&amp;R473,"")&amp;".")</f>
        <v/>
      </c>
      <c r="AD473" s="86" t="n"/>
      <c r="AE473" s="84" t="n"/>
    </row>
    <row r="474">
      <c r="A474" s="65" t="n"/>
      <c r="B474" s="65" t="n"/>
      <c r="C474" s="66" t="n"/>
      <c r="D474" s="66" t="n"/>
      <c r="E474" s="83">
        <f>IF(OR(C474="",D474=""),"",D474-C474)</f>
        <v/>
      </c>
      <c r="F474" s="65" t="n"/>
      <c r="G474" s="65" t="n"/>
      <c r="H474" s="65" t="n"/>
      <c r="I474" s="65" t="n"/>
      <c r="J474" s="65" t="n"/>
      <c r="K474" s="65" t="n"/>
      <c r="L474" s="65" t="n"/>
      <c r="M474" s="65" t="n"/>
      <c r="N474" s="65" t="n"/>
      <c r="O474" s="65" t="n"/>
      <c r="P474" s="65" t="n"/>
      <c r="Q474" s="65" t="n"/>
      <c r="R474" s="65" t="n"/>
      <c r="S474" s="65" t="n"/>
      <c r="T474" s="65" t="n"/>
      <c r="U474" s="65" t="n"/>
      <c r="V474" s="65" t="n"/>
      <c r="W474" s="65" t="n"/>
      <c r="X474" s="65" t="n"/>
      <c r="Y474" s="65" t="n"/>
      <c r="Z474" s="65" t="n"/>
      <c r="AA474" s="65" t="n"/>
      <c r="AB474" s="67">
        <f>IF(AND(A474="",B474=""),"",IF(AND(A474&lt;&gt;"",B474&lt;&gt;"",C474&lt;&gt;"",D474&lt;&gt;"",F474&lt;&gt;"",G474&lt;&gt;"",K474&lt;&gt;"",ISERROR(SEARCH("по паспорту",G474)),ISERROR(SEARCH("по паспорту",K474)),L474&lt;&gt;"",M474&lt;&gt;"",N474&lt;&gt;"",O474&lt;&gt;"",P474&lt;&gt;""),"ГОТОВО","НЕ ГОТОВО"))</f>
        <v/>
      </c>
      <c r="AC474" s="67">
        <f>IF(AB474&lt;&gt;"ГОТОВО","", "Предварительное заключение: "&amp;A474&amp;", скв. "&amp;B474&amp;". МРП: "&amp;E474&amp;" сут. ГНО: "&amp;F474&amp;", типоразмеры "&amp;G474&amp;IF(H474&lt;&gt;"",", "&amp;H474,"")&amp;IF(I474&lt;&gt;"",", "&amp;I474,"")&amp;IF(J474&lt;&gt;"",", "&amp;J474,"")&amp;", марка "&amp;K474&amp;". Событие: "&amp;L474&amp;". Признак: "&amp;M474&amp;". Узел: "&amp;N474&amp;". Предварительная причина: "&amp;O474&amp;". Основное осложнение: "&amp;P474&amp;IF(Q474&lt;&gt;"","; сопутствующее: "&amp;Q474,"")&amp;IF(R474&lt;&gt;"","; дополнительно: "&amp;R474,"")&amp;".")</f>
        <v/>
      </c>
      <c r="AD474" s="86" t="n"/>
      <c r="AE474" s="84" t="n"/>
    </row>
    <row r="475">
      <c r="A475" s="65" t="n"/>
      <c r="B475" s="65" t="n"/>
      <c r="C475" s="66" t="n"/>
      <c r="D475" s="66" t="n"/>
      <c r="E475" s="83">
        <f>IF(OR(C475="",D475=""),"",D475-C475)</f>
        <v/>
      </c>
      <c r="F475" s="65" t="n"/>
      <c r="G475" s="65" t="n"/>
      <c r="H475" s="65" t="n"/>
      <c r="I475" s="65" t="n"/>
      <c r="J475" s="65" t="n"/>
      <c r="K475" s="65" t="n"/>
      <c r="L475" s="65" t="n"/>
      <c r="M475" s="65" t="n"/>
      <c r="N475" s="65" t="n"/>
      <c r="O475" s="65" t="n"/>
      <c r="P475" s="65" t="n"/>
      <c r="Q475" s="65" t="n"/>
      <c r="R475" s="65" t="n"/>
      <c r="S475" s="65" t="n"/>
      <c r="T475" s="65" t="n"/>
      <c r="U475" s="65" t="n"/>
      <c r="V475" s="65" t="n"/>
      <c r="W475" s="65" t="n"/>
      <c r="X475" s="65" t="n"/>
      <c r="Y475" s="65" t="n"/>
      <c r="Z475" s="65" t="n"/>
      <c r="AA475" s="65" t="n"/>
      <c r="AB475" s="67">
        <f>IF(AND(A475="",B475=""),"",IF(AND(A475&lt;&gt;"",B475&lt;&gt;"",C475&lt;&gt;"",D475&lt;&gt;"",F475&lt;&gt;"",G475&lt;&gt;"",K475&lt;&gt;"",ISERROR(SEARCH("по паспорту",G475)),ISERROR(SEARCH("по паспорту",K475)),L475&lt;&gt;"",M475&lt;&gt;"",N475&lt;&gt;"",O475&lt;&gt;"",P475&lt;&gt;""),"ГОТОВО","НЕ ГОТОВО"))</f>
        <v/>
      </c>
      <c r="AC475" s="67">
        <f>IF(AB475&lt;&gt;"ГОТОВО","", "Предварительное заключение: "&amp;A475&amp;", скв. "&amp;B475&amp;". МРП: "&amp;E475&amp;" сут. ГНО: "&amp;F475&amp;", типоразмеры "&amp;G475&amp;IF(H475&lt;&gt;"",", "&amp;H475,"")&amp;IF(I475&lt;&gt;"",", "&amp;I475,"")&amp;IF(J475&lt;&gt;"",", "&amp;J475,"")&amp;", марка "&amp;K475&amp;". Событие: "&amp;L475&amp;". Признак: "&amp;M475&amp;". Узел: "&amp;N475&amp;". Предварительная причина: "&amp;O475&amp;". Основное осложнение: "&amp;P475&amp;IF(Q475&lt;&gt;"","; сопутствующее: "&amp;Q475,"")&amp;IF(R475&lt;&gt;"","; дополнительно: "&amp;R475,"")&amp;".")</f>
        <v/>
      </c>
      <c r="AD475" s="86" t="n"/>
      <c r="AE475" s="84" t="n"/>
    </row>
    <row r="476">
      <c r="A476" s="65" t="n"/>
      <c r="B476" s="65" t="n"/>
      <c r="C476" s="66" t="n"/>
      <c r="D476" s="66" t="n"/>
      <c r="E476" s="83">
        <f>IF(OR(C476="",D476=""),"",D476-C476)</f>
        <v/>
      </c>
      <c r="F476" s="65" t="n"/>
      <c r="G476" s="65" t="n"/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65" t="n"/>
      <c r="R476" s="65" t="n"/>
      <c r="S476" s="65" t="n"/>
      <c r="T476" s="65" t="n"/>
      <c r="U476" s="65" t="n"/>
      <c r="V476" s="65" t="n"/>
      <c r="W476" s="65" t="n"/>
      <c r="X476" s="65" t="n"/>
      <c r="Y476" s="65" t="n"/>
      <c r="Z476" s="65" t="n"/>
      <c r="AA476" s="65" t="n"/>
      <c r="AB476" s="67">
        <f>IF(AND(A476="",B476=""),"",IF(AND(A476&lt;&gt;"",B476&lt;&gt;"",C476&lt;&gt;"",D476&lt;&gt;"",F476&lt;&gt;"",G476&lt;&gt;"",K476&lt;&gt;"",ISERROR(SEARCH("по паспорту",G476)),ISERROR(SEARCH("по паспорту",K476)),L476&lt;&gt;"",M476&lt;&gt;"",N476&lt;&gt;"",O476&lt;&gt;"",P476&lt;&gt;""),"ГОТОВО","НЕ ГОТОВО"))</f>
        <v/>
      </c>
      <c r="AC476" s="67">
        <f>IF(AB476&lt;&gt;"ГОТОВО","", "Предварительное заключение: "&amp;A476&amp;", скв. "&amp;B476&amp;". МРП: "&amp;E476&amp;" сут. ГНО: "&amp;F476&amp;", типоразмеры "&amp;G476&amp;IF(H476&lt;&gt;"",", "&amp;H476,"")&amp;IF(I476&lt;&gt;"",", "&amp;I476,"")&amp;IF(J476&lt;&gt;"",", "&amp;J476,"")&amp;", марка "&amp;K476&amp;". Событие: "&amp;L476&amp;". Признак: "&amp;M476&amp;". Узел: "&amp;N476&amp;". Предварительная причина: "&amp;O476&amp;". Основное осложнение: "&amp;P476&amp;IF(Q476&lt;&gt;"","; сопутствующее: "&amp;Q476,"")&amp;IF(R476&lt;&gt;"","; дополнительно: "&amp;R476,"")&amp;".")</f>
        <v/>
      </c>
      <c r="AD476" s="86" t="n"/>
      <c r="AE476" s="84" t="n"/>
    </row>
    <row r="477">
      <c r="A477" s="65" t="n"/>
      <c r="B477" s="65" t="n"/>
      <c r="C477" s="66" t="n"/>
      <c r="D477" s="66" t="n"/>
      <c r="E477" s="83">
        <f>IF(OR(C477="",D477=""),"",D477-C477)</f>
        <v/>
      </c>
      <c r="F477" s="65" t="n"/>
      <c r="G477" s="65" t="n"/>
      <c r="H477" s="65" t="n"/>
      <c r="I477" s="65" t="n"/>
      <c r="J477" s="65" t="n"/>
      <c r="K477" s="65" t="n"/>
      <c r="L477" s="65" t="n"/>
      <c r="M477" s="65" t="n"/>
      <c r="N477" s="65" t="n"/>
      <c r="O477" s="65" t="n"/>
      <c r="P477" s="65" t="n"/>
      <c r="Q477" s="65" t="n"/>
      <c r="R477" s="65" t="n"/>
      <c r="S477" s="65" t="n"/>
      <c r="T477" s="65" t="n"/>
      <c r="U477" s="65" t="n"/>
      <c r="V477" s="65" t="n"/>
      <c r="W477" s="65" t="n"/>
      <c r="X477" s="65" t="n"/>
      <c r="Y477" s="65" t="n"/>
      <c r="Z477" s="65" t="n"/>
      <c r="AA477" s="65" t="n"/>
      <c r="AB477" s="67">
        <f>IF(AND(A477="",B477=""),"",IF(AND(A477&lt;&gt;"",B477&lt;&gt;"",C477&lt;&gt;"",D477&lt;&gt;"",F477&lt;&gt;"",G477&lt;&gt;"",K477&lt;&gt;"",ISERROR(SEARCH("по паспорту",G477)),ISERROR(SEARCH("по паспорту",K477)),L477&lt;&gt;"",M477&lt;&gt;"",N477&lt;&gt;"",O477&lt;&gt;"",P477&lt;&gt;""),"ГОТОВО","НЕ ГОТОВО"))</f>
        <v/>
      </c>
      <c r="AC477" s="67">
        <f>IF(AB477&lt;&gt;"ГОТОВО","", "Предварительное заключение: "&amp;A477&amp;", скв. "&amp;B477&amp;". МРП: "&amp;E477&amp;" сут. ГНО: "&amp;F477&amp;", типоразмеры "&amp;G477&amp;IF(H477&lt;&gt;"",", "&amp;H477,"")&amp;IF(I477&lt;&gt;"",", "&amp;I477,"")&amp;IF(J477&lt;&gt;"",", "&amp;J477,"")&amp;", марка "&amp;K477&amp;". Событие: "&amp;L477&amp;". Признак: "&amp;M477&amp;". Узел: "&amp;N477&amp;". Предварительная причина: "&amp;O477&amp;". Основное осложнение: "&amp;P477&amp;IF(Q477&lt;&gt;"","; сопутствующее: "&amp;Q477,"")&amp;IF(R477&lt;&gt;"","; дополнительно: "&amp;R477,"")&amp;".")</f>
        <v/>
      </c>
      <c r="AD477" s="86" t="n"/>
      <c r="AE477" s="84" t="n"/>
    </row>
    <row r="478">
      <c r="A478" s="65" t="n"/>
      <c r="B478" s="65" t="n"/>
      <c r="C478" s="66" t="n"/>
      <c r="D478" s="66" t="n"/>
      <c r="E478" s="83">
        <f>IF(OR(C478="",D478=""),"",D478-C478)</f>
        <v/>
      </c>
      <c r="F478" s="65" t="n"/>
      <c r="G478" s="65" t="n"/>
      <c r="H478" s="65" t="n"/>
      <c r="I478" s="65" t="n"/>
      <c r="J478" s="65" t="n"/>
      <c r="K478" s="65" t="n"/>
      <c r="L478" s="65" t="n"/>
      <c r="M478" s="65" t="n"/>
      <c r="N478" s="65" t="n"/>
      <c r="O478" s="65" t="n"/>
      <c r="P478" s="65" t="n"/>
      <c r="Q478" s="65" t="n"/>
      <c r="R478" s="65" t="n"/>
      <c r="S478" s="65" t="n"/>
      <c r="T478" s="65" t="n"/>
      <c r="U478" s="65" t="n"/>
      <c r="V478" s="65" t="n"/>
      <c r="W478" s="65" t="n"/>
      <c r="X478" s="65" t="n"/>
      <c r="Y478" s="65" t="n"/>
      <c r="Z478" s="65" t="n"/>
      <c r="AA478" s="65" t="n"/>
      <c r="AB478" s="67">
        <f>IF(AND(A478="",B478=""),"",IF(AND(A478&lt;&gt;"",B478&lt;&gt;"",C478&lt;&gt;"",D478&lt;&gt;"",F478&lt;&gt;"",G478&lt;&gt;"",K478&lt;&gt;"",ISERROR(SEARCH("по паспорту",G478)),ISERROR(SEARCH("по паспорту",K478)),L478&lt;&gt;"",M478&lt;&gt;"",N478&lt;&gt;"",O478&lt;&gt;"",P478&lt;&gt;""),"ГОТОВО","НЕ ГОТОВО"))</f>
        <v/>
      </c>
      <c r="AC478" s="67">
        <f>IF(AB478&lt;&gt;"ГОТОВО","", "Предварительное заключение: "&amp;A478&amp;", скв. "&amp;B478&amp;". МРП: "&amp;E478&amp;" сут. ГНО: "&amp;F478&amp;", типоразмеры "&amp;G478&amp;IF(H478&lt;&gt;"",", "&amp;H478,"")&amp;IF(I478&lt;&gt;"",", "&amp;I478,"")&amp;IF(J478&lt;&gt;"",", "&amp;J478,"")&amp;", марка "&amp;K478&amp;". Событие: "&amp;L478&amp;". Признак: "&amp;M478&amp;". Узел: "&amp;N478&amp;". Предварительная причина: "&amp;O478&amp;". Основное осложнение: "&amp;P478&amp;IF(Q478&lt;&gt;"","; сопутствующее: "&amp;Q478,"")&amp;IF(R478&lt;&gt;"","; дополнительно: "&amp;R478,"")&amp;".")</f>
        <v/>
      </c>
      <c r="AD478" s="86" t="n"/>
      <c r="AE478" s="84" t="n"/>
    </row>
    <row r="479">
      <c r="A479" s="65" t="n"/>
      <c r="B479" s="65" t="n"/>
      <c r="C479" s="66" t="n"/>
      <c r="D479" s="66" t="n"/>
      <c r="E479" s="83">
        <f>IF(OR(C479="",D479=""),"",D479-C479)</f>
        <v/>
      </c>
      <c r="F479" s="65" t="n"/>
      <c r="G479" s="65" t="n"/>
      <c r="H479" s="65" t="n"/>
      <c r="I479" s="65" t="n"/>
      <c r="J479" s="65" t="n"/>
      <c r="K479" s="65" t="n"/>
      <c r="L479" s="65" t="n"/>
      <c r="M479" s="65" t="n"/>
      <c r="N479" s="65" t="n"/>
      <c r="O479" s="65" t="n"/>
      <c r="P479" s="65" t="n"/>
      <c r="Q479" s="65" t="n"/>
      <c r="R479" s="65" t="n"/>
      <c r="S479" s="65" t="n"/>
      <c r="T479" s="65" t="n"/>
      <c r="U479" s="65" t="n"/>
      <c r="V479" s="65" t="n"/>
      <c r="W479" s="65" t="n"/>
      <c r="X479" s="65" t="n"/>
      <c r="Y479" s="65" t="n"/>
      <c r="Z479" s="65" t="n"/>
      <c r="AA479" s="65" t="n"/>
      <c r="AB479" s="67">
        <f>IF(AND(A479="",B479=""),"",IF(AND(A479&lt;&gt;"",B479&lt;&gt;"",C479&lt;&gt;"",D479&lt;&gt;"",F479&lt;&gt;"",G479&lt;&gt;"",K479&lt;&gt;"",ISERROR(SEARCH("по паспорту",G479)),ISERROR(SEARCH("по паспорту",K479)),L479&lt;&gt;"",M479&lt;&gt;"",N479&lt;&gt;"",O479&lt;&gt;"",P479&lt;&gt;""),"ГОТОВО","НЕ ГОТОВО"))</f>
        <v/>
      </c>
      <c r="AC479" s="67">
        <f>IF(AB479&lt;&gt;"ГОТОВО","", "Предварительное заключение: "&amp;A479&amp;", скв. "&amp;B479&amp;". МРП: "&amp;E479&amp;" сут. ГНО: "&amp;F479&amp;", типоразмеры "&amp;G479&amp;IF(H479&lt;&gt;"",", "&amp;H479,"")&amp;IF(I479&lt;&gt;"",", "&amp;I479,"")&amp;IF(J479&lt;&gt;"",", "&amp;J479,"")&amp;", марка "&amp;K479&amp;". Событие: "&amp;L479&amp;". Признак: "&amp;M479&amp;". Узел: "&amp;N479&amp;". Предварительная причина: "&amp;O479&amp;". Основное осложнение: "&amp;P479&amp;IF(Q479&lt;&gt;"","; сопутствующее: "&amp;Q479,"")&amp;IF(R479&lt;&gt;"","; дополнительно: "&amp;R479,"")&amp;".")</f>
        <v/>
      </c>
      <c r="AD479" s="86" t="n"/>
      <c r="AE479" s="84" t="n"/>
    </row>
    <row r="480">
      <c r="A480" s="65" t="n"/>
      <c r="B480" s="65" t="n"/>
      <c r="C480" s="66" t="n"/>
      <c r="D480" s="66" t="n"/>
      <c r="E480" s="83">
        <f>IF(OR(C480="",D480=""),"",D480-C480)</f>
        <v/>
      </c>
      <c r="F480" s="65" t="n"/>
      <c r="G480" s="65" t="n"/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 t="n"/>
      <c r="Q480" s="65" t="n"/>
      <c r="R480" s="65" t="n"/>
      <c r="S480" s="65" t="n"/>
      <c r="T480" s="65" t="n"/>
      <c r="U480" s="65" t="n"/>
      <c r="V480" s="65" t="n"/>
      <c r="W480" s="65" t="n"/>
      <c r="X480" s="65" t="n"/>
      <c r="Y480" s="65" t="n"/>
      <c r="Z480" s="65" t="n"/>
      <c r="AA480" s="65" t="n"/>
      <c r="AB480" s="67">
        <f>IF(AND(A480="",B480=""),"",IF(AND(A480&lt;&gt;"",B480&lt;&gt;"",C480&lt;&gt;"",D480&lt;&gt;"",F480&lt;&gt;"",G480&lt;&gt;"",K480&lt;&gt;"",ISERROR(SEARCH("по паспорту",G480)),ISERROR(SEARCH("по паспорту",K480)),L480&lt;&gt;"",M480&lt;&gt;"",N480&lt;&gt;"",O480&lt;&gt;"",P480&lt;&gt;""),"ГОТОВО","НЕ ГОТОВО"))</f>
        <v/>
      </c>
      <c r="AC480" s="67">
        <f>IF(AB480&lt;&gt;"ГОТОВО","", "Предварительное заключение: "&amp;A480&amp;", скв. "&amp;B480&amp;". МРП: "&amp;E480&amp;" сут. ГНО: "&amp;F480&amp;", типоразмеры "&amp;G480&amp;IF(H480&lt;&gt;"",", "&amp;H480,"")&amp;IF(I480&lt;&gt;"",", "&amp;I480,"")&amp;IF(J480&lt;&gt;"",", "&amp;J480,"")&amp;", марка "&amp;K480&amp;". Событие: "&amp;L480&amp;". Признак: "&amp;M480&amp;". Узел: "&amp;N480&amp;". Предварительная причина: "&amp;O480&amp;". Основное осложнение: "&amp;P480&amp;IF(Q480&lt;&gt;"","; сопутствующее: "&amp;Q480,"")&amp;IF(R480&lt;&gt;"","; дополнительно: "&amp;R480,"")&amp;".")</f>
        <v/>
      </c>
      <c r="AD480" s="86" t="n"/>
      <c r="AE480" s="84" t="n"/>
    </row>
    <row r="481">
      <c r="A481" s="65" t="n"/>
      <c r="B481" s="65" t="n"/>
      <c r="C481" s="66" t="n"/>
      <c r="D481" s="66" t="n"/>
      <c r="E481" s="83">
        <f>IF(OR(C481="",D481=""),"",D481-C481)</f>
        <v/>
      </c>
      <c r="F481" s="65" t="n"/>
      <c r="G481" s="65" t="n"/>
      <c r="H481" s="65" t="n"/>
      <c r="I481" s="65" t="n"/>
      <c r="J481" s="65" t="n"/>
      <c r="K481" s="65" t="n"/>
      <c r="L481" s="65" t="n"/>
      <c r="M481" s="65" t="n"/>
      <c r="N481" s="65" t="n"/>
      <c r="O481" s="65" t="n"/>
      <c r="P481" s="65" t="n"/>
      <c r="Q481" s="65" t="n"/>
      <c r="R481" s="65" t="n"/>
      <c r="S481" s="65" t="n"/>
      <c r="T481" s="65" t="n"/>
      <c r="U481" s="65" t="n"/>
      <c r="V481" s="65" t="n"/>
      <c r="W481" s="65" t="n"/>
      <c r="X481" s="65" t="n"/>
      <c r="Y481" s="65" t="n"/>
      <c r="Z481" s="65" t="n"/>
      <c r="AA481" s="65" t="n"/>
      <c r="AB481" s="67">
        <f>IF(AND(A481="",B481=""),"",IF(AND(A481&lt;&gt;"",B481&lt;&gt;"",C481&lt;&gt;"",D481&lt;&gt;"",F481&lt;&gt;"",G481&lt;&gt;"",K481&lt;&gt;"",ISERROR(SEARCH("по паспорту",G481)),ISERROR(SEARCH("по паспорту",K481)),L481&lt;&gt;"",M481&lt;&gt;"",N481&lt;&gt;"",O481&lt;&gt;"",P481&lt;&gt;""),"ГОТОВО","НЕ ГОТОВО"))</f>
        <v/>
      </c>
      <c r="AC481" s="67">
        <f>IF(AB481&lt;&gt;"ГОТОВО","", "Предварительное заключение: "&amp;A481&amp;", скв. "&amp;B481&amp;". МРП: "&amp;E481&amp;" сут. ГНО: "&amp;F481&amp;", типоразмеры "&amp;G481&amp;IF(H481&lt;&gt;"",", "&amp;H481,"")&amp;IF(I481&lt;&gt;"",", "&amp;I481,"")&amp;IF(J481&lt;&gt;"",", "&amp;J481,"")&amp;", марка "&amp;K481&amp;". Событие: "&amp;L481&amp;". Признак: "&amp;M481&amp;". Узел: "&amp;N481&amp;". Предварительная причина: "&amp;O481&amp;". Основное осложнение: "&amp;P481&amp;IF(Q481&lt;&gt;"","; сопутствующее: "&amp;Q481,"")&amp;IF(R481&lt;&gt;"","; дополнительно: "&amp;R481,"")&amp;".")</f>
        <v/>
      </c>
      <c r="AD481" s="86" t="n"/>
      <c r="AE481" s="84" t="n"/>
    </row>
    <row r="482">
      <c r="A482" s="65" t="n"/>
      <c r="B482" s="65" t="n"/>
      <c r="C482" s="66" t="n"/>
      <c r="D482" s="66" t="n"/>
      <c r="E482" s="83">
        <f>IF(OR(C482="",D482=""),"",D482-C482)</f>
        <v/>
      </c>
      <c r="F482" s="65" t="n"/>
      <c r="G482" s="65" t="n"/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65" t="n"/>
      <c r="R482" s="65" t="n"/>
      <c r="S482" s="65" t="n"/>
      <c r="T482" s="65" t="n"/>
      <c r="U482" s="65" t="n"/>
      <c r="V482" s="65" t="n"/>
      <c r="W482" s="65" t="n"/>
      <c r="X482" s="65" t="n"/>
      <c r="Y482" s="65" t="n"/>
      <c r="Z482" s="65" t="n"/>
      <c r="AA482" s="65" t="n"/>
      <c r="AB482" s="67">
        <f>IF(AND(A482="",B482=""),"",IF(AND(A482&lt;&gt;"",B482&lt;&gt;"",C482&lt;&gt;"",D482&lt;&gt;"",F482&lt;&gt;"",G482&lt;&gt;"",K482&lt;&gt;"",ISERROR(SEARCH("по паспорту",G482)),ISERROR(SEARCH("по паспорту",K482)),L482&lt;&gt;"",M482&lt;&gt;"",N482&lt;&gt;"",O482&lt;&gt;"",P482&lt;&gt;""),"ГОТОВО","НЕ ГОТОВО"))</f>
        <v/>
      </c>
      <c r="AC482" s="67">
        <f>IF(AB482&lt;&gt;"ГОТОВО","", "Предварительное заключение: "&amp;A482&amp;", скв. "&amp;B482&amp;". МРП: "&amp;E482&amp;" сут. ГНО: "&amp;F482&amp;", типоразмеры "&amp;G482&amp;IF(H482&lt;&gt;"",", "&amp;H482,"")&amp;IF(I482&lt;&gt;"",", "&amp;I482,"")&amp;IF(J482&lt;&gt;"",", "&amp;J482,"")&amp;", марка "&amp;K482&amp;". Событие: "&amp;L482&amp;". Признак: "&amp;M482&amp;". Узел: "&amp;N482&amp;". Предварительная причина: "&amp;O482&amp;". Основное осложнение: "&amp;P482&amp;IF(Q482&lt;&gt;"","; сопутствующее: "&amp;Q482,"")&amp;IF(R482&lt;&gt;"","; дополнительно: "&amp;R482,"")&amp;".")</f>
        <v/>
      </c>
      <c r="AD482" s="86" t="n"/>
      <c r="AE482" s="84" t="n"/>
    </row>
    <row r="483">
      <c r="A483" s="65" t="n"/>
      <c r="B483" s="65" t="n"/>
      <c r="C483" s="66" t="n"/>
      <c r="D483" s="66" t="n"/>
      <c r="E483" s="83">
        <f>IF(OR(C483="",D483=""),"",D483-C483)</f>
        <v/>
      </c>
      <c r="F483" s="65" t="n"/>
      <c r="G483" s="65" t="n"/>
      <c r="H483" s="65" t="n"/>
      <c r="I483" s="65" t="n"/>
      <c r="J483" s="65" t="n"/>
      <c r="K483" s="65" t="n"/>
      <c r="L483" s="65" t="n"/>
      <c r="M483" s="65" t="n"/>
      <c r="N483" s="65" t="n"/>
      <c r="O483" s="65" t="n"/>
      <c r="P483" s="65" t="n"/>
      <c r="Q483" s="65" t="n"/>
      <c r="R483" s="65" t="n"/>
      <c r="S483" s="65" t="n"/>
      <c r="T483" s="65" t="n"/>
      <c r="U483" s="65" t="n"/>
      <c r="V483" s="65" t="n"/>
      <c r="W483" s="65" t="n"/>
      <c r="X483" s="65" t="n"/>
      <c r="Y483" s="65" t="n"/>
      <c r="Z483" s="65" t="n"/>
      <c r="AA483" s="65" t="n"/>
      <c r="AB483" s="67">
        <f>IF(AND(A483="",B483=""),"",IF(AND(A483&lt;&gt;"",B483&lt;&gt;"",C483&lt;&gt;"",D483&lt;&gt;"",F483&lt;&gt;"",G483&lt;&gt;"",K483&lt;&gt;"",ISERROR(SEARCH("по паспорту",G483)),ISERROR(SEARCH("по паспорту",K483)),L483&lt;&gt;"",M483&lt;&gt;"",N483&lt;&gt;"",O483&lt;&gt;"",P483&lt;&gt;""),"ГОТОВО","НЕ ГОТОВО"))</f>
        <v/>
      </c>
      <c r="AC483" s="67">
        <f>IF(AB483&lt;&gt;"ГОТОВО","", "Предварительное заключение: "&amp;A483&amp;", скв. "&amp;B483&amp;". МРП: "&amp;E483&amp;" сут. ГНО: "&amp;F483&amp;", типоразмеры "&amp;G483&amp;IF(H483&lt;&gt;"",", "&amp;H483,"")&amp;IF(I483&lt;&gt;"",", "&amp;I483,"")&amp;IF(J483&lt;&gt;"",", "&amp;J483,"")&amp;", марка "&amp;K483&amp;". Событие: "&amp;L483&amp;". Признак: "&amp;M483&amp;". Узел: "&amp;N483&amp;". Предварительная причина: "&amp;O483&amp;". Основное осложнение: "&amp;P483&amp;IF(Q483&lt;&gt;"","; сопутствующее: "&amp;Q483,"")&amp;IF(R483&lt;&gt;"","; дополнительно: "&amp;R483,"")&amp;".")</f>
        <v/>
      </c>
      <c r="AD483" s="86" t="n"/>
      <c r="AE483" s="84" t="n"/>
    </row>
    <row r="484">
      <c r="A484" s="65" t="n"/>
      <c r="B484" s="65" t="n"/>
      <c r="C484" s="66" t="n"/>
      <c r="D484" s="66" t="n"/>
      <c r="E484" s="83">
        <f>IF(OR(C484="",D484=""),"",D484-C484)</f>
        <v/>
      </c>
      <c r="F484" s="65" t="n"/>
      <c r="G484" s="65" t="n"/>
      <c r="H484" s="65" t="n"/>
      <c r="I484" s="65" t="n"/>
      <c r="J484" s="65" t="n"/>
      <c r="K484" s="65" t="n"/>
      <c r="L484" s="65" t="n"/>
      <c r="M484" s="65" t="n"/>
      <c r="N484" s="65" t="n"/>
      <c r="O484" s="65" t="n"/>
      <c r="P484" s="65" t="n"/>
      <c r="Q484" s="65" t="n"/>
      <c r="R484" s="65" t="n"/>
      <c r="S484" s="65" t="n"/>
      <c r="T484" s="65" t="n"/>
      <c r="U484" s="65" t="n"/>
      <c r="V484" s="65" t="n"/>
      <c r="W484" s="65" t="n"/>
      <c r="X484" s="65" t="n"/>
      <c r="Y484" s="65" t="n"/>
      <c r="Z484" s="65" t="n"/>
      <c r="AA484" s="65" t="n"/>
      <c r="AB484" s="67">
        <f>IF(AND(A484="",B484=""),"",IF(AND(A484&lt;&gt;"",B484&lt;&gt;"",C484&lt;&gt;"",D484&lt;&gt;"",F484&lt;&gt;"",G484&lt;&gt;"",K484&lt;&gt;"",ISERROR(SEARCH("по паспорту",G484)),ISERROR(SEARCH("по паспорту",K484)),L484&lt;&gt;"",M484&lt;&gt;"",N484&lt;&gt;"",O484&lt;&gt;"",P484&lt;&gt;""),"ГОТОВО","НЕ ГОТОВО"))</f>
        <v/>
      </c>
      <c r="AC484" s="67">
        <f>IF(AB484&lt;&gt;"ГОТОВО","", "Предварительное заключение: "&amp;A484&amp;", скв. "&amp;B484&amp;". МРП: "&amp;E484&amp;" сут. ГНО: "&amp;F484&amp;", типоразмеры "&amp;G484&amp;IF(H484&lt;&gt;"",", "&amp;H484,"")&amp;IF(I484&lt;&gt;"",", "&amp;I484,"")&amp;IF(J484&lt;&gt;"",", "&amp;J484,"")&amp;", марка "&amp;K484&amp;". Событие: "&amp;L484&amp;". Признак: "&amp;M484&amp;". Узел: "&amp;N484&amp;". Предварительная причина: "&amp;O484&amp;". Основное осложнение: "&amp;P484&amp;IF(Q484&lt;&gt;"","; сопутствующее: "&amp;Q484,"")&amp;IF(R484&lt;&gt;"","; дополнительно: "&amp;R484,"")&amp;".")</f>
        <v/>
      </c>
      <c r="AD484" s="86" t="n"/>
      <c r="AE484" s="84" t="n"/>
    </row>
    <row r="485">
      <c r="A485" s="65" t="n"/>
      <c r="B485" s="65" t="n"/>
      <c r="C485" s="66" t="n"/>
      <c r="D485" s="66" t="n"/>
      <c r="E485" s="83">
        <f>IF(OR(C485="",D485=""),"",D485-C485)</f>
        <v/>
      </c>
      <c r="F485" s="65" t="n"/>
      <c r="G485" s="65" t="n"/>
      <c r="H485" s="65" t="n"/>
      <c r="I485" s="65" t="n"/>
      <c r="J485" s="65" t="n"/>
      <c r="K485" s="65" t="n"/>
      <c r="L485" s="65" t="n"/>
      <c r="M485" s="65" t="n"/>
      <c r="N485" s="65" t="n"/>
      <c r="O485" s="65" t="n"/>
      <c r="P485" s="65" t="n"/>
      <c r="Q485" s="65" t="n"/>
      <c r="R485" s="65" t="n"/>
      <c r="S485" s="65" t="n"/>
      <c r="T485" s="65" t="n"/>
      <c r="U485" s="65" t="n"/>
      <c r="V485" s="65" t="n"/>
      <c r="W485" s="65" t="n"/>
      <c r="X485" s="65" t="n"/>
      <c r="Y485" s="65" t="n"/>
      <c r="Z485" s="65" t="n"/>
      <c r="AA485" s="65" t="n"/>
      <c r="AB485" s="67">
        <f>IF(AND(A485="",B485=""),"",IF(AND(A485&lt;&gt;"",B485&lt;&gt;"",C485&lt;&gt;"",D485&lt;&gt;"",F485&lt;&gt;"",G485&lt;&gt;"",K485&lt;&gt;"",ISERROR(SEARCH("по паспорту",G485)),ISERROR(SEARCH("по паспорту",K485)),L485&lt;&gt;"",M485&lt;&gt;"",N485&lt;&gt;"",O485&lt;&gt;"",P485&lt;&gt;""),"ГОТОВО","НЕ ГОТОВО"))</f>
        <v/>
      </c>
      <c r="AC485" s="67">
        <f>IF(AB485&lt;&gt;"ГОТОВО","", "Предварительное заключение: "&amp;A485&amp;", скв. "&amp;B485&amp;". МРП: "&amp;E485&amp;" сут. ГНО: "&amp;F485&amp;", типоразмеры "&amp;G485&amp;IF(H485&lt;&gt;"",", "&amp;H485,"")&amp;IF(I485&lt;&gt;"",", "&amp;I485,"")&amp;IF(J485&lt;&gt;"",", "&amp;J485,"")&amp;", марка "&amp;K485&amp;". Событие: "&amp;L485&amp;". Признак: "&amp;M485&amp;". Узел: "&amp;N485&amp;". Предварительная причина: "&amp;O485&amp;". Основное осложнение: "&amp;P485&amp;IF(Q485&lt;&gt;"","; сопутствующее: "&amp;Q485,"")&amp;IF(R485&lt;&gt;"","; дополнительно: "&amp;R485,"")&amp;".")</f>
        <v/>
      </c>
      <c r="AD485" s="86" t="n"/>
      <c r="AE485" s="84" t="n"/>
    </row>
    <row r="486">
      <c r="A486" s="65" t="n"/>
      <c r="B486" s="65" t="n"/>
      <c r="C486" s="66" t="n"/>
      <c r="D486" s="66" t="n"/>
      <c r="E486" s="83">
        <f>IF(OR(C486="",D486=""),"",D486-C486)</f>
        <v/>
      </c>
      <c r="F486" s="65" t="n"/>
      <c r="G486" s="65" t="n"/>
      <c r="H486" s="65" t="n"/>
      <c r="I486" s="65" t="n"/>
      <c r="J486" s="65" t="n"/>
      <c r="K486" s="65" t="n"/>
      <c r="L486" s="65" t="n"/>
      <c r="M486" s="65" t="n"/>
      <c r="N486" s="65" t="n"/>
      <c r="O486" s="65" t="n"/>
      <c r="P486" s="65" t="n"/>
      <c r="Q486" s="65" t="n"/>
      <c r="R486" s="65" t="n"/>
      <c r="S486" s="65" t="n"/>
      <c r="T486" s="65" t="n"/>
      <c r="U486" s="65" t="n"/>
      <c r="V486" s="65" t="n"/>
      <c r="W486" s="65" t="n"/>
      <c r="X486" s="65" t="n"/>
      <c r="Y486" s="65" t="n"/>
      <c r="Z486" s="65" t="n"/>
      <c r="AA486" s="65" t="n"/>
      <c r="AB486" s="67">
        <f>IF(AND(A486="",B486=""),"",IF(AND(A486&lt;&gt;"",B486&lt;&gt;"",C486&lt;&gt;"",D486&lt;&gt;"",F486&lt;&gt;"",G486&lt;&gt;"",K486&lt;&gt;"",ISERROR(SEARCH("по паспорту",G486)),ISERROR(SEARCH("по паспорту",K486)),L486&lt;&gt;"",M486&lt;&gt;"",N486&lt;&gt;"",O486&lt;&gt;"",P486&lt;&gt;""),"ГОТОВО","НЕ ГОТОВО"))</f>
        <v/>
      </c>
      <c r="AC486" s="67">
        <f>IF(AB486&lt;&gt;"ГОТОВО","", "Предварительное заключение: "&amp;A486&amp;", скв. "&amp;B486&amp;". МРП: "&amp;E486&amp;" сут. ГНО: "&amp;F486&amp;", типоразмеры "&amp;G486&amp;IF(H486&lt;&gt;"",", "&amp;H486,"")&amp;IF(I486&lt;&gt;"",", "&amp;I486,"")&amp;IF(J486&lt;&gt;"",", "&amp;J486,"")&amp;", марка "&amp;K486&amp;". Событие: "&amp;L486&amp;". Признак: "&amp;M486&amp;". Узел: "&amp;N486&amp;". Предварительная причина: "&amp;O486&amp;". Основное осложнение: "&amp;P486&amp;IF(Q486&lt;&gt;"","; сопутствующее: "&amp;Q486,"")&amp;IF(R486&lt;&gt;"","; дополнительно: "&amp;R486,"")&amp;".")</f>
        <v/>
      </c>
      <c r="AD486" s="86" t="n"/>
      <c r="AE486" s="84" t="n"/>
    </row>
    <row r="487">
      <c r="A487" s="65" t="n"/>
      <c r="B487" s="65" t="n"/>
      <c r="C487" s="66" t="n"/>
      <c r="D487" s="66" t="n"/>
      <c r="E487" s="83">
        <f>IF(OR(C487="",D487=""),"",D487-C487)</f>
        <v/>
      </c>
      <c r="F487" s="65" t="n"/>
      <c r="G487" s="65" t="n"/>
      <c r="H487" s="65" t="n"/>
      <c r="I487" s="65" t="n"/>
      <c r="J487" s="65" t="n"/>
      <c r="K487" s="65" t="n"/>
      <c r="L487" s="65" t="n"/>
      <c r="M487" s="65" t="n"/>
      <c r="N487" s="65" t="n"/>
      <c r="O487" s="65" t="n"/>
      <c r="P487" s="65" t="n"/>
      <c r="Q487" s="65" t="n"/>
      <c r="R487" s="65" t="n"/>
      <c r="S487" s="65" t="n"/>
      <c r="T487" s="65" t="n"/>
      <c r="U487" s="65" t="n"/>
      <c r="V487" s="65" t="n"/>
      <c r="W487" s="65" t="n"/>
      <c r="X487" s="65" t="n"/>
      <c r="Y487" s="65" t="n"/>
      <c r="Z487" s="65" t="n"/>
      <c r="AA487" s="65" t="n"/>
      <c r="AB487" s="67">
        <f>IF(AND(A487="",B487=""),"",IF(AND(A487&lt;&gt;"",B487&lt;&gt;"",C487&lt;&gt;"",D487&lt;&gt;"",F487&lt;&gt;"",G487&lt;&gt;"",K487&lt;&gt;"",ISERROR(SEARCH("по паспорту",G487)),ISERROR(SEARCH("по паспорту",K487)),L487&lt;&gt;"",M487&lt;&gt;"",N487&lt;&gt;"",O487&lt;&gt;"",P487&lt;&gt;""),"ГОТОВО","НЕ ГОТОВО"))</f>
        <v/>
      </c>
      <c r="AC487" s="67">
        <f>IF(AB487&lt;&gt;"ГОТОВО","", "Предварительное заключение: "&amp;A487&amp;", скв. "&amp;B487&amp;". МРП: "&amp;E487&amp;" сут. ГНО: "&amp;F487&amp;", типоразмеры "&amp;G487&amp;IF(H487&lt;&gt;"",", "&amp;H487,"")&amp;IF(I487&lt;&gt;"",", "&amp;I487,"")&amp;IF(J487&lt;&gt;"",", "&amp;J487,"")&amp;", марка "&amp;K487&amp;". Событие: "&amp;L487&amp;". Признак: "&amp;M487&amp;". Узел: "&amp;N487&amp;". Предварительная причина: "&amp;O487&amp;". Основное осложнение: "&amp;P487&amp;IF(Q487&lt;&gt;"","; сопутствующее: "&amp;Q487,"")&amp;IF(R487&lt;&gt;"","; дополнительно: "&amp;R487,"")&amp;".")</f>
        <v/>
      </c>
      <c r="AD487" s="86" t="n"/>
      <c r="AE487" s="84" t="n"/>
    </row>
    <row r="488">
      <c r="A488" s="65" t="n"/>
      <c r="B488" s="65" t="n"/>
      <c r="C488" s="66" t="n"/>
      <c r="D488" s="66" t="n"/>
      <c r="E488" s="83">
        <f>IF(OR(C488="",D488=""),"",D488-C488)</f>
        <v/>
      </c>
      <c r="F488" s="65" t="n"/>
      <c r="G488" s="65" t="n"/>
      <c r="H488" s="65" t="n"/>
      <c r="I488" s="65" t="n"/>
      <c r="J488" s="65" t="n"/>
      <c r="K488" s="65" t="n"/>
      <c r="L488" s="65" t="n"/>
      <c r="M488" s="65" t="n"/>
      <c r="N488" s="65" t="n"/>
      <c r="O488" s="65" t="n"/>
      <c r="P488" s="65" t="n"/>
      <c r="Q488" s="65" t="n"/>
      <c r="R488" s="65" t="n"/>
      <c r="S488" s="65" t="n"/>
      <c r="T488" s="65" t="n"/>
      <c r="U488" s="65" t="n"/>
      <c r="V488" s="65" t="n"/>
      <c r="W488" s="65" t="n"/>
      <c r="X488" s="65" t="n"/>
      <c r="Y488" s="65" t="n"/>
      <c r="Z488" s="65" t="n"/>
      <c r="AA488" s="65" t="n"/>
      <c r="AB488" s="67">
        <f>IF(AND(A488="",B488=""),"",IF(AND(A488&lt;&gt;"",B488&lt;&gt;"",C488&lt;&gt;"",D488&lt;&gt;"",F488&lt;&gt;"",G488&lt;&gt;"",K488&lt;&gt;"",ISERROR(SEARCH("по паспорту",G488)),ISERROR(SEARCH("по паспорту",K488)),L488&lt;&gt;"",M488&lt;&gt;"",N488&lt;&gt;"",O488&lt;&gt;"",P488&lt;&gt;""),"ГОТОВО","НЕ ГОТОВО"))</f>
        <v/>
      </c>
      <c r="AC488" s="67">
        <f>IF(AB488&lt;&gt;"ГОТОВО","", "Предварительное заключение: "&amp;A488&amp;", скв. "&amp;B488&amp;". МРП: "&amp;E488&amp;" сут. ГНО: "&amp;F488&amp;", типоразмеры "&amp;G488&amp;IF(H488&lt;&gt;"",", "&amp;H488,"")&amp;IF(I488&lt;&gt;"",", "&amp;I488,"")&amp;IF(J488&lt;&gt;"",", "&amp;J488,"")&amp;", марка "&amp;K488&amp;". Событие: "&amp;L488&amp;". Признак: "&amp;M488&amp;". Узел: "&amp;N488&amp;". Предварительная причина: "&amp;O488&amp;". Основное осложнение: "&amp;P488&amp;IF(Q488&lt;&gt;"","; сопутствующее: "&amp;Q488,"")&amp;IF(R488&lt;&gt;"","; дополнительно: "&amp;R488,"")&amp;".")</f>
        <v/>
      </c>
      <c r="AD488" s="86" t="n"/>
      <c r="AE488" s="84" t="n"/>
    </row>
    <row r="489">
      <c r="A489" s="65" t="n"/>
      <c r="B489" s="65" t="n"/>
      <c r="C489" s="66" t="n"/>
      <c r="D489" s="66" t="n"/>
      <c r="E489" s="83">
        <f>IF(OR(C489="",D489=""),"",D489-C489)</f>
        <v/>
      </c>
      <c r="F489" s="65" t="n"/>
      <c r="G489" s="65" t="n"/>
      <c r="H489" s="65" t="n"/>
      <c r="I489" s="65" t="n"/>
      <c r="J489" s="65" t="n"/>
      <c r="K489" s="65" t="n"/>
      <c r="L489" s="65" t="n"/>
      <c r="M489" s="65" t="n"/>
      <c r="N489" s="65" t="n"/>
      <c r="O489" s="65" t="n"/>
      <c r="P489" s="65" t="n"/>
      <c r="Q489" s="65" t="n"/>
      <c r="R489" s="65" t="n"/>
      <c r="S489" s="65" t="n"/>
      <c r="T489" s="65" t="n"/>
      <c r="U489" s="65" t="n"/>
      <c r="V489" s="65" t="n"/>
      <c r="W489" s="65" t="n"/>
      <c r="X489" s="65" t="n"/>
      <c r="Y489" s="65" t="n"/>
      <c r="Z489" s="65" t="n"/>
      <c r="AA489" s="65" t="n"/>
      <c r="AB489" s="67">
        <f>IF(AND(A489="",B489=""),"",IF(AND(A489&lt;&gt;"",B489&lt;&gt;"",C489&lt;&gt;"",D489&lt;&gt;"",F489&lt;&gt;"",G489&lt;&gt;"",K489&lt;&gt;"",ISERROR(SEARCH("по паспорту",G489)),ISERROR(SEARCH("по паспорту",K489)),L489&lt;&gt;"",M489&lt;&gt;"",N489&lt;&gt;"",O489&lt;&gt;"",P489&lt;&gt;""),"ГОТОВО","НЕ ГОТОВО"))</f>
        <v/>
      </c>
      <c r="AC489" s="67">
        <f>IF(AB489&lt;&gt;"ГОТОВО","", "Предварительное заключение: "&amp;A489&amp;", скв. "&amp;B489&amp;". МРП: "&amp;E489&amp;" сут. ГНО: "&amp;F489&amp;", типоразмеры "&amp;G489&amp;IF(H489&lt;&gt;"",", "&amp;H489,"")&amp;IF(I489&lt;&gt;"",", "&amp;I489,"")&amp;IF(J489&lt;&gt;"",", "&amp;J489,"")&amp;", марка "&amp;K489&amp;". Событие: "&amp;L489&amp;". Признак: "&amp;M489&amp;". Узел: "&amp;N489&amp;". Предварительная причина: "&amp;O489&amp;". Основное осложнение: "&amp;P489&amp;IF(Q489&lt;&gt;"","; сопутствующее: "&amp;Q489,"")&amp;IF(R489&lt;&gt;"","; дополнительно: "&amp;R489,"")&amp;".")</f>
        <v/>
      </c>
      <c r="AD489" s="86" t="n"/>
      <c r="AE489" s="84" t="n"/>
    </row>
    <row r="490">
      <c r="A490" s="65" t="n"/>
      <c r="B490" s="65" t="n"/>
      <c r="C490" s="66" t="n"/>
      <c r="D490" s="66" t="n"/>
      <c r="E490" s="83">
        <f>IF(OR(C490="",D490=""),"",D490-C490)</f>
        <v/>
      </c>
      <c r="F490" s="65" t="n"/>
      <c r="G490" s="65" t="n"/>
      <c r="H490" s="65" t="n"/>
      <c r="I490" s="65" t="n"/>
      <c r="J490" s="65" t="n"/>
      <c r="K490" s="65" t="n"/>
      <c r="L490" s="65" t="n"/>
      <c r="M490" s="65" t="n"/>
      <c r="N490" s="65" t="n"/>
      <c r="O490" s="65" t="n"/>
      <c r="P490" s="65" t="n"/>
      <c r="Q490" s="65" t="n"/>
      <c r="R490" s="65" t="n"/>
      <c r="S490" s="65" t="n"/>
      <c r="T490" s="65" t="n"/>
      <c r="U490" s="65" t="n"/>
      <c r="V490" s="65" t="n"/>
      <c r="W490" s="65" t="n"/>
      <c r="X490" s="65" t="n"/>
      <c r="Y490" s="65" t="n"/>
      <c r="Z490" s="65" t="n"/>
      <c r="AA490" s="65" t="n"/>
      <c r="AB490" s="67">
        <f>IF(AND(A490="",B490=""),"",IF(AND(A490&lt;&gt;"",B490&lt;&gt;"",C490&lt;&gt;"",D490&lt;&gt;"",F490&lt;&gt;"",G490&lt;&gt;"",K490&lt;&gt;"",ISERROR(SEARCH("по паспорту",G490)),ISERROR(SEARCH("по паспорту",K490)),L490&lt;&gt;"",M490&lt;&gt;"",N490&lt;&gt;"",O490&lt;&gt;"",P490&lt;&gt;""),"ГОТОВО","НЕ ГОТОВО"))</f>
        <v/>
      </c>
      <c r="AC490" s="67">
        <f>IF(AB490&lt;&gt;"ГОТОВО","", "Предварительное заключение: "&amp;A490&amp;", скв. "&amp;B490&amp;". МРП: "&amp;E490&amp;" сут. ГНО: "&amp;F490&amp;", типоразмеры "&amp;G490&amp;IF(H490&lt;&gt;"",", "&amp;H490,"")&amp;IF(I490&lt;&gt;"",", "&amp;I490,"")&amp;IF(J490&lt;&gt;"",", "&amp;J490,"")&amp;", марка "&amp;K490&amp;". Событие: "&amp;L490&amp;". Признак: "&amp;M490&amp;". Узел: "&amp;N490&amp;". Предварительная причина: "&amp;O490&amp;". Основное осложнение: "&amp;P490&amp;IF(Q490&lt;&gt;"","; сопутствующее: "&amp;Q490,"")&amp;IF(R490&lt;&gt;"","; дополнительно: "&amp;R490,"")&amp;".")</f>
        <v/>
      </c>
      <c r="AD490" s="86" t="n"/>
      <c r="AE490" s="84" t="n"/>
    </row>
    <row r="491">
      <c r="A491" s="65" t="n"/>
      <c r="B491" s="65" t="n"/>
      <c r="C491" s="66" t="n"/>
      <c r="D491" s="66" t="n"/>
      <c r="E491" s="83">
        <f>IF(OR(C491="",D491=""),"",D491-C491)</f>
        <v/>
      </c>
      <c r="F491" s="65" t="n"/>
      <c r="G491" s="65" t="n"/>
      <c r="H491" s="65" t="n"/>
      <c r="I491" s="65" t="n"/>
      <c r="J491" s="65" t="n"/>
      <c r="K491" s="65" t="n"/>
      <c r="L491" s="65" t="n"/>
      <c r="M491" s="65" t="n"/>
      <c r="N491" s="65" t="n"/>
      <c r="O491" s="65" t="n"/>
      <c r="P491" s="65" t="n"/>
      <c r="Q491" s="65" t="n"/>
      <c r="R491" s="65" t="n"/>
      <c r="S491" s="65" t="n"/>
      <c r="T491" s="65" t="n"/>
      <c r="U491" s="65" t="n"/>
      <c r="V491" s="65" t="n"/>
      <c r="W491" s="65" t="n"/>
      <c r="X491" s="65" t="n"/>
      <c r="Y491" s="65" t="n"/>
      <c r="Z491" s="65" t="n"/>
      <c r="AA491" s="65" t="n"/>
      <c r="AB491" s="67">
        <f>IF(AND(A491="",B491=""),"",IF(AND(A491&lt;&gt;"",B491&lt;&gt;"",C491&lt;&gt;"",D491&lt;&gt;"",F491&lt;&gt;"",G491&lt;&gt;"",K491&lt;&gt;"",ISERROR(SEARCH("по паспорту",G491)),ISERROR(SEARCH("по паспорту",K491)),L491&lt;&gt;"",M491&lt;&gt;"",N491&lt;&gt;"",O491&lt;&gt;"",P491&lt;&gt;""),"ГОТОВО","НЕ ГОТОВО"))</f>
        <v/>
      </c>
      <c r="AC491" s="67">
        <f>IF(AB491&lt;&gt;"ГОТОВО","", "Предварительное заключение: "&amp;A491&amp;", скв. "&amp;B491&amp;". МРП: "&amp;E491&amp;" сут. ГНО: "&amp;F491&amp;", типоразмеры "&amp;G491&amp;IF(H491&lt;&gt;"",", "&amp;H491,"")&amp;IF(I491&lt;&gt;"",", "&amp;I491,"")&amp;IF(J491&lt;&gt;"",", "&amp;J491,"")&amp;", марка "&amp;K491&amp;". Событие: "&amp;L491&amp;". Признак: "&amp;M491&amp;". Узел: "&amp;N491&amp;". Предварительная причина: "&amp;O491&amp;". Основное осложнение: "&amp;P491&amp;IF(Q491&lt;&gt;"","; сопутствующее: "&amp;Q491,"")&amp;IF(R491&lt;&gt;"","; дополнительно: "&amp;R491,"")&amp;".")</f>
        <v/>
      </c>
      <c r="AD491" s="86" t="n"/>
      <c r="AE491" s="84" t="n"/>
    </row>
    <row r="492">
      <c r="A492" s="65" t="n"/>
      <c r="B492" s="65" t="n"/>
      <c r="C492" s="66" t="n"/>
      <c r="D492" s="66" t="n"/>
      <c r="E492" s="83">
        <f>IF(OR(C492="",D492=""),"",D492-C492)</f>
        <v/>
      </c>
      <c r="F492" s="65" t="n"/>
      <c r="G492" s="65" t="n"/>
      <c r="H492" s="65" t="n"/>
      <c r="I492" s="65" t="n"/>
      <c r="J492" s="65" t="n"/>
      <c r="K492" s="65" t="n"/>
      <c r="L492" s="65" t="n"/>
      <c r="M492" s="65" t="n"/>
      <c r="N492" s="65" t="n"/>
      <c r="O492" s="65" t="n"/>
      <c r="P492" s="65" t="n"/>
      <c r="Q492" s="65" t="n"/>
      <c r="R492" s="65" t="n"/>
      <c r="S492" s="65" t="n"/>
      <c r="T492" s="65" t="n"/>
      <c r="U492" s="65" t="n"/>
      <c r="V492" s="65" t="n"/>
      <c r="W492" s="65" t="n"/>
      <c r="X492" s="65" t="n"/>
      <c r="Y492" s="65" t="n"/>
      <c r="Z492" s="65" t="n"/>
      <c r="AA492" s="65" t="n"/>
      <c r="AB492" s="67">
        <f>IF(AND(A492="",B492=""),"",IF(AND(A492&lt;&gt;"",B492&lt;&gt;"",C492&lt;&gt;"",D492&lt;&gt;"",F492&lt;&gt;"",G492&lt;&gt;"",K492&lt;&gt;"",ISERROR(SEARCH("по паспорту",G492)),ISERROR(SEARCH("по паспорту",K492)),L492&lt;&gt;"",M492&lt;&gt;"",N492&lt;&gt;"",O492&lt;&gt;"",P492&lt;&gt;""),"ГОТОВО","НЕ ГОТОВО"))</f>
        <v/>
      </c>
      <c r="AC492" s="67">
        <f>IF(AB492&lt;&gt;"ГОТОВО","", "Предварительное заключение: "&amp;A492&amp;", скв. "&amp;B492&amp;". МРП: "&amp;E492&amp;" сут. ГНО: "&amp;F492&amp;", типоразмеры "&amp;G492&amp;IF(H492&lt;&gt;"",", "&amp;H492,"")&amp;IF(I492&lt;&gt;"",", "&amp;I492,"")&amp;IF(J492&lt;&gt;"",", "&amp;J492,"")&amp;", марка "&amp;K492&amp;". Событие: "&amp;L492&amp;". Признак: "&amp;M492&amp;". Узел: "&amp;N492&amp;". Предварительная причина: "&amp;O492&amp;". Основное осложнение: "&amp;P492&amp;IF(Q492&lt;&gt;"","; сопутствующее: "&amp;Q492,"")&amp;IF(R492&lt;&gt;"","; дополнительно: "&amp;R492,"")&amp;".")</f>
        <v/>
      </c>
      <c r="AD492" s="86" t="n"/>
      <c r="AE492" s="84" t="n"/>
    </row>
    <row r="493">
      <c r="A493" s="65" t="n"/>
      <c r="B493" s="65" t="n"/>
      <c r="C493" s="66" t="n"/>
      <c r="D493" s="66" t="n"/>
      <c r="E493" s="83">
        <f>IF(OR(C493="",D493=""),"",D493-C493)</f>
        <v/>
      </c>
      <c r="F493" s="65" t="n"/>
      <c r="G493" s="65" t="n"/>
      <c r="H493" s="65" t="n"/>
      <c r="I493" s="65" t="n"/>
      <c r="J493" s="65" t="n"/>
      <c r="K493" s="65" t="n"/>
      <c r="L493" s="65" t="n"/>
      <c r="M493" s="65" t="n"/>
      <c r="N493" s="65" t="n"/>
      <c r="O493" s="65" t="n"/>
      <c r="P493" s="65" t="n"/>
      <c r="Q493" s="65" t="n"/>
      <c r="R493" s="65" t="n"/>
      <c r="S493" s="65" t="n"/>
      <c r="T493" s="65" t="n"/>
      <c r="U493" s="65" t="n"/>
      <c r="V493" s="65" t="n"/>
      <c r="W493" s="65" t="n"/>
      <c r="X493" s="65" t="n"/>
      <c r="Y493" s="65" t="n"/>
      <c r="Z493" s="65" t="n"/>
      <c r="AA493" s="65" t="n"/>
      <c r="AB493" s="67">
        <f>IF(AND(A493="",B493=""),"",IF(AND(A493&lt;&gt;"",B493&lt;&gt;"",C493&lt;&gt;"",D493&lt;&gt;"",F493&lt;&gt;"",G493&lt;&gt;"",K493&lt;&gt;"",ISERROR(SEARCH("по паспорту",G493)),ISERROR(SEARCH("по паспорту",K493)),L493&lt;&gt;"",M493&lt;&gt;"",N493&lt;&gt;"",O493&lt;&gt;"",P493&lt;&gt;""),"ГОТОВО","НЕ ГОТОВО"))</f>
        <v/>
      </c>
      <c r="AC493" s="67">
        <f>IF(AB493&lt;&gt;"ГОТОВО","", "Предварительное заключение: "&amp;A493&amp;", скв. "&amp;B493&amp;". МРП: "&amp;E493&amp;" сут. ГНО: "&amp;F493&amp;", типоразмеры "&amp;G493&amp;IF(H493&lt;&gt;"",", "&amp;H493,"")&amp;IF(I493&lt;&gt;"",", "&amp;I493,"")&amp;IF(J493&lt;&gt;"",", "&amp;J493,"")&amp;", марка "&amp;K493&amp;". Событие: "&amp;L493&amp;". Признак: "&amp;M493&amp;". Узел: "&amp;N493&amp;". Предварительная причина: "&amp;O493&amp;". Основное осложнение: "&amp;P493&amp;IF(Q493&lt;&gt;"","; сопутствующее: "&amp;Q493,"")&amp;IF(R493&lt;&gt;"","; дополнительно: "&amp;R493,"")&amp;".")</f>
        <v/>
      </c>
      <c r="AD493" s="86" t="n"/>
      <c r="AE493" s="84" t="n"/>
    </row>
    <row r="494">
      <c r="A494" s="65" t="n"/>
      <c r="B494" s="65" t="n"/>
      <c r="C494" s="66" t="n"/>
      <c r="D494" s="66" t="n"/>
      <c r="E494" s="83">
        <f>IF(OR(C494="",D494=""),"",D494-C494)</f>
        <v/>
      </c>
      <c r="F494" s="65" t="n"/>
      <c r="G494" s="65" t="n"/>
      <c r="H494" s="65" t="n"/>
      <c r="I494" s="65" t="n"/>
      <c r="J494" s="65" t="n"/>
      <c r="K494" s="65" t="n"/>
      <c r="L494" s="65" t="n"/>
      <c r="M494" s="65" t="n"/>
      <c r="N494" s="65" t="n"/>
      <c r="O494" s="65" t="n"/>
      <c r="P494" s="65" t="n"/>
      <c r="Q494" s="65" t="n"/>
      <c r="R494" s="65" t="n"/>
      <c r="S494" s="65" t="n"/>
      <c r="T494" s="65" t="n"/>
      <c r="U494" s="65" t="n"/>
      <c r="V494" s="65" t="n"/>
      <c r="W494" s="65" t="n"/>
      <c r="X494" s="65" t="n"/>
      <c r="Y494" s="65" t="n"/>
      <c r="Z494" s="65" t="n"/>
      <c r="AA494" s="65" t="n"/>
      <c r="AB494" s="67">
        <f>IF(AND(A494="",B494=""),"",IF(AND(A494&lt;&gt;"",B494&lt;&gt;"",C494&lt;&gt;"",D494&lt;&gt;"",F494&lt;&gt;"",G494&lt;&gt;"",K494&lt;&gt;"",ISERROR(SEARCH("по паспорту",G494)),ISERROR(SEARCH("по паспорту",K494)),L494&lt;&gt;"",M494&lt;&gt;"",N494&lt;&gt;"",O494&lt;&gt;"",P494&lt;&gt;""),"ГОТОВО","НЕ ГОТОВО"))</f>
        <v/>
      </c>
      <c r="AC494" s="67">
        <f>IF(AB494&lt;&gt;"ГОТОВО","", "Предварительное заключение: "&amp;A494&amp;", скв. "&amp;B494&amp;". МРП: "&amp;E494&amp;" сут. ГНО: "&amp;F494&amp;", типоразмеры "&amp;G494&amp;IF(H494&lt;&gt;"",", "&amp;H494,"")&amp;IF(I494&lt;&gt;"",", "&amp;I494,"")&amp;IF(J494&lt;&gt;"",", "&amp;J494,"")&amp;", марка "&amp;K494&amp;". Событие: "&amp;L494&amp;". Признак: "&amp;M494&amp;". Узел: "&amp;N494&amp;". Предварительная причина: "&amp;O494&amp;". Основное осложнение: "&amp;P494&amp;IF(Q494&lt;&gt;"","; сопутствующее: "&amp;Q494,"")&amp;IF(R494&lt;&gt;"","; дополнительно: "&amp;R494,"")&amp;".")</f>
        <v/>
      </c>
      <c r="AD494" s="86" t="n"/>
      <c r="AE494" s="84" t="n"/>
    </row>
    <row r="495">
      <c r="A495" s="65" t="n"/>
      <c r="B495" s="65" t="n"/>
      <c r="C495" s="66" t="n"/>
      <c r="D495" s="66" t="n"/>
      <c r="E495" s="83">
        <f>IF(OR(C495="",D495=""),"",D495-C495)</f>
        <v/>
      </c>
      <c r="F495" s="65" t="n"/>
      <c r="G495" s="65" t="n"/>
      <c r="H495" s="65" t="n"/>
      <c r="I495" s="65" t="n"/>
      <c r="J495" s="65" t="n"/>
      <c r="K495" s="65" t="n"/>
      <c r="L495" s="65" t="n"/>
      <c r="M495" s="65" t="n"/>
      <c r="N495" s="65" t="n"/>
      <c r="O495" s="65" t="n"/>
      <c r="P495" s="65" t="n"/>
      <c r="Q495" s="65" t="n"/>
      <c r="R495" s="65" t="n"/>
      <c r="S495" s="65" t="n"/>
      <c r="T495" s="65" t="n"/>
      <c r="U495" s="65" t="n"/>
      <c r="V495" s="65" t="n"/>
      <c r="W495" s="65" t="n"/>
      <c r="X495" s="65" t="n"/>
      <c r="Y495" s="65" t="n"/>
      <c r="Z495" s="65" t="n"/>
      <c r="AA495" s="65" t="n"/>
      <c r="AB495" s="67">
        <f>IF(AND(A495="",B495=""),"",IF(AND(A495&lt;&gt;"",B495&lt;&gt;"",C495&lt;&gt;"",D495&lt;&gt;"",F495&lt;&gt;"",G495&lt;&gt;"",K495&lt;&gt;"",ISERROR(SEARCH("по паспорту",G495)),ISERROR(SEARCH("по паспорту",K495)),L495&lt;&gt;"",M495&lt;&gt;"",N495&lt;&gt;"",O495&lt;&gt;"",P495&lt;&gt;""),"ГОТОВО","НЕ ГОТОВО"))</f>
        <v/>
      </c>
      <c r="AC495" s="67">
        <f>IF(AB495&lt;&gt;"ГОТОВО","", "Предварительное заключение: "&amp;A495&amp;", скв. "&amp;B495&amp;". МРП: "&amp;E495&amp;" сут. ГНО: "&amp;F495&amp;", типоразмеры "&amp;G495&amp;IF(H495&lt;&gt;"",", "&amp;H495,"")&amp;IF(I495&lt;&gt;"",", "&amp;I495,"")&amp;IF(J495&lt;&gt;"",", "&amp;J495,"")&amp;", марка "&amp;K495&amp;". Событие: "&amp;L495&amp;". Признак: "&amp;M495&amp;". Узел: "&amp;N495&amp;". Предварительная причина: "&amp;O495&amp;". Основное осложнение: "&amp;P495&amp;IF(Q495&lt;&gt;"","; сопутствующее: "&amp;Q495,"")&amp;IF(R495&lt;&gt;"","; дополнительно: "&amp;R495,"")&amp;".")</f>
        <v/>
      </c>
      <c r="AD495" s="86" t="n"/>
      <c r="AE495" s="84" t="n"/>
    </row>
    <row r="496">
      <c r="A496" s="65" t="n"/>
      <c r="B496" s="65" t="n"/>
      <c r="C496" s="66" t="n"/>
      <c r="D496" s="66" t="n"/>
      <c r="E496" s="83">
        <f>IF(OR(C496="",D496=""),"",D496-C496)</f>
        <v/>
      </c>
      <c r="F496" s="65" t="n"/>
      <c r="G496" s="65" t="n"/>
      <c r="H496" s="65" t="n"/>
      <c r="I496" s="65" t="n"/>
      <c r="J496" s="65" t="n"/>
      <c r="K496" s="65" t="n"/>
      <c r="L496" s="65" t="n"/>
      <c r="M496" s="65" t="n"/>
      <c r="N496" s="65" t="n"/>
      <c r="O496" s="65" t="n"/>
      <c r="P496" s="65" t="n"/>
      <c r="Q496" s="65" t="n"/>
      <c r="R496" s="65" t="n"/>
      <c r="S496" s="65" t="n"/>
      <c r="T496" s="65" t="n"/>
      <c r="U496" s="65" t="n"/>
      <c r="V496" s="65" t="n"/>
      <c r="W496" s="65" t="n"/>
      <c r="X496" s="65" t="n"/>
      <c r="Y496" s="65" t="n"/>
      <c r="Z496" s="65" t="n"/>
      <c r="AA496" s="65" t="n"/>
      <c r="AB496" s="67">
        <f>IF(AND(A496="",B496=""),"",IF(AND(A496&lt;&gt;"",B496&lt;&gt;"",C496&lt;&gt;"",D496&lt;&gt;"",F496&lt;&gt;"",G496&lt;&gt;"",K496&lt;&gt;"",ISERROR(SEARCH("по паспорту",G496)),ISERROR(SEARCH("по паспорту",K496)),L496&lt;&gt;"",M496&lt;&gt;"",N496&lt;&gt;"",O496&lt;&gt;"",P496&lt;&gt;""),"ГОТОВО","НЕ ГОТОВО"))</f>
        <v/>
      </c>
      <c r="AC496" s="67">
        <f>IF(AB496&lt;&gt;"ГОТОВО","", "Предварительное заключение: "&amp;A496&amp;", скв. "&amp;B496&amp;". МРП: "&amp;E496&amp;" сут. ГНО: "&amp;F496&amp;", типоразмеры "&amp;G496&amp;IF(H496&lt;&gt;"",", "&amp;H496,"")&amp;IF(I496&lt;&gt;"",", "&amp;I496,"")&amp;IF(J496&lt;&gt;"",", "&amp;J496,"")&amp;", марка "&amp;K496&amp;". Событие: "&amp;L496&amp;". Признак: "&amp;M496&amp;". Узел: "&amp;N496&amp;". Предварительная причина: "&amp;O496&amp;". Основное осложнение: "&amp;P496&amp;IF(Q496&lt;&gt;"","; сопутствующее: "&amp;Q496,"")&amp;IF(R496&lt;&gt;"","; дополнительно: "&amp;R496,"")&amp;".")</f>
        <v/>
      </c>
      <c r="AD496" s="86" t="n"/>
      <c r="AE496" s="84" t="n"/>
    </row>
    <row r="497">
      <c r="A497" s="65" t="n"/>
      <c r="B497" s="65" t="n"/>
      <c r="C497" s="66" t="n"/>
      <c r="D497" s="66" t="n"/>
      <c r="E497" s="83">
        <f>IF(OR(C497="",D497=""),"",D497-C497)</f>
        <v/>
      </c>
      <c r="F497" s="65" t="n"/>
      <c r="G497" s="65" t="n"/>
      <c r="H497" s="65" t="n"/>
      <c r="I497" s="65" t="n"/>
      <c r="J497" s="65" t="n"/>
      <c r="K497" s="65" t="n"/>
      <c r="L497" s="65" t="n"/>
      <c r="M497" s="65" t="n"/>
      <c r="N497" s="65" t="n"/>
      <c r="O497" s="65" t="n"/>
      <c r="P497" s="65" t="n"/>
      <c r="Q497" s="65" t="n"/>
      <c r="R497" s="65" t="n"/>
      <c r="S497" s="65" t="n"/>
      <c r="T497" s="65" t="n"/>
      <c r="U497" s="65" t="n"/>
      <c r="V497" s="65" t="n"/>
      <c r="W497" s="65" t="n"/>
      <c r="X497" s="65" t="n"/>
      <c r="Y497" s="65" t="n"/>
      <c r="Z497" s="65" t="n"/>
      <c r="AA497" s="65" t="n"/>
      <c r="AB497" s="67">
        <f>IF(AND(A497="",B497=""),"",IF(AND(A497&lt;&gt;"",B497&lt;&gt;"",C497&lt;&gt;"",D497&lt;&gt;"",F497&lt;&gt;"",G497&lt;&gt;"",K497&lt;&gt;"",ISERROR(SEARCH("по паспорту",G497)),ISERROR(SEARCH("по паспорту",K497)),L497&lt;&gt;"",M497&lt;&gt;"",N497&lt;&gt;"",O497&lt;&gt;"",P497&lt;&gt;""),"ГОТОВО","НЕ ГОТОВО"))</f>
        <v/>
      </c>
      <c r="AC497" s="67">
        <f>IF(AB497&lt;&gt;"ГОТОВО","", "Предварительное заключение: "&amp;A497&amp;", скв. "&amp;B497&amp;". МРП: "&amp;E497&amp;" сут. ГНО: "&amp;F497&amp;", типоразмеры "&amp;G497&amp;IF(H497&lt;&gt;"",", "&amp;H497,"")&amp;IF(I497&lt;&gt;"",", "&amp;I497,"")&amp;IF(J497&lt;&gt;"",", "&amp;J497,"")&amp;", марка "&amp;K497&amp;". Событие: "&amp;L497&amp;". Признак: "&amp;M497&amp;". Узел: "&amp;N497&amp;". Предварительная причина: "&amp;O497&amp;". Основное осложнение: "&amp;P497&amp;IF(Q497&lt;&gt;"","; сопутствующее: "&amp;Q497,"")&amp;IF(R497&lt;&gt;"","; дополнительно: "&amp;R497,"")&amp;".")</f>
        <v/>
      </c>
      <c r="AD497" s="86" t="n"/>
      <c r="AE497" s="84" t="n"/>
    </row>
    <row r="498">
      <c r="A498" s="65" t="n"/>
      <c r="B498" s="65" t="n"/>
      <c r="C498" s="66" t="n"/>
      <c r="D498" s="66" t="n"/>
      <c r="E498" s="83">
        <f>IF(OR(C498="",D498=""),"",D498-C498)</f>
        <v/>
      </c>
      <c r="F498" s="65" t="n"/>
      <c r="G498" s="65" t="n"/>
      <c r="H498" s="65" t="n"/>
      <c r="I498" s="65" t="n"/>
      <c r="J498" s="65" t="n"/>
      <c r="K498" s="65" t="n"/>
      <c r="L498" s="65" t="n"/>
      <c r="M498" s="65" t="n"/>
      <c r="N498" s="65" t="n"/>
      <c r="O498" s="65" t="n"/>
      <c r="P498" s="65" t="n"/>
      <c r="Q498" s="65" t="n"/>
      <c r="R498" s="65" t="n"/>
      <c r="S498" s="65" t="n"/>
      <c r="T498" s="65" t="n"/>
      <c r="U498" s="65" t="n"/>
      <c r="V498" s="65" t="n"/>
      <c r="W498" s="65" t="n"/>
      <c r="X498" s="65" t="n"/>
      <c r="Y498" s="65" t="n"/>
      <c r="Z498" s="65" t="n"/>
      <c r="AA498" s="65" t="n"/>
      <c r="AB498" s="67">
        <f>IF(AND(A498="",B498=""),"",IF(AND(A498&lt;&gt;"",B498&lt;&gt;"",C498&lt;&gt;"",D498&lt;&gt;"",F498&lt;&gt;"",G498&lt;&gt;"",K498&lt;&gt;"",ISERROR(SEARCH("по паспорту",G498)),ISERROR(SEARCH("по паспорту",K498)),L498&lt;&gt;"",M498&lt;&gt;"",N498&lt;&gt;"",O498&lt;&gt;"",P498&lt;&gt;""),"ГОТОВО","НЕ ГОТОВО"))</f>
        <v/>
      </c>
      <c r="AC498" s="67">
        <f>IF(AB498&lt;&gt;"ГОТОВО","", "Предварительное заключение: "&amp;A498&amp;", скв. "&amp;B498&amp;". МРП: "&amp;E498&amp;" сут. ГНО: "&amp;F498&amp;", типоразмеры "&amp;G498&amp;IF(H498&lt;&gt;"",", "&amp;H498,"")&amp;IF(I498&lt;&gt;"",", "&amp;I498,"")&amp;IF(J498&lt;&gt;"",", "&amp;J498,"")&amp;", марка "&amp;K498&amp;". Событие: "&amp;L498&amp;". Признак: "&amp;M498&amp;". Узел: "&amp;N498&amp;". Предварительная причина: "&amp;O498&amp;". Основное осложнение: "&amp;P498&amp;IF(Q498&lt;&gt;"","; сопутствующее: "&amp;Q498,"")&amp;IF(R498&lt;&gt;"","; дополнительно: "&amp;R498,"")&amp;".")</f>
        <v/>
      </c>
      <c r="AD498" s="86" t="n"/>
      <c r="AE498" s="84" t="n"/>
    </row>
    <row r="499">
      <c r="A499" s="65" t="n"/>
      <c r="B499" s="65" t="n"/>
      <c r="C499" s="66" t="n"/>
      <c r="D499" s="66" t="n"/>
      <c r="E499" s="83">
        <f>IF(OR(C499="",D499=""),"",D499-C499)</f>
        <v/>
      </c>
      <c r="F499" s="65" t="n"/>
      <c r="G499" s="65" t="n"/>
      <c r="H499" s="65" t="n"/>
      <c r="I499" s="65" t="n"/>
      <c r="J499" s="65" t="n"/>
      <c r="K499" s="65" t="n"/>
      <c r="L499" s="65" t="n"/>
      <c r="M499" s="65" t="n"/>
      <c r="N499" s="65" t="n"/>
      <c r="O499" s="65" t="n"/>
      <c r="P499" s="65" t="n"/>
      <c r="Q499" s="65" t="n"/>
      <c r="R499" s="65" t="n"/>
      <c r="S499" s="65" t="n"/>
      <c r="T499" s="65" t="n"/>
      <c r="U499" s="65" t="n"/>
      <c r="V499" s="65" t="n"/>
      <c r="W499" s="65" t="n"/>
      <c r="X499" s="65" t="n"/>
      <c r="Y499" s="65" t="n"/>
      <c r="Z499" s="65" t="n"/>
      <c r="AA499" s="65" t="n"/>
      <c r="AB499" s="67">
        <f>IF(AND(A499="",B499=""),"",IF(AND(A499&lt;&gt;"",B499&lt;&gt;"",C499&lt;&gt;"",D499&lt;&gt;"",F499&lt;&gt;"",G499&lt;&gt;"",K499&lt;&gt;"",ISERROR(SEARCH("по паспорту",G499)),ISERROR(SEARCH("по паспорту",K499)),L499&lt;&gt;"",M499&lt;&gt;"",N499&lt;&gt;"",O499&lt;&gt;"",P499&lt;&gt;""),"ГОТОВО","НЕ ГОТОВО"))</f>
        <v/>
      </c>
      <c r="AC499" s="67">
        <f>IF(AB499&lt;&gt;"ГОТОВО","", "Предварительное заключение: "&amp;A499&amp;", скв. "&amp;B499&amp;". МРП: "&amp;E499&amp;" сут. ГНО: "&amp;F499&amp;", типоразмеры "&amp;G499&amp;IF(H499&lt;&gt;"",", "&amp;H499,"")&amp;IF(I499&lt;&gt;"",", "&amp;I499,"")&amp;IF(J499&lt;&gt;"",", "&amp;J499,"")&amp;", марка "&amp;K499&amp;". Событие: "&amp;L499&amp;". Признак: "&amp;M499&amp;". Узел: "&amp;N499&amp;". Предварительная причина: "&amp;O499&amp;". Основное осложнение: "&amp;P499&amp;IF(Q499&lt;&gt;"","; сопутствующее: "&amp;Q499,"")&amp;IF(R499&lt;&gt;"","; дополнительно: "&amp;R499,"")&amp;".")</f>
        <v/>
      </c>
      <c r="AD499" s="86" t="n"/>
      <c r="AE499" s="84" t="n"/>
    </row>
    <row r="500">
      <c r="A500" s="65" t="n"/>
      <c r="B500" s="65" t="n"/>
      <c r="C500" s="66" t="n"/>
      <c r="D500" s="66" t="n"/>
      <c r="E500" s="83">
        <f>IF(OR(C500="",D500=""),"",D500-C500)</f>
        <v/>
      </c>
      <c r="F500" s="65" t="n"/>
      <c r="G500" s="65" t="n"/>
      <c r="H500" s="65" t="n"/>
      <c r="I500" s="65" t="n"/>
      <c r="J500" s="65" t="n"/>
      <c r="K500" s="65" t="n"/>
      <c r="L500" s="65" t="n"/>
      <c r="M500" s="65" t="n"/>
      <c r="N500" s="65" t="n"/>
      <c r="O500" s="65" t="n"/>
      <c r="P500" s="65" t="n"/>
      <c r="Q500" s="65" t="n"/>
      <c r="R500" s="65" t="n"/>
      <c r="S500" s="65" t="n"/>
      <c r="T500" s="65" t="n"/>
      <c r="U500" s="65" t="n"/>
      <c r="V500" s="65" t="n"/>
      <c r="W500" s="65" t="n"/>
      <c r="X500" s="65" t="n"/>
      <c r="Y500" s="65" t="n"/>
      <c r="Z500" s="65" t="n"/>
      <c r="AA500" s="65" t="n"/>
      <c r="AB500" s="67">
        <f>IF(AND(A500="",B500=""),"",IF(AND(A500&lt;&gt;"",B500&lt;&gt;"",C500&lt;&gt;"",D500&lt;&gt;"",F500&lt;&gt;"",G500&lt;&gt;"",K500&lt;&gt;"",ISERROR(SEARCH("по паспорту",G500)),ISERROR(SEARCH("по паспорту",K500)),L500&lt;&gt;"",M500&lt;&gt;"",N500&lt;&gt;"",O500&lt;&gt;"",P500&lt;&gt;""),"ГОТОВО","НЕ ГОТОВО"))</f>
        <v/>
      </c>
      <c r="AC500" s="67">
        <f>IF(AB500&lt;&gt;"ГОТОВО","", "Предварительное заключение: "&amp;A500&amp;", скв. "&amp;B500&amp;". МРП: "&amp;E500&amp;" сут. ГНО: "&amp;F500&amp;", типоразмеры "&amp;G500&amp;IF(H500&lt;&gt;"",", "&amp;H500,"")&amp;IF(I500&lt;&gt;"",", "&amp;I500,"")&amp;IF(J500&lt;&gt;"",", "&amp;J500,"")&amp;", марка "&amp;K500&amp;". Событие: "&amp;L500&amp;". Признак: "&amp;M500&amp;". Узел: "&amp;N500&amp;". Предварительная причина: "&amp;O500&amp;". Основное осложнение: "&amp;P500&amp;IF(Q500&lt;&gt;"","; сопутствующее: "&amp;Q500,"")&amp;IF(R500&lt;&gt;"","; дополнительно: "&amp;R500,"")&amp;".")</f>
        <v/>
      </c>
      <c r="AD500" s="86" t="n"/>
      <c r="AE500" s="84" t="n"/>
    </row>
    <row r="501">
      <c r="A501" s="65" t="n"/>
      <c r="B501" s="65" t="n"/>
      <c r="C501" s="66" t="n"/>
      <c r="D501" s="66" t="n"/>
      <c r="E501" s="83">
        <f>IF(OR(C501="",D501=""),"",D501-C501)</f>
        <v/>
      </c>
      <c r="F501" s="65" t="n"/>
      <c r="G501" s="65" t="n"/>
      <c r="H501" s="65" t="n"/>
      <c r="I501" s="65" t="n"/>
      <c r="J501" s="65" t="n"/>
      <c r="K501" s="65" t="n"/>
      <c r="L501" s="65" t="n"/>
      <c r="M501" s="65" t="n"/>
      <c r="N501" s="65" t="n"/>
      <c r="O501" s="65" t="n"/>
      <c r="P501" s="65" t="n"/>
      <c r="Q501" s="65" t="n"/>
      <c r="R501" s="65" t="n"/>
      <c r="S501" s="65" t="n"/>
      <c r="T501" s="65" t="n"/>
      <c r="U501" s="65" t="n"/>
      <c r="V501" s="65" t="n"/>
      <c r="W501" s="65" t="n"/>
      <c r="X501" s="65" t="n"/>
      <c r="Y501" s="65" t="n"/>
      <c r="Z501" s="65" t="n"/>
      <c r="AA501" s="65" t="n"/>
      <c r="AB501" s="67">
        <f>IF(AND(A501="",B501=""),"",IF(AND(A501&lt;&gt;"",B501&lt;&gt;"",C501&lt;&gt;"",D501&lt;&gt;"",F501&lt;&gt;"",G501&lt;&gt;"",K501&lt;&gt;"",ISERROR(SEARCH("по паспорту",G501)),ISERROR(SEARCH("по паспорту",K501)),L501&lt;&gt;"",M501&lt;&gt;"",N501&lt;&gt;"",O501&lt;&gt;"",P501&lt;&gt;""),"ГОТОВО","НЕ ГОТОВО"))</f>
        <v/>
      </c>
      <c r="AC501" s="67">
        <f>IF(AB501&lt;&gt;"ГОТОВО","", "Предварительное заключение: "&amp;A501&amp;", скв. "&amp;B501&amp;". МРП: "&amp;E501&amp;" сут. ГНО: "&amp;F501&amp;", типоразмеры "&amp;G501&amp;IF(H501&lt;&gt;"",", "&amp;H501,"")&amp;IF(I501&lt;&gt;"",", "&amp;I501,"")&amp;IF(J501&lt;&gt;"",", "&amp;J501,"")&amp;", марка "&amp;K501&amp;". Событие: "&amp;L501&amp;". Признак: "&amp;M501&amp;". Узел: "&amp;N501&amp;". Предварительная причина: "&amp;O501&amp;". Основное осложнение: "&amp;P501&amp;IF(Q501&lt;&gt;"","; сопутствующее: "&amp;Q501,"")&amp;IF(R501&lt;&gt;"","; дополнительно: "&amp;R501,"")&amp;".")</f>
        <v/>
      </c>
      <c r="AD501" s="86" t="n"/>
      <c r="AE501" s="84" t="n"/>
    </row>
    <row r="502">
      <c r="A502" s="65" t="n"/>
      <c r="B502" s="65" t="n"/>
      <c r="C502" s="66" t="n"/>
      <c r="D502" s="66" t="n"/>
      <c r="E502" s="83">
        <f>IF(OR(C502="",D502=""),"",D502-C502)</f>
        <v/>
      </c>
      <c r="F502" s="65" t="n"/>
      <c r="G502" s="65" t="n"/>
      <c r="H502" s="65" t="n"/>
      <c r="I502" s="65" t="n"/>
      <c r="J502" s="65" t="n"/>
      <c r="K502" s="65" t="n"/>
      <c r="L502" s="65" t="n"/>
      <c r="M502" s="65" t="n"/>
      <c r="N502" s="65" t="n"/>
      <c r="O502" s="65" t="n"/>
      <c r="P502" s="65" t="n"/>
      <c r="Q502" s="65" t="n"/>
      <c r="R502" s="65" t="n"/>
      <c r="S502" s="65" t="n"/>
      <c r="T502" s="65" t="n"/>
      <c r="U502" s="65" t="n"/>
      <c r="V502" s="65" t="n"/>
      <c r="W502" s="65" t="n"/>
      <c r="X502" s="65" t="n"/>
      <c r="Y502" s="65" t="n"/>
      <c r="Z502" s="65" t="n"/>
      <c r="AA502" s="65" t="n"/>
      <c r="AB502" s="67">
        <f>IF(AND(A502="",B502=""),"",IF(AND(A502&lt;&gt;"",B502&lt;&gt;"",C502&lt;&gt;"",D502&lt;&gt;"",F502&lt;&gt;"",G502&lt;&gt;"",K502&lt;&gt;"",ISERROR(SEARCH("по паспорту",G502)),ISERROR(SEARCH("по паспорту",K502)),L502&lt;&gt;"",M502&lt;&gt;"",N502&lt;&gt;"",O502&lt;&gt;"",P502&lt;&gt;""),"ГОТОВО","НЕ ГОТОВО"))</f>
        <v/>
      </c>
      <c r="AC502" s="67">
        <f>IF(AB502&lt;&gt;"ГОТОВО","", "Предварительное заключение: "&amp;A502&amp;", скв. "&amp;B502&amp;". МРП: "&amp;E502&amp;" сут. ГНО: "&amp;F502&amp;", типоразмеры "&amp;G502&amp;IF(H502&lt;&gt;"",", "&amp;H502,"")&amp;IF(I502&lt;&gt;"",", "&amp;I502,"")&amp;IF(J502&lt;&gt;"",", "&amp;J502,"")&amp;", марка "&amp;K502&amp;". Событие: "&amp;L502&amp;". Признак: "&amp;M502&amp;". Узел: "&amp;N502&amp;". Предварительная причина: "&amp;O502&amp;". Основное осложнение: "&amp;P502&amp;IF(Q502&lt;&gt;"","; сопутствующее: "&amp;Q502,"")&amp;IF(R502&lt;&gt;"","; дополнительно: "&amp;R502,"")&amp;".")</f>
        <v/>
      </c>
      <c r="AD502" s="86" t="n"/>
      <c r="AE502" s="84" t="n"/>
    </row>
    <row r="503">
      <c r="A503" s="65" t="n"/>
      <c r="B503" s="65" t="n"/>
      <c r="C503" s="66" t="n"/>
      <c r="D503" s="66" t="n"/>
      <c r="E503" s="83">
        <f>IF(OR(C503="",D503=""),"",D503-C503)</f>
        <v/>
      </c>
      <c r="F503" s="65" t="n"/>
      <c r="G503" s="65" t="n"/>
      <c r="H503" s="65" t="n"/>
      <c r="I503" s="65" t="n"/>
      <c r="J503" s="65" t="n"/>
      <c r="K503" s="65" t="n"/>
      <c r="L503" s="65" t="n"/>
      <c r="M503" s="65" t="n"/>
      <c r="N503" s="65" t="n"/>
      <c r="O503" s="65" t="n"/>
      <c r="P503" s="65" t="n"/>
      <c r="Q503" s="65" t="n"/>
      <c r="R503" s="65" t="n"/>
      <c r="S503" s="65" t="n"/>
      <c r="T503" s="65" t="n"/>
      <c r="U503" s="65" t="n"/>
      <c r="V503" s="65" t="n"/>
      <c r="W503" s="65" t="n"/>
      <c r="X503" s="65" t="n"/>
      <c r="Y503" s="65" t="n"/>
      <c r="Z503" s="65" t="n"/>
      <c r="AA503" s="65" t="n"/>
      <c r="AB503" s="67">
        <f>IF(AND(A503="",B503=""),"",IF(AND(A503&lt;&gt;"",B503&lt;&gt;"",C503&lt;&gt;"",D503&lt;&gt;"",F503&lt;&gt;"",G503&lt;&gt;"",K503&lt;&gt;"",ISERROR(SEARCH("по паспорту",G503)),ISERROR(SEARCH("по паспорту",K503)),L503&lt;&gt;"",M503&lt;&gt;"",N503&lt;&gt;"",O503&lt;&gt;"",P503&lt;&gt;""),"ГОТОВО","НЕ ГОТОВО"))</f>
        <v/>
      </c>
      <c r="AC503" s="67">
        <f>IF(AB503&lt;&gt;"ГОТОВО","", "Предварительное заключение: "&amp;A503&amp;", скв. "&amp;B503&amp;". МРП: "&amp;E503&amp;" сут. ГНО: "&amp;F503&amp;", типоразмеры "&amp;G503&amp;IF(H503&lt;&gt;"",", "&amp;H503,"")&amp;IF(I503&lt;&gt;"",", "&amp;I503,"")&amp;IF(J503&lt;&gt;"",", "&amp;J503,"")&amp;", марка "&amp;K503&amp;". Событие: "&amp;L503&amp;". Признак: "&amp;M503&amp;". Узел: "&amp;N503&amp;". Предварительная причина: "&amp;O503&amp;". Основное осложнение: "&amp;P503&amp;IF(Q503&lt;&gt;"","; сопутствующее: "&amp;Q503,"")&amp;IF(R503&lt;&gt;"","; дополнительно: "&amp;R503,"")&amp;".")</f>
        <v/>
      </c>
      <c r="AD503" s="86" t="n"/>
      <c r="AE503" s="84" t="n"/>
    </row>
    <row r="504">
      <c r="A504" s="65" t="n"/>
      <c r="B504" s="65" t="n"/>
      <c r="C504" s="66" t="n"/>
      <c r="D504" s="66" t="n"/>
      <c r="E504" s="83">
        <f>IF(OR(C504="",D504=""),"",D504-C504)</f>
        <v/>
      </c>
      <c r="F504" s="65" t="n"/>
      <c r="G504" s="65" t="n"/>
      <c r="H504" s="65" t="n"/>
      <c r="I504" s="65" t="n"/>
      <c r="J504" s="65" t="n"/>
      <c r="K504" s="65" t="n"/>
      <c r="L504" s="65" t="n"/>
      <c r="M504" s="65" t="n"/>
      <c r="N504" s="65" t="n"/>
      <c r="O504" s="65" t="n"/>
      <c r="P504" s="65" t="n"/>
      <c r="Q504" s="65" t="n"/>
      <c r="R504" s="65" t="n"/>
      <c r="S504" s="65" t="n"/>
      <c r="T504" s="65" t="n"/>
      <c r="U504" s="65" t="n"/>
      <c r="V504" s="65" t="n"/>
      <c r="W504" s="65" t="n"/>
      <c r="X504" s="65" t="n"/>
      <c r="Y504" s="65" t="n"/>
      <c r="Z504" s="65" t="n"/>
      <c r="AA504" s="65" t="n"/>
      <c r="AB504" s="67">
        <f>IF(AND(A504="",B504=""),"",IF(AND(A504&lt;&gt;"",B504&lt;&gt;"",C504&lt;&gt;"",D504&lt;&gt;"",F504&lt;&gt;"",G504&lt;&gt;"",K504&lt;&gt;"",ISERROR(SEARCH("по паспорту",G504)),ISERROR(SEARCH("по паспорту",K504)),L504&lt;&gt;"",M504&lt;&gt;"",N504&lt;&gt;"",O504&lt;&gt;"",P504&lt;&gt;""),"ГОТОВО","НЕ ГОТОВО"))</f>
        <v/>
      </c>
      <c r="AC504" s="67">
        <f>IF(AB504&lt;&gt;"ГОТОВО","", "Предварительное заключение: "&amp;A504&amp;", скв. "&amp;B504&amp;". МРП: "&amp;E504&amp;" сут. ГНО: "&amp;F504&amp;", типоразмеры "&amp;G504&amp;IF(H504&lt;&gt;"",", "&amp;H504,"")&amp;IF(I504&lt;&gt;"",", "&amp;I504,"")&amp;IF(J504&lt;&gt;"",", "&amp;J504,"")&amp;", марка "&amp;K504&amp;". Событие: "&amp;L504&amp;". Признак: "&amp;M504&amp;". Узел: "&amp;N504&amp;". Предварительная причина: "&amp;O504&amp;". Основное осложнение: "&amp;P504&amp;IF(Q504&lt;&gt;"","; сопутствующее: "&amp;Q504,"")&amp;IF(R504&lt;&gt;"","; дополнительно: "&amp;R504,"")&amp;".")</f>
        <v/>
      </c>
      <c r="AD504" s="86" t="n"/>
      <c r="AE504" s="84" t="n"/>
    </row>
    <row r="505">
      <c r="A505" s="65" t="n"/>
      <c r="B505" s="65" t="n"/>
      <c r="C505" s="66" t="n"/>
      <c r="D505" s="66" t="n"/>
      <c r="E505" s="83">
        <f>IF(OR(C505="",D505=""),"",D505-C505)</f>
        <v/>
      </c>
      <c r="F505" s="65" t="n"/>
      <c r="G505" s="65" t="n"/>
      <c r="H505" s="65" t="n"/>
      <c r="I505" s="65" t="n"/>
      <c r="J505" s="65" t="n"/>
      <c r="K505" s="65" t="n"/>
      <c r="L505" s="65" t="n"/>
      <c r="M505" s="65" t="n"/>
      <c r="N505" s="65" t="n"/>
      <c r="O505" s="65" t="n"/>
      <c r="P505" s="65" t="n"/>
      <c r="Q505" s="65" t="n"/>
      <c r="R505" s="65" t="n"/>
      <c r="S505" s="65" t="n"/>
      <c r="T505" s="65" t="n"/>
      <c r="U505" s="65" t="n"/>
      <c r="V505" s="65" t="n"/>
      <c r="W505" s="65" t="n"/>
      <c r="X505" s="65" t="n"/>
      <c r="Y505" s="65" t="n"/>
      <c r="Z505" s="65" t="n"/>
      <c r="AA505" s="65" t="n"/>
      <c r="AB505" s="67">
        <f>IF(AND(A505="",B505=""),"",IF(AND(A505&lt;&gt;"",B505&lt;&gt;"",C505&lt;&gt;"",D505&lt;&gt;"",F505&lt;&gt;"",G505&lt;&gt;"",K505&lt;&gt;"",ISERROR(SEARCH("по паспорту",G505)),ISERROR(SEARCH("по паспорту",K505)),L505&lt;&gt;"",M505&lt;&gt;"",N505&lt;&gt;"",O505&lt;&gt;"",P505&lt;&gt;""),"ГОТОВО","НЕ ГОТОВО"))</f>
        <v/>
      </c>
      <c r="AC505" s="67">
        <f>IF(AB505&lt;&gt;"ГОТОВО","", "Предварительное заключение: "&amp;A505&amp;", скв. "&amp;B505&amp;". МРП: "&amp;E505&amp;" сут. ГНО: "&amp;F505&amp;", типоразмеры "&amp;G505&amp;IF(H505&lt;&gt;"",", "&amp;H505,"")&amp;IF(I505&lt;&gt;"",", "&amp;I505,"")&amp;IF(J505&lt;&gt;"",", "&amp;J505,"")&amp;", марка "&amp;K505&amp;". Событие: "&amp;L505&amp;". Признак: "&amp;M505&amp;". Узел: "&amp;N505&amp;". Предварительная причина: "&amp;O505&amp;". Основное осложнение: "&amp;P505&amp;IF(Q505&lt;&gt;"","; сопутствующее: "&amp;Q505,"")&amp;IF(R505&lt;&gt;"","; дополнительно: "&amp;R505,"")&amp;".")</f>
        <v/>
      </c>
      <c r="AD505" s="86" t="n"/>
      <c r="AE505" s="84" t="n"/>
    </row>
    <row r="506">
      <c r="A506" s="65" t="n"/>
      <c r="B506" s="65" t="n"/>
      <c r="C506" s="66" t="n"/>
      <c r="D506" s="66" t="n"/>
      <c r="E506" s="83">
        <f>IF(OR(C506="",D506=""),"",D506-C506)</f>
        <v/>
      </c>
      <c r="F506" s="65" t="n"/>
      <c r="G506" s="65" t="n"/>
      <c r="H506" s="65" t="n"/>
      <c r="I506" s="65" t="n"/>
      <c r="J506" s="65" t="n"/>
      <c r="K506" s="65" t="n"/>
      <c r="L506" s="65" t="n"/>
      <c r="M506" s="65" t="n"/>
      <c r="N506" s="65" t="n"/>
      <c r="O506" s="65" t="n"/>
      <c r="P506" s="65" t="n"/>
      <c r="Q506" s="65" t="n"/>
      <c r="R506" s="65" t="n"/>
      <c r="S506" s="65" t="n"/>
      <c r="T506" s="65" t="n"/>
      <c r="U506" s="65" t="n"/>
      <c r="V506" s="65" t="n"/>
      <c r="W506" s="65" t="n"/>
      <c r="X506" s="65" t="n"/>
      <c r="Y506" s="65" t="n"/>
      <c r="Z506" s="65" t="n"/>
      <c r="AA506" s="65" t="n"/>
      <c r="AB506" s="67">
        <f>IF(AND(A506="",B506=""),"",IF(AND(A506&lt;&gt;"",B506&lt;&gt;"",C506&lt;&gt;"",D506&lt;&gt;"",F506&lt;&gt;"",G506&lt;&gt;"",K506&lt;&gt;"",ISERROR(SEARCH("по паспорту",G506)),ISERROR(SEARCH("по паспорту",K506)),L506&lt;&gt;"",M506&lt;&gt;"",N506&lt;&gt;"",O506&lt;&gt;"",P506&lt;&gt;""),"ГОТОВО","НЕ ГОТОВО"))</f>
        <v/>
      </c>
      <c r="AC506" s="67">
        <f>IF(AB506&lt;&gt;"ГОТОВО","", "Предварительное заключение: "&amp;A506&amp;", скв. "&amp;B506&amp;". МРП: "&amp;E506&amp;" сут. ГНО: "&amp;F506&amp;", типоразмеры "&amp;G506&amp;IF(H506&lt;&gt;"",", "&amp;H506,"")&amp;IF(I506&lt;&gt;"",", "&amp;I506,"")&amp;IF(J506&lt;&gt;"",", "&amp;J506,"")&amp;", марка "&amp;K506&amp;". Событие: "&amp;L506&amp;". Признак: "&amp;M506&amp;". Узел: "&amp;N506&amp;". Предварительная причина: "&amp;O506&amp;". Основное осложнение: "&amp;P506&amp;IF(Q506&lt;&gt;"","; сопутствующее: "&amp;Q506,"")&amp;IF(R506&lt;&gt;"","; дополнительно: "&amp;R506,"")&amp;".")</f>
        <v/>
      </c>
      <c r="AD506" s="86" t="n"/>
      <c r="AE506" s="84" t="n"/>
    </row>
    <row r="507">
      <c r="A507" s="65" t="n"/>
      <c r="B507" s="65" t="n"/>
      <c r="C507" s="66" t="n"/>
      <c r="D507" s="66" t="n"/>
      <c r="E507" s="83">
        <f>IF(OR(C507="",D507=""),"",D507-C507)</f>
        <v/>
      </c>
      <c r="F507" s="65" t="n"/>
      <c r="G507" s="65" t="n"/>
      <c r="H507" s="65" t="n"/>
      <c r="I507" s="65" t="n"/>
      <c r="J507" s="65" t="n"/>
      <c r="K507" s="65" t="n"/>
      <c r="L507" s="65" t="n"/>
      <c r="M507" s="65" t="n"/>
      <c r="N507" s="65" t="n"/>
      <c r="O507" s="65" t="n"/>
      <c r="P507" s="65" t="n"/>
      <c r="Q507" s="65" t="n"/>
      <c r="R507" s="65" t="n"/>
      <c r="S507" s="65" t="n"/>
      <c r="T507" s="65" t="n"/>
      <c r="U507" s="65" t="n"/>
      <c r="V507" s="65" t="n"/>
      <c r="W507" s="65" t="n"/>
      <c r="X507" s="65" t="n"/>
      <c r="Y507" s="65" t="n"/>
      <c r="Z507" s="65" t="n"/>
      <c r="AA507" s="65" t="n"/>
      <c r="AB507" s="67">
        <f>IF(AND(A507="",B507=""),"",IF(AND(A507&lt;&gt;"",B507&lt;&gt;"",C507&lt;&gt;"",D507&lt;&gt;"",F507&lt;&gt;"",G507&lt;&gt;"",K507&lt;&gt;"",ISERROR(SEARCH("по паспорту",G507)),ISERROR(SEARCH("по паспорту",K507)),L507&lt;&gt;"",M507&lt;&gt;"",N507&lt;&gt;"",O507&lt;&gt;"",P507&lt;&gt;""),"ГОТОВО","НЕ ГОТОВО"))</f>
        <v/>
      </c>
      <c r="AC507" s="67">
        <f>IF(AB507&lt;&gt;"ГОТОВО","", "Предварительное заключение: "&amp;A507&amp;", скв. "&amp;B507&amp;". МРП: "&amp;E507&amp;" сут. ГНО: "&amp;F507&amp;", типоразмеры "&amp;G507&amp;IF(H507&lt;&gt;"",", "&amp;H507,"")&amp;IF(I507&lt;&gt;"",", "&amp;I507,"")&amp;IF(J507&lt;&gt;"",", "&amp;J507,"")&amp;", марка "&amp;K507&amp;". Событие: "&amp;L507&amp;". Признак: "&amp;M507&amp;". Узел: "&amp;N507&amp;". Предварительная причина: "&amp;O507&amp;". Основное осложнение: "&amp;P507&amp;IF(Q507&lt;&gt;"","; сопутствующее: "&amp;Q507,"")&amp;IF(R507&lt;&gt;"","; дополнительно: "&amp;R507,"")&amp;".")</f>
        <v/>
      </c>
      <c r="AD507" s="86" t="n"/>
      <c r="AE507" s="84" t="n"/>
    </row>
    <row r="508">
      <c r="A508" s="65" t="n"/>
      <c r="B508" s="65" t="n"/>
      <c r="C508" s="66" t="n"/>
      <c r="D508" s="66" t="n"/>
      <c r="E508" s="83">
        <f>IF(OR(C508="",D508=""),"",D508-C508)</f>
        <v/>
      </c>
      <c r="F508" s="65" t="n"/>
      <c r="G508" s="65" t="n"/>
      <c r="H508" s="65" t="n"/>
      <c r="I508" s="65" t="n"/>
      <c r="J508" s="65" t="n"/>
      <c r="K508" s="65" t="n"/>
      <c r="L508" s="65" t="n"/>
      <c r="M508" s="65" t="n"/>
      <c r="N508" s="65" t="n"/>
      <c r="O508" s="65" t="n"/>
      <c r="P508" s="65" t="n"/>
      <c r="Q508" s="65" t="n"/>
      <c r="R508" s="65" t="n"/>
      <c r="S508" s="65" t="n"/>
      <c r="T508" s="65" t="n"/>
      <c r="U508" s="65" t="n"/>
      <c r="V508" s="65" t="n"/>
      <c r="W508" s="65" t="n"/>
      <c r="X508" s="65" t="n"/>
      <c r="Y508" s="65" t="n"/>
      <c r="Z508" s="65" t="n"/>
      <c r="AA508" s="65" t="n"/>
      <c r="AB508" s="67">
        <f>IF(AND(A508="",B508=""),"",IF(AND(A508&lt;&gt;"",B508&lt;&gt;"",C508&lt;&gt;"",D508&lt;&gt;"",F508&lt;&gt;"",G508&lt;&gt;"",K508&lt;&gt;"",ISERROR(SEARCH("по паспорту",G508)),ISERROR(SEARCH("по паспорту",K508)),L508&lt;&gt;"",M508&lt;&gt;"",N508&lt;&gt;"",O508&lt;&gt;"",P508&lt;&gt;""),"ГОТОВО","НЕ ГОТОВО"))</f>
        <v/>
      </c>
      <c r="AC508" s="67">
        <f>IF(AB508&lt;&gt;"ГОТОВО","", "Предварительное заключение: "&amp;A508&amp;", скв. "&amp;B508&amp;". МРП: "&amp;E508&amp;" сут. ГНО: "&amp;F508&amp;", типоразмеры "&amp;G508&amp;IF(H508&lt;&gt;"",", "&amp;H508,"")&amp;IF(I508&lt;&gt;"",", "&amp;I508,"")&amp;IF(J508&lt;&gt;"",", "&amp;J508,"")&amp;", марка "&amp;K508&amp;". Событие: "&amp;L508&amp;". Признак: "&amp;M508&amp;". Узел: "&amp;N508&amp;". Предварительная причина: "&amp;O508&amp;". Основное осложнение: "&amp;P508&amp;IF(Q508&lt;&gt;"","; сопутствующее: "&amp;Q508,"")&amp;IF(R508&lt;&gt;"","; дополнительно: "&amp;R508,"")&amp;".")</f>
        <v/>
      </c>
      <c r="AD508" s="86" t="n"/>
      <c r="AE508" s="84" t="n"/>
    </row>
    <row r="509">
      <c r="A509" s="65" t="n"/>
      <c r="B509" s="65" t="n"/>
      <c r="C509" s="66" t="n"/>
      <c r="D509" s="66" t="n"/>
      <c r="E509" s="83">
        <f>IF(OR(C509="",D509=""),"",D509-C509)</f>
        <v/>
      </c>
      <c r="F509" s="65" t="n"/>
      <c r="G509" s="65" t="n"/>
      <c r="H509" s="65" t="n"/>
      <c r="I509" s="65" t="n"/>
      <c r="J509" s="65" t="n"/>
      <c r="K509" s="65" t="n"/>
      <c r="L509" s="65" t="n"/>
      <c r="M509" s="65" t="n"/>
      <c r="N509" s="65" t="n"/>
      <c r="O509" s="65" t="n"/>
      <c r="P509" s="65" t="n"/>
      <c r="Q509" s="65" t="n"/>
      <c r="R509" s="65" t="n"/>
      <c r="S509" s="65" t="n"/>
      <c r="T509" s="65" t="n"/>
      <c r="U509" s="65" t="n"/>
      <c r="V509" s="65" t="n"/>
      <c r="W509" s="65" t="n"/>
      <c r="X509" s="65" t="n"/>
      <c r="Y509" s="65" t="n"/>
      <c r="Z509" s="65" t="n"/>
      <c r="AA509" s="65" t="n"/>
      <c r="AB509" s="67">
        <f>IF(AND(A509="",B509=""),"",IF(AND(A509&lt;&gt;"",B509&lt;&gt;"",C509&lt;&gt;"",D509&lt;&gt;"",F509&lt;&gt;"",G509&lt;&gt;"",K509&lt;&gt;"",ISERROR(SEARCH("по паспорту",G509)),ISERROR(SEARCH("по паспорту",K509)),L509&lt;&gt;"",M509&lt;&gt;"",N509&lt;&gt;"",O509&lt;&gt;"",P509&lt;&gt;""),"ГОТОВО","НЕ ГОТОВО"))</f>
        <v/>
      </c>
      <c r="AC509" s="67">
        <f>IF(AB509&lt;&gt;"ГОТОВО","", "Предварительное заключение: "&amp;A509&amp;", скв. "&amp;B509&amp;". МРП: "&amp;E509&amp;" сут. ГНО: "&amp;F509&amp;", типоразмеры "&amp;G509&amp;IF(H509&lt;&gt;"",", "&amp;H509,"")&amp;IF(I509&lt;&gt;"",", "&amp;I509,"")&amp;IF(J509&lt;&gt;"",", "&amp;J509,"")&amp;", марка "&amp;K509&amp;". Событие: "&amp;L509&amp;". Признак: "&amp;M509&amp;". Узел: "&amp;N509&amp;". Предварительная причина: "&amp;O509&amp;". Основное осложнение: "&amp;P509&amp;IF(Q509&lt;&gt;"","; сопутствующее: "&amp;Q509,"")&amp;IF(R509&lt;&gt;"","; дополнительно: "&amp;R509,"")&amp;".")</f>
        <v/>
      </c>
      <c r="AD509" s="86" t="n"/>
      <c r="AE509" s="84" t="n"/>
    </row>
    <row r="510">
      <c r="A510" s="65" t="n"/>
      <c r="B510" s="65" t="n"/>
      <c r="C510" s="66" t="n"/>
      <c r="D510" s="66" t="n"/>
      <c r="E510" s="83">
        <f>IF(OR(C510="",D510=""),"",D510-C510)</f>
        <v/>
      </c>
      <c r="F510" s="65" t="n"/>
      <c r="G510" s="65" t="n"/>
      <c r="H510" s="65" t="n"/>
      <c r="I510" s="65" t="n"/>
      <c r="J510" s="65" t="n"/>
      <c r="K510" s="65" t="n"/>
      <c r="L510" s="65" t="n"/>
      <c r="M510" s="65" t="n"/>
      <c r="N510" s="65" t="n"/>
      <c r="O510" s="65" t="n"/>
      <c r="P510" s="65" t="n"/>
      <c r="Q510" s="65" t="n"/>
      <c r="R510" s="65" t="n"/>
      <c r="S510" s="65" t="n"/>
      <c r="T510" s="65" t="n"/>
      <c r="U510" s="65" t="n"/>
      <c r="V510" s="65" t="n"/>
      <c r="W510" s="65" t="n"/>
      <c r="X510" s="65" t="n"/>
      <c r="Y510" s="65" t="n"/>
      <c r="Z510" s="65" t="n"/>
      <c r="AA510" s="65" t="n"/>
      <c r="AB510" s="67">
        <f>IF(AND(A510="",B510=""),"",IF(AND(A510&lt;&gt;"",B510&lt;&gt;"",C510&lt;&gt;"",D510&lt;&gt;"",F510&lt;&gt;"",G510&lt;&gt;"",K510&lt;&gt;"",ISERROR(SEARCH("по паспорту",G510)),ISERROR(SEARCH("по паспорту",K510)),L510&lt;&gt;"",M510&lt;&gt;"",N510&lt;&gt;"",O510&lt;&gt;"",P510&lt;&gt;""),"ГОТОВО","НЕ ГОТОВО"))</f>
        <v/>
      </c>
      <c r="AC510" s="67">
        <f>IF(AB510&lt;&gt;"ГОТОВО","", "Предварительное заключение: "&amp;A510&amp;", скв. "&amp;B510&amp;". МРП: "&amp;E510&amp;" сут. ГНО: "&amp;F510&amp;", типоразмеры "&amp;G510&amp;IF(H510&lt;&gt;"",", "&amp;H510,"")&amp;IF(I510&lt;&gt;"",", "&amp;I510,"")&amp;IF(J510&lt;&gt;"",", "&amp;J510,"")&amp;", марка "&amp;K510&amp;". Событие: "&amp;L510&amp;". Признак: "&amp;M510&amp;". Узел: "&amp;N510&amp;". Предварительная причина: "&amp;O510&amp;". Основное осложнение: "&amp;P510&amp;IF(Q510&lt;&gt;"","; сопутствующее: "&amp;Q510,"")&amp;IF(R510&lt;&gt;"","; дополнительно: "&amp;R510,"")&amp;".")</f>
        <v/>
      </c>
      <c r="AD510" s="86" t="n"/>
      <c r="AE510" s="84" t="n"/>
    </row>
    <row r="511">
      <c r="A511" s="65" t="n"/>
      <c r="B511" s="65" t="n"/>
      <c r="C511" s="66" t="n"/>
      <c r="D511" s="66" t="n"/>
      <c r="E511" s="83">
        <f>IF(OR(C511="",D511=""),"",D511-C511)</f>
        <v/>
      </c>
      <c r="F511" s="65" t="n"/>
      <c r="G511" s="65" t="n"/>
      <c r="H511" s="65" t="n"/>
      <c r="I511" s="65" t="n"/>
      <c r="J511" s="65" t="n"/>
      <c r="K511" s="65" t="n"/>
      <c r="L511" s="65" t="n"/>
      <c r="M511" s="65" t="n"/>
      <c r="N511" s="65" t="n"/>
      <c r="O511" s="65" t="n"/>
      <c r="P511" s="65" t="n"/>
      <c r="Q511" s="65" t="n"/>
      <c r="R511" s="65" t="n"/>
      <c r="S511" s="65" t="n"/>
      <c r="T511" s="65" t="n"/>
      <c r="U511" s="65" t="n"/>
      <c r="V511" s="65" t="n"/>
      <c r="W511" s="65" t="n"/>
      <c r="X511" s="65" t="n"/>
      <c r="Y511" s="65" t="n"/>
      <c r="Z511" s="65" t="n"/>
      <c r="AA511" s="65" t="n"/>
      <c r="AB511" s="67">
        <f>IF(AND(A511="",B511=""),"",IF(AND(A511&lt;&gt;"",B511&lt;&gt;"",C511&lt;&gt;"",D511&lt;&gt;"",F511&lt;&gt;"",G511&lt;&gt;"",K511&lt;&gt;"",ISERROR(SEARCH("по паспорту",G511)),ISERROR(SEARCH("по паспорту",K511)),L511&lt;&gt;"",M511&lt;&gt;"",N511&lt;&gt;"",O511&lt;&gt;"",P511&lt;&gt;""),"ГОТОВО","НЕ ГОТОВО"))</f>
        <v/>
      </c>
      <c r="AC511" s="67">
        <f>IF(AB511&lt;&gt;"ГОТОВО","", "Предварительное заключение: "&amp;A511&amp;", скв. "&amp;B511&amp;". МРП: "&amp;E511&amp;" сут. ГНО: "&amp;F511&amp;", типоразмеры "&amp;G511&amp;IF(H511&lt;&gt;"",", "&amp;H511,"")&amp;IF(I511&lt;&gt;"",", "&amp;I511,"")&amp;IF(J511&lt;&gt;"",", "&amp;J511,"")&amp;", марка "&amp;K511&amp;". Событие: "&amp;L511&amp;". Признак: "&amp;M511&amp;". Узел: "&amp;N511&amp;". Предварительная причина: "&amp;O511&amp;". Основное осложнение: "&amp;P511&amp;IF(Q511&lt;&gt;"","; сопутствующее: "&amp;Q511,"")&amp;IF(R511&lt;&gt;"","; дополнительно: "&amp;R511,"")&amp;".")</f>
        <v/>
      </c>
      <c r="AD511" s="86" t="n"/>
      <c r="AE511" s="84" t="n"/>
    </row>
    <row r="512">
      <c r="A512" s="65" t="n"/>
      <c r="B512" s="65" t="n"/>
      <c r="C512" s="66" t="n"/>
      <c r="D512" s="66" t="n"/>
      <c r="E512" s="83">
        <f>IF(OR(C512="",D512=""),"",D512-C512)</f>
        <v/>
      </c>
      <c r="F512" s="65" t="n"/>
      <c r="G512" s="65" t="n"/>
      <c r="H512" s="65" t="n"/>
      <c r="I512" s="65" t="n"/>
      <c r="J512" s="65" t="n"/>
      <c r="K512" s="65" t="n"/>
      <c r="L512" s="65" t="n"/>
      <c r="M512" s="65" t="n"/>
      <c r="N512" s="65" t="n"/>
      <c r="O512" s="65" t="n"/>
      <c r="P512" s="65" t="n"/>
      <c r="Q512" s="65" t="n"/>
      <c r="R512" s="65" t="n"/>
      <c r="S512" s="65" t="n"/>
      <c r="T512" s="65" t="n"/>
      <c r="U512" s="65" t="n"/>
      <c r="V512" s="65" t="n"/>
      <c r="W512" s="65" t="n"/>
      <c r="X512" s="65" t="n"/>
      <c r="Y512" s="65" t="n"/>
      <c r="Z512" s="65" t="n"/>
      <c r="AA512" s="65" t="n"/>
      <c r="AB512" s="67">
        <f>IF(AND(A512="",B512=""),"",IF(AND(A512&lt;&gt;"",B512&lt;&gt;"",C512&lt;&gt;"",D512&lt;&gt;"",F512&lt;&gt;"",G512&lt;&gt;"",K512&lt;&gt;"",ISERROR(SEARCH("по паспорту",G512)),ISERROR(SEARCH("по паспорту",K512)),L512&lt;&gt;"",M512&lt;&gt;"",N512&lt;&gt;"",O512&lt;&gt;"",P512&lt;&gt;""),"ГОТОВО","НЕ ГОТОВО"))</f>
        <v/>
      </c>
      <c r="AC512" s="67">
        <f>IF(AB512&lt;&gt;"ГОТОВО","", "Предварительное заключение: "&amp;A512&amp;", скв. "&amp;B512&amp;". МРП: "&amp;E512&amp;" сут. ГНО: "&amp;F512&amp;", типоразмеры "&amp;G512&amp;IF(H512&lt;&gt;"",", "&amp;H512,"")&amp;IF(I512&lt;&gt;"",", "&amp;I512,"")&amp;IF(J512&lt;&gt;"",", "&amp;J512,"")&amp;", марка "&amp;K512&amp;". Событие: "&amp;L512&amp;". Признак: "&amp;M512&amp;". Узел: "&amp;N512&amp;". Предварительная причина: "&amp;O512&amp;". Основное осложнение: "&amp;P512&amp;IF(Q512&lt;&gt;"","; сопутствующее: "&amp;Q512,"")&amp;IF(R512&lt;&gt;"","; дополнительно: "&amp;R512,"")&amp;".")</f>
        <v/>
      </c>
      <c r="AD512" s="86" t="n"/>
      <c r="AE512" s="84" t="n"/>
    </row>
    <row r="513">
      <c r="A513" s="65" t="n"/>
      <c r="B513" s="65" t="n"/>
      <c r="C513" s="66" t="n"/>
      <c r="D513" s="66" t="n"/>
      <c r="E513" s="83">
        <f>IF(OR(C513="",D513=""),"",D513-C513)</f>
        <v/>
      </c>
      <c r="F513" s="65" t="n"/>
      <c r="G513" s="65" t="n"/>
      <c r="H513" s="65" t="n"/>
      <c r="I513" s="65" t="n"/>
      <c r="J513" s="65" t="n"/>
      <c r="K513" s="65" t="n"/>
      <c r="L513" s="65" t="n"/>
      <c r="M513" s="65" t="n"/>
      <c r="N513" s="65" t="n"/>
      <c r="O513" s="65" t="n"/>
      <c r="P513" s="65" t="n"/>
      <c r="Q513" s="65" t="n"/>
      <c r="R513" s="65" t="n"/>
      <c r="S513" s="65" t="n"/>
      <c r="T513" s="65" t="n"/>
      <c r="U513" s="65" t="n"/>
      <c r="V513" s="65" t="n"/>
      <c r="W513" s="65" t="n"/>
      <c r="X513" s="65" t="n"/>
      <c r="Y513" s="65" t="n"/>
      <c r="Z513" s="65" t="n"/>
      <c r="AA513" s="65" t="n"/>
      <c r="AB513" s="67">
        <f>IF(AND(A513="",B513=""),"",IF(AND(A513&lt;&gt;"",B513&lt;&gt;"",C513&lt;&gt;"",D513&lt;&gt;"",F513&lt;&gt;"",G513&lt;&gt;"",K513&lt;&gt;"",ISERROR(SEARCH("по паспорту",G513)),ISERROR(SEARCH("по паспорту",K513)),L513&lt;&gt;"",M513&lt;&gt;"",N513&lt;&gt;"",O513&lt;&gt;"",P513&lt;&gt;""),"ГОТОВО","НЕ ГОТОВО"))</f>
        <v/>
      </c>
      <c r="AC513" s="67">
        <f>IF(AB513&lt;&gt;"ГОТОВО","", "Предварительное заключение: "&amp;A513&amp;", скв. "&amp;B513&amp;". МРП: "&amp;E513&amp;" сут. ГНО: "&amp;F513&amp;", типоразмеры "&amp;G513&amp;IF(H513&lt;&gt;"",", "&amp;H513,"")&amp;IF(I513&lt;&gt;"",", "&amp;I513,"")&amp;IF(J513&lt;&gt;"",", "&amp;J513,"")&amp;", марка "&amp;K513&amp;". Событие: "&amp;L513&amp;". Признак: "&amp;M513&amp;". Узел: "&amp;N513&amp;". Предварительная причина: "&amp;O513&amp;". Основное осложнение: "&amp;P513&amp;IF(Q513&lt;&gt;"","; сопутствующее: "&amp;Q513,"")&amp;IF(R513&lt;&gt;"","; дополнительно: "&amp;R513,"")&amp;".")</f>
        <v/>
      </c>
      <c r="AD513" s="86" t="n"/>
      <c r="AE513" s="84" t="n"/>
    </row>
    <row r="514">
      <c r="A514" s="65" t="n"/>
      <c r="B514" s="65" t="n"/>
      <c r="C514" s="66" t="n"/>
      <c r="D514" s="66" t="n"/>
      <c r="E514" s="83">
        <f>IF(OR(C514="",D514=""),"",D514-C514)</f>
        <v/>
      </c>
      <c r="F514" s="65" t="n"/>
      <c r="G514" s="65" t="n"/>
      <c r="H514" s="65" t="n"/>
      <c r="I514" s="65" t="n"/>
      <c r="J514" s="65" t="n"/>
      <c r="K514" s="65" t="n"/>
      <c r="L514" s="65" t="n"/>
      <c r="M514" s="65" t="n"/>
      <c r="N514" s="65" t="n"/>
      <c r="O514" s="65" t="n"/>
      <c r="P514" s="65" t="n"/>
      <c r="Q514" s="65" t="n"/>
      <c r="R514" s="65" t="n"/>
      <c r="S514" s="65" t="n"/>
      <c r="T514" s="65" t="n"/>
      <c r="U514" s="65" t="n"/>
      <c r="V514" s="65" t="n"/>
      <c r="W514" s="65" t="n"/>
      <c r="X514" s="65" t="n"/>
      <c r="Y514" s="65" t="n"/>
      <c r="Z514" s="65" t="n"/>
      <c r="AA514" s="65" t="n"/>
      <c r="AB514" s="67">
        <f>IF(AND(A514="",B514=""),"",IF(AND(A514&lt;&gt;"",B514&lt;&gt;"",C514&lt;&gt;"",D514&lt;&gt;"",F514&lt;&gt;"",G514&lt;&gt;"",K514&lt;&gt;"",ISERROR(SEARCH("по паспорту",G514)),ISERROR(SEARCH("по паспорту",K514)),L514&lt;&gt;"",M514&lt;&gt;"",N514&lt;&gt;"",O514&lt;&gt;"",P514&lt;&gt;""),"ГОТОВО","НЕ ГОТОВО"))</f>
        <v/>
      </c>
      <c r="AC514" s="67">
        <f>IF(AB514&lt;&gt;"ГОТОВО","", "Предварительное заключение: "&amp;A514&amp;", скв. "&amp;B514&amp;". МРП: "&amp;E514&amp;" сут. ГНО: "&amp;F514&amp;", типоразмеры "&amp;G514&amp;IF(H514&lt;&gt;"",", "&amp;H514,"")&amp;IF(I514&lt;&gt;"",", "&amp;I514,"")&amp;IF(J514&lt;&gt;"",", "&amp;J514,"")&amp;", марка "&amp;K514&amp;". Событие: "&amp;L514&amp;". Признак: "&amp;M514&amp;". Узел: "&amp;N514&amp;". Предварительная причина: "&amp;O514&amp;". Основное осложнение: "&amp;P514&amp;IF(Q514&lt;&gt;"","; сопутствующее: "&amp;Q514,"")&amp;IF(R514&lt;&gt;"","; дополнительно: "&amp;R514,"")&amp;".")</f>
        <v/>
      </c>
      <c r="AD514" s="86" t="n"/>
      <c r="AE514" s="84" t="n"/>
    </row>
    <row r="515">
      <c r="A515" s="65" t="n"/>
      <c r="B515" s="65" t="n"/>
      <c r="C515" s="66" t="n"/>
      <c r="D515" s="66" t="n"/>
      <c r="E515" s="83">
        <f>IF(OR(C515="",D515=""),"",D515-C515)</f>
        <v/>
      </c>
      <c r="F515" s="65" t="n"/>
      <c r="G515" s="65" t="n"/>
      <c r="H515" s="65" t="n"/>
      <c r="I515" s="65" t="n"/>
      <c r="J515" s="65" t="n"/>
      <c r="K515" s="65" t="n"/>
      <c r="L515" s="65" t="n"/>
      <c r="M515" s="65" t="n"/>
      <c r="N515" s="65" t="n"/>
      <c r="O515" s="65" t="n"/>
      <c r="P515" s="65" t="n"/>
      <c r="Q515" s="65" t="n"/>
      <c r="R515" s="65" t="n"/>
      <c r="S515" s="65" t="n"/>
      <c r="T515" s="65" t="n"/>
      <c r="U515" s="65" t="n"/>
      <c r="V515" s="65" t="n"/>
      <c r="W515" s="65" t="n"/>
      <c r="X515" s="65" t="n"/>
      <c r="Y515" s="65" t="n"/>
      <c r="Z515" s="65" t="n"/>
      <c r="AA515" s="65" t="n"/>
      <c r="AB515" s="67">
        <f>IF(AND(A515="",B515=""),"",IF(AND(A515&lt;&gt;"",B515&lt;&gt;"",C515&lt;&gt;"",D515&lt;&gt;"",F515&lt;&gt;"",G515&lt;&gt;"",K515&lt;&gt;"",ISERROR(SEARCH("по паспорту",G515)),ISERROR(SEARCH("по паспорту",K515)),L515&lt;&gt;"",M515&lt;&gt;"",N515&lt;&gt;"",O515&lt;&gt;"",P515&lt;&gt;""),"ГОТОВО","НЕ ГОТОВО"))</f>
        <v/>
      </c>
      <c r="AC515" s="67">
        <f>IF(AB515&lt;&gt;"ГОТОВО","", "Предварительное заключение: "&amp;A515&amp;", скв. "&amp;B515&amp;". МРП: "&amp;E515&amp;" сут. ГНО: "&amp;F515&amp;", типоразмеры "&amp;G515&amp;IF(H515&lt;&gt;"",", "&amp;H515,"")&amp;IF(I515&lt;&gt;"",", "&amp;I515,"")&amp;IF(J515&lt;&gt;"",", "&amp;J515,"")&amp;", марка "&amp;K515&amp;". Событие: "&amp;L515&amp;". Признак: "&amp;M515&amp;". Узел: "&amp;N515&amp;". Предварительная причина: "&amp;O515&amp;". Основное осложнение: "&amp;P515&amp;IF(Q515&lt;&gt;"","; сопутствующее: "&amp;Q515,"")&amp;IF(R515&lt;&gt;"","; дополнительно: "&amp;R515,"")&amp;".")</f>
        <v/>
      </c>
      <c r="AD515" s="86" t="n"/>
      <c r="AE515" s="84" t="n"/>
    </row>
    <row r="516">
      <c r="A516" s="65" t="n"/>
      <c r="B516" s="65" t="n"/>
      <c r="C516" s="66" t="n"/>
      <c r="D516" s="66" t="n"/>
      <c r="E516" s="83">
        <f>IF(OR(C516="",D516=""),"",D516-C516)</f>
        <v/>
      </c>
      <c r="F516" s="65" t="n"/>
      <c r="G516" s="65" t="n"/>
      <c r="H516" s="65" t="n"/>
      <c r="I516" s="65" t="n"/>
      <c r="J516" s="65" t="n"/>
      <c r="K516" s="65" t="n"/>
      <c r="L516" s="65" t="n"/>
      <c r="M516" s="65" t="n"/>
      <c r="N516" s="65" t="n"/>
      <c r="O516" s="65" t="n"/>
      <c r="P516" s="65" t="n"/>
      <c r="Q516" s="65" t="n"/>
      <c r="R516" s="65" t="n"/>
      <c r="S516" s="65" t="n"/>
      <c r="T516" s="65" t="n"/>
      <c r="U516" s="65" t="n"/>
      <c r="V516" s="65" t="n"/>
      <c r="W516" s="65" t="n"/>
      <c r="X516" s="65" t="n"/>
      <c r="Y516" s="65" t="n"/>
      <c r="Z516" s="65" t="n"/>
      <c r="AA516" s="65" t="n"/>
      <c r="AB516" s="67">
        <f>IF(AND(A516="",B516=""),"",IF(AND(A516&lt;&gt;"",B516&lt;&gt;"",C516&lt;&gt;"",D516&lt;&gt;"",F516&lt;&gt;"",G516&lt;&gt;"",K516&lt;&gt;"",ISERROR(SEARCH("по паспорту",G516)),ISERROR(SEARCH("по паспорту",K516)),L516&lt;&gt;"",M516&lt;&gt;"",N516&lt;&gt;"",O516&lt;&gt;"",P516&lt;&gt;""),"ГОТОВО","НЕ ГОТОВО"))</f>
        <v/>
      </c>
      <c r="AC516" s="67">
        <f>IF(AB516&lt;&gt;"ГОТОВО","", "Предварительное заключение: "&amp;A516&amp;", скв. "&amp;B516&amp;". МРП: "&amp;E516&amp;" сут. ГНО: "&amp;F516&amp;", типоразмеры "&amp;G516&amp;IF(H516&lt;&gt;"",", "&amp;H516,"")&amp;IF(I516&lt;&gt;"",", "&amp;I516,"")&amp;IF(J516&lt;&gt;"",", "&amp;J516,"")&amp;", марка "&amp;K516&amp;". Событие: "&amp;L516&amp;". Признак: "&amp;M516&amp;". Узел: "&amp;N516&amp;". Предварительная причина: "&amp;O516&amp;". Основное осложнение: "&amp;P516&amp;IF(Q516&lt;&gt;"","; сопутствующее: "&amp;Q516,"")&amp;IF(R516&lt;&gt;"","; дополнительно: "&amp;R516,"")&amp;".")</f>
        <v/>
      </c>
      <c r="AD516" s="86" t="n"/>
      <c r="AE516" s="84" t="n"/>
    </row>
    <row r="517">
      <c r="A517" s="65" t="n"/>
      <c r="B517" s="65" t="n"/>
      <c r="C517" s="66" t="n"/>
      <c r="D517" s="66" t="n"/>
      <c r="E517" s="83">
        <f>IF(OR(C517="",D517=""),"",D517-C517)</f>
        <v/>
      </c>
      <c r="F517" s="65" t="n"/>
      <c r="G517" s="65" t="n"/>
      <c r="H517" s="65" t="n"/>
      <c r="I517" s="65" t="n"/>
      <c r="J517" s="65" t="n"/>
      <c r="K517" s="65" t="n"/>
      <c r="L517" s="65" t="n"/>
      <c r="M517" s="65" t="n"/>
      <c r="N517" s="65" t="n"/>
      <c r="O517" s="65" t="n"/>
      <c r="P517" s="65" t="n"/>
      <c r="Q517" s="65" t="n"/>
      <c r="R517" s="65" t="n"/>
      <c r="S517" s="65" t="n"/>
      <c r="T517" s="65" t="n"/>
      <c r="U517" s="65" t="n"/>
      <c r="V517" s="65" t="n"/>
      <c r="W517" s="65" t="n"/>
      <c r="X517" s="65" t="n"/>
      <c r="Y517" s="65" t="n"/>
      <c r="Z517" s="65" t="n"/>
      <c r="AA517" s="65" t="n"/>
      <c r="AB517" s="67">
        <f>IF(AND(A517="",B517=""),"",IF(AND(A517&lt;&gt;"",B517&lt;&gt;"",C517&lt;&gt;"",D517&lt;&gt;"",F517&lt;&gt;"",G517&lt;&gt;"",K517&lt;&gt;"",ISERROR(SEARCH("по паспорту",G517)),ISERROR(SEARCH("по паспорту",K517)),L517&lt;&gt;"",M517&lt;&gt;"",N517&lt;&gt;"",O517&lt;&gt;"",P517&lt;&gt;""),"ГОТОВО","НЕ ГОТОВО"))</f>
        <v/>
      </c>
      <c r="AC517" s="67">
        <f>IF(AB517&lt;&gt;"ГОТОВО","", "Предварительное заключение: "&amp;A517&amp;", скв. "&amp;B517&amp;". МРП: "&amp;E517&amp;" сут. ГНО: "&amp;F517&amp;", типоразмеры "&amp;G517&amp;IF(H517&lt;&gt;"",", "&amp;H517,"")&amp;IF(I517&lt;&gt;"",", "&amp;I517,"")&amp;IF(J517&lt;&gt;"",", "&amp;J517,"")&amp;", марка "&amp;K517&amp;". Событие: "&amp;L517&amp;". Признак: "&amp;M517&amp;". Узел: "&amp;N517&amp;". Предварительная причина: "&amp;O517&amp;". Основное осложнение: "&amp;P517&amp;IF(Q517&lt;&gt;"","; сопутствующее: "&amp;Q517,"")&amp;IF(R517&lt;&gt;"","; дополнительно: "&amp;R517,"")&amp;".")</f>
        <v/>
      </c>
      <c r="AD517" s="86" t="n"/>
      <c r="AE517" s="84" t="n"/>
    </row>
    <row r="518">
      <c r="A518" s="65" t="n"/>
      <c r="B518" s="65" t="n"/>
      <c r="C518" s="66" t="n"/>
      <c r="D518" s="66" t="n"/>
      <c r="E518" s="83">
        <f>IF(OR(C518="",D518=""),"",D518-C518)</f>
        <v/>
      </c>
      <c r="F518" s="65" t="n"/>
      <c r="G518" s="65" t="n"/>
      <c r="H518" s="65" t="n"/>
      <c r="I518" s="65" t="n"/>
      <c r="J518" s="65" t="n"/>
      <c r="K518" s="65" t="n"/>
      <c r="L518" s="65" t="n"/>
      <c r="M518" s="65" t="n"/>
      <c r="N518" s="65" t="n"/>
      <c r="O518" s="65" t="n"/>
      <c r="P518" s="65" t="n"/>
      <c r="Q518" s="65" t="n"/>
      <c r="R518" s="65" t="n"/>
      <c r="S518" s="65" t="n"/>
      <c r="T518" s="65" t="n"/>
      <c r="U518" s="65" t="n"/>
      <c r="V518" s="65" t="n"/>
      <c r="W518" s="65" t="n"/>
      <c r="X518" s="65" t="n"/>
      <c r="Y518" s="65" t="n"/>
      <c r="Z518" s="65" t="n"/>
      <c r="AA518" s="65" t="n"/>
      <c r="AB518" s="67">
        <f>IF(AND(A518="",B518=""),"",IF(AND(A518&lt;&gt;"",B518&lt;&gt;"",C518&lt;&gt;"",D518&lt;&gt;"",F518&lt;&gt;"",G518&lt;&gt;"",K518&lt;&gt;"",ISERROR(SEARCH("по паспорту",G518)),ISERROR(SEARCH("по паспорту",K518)),L518&lt;&gt;"",M518&lt;&gt;"",N518&lt;&gt;"",O518&lt;&gt;"",P518&lt;&gt;""),"ГОТОВО","НЕ ГОТОВО"))</f>
        <v/>
      </c>
      <c r="AC518" s="67">
        <f>IF(AB518&lt;&gt;"ГОТОВО","", "Предварительное заключение: "&amp;A518&amp;", скв. "&amp;B518&amp;". МРП: "&amp;E518&amp;" сут. ГНО: "&amp;F518&amp;", типоразмеры "&amp;G518&amp;IF(H518&lt;&gt;"",", "&amp;H518,"")&amp;IF(I518&lt;&gt;"",", "&amp;I518,"")&amp;IF(J518&lt;&gt;"",", "&amp;J518,"")&amp;", марка "&amp;K518&amp;". Событие: "&amp;L518&amp;". Признак: "&amp;M518&amp;". Узел: "&amp;N518&amp;". Предварительная причина: "&amp;O518&amp;". Основное осложнение: "&amp;P518&amp;IF(Q518&lt;&gt;"","; сопутствующее: "&amp;Q518,"")&amp;IF(R518&lt;&gt;"","; дополнительно: "&amp;R518,"")&amp;".")</f>
        <v/>
      </c>
      <c r="AD518" s="86" t="n"/>
      <c r="AE518" s="84" t="n"/>
    </row>
    <row r="519">
      <c r="A519" s="65" t="n"/>
      <c r="B519" s="65" t="n"/>
      <c r="C519" s="66" t="n"/>
      <c r="D519" s="66" t="n"/>
      <c r="E519" s="83">
        <f>IF(OR(C519="",D519=""),"",D519-C519)</f>
        <v/>
      </c>
      <c r="F519" s="65" t="n"/>
      <c r="G519" s="65" t="n"/>
      <c r="H519" s="65" t="n"/>
      <c r="I519" s="65" t="n"/>
      <c r="J519" s="65" t="n"/>
      <c r="K519" s="65" t="n"/>
      <c r="L519" s="65" t="n"/>
      <c r="M519" s="65" t="n"/>
      <c r="N519" s="65" t="n"/>
      <c r="O519" s="65" t="n"/>
      <c r="P519" s="65" t="n"/>
      <c r="Q519" s="65" t="n"/>
      <c r="R519" s="65" t="n"/>
      <c r="S519" s="65" t="n"/>
      <c r="T519" s="65" t="n"/>
      <c r="U519" s="65" t="n"/>
      <c r="V519" s="65" t="n"/>
      <c r="W519" s="65" t="n"/>
      <c r="X519" s="65" t="n"/>
      <c r="Y519" s="65" t="n"/>
      <c r="Z519" s="65" t="n"/>
      <c r="AA519" s="65" t="n"/>
      <c r="AB519" s="67">
        <f>IF(AND(A519="",B519=""),"",IF(AND(A519&lt;&gt;"",B519&lt;&gt;"",C519&lt;&gt;"",D519&lt;&gt;"",F519&lt;&gt;"",G519&lt;&gt;"",K519&lt;&gt;"",ISERROR(SEARCH("по паспорту",G519)),ISERROR(SEARCH("по паспорту",K519)),L519&lt;&gt;"",M519&lt;&gt;"",N519&lt;&gt;"",O519&lt;&gt;"",P519&lt;&gt;""),"ГОТОВО","НЕ ГОТОВО"))</f>
        <v/>
      </c>
      <c r="AC519" s="67">
        <f>IF(AB519&lt;&gt;"ГОТОВО","", "Предварительное заключение: "&amp;A519&amp;", скв. "&amp;B519&amp;". МРП: "&amp;E519&amp;" сут. ГНО: "&amp;F519&amp;", типоразмеры "&amp;G519&amp;IF(H519&lt;&gt;"",", "&amp;H519,"")&amp;IF(I519&lt;&gt;"",", "&amp;I519,"")&amp;IF(J519&lt;&gt;"",", "&amp;J519,"")&amp;", марка "&amp;K519&amp;". Событие: "&amp;L519&amp;". Признак: "&amp;M519&amp;". Узел: "&amp;N519&amp;". Предварительная причина: "&amp;O519&amp;". Основное осложнение: "&amp;P519&amp;IF(Q519&lt;&gt;"","; сопутствующее: "&amp;Q519,"")&amp;IF(R519&lt;&gt;"","; дополнительно: "&amp;R519,"")&amp;".")</f>
        <v/>
      </c>
      <c r="AD519" s="86" t="n"/>
      <c r="AE519" s="84" t="n"/>
    </row>
    <row r="520">
      <c r="A520" s="65" t="n"/>
      <c r="B520" s="65" t="n"/>
      <c r="C520" s="66" t="n"/>
      <c r="D520" s="66" t="n"/>
      <c r="E520" s="83">
        <f>IF(OR(C520="",D520=""),"",D520-C520)</f>
        <v/>
      </c>
      <c r="F520" s="65" t="n"/>
      <c r="G520" s="65" t="n"/>
      <c r="H520" s="65" t="n"/>
      <c r="I520" s="65" t="n"/>
      <c r="J520" s="65" t="n"/>
      <c r="K520" s="65" t="n"/>
      <c r="L520" s="65" t="n"/>
      <c r="M520" s="65" t="n"/>
      <c r="N520" s="65" t="n"/>
      <c r="O520" s="65" t="n"/>
      <c r="P520" s="65" t="n"/>
      <c r="Q520" s="65" t="n"/>
      <c r="R520" s="65" t="n"/>
      <c r="S520" s="65" t="n"/>
      <c r="T520" s="65" t="n"/>
      <c r="U520" s="65" t="n"/>
      <c r="V520" s="65" t="n"/>
      <c r="W520" s="65" t="n"/>
      <c r="X520" s="65" t="n"/>
      <c r="Y520" s="65" t="n"/>
      <c r="Z520" s="65" t="n"/>
      <c r="AA520" s="65" t="n"/>
      <c r="AB520" s="67">
        <f>IF(AND(A520="",B520=""),"",IF(AND(A520&lt;&gt;"",B520&lt;&gt;"",C520&lt;&gt;"",D520&lt;&gt;"",F520&lt;&gt;"",G520&lt;&gt;"",K520&lt;&gt;"",ISERROR(SEARCH("по паспорту",G520)),ISERROR(SEARCH("по паспорту",K520)),L520&lt;&gt;"",M520&lt;&gt;"",N520&lt;&gt;"",O520&lt;&gt;"",P520&lt;&gt;""),"ГОТОВО","НЕ ГОТОВО"))</f>
        <v/>
      </c>
      <c r="AC520" s="67">
        <f>IF(AB520&lt;&gt;"ГОТОВО","", "Предварительное заключение: "&amp;A520&amp;", скв. "&amp;B520&amp;". МРП: "&amp;E520&amp;" сут. ГНО: "&amp;F520&amp;", типоразмеры "&amp;G520&amp;IF(H520&lt;&gt;"",", "&amp;H520,"")&amp;IF(I520&lt;&gt;"",", "&amp;I520,"")&amp;IF(J520&lt;&gt;"",", "&amp;J520,"")&amp;", марка "&amp;K520&amp;". Событие: "&amp;L520&amp;". Признак: "&amp;M520&amp;". Узел: "&amp;N520&amp;". Предварительная причина: "&amp;O520&amp;". Основное осложнение: "&amp;P520&amp;IF(Q520&lt;&gt;"","; сопутствующее: "&amp;Q520,"")&amp;IF(R520&lt;&gt;"","; дополнительно: "&amp;R520,"")&amp;".")</f>
        <v/>
      </c>
      <c r="AD520" s="86" t="n"/>
      <c r="AE520" s="84" t="n"/>
    </row>
    <row r="521">
      <c r="A521" s="65" t="n"/>
      <c r="B521" s="65" t="n"/>
      <c r="C521" s="66" t="n"/>
      <c r="D521" s="66" t="n"/>
      <c r="E521" s="83">
        <f>IF(OR(C521="",D521=""),"",D521-C521)</f>
        <v/>
      </c>
      <c r="F521" s="65" t="n"/>
      <c r="G521" s="65" t="n"/>
      <c r="H521" s="65" t="n"/>
      <c r="I521" s="65" t="n"/>
      <c r="J521" s="65" t="n"/>
      <c r="K521" s="65" t="n"/>
      <c r="L521" s="65" t="n"/>
      <c r="M521" s="65" t="n"/>
      <c r="N521" s="65" t="n"/>
      <c r="O521" s="65" t="n"/>
      <c r="P521" s="65" t="n"/>
      <c r="Q521" s="65" t="n"/>
      <c r="R521" s="65" t="n"/>
      <c r="S521" s="65" t="n"/>
      <c r="T521" s="65" t="n"/>
      <c r="U521" s="65" t="n"/>
      <c r="V521" s="65" t="n"/>
      <c r="W521" s="65" t="n"/>
      <c r="X521" s="65" t="n"/>
      <c r="Y521" s="65" t="n"/>
      <c r="Z521" s="65" t="n"/>
      <c r="AA521" s="65" t="n"/>
      <c r="AB521" s="67">
        <f>IF(AND(A521="",B521=""),"",IF(AND(A521&lt;&gt;"",B521&lt;&gt;"",C521&lt;&gt;"",D521&lt;&gt;"",F521&lt;&gt;"",G521&lt;&gt;"",K521&lt;&gt;"",ISERROR(SEARCH("по паспорту",G521)),ISERROR(SEARCH("по паспорту",K521)),L521&lt;&gt;"",M521&lt;&gt;"",N521&lt;&gt;"",O521&lt;&gt;"",P521&lt;&gt;""),"ГОТОВО","НЕ ГОТОВО"))</f>
        <v/>
      </c>
      <c r="AC521" s="67">
        <f>IF(AB521&lt;&gt;"ГОТОВО","", "Предварительное заключение: "&amp;A521&amp;", скв. "&amp;B521&amp;". МРП: "&amp;E521&amp;" сут. ГНО: "&amp;F521&amp;", типоразмеры "&amp;G521&amp;IF(H521&lt;&gt;"",", "&amp;H521,"")&amp;IF(I521&lt;&gt;"",", "&amp;I521,"")&amp;IF(J521&lt;&gt;"",", "&amp;J521,"")&amp;", марка "&amp;K521&amp;". Событие: "&amp;L521&amp;". Признак: "&amp;M521&amp;". Узел: "&amp;N521&amp;". Предварительная причина: "&amp;O521&amp;". Основное осложнение: "&amp;P521&amp;IF(Q521&lt;&gt;"","; сопутствующее: "&amp;Q521,"")&amp;IF(R521&lt;&gt;"","; дополнительно: "&amp;R521,"")&amp;".")</f>
        <v/>
      </c>
      <c r="AD521" s="86" t="n"/>
      <c r="AE521" s="84" t="n"/>
    </row>
    <row r="522">
      <c r="A522" s="65" t="n"/>
      <c r="B522" s="65" t="n"/>
      <c r="C522" s="66" t="n"/>
      <c r="D522" s="66" t="n"/>
      <c r="E522" s="83">
        <f>IF(OR(C522="",D522=""),"",D522-C522)</f>
        <v/>
      </c>
      <c r="F522" s="65" t="n"/>
      <c r="G522" s="65" t="n"/>
      <c r="H522" s="65" t="n"/>
      <c r="I522" s="65" t="n"/>
      <c r="J522" s="65" t="n"/>
      <c r="K522" s="65" t="n"/>
      <c r="L522" s="65" t="n"/>
      <c r="M522" s="65" t="n"/>
      <c r="N522" s="65" t="n"/>
      <c r="O522" s="65" t="n"/>
      <c r="P522" s="65" t="n"/>
      <c r="Q522" s="65" t="n"/>
      <c r="R522" s="65" t="n"/>
      <c r="S522" s="65" t="n"/>
      <c r="T522" s="65" t="n"/>
      <c r="U522" s="65" t="n"/>
      <c r="V522" s="65" t="n"/>
      <c r="W522" s="65" t="n"/>
      <c r="X522" s="65" t="n"/>
      <c r="Y522" s="65" t="n"/>
      <c r="Z522" s="65" t="n"/>
      <c r="AA522" s="65" t="n"/>
      <c r="AB522" s="67">
        <f>IF(AND(A522="",B522=""),"",IF(AND(A522&lt;&gt;"",B522&lt;&gt;"",C522&lt;&gt;"",D522&lt;&gt;"",F522&lt;&gt;"",G522&lt;&gt;"",K522&lt;&gt;"",ISERROR(SEARCH("по паспорту",G522)),ISERROR(SEARCH("по паспорту",K522)),L522&lt;&gt;"",M522&lt;&gt;"",N522&lt;&gt;"",O522&lt;&gt;"",P522&lt;&gt;""),"ГОТОВО","НЕ ГОТОВО"))</f>
        <v/>
      </c>
      <c r="AC522" s="67">
        <f>IF(AB522&lt;&gt;"ГОТОВО","", "Предварительное заключение: "&amp;A522&amp;", скв. "&amp;B522&amp;". МРП: "&amp;E522&amp;" сут. ГНО: "&amp;F522&amp;", типоразмеры "&amp;G522&amp;IF(H522&lt;&gt;"",", "&amp;H522,"")&amp;IF(I522&lt;&gt;"",", "&amp;I522,"")&amp;IF(J522&lt;&gt;"",", "&amp;J522,"")&amp;", марка "&amp;K522&amp;". Событие: "&amp;L522&amp;". Признак: "&amp;M522&amp;". Узел: "&amp;N522&amp;". Предварительная причина: "&amp;O522&amp;". Основное осложнение: "&amp;P522&amp;IF(Q522&lt;&gt;"","; сопутствующее: "&amp;Q522,"")&amp;IF(R522&lt;&gt;"","; дополнительно: "&amp;R522,"")&amp;".")</f>
        <v/>
      </c>
      <c r="AD522" s="86" t="n"/>
      <c r="AE522" s="84" t="n"/>
    </row>
    <row r="523">
      <c r="A523" s="65" t="n"/>
      <c r="B523" s="65" t="n"/>
      <c r="C523" s="66" t="n"/>
      <c r="D523" s="66" t="n"/>
      <c r="E523" s="83">
        <f>IF(OR(C523="",D523=""),"",D523-C523)</f>
        <v/>
      </c>
      <c r="F523" s="65" t="n"/>
      <c r="G523" s="65" t="n"/>
      <c r="H523" s="65" t="n"/>
      <c r="I523" s="65" t="n"/>
      <c r="J523" s="65" t="n"/>
      <c r="K523" s="65" t="n"/>
      <c r="L523" s="65" t="n"/>
      <c r="M523" s="65" t="n"/>
      <c r="N523" s="65" t="n"/>
      <c r="O523" s="65" t="n"/>
      <c r="P523" s="65" t="n"/>
      <c r="Q523" s="65" t="n"/>
      <c r="R523" s="65" t="n"/>
      <c r="S523" s="65" t="n"/>
      <c r="T523" s="65" t="n"/>
      <c r="U523" s="65" t="n"/>
      <c r="V523" s="65" t="n"/>
      <c r="W523" s="65" t="n"/>
      <c r="X523" s="65" t="n"/>
      <c r="Y523" s="65" t="n"/>
      <c r="Z523" s="65" t="n"/>
      <c r="AA523" s="65" t="n"/>
      <c r="AB523" s="67">
        <f>IF(AND(A523="",B523=""),"",IF(AND(A523&lt;&gt;"",B523&lt;&gt;"",C523&lt;&gt;"",D523&lt;&gt;"",F523&lt;&gt;"",G523&lt;&gt;"",K523&lt;&gt;"",ISERROR(SEARCH("по паспорту",G523)),ISERROR(SEARCH("по паспорту",K523)),L523&lt;&gt;"",M523&lt;&gt;"",N523&lt;&gt;"",O523&lt;&gt;"",P523&lt;&gt;""),"ГОТОВО","НЕ ГОТОВО"))</f>
        <v/>
      </c>
      <c r="AC523" s="67">
        <f>IF(AB523&lt;&gt;"ГОТОВО","", "Предварительное заключение: "&amp;A523&amp;", скв. "&amp;B523&amp;". МРП: "&amp;E523&amp;" сут. ГНО: "&amp;F523&amp;", типоразмеры "&amp;G523&amp;IF(H523&lt;&gt;"",", "&amp;H523,"")&amp;IF(I523&lt;&gt;"",", "&amp;I523,"")&amp;IF(J523&lt;&gt;"",", "&amp;J523,"")&amp;", марка "&amp;K523&amp;". Событие: "&amp;L523&amp;". Признак: "&amp;M523&amp;". Узел: "&amp;N523&amp;". Предварительная причина: "&amp;O523&amp;". Основное осложнение: "&amp;P523&amp;IF(Q523&lt;&gt;"","; сопутствующее: "&amp;Q523,"")&amp;IF(R523&lt;&gt;"","; дополнительно: "&amp;R523,"")&amp;".")</f>
        <v/>
      </c>
      <c r="AD523" s="86" t="n"/>
      <c r="AE523" s="84" t="n"/>
    </row>
    <row r="524">
      <c r="A524" s="65" t="n"/>
      <c r="B524" s="65" t="n"/>
      <c r="C524" s="66" t="n"/>
      <c r="D524" s="66" t="n"/>
      <c r="E524" s="83">
        <f>IF(OR(C524="",D524=""),"",D524-C524)</f>
        <v/>
      </c>
      <c r="F524" s="65" t="n"/>
      <c r="G524" s="65" t="n"/>
      <c r="H524" s="65" t="n"/>
      <c r="I524" s="65" t="n"/>
      <c r="J524" s="65" t="n"/>
      <c r="K524" s="65" t="n"/>
      <c r="L524" s="65" t="n"/>
      <c r="M524" s="65" t="n"/>
      <c r="N524" s="65" t="n"/>
      <c r="O524" s="65" t="n"/>
      <c r="P524" s="65" t="n"/>
      <c r="Q524" s="65" t="n"/>
      <c r="R524" s="65" t="n"/>
      <c r="S524" s="65" t="n"/>
      <c r="T524" s="65" t="n"/>
      <c r="U524" s="65" t="n"/>
      <c r="V524" s="65" t="n"/>
      <c r="W524" s="65" t="n"/>
      <c r="X524" s="65" t="n"/>
      <c r="Y524" s="65" t="n"/>
      <c r="Z524" s="65" t="n"/>
      <c r="AA524" s="65" t="n"/>
      <c r="AB524" s="67">
        <f>IF(AND(A524="",B524=""),"",IF(AND(A524&lt;&gt;"",B524&lt;&gt;"",C524&lt;&gt;"",D524&lt;&gt;"",F524&lt;&gt;"",G524&lt;&gt;"",K524&lt;&gt;"",ISERROR(SEARCH("по паспорту",G524)),ISERROR(SEARCH("по паспорту",K524)),L524&lt;&gt;"",M524&lt;&gt;"",N524&lt;&gt;"",O524&lt;&gt;"",P524&lt;&gt;""),"ГОТОВО","НЕ ГОТОВО"))</f>
        <v/>
      </c>
      <c r="AC524" s="67">
        <f>IF(AB524&lt;&gt;"ГОТОВО","", "Предварительное заключение: "&amp;A524&amp;", скв. "&amp;B524&amp;". МРП: "&amp;E524&amp;" сут. ГНО: "&amp;F524&amp;", типоразмеры "&amp;G524&amp;IF(H524&lt;&gt;"",", "&amp;H524,"")&amp;IF(I524&lt;&gt;"",", "&amp;I524,"")&amp;IF(J524&lt;&gt;"",", "&amp;J524,"")&amp;", марка "&amp;K524&amp;". Событие: "&amp;L524&amp;". Признак: "&amp;M524&amp;". Узел: "&amp;N524&amp;". Предварительная причина: "&amp;O524&amp;". Основное осложнение: "&amp;P524&amp;IF(Q524&lt;&gt;"","; сопутствующее: "&amp;Q524,"")&amp;IF(R524&lt;&gt;"","; дополнительно: "&amp;R524,"")&amp;".")</f>
        <v/>
      </c>
      <c r="AD524" s="86" t="n"/>
      <c r="AE524" s="84" t="n"/>
    </row>
    <row r="525">
      <c r="A525" s="65" t="n"/>
      <c r="B525" s="65" t="n"/>
      <c r="C525" s="66" t="n"/>
      <c r="D525" s="66" t="n"/>
      <c r="E525" s="83">
        <f>IF(OR(C525="",D525=""),"",D525-C525)</f>
        <v/>
      </c>
      <c r="F525" s="65" t="n"/>
      <c r="G525" s="65" t="n"/>
      <c r="H525" s="65" t="n"/>
      <c r="I525" s="65" t="n"/>
      <c r="J525" s="65" t="n"/>
      <c r="K525" s="65" t="n"/>
      <c r="L525" s="65" t="n"/>
      <c r="M525" s="65" t="n"/>
      <c r="N525" s="65" t="n"/>
      <c r="O525" s="65" t="n"/>
      <c r="P525" s="65" t="n"/>
      <c r="Q525" s="65" t="n"/>
      <c r="R525" s="65" t="n"/>
      <c r="S525" s="65" t="n"/>
      <c r="T525" s="65" t="n"/>
      <c r="U525" s="65" t="n"/>
      <c r="V525" s="65" t="n"/>
      <c r="W525" s="65" t="n"/>
      <c r="X525" s="65" t="n"/>
      <c r="Y525" s="65" t="n"/>
      <c r="Z525" s="65" t="n"/>
      <c r="AA525" s="65" t="n"/>
      <c r="AB525" s="67">
        <f>IF(AND(A525="",B525=""),"",IF(AND(A525&lt;&gt;"",B525&lt;&gt;"",C525&lt;&gt;"",D525&lt;&gt;"",F525&lt;&gt;"",G525&lt;&gt;"",K525&lt;&gt;"",ISERROR(SEARCH("по паспорту",G525)),ISERROR(SEARCH("по паспорту",K525)),L525&lt;&gt;"",M525&lt;&gt;"",N525&lt;&gt;"",O525&lt;&gt;"",P525&lt;&gt;""),"ГОТОВО","НЕ ГОТОВО"))</f>
        <v/>
      </c>
      <c r="AC525" s="67">
        <f>IF(AB525&lt;&gt;"ГОТОВО","", "Предварительное заключение: "&amp;A525&amp;", скв. "&amp;B525&amp;". МРП: "&amp;E525&amp;" сут. ГНО: "&amp;F525&amp;", типоразмеры "&amp;G525&amp;IF(H525&lt;&gt;"",", "&amp;H525,"")&amp;IF(I525&lt;&gt;"",", "&amp;I525,"")&amp;IF(J525&lt;&gt;"",", "&amp;J525,"")&amp;", марка "&amp;K525&amp;". Событие: "&amp;L525&amp;". Признак: "&amp;M525&amp;". Узел: "&amp;N525&amp;". Предварительная причина: "&amp;O525&amp;". Основное осложнение: "&amp;P525&amp;IF(Q525&lt;&gt;"","; сопутствующее: "&amp;Q525,"")&amp;IF(R525&lt;&gt;"","; дополнительно: "&amp;R525,"")&amp;".")</f>
        <v/>
      </c>
      <c r="AD525" s="86" t="n"/>
      <c r="AE525" s="84" t="n"/>
    </row>
    <row r="526">
      <c r="A526" s="65" t="n"/>
      <c r="B526" s="65" t="n"/>
      <c r="C526" s="66" t="n"/>
      <c r="D526" s="66" t="n"/>
      <c r="E526" s="83">
        <f>IF(OR(C526="",D526=""),"",D526-C526)</f>
        <v/>
      </c>
      <c r="F526" s="65" t="n"/>
      <c r="G526" s="65" t="n"/>
      <c r="H526" s="65" t="n"/>
      <c r="I526" s="65" t="n"/>
      <c r="J526" s="65" t="n"/>
      <c r="K526" s="65" t="n"/>
      <c r="L526" s="65" t="n"/>
      <c r="M526" s="65" t="n"/>
      <c r="N526" s="65" t="n"/>
      <c r="O526" s="65" t="n"/>
      <c r="P526" s="65" t="n"/>
      <c r="Q526" s="65" t="n"/>
      <c r="R526" s="65" t="n"/>
      <c r="S526" s="65" t="n"/>
      <c r="T526" s="65" t="n"/>
      <c r="U526" s="65" t="n"/>
      <c r="V526" s="65" t="n"/>
      <c r="W526" s="65" t="n"/>
      <c r="X526" s="65" t="n"/>
      <c r="Y526" s="65" t="n"/>
      <c r="Z526" s="65" t="n"/>
      <c r="AA526" s="65" t="n"/>
      <c r="AB526" s="67">
        <f>IF(AND(A526="",B526=""),"",IF(AND(A526&lt;&gt;"",B526&lt;&gt;"",C526&lt;&gt;"",D526&lt;&gt;"",F526&lt;&gt;"",G526&lt;&gt;"",K526&lt;&gt;"",ISERROR(SEARCH("по паспорту",G526)),ISERROR(SEARCH("по паспорту",K526)),L526&lt;&gt;"",M526&lt;&gt;"",N526&lt;&gt;"",O526&lt;&gt;"",P526&lt;&gt;""),"ГОТОВО","НЕ ГОТОВО"))</f>
        <v/>
      </c>
      <c r="AC526" s="67">
        <f>IF(AB526&lt;&gt;"ГОТОВО","", "Предварительное заключение: "&amp;A526&amp;", скв. "&amp;B526&amp;". МРП: "&amp;E526&amp;" сут. ГНО: "&amp;F526&amp;", типоразмеры "&amp;G526&amp;IF(H526&lt;&gt;"",", "&amp;H526,"")&amp;IF(I526&lt;&gt;"",", "&amp;I526,"")&amp;IF(J526&lt;&gt;"",", "&amp;J526,"")&amp;", марка "&amp;K526&amp;". Событие: "&amp;L526&amp;". Признак: "&amp;M526&amp;". Узел: "&amp;N526&amp;". Предварительная причина: "&amp;O526&amp;". Основное осложнение: "&amp;P526&amp;IF(Q526&lt;&gt;"","; сопутствующее: "&amp;Q526,"")&amp;IF(R526&lt;&gt;"","; дополнительно: "&amp;R526,"")&amp;".")</f>
        <v/>
      </c>
      <c r="AD526" s="86" t="n"/>
      <c r="AE526" s="84" t="n"/>
    </row>
    <row r="527">
      <c r="A527" s="65" t="n"/>
      <c r="B527" s="65" t="n"/>
      <c r="C527" s="66" t="n"/>
      <c r="D527" s="66" t="n"/>
      <c r="E527" s="83">
        <f>IF(OR(C527="",D527=""),"",D527-C527)</f>
        <v/>
      </c>
      <c r="F527" s="65" t="n"/>
      <c r="G527" s="65" t="n"/>
      <c r="H527" s="65" t="n"/>
      <c r="I527" s="65" t="n"/>
      <c r="J527" s="65" t="n"/>
      <c r="K527" s="65" t="n"/>
      <c r="L527" s="65" t="n"/>
      <c r="M527" s="65" t="n"/>
      <c r="N527" s="65" t="n"/>
      <c r="O527" s="65" t="n"/>
      <c r="P527" s="65" t="n"/>
      <c r="Q527" s="65" t="n"/>
      <c r="R527" s="65" t="n"/>
      <c r="S527" s="65" t="n"/>
      <c r="T527" s="65" t="n"/>
      <c r="U527" s="65" t="n"/>
      <c r="V527" s="65" t="n"/>
      <c r="W527" s="65" t="n"/>
      <c r="X527" s="65" t="n"/>
      <c r="Y527" s="65" t="n"/>
      <c r="Z527" s="65" t="n"/>
      <c r="AA527" s="65" t="n"/>
      <c r="AB527" s="67">
        <f>IF(AND(A527="",B527=""),"",IF(AND(A527&lt;&gt;"",B527&lt;&gt;"",C527&lt;&gt;"",D527&lt;&gt;"",F527&lt;&gt;"",G527&lt;&gt;"",K527&lt;&gt;"",ISERROR(SEARCH("по паспорту",G527)),ISERROR(SEARCH("по паспорту",K527)),L527&lt;&gt;"",M527&lt;&gt;"",N527&lt;&gt;"",O527&lt;&gt;"",P527&lt;&gt;""),"ГОТОВО","НЕ ГОТОВО"))</f>
        <v/>
      </c>
      <c r="AC527" s="67">
        <f>IF(AB527&lt;&gt;"ГОТОВО","", "Предварительное заключение: "&amp;A527&amp;", скв. "&amp;B527&amp;". МРП: "&amp;E527&amp;" сут. ГНО: "&amp;F527&amp;", типоразмеры "&amp;G527&amp;IF(H527&lt;&gt;"",", "&amp;H527,"")&amp;IF(I527&lt;&gt;"",", "&amp;I527,"")&amp;IF(J527&lt;&gt;"",", "&amp;J527,"")&amp;", марка "&amp;K527&amp;". Событие: "&amp;L527&amp;". Признак: "&amp;M527&amp;". Узел: "&amp;N527&amp;". Предварительная причина: "&amp;O527&amp;". Основное осложнение: "&amp;P527&amp;IF(Q527&lt;&gt;"","; сопутствующее: "&amp;Q527,"")&amp;IF(R527&lt;&gt;"","; дополнительно: "&amp;R527,"")&amp;".")</f>
        <v/>
      </c>
      <c r="AD527" s="86" t="n"/>
      <c r="AE527" s="84" t="n"/>
    </row>
    <row r="528">
      <c r="A528" s="65" t="n"/>
      <c r="B528" s="65" t="n"/>
      <c r="C528" s="66" t="n"/>
      <c r="D528" s="66" t="n"/>
      <c r="E528" s="83">
        <f>IF(OR(C528="",D528=""),"",D528-C528)</f>
        <v/>
      </c>
      <c r="F528" s="65" t="n"/>
      <c r="G528" s="65" t="n"/>
      <c r="H528" s="65" t="n"/>
      <c r="I528" s="65" t="n"/>
      <c r="J528" s="65" t="n"/>
      <c r="K528" s="65" t="n"/>
      <c r="L528" s="65" t="n"/>
      <c r="M528" s="65" t="n"/>
      <c r="N528" s="65" t="n"/>
      <c r="O528" s="65" t="n"/>
      <c r="P528" s="65" t="n"/>
      <c r="Q528" s="65" t="n"/>
      <c r="R528" s="65" t="n"/>
      <c r="S528" s="65" t="n"/>
      <c r="T528" s="65" t="n"/>
      <c r="U528" s="65" t="n"/>
      <c r="V528" s="65" t="n"/>
      <c r="W528" s="65" t="n"/>
      <c r="X528" s="65" t="n"/>
      <c r="Y528" s="65" t="n"/>
      <c r="Z528" s="65" t="n"/>
      <c r="AA528" s="65" t="n"/>
      <c r="AB528" s="67">
        <f>IF(AND(A528="",B528=""),"",IF(AND(A528&lt;&gt;"",B528&lt;&gt;"",C528&lt;&gt;"",D528&lt;&gt;"",F528&lt;&gt;"",G528&lt;&gt;"",K528&lt;&gt;"",ISERROR(SEARCH("по паспорту",G528)),ISERROR(SEARCH("по паспорту",K528)),L528&lt;&gt;"",M528&lt;&gt;"",N528&lt;&gt;"",O528&lt;&gt;"",P528&lt;&gt;""),"ГОТОВО","НЕ ГОТОВО"))</f>
        <v/>
      </c>
      <c r="AC528" s="67">
        <f>IF(AB528&lt;&gt;"ГОТОВО","", "Предварительное заключение: "&amp;A528&amp;", скв. "&amp;B528&amp;". МРП: "&amp;E528&amp;" сут. ГНО: "&amp;F528&amp;", типоразмеры "&amp;G528&amp;IF(H528&lt;&gt;"",", "&amp;H528,"")&amp;IF(I528&lt;&gt;"",", "&amp;I528,"")&amp;IF(J528&lt;&gt;"",", "&amp;J528,"")&amp;", марка "&amp;K528&amp;". Событие: "&amp;L528&amp;". Признак: "&amp;M528&amp;". Узел: "&amp;N528&amp;". Предварительная причина: "&amp;O528&amp;". Основное осложнение: "&amp;P528&amp;IF(Q528&lt;&gt;"","; сопутствующее: "&amp;Q528,"")&amp;IF(R528&lt;&gt;"","; дополнительно: "&amp;R528,"")&amp;".")</f>
        <v/>
      </c>
      <c r="AD528" s="86" t="n"/>
      <c r="AE528" s="84" t="n"/>
    </row>
    <row r="529">
      <c r="A529" s="65" t="n"/>
      <c r="B529" s="65" t="n"/>
      <c r="C529" s="66" t="n"/>
      <c r="D529" s="66" t="n"/>
      <c r="E529" s="83">
        <f>IF(OR(C529="",D529=""),"",D529-C529)</f>
        <v/>
      </c>
      <c r="F529" s="65" t="n"/>
      <c r="G529" s="65" t="n"/>
      <c r="H529" s="65" t="n"/>
      <c r="I529" s="65" t="n"/>
      <c r="J529" s="65" t="n"/>
      <c r="K529" s="65" t="n"/>
      <c r="L529" s="65" t="n"/>
      <c r="M529" s="65" t="n"/>
      <c r="N529" s="65" t="n"/>
      <c r="O529" s="65" t="n"/>
      <c r="P529" s="65" t="n"/>
      <c r="Q529" s="65" t="n"/>
      <c r="R529" s="65" t="n"/>
      <c r="S529" s="65" t="n"/>
      <c r="T529" s="65" t="n"/>
      <c r="U529" s="65" t="n"/>
      <c r="V529" s="65" t="n"/>
      <c r="W529" s="65" t="n"/>
      <c r="X529" s="65" t="n"/>
      <c r="Y529" s="65" t="n"/>
      <c r="Z529" s="65" t="n"/>
      <c r="AA529" s="65" t="n"/>
      <c r="AB529" s="67">
        <f>IF(AND(A529="",B529=""),"",IF(AND(A529&lt;&gt;"",B529&lt;&gt;"",C529&lt;&gt;"",D529&lt;&gt;"",F529&lt;&gt;"",G529&lt;&gt;"",K529&lt;&gt;"",ISERROR(SEARCH("по паспорту",G529)),ISERROR(SEARCH("по паспорту",K529)),L529&lt;&gt;"",M529&lt;&gt;"",N529&lt;&gt;"",O529&lt;&gt;"",P529&lt;&gt;""),"ГОТОВО","НЕ ГОТОВО"))</f>
        <v/>
      </c>
      <c r="AC529" s="67">
        <f>IF(AB529&lt;&gt;"ГОТОВО","", "Предварительное заключение: "&amp;A529&amp;", скв. "&amp;B529&amp;". МРП: "&amp;E529&amp;" сут. ГНО: "&amp;F529&amp;", типоразмеры "&amp;G529&amp;IF(H529&lt;&gt;"",", "&amp;H529,"")&amp;IF(I529&lt;&gt;"",", "&amp;I529,"")&amp;IF(J529&lt;&gt;"",", "&amp;J529,"")&amp;", марка "&amp;K529&amp;". Событие: "&amp;L529&amp;". Признак: "&amp;M529&amp;". Узел: "&amp;N529&amp;". Предварительная причина: "&amp;O529&amp;". Основное осложнение: "&amp;P529&amp;IF(Q529&lt;&gt;"","; сопутствующее: "&amp;Q529,"")&amp;IF(R529&lt;&gt;"","; дополнительно: "&amp;R529,"")&amp;".")</f>
        <v/>
      </c>
      <c r="AD529" s="86" t="n"/>
      <c r="AE529" s="84" t="n"/>
    </row>
    <row r="530">
      <c r="A530" s="65" t="n"/>
      <c r="B530" s="65" t="n"/>
      <c r="C530" s="66" t="n"/>
      <c r="D530" s="66" t="n"/>
      <c r="E530" s="83">
        <f>IF(OR(C530="",D530=""),"",D530-C530)</f>
        <v/>
      </c>
      <c r="F530" s="65" t="n"/>
      <c r="G530" s="65" t="n"/>
      <c r="H530" s="65" t="n"/>
      <c r="I530" s="65" t="n"/>
      <c r="J530" s="65" t="n"/>
      <c r="K530" s="65" t="n"/>
      <c r="L530" s="65" t="n"/>
      <c r="M530" s="65" t="n"/>
      <c r="N530" s="65" t="n"/>
      <c r="O530" s="65" t="n"/>
      <c r="P530" s="65" t="n"/>
      <c r="Q530" s="65" t="n"/>
      <c r="R530" s="65" t="n"/>
      <c r="S530" s="65" t="n"/>
      <c r="T530" s="65" t="n"/>
      <c r="U530" s="65" t="n"/>
      <c r="V530" s="65" t="n"/>
      <c r="W530" s="65" t="n"/>
      <c r="X530" s="65" t="n"/>
      <c r="Y530" s="65" t="n"/>
      <c r="Z530" s="65" t="n"/>
      <c r="AA530" s="65" t="n"/>
      <c r="AB530" s="67">
        <f>IF(AND(A530="",B530=""),"",IF(AND(A530&lt;&gt;"",B530&lt;&gt;"",C530&lt;&gt;"",D530&lt;&gt;"",F530&lt;&gt;"",G530&lt;&gt;"",K530&lt;&gt;"",ISERROR(SEARCH("по паспорту",G530)),ISERROR(SEARCH("по паспорту",K530)),L530&lt;&gt;"",M530&lt;&gt;"",N530&lt;&gt;"",O530&lt;&gt;"",P530&lt;&gt;""),"ГОТОВО","НЕ ГОТОВО"))</f>
        <v/>
      </c>
      <c r="AC530" s="67">
        <f>IF(AB530&lt;&gt;"ГОТОВО","", "Предварительное заключение: "&amp;A530&amp;", скв. "&amp;B530&amp;". МРП: "&amp;E530&amp;" сут. ГНО: "&amp;F530&amp;", типоразмеры "&amp;G530&amp;IF(H530&lt;&gt;"",", "&amp;H530,"")&amp;IF(I530&lt;&gt;"",", "&amp;I530,"")&amp;IF(J530&lt;&gt;"",", "&amp;J530,"")&amp;", марка "&amp;K530&amp;". Событие: "&amp;L530&amp;". Признак: "&amp;M530&amp;". Узел: "&amp;N530&amp;". Предварительная причина: "&amp;O530&amp;". Основное осложнение: "&amp;P530&amp;IF(Q530&lt;&gt;"","; сопутствующее: "&amp;Q530,"")&amp;IF(R530&lt;&gt;"","; дополнительно: "&amp;R530,"")&amp;".")</f>
        <v/>
      </c>
      <c r="AD530" s="86" t="n"/>
      <c r="AE530" s="84" t="n"/>
    </row>
    <row r="531">
      <c r="A531" s="65" t="n"/>
      <c r="B531" s="65" t="n"/>
      <c r="C531" s="66" t="n"/>
      <c r="D531" s="66" t="n"/>
      <c r="E531" s="83">
        <f>IF(OR(C531="",D531=""),"",D531-C531)</f>
        <v/>
      </c>
      <c r="F531" s="65" t="n"/>
      <c r="G531" s="65" t="n"/>
      <c r="H531" s="65" t="n"/>
      <c r="I531" s="65" t="n"/>
      <c r="J531" s="65" t="n"/>
      <c r="K531" s="65" t="n"/>
      <c r="L531" s="65" t="n"/>
      <c r="M531" s="65" t="n"/>
      <c r="N531" s="65" t="n"/>
      <c r="O531" s="65" t="n"/>
      <c r="P531" s="65" t="n"/>
      <c r="Q531" s="65" t="n"/>
      <c r="R531" s="65" t="n"/>
      <c r="S531" s="65" t="n"/>
      <c r="T531" s="65" t="n"/>
      <c r="U531" s="65" t="n"/>
      <c r="V531" s="65" t="n"/>
      <c r="W531" s="65" t="n"/>
      <c r="X531" s="65" t="n"/>
      <c r="Y531" s="65" t="n"/>
      <c r="Z531" s="65" t="n"/>
      <c r="AA531" s="65" t="n"/>
      <c r="AB531" s="67">
        <f>IF(AND(A531="",B531=""),"",IF(AND(A531&lt;&gt;"",B531&lt;&gt;"",C531&lt;&gt;"",D531&lt;&gt;"",F531&lt;&gt;"",G531&lt;&gt;"",K531&lt;&gt;"",ISERROR(SEARCH("по паспорту",G531)),ISERROR(SEARCH("по паспорту",K531)),L531&lt;&gt;"",M531&lt;&gt;"",N531&lt;&gt;"",O531&lt;&gt;"",P531&lt;&gt;""),"ГОТОВО","НЕ ГОТОВО"))</f>
        <v/>
      </c>
      <c r="AC531" s="67">
        <f>IF(AB531&lt;&gt;"ГОТОВО","", "Предварительное заключение: "&amp;A531&amp;", скв. "&amp;B531&amp;". МРП: "&amp;E531&amp;" сут. ГНО: "&amp;F531&amp;", типоразмеры "&amp;G531&amp;IF(H531&lt;&gt;"",", "&amp;H531,"")&amp;IF(I531&lt;&gt;"",", "&amp;I531,"")&amp;IF(J531&lt;&gt;"",", "&amp;J531,"")&amp;", марка "&amp;K531&amp;". Событие: "&amp;L531&amp;". Признак: "&amp;M531&amp;". Узел: "&amp;N531&amp;". Предварительная причина: "&amp;O531&amp;". Основное осложнение: "&amp;P531&amp;IF(Q531&lt;&gt;"","; сопутствующее: "&amp;Q531,"")&amp;IF(R531&lt;&gt;"","; дополнительно: "&amp;R531,"")&amp;".")</f>
        <v/>
      </c>
      <c r="AD531" s="86" t="n"/>
      <c r="AE531" s="84" t="n"/>
    </row>
    <row r="532">
      <c r="A532" s="65" t="n"/>
      <c r="B532" s="65" t="n"/>
      <c r="C532" s="66" t="n"/>
      <c r="D532" s="66" t="n"/>
      <c r="E532" s="83">
        <f>IF(OR(C532="",D532=""),"",D532-C532)</f>
        <v/>
      </c>
      <c r="F532" s="65" t="n"/>
      <c r="G532" s="65" t="n"/>
      <c r="H532" s="65" t="n"/>
      <c r="I532" s="65" t="n"/>
      <c r="J532" s="65" t="n"/>
      <c r="K532" s="65" t="n"/>
      <c r="L532" s="65" t="n"/>
      <c r="M532" s="65" t="n"/>
      <c r="N532" s="65" t="n"/>
      <c r="O532" s="65" t="n"/>
      <c r="P532" s="65" t="n"/>
      <c r="Q532" s="65" t="n"/>
      <c r="R532" s="65" t="n"/>
      <c r="S532" s="65" t="n"/>
      <c r="T532" s="65" t="n"/>
      <c r="U532" s="65" t="n"/>
      <c r="V532" s="65" t="n"/>
      <c r="W532" s="65" t="n"/>
      <c r="X532" s="65" t="n"/>
      <c r="Y532" s="65" t="n"/>
      <c r="Z532" s="65" t="n"/>
      <c r="AA532" s="65" t="n"/>
      <c r="AB532" s="67">
        <f>IF(AND(A532="",B532=""),"",IF(AND(A532&lt;&gt;"",B532&lt;&gt;"",C532&lt;&gt;"",D532&lt;&gt;"",F532&lt;&gt;"",G532&lt;&gt;"",K532&lt;&gt;"",ISERROR(SEARCH("по паспорту",G532)),ISERROR(SEARCH("по паспорту",K532)),L532&lt;&gt;"",M532&lt;&gt;"",N532&lt;&gt;"",O532&lt;&gt;"",P532&lt;&gt;""),"ГОТОВО","НЕ ГОТОВО"))</f>
        <v/>
      </c>
      <c r="AC532" s="67">
        <f>IF(AB532&lt;&gt;"ГОТОВО","", "Предварительное заключение: "&amp;A532&amp;", скв. "&amp;B532&amp;". МРП: "&amp;E532&amp;" сут. ГНО: "&amp;F532&amp;", типоразмеры "&amp;G532&amp;IF(H532&lt;&gt;"",", "&amp;H532,"")&amp;IF(I532&lt;&gt;"",", "&amp;I532,"")&amp;IF(J532&lt;&gt;"",", "&amp;J532,"")&amp;", марка "&amp;K532&amp;". Событие: "&amp;L532&amp;". Признак: "&amp;M532&amp;". Узел: "&amp;N532&amp;". Предварительная причина: "&amp;O532&amp;". Основное осложнение: "&amp;P532&amp;IF(Q532&lt;&gt;"","; сопутствующее: "&amp;Q532,"")&amp;IF(R532&lt;&gt;"","; дополнительно: "&amp;R532,"")&amp;".")</f>
        <v/>
      </c>
      <c r="AD532" s="86" t="n"/>
      <c r="AE532" s="84" t="n"/>
    </row>
    <row r="533">
      <c r="A533" s="65" t="n"/>
      <c r="B533" s="65" t="n"/>
      <c r="C533" s="66" t="n"/>
      <c r="D533" s="66" t="n"/>
      <c r="E533" s="83">
        <f>IF(OR(C533="",D533=""),"",D533-C533)</f>
        <v/>
      </c>
      <c r="F533" s="65" t="n"/>
      <c r="G533" s="65" t="n"/>
      <c r="H533" s="65" t="n"/>
      <c r="I533" s="65" t="n"/>
      <c r="J533" s="65" t="n"/>
      <c r="K533" s="65" t="n"/>
      <c r="L533" s="65" t="n"/>
      <c r="M533" s="65" t="n"/>
      <c r="N533" s="65" t="n"/>
      <c r="O533" s="65" t="n"/>
      <c r="P533" s="65" t="n"/>
      <c r="Q533" s="65" t="n"/>
      <c r="R533" s="65" t="n"/>
      <c r="S533" s="65" t="n"/>
      <c r="T533" s="65" t="n"/>
      <c r="U533" s="65" t="n"/>
      <c r="V533" s="65" t="n"/>
      <c r="W533" s="65" t="n"/>
      <c r="X533" s="65" t="n"/>
      <c r="Y533" s="65" t="n"/>
      <c r="Z533" s="65" t="n"/>
      <c r="AA533" s="65" t="n"/>
      <c r="AB533" s="67">
        <f>IF(AND(A533="",B533=""),"",IF(AND(A533&lt;&gt;"",B533&lt;&gt;"",C533&lt;&gt;"",D533&lt;&gt;"",F533&lt;&gt;"",G533&lt;&gt;"",K533&lt;&gt;"",ISERROR(SEARCH("по паспорту",G533)),ISERROR(SEARCH("по паспорту",K533)),L533&lt;&gt;"",M533&lt;&gt;"",N533&lt;&gt;"",O533&lt;&gt;"",P533&lt;&gt;""),"ГОТОВО","НЕ ГОТОВО"))</f>
        <v/>
      </c>
      <c r="AC533" s="67">
        <f>IF(AB533&lt;&gt;"ГОТОВО","", "Предварительное заключение: "&amp;A533&amp;", скв. "&amp;B533&amp;". МРП: "&amp;E533&amp;" сут. ГНО: "&amp;F533&amp;", типоразмеры "&amp;G533&amp;IF(H533&lt;&gt;"",", "&amp;H533,"")&amp;IF(I533&lt;&gt;"",", "&amp;I533,"")&amp;IF(J533&lt;&gt;"",", "&amp;J533,"")&amp;", марка "&amp;K533&amp;". Событие: "&amp;L533&amp;". Признак: "&amp;M533&amp;". Узел: "&amp;N533&amp;". Предварительная причина: "&amp;O533&amp;". Основное осложнение: "&amp;P533&amp;IF(Q533&lt;&gt;"","; сопутствующее: "&amp;Q533,"")&amp;IF(R533&lt;&gt;"","; дополнительно: "&amp;R533,"")&amp;".")</f>
        <v/>
      </c>
      <c r="AD533" s="86" t="n"/>
      <c r="AE533" s="84" t="n"/>
    </row>
    <row r="534">
      <c r="A534" s="65" t="n"/>
      <c r="B534" s="65" t="n"/>
      <c r="C534" s="66" t="n"/>
      <c r="D534" s="66" t="n"/>
      <c r="E534" s="83">
        <f>IF(OR(C534="",D534=""),"",D534-C534)</f>
        <v/>
      </c>
      <c r="F534" s="65" t="n"/>
      <c r="G534" s="65" t="n"/>
      <c r="H534" s="65" t="n"/>
      <c r="I534" s="65" t="n"/>
      <c r="J534" s="65" t="n"/>
      <c r="K534" s="65" t="n"/>
      <c r="L534" s="65" t="n"/>
      <c r="M534" s="65" t="n"/>
      <c r="N534" s="65" t="n"/>
      <c r="O534" s="65" t="n"/>
      <c r="P534" s="65" t="n"/>
      <c r="Q534" s="65" t="n"/>
      <c r="R534" s="65" t="n"/>
      <c r="S534" s="65" t="n"/>
      <c r="T534" s="65" t="n"/>
      <c r="U534" s="65" t="n"/>
      <c r="V534" s="65" t="n"/>
      <c r="W534" s="65" t="n"/>
      <c r="X534" s="65" t="n"/>
      <c r="Y534" s="65" t="n"/>
      <c r="Z534" s="65" t="n"/>
      <c r="AA534" s="65" t="n"/>
      <c r="AB534" s="67">
        <f>IF(AND(A534="",B534=""),"",IF(AND(A534&lt;&gt;"",B534&lt;&gt;"",C534&lt;&gt;"",D534&lt;&gt;"",F534&lt;&gt;"",G534&lt;&gt;"",K534&lt;&gt;"",ISERROR(SEARCH("по паспорту",G534)),ISERROR(SEARCH("по паспорту",K534)),L534&lt;&gt;"",M534&lt;&gt;"",N534&lt;&gt;"",O534&lt;&gt;"",P534&lt;&gt;""),"ГОТОВО","НЕ ГОТОВО"))</f>
        <v/>
      </c>
      <c r="AC534" s="67">
        <f>IF(AB534&lt;&gt;"ГОТОВО","", "Предварительное заключение: "&amp;A534&amp;", скв. "&amp;B534&amp;". МРП: "&amp;E534&amp;" сут. ГНО: "&amp;F534&amp;", типоразмеры "&amp;G534&amp;IF(H534&lt;&gt;"",", "&amp;H534,"")&amp;IF(I534&lt;&gt;"",", "&amp;I534,"")&amp;IF(J534&lt;&gt;"",", "&amp;J534,"")&amp;", марка "&amp;K534&amp;". Событие: "&amp;L534&amp;". Признак: "&amp;M534&amp;". Узел: "&amp;N534&amp;". Предварительная причина: "&amp;O534&amp;". Основное осложнение: "&amp;P534&amp;IF(Q534&lt;&gt;"","; сопутствующее: "&amp;Q534,"")&amp;IF(R534&lt;&gt;"","; дополнительно: "&amp;R534,"")&amp;".")</f>
        <v/>
      </c>
      <c r="AD534" s="86" t="n"/>
      <c r="AE534" s="84" t="n"/>
    </row>
    <row r="535">
      <c r="A535" s="65" t="n"/>
      <c r="B535" s="65" t="n"/>
      <c r="C535" s="66" t="n"/>
      <c r="D535" s="66" t="n"/>
      <c r="E535" s="83">
        <f>IF(OR(C535="",D535=""),"",D535-C535)</f>
        <v/>
      </c>
      <c r="F535" s="65" t="n"/>
      <c r="G535" s="65" t="n"/>
      <c r="H535" s="65" t="n"/>
      <c r="I535" s="65" t="n"/>
      <c r="J535" s="65" t="n"/>
      <c r="K535" s="65" t="n"/>
      <c r="L535" s="65" t="n"/>
      <c r="M535" s="65" t="n"/>
      <c r="N535" s="65" t="n"/>
      <c r="O535" s="65" t="n"/>
      <c r="P535" s="65" t="n"/>
      <c r="Q535" s="65" t="n"/>
      <c r="R535" s="65" t="n"/>
      <c r="S535" s="65" t="n"/>
      <c r="T535" s="65" t="n"/>
      <c r="U535" s="65" t="n"/>
      <c r="V535" s="65" t="n"/>
      <c r="W535" s="65" t="n"/>
      <c r="X535" s="65" t="n"/>
      <c r="Y535" s="65" t="n"/>
      <c r="Z535" s="65" t="n"/>
      <c r="AA535" s="65" t="n"/>
      <c r="AB535" s="67">
        <f>IF(AND(A535="",B535=""),"",IF(AND(A535&lt;&gt;"",B535&lt;&gt;"",C535&lt;&gt;"",D535&lt;&gt;"",F535&lt;&gt;"",G535&lt;&gt;"",K535&lt;&gt;"",ISERROR(SEARCH("по паспорту",G535)),ISERROR(SEARCH("по паспорту",K535)),L535&lt;&gt;"",M535&lt;&gt;"",N535&lt;&gt;"",O535&lt;&gt;"",P535&lt;&gt;""),"ГОТОВО","НЕ ГОТОВО"))</f>
        <v/>
      </c>
      <c r="AC535" s="67">
        <f>IF(AB535&lt;&gt;"ГОТОВО","", "Предварительное заключение: "&amp;A535&amp;", скв. "&amp;B535&amp;". МРП: "&amp;E535&amp;" сут. ГНО: "&amp;F535&amp;", типоразмеры "&amp;G535&amp;IF(H535&lt;&gt;"",", "&amp;H535,"")&amp;IF(I535&lt;&gt;"",", "&amp;I535,"")&amp;IF(J535&lt;&gt;"",", "&amp;J535,"")&amp;", марка "&amp;K535&amp;". Событие: "&amp;L535&amp;". Признак: "&amp;M535&amp;". Узел: "&amp;N535&amp;". Предварительная причина: "&amp;O535&amp;". Основное осложнение: "&amp;P535&amp;IF(Q535&lt;&gt;"","; сопутствующее: "&amp;Q535,"")&amp;IF(R535&lt;&gt;"","; дополнительно: "&amp;R535,"")&amp;".")</f>
        <v/>
      </c>
      <c r="AD535" s="86" t="n"/>
      <c r="AE535" s="84" t="n"/>
    </row>
    <row r="536">
      <c r="A536" s="65" t="n"/>
      <c r="B536" s="65" t="n"/>
      <c r="C536" s="66" t="n"/>
      <c r="D536" s="66" t="n"/>
      <c r="E536" s="83">
        <f>IF(OR(C536="",D536=""),"",D536-C536)</f>
        <v/>
      </c>
      <c r="F536" s="65" t="n"/>
      <c r="G536" s="65" t="n"/>
      <c r="H536" s="65" t="n"/>
      <c r="I536" s="65" t="n"/>
      <c r="J536" s="65" t="n"/>
      <c r="K536" s="65" t="n"/>
      <c r="L536" s="65" t="n"/>
      <c r="M536" s="65" t="n"/>
      <c r="N536" s="65" t="n"/>
      <c r="O536" s="65" t="n"/>
      <c r="P536" s="65" t="n"/>
      <c r="Q536" s="65" t="n"/>
      <c r="R536" s="65" t="n"/>
      <c r="S536" s="65" t="n"/>
      <c r="T536" s="65" t="n"/>
      <c r="U536" s="65" t="n"/>
      <c r="V536" s="65" t="n"/>
      <c r="W536" s="65" t="n"/>
      <c r="X536" s="65" t="n"/>
      <c r="Y536" s="65" t="n"/>
      <c r="Z536" s="65" t="n"/>
      <c r="AA536" s="65" t="n"/>
      <c r="AB536" s="67">
        <f>IF(AND(A536="",B536=""),"",IF(AND(A536&lt;&gt;"",B536&lt;&gt;"",C536&lt;&gt;"",D536&lt;&gt;"",F536&lt;&gt;"",G536&lt;&gt;"",K536&lt;&gt;"",ISERROR(SEARCH("по паспорту",G536)),ISERROR(SEARCH("по паспорту",K536)),L536&lt;&gt;"",M536&lt;&gt;"",N536&lt;&gt;"",O536&lt;&gt;"",P536&lt;&gt;""),"ГОТОВО","НЕ ГОТОВО"))</f>
        <v/>
      </c>
      <c r="AC536" s="67">
        <f>IF(AB536&lt;&gt;"ГОТОВО","", "Предварительное заключение: "&amp;A536&amp;", скв. "&amp;B536&amp;". МРП: "&amp;E536&amp;" сут. ГНО: "&amp;F536&amp;", типоразмеры "&amp;G536&amp;IF(H536&lt;&gt;"",", "&amp;H536,"")&amp;IF(I536&lt;&gt;"",", "&amp;I536,"")&amp;IF(J536&lt;&gt;"",", "&amp;J536,"")&amp;", марка "&amp;K536&amp;". Событие: "&amp;L536&amp;". Признак: "&amp;M536&amp;". Узел: "&amp;N536&amp;". Предварительная причина: "&amp;O536&amp;". Основное осложнение: "&amp;P536&amp;IF(Q536&lt;&gt;"","; сопутствующее: "&amp;Q536,"")&amp;IF(R536&lt;&gt;"","; дополнительно: "&amp;R536,"")&amp;".")</f>
        <v/>
      </c>
      <c r="AD536" s="86" t="n"/>
      <c r="AE536" s="84" t="n"/>
    </row>
    <row r="537">
      <c r="A537" s="65" t="n"/>
      <c r="B537" s="65" t="n"/>
      <c r="C537" s="66" t="n"/>
      <c r="D537" s="66" t="n"/>
      <c r="E537" s="83">
        <f>IF(OR(C537="",D537=""),"",D537-C537)</f>
        <v/>
      </c>
      <c r="F537" s="65" t="n"/>
      <c r="G537" s="65" t="n"/>
      <c r="H537" s="65" t="n"/>
      <c r="I537" s="65" t="n"/>
      <c r="J537" s="65" t="n"/>
      <c r="K537" s="65" t="n"/>
      <c r="L537" s="65" t="n"/>
      <c r="M537" s="65" t="n"/>
      <c r="N537" s="65" t="n"/>
      <c r="O537" s="65" t="n"/>
      <c r="P537" s="65" t="n"/>
      <c r="Q537" s="65" t="n"/>
      <c r="R537" s="65" t="n"/>
      <c r="S537" s="65" t="n"/>
      <c r="T537" s="65" t="n"/>
      <c r="U537" s="65" t="n"/>
      <c r="V537" s="65" t="n"/>
      <c r="W537" s="65" t="n"/>
      <c r="X537" s="65" t="n"/>
      <c r="Y537" s="65" t="n"/>
      <c r="Z537" s="65" t="n"/>
      <c r="AA537" s="65" t="n"/>
      <c r="AB537" s="67">
        <f>IF(AND(A537="",B537=""),"",IF(AND(A537&lt;&gt;"",B537&lt;&gt;"",C537&lt;&gt;"",D537&lt;&gt;"",F537&lt;&gt;"",G537&lt;&gt;"",K537&lt;&gt;"",ISERROR(SEARCH("по паспорту",G537)),ISERROR(SEARCH("по паспорту",K537)),L537&lt;&gt;"",M537&lt;&gt;"",N537&lt;&gt;"",O537&lt;&gt;"",P537&lt;&gt;""),"ГОТОВО","НЕ ГОТОВО"))</f>
        <v/>
      </c>
      <c r="AC537" s="67">
        <f>IF(AB537&lt;&gt;"ГОТОВО","", "Предварительное заключение: "&amp;A537&amp;", скв. "&amp;B537&amp;". МРП: "&amp;E537&amp;" сут. ГНО: "&amp;F537&amp;", типоразмеры "&amp;G537&amp;IF(H537&lt;&gt;"",", "&amp;H537,"")&amp;IF(I537&lt;&gt;"",", "&amp;I537,"")&amp;IF(J537&lt;&gt;"",", "&amp;J537,"")&amp;", марка "&amp;K537&amp;". Событие: "&amp;L537&amp;". Признак: "&amp;M537&amp;". Узел: "&amp;N537&amp;". Предварительная причина: "&amp;O537&amp;". Основное осложнение: "&amp;P537&amp;IF(Q537&lt;&gt;"","; сопутствующее: "&amp;Q537,"")&amp;IF(R537&lt;&gt;"","; дополнительно: "&amp;R537,"")&amp;".")</f>
        <v/>
      </c>
      <c r="AD537" s="86" t="n"/>
      <c r="AE537" s="84" t="n"/>
    </row>
    <row r="538">
      <c r="A538" s="65" t="n"/>
      <c r="B538" s="65" t="n"/>
      <c r="C538" s="66" t="n"/>
      <c r="D538" s="66" t="n"/>
      <c r="E538" s="83">
        <f>IF(OR(C538="",D538=""),"",D538-C538)</f>
        <v/>
      </c>
      <c r="F538" s="65" t="n"/>
      <c r="G538" s="65" t="n"/>
      <c r="H538" s="65" t="n"/>
      <c r="I538" s="65" t="n"/>
      <c r="J538" s="65" t="n"/>
      <c r="K538" s="65" t="n"/>
      <c r="L538" s="65" t="n"/>
      <c r="M538" s="65" t="n"/>
      <c r="N538" s="65" t="n"/>
      <c r="O538" s="65" t="n"/>
      <c r="P538" s="65" t="n"/>
      <c r="Q538" s="65" t="n"/>
      <c r="R538" s="65" t="n"/>
      <c r="S538" s="65" t="n"/>
      <c r="T538" s="65" t="n"/>
      <c r="U538" s="65" t="n"/>
      <c r="V538" s="65" t="n"/>
      <c r="W538" s="65" t="n"/>
      <c r="X538" s="65" t="n"/>
      <c r="Y538" s="65" t="n"/>
      <c r="Z538" s="65" t="n"/>
      <c r="AA538" s="65" t="n"/>
      <c r="AB538" s="67">
        <f>IF(AND(A538="",B538=""),"",IF(AND(A538&lt;&gt;"",B538&lt;&gt;"",C538&lt;&gt;"",D538&lt;&gt;"",F538&lt;&gt;"",G538&lt;&gt;"",K538&lt;&gt;"",ISERROR(SEARCH("по паспорту",G538)),ISERROR(SEARCH("по паспорту",K538)),L538&lt;&gt;"",M538&lt;&gt;"",N538&lt;&gt;"",O538&lt;&gt;"",P538&lt;&gt;""),"ГОТОВО","НЕ ГОТОВО"))</f>
        <v/>
      </c>
      <c r="AC538" s="67">
        <f>IF(AB538&lt;&gt;"ГОТОВО","", "Предварительное заключение: "&amp;A538&amp;", скв. "&amp;B538&amp;". МРП: "&amp;E538&amp;" сут. ГНО: "&amp;F538&amp;", типоразмеры "&amp;G538&amp;IF(H538&lt;&gt;"",", "&amp;H538,"")&amp;IF(I538&lt;&gt;"",", "&amp;I538,"")&amp;IF(J538&lt;&gt;"",", "&amp;J538,"")&amp;", марка "&amp;K538&amp;". Событие: "&amp;L538&amp;". Признак: "&amp;M538&amp;". Узел: "&amp;N538&amp;". Предварительная причина: "&amp;O538&amp;". Основное осложнение: "&amp;P538&amp;IF(Q538&lt;&gt;"","; сопутствующее: "&amp;Q538,"")&amp;IF(R538&lt;&gt;"","; дополнительно: "&amp;R538,"")&amp;".")</f>
        <v/>
      </c>
      <c r="AD538" s="86" t="n"/>
      <c r="AE538" s="84" t="n"/>
    </row>
    <row r="539">
      <c r="A539" s="65" t="n"/>
      <c r="B539" s="65" t="n"/>
      <c r="C539" s="66" t="n"/>
      <c r="D539" s="66" t="n"/>
      <c r="E539" s="83">
        <f>IF(OR(C539="",D539=""),"",D539-C539)</f>
        <v/>
      </c>
      <c r="F539" s="65" t="n"/>
      <c r="G539" s="65" t="n"/>
      <c r="H539" s="65" t="n"/>
      <c r="I539" s="65" t="n"/>
      <c r="J539" s="65" t="n"/>
      <c r="K539" s="65" t="n"/>
      <c r="L539" s="65" t="n"/>
      <c r="M539" s="65" t="n"/>
      <c r="N539" s="65" t="n"/>
      <c r="O539" s="65" t="n"/>
      <c r="P539" s="65" t="n"/>
      <c r="Q539" s="65" t="n"/>
      <c r="R539" s="65" t="n"/>
      <c r="S539" s="65" t="n"/>
      <c r="T539" s="65" t="n"/>
      <c r="U539" s="65" t="n"/>
      <c r="V539" s="65" t="n"/>
      <c r="W539" s="65" t="n"/>
      <c r="X539" s="65" t="n"/>
      <c r="Y539" s="65" t="n"/>
      <c r="Z539" s="65" t="n"/>
      <c r="AA539" s="65" t="n"/>
      <c r="AB539" s="67">
        <f>IF(AND(A539="",B539=""),"",IF(AND(A539&lt;&gt;"",B539&lt;&gt;"",C539&lt;&gt;"",D539&lt;&gt;"",F539&lt;&gt;"",G539&lt;&gt;"",K539&lt;&gt;"",ISERROR(SEARCH("по паспорту",G539)),ISERROR(SEARCH("по паспорту",K539)),L539&lt;&gt;"",M539&lt;&gt;"",N539&lt;&gt;"",O539&lt;&gt;"",P539&lt;&gt;""),"ГОТОВО","НЕ ГОТОВО"))</f>
        <v/>
      </c>
      <c r="AC539" s="67">
        <f>IF(AB539&lt;&gt;"ГОТОВО","", "Предварительное заключение: "&amp;A539&amp;", скв. "&amp;B539&amp;". МРП: "&amp;E539&amp;" сут. ГНО: "&amp;F539&amp;", типоразмеры "&amp;G539&amp;IF(H539&lt;&gt;"",", "&amp;H539,"")&amp;IF(I539&lt;&gt;"",", "&amp;I539,"")&amp;IF(J539&lt;&gt;"",", "&amp;J539,"")&amp;", марка "&amp;K539&amp;". Событие: "&amp;L539&amp;". Признак: "&amp;M539&amp;". Узел: "&amp;N539&amp;". Предварительная причина: "&amp;O539&amp;". Основное осложнение: "&amp;P539&amp;IF(Q539&lt;&gt;"","; сопутствующее: "&amp;Q539,"")&amp;IF(R539&lt;&gt;"","; дополнительно: "&amp;R539,"")&amp;".")</f>
        <v/>
      </c>
      <c r="AD539" s="86" t="n"/>
      <c r="AE539" s="84" t="n"/>
    </row>
    <row r="540">
      <c r="A540" s="65" t="n"/>
      <c r="B540" s="65" t="n"/>
      <c r="C540" s="66" t="n"/>
      <c r="D540" s="66" t="n"/>
      <c r="E540" s="83">
        <f>IF(OR(C540="",D540=""),"",D540-C540)</f>
        <v/>
      </c>
      <c r="F540" s="65" t="n"/>
      <c r="G540" s="65" t="n"/>
      <c r="H540" s="65" t="n"/>
      <c r="I540" s="65" t="n"/>
      <c r="J540" s="65" t="n"/>
      <c r="K540" s="65" t="n"/>
      <c r="L540" s="65" t="n"/>
      <c r="M540" s="65" t="n"/>
      <c r="N540" s="65" t="n"/>
      <c r="O540" s="65" t="n"/>
      <c r="P540" s="65" t="n"/>
      <c r="Q540" s="65" t="n"/>
      <c r="R540" s="65" t="n"/>
      <c r="S540" s="65" t="n"/>
      <c r="T540" s="65" t="n"/>
      <c r="U540" s="65" t="n"/>
      <c r="V540" s="65" t="n"/>
      <c r="W540" s="65" t="n"/>
      <c r="X540" s="65" t="n"/>
      <c r="Y540" s="65" t="n"/>
      <c r="Z540" s="65" t="n"/>
      <c r="AA540" s="65" t="n"/>
      <c r="AB540" s="67">
        <f>IF(AND(A540="",B540=""),"",IF(AND(A540&lt;&gt;"",B540&lt;&gt;"",C540&lt;&gt;"",D540&lt;&gt;"",F540&lt;&gt;"",G540&lt;&gt;"",K540&lt;&gt;"",ISERROR(SEARCH("по паспорту",G540)),ISERROR(SEARCH("по паспорту",K540)),L540&lt;&gt;"",M540&lt;&gt;"",N540&lt;&gt;"",O540&lt;&gt;"",P540&lt;&gt;""),"ГОТОВО","НЕ ГОТОВО"))</f>
        <v/>
      </c>
      <c r="AC540" s="67">
        <f>IF(AB540&lt;&gt;"ГОТОВО","", "Предварительное заключение: "&amp;A540&amp;", скв. "&amp;B540&amp;". МРП: "&amp;E540&amp;" сут. ГНО: "&amp;F540&amp;", типоразмеры "&amp;G540&amp;IF(H540&lt;&gt;"",", "&amp;H540,"")&amp;IF(I540&lt;&gt;"",", "&amp;I540,"")&amp;IF(J540&lt;&gt;"",", "&amp;J540,"")&amp;", марка "&amp;K540&amp;". Событие: "&amp;L540&amp;". Признак: "&amp;M540&amp;". Узел: "&amp;N540&amp;". Предварительная причина: "&amp;O540&amp;". Основное осложнение: "&amp;P540&amp;IF(Q540&lt;&gt;"","; сопутствующее: "&amp;Q540,"")&amp;IF(R540&lt;&gt;"","; дополнительно: "&amp;R540,"")&amp;".")</f>
        <v/>
      </c>
      <c r="AD540" s="86" t="n"/>
      <c r="AE540" s="84" t="n"/>
    </row>
    <row r="541">
      <c r="A541" s="65" t="n"/>
      <c r="B541" s="65" t="n"/>
      <c r="C541" s="66" t="n"/>
      <c r="D541" s="66" t="n"/>
      <c r="E541" s="83">
        <f>IF(OR(C541="",D541=""),"",D541-C541)</f>
        <v/>
      </c>
      <c r="F541" s="65" t="n"/>
      <c r="G541" s="65" t="n"/>
      <c r="H541" s="65" t="n"/>
      <c r="I541" s="65" t="n"/>
      <c r="J541" s="65" t="n"/>
      <c r="K541" s="65" t="n"/>
      <c r="L541" s="65" t="n"/>
      <c r="M541" s="65" t="n"/>
      <c r="N541" s="65" t="n"/>
      <c r="O541" s="65" t="n"/>
      <c r="P541" s="65" t="n"/>
      <c r="Q541" s="65" t="n"/>
      <c r="R541" s="65" t="n"/>
      <c r="S541" s="65" t="n"/>
      <c r="T541" s="65" t="n"/>
      <c r="U541" s="65" t="n"/>
      <c r="V541" s="65" t="n"/>
      <c r="W541" s="65" t="n"/>
      <c r="X541" s="65" t="n"/>
      <c r="Y541" s="65" t="n"/>
      <c r="Z541" s="65" t="n"/>
      <c r="AA541" s="65" t="n"/>
      <c r="AB541" s="67">
        <f>IF(AND(A541="",B541=""),"",IF(AND(A541&lt;&gt;"",B541&lt;&gt;"",C541&lt;&gt;"",D541&lt;&gt;"",F541&lt;&gt;"",G541&lt;&gt;"",K541&lt;&gt;"",ISERROR(SEARCH("по паспорту",G541)),ISERROR(SEARCH("по паспорту",K541)),L541&lt;&gt;"",M541&lt;&gt;"",N541&lt;&gt;"",O541&lt;&gt;"",P541&lt;&gt;""),"ГОТОВО","НЕ ГОТОВО"))</f>
        <v/>
      </c>
      <c r="AC541" s="67">
        <f>IF(AB541&lt;&gt;"ГОТОВО","", "Предварительное заключение: "&amp;A541&amp;", скв. "&amp;B541&amp;". МРП: "&amp;E541&amp;" сут. ГНО: "&amp;F541&amp;", типоразмеры "&amp;G541&amp;IF(H541&lt;&gt;"",", "&amp;H541,"")&amp;IF(I541&lt;&gt;"",", "&amp;I541,"")&amp;IF(J541&lt;&gt;"",", "&amp;J541,"")&amp;", марка "&amp;K541&amp;". Событие: "&amp;L541&amp;". Признак: "&amp;M541&amp;". Узел: "&amp;N541&amp;". Предварительная причина: "&amp;O541&amp;". Основное осложнение: "&amp;P541&amp;IF(Q541&lt;&gt;"","; сопутствующее: "&amp;Q541,"")&amp;IF(R541&lt;&gt;"","; дополнительно: "&amp;R541,"")&amp;".")</f>
        <v/>
      </c>
      <c r="AD541" s="86" t="n"/>
      <c r="AE541" s="84" t="n"/>
    </row>
    <row r="542">
      <c r="A542" s="65" t="n"/>
      <c r="B542" s="65" t="n"/>
      <c r="C542" s="66" t="n"/>
      <c r="D542" s="66" t="n"/>
      <c r="E542" s="83">
        <f>IF(OR(C542="",D542=""),"",D542-C542)</f>
        <v/>
      </c>
      <c r="F542" s="65" t="n"/>
      <c r="G542" s="65" t="n"/>
      <c r="H542" s="65" t="n"/>
      <c r="I542" s="65" t="n"/>
      <c r="J542" s="65" t="n"/>
      <c r="K542" s="65" t="n"/>
      <c r="L542" s="65" t="n"/>
      <c r="M542" s="65" t="n"/>
      <c r="N542" s="65" t="n"/>
      <c r="O542" s="65" t="n"/>
      <c r="P542" s="65" t="n"/>
      <c r="Q542" s="65" t="n"/>
      <c r="R542" s="65" t="n"/>
      <c r="S542" s="65" t="n"/>
      <c r="T542" s="65" t="n"/>
      <c r="U542" s="65" t="n"/>
      <c r="V542" s="65" t="n"/>
      <c r="W542" s="65" t="n"/>
      <c r="X542" s="65" t="n"/>
      <c r="Y542" s="65" t="n"/>
      <c r="Z542" s="65" t="n"/>
      <c r="AA542" s="65" t="n"/>
      <c r="AB542" s="67">
        <f>IF(AND(A542="",B542=""),"",IF(AND(A542&lt;&gt;"",B542&lt;&gt;"",C542&lt;&gt;"",D542&lt;&gt;"",F542&lt;&gt;"",G542&lt;&gt;"",K542&lt;&gt;"",ISERROR(SEARCH("по паспорту",G542)),ISERROR(SEARCH("по паспорту",K542)),L542&lt;&gt;"",M542&lt;&gt;"",N542&lt;&gt;"",O542&lt;&gt;"",P542&lt;&gt;""),"ГОТОВО","НЕ ГОТОВО"))</f>
        <v/>
      </c>
      <c r="AC542" s="67">
        <f>IF(AB542&lt;&gt;"ГОТОВО","", "Предварительное заключение: "&amp;A542&amp;", скв. "&amp;B542&amp;". МРП: "&amp;E542&amp;" сут. ГНО: "&amp;F542&amp;", типоразмеры "&amp;G542&amp;IF(H542&lt;&gt;"",", "&amp;H542,"")&amp;IF(I542&lt;&gt;"",", "&amp;I542,"")&amp;IF(J542&lt;&gt;"",", "&amp;J542,"")&amp;", марка "&amp;K542&amp;". Событие: "&amp;L542&amp;". Признак: "&amp;M542&amp;". Узел: "&amp;N542&amp;". Предварительная причина: "&amp;O542&amp;". Основное осложнение: "&amp;P542&amp;IF(Q542&lt;&gt;"","; сопутствующее: "&amp;Q542,"")&amp;IF(R542&lt;&gt;"","; дополнительно: "&amp;R542,"")&amp;".")</f>
        <v/>
      </c>
      <c r="AD542" s="86" t="n"/>
      <c r="AE542" s="84" t="n"/>
    </row>
    <row r="543">
      <c r="A543" s="65" t="n"/>
      <c r="B543" s="65" t="n"/>
      <c r="C543" s="66" t="n"/>
      <c r="D543" s="66" t="n"/>
      <c r="E543" s="83">
        <f>IF(OR(C543="",D543=""),"",D543-C543)</f>
        <v/>
      </c>
      <c r="F543" s="65" t="n"/>
      <c r="G543" s="65" t="n"/>
      <c r="H543" s="65" t="n"/>
      <c r="I543" s="65" t="n"/>
      <c r="J543" s="65" t="n"/>
      <c r="K543" s="65" t="n"/>
      <c r="L543" s="65" t="n"/>
      <c r="M543" s="65" t="n"/>
      <c r="N543" s="65" t="n"/>
      <c r="O543" s="65" t="n"/>
      <c r="P543" s="65" t="n"/>
      <c r="Q543" s="65" t="n"/>
      <c r="R543" s="65" t="n"/>
      <c r="S543" s="65" t="n"/>
      <c r="T543" s="65" t="n"/>
      <c r="U543" s="65" t="n"/>
      <c r="V543" s="65" t="n"/>
      <c r="W543" s="65" t="n"/>
      <c r="X543" s="65" t="n"/>
      <c r="Y543" s="65" t="n"/>
      <c r="Z543" s="65" t="n"/>
      <c r="AA543" s="65" t="n"/>
      <c r="AB543" s="67">
        <f>IF(AND(A543="",B543=""),"",IF(AND(A543&lt;&gt;"",B543&lt;&gt;"",C543&lt;&gt;"",D543&lt;&gt;"",F543&lt;&gt;"",G543&lt;&gt;"",K543&lt;&gt;"",ISERROR(SEARCH("по паспорту",G543)),ISERROR(SEARCH("по паспорту",K543)),L543&lt;&gt;"",M543&lt;&gt;"",N543&lt;&gt;"",O543&lt;&gt;"",P543&lt;&gt;""),"ГОТОВО","НЕ ГОТОВО"))</f>
        <v/>
      </c>
      <c r="AC543" s="67">
        <f>IF(AB543&lt;&gt;"ГОТОВО","", "Предварительное заключение: "&amp;A543&amp;", скв. "&amp;B543&amp;". МРП: "&amp;E543&amp;" сут. ГНО: "&amp;F543&amp;", типоразмеры "&amp;G543&amp;IF(H543&lt;&gt;"",", "&amp;H543,"")&amp;IF(I543&lt;&gt;"",", "&amp;I543,"")&amp;IF(J543&lt;&gt;"",", "&amp;J543,"")&amp;", марка "&amp;K543&amp;". Событие: "&amp;L543&amp;". Признак: "&amp;M543&amp;". Узел: "&amp;N543&amp;". Предварительная причина: "&amp;O543&amp;". Основное осложнение: "&amp;P543&amp;IF(Q543&lt;&gt;"","; сопутствующее: "&amp;Q543,"")&amp;IF(R543&lt;&gt;"","; дополнительно: "&amp;R543,"")&amp;".")</f>
        <v/>
      </c>
      <c r="AD543" s="86" t="n"/>
      <c r="AE543" s="84" t="n"/>
    </row>
    <row r="544">
      <c r="A544" s="65" t="n"/>
      <c r="B544" s="65" t="n"/>
      <c r="C544" s="66" t="n"/>
      <c r="D544" s="66" t="n"/>
      <c r="E544" s="83">
        <f>IF(OR(C544="",D544=""),"",D544-C544)</f>
        <v/>
      </c>
      <c r="F544" s="65" t="n"/>
      <c r="G544" s="65" t="n"/>
      <c r="H544" s="65" t="n"/>
      <c r="I544" s="65" t="n"/>
      <c r="J544" s="65" t="n"/>
      <c r="K544" s="65" t="n"/>
      <c r="L544" s="65" t="n"/>
      <c r="M544" s="65" t="n"/>
      <c r="N544" s="65" t="n"/>
      <c r="O544" s="65" t="n"/>
      <c r="P544" s="65" t="n"/>
      <c r="Q544" s="65" t="n"/>
      <c r="R544" s="65" t="n"/>
      <c r="S544" s="65" t="n"/>
      <c r="T544" s="65" t="n"/>
      <c r="U544" s="65" t="n"/>
      <c r="V544" s="65" t="n"/>
      <c r="W544" s="65" t="n"/>
      <c r="X544" s="65" t="n"/>
      <c r="Y544" s="65" t="n"/>
      <c r="Z544" s="65" t="n"/>
      <c r="AA544" s="65" t="n"/>
      <c r="AB544" s="67">
        <f>IF(AND(A544="",B544=""),"",IF(AND(A544&lt;&gt;"",B544&lt;&gt;"",C544&lt;&gt;"",D544&lt;&gt;"",F544&lt;&gt;"",G544&lt;&gt;"",K544&lt;&gt;"",ISERROR(SEARCH("по паспорту",G544)),ISERROR(SEARCH("по паспорту",K544)),L544&lt;&gt;"",M544&lt;&gt;"",N544&lt;&gt;"",O544&lt;&gt;"",P544&lt;&gt;""),"ГОТОВО","НЕ ГОТОВО"))</f>
        <v/>
      </c>
      <c r="AC544" s="67">
        <f>IF(AB544&lt;&gt;"ГОТОВО","", "Предварительное заключение: "&amp;A544&amp;", скв. "&amp;B544&amp;". МРП: "&amp;E544&amp;" сут. ГНО: "&amp;F544&amp;", типоразмеры "&amp;G544&amp;IF(H544&lt;&gt;"",", "&amp;H544,"")&amp;IF(I544&lt;&gt;"",", "&amp;I544,"")&amp;IF(J544&lt;&gt;"",", "&amp;J544,"")&amp;", марка "&amp;K544&amp;". Событие: "&amp;L544&amp;". Признак: "&amp;M544&amp;". Узел: "&amp;N544&amp;". Предварительная причина: "&amp;O544&amp;". Основное осложнение: "&amp;P544&amp;IF(Q544&lt;&gt;"","; сопутствующее: "&amp;Q544,"")&amp;IF(R544&lt;&gt;"","; дополнительно: "&amp;R544,"")&amp;".")</f>
        <v/>
      </c>
      <c r="AD544" s="86" t="n"/>
      <c r="AE544" s="84" t="n"/>
    </row>
    <row r="545">
      <c r="A545" s="65" t="n"/>
      <c r="B545" s="65" t="n"/>
      <c r="C545" s="66" t="n"/>
      <c r="D545" s="66" t="n"/>
      <c r="E545" s="83">
        <f>IF(OR(C545="",D545=""),"",D545-C545)</f>
        <v/>
      </c>
      <c r="F545" s="65" t="n"/>
      <c r="G545" s="65" t="n"/>
      <c r="H545" s="65" t="n"/>
      <c r="I545" s="65" t="n"/>
      <c r="J545" s="65" t="n"/>
      <c r="K545" s="65" t="n"/>
      <c r="L545" s="65" t="n"/>
      <c r="M545" s="65" t="n"/>
      <c r="N545" s="65" t="n"/>
      <c r="O545" s="65" t="n"/>
      <c r="P545" s="65" t="n"/>
      <c r="Q545" s="65" t="n"/>
      <c r="R545" s="65" t="n"/>
      <c r="S545" s="65" t="n"/>
      <c r="T545" s="65" t="n"/>
      <c r="U545" s="65" t="n"/>
      <c r="V545" s="65" t="n"/>
      <c r="W545" s="65" t="n"/>
      <c r="X545" s="65" t="n"/>
      <c r="Y545" s="65" t="n"/>
      <c r="Z545" s="65" t="n"/>
      <c r="AA545" s="65" t="n"/>
      <c r="AB545" s="67">
        <f>IF(AND(A545="",B545=""),"",IF(AND(A545&lt;&gt;"",B545&lt;&gt;"",C545&lt;&gt;"",D545&lt;&gt;"",F545&lt;&gt;"",G545&lt;&gt;"",K545&lt;&gt;"",ISERROR(SEARCH("по паспорту",G545)),ISERROR(SEARCH("по паспорту",K545)),L545&lt;&gt;"",M545&lt;&gt;"",N545&lt;&gt;"",O545&lt;&gt;"",P545&lt;&gt;""),"ГОТОВО","НЕ ГОТОВО"))</f>
        <v/>
      </c>
      <c r="AC545" s="67">
        <f>IF(AB545&lt;&gt;"ГОТОВО","", "Предварительное заключение: "&amp;A545&amp;", скв. "&amp;B545&amp;". МРП: "&amp;E545&amp;" сут. ГНО: "&amp;F545&amp;", типоразмеры "&amp;G545&amp;IF(H545&lt;&gt;"",", "&amp;H545,"")&amp;IF(I545&lt;&gt;"",", "&amp;I545,"")&amp;IF(J545&lt;&gt;"",", "&amp;J545,"")&amp;", марка "&amp;K545&amp;". Событие: "&amp;L545&amp;". Признак: "&amp;M545&amp;". Узел: "&amp;N545&amp;". Предварительная причина: "&amp;O545&amp;". Основное осложнение: "&amp;P545&amp;IF(Q545&lt;&gt;"","; сопутствующее: "&amp;Q545,"")&amp;IF(R545&lt;&gt;"","; дополнительно: "&amp;R545,"")&amp;".")</f>
        <v/>
      </c>
      <c r="AD545" s="86" t="n"/>
      <c r="AE545" s="84" t="n"/>
    </row>
    <row r="546">
      <c r="A546" s="65" t="n"/>
      <c r="B546" s="65" t="n"/>
      <c r="C546" s="66" t="n"/>
      <c r="D546" s="66" t="n"/>
      <c r="E546" s="83">
        <f>IF(OR(C546="",D546=""),"",D546-C546)</f>
        <v/>
      </c>
      <c r="F546" s="65" t="n"/>
      <c r="G546" s="65" t="n"/>
      <c r="H546" s="65" t="n"/>
      <c r="I546" s="65" t="n"/>
      <c r="J546" s="65" t="n"/>
      <c r="K546" s="65" t="n"/>
      <c r="L546" s="65" t="n"/>
      <c r="M546" s="65" t="n"/>
      <c r="N546" s="65" t="n"/>
      <c r="O546" s="65" t="n"/>
      <c r="P546" s="65" t="n"/>
      <c r="Q546" s="65" t="n"/>
      <c r="R546" s="65" t="n"/>
      <c r="S546" s="65" t="n"/>
      <c r="T546" s="65" t="n"/>
      <c r="U546" s="65" t="n"/>
      <c r="V546" s="65" t="n"/>
      <c r="W546" s="65" t="n"/>
      <c r="X546" s="65" t="n"/>
      <c r="Y546" s="65" t="n"/>
      <c r="Z546" s="65" t="n"/>
      <c r="AA546" s="65" t="n"/>
      <c r="AB546" s="67">
        <f>IF(AND(A546="",B546=""),"",IF(AND(A546&lt;&gt;"",B546&lt;&gt;"",C546&lt;&gt;"",D546&lt;&gt;"",F546&lt;&gt;"",G546&lt;&gt;"",K546&lt;&gt;"",ISERROR(SEARCH("по паспорту",G546)),ISERROR(SEARCH("по паспорту",K546)),L546&lt;&gt;"",M546&lt;&gt;"",N546&lt;&gt;"",O546&lt;&gt;"",P546&lt;&gt;""),"ГОТОВО","НЕ ГОТОВО"))</f>
        <v/>
      </c>
      <c r="AC546" s="67">
        <f>IF(AB546&lt;&gt;"ГОТОВО","", "Предварительное заключение: "&amp;A546&amp;", скв. "&amp;B546&amp;". МРП: "&amp;E546&amp;" сут. ГНО: "&amp;F546&amp;", типоразмеры "&amp;G546&amp;IF(H546&lt;&gt;"",", "&amp;H546,"")&amp;IF(I546&lt;&gt;"",", "&amp;I546,"")&amp;IF(J546&lt;&gt;"",", "&amp;J546,"")&amp;", марка "&amp;K546&amp;". Событие: "&amp;L546&amp;". Признак: "&amp;M546&amp;". Узел: "&amp;N546&amp;". Предварительная причина: "&amp;O546&amp;". Основное осложнение: "&amp;P546&amp;IF(Q546&lt;&gt;"","; сопутствующее: "&amp;Q546,"")&amp;IF(R546&lt;&gt;"","; дополнительно: "&amp;R546,"")&amp;".")</f>
        <v/>
      </c>
      <c r="AD546" s="86" t="n"/>
      <c r="AE546" s="84" t="n"/>
    </row>
    <row r="547">
      <c r="A547" s="65" t="n"/>
      <c r="B547" s="65" t="n"/>
      <c r="C547" s="66" t="n"/>
      <c r="D547" s="66" t="n"/>
      <c r="E547" s="83">
        <f>IF(OR(C547="",D547=""),"",D547-C547)</f>
        <v/>
      </c>
      <c r="F547" s="65" t="n"/>
      <c r="G547" s="65" t="n"/>
      <c r="H547" s="65" t="n"/>
      <c r="I547" s="65" t="n"/>
      <c r="J547" s="65" t="n"/>
      <c r="K547" s="65" t="n"/>
      <c r="L547" s="65" t="n"/>
      <c r="M547" s="65" t="n"/>
      <c r="N547" s="65" t="n"/>
      <c r="O547" s="65" t="n"/>
      <c r="P547" s="65" t="n"/>
      <c r="Q547" s="65" t="n"/>
      <c r="R547" s="65" t="n"/>
      <c r="S547" s="65" t="n"/>
      <c r="T547" s="65" t="n"/>
      <c r="U547" s="65" t="n"/>
      <c r="V547" s="65" t="n"/>
      <c r="W547" s="65" t="n"/>
      <c r="X547" s="65" t="n"/>
      <c r="Y547" s="65" t="n"/>
      <c r="Z547" s="65" t="n"/>
      <c r="AA547" s="65" t="n"/>
      <c r="AB547" s="67">
        <f>IF(AND(A547="",B547=""),"",IF(AND(A547&lt;&gt;"",B547&lt;&gt;"",C547&lt;&gt;"",D547&lt;&gt;"",F547&lt;&gt;"",G547&lt;&gt;"",K547&lt;&gt;"",ISERROR(SEARCH("по паспорту",G547)),ISERROR(SEARCH("по паспорту",K547)),L547&lt;&gt;"",M547&lt;&gt;"",N547&lt;&gt;"",O547&lt;&gt;"",P547&lt;&gt;""),"ГОТОВО","НЕ ГОТОВО"))</f>
        <v/>
      </c>
      <c r="AC547" s="67">
        <f>IF(AB547&lt;&gt;"ГОТОВО","", "Предварительное заключение: "&amp;A547&amp;", скв. "&amp;B547&amp;". МРП: "&amp;E547&amp;" сут. ГНО: "&amp;F547&amp;", типоразмеры "&amp;G547&amp;IF(H547&lt;&gt;"",", "&amp;H547,"")&amp;IF(I547&lt;&gt;"",", "&amp;I547,"")&amp;IF(J547&lt;&gt;"",", "&amp;J547,"")&amp;", марка "&amp;K547&amp;". Событие: "&amp;L547&amp;". Признак: "&amp;M547&amp;". Узел: "&amp;N547&amp;". Предварительная причина: "&amp;O547&amp;". Основное осложнение: "&amp;P547&amp;IF(Q547&lt;&gt;"","; сопутствующее: "&amp;Q547,"")&amp;IF(R547&lt;&gt;"","; дополнительно: "&amp;R547,"")&amp;".")</f>
        <v/>
      </c>
      <c r="AD547" s="86" t="n"/>
      <c r="AE547" s="84" t="n"/>
    </row>
    <row r="548">
      <c r="A548" s="65" t="n"/>
      <c r="B548" s="65" t="n"/>
      <c r="C548" s="66" t="n"/>
      <c r="D548" s="66" t="n"/>
      <c r="E548" s="83">
        <f>IF(OR(C548="",D548=""),"",D548-C548)</f>
        <v/>
      </c>
      <c r="F548" s="65" t="n"/>
      <c r="G548" s="65" t="n"/>
      <c r="H548" s="65" t="n"/>
      <c r="I548" s="65" t="n"/>
      <c r="J548" s="65" t="n"/>
      <c r="K548" s="65" t="n"/>
      <c r="L548" s="65" t="n"/>
      <c r="M548" s="65" t="n"/>
      <c r="N548" s="65" t="n"/>
      <c r="O548" s="65" t="n"/>
      <c r="P548" s="65" t="n"/>
      <c r="Q548" s="65" t="n"/>
      <c r="R548" s="65" t="n"/>
      <c r="S548" s="65" t="n"/>
      <c r="T548" s="65" t="n"/>
      <c r="U548" s="65" t="n"/>
      <c r="V548" s="65" t="n"/>
      <c r="W548" s="65" t="n"/>
      <c r="X548" s="65" t="n"/>
      <c r="Y548" s="65" t="n"/>
      <c r="Z548" s="65" t="n"/>
      <c r="AA548" s="65" t="n"/>
      <c r="AB548" s="67">
        <f>IF(AND(A548="",B548=""),"",IF(AND(A548&lt;&gt;"",B548&lt;&gt;"",C548&lt;&gt;"",D548&lt;&gt;"",F548&lt;&gt;"",G548&lt;&gt;"",K548&lt;&gt;"",ISERROR(SEARCH("по паспорту",G548)),ISERROR(SEARCH("по паспорту",K548)),L548&lt;&gt;"",M548&lt;&gt;"",N548&lt;&gt;"",O548&lt;&gt;"",P548&lt;&gt;""),"ГОТОВО","НЕ ГОТОВО"))</f>
        <v/>
      </c>
      <c r="AC548" s="67">
        <f>IF(AB548&lt;&gt;"ГОТОВО","", "Предварительное заключение: "&amp;A548&amp;", скв. "&amp;B548&amp;". МРП: "&amp;E548&amp;" сут. ГНО: "&amp;F548&amp;", типоразмеры "&amp;G548&amp;IF(H548&lt;&gt;"",", "&amp;H548,"")&amp;IF(I548&lt;&gt;"",", "&amp;I548,"")&amp;IF(J548&lt;&gt;"",", "&amp;J548,"")&amp;", марка "&amp;K548&amp;". Событие: "&amp;L548&amp;". Признак: "&amp;M548&amp;". Узел: "&amp;N548&amp;". Предварительная причина: "&amp;O548&amp;". Основное осложнение: "&amp;P548&amp;IF(Q548&lt;&gt;"","; сопутствующее: "&amp;Q548,"")&amp;IF(R548&lt;&gt;"","; дополнительно: "&amp;R548,"")&amp;".")</f>
        <v/>
      </c>
      <c r="AD548" s="86" t="n"/>
      <c r="AE548" s="84" t="n"/>
    </row>
    <row r="549">
      <c r="A549" s="65" t="n"/>
      <c r="B549" s="65" t="n"/>
      <c r="C549" s="66" t="n"/>
      <c r="D549" s="66" t="n"/>
      <c r="E549" s="83">
        <f>IF(OR(C549="",D549=""),"",D549-C549)</f>
        <v/>
      </c>
      <c r="F549" s="65" t="n"/>
      <c r="G549" s="65" t="n"/>
      <c r="H549" s="65" t="n"/>
      <c r="I549" s="65" t="n"/>
      <c r="J549" s="65" t="n"/>
      <c r="K549" s="65" t="n"/>
      <c r="L549" s="65" t="n"/>
      <c r="M549" s="65" t="n"/>
      <c r="N549" s="65" t="n"/>
      <c r="O549" s="65" t="n"/>
      <c r="P549" s="65" t="n"/>
      <c r="Q549" s="65" t="n"/>
      <c r="R549" s="65" t="n"/>
      <c r="S549" s="65" t="n"/>
      <c r="T549" s="65" t="n"/>
      <c r="U549" s="65" t="n"/>
      <c r="V549" s="65" t="n"/>
      <c r="W549" s="65" t="n"/>
      <c r="X549" s="65" t="n"/>
      <c r="Y549" s="65" t="n"/>
      <c r="Z549" s="65" t="n"/>
      <c r="AA549" s="65" t="n"/>
      <c r="AB549" s="67">
        <f>IF(AND(A549="",B549=""),"",IF(AND(A549&lt;&gt;"",B549&lt;&gt;"",C549&lt;&gt;"",D549&lt;&gt;"",F549&lt;&gt;"",G549&lt;&gt;"",K549&lt;&gt;"",ISERROR(SEARCH("по паспорту",G549)),ISERROR(SEARCH("по паспорту",K549)),L549&lt;&gt;"",M549&lt;&gt;"",N549&lt;&gt;"",O549&lt;&gt;"",P549&lt;&gt;""),"ГОТОВО","НЕ ГОТОВО"))</f>
        <v/>
      </c>
      <c r="AC549" s="67">
        <f>IF(AB549&lt;&gt;"ГОТОВО","", "Предварительное заключение: "&amp;A549&amp;", скв. "&amp;B549&amp;". МРП: "&amp;E549&amp;" сут. ГНО: "&amp;F549&amp;", типоразмеры "&amp;G549&amp;IF(H549&lt;&gt;"",", "&amp;H549,"")&amp;IF(I549&lt;&gt;"",", "&amp;I549,"")&amp;IF(J549&lt;&gt;"",", "&amp;J549,"")&amp;", марка "&amp;K549&amp;". Событие: "&amp;L549&amp;". Признак: "&amp;M549&amp;". Узел: "&amp;N549&amp;". Предварительная причина: "&amp;O549&amp;". Основное осложнение: "&amp;P549&amp;IF(Q549&lt;&gt;"","; сопутствующее: "&amp;Q549,"")&amp;IF(R549&lt;&gt;"","; дополнительно: "&amp;R549,"")&amp;".")</f>
        <v/>
      </c>
      <c r="AD549" s="86" t="n"/>
      <c r="AE549" s="84" t="n"/>
    </row>
    <row r="550">
      <c r="A550" s="65" t="n"/>
      <c r="B550" s="65" t="n"/>
      <c r="C550" s="66" t="n"/>
      <c r="D550" s="66" t="n"/>
      <c r="E550" s="83">
        <f>IF(OR(C550="",D550=""),"",D550-C550)</f>
        <v/>
      </c>
      <c r="F550" s="65" t="n"/>
      <c r="G550" s="65" t="n"/>
      <c r="H550" s="65" t="n"/>
      <c r="I550" s="65" t="n"/>
      <c r="J550" s="65" t="n"/>
      <c r="K550" s="65" t="n"/>
      <c r="L550" s="65" t="n"/>
      <c r="M550" s="65" t="n"/>
      <c r="N550" s="65" t="n"/>
      <c r="O550" s="65" t="n"/>
      <c r="P550" s="65" t="n"/>
      <c r="Q550" s="65" t="n"/>
      <c r="R550" s="65" t="n"/>
      <c r="S550" s="65" t="n"/>
      <c r="T550" s="65" t="n"/>
      <c r="U550" s="65" t="n"/>
      <c r="V550" s="65" t="n"/>
      <c r="W550" s="65" t="n"/>
      <c r="X550" s="65" t="n"/>
      <c r="Y550" s="65" t="n"/>
      <c r="Z550" s="65" t="n"/>
      <c r="AA550" s="65" t="n"/>
      <c r="AB550" s="67">
        <f>IF(AND(A550="",B550=""),"",IF(AND(A550&lt;&gt;"",B550&lt;&gt;"",C550&lt;&gt;"",D550&lt;&gt;"",F550&lt;&gt;"",G550&lt;&gt;"",K550&lt;&gt;"",ISERROR(SEARCH("по паспорту",G550)),ISERROR(SEARCH("по паспорту",K550)),L550&lt;&gt;"",M550&lt;&gt;"",N550&lt;&gt;"",O550&lt;&gt;"",P550&lt;&gt;""),"ГОТОВО","НЕ ГОТОВО"))</f>
        <v/>
      </c>
      <c r="AC550" s="67">
        <f>IF(AB550&lt;&gt;"ГОТОВО","", "Предварительное заключение: "&amp;A550&amp;", скв. "&amp;B550&amp;". МРП: "&amp;E550&amp;" сут. ГНО: "&amp;F550&amp;", типоразмеры "&amp;G550&amp;IF(H550&lt;&gt;"",", "&amp;H550,"")&amp;IF(I550&lt;&gt;"",", "&amp;I550,"")&amp;IF(J550&lt;&gt;"",", "&amp;J550,"")&amp;", марка "&amp;K550&amp;". Событие: "&amp;L550&amp;". Признак: "&amp;M550&amp;". Узел: "&amp;N550&amp;". Предварительная причина: "&amp;O550&amp;". Основное осложнение: "&amp;P550&amp;IF(Q550&lt;&gt;"","; сопутствующее: "&amp;Q550,"")&amp;IF(R550&lt;&gt;"","; дополнительно: "&amp;R550,"")&amp;".")</f>
        <v/>
      </c>
      <c r="AD550" s="86" t="n"/>
      <c r="AE550" s="84" t="n"/>
    </row>
    <row r="551">
      <c r="A551" s="65" t="n"/>
      <c r="B551" s="65" t="n"/>
      <c r="C551" s="66" t="n"/>
      <c r="D551" s="66" t="n"/>
      <c r="E551" s="83">
        <f>IF(OR(C551="",D551=""),"",D551-C551)</f>
        <v/>
      </c>
      <c r="F551" s="65" t="n"/>
      <c r="G551" s="65" t="n"/>
      <c r="H551" s="65" t="n"/>
      <c r="I551" s="65" t="n"/>
      <c r="J551" s="65" t="n"/>
      <c r="K551" s="65" t="n"/>
      <c r="L551" s="65" t="n"/>
      <c r="M551" s="65" t="n"/>
      <c r="N551" s="65" t="n"/>
      <c r="O551" s="65" t="n"/>
      <c r="P551" s="65" t="n"/>
      <c r="Q551" s="65" t="n"/>
      <c r="R551" s="65" t="n"/>
      <c r="S551" s="65" t="n"/>
      <c r="T551" s="65" t="n"/>
      <c r="U551" s="65" t="n"/>
      <c r="V551" s="65" t="n"/>
      <c r="W551" s="65" t="n"/>
      <c r="X551" s="65" t="n"/>
      <c r="Y551" s="65" t="n"/>
      <c r="Z551" s="65" t="n"/>
      <c r="AA551" s="65" t="n"/>
      <c r="AB551" s="67">
        <f>IF(AND(A551="",B551=""),"",IF(AND(A551&lt;&gt;"",B551&lt;&gt;"",C551&lt;&gt;"",D551&lt;&gt;"",F551&lt;&gt;"",G551&lt;&gt;"",K551&lt;&gt;"",ISERROR(SEARCH("по паспорту",G551)),ISERROR(SEARCH("по паспорту",K551)),L551&lt;&gt;"",M551&lt;&gt;"",N551&lt;&gt;"",O551&lt;&gt;"",P551&lt;&gt;""),"ГОТОВО","НЕ ГОТОВО"))</f>
        <v/>
      </c>
      <c r="AC551" s="67">
        <f>IF(AB551&lt;&gt;"ГОТОВО","", "Предварительное заключение: "&amp;A551&amp;", скв. "&amp;B551&amp;". МРП: "&amp;E551&amp;" сут. ГНО: "&amp;F551&amp;", типоразмеры "&amp;G551&amp;IF(H551&lt;&gt;"",", "&amp;H551,"")&amp;IF(I551&lt;&gt;"",", "&amp;I551,"")&amp;IF(J551&lt;&gt;"",", "&amp;J551,"")&amp;", марка "&amp;K551&amp;". Событие: "&amp;L551&amp;". Признак: "&amp;M551&amp;". Узел: "&amp;N551&amp;". Предварительная причина: "&amp;O551&amp;". Основное осложнение: "&amp;P551&amp;IF(Q551&lt;&gt;"","; сопутствующее: "&amp;Q551,"")&amp;IF(R551&lt;&gt;"","; дополнительно: "&amp;R551,"")&amp;".")</f>
        <v/>
      </c>
      <c r="AD551" s="86" t="n"/>
      <c r="AE551" s="84" t="n"/>
    </row>
    <row r="552">
      <c r="A552" s="65" t="n"/>
      <c r="B552" s="65" t="n"/>
      <c r="C552" s="66" t="n"/>
      <c r="D552" s="66" t="n"/>
      <c r="E552" s="83">
        <f>IF(OR(C552="",D552=""),"",D552-C552)</f>
        <v/>
      </c>
      <c r="F552" s="65" t="n"/>
      <c r="G552" s="65" t="n"/>
      <c r="H552" s="65" t="n"/>
      <c r="I552" s="65" t="n"/>
      <c r="J552" s="65" t="n"/>
      <c r="K552" s="65" t="n"/>
      <c r="L552" s="65" t="n"/>
      <c r="M552" s="65" t="n"/>
      <c r="N552" s="65" t="n"/>
      <c r="O552" s="65" t="n"/>
      <c r="P552" s="65" t="n"/>
      <c r="Q552" s="65" t="n"/>
      <c r="R552" s="65" t="n"/>
      <c r="S552" s="65" t="n"/>
      <c r="T552" s="65" t="n"/>
      <c r="U552" s="65" t="n"/>
      <c r="V552" s="65" t="n"/>
      <c r="W552" s="65" t="n"/>
      <c r="X552" s="65" t="n"/>
      <c r="Y552" s="65" t="n"/>
      <c r="Z552" s="65" t="n"/>
      <c r="AA552" s="65" t="n"/>
      <c r="AB552" s="67">
        <f>IF(AND(A552="",B552=""),"",IF(AND(A552&lt;&gt;"",B552&lt;&gt;"",C552&lt;&gt;"",D552&lt;&gt;"",F552&lt;&gt;"",G552&lt;&gt;"",K552&lt;&gt;"",ISERROR(SEARCH("по паспорту",G552)),ISERROR(SEARCH("по паспорту",K552)),L552&lt;&gt;"",M552&lt;&gt;"",N552&lt;&gt;"",O552&lt;&gt;"",P552&lt;&gt;""),"ГОТОВО","НЕ ГОТОВО"))</f>
        <v/>
      </c>
      <c r="AC552" s="67">
        <f>IF(AB552&lt;&gt;"ГОТОВО","", "Предварительное заключение: "&amp;A552&amp;", скв. "&amp;B552&amp;". МРП: "&amp;E552&amp;" сут. ГНО: "&amp;F552&amp;", типоразмеры "&amp;G552&amp;IF(H552&lt;&gt;"",", "&amp;H552,"")&amp;IF(I552&lt;&gt;"",", "&amp;I552,"")&amp;IF(J552&lt;&gt;"",", "&amp;J552,"")&amp;", марка "&amp;K552&amp;". Событие: "&amp;L552&amp;". Признак: "&amp;M552&amp;". Узел: "&amp;N552&amp;". Предварительная причина: "&amp;O552&amp;". Основное осложнение: "&amp;P552&amp;IF(Q552&lt;&gt;"","; сопутствующее: "&amp;Q552,"")&amp;IF(R552&lt;&gt;"","; дополнительно: "&amp;R552,"")&amp;".")</f>
        <v/>
      </c>
      <c r="AD552" s="86" t="n"/>
      <c r="AE552" s="84" t="n"/>
    </row>
    <row r="553">
      <c r="A553" s="65" t="n"/>
      <c r="B553" s="65" t="n"/>
      <c r="C553" s="66" t="n"/>
      <c r="D553" s="66" t="n"/>
      <c r="E553" s="83">
        <f>IF(OR(C553="",D553=""),"",D553-C553)</f>
        <v/>
      </c>
      <c r="F553" s="65" t="n"/>
      <c r="G553" s="65" t="n"/>
      <c r="H553" s="65" t="n"/>
      <c r="I553" s="65" t="n"/>
      <c r="J553" s="65" t="n"/>
      <c r="K553" s="65" t="n"/>
      <c r="L553" s="65" t="n"/>
      <c r="M553" s="65" t="n"/>
      <c r="N553" s="65" t="n"/>
      <c r="O553" s="65" t="n"/>
      <c r="P553" s="65" t="n"/>
      <c r="Q553" s="65" t="n"/>
      <c r="R553" s="65" t="n"/>
      <c r="S553" s="65" t="n"/>
      <c r="T553" s="65" t="n"/>
      <c r="U553" s="65" t="n"/>
      <c r="V553" s="65" t="n"/>
      <c r="W553" s="65" t="n"/>
      <c r="X553" s="65" t="n"/>
      <c r="Y553" s="65" t="n"/>
      <c r="Z553" s="65" t="n"/>
      <c r="AA553" s="65" t="n"/>
      <c r="AB553" s="67">
        <f>IF(AND(A553="",B553=""),"",IF(AND(A553&lt;&gt;"",B553&lt;&gt;"",C553&lt;&gt;"",D553&lt;&gt;"",F553&lt;&gt;"",G553&lt;&gt;"",K553&lt;&gt;"",ISERROR(SEARCH("по паспорту",G553)),ISERROR(SEARCH("по паспорту",K553)),L553&lt;&gt;"",M553&lt;&gt;"",N553&lt;&gt;"",O553&lt;&gt;"",P553&lt;&gt;""),"ГОТОВО","НЕ ГОТОВО"))</f>
        <v/>
      </c>
      <c r="AC553" s="67">
        <f>IF(AB553&lt;&gt;"ГОТОВО","", "Предварительное заключение: "&amp;A553&amp;", скв. "&amp;B553&amp;". МРП: "&amp;E553&amp;" сут. ГНО: "&amp;F553&amp;", типоразмеры "&amp;G553&amp;IF(H553&lt;&gt;"",", "&amp;H553,"")&amp;IF(I553&lt;&gt;"",", "&amp;I553,"")&amp;IF(J553&lt;&gt;"",", "&amp;J553,"")&amp;", марка "&amp;K553&amp;". Событие: "&amp;L553&amp;". Признак: "&amp;M553&amp;". Узел: "&amp;N553&amp;". Предварительная причина: "&amp;O553&amp;". Основное осложнение: "&amp;P553&amp;IF(Q553&lt;&gt;"","; сопутствующее: "&amp;Q553,"")&amp;IF(R553&lt;&gt;"","; дополнительно: "&amp;R553,"")&amp;".")</f>
        <v/>
      </c>
      <c r="AD553" s="86" t="n"/>
      <c r="AE553" s="84" t="n"/>
    </row>
    <row r="554">
      <c r="A554" s="65" t="n"/>
      <c r="B554" s="65" t="n"/>
      <c r="C554" s="66" t="n"/>
      <c r="D554" s="66" t="n"/>
      <c r="E554" s="83">
        <f>IF(OR(C554="",D554=""),"",D554-C554)</f>
        <v/>
      </c>
      <c r="F554" s="65" t="n"/>
      <c r="G554" s="65" t="n"/>
      <c r="H554" s="65" t="n"/>
      <c r="I554" s="65" t="n"/>
      <c r="J554" s="65" t="n"/>
      <c r="K554" s="65" t="n"/>
      <c r="L554" s="65" t="n"/>
      <c r="M554" s="65" t="n"/>
      <c r="N554" s="65" t="n"/>
      <c r="O554" s="65" t="n"/>
      <c r="P554" s="65" t="n"/>
      <c r="Q554" s="65" t="n"/>
      <c r="R554" s="65" t="n"/>
      <c r="S554" s="65" t="n"/>
      <c r="T554" s="65" t="n"/>
      <c r="U554" s="65" t="n"/>
      <c r="V554" s="65" t="n"/>
      <c r="W554" s="65" t="n"/>
      <c r="X554" s="65" t="n"/>
      <c r="Y554" s="65" t="n"/>
      <c r="Z554" s="65" t="n"/>
      <c r="AA554" s="65" t="n"/>
      <c r="AB554" s="67">
        <f>IF(AND(A554="",B554=""),"",IF(AND(A554&lt;&gt;"",B554&lt;&gt;"",C554&lt;&gt;"",D554&lt;&gt;"",F554&lt;&gt;"",G554&lt;&gt;"",K554&lt;&gt;"",ISERROR(SEARCH("по паспорту",G554)),ISERROR(SEARCH("по паспорту",K554)),L554&lt;&gt;"",M554&lt;&gt;"",N554&lt;&gt;"",O554&lt;&gt;"",P554&lt;&gt;""),"ГОТОВО","НЕ ГОТОВО"))</f>
        <v/>
      </c>
      <c r="AC554" s="67">
        <f>IF(AB554&lt;&gt;"ГОТОВО","", "Предварительное заключение: "&amp;A554&amp;", скв. "&amp;B554&amp;". МРП: "&amp;E554&amp;" сут. ГНО: "&amp;F554&amp;", типоразмеры "&amp;G554&amp;IF(H554&lt;&gt;"",", "&amp;H554,"")&amp;IF(I554&lt;&gt;"",", "&amp;I554,"")&amp;IF(J554&lt;&gt;"",", "&amp;J554,"")&amp;", марка "&amp;K554&amp;". Событие: "&amp;L554&amp;". Признак: "&amp;M554&amp;". Узел: "&amp;N554&amp;". Предварительная причина: "&amp;O554&amp;". Основное осложнение: "&amp;P554&amp;IF(Q554&lt;&gt;"","; сопутствующее: "&amp;Q554,"")&amp;IF(R554&lt;&gt;"","; дополнительно: "&amp;R554,"")&amp;".")</f>
        <v/>
      </c>
      <c r="AD554" s="86" t="n"/>
      <c r="AE554" s="84" t="n"/>
    </row>
    <row r="555">
      <c r="A555" s="65" t="n"/>
      <c r="B555" s="65" t="n"/>
      <c r="C555" s="66" t="n"/>
      <c r="D555" s="66" t="n"/>
      <c r="E555" s="83">
        <f>IF(OR(C555="",D555=""),"",D555-C555)</f>
        <v/>
      </c>
      <c r="F555" s="65" t="n"/>
      <c r="G555" s="65" t="n"/>
      <c r="H555" s="65" t="n"/>
      <c r="I555" s="65" t="n"/>
      <c r="J555" s="65" t="n"/>
      <c r="K555" s="65" t="n"/>
      <c r="L555" s="65" t="n"/>
      <c r="M555" s="65" t="n"/>
      <c r="N555" s="65" t="n"/>
      <c r="O555" s="65" t="n"/>
      <c r="P555" s="65" t="n"/>
      <c r="Q555" s="65" t="n"/>
      <c r="R555" s="65" t="n"/>
      <c r="S555" s="65" t="n"/>
      <c r="T555" s="65" t="n"/>
      <c r="U555" s="65" t="n"/>
      <c r="V555" s="65" t="n"/>
      <c r="W555" s="65" t="n"/>
      <c r="X555" s="65" t="n"/>
      <c r="Y555" s="65" t="n"/>
      <c r="Z555" s="65" t="n"/>
      <c r="AA555" s="65" t="n"/>
      <c r="AB555" s="67">
        <f>IF(AND(A555="",B555=""),"",IF(AND(A555&lt;&gt;"",B555&lt;&gt;"",C555&lt;&gt;"",D555&lt;&gt;"",F555&lt;&gt;"",G555&lt;&gt;"",K555&lt;&gt;"",ISERROR(SEARCH("по паспорту",G555)),ISERROR(SEARCH("по паспорту",K555)),L555&lt;&gt;"",M555&lt;&gt;"",N555&lt;&gt;"",O555&lt;&gt;"",P555&lt;&gt;""),"ГОТОВО","НЕ ГОТОВО"))</f>
        <v/>
      </c>
      <c r="AC555" s="67">
        <f>IF(AB555&lt;&gt;"ГОТОВО","", "Предварительное заключение: "&amp;A555&amp;", скв. "&amp;B555&amp;". МРП: "&amp;E555&amp;" сут. ГНО: "&amp;F555&amp;", типоразмеры "&amp;G555&amp;IF(H555&lt;&gt;"",", "&amp;H555,"")&amp;IF(I555&lt;&gt;"",", "&amp;I555,"")&amp;IF(J555&lt;&gt;"",", "&amp;J555,"")&amp;", марка "&amp;K555&amp;". Событие: "&amp;L555&amp;". Признак: "&amp;M555&amp;". Узел: "&amp;N555&amp;". Предварительная причина: "&amp;O555&amp;". Основное осложнение: "&amp;P555&amp;IF(Q555&lt;&gt;"","; сопутствующее: "&amp;Q555,"")&amp;IF(R555&lt;&gt;"","; дополнительно: "&amp;R555,"")&amp;".")</f>
        <v/>
      </c>
      <c r="AD555" s="86" t="n"/>
      <c r="AE555" s="84" t="n"/>
    </row>
    <row r="556">
      <c r="A556" s="65" t="n"/>
      <c r="B556" s="65" t="n"/>
      <c r="C556" s="66" t="n"/>
      <c r="D556" s="66" t="n"/>
      <c r="E556" s="83">
        <f>IF(OR(C556="",D556=""),"",D556-C556)</f>
        <v/>
      </c>
      <c r="F556" s="65" t="n"/>
      <c r="G556" s="65" t="n"/>
      <c r="H556" s="65" t="n"/>
      <c r="I556" s="65" t="n"/>
      <c r="J556" s="65" t="n"/>
      <c r="K556" s="65" t="n"/>
      <c r="L556" s="65" t="n"/>
      <c r="M556" s="65" t="n"/>
      <c r="N556" s="65" t="n"/>
      <c r="O556" s="65" t="n"/>
      <c r="P556" s="65" t="n"/>
      <c r="Q556" s="65" t="n"/>
      <c r="R556" s="65" t="n"/>
      <c r="S556" s="65" t="n"/>
      <c r="T556" s="65" t="n"/>
      <c r="U556" s="65" t="n"/>
      <c r="V556" s="65" t="n"/>
      <c r="W556" s="65" t="n"/>
      <c r="X556" s="65" t="n"/>
      <c r="Y556" s="65" t="n"/>
      <c r="Z556" s="65" t="n"/>
      <c r="AA556" s="65" t="n"/>
      <c r="AB556" s="67">
        <f>IF(AND(A556="",B556=""),"",IF(AND(A556&lt;&gt;"",B556&lt;&gt;"",C556&lt;&gt;"",D556&lt;&gt;"",F556&lt;&gt;"",G556&lt;&gt;"",K556&lt;&gt;"",ISERROR(SEARCH("по паспорту",G556)),ISERROR(SEARCH("по паспорту",K556)),L556&lt;&gt;"",M556&lt;&gt;"",N556&lt;&gt;"",O556&lt;&gt;"",P556&lt;&gt;""),"ГОТОВО","НЕ ГОТОВО"))</f>
        <v/>
      </c>
      <c r="AC556" s="67">
        <f>IF(AB556&lt;&gt;"ГОТОВО","", "Предварительное заключение: "&amp;A556&amp;", скв. "&amp;B556&amp;". МРП: "&amp;E556&amp;" сут. ГНО: "&amp;F556&amp;", типоразмеры "&amp;G556&amp;IF(H556&lt;&gt;"",", "&amp;H556,"")&amp;IF(I556&lt;&gt;"",", "&amp;I556,"")&amp;IF(J556&lt;&gt;"",", "&amp;J556,"")&amp;", марка "&amp;K556&amp;". Событие: "&amp;L556&amp;". Признак: "&amp;M556&amp;". Узел: "&amp;N556&amp;". Предварительная причина: "&amp;O556&amp;". Основное осложнение: "&amp;P556&amp;IF(Q556&lt;&gt;"","; сопутствующее: "&amp;Q556,"")&amp;IF(R556&lt;&gt;"","; дополнительно: "&amp;R556,"")&amp;".")</f>
        <v/>
      </c>
      <c r="AD556" s="86" t="n"/>
      <c r="AE556" s="84" t="n"/>
    </row>
    <row r="557">
      <c r="A557" s="65" t="n"/>
      <c r="B557" s="65" t="n"/>
      <c r="C557" s="66" t="n"/>
      <c r="D557" s="66" t="n"/>
      <c r="E557" s="83">
        <f>IF(OR(C557="",D557=""),"",D557-C557)</f>
        <v/>
      </c>
      <c r="F557" s="65" t="n"/>
      <c r="G557" s="65" t="n"/>
      <c r="H557" s="65" t="n"/>
      <c r="I557" s="65" t="n"/>
      <c r="J557" s="65" t="n"/>
      <c r="K557" s="65" t="n"/>
      <c r="L557" s="65" t="n"/>
      <c r="M557" s="65" t="n"/>
      <c r="N557" s="65" t="n"/>
      <c r="O557" s="65" t="n"/>
      <c r="P557" s="65" t="n"/>
      <c r="Q557" s="65" t="n"/>
      <c r="R557" s="65" t="n"/>
      <c r="S557" s="65" t="n"/>
      <c r="T557" s="65" t="n"/>
      <c r="U557" s="65" t="n"/>
      <c r="V557" s="65" t="n"/>
      <c r="W557" s="65" t="n"/>
      <c r="X557" s="65" t="n"/>
      <c r="Y557" s="65" t="n"/>
      <c r="Z557" s="65" t="n"/>
      <c r="AA557" s="65" t="n"/>
      <c r="AB557" s="67">
        <f>IF(AND(A557="",B557=""),"",IF(AND(A557&lt;&gt;"",B557&lt;&gt;"",C557&lt;&gt;"",D557&lt;&gt;"",F557&lt;&gt;"",G557&lt;&gt;"",K557&lt;&gt;"",ISERROR(SEARCH("по паспорту",G557)),ISERROR(SEARCH("по паспорту",K557)),L557&lt;&gt;"",M557&lt;&gt;"",N557&lt;&gt;"",O557&lt;&gt;"",P557&lt;&gt;""),"ГОТОВО","НЕ ГОТОВО"))</f>
        <v/>
      </c>
      <c r="AC557" s="67">
        <f>IF(AB557&lt;&gt;"ГОТОВО","", "Предварительное заключение: "&amp;A557&amp;", скв. "&amp;B557&amp;". МРП: "&amp;E557&amp;" сут. ГНО: "&amp;F557&amp;", типоразмеры "&amp;G557&amp;IF(H557&lt;&gt;"",", "&amp;H557,"")&amp;IF(I557&lt;&gt;"",", "&amp;I557,"")&amp;IF(J557&lt;&gt;"",", "&amp;J557,"")&amp;", марка "&amp;K557&amp;". Событие: "&amp;L557&amp;". Признак: "&amp;M557&amp;". Узел: "&amp;N557&amp;". Предварительная причина: "&amp;O557&amp;". Основное осложнение: "&amp;P557&amp;IF(Q557&lt;&gt;"","; сопутствующее: "&amp;Q557,"")&amp;IF(R557&lt;&gt;"","; дополнительно: "&amp;R557,"")&amp;".")</f>
        <v/>
      </c>
      <c r="AD557" s="86" t="n"/>
      <c r="AE557" s="84" t="n"/>
    </row>
    <row r="558">
      <c r="A558" s="65" t="n"/>
      <c r="B558" s="65" t="n"/>
      <c r="C558" s="66" t="n"/>
      <c r="D558" s="66" t="n"/>
      <c r="E558" s="83">
        <f>IF(OR(C558="",D558=""),"",D558-C558)</f>
        <v/>
      </c>
      <c r="F558" s="65" t="n"/>
      <c r="G558" s="65" t="n"/>
      <c r="H558" s="65" t="n"/>
      <c r="I558" s="65" t="n"/>
      <c r="J558" s="65" t="n"/>
      <c r="K558" s="65" t="n"/>
      <c r="L558" s="65" t="n"/>
      <c r="M558" s="65" t="n"/>
      <c r="N558" s="65" t="n"/>
      <c r="O558" s="65" t="n"/>
      <c r="P558" s="65" t="n"/>
      <c r="Q558" s="65" t="n"/>
      <c r="R558" s="65" t="n"/>
      <c r="S558" s="65" t="n"/>
      <c r="T558" s="65" t="n"/>
      <c r="U558" s="65" t="n"/>
      <c r="V558" s="65" t="n"/>
      <c r="W558" s="65" t="n"/>
      <c r="X558" s="65" t="n"/>
      <c r="Y558" s="65" t="n"/>
      <c r="Z558" s="65" t="n"/>
      <c r="AA558" s="65" t="n"/>
      <c r="AB558" s="67">
        <f>IF(AND(A558="",B558=""),"",IF(AND(A558&lt;&gt;"",B558&lt;&gt;"",C558&lt;&gt;"",D558&lt;&gt;"",F558&lt;&gt;"",G558&lt;&gt;"",K558&lt;&gt;"",ISERROR(SEARCH("по паспорту",G558)),ISERROR(SEARCH("по паспорту",K558)),L558&lt;&gt;"",M558&lt;&gt;"",N558&lt;&gt;"",O558&lt;&gt;"",P558&lt;&gt;""),"ГОТОВО","НЕ ГОТОВО"))</f>
        <v/>
      </c>
      <c r="AC558" s="67">
        <f>IF(AB558&lt;&gt;"ГОТОВО","", "Предварительное заключение: "&amp;A558&amp;", скв. "&amp;B558&amp;". МРП: "&amp;E558&amp;" сут. ГНО: "&amp;F558&amp;", типоразмеры "&amp;G558&amp;IF(H558&lt;&gt;"",", "&amp;H558,"")&amp;IF(I558&lt;&gt;"",", "&amp;I558,"")&amp;IF(J558&lt;&gt;"",", "&amp;J558,"")&amp;", марка "&amp;K558&amp;". Событие: "&amp;L558&amp;". Признак: "&amp;M558&amp;". Узел: "&amp;N558&amp;". Предварительная причина: "&amp;O558&amp;". Основное осложнение: "&amp;P558&amp;IF(Q558&lt;&gt;"","; сопутствующее: "&amp;Q558,"")&amp;IF(R558&lt;&gt;"","; дополнительно: "&amp;R558,"")&amp;".")</f>
        <v/>
      </c>
      <c r="AD558" s="86" t="n"/>
      <c r="AE558" s="84" t="n"/>
    </row>
    <row r="559">
      <c r="A559" s="65" t="n"/>
      <c r="B559" s="65" t="n"/>
      <c r="C559" s="66" t="n"/>
      <c r="D559" s="66" t="n"/>
      <c r="E559" s="83">
        <f>IF(OR(C559="",D559=""),"",D559-C559)</f>
        <v/>
      </c>
      <c r="F559" s="65" t="n"/>
      <c r="G559" s="65" t="n"/>
      <c r="H559" s="65" t="n"/>
      <c r="I559" s="65" t="n"/>
      <c r="J559" s="65" t="n"/>
      <c r="K559" s="65" t="n"/>
      <c r="L559" s="65" t="n"/>
      <c r="M559" s="65" t="n"/>
      <c r="N559" s="65" t="n"/>
      <c r="O559" s="65" t="n"/>
      <c r="P559" s="65" t="n"/>
      <c r="Q559" s="65" t="n"/>
      <c r="R559" s="65" t="n"/>
      <c r="S559" s="65" t="n"/>
      <c r="T559" s="65" t="n"/>
      <c r="U559" s="65" t="n"/>
      <c r="V559" s="65" t="n"/>
      <c r="W559" s="65" t="n"/>
      <c r="X559" s="65" t="n"/>
      <c r="Y559" s="65" t="n"/>
      <c r="Z559" s="65" t="n"/>
      <c r="AA559" s="65" t="n"/>
      <c r="AB559" s="67">
        <f>IF(AND(A559="",B559=""),"",IF(AND(A559&lt;&gt;"",B559&lt;&gt;"",C559&lt;&gt;"",D559&lt;&gt;"",F559&lt;&gt;"",G559&lt;&gt;"",K559&lt;&gt;"",ISERROR(SEARCH("по паспорту",G559)),ISERROR(SEARCH("по паспорту",K559)),L559&lt;&gt;"",M559&lt;&gt;"",N559&lt;&gt;"",O559&lt;&gt;"",P559&lt;&gt;""),"ГОТОВО","НЕ ГОТОВО"))</f>
        <v/>
      </c>
      <c r="AC559" s="67">
        <f>IF(AB559&lt;&gt;"ГОТОВО","", "Предварительное заключение: "&amp;A559&amp;", скв. "&amp;B559&amp;". МРП: "&amp;E559&amp;" сут. ГНО: "&amp;F559&amp;", типоразмеры "&amp;G559&amp;IF(H559&lt;&gt;"",", "&amp;H559,"")&amp;IF(I559&lt;&gt;"",", "&amp;I559,"")&amp;IF(J559&lt;&gt;"",", "&amp;J559,"")&amp;", марка "&amp;K559&amp;". Событие: "&amp;L559&amp;". Признак: "&amp;M559&amp;". Узел: "&amp;N559&amp;". Предварительная причина: "&amp;O559&amp;". Основное осложнение: "&amp;P559&amp;IF(Q559&lt;&gt;"","; сопутствующее: "&amp;Q559,"")&amp;IF(R559&lt;&gt;"","; дополнительно: "&amp;R559,"")&amp;".")</f>
        <v/>
      </c>
      <c r="AD559" s="86" t="n"/>
      <c r="AE559" s="84" t="n"/>
    </row>
    <row r="560">
      <c r="A560" s="65" t="n"/>
      <c r="B560" s="65" t="n"/>
      <c r="C560" s="66" t="n"/>
      <c r="D560" s="66" t="n"/>
      <c r="E560" s="83">
        <f>IF(OR(C560="",D560=""),"",D560-C560)</f>
        <v/>
      </c>
      <c r="F560" s="65" t="n"/>
      <c r="G560" s="65" t="n"/>
      <c r="H560" s="65" t="n"/>
      <c r="I560" s="65" t="n"/>
      <c r="J560" s="65" t="n"/>
      <c r="K560" s="65" t="n"/>
      <c r="L560" s="65" t="n"/>
      <c r="M560" s="65" t="n"/>
      <c r="N560" s="65" t="n"/>
      <c r="O560" s="65" t="n"/>
      <c r="P560" s="65" t="n"/>
      <c r="Q560" s="65" t="n"/>
      <c r="R560" s="65" t="n"/>
      <c r="S560" s="65" t="n"/>
      <c r="T560" s="65" t="n"/>
      <c r="U560" s="65" t="n"/>
      <c r="V560" s="65" t="n"/>
      <c r="W560" s="65" t="n"/>
      <c r="X560" s="65" t="n"/>
      <c r="Y560" s="65" t="n"/>
      <c r="Z560" s="65" t="n"/>
      <c r="AA560" s="65" t="n"/>
      <c r="AB560" s="67">
        <f>IF(AND(A560="",B560=""),"",IF(AND(A560&lt;&gt;"",B560&lt;&gt;"",C560&lt;&gt;"",D560&lt;&gt;"",F560&lt;&gt;"",G560&lt;&gt;"",K560&lt;&gt;"",ISERROR(SEARCH("по паспорту",G560)),ISERROR(SEARCH("по паспорту",K560)),L560&lt;&gt;"",M560&lt;&gt;"",N560&lt;&gt;"",O560&lt;&gt;"",P560&lt;&gt;""),"ГОТОВО","НЕ ГОТОВО"))</f>
        <v/>
      </c>
      <c r="AC560" s="67">
        <f>IF(AB560&lt;&gt;"ГОТОВО","", "Предварительное заключение: "&amp;A560&amp;", скв. "&amp;B560&amp;". МРП: "&amp;E560&amp;" сут. ГНО: "&amp;F560&amp;", типоразмеры "&amp;G560&amp;IF(H560&lt;&gt;"",", "&amp;H560,"")&amp;IF(I560&lt;&gt;"",", "&amp;I560,"")&amp;IF(J560&lt;&gt;"",", "&amp;J560,"")&amp;", марка "&amp;K560&amp;". Событие: "&amp;L560&amp;". Признак: "&amp;M560&amp;". Узел: "&amp;N560&amp;". Предварительная причина: "&amp;O560&amp;". Основное осложнение: "&amp;P560&amp;IF(Q560&lt;&gt;"","; сопутствующее: "&amp;Q560,"")&amp;IF(R560&lt;&gt;"","; дополнительно: "&amp;R560,"")&amp;".")</f>
        <v/>
      </c>
      <c r="AD560" s="86" t="n"/>
      <c r="AE560" s="84" t="n"/>
    </row>
    <row r="561">
      <c r="A561" s="65" t="n"/>
      <c r="B561" s="65" t="n"/>
      <c r="C561" s="66" t="n"/>
      <c r="D561" s="66" t="n"/>
      <c r="E561" s="83">
        <f>IF(OR(C561="",D561=""),"",D561-C561)</f>
        <v/>
      </c>
      <c r="F561" s="65" t="n"/>
      <c r="G561" s="65" t="n"/>
      <c r="H561" s="65" t="n"/>
      <c r="I561" s="65" t="n"/>
      <c r="J561" s="65" t="n"/>
      <c r="K561" s="65" t="n"/>
      <c r="L561" s="65" t="n"/>
      <c r="M561" s="65" t="n"/>
      <c r="N561" s="65" t="n"/>
      <c r="O561" s="65" t="n"/>
      <c r="P561" s="65" t="n"/>
      <c r="Q561" s="65" t="n"/>
      <c r="R561" s="65" t="n"/>
      <c r="S561" s="65" t="n"/>
      <c r="T561" s="65" t="n"/>
      <c r="U561" s="65" t="n"/>
      <c r="V561" s="65" t="n"/>
      <c r="W561" s="65" t="n"/>
      <c r="X561" s="65" t="n"/>
      <c r="Y561" s="65" t="n"/>
      <c r="Z561" s="65" t="n"/>
      <c r="AA561" s="65" t="n"/>
      <c r="AB561" s="67">
        <f>IF(AND(A561="",B561=""),"",IF(AND(A561&lt;&gt;"",B561&lt;&gt;"",C561&lt;&gt;"",D561&lt;&gt;"",F561&lt;&gt;"",G561&lt;&gt;"",K561&lt;&gt;"",ISERROR(SEARCH("по паспорту",G561)),ISERROR(SEARCH("по паспорту",K561)),L561&lt;&gt;"",M561&lt;&gt;"",N561&lt;&gt;"",O561&lt;&gt;"",P561&lt;&gt;""),"ГОТОВО","НЕ ГОТОВО"))</f>
        <v/>
      </c>
      <c r="AC561" s="67">
        <f>IF(AB561&lt;&gt;"ГОТОВО","", "Предварительное заключение: "&amp;A561&amp;", скв. "&amp;B561&amp;". МРП: "&amp;E561&amp;" сут. ГНО: "&amp;F561&amp;", типоразмеры "&amp;G561&amp;IF(H561&lt;&gt;"",", "&amp;H561,"")&amp;IF(I561&lt;&gt;"",", "&amp;I561,"")&amp;IF(J561&lt;&gt;"",", "&amp;J561,"")&amp;", марка "&amp;K561&amp;". Событие: "&amp;L561&amp;". Признак: "&amp;M561&amp;". Узел: "&amp;N561&amp;". Предварительная причина: "&amp;O561&amp;". Основное осложнение: "&amp;P561&amp;IF(Q561&lt;&gt;"","; сопутствующее: "&amp;Q561,"")&amp;IF(R561&lt;&gt;"","; дополнительно: "&amp;R561,"")&amp;".")</f>
        <v/>
      </c>
      <c r="AD561" s="86" t="n"/>
      <c r="AE561" s="84" t="n"/>
    </row>
    <row r="562">
      <c r="A562" s="65" t="n"/>
      <c r="B562" s="65" t="n"/>
      <c r="C562" s="66" t="n"/>
      <c r="D562" s="66" t="n"/>
      <c r="E562" s="83">
        <f>IF(OR(C562="",D562=""),"",D562-C562)</f>
        <v/>
      </c>
      <c r="F562" s="65" t="n"/>
      <c r="G562" s="65" t="n"/>
      <c r="H562" s="65" t="n"/>
      <c r="I562" s="65" t="n"/>
      <c r="J562" s="65" t="n"/>
      <c r="K562" s="65" t="n"/>
      <c r="L562" s="65" t="n"/>
      <c r="M562" s="65" t="n"/>
      <c r="N562" s="65" t="n"/>
      <c r="O562" s="65" t="n"/>
      <c r="P562" s="65" t="n"/>
      <c r="Q562" s="65" t="n"/>
      <c r="R562" s="65" t="n"/>
      <c r="S562" s="65" t="n"/>
      <c r="T562" s="65" t="n"/>
      <c r="U562" s="65" t="n"/>
      <c r="V562" s="65" t="n"/>
      <c r="W562" s="65" t="n"/>
      <c r="X562" s="65" t="n"/>
      <c r="Y562" s="65" t="n"/>
      <c r="Z562" s="65" t="n"/>
      <c r="AA562" s="65" t="n"/>
      <c r="AB562" s="67">
        <f>IF(AND(A562="",B562=""),"",IF(AND(A562&lt;&gt;"",B562&lt;&gt;"",C562&lt;&gt;"",D562&lt;&gt;"",F562&lt;&gt;"",G562&lt;&gt;"",K562&lt;&gt;"",ISERROR(SEARCH("по паспорту",G562)),ISERROR(SEARCH("по паспорту",K562)),L562&lt;&gt;"",M562&lt;&gt;"",N562&lt;&gt;"",O562&lt;&gt;"",P562&lt;&gt;""),"ГОТОВО","НЕ ГОТОВО"))</f>
        <v/>
      </c>
      <c r="AC562" s="67">
        <f>IF(AB562&lt;&gt;"ГОТОВО","", "Предварительное заключение: "&amp;A562&amp;", скв. "&amp;B562&amp;". МРП: "&amp;E562&amp;" сут. ГНО: "&amp;F562&amp;", типоразмеры "&amp;G562&amp;IF(H562&lt;&gt;"",", "&amp;H562,"")&amp;IF(I562&lt;&gt;"",", "&amp;I562,"")&amp;IF(J562&lt;&gt;"",", "&amp;J562,"")&amp;", марка "&amp;K562&amp;". Событие: "&amp;L562&amp;". Признак: "&amp;M562&amp;". Узел: "&amp;N562&amp;". Предварительная причина: "&amp;O562&amp;". Основное осложнение: "&amp;P562&amp;IF(Q562&lt;&gt;"","; сопутствующее: "&amp;Q562,"")&amp;IF(R562&lt;&gt;"","; дополнительно: "&amp;R562,"")&amp;".")</f>
        <v/>
      </c>
      <c r="AD562" s="86" t="n"/>
      <c r="AE562" s="84" t="n"/>
    </row>
    <row r="563">
      <c r="A563" s="65" t="n"/>
      <c r="B563" s="65" t="n"/>
      <c r="C563" s="66" t="n"/>
      <c r="D563" s="66" t="n"/>
      <c r="E563" s="83">
        <f>IF(OR(C563="",D563=""),"",D563-C563)</f>
        <v/>
      </c>
      <c r="F563" s="65" t="n"/>
      <c r="G563" s="65" t="n"/>
      <c r="H563" s="65" t="n"/>
      <c r="I563" s="65" t="n"/>
      <c r="J563" s="65" t="n"/>
      <c r="K563" s="65" t="n"/>
      <c r="L563" s="65" t="n"/>
      <c r="M563" s="65" t="n"/>
      <c r="N563" s="65" t="n"/>
      <c r="O563" s="65" t="n"/>
      <c r="P563" s="65" t="n"/>
      <c r="Q563" s="65" t="n"/>
      <c r="R563" s="65" t="n"/>
      <c r="S563" s="65" t="n"/>
      <c r="T563" s="65" t="n"/>
      <c r="U563" s="65" t="n"/>
      <c r="V563" s="65" t="n"/>
      <c r="W563" s="65" t="n"/>
      <c r="X563" s="65" t="n"/>
      <c r="Y563" s="65" t="n"/>
      <c r="Z563" s="65" t="n"/>
      <c r="AA563" s="65" t="n"/>
      <c r="AB563" s="67">
        <f>IF(AND(A563="",B563=""),"",IF(AND(A563&lt;&gt;"",B563&lt;&gt;"",C563&lt;&gt;"",D563&lt;&gt;"",F563&lt;&gt;"",G563&lt;&gt;"",K563&lt;&gt;"",ISERROR(SEARCH("по паспорту",G563)),ISERROR(SEARCH("по паспорту",K563)),L563&lt;&gt;"",M563&lt;&gt;"",N563&lt;&gt;"",O563&lt;&gt;"",P563&lt;&gt;""),"ГОТОВО","НЕ ГОТОВО"))</f>
        <v/>
      </c>
      <c r="AC563" s="67">
        <f>IF(AB563&lt;&gt;"ГОТОВО","", "Предварительное заключение: "&amp;A563&amp;", скв. "&amp;B563&amp;". МРП: "&amp;E563&amp;" сут. ГНО: "&amp;F563&amp;", типоразмеры "&amp;G563&amp;IF(H563&lt;&gt;"",", "&amp;H563,"")&amp;IF(I563&lt;&gt;"",", "&amp;I563,"")&amp;IF(J563&lt;&gt;"",", "&amp;J563,"")&amp;", марка "&amp;K563&amp;". Событие: "&amp;L563&amp;". Признак: "&amp;M563&amp;". Узел: "&amp;N563&amp;". Предварительная причина: "&amp;O563&amp;". Основное осложнение: "&amp;P563&amp;IF(Q563&lt;&gt;"","; сопутствующее: "&amp;Q563,"")&amp;IF(R563&lt;&gt;"","; дополнительно: "&amp;R563,"")&amp;".")</f>
        <v/>
      </c>
      <c r="AD563" s="86" t="n"/>
      <c r="AE563" s="84" t="n"/>
    </row>
    <row r="564">
      <c r="A564" s="65" t="n"/>
      <c r="B564" s="65" t="n"/>
      <c r="C564" s="66" t="n"/>
      <c r="D564" s="66" t="n"/>
      <c r="E564" s="83">
        <f>IF(OR(C564="",D564=""),"",D564-C564)</f>
        <v/>
      </c>
      <c r="F564" s="65" t="n"/>
      <c r="G564" s="65" t="n"/>
      <c r="H564" s="65" t="n"/>
      <c r="I564" s="65" t="n"/>
      <c r="J564" s="65" t="n"/>
      <c r="K564" s="65" t="n"/>
      <c r="L564" s="65" t="n"/>
      <c r="M564" s="65" t="n"/>
      <c r="N564" s="65" t="n"/>
      <c r="O564" s="65" t="n"/>
      <c r="P564" s="65" t="n"/>
      <c r="Q564" s="65" t="n"/>
      <c r="R564" s="65" t="n"/>
      <c r="S564" s="65" t="n"/>
      <c r="T564" s="65" t="n"/>
      <c r="U564" s="65" t="n"/>
      <c r="V564" s="65" t="n"/>
      <c r="W564" s="65" t="n"/>
      <c r="X564" s="65" t="n"/>
      <c r="Y564" s="65" t="n"/>
      <c r="Z564" s="65" t="n"/>
      <c r="AA564" s="65" t="n"/>
      <c r="AB564" s="67">
        <f>IF(AND(A564="",B564=""),"",IF(AND(A564&lt;&gt;"",B564&lt;&gt;"",C564&lt;&gt;"",D564&lt;&gt;"",F564&lt;&gt;"",G564&lt;&gt;"",K564&lt;&gt;"",ISERROR(SEARCH("по паспорту",G564)),ISERROR(SEARCH("по паспорту",K564)),L564&lt;&gt;"",M564&lt;&gt;"",N564&lt;&gt;"",O564&lt;&gt;"",P564&lt;&gt;""),"ГОТОВО","НЕ ГОТОВО"))</f>
        <v/>
      </c>
      <c r="AC564" s="67">
        <f>IF(AB564&lt;&gt;"ГОТОВО","", "Предварительное заключение: "&amp;A564&amp;", скв. "&amp;B564&amp;". МРП: "&amp;E564&amp;" сут. ГНО: "&amp;F564&amp;", типоразмеры "&amp;G564&amp;IF(H564&lt;&gt;"",", "&amp;H564,"")&amp;IF(I564&lt;&gt;"",", "&amp;I564,"")&amp;IF(J564&lt;&gt;"",", "&amp;J564,"")&amp;", марка "&amp;K564&amp;". Событие: "&amp;L564&amp;". Признак: "&amp;M564&amp;". Узел: "&amp;N564&amp;". Предварительная причина: "&amp;O564&amp;". Основное осложнение: "&amp;P564&amp;IF(Q564&lt;&gt;"","; сопутствующее: "&amp;Q564,"")&amp;IF(R564&lt;&gt;"","; дополнительно: "&amp;R564,"")&amp;".")</f>
        <v/>
      </c>
      <c r="AD564" s="86" t="n"/>
      <c r="AE564" s="84" t="n"/>
    </row>
    <row r="565">
      <c r="A565" s="65" t="n"/>
      <c r="B565" s="65" t="n"/>
      <c r="C565" s="66" t="n"/>
      <c r="D565" s="66" t="n"/>
      <c r="E565" s="83">
        <f>IF(OR(C565="",D565=""),"",D565-C565)</f>
        <v/>
      </c>
      <c r="F565" s="65" t="n"/>
      <c r="G565" s="65" t="n"/>
      <c r="H565" s="65" t="n"/>
      <c r="I565" s="65" t="n"/>
      <c r="J565" s="65" t="n"/>
      <c r="K565" s="65" t="n"/>
      <c r="L565" s="65" t="n"/>
      <c r="M565" s="65" t="n"/>
      <c r="N565" s="65" t="n"/>
      <c r="O565" s="65" t="n"/>
      <c r="P565" s="65" t="n"/>
      <c r="Q565" s="65" t="n"/>
      <c r="R565" s="65" t="n"/>
      <c r="S565" s="65" t="n"/>
      <c r="T565" s="65" t="n"/>
      <c r="U565" s="65" t="n"/>
      <c r="V565" s="65" t="n"/>
      <c r="W565" s="65" t="n"/>
      <c r="X565" s="65" t="n"/>
      <c r="Y565" s="65" t="n"/>
      <c r="Z565" s="65" t="n"/>
      <c r="AA565" s="65" t="n"/>
      <c r="AB565" s="67">
        <f>IF(AND(A565="",B565=""),"",IF(AND(A565&lt;&gt;"",B565&lt;&gt;"",C565&lt;&gt;"",D565&lt;&gt;"",F565&lt;&gt;"",G565&lt;&gt;"",K565&lt;&gt;"",ISERROR(SEARCH("по паспорту",G565)),ISERROR(SEARCH("по паспорту",K565)),L565&lt;&gt;"",M565&lt;&gt;"",N565&lt;&gt;"",O565&lt;&gt;"",P565&lt;&gt;""),"ГОТОВО","НЕ ГОТОВО"))</f>
        <v/>
      </c>
      <c r="AC565" s="67">
        <f>IF(AB565&lt;&gt;"ГОТОВО","", "Предварительное заключение: "&amp;A565&amp;", скв. "&amp;B565&amp;". МРП: "&amp;E565&amp;" сут. ГНО: "&amp;F565&amp;", типоразмеры "&amp;G565&amp;IF(H565&lt;&gt;"",", "&amp;H565,"")&amp;IF(I565&lt;&gt;"",", "&amp;I565,"")&amp;IF(J565&lt;&gt;"",", "&amp;J565,"")&amp;", марка "&amp;K565&amp;". Событие: "&amp;L565&amp;". Признак: "&amp;M565&amp;". Узел: "&amp;N565&amp;". Предварительная причина: "&amp;O565&amp;". Основное осложнение: "&amp;P565&amp;IF(Q565&lt;&gt;"","; сопутствующее: "&amp;Q565,"")&amp;IF(R565&lt;&gt;"","; дополнительно: "&amp;R565,"")&amp;".")</f>
        <v/>
      </c>
      <c r="AD565" s="86" t="n"/>
      <c r="AE565" s="84" t="n"/>
    </row>
    <row r="566">
      <c r="A566" s="65" t="n"/>
      <c r="B566" s="65" t="n"/>
      <c r="C566" s="66" t="n"/>
      <c r="D566" s="66" t="n"/>
      <c r="E566" s="83">
        <f>IF(OR(C566="",D566=""),"",D566-C566)</f>
        <v/>
      </c>
      <c r="F566" s="65" t="n"/>
      <c r="G566" s="65" t="n"/>
      <c r="H566" s="65" t="n"/>
      <c r="I566" s="65" t="n"/>
      <c r="J566" s="65" t="n"/>
      <c r="K566" s="65" t="n"/>
      <c r="L566" s="65" t="n"/>
      <c r="M566" s="65" t="n"/>
      <c r="N566" s="65" t="n"/>
      <c r="O566" s="65" t="n"/>
      <c r="P566" s="65" t="n"/>
      <c r="Q566" s="65" t="n"/>
      <c r="R566" s="65" t="n"/>
      <c r="S566" s="65" t="n"/>
      <c r="T566" s="65" t="n"/>
      <c r="U566" s="65" t="n"/>
      <c r="V566" s="65" t="n"/>
      <c r="W566" s="65" t="n"/>
      <c r="X566" s="65" t="n"/>
      <c r="Y566" s="65" t="n"/>
      <c r="Z566" s="65" t="n"/>
      <c r="AA566" s="65" t="n"/>
      <c r="AB566" s="67">
        <f>IF(AND(A566="",B566=""),"",IF(AND(A566&lt;&gt;"",B566&lt;&gt;"",C566&lt;&gt;"",D566&lt;&gt;"",F566&lt;&gt;"",G566&lt;&gt;"",K566&lt;&gt;"",ISERROR(SEARCH("по паспорту",G566)),ISERROR(SEARCH("по паспорту",K566)),L566&lt;&gt;"",M566&lt;&gt;"",N566&lt;&gt;"",O566&lt;&gt;"",P566&lt;&gt;""),"ГОТОВО","НЕ ГОТОВО"))</f>
        <v/>
      </c>
      <c r="AC566" s="67">
        <f>IF(AB566&lt;&gt;"ГОТОВО","", "Предварительное заключение: "&amp;A566&amp;", скв. "&amp;B566&amp;". МРП: "&amp;E566&amp;" сут. ГНО: "&amp;F566&amp;", типоразмеры "&amp;G566&amp;IF(H566&lt;&gt;"",", "&amp;H566,"")&amp;IF(I566&lt;&gt;"",", "&amp;I566,"")&amp;IF(J566&lt;&gt;"",", "&amp;J566,"")&amp;", марка "&amp;K566&amp;". Событие: "&amp;L566&amp;". Признак: "&amp;M566&amp;". Узел: "&amp;N566&amp;". Предварительная причина: "&amp;O566&amp;". Основное осложнение: "&amp;P566&amp;IF(Q566&lt;&gt;"","; сопутствующее: "&amp;Q566,"")&amp;IF(R566&lt;&gt;"","; дополнительно: "&amp;R566,"")&amp;".")</f>
        <v/>
      </c>
      <c r="AD566" s="86" t="n"/>
      <c r="AE566" s="84" t="n"/>
    </row>
    <row r="567">
      <c r="A567" s="65" t="n"/>
      <c r="B567" s="65" t="n"/>
      <c r="C567" s="66" t="n"/>
      <c r="D567" s="66" t="n"/>
      <c r="E567" s="83">
        <f>IF(OR(C567="",D567=""),"",D567-C567)</f>
        <v/>
      </c>
      <c r="F567" s="65" t="n"/>
      <c r="G567" s="65" t="n"/>
      <c r="H567" s="65" t="n"/>
      <c r="I567" s="65" t="n"/>
      <c r="J567" s="65" t="n"/>
      <c r="K567" s="65" t="n"/>
      <c r="L567" s="65" t="n"/>
      <c r="M567" s="65" t="n"/>
      <c r="N567" s="65" t="n"/>
      <c r="O567" s="65" t="n"/>
      <c r="P567" s="65" t="n"/>
      <c r="Q567" s="65" t="n"/>
      <c r="R567" s="65" t="n"/>
      <c r="S567" s="65" t="n"/>
      <c r="T567" s="65" t="n"/>
      <c r="U567" s="65" t="n"/>
      <c r="V567" s="65" t="n"/>
      <c r="W567" s="65" t="n"/>
      <c r="X567" s="65" t="n"/>
      <c r="Y567" s="65" t="n"/>
      <c r="Z567" s="65" t="n"/>
      <c r="AA567" s="65" t="n"/>
      <c r="AB567" s="67">
        <f>IF(AND(A567="",B567=""),"",IF(AND(A567&lt;&gt;"",B567&lt;&gt;"",C567&lt;&gt;"",D567&lt;&gt;"",F567&lt;&gt;"",G567&lt;&gt;"",K567&lt;&gt;"",ISERROR(SEARCH("по паспорту",G567)),ISERROR(SEARCH("по паспорту",K567)),L567&lt;&gt;"",M567&lt;&gt;"",N567&lt;&gt;"",O567&lt;&gt;"",P567&lt;&gt;""),"ГОТОВО","НЕ ГОТОВО"))</f>
        <v/>
      </c>
      <c r="AC567" s="67">
        <f>IF(AB567&lt;&gt;"ГОТОВО","", "Предварительное заключение: "&amp;A567&amp;", скв. "&amp;B567&amp;". МРП: "&amp;E567&amp;" сут. ГНО: "&amp;F567&amp;", типоразмеры "&amp;G567&amp;IF(H567&lt;&gt;"",", "&amp;H567,"")&amp;IF(I567&lt;&gt;"",", "&amp;I567,"")&amp;IF(J567&lt;&gt;"",", "&amp;J567,"")&amp;", марка "&amp;K567&amp;". Событие: "&amp;L567&amp;". Признак: "&amp;M567&amp;". Узел: "&amp;N567&amp;". Предварительная причина: "&amp;O567&amp;". Основное осложнение: "&amp;P567&amp;IF(Q567&lt;&gt;"","; сопутствующее: "&amp;Q567,"")&amp;IF(R567&lt;&gt;"","; дополнительно: "&amp;R567,"")&amp;".")</f>
        <v/>
      </c>
      <c r="AD567" s="86" t="n"/>
      <c r="AE567" s="84" t="n"/>
    </row>
    <row r="568">
      <c r="A568" s="65" t="n"/>
      <c r="B568" s="65" t="n"/>
      <c r="C568" s="66" t="n"/>
      <c r="D568" s="66" t="n"/>
      <c r="E568" s="83">
        <f>IF(OR(C568="",D568=""),"",D568-C568)</f>
        <v/>
      </c>
      <c r="F568" s="65" t="n"/>
      <c r="G568" s="65" t="n"/>
      <c r="H568" s="65" t="n"/>
      <c r="I568" s="65" t="n"/>
      <c r="J568" s="65" t="n"/>
      <c r="K568" s="65" t="n"/>
      <c r="L568" s="65" t="n"/>
      <c r="M568" s="65" t="n"/>
      <c r="N568" s="65" t="n"/>
      <c r="O568" s="65" t="n"/>
      <c r="P568" s="65" t="n"/>
      <c r="Q568" s="65" t="n"/>
      <c r="R568" s="65" t="n"/>
      <c r="S568" s="65" t="n"/>
      <c r="T568" s="65" t="n"/>
      <c r="U568" s="65" t="n"/>
      <c r="V568" s="65" t="n"/>
      <c r="W568" s="65" t="n"/>
      <c r="X568" s="65" t="n"/>
      <c r="Y568" s="65" t="n"/>
      <c r="Z568" s="65" t="n"/>
      <c r="AA568" s="65" t="n"/>
      <c r="AB568" s="67">
        <f>IF(AND(A568="",B568=""),"",IF(AND(A568&lt;&gt;"",B568&lt;&gt;"",C568&lt;&gt;"",D568&lt;&gt;"",F568&lt;&gt;"",G568&lt;&gt;"",K568&lt;&gt;"",ISERROR(SEARCH("по паспорту",G568)),ISERROR(SEARCH("по паспорту",K568)),L568&lt;&gt;"",M568&lt;&gt;"",N568&lt;&gt;"",O568&lt;&gt;"",P568&lt;&gt;""),"ГОТОВО","НЕ ГОТОВО"))</f>
        <v/>
      </c>
      <c r="AC568" s="67">
        <f>IF(AB568&lt;&gt;"ГОТОВО","", "Предварительное заключение: "&amp;A568&amp;", скв. "&amp;B568&amp;". МРП: "&amp;E568&amp;" сут. ГНО: "&amp;F568&amp;", типоразмеры "&amp;G568&amp;IF(H568&lt;&gt;"",", "&amp;H568,"")&amp;IF(I568&lt;&gt;"",", "&amp;I568,"")&amp;IF(J568&lt;&gt;"",", "&amp;J568,"")&amp;", марка "&amp;K568&amp;". Событие: "&amp;L568&amp;". Признак: "&amp;M568&amp;". Узел: "&amp;N568&amp;". Предварительная причина: "&amp;O568&amp;". Основное осложнение: "&amp;P568&amp;IF(Q568&lt;&gt;"","; сопутствующее: "&amp;Q568,"")&amp;IF(R568&lt;&gt;"","; дополнительно: "&amp;R568,"")&amp;".")</f>
        <v/>
      </c>
      <c r="AD568" s="86" t="n"/>
      <c r="AE568" s="84" t="n"/>
    </row>
    <row r="569">
      <c r="A569" s="65" t="n"/>
      <c r="B569" s="65" t="n"/>
      <c r="C569" s="66" t="n"/>
      <c r="D569" s="66" t="n"/>
      <c r="E569" s="83">
        <f>IF(OR(C569="",D569=""),"",D569-C569)</f>
        <v/>
      </c>
      <c r="F569" s="65" t="n"/>
      <c r="G569" s="65" t="n"/>
      <c r="H569" s="65" t="n"/>
      <c r="I569" s="65" t="n"/>
      <c r="J569" s="65" t="n"/>
      <c r="K569" s="65" t="n"/>
      <c r="L569" s="65" t="n"/>
      <c r="M569" s="65" t="n"/>
      <c r="N569" s="65" t="n"/>
      <c r="O569" s="65" t="n"/>
      <c r="P569" s="65" t="n"/>
      <c r="Q569" s="65" t="n"/>
      <c r="R569" s="65" t="n"/>
      <c r="S569" s="65" t="n"/>
      <c r="T569" s="65" t="n"/>
      <c r="U569" s="65" t="n"/>
      <c r="V569" s="65" t="n"/>
      <c r="W569" s="65" t="n"/>
      <c r="X569" s="65" t="n"/>
      <c r="Y569" s="65" t="n"/>
      <c r="Z569" s="65" t="n"/>
      <c r="AA569" s="65" t="n"/>
      <c r="AB569" s="67">
        <f>IF(AND(A569="",B569=""),"",IF(AND(A569&lt;&gt;"",B569&lt;&gt;"",C569&lt;&gt;"",D569&lt;&gt;"",F569&lt;&gt;"",G569&lt;&gt;"",K569&lt;&gt;"",ISERROR(SEARCH("по паспорту",G569)),ISERROR(SEARCH("по паспорту",K569)),L569&lt;&gt;"",M569&lt;&gt;"",N569&lt;&gt;"",O569&lt;&gt;"",P569&lt;&gt;""),"ГОТОВО","НЕ ГОТОВО"))</f>
        <v/>
      </c>
      <c r="AC569" s="67">
        <f>IF(AB569&lt;&gt;"ГОТОВО","", "Предварительное заключение: "&amp;A569&amp;", скв. "&amp;B569&amp;". МРП: "&amp;E569&amp;" сут. ГНО: "&amp;F569&amp;", типоразмеры "&amp;G569&amp;IF(H569&lt;&gt;"",", "&amp;H569,"")&amp;IF(I569&lt;&gt;"",", "&amp;I569,"")&amp;IF(J569&lt;&gt;"",", "&amp;J569,"")&amp;", марка "&amp;K569&amp;". Событие: "&amp;L569&amp;". Признак: "&amp;M569&amp;". Узел: "&amp;N569&amp;". Предварительная причина: "&amp;O569&amp;". Основное осложнение: "&amp;P569&amp;IF(Q569&lt;&gt;"","; сопутствующее: "&amp;Q569,"")&amp;IF(R569&lt;&gt;"","; дополнительно: "&amp;R569,"")&amp;".")</f>
        <v/>
      </c>
      <c r="AD569" s="86" t="n"/>
      <c r="AE569" s="84" t="n"/>
    </row>
    <row r="570">
      <c r="A570" s="65" t="n"/>
      <c r="B570" s="65" t="n"/>
      <c r="C570" s="66" t="n"/>
      <c r="D570" s="66" t="n"/>
      <c r="E570" s="83">
        <f>IF(OR(C570="",D570=""),"",D570-C570)</f>
        <v/>
      </c>
      <c r="F570" s="65" t="n"/>
      <c r="G570" s="65" t="n"/>
      <c r="H570" s="65" t="n"/>
      <c r="I570" s="65" t="n"/>
      <c r="J570" s="65" t="n"/>
      <c r="K570" s="65" t="n"/>
      <c r="L570" s="65" t="n"/>
      <c r="M570" s="65" t="n"/>
      <c r="N570" s="65" t="n"/>
      <c r="O570" s="65" t="n"/>
      <c r="P570" s="65" t="n"/>
      <c r="Q570" s="65" t="n"/>
      <c r="R570" s="65" t="n"/>
      <c r="S570" s="65" t="n"/>
      <c r="T570" s="65" t="n"/>
      <c r="U570" s="65" t="n"/>
      <c r="V570" s="65" t="n"/>
      <c r="W570" s="65" t="n"/>
      <c r="X570" s="65" t="n"/>
      <c r="Y570" s="65" t="n"/>
      <c r="Z570" s="65" t="n"/>
      <c r="AA570" s="65" t="n"/>
      <c r="AB570" s="67">
        <f>IF(AND(A570="",B570=""),"",IF(AND(A570&lt;&gt;"",B570&lt;&gt;"",C570&lt;&gt;"",D570&lt;&gt;"",F570&lt;&gt;"",G570&lt;&gt;"",K570&lt;&gt;"",ISERROR(SEARCH("по паспорту",G570)),ISERROR(SEARCH("по паспорту",K570)),L570&lt;&gt;"",M570&lt;&gt;"",N570&lt;&gt;"",O570&lt;&gt;"",P570&lt;&gt;""),"ГОТОВО","НЕ ГОТОВО"))</f>
        <v/>
      </c>
      <c r="AC570" s="67">
        <f>IF(AB570&lt;&gt;"ГОТОВО","", "Предварительное заключение: "&amp;A570&amp;", скв. "&amp;B570&amp;". МРП: "&amp;E570&amp;" сут. ГНО: "&amp;F570&amp;", типоразмеры "&amp;G570&amp;IF(H570&lt;&gt;"",", "&amp;H570,"")&amp;IF(I570&lt;&gt;"",", "&amp;I570,"")&amp;IF(J570&lt;&gt;"",", "&amp;J570,"")&amp;", марка "&amp;K570&amp;". Событие: "&amp;L570&amp;". Признак: "&amp;M570&amp;". Узел: "&amp;N570&amp;". Предварительная причина: "&amp;O570&amp;". Основное осложнение: "&amp;P570&amp;IF(Q570&lt;&gt;"","; сопутствующее: "&amp;Q570,"")&amp;IF(R570&lt;&gt;"","; дополнительно: "&amp;R570,"")&amp;".")</f>
        <v/>
      </c>
      <c r="AD570" s="86" t="n"/>
      <c r="AE570" s="84" t="n"/>
    </row>
    <row r="571">
      <c r="A571" s="65" t="n"/>
      <c r="B571" s="65" t="n"/>
      <c r="C571" s="66" t="n"/>
      <c r="D571" s="66" t="n"/>
      <c r="E571" s="83">
        <f>IF(OR(C571="",D571=""),"",D571-C571)</f>
        <v/>
      </c>
      <c r="F571" s="65" t="n"/>
      <c r="G571" s="65" t="n"/>
      <c r="H571" s="65" t="n"/>
      <c r="I571" s="65" t="n"/>
      <c r="J571" s="65" t="n"/>
      <c r="K571" s="65" t="n"/>
      <c r="L571" s="65" t="n"/>
      <c r="M571" s="65" t="n"/>
      <c r="N571" s="65" t="n"/>
      <c r="O571" s="65" t="n"/>
      <c r="P571" s="65" t="n"/>
      <c r="Q571" s="65" t="n"/>
      <c r="R571" s="65" t="n"/>
      <c r="S571" s="65" t="n"/>
      <c r="T571" s="65" t="n"/>
      <c r="U571" s="65" t="n"/>
      <c r="V571" s="65" t="n"/>
      <c r="W571" s="65" t="n"/>
      <c r="X571" s="65" t="n"/>
      <c r="Y571" s="65" t="n"/>
      <c r="Z571" s="65" t="n"/>
      <c r="AA571" s="65" t="n"/>
      <c r="AB571" s="67">
        <f>IF(AND(A571="",B571=""),"",IF(AND(A571&lt;&gt;"",B571&lt;&gt;"",C571&lt;&gt;"",D571&lt;&gt;"",F571&lt;&gt;"",G571&lt;&gt;"",K571&lt;&gt;"",ISERROR(SEARCH("по паспорту",G571)),ISERROR(SEARCH("по паспорту",K571)),L571&lt;&gt;"",M571&lt;&gt;"",N571&lt;&gt;"",O571&lt;&gt;"",P571&lt;&gt;""),"ГОТОВО","НЕ ГОТОВО"))</f>
        <v/>
      </c>
      <c r="AC571" s="67">
        <f>IF(AB571&lt;&gt;"ГОТОВО","", "Предварительное заключение: "&amp;A571&amp;", скв. "&amp;B571&amp;". МРП: "&amp;E571&amp;" сут. ГНО: "&amp;F571&amp;", типоразмеры "&amp;G571&amp;IF(H571&lt;&gt;"",", "&amp;H571,"")&amp;IF(I571&lt;&gt;"",", "&amp;I571,"")&amp;IF(J571&lt;&gt;"",", "&amp;J571,"")&amp;", марка "&amp;K571&amp;". Событие: "&amp;L571&amp;". Признак: "&amp;M571&amp;". Узел: "&amp;N571&amp;". Предварительная причина: "&amp;O571&amp;". Основное осложнение: "&amp;P571&amp;IF(Q571&lt;&gt;"","; сопутствующее: "&amp;Q571,"")&amp;IF(R571&lt;&gt;"","; дополнительно: "&amp;R571,"")&amp;".")</f>
        <v/>
      </c>
      <c r="AD571" s="86" t="n"/>
      <c r="AE571" s="84" t="n"/>
    </row>
    <row r="572">
      <c r="A572" s="65" t="n"/>
      <c r="B572" s="65" t="n"/>
      <c r="C572" s="66" t="n"/>
      <c r="D572" s="66" t="n"/>
      <c r="E572" s="83">
        <f>IF(OR(C572="",D572=""),"",D572-C572)</f>
        <v/>
      </c>
      <c r="F572" s="65" t="n"/>
      <c r="G572" s="65" t="n"/>
      <c r="H572" s="65" t="n"/>
      <c r="I572" s="65" t="n"/>
      <c r="J572" s="65" t="n"/>
      <c r="K572" s="65" t="n"/>
      <c r="L572" s="65" t="n"/>
      <c r="M572" s="65" t="n"/>
      <c r="N572" s="65" t="n"/>
      <c r="O572" s="65" t="n"/>
      <c r="P572" s="65" t="n"/>
      <c r="Q572" s="65" t="n"/>
      <c r="R572" s="65" t="n"/>
      <c r="S572" s="65" t="n"/>
      <c r="T572" s="65" t="n"/>
      <c r="U572" s="65" t="n"/>
      <c r="V572" s="65" t="n"/>
      <c r="W572" s="65" t="n"/>
      <c r="X572" s="65" t="n"/>
      <c r="Y572" s="65" t="n"/>
      <c r="Z572" s="65" t="n"/>
      <c r="AA572" s="65" t="n"/>
      <c r="AB572" s="67">
        <f>IF(AND(A572="",B572=""),"",IF(AND(A572&lt;&gt;"",B572&lt;&gt;"",C572&lt;&gt;"",D572&lt;&gt;"",F572&lt;&gt;"",G572&lt;&gt;"",K572&lt;&gt;"",ISERROR(SEARCH("по паспорту",G572)),ISERROR(SEARCH("по паспорту",K572)),L572&lt;&gt;"",M572&lt;&gt;"",N572&lt;&gt;"",O572&lt;&gt;"",P572&lt;&gt;""),"ГОТОВО","НЕ ГОТОВО"))</f>
        <v/>
      </c>
      <c r="AC572" s="67">
        <f>IF(AB572&lt;&gt;"ГОТОВО","", "Предварительное заключение: "&amp;A572&amp;", скв. "&amp;B572&amp;". МРП: "&amp;E572&amp;" сут. ГНО: "&amp;F572&amp;", типоразмеры "&amp;G572&amp;IF(H572&lt;&gt;"",", "&amp;H572,"")&amp;IF(I572&lt;&gt;"",", "&amp;I572,"")&amp;IF(J572&lt;&gt;"",", "&amp;J572,"")&amp;", марка "&amp;K572&amp;". Событие: "&amp;L572&amp;". Признак: "&amp;M572&amp;". Узел: "&amp;N572&amp;". Предварительная причина: "&amp;O572&amp;". Основное осложнение: "&amp;P572&amp;IF(Q572&lt;&gt;"","; сопутствующее: "&amp;Q572,"")&amp;IF(R572&lt;&gt;"","; дополнительно: "&amp;R572,"")&amp;".")</f>
        <v/>
      </c>
      <c r="AD572" s="86" t="n"/>
      <c r="AE572" s="84" t="n"/>
    </row>
    <row r="573">
      <c r="A573" s="65" t="n"/>
      <c r="B573" s="65" t="n"/>
      <c r="C573" s="66" t="n"/>
      <c r="D573" s="66" t="n"/>
      <c r="E573" s="83">
        <f>IF(OR(C573="",D573=""),"",D573-C573)</f>
        <v/>
      </c>
      <c r="F573" s="65" t="n"/>
      <c r="G573" s="65" t="n"/>
      <c r="H573" s="65" t="n"/>
      <c r="I573" s="65" t="n"/>
      <c r="J573" s="65" t="n"/>
      <c r="K573" s="65" t="n"/>
      <c r="L573" s="65" t="n"/>
      <c r="M573" s="65" t="n"/>
      <c r="N573" s="65" t="n"/>
      <c r="O573" s="65" t="n"/>
      <c r="P573" s="65" t="n"/>
      <c r="Q573" s="65" t="n"/>
      <c r="R573" s="65" t="n"/>
      <c r="S573" s="65" t="n"/>
      <c r="T573" s="65" t="n"/>
      <c r="U573" s="65" t="n"/>
      <c r="V573" s="65" t="n"/>
      <c r="W573" s="65" t="n"/>
      <c r="X573" s="65" t="n"/>
      <c r="Y573" s="65" t="n"/>
      <c r="Z573" s="65" t="n"/>
      <c r="AA573" s="65" t="n"/>
      <c r="AB573" s="67">
        <f>IF(AND(A573="",B573=""),"",IF(AND(A573&lt;&gt;"",B573&lt;&gt;"",C573&lt;&gt;"",D573&lt;&gt;"",F573&lt;&gt;"",G573&lt;&gt;"",K573&lt;&gt;"",ISERROR(SEARCH("по паспорту",G573)),ISERROR(SEARCH("по паспорту",K573)),L573&lt;&gt;"",M573&lt;&gt;"",N573&lt;&gt;"",O573&lt;&gt;"",P573&lt;&gt;""),"ГОТОВО","НЕ ГОТОВО"))</f>
        <v/>
      </c>
      <c r="AC573" s="67">
        <f>IF(AB573&lt;&gt;"ГОТОВО","", "Предварительное заключение: "&amp;A573&amp;", скв. "&amp;B573&amp;". МРП: "&amp;E573&amp;" сут. ГНО: "&amp;F573&amp;", типоразмеры "&amp;G573&amp;IF(H573&lt;&gt;"",", "&amp;H573,"")&amp;IF(I573&lt;&gt;"",", "&amp;I573,"")&amp;IF(J573&lt;&gt;"",", "&amp;J573,"")&amp;", марка "&amp;K573&amp;". Событие: "&amp;L573&amp;". Признак: "&amp;M573&amp;". Узел: "&amp;N573&amp;". Предварительная причина: "&amp;O573&amp;". Основное осложнение: "&amp;P573&amp;IF(Q573&lt;&gt;"","; сопутствующее: "&amp;Q573,"")&amp;IF(R573&lt;&gt;"","; дополнительно: "&amp;R573,"")&amp;".")</f>
        <v/>
      </c>
      <c r="AD573" s="86" t="n"/>
      <c r="AE573" s="84" t="n"/>
    </row>
    <row r="574">
      <c r="A574" s="65" t="n"/>
      <c r="B574" s="65" t="n"/>
      <c r="C574" s="66" t="n"/>
      <c r="D574" s="66" t="n"/>
      <c r="E574" s="83">
        <f>IF(OR(C574="",D574=""),"",D574-C574)</f>
        <v/>
      </c>
      <c r="F574" s="65" t="n"/>
      <c r="G574" s="65" t="n"/>
      <c r="H574" s="65" t="n"/>
      <c r="I574" s="65" t="n"/>
      <c r="J574" s="65" t="n"/>
      <c r="K574" s="65" t="n"/>
      <c r="L574" s="65" t="n"/>
      <c r="M574" s="65" t="n"/>
      <c r="N574" s="65" t="n"/>
      <c r="O574" s="65" t="n"/>
      <c r="P574" s="65" t="n"/>
      <c r="Q574" s="65" t="n"/>
      <c r="R574" s="65" t="n"/>
      <c r="S574" s="65" t="n"/>
      <c r="T574" s="65" t="n"/>
      <c r="U574" s="65" t="n"/>
      <c r="V574" s="65" t="n"/>
      <c r="W574" s="65" t="n"/>
      <c r="X574" s="65" t="n"/>
      <c r="Y574" s="65" t="n"/>
      <c r="Z574" s="65" t="n"/>
      <c r="AA574" s="65" t="n"/>
      <c r="AB574" s="67">
        <f>IF(AND(A574="",B574=""),"",IF(AND(A574&lt;&gt;"",B574&lt;&gt;"",C574&lt;&gt;"",D574&lt;&gt;"",F574&lt;&gt;"",G574&lt;&gt;"",K574&lt;&gt;"",ISERROR(SEARCH("по паспорту",G574)),ISERROR(SEARCH("по паспорту",K574)),L574&lt;&gt;"",M574&lt;&gt;"",N574&lt;&gt;"",O574&lt;&gt;"",P574&lt;&gt;""),"ГОТОВО","НЕ ГОТОВО"))</f>
        <v/>
      </c>
      <c r="AC574" s="67">
        <f>IF(AB574&lt;&gt;"ГОТОВО","", "Предварительное заключение: "&amp;A574&amp;", скв. "&amp;B574&amp;". МРП: "&amp;E574&amp;" сут. ГНО: "&amp;F574&amp;", типоразмеры "&amp;G574&amp;IF(H574&lt;&gt;"",", "&amp;H574,"")&amp;IF(I574&lt;&gt;"",", "&amp;I574,"")&amp;IF(J574&lt;&gt;"",", "&amp;J574,"")&amp;", марка "&amp;K574&amp;". Событие: "&amp;L574&amp;". Признак: "&amp;M574&amp;". Узел: "&amp;N574&amp;". Предварительная причина: "&amp;O574&amp;". Основное осложнение: "&amp;P574&amp;IF(Q574&lt;&gt;"","; сопутствующее: "&amp;Q574,"")&amp;IF(R574&lt;&gt;"","; дополнительно: "&amp;R574,"")&amp;".")</f>
        <v/>
      </c>
      <c r="AD574" s="86" t="n"/>
      <c r="AE574" s="84" t="n"/>
    </row>
    <row r="575">
      <c r="A575" s="65" t="n"/>
      <c r="B575" s="65" t="n"/>
      <c r="C575" s="66" t="n"/>
      <c r="D575" s="66" t="n"/>
      <c r="E575" s="83">
        <f>IF(OR(C575="",D575=""),"",D575-C575)</f>
        <v/>
      </c>
      <c r="F575" s="65" t="n"/>
      <c r="G575" s="65" t="n"/>
      <c r="H575" s="65" t="n"/>
      <c r="I575" s="65" t="n"/>
      <c r="J575" s="65" t="n"/>
      <c r="K575" s="65" t="n"/>
      <c r="L575" s="65" t="n"/>
      <c r="M575" s="65" t="n"/>
      <c r="N575" s="65" t="n"/>
      <c r="O575" s="65" t="n"/>
      <c r="P575" s="65" t="n"/>
      <c r="Q575" s="65" t="n"/>
      <c r="R575" s="65" t="n"/>
      <c r="S575" s="65" t="n"/>
      <c r="T575" s="65" t="n"/>
      <c r="U575" s="65" t="n"/>
      <c r="V575" s="65" t="n"/>
      <c r="W575" s="65" t="n"/>
      <c r="X575" s="65" t="n"/>
      <c r="Y575" s="65" t="n"/>
      <c r="Z575" s="65" t="n"/>
      <c r="AA575" s="65" t="n"/>
      <c r="AB575" s="67">
        <f>IF(AND(A575="",B575=""),"",IF(AND(A575&lt;&gt;"",B575&lt;&gt;"",C575&lt;&gt;"",D575&lt;&gt;"",F575&lt;&gt;"",G575&lt;&gt;"",K575&lt;&gt;"",ISERROR(SEARCH("по паспорту",G575)),ISERROR(SEARCH("по паспорту",K575)),L575&lt;&gt;"",M575&lt;&gt;"",N575&lt;&gt;"",O575&lt;&gt;"",P575&lt;&gt;""),"ГОТОВО","НЕ ГОТОВО"))</f>
        <v/>
      </c>
      <c r="AC575" s="67">
        <f>IF(AB575&lt;&gt;"ГОТОВО","", "Предварительное заключение: "&amp;A575&amp;", скв. "&amp;B575&amp;". МРП: "&amp;E575&amp;" сут. ГНО: "&amp;F575&amp;", типоразмеры "&amp;G575&amp;IF(H575&lt;&gt;"",", "&amp;H575,"")&amp;IF(I575&lt;&gt;"",", "&amp;I575,"")&amp;IF(J575&lt;&gt;"",", "&amp;J575,"")&amp;", марка "&amp;K575&amp;". Событие: "&amp;L575&amp;". Признак: "&amp;M575&amp;". Узел: "&amp;N575&amp;". Предварительная причина: "&amp;O575&amp;". Основное осложнение: "&amp;P575&amp;IF(Q575&lt;&gt;"","; сопутствующее: "&amp;Q575,"")&amp;IF(R575&lt;&gt;"","; дополнительно: "&amp;R575,"")&amp;".")</f>
        <v/>
      </c>
      <c r="AD575" s="86" t="n"/>
      <c r="AE575" s="84" t="n"/>
    </row>
    <row r="576">
      <c r="A576" s="65" t="n"/>
      <c r="B576" s="65" t="n"/>
      <c r="C576" s="66" t="n"/>
      <c r="D576" s="66" t="n"/>
      <c r="E576" s="83">
        <f>IF(OR(C576="",D576=""),"",D576-C576)</f>
        <v/>
      </c>
      <c r="F576" s="65" t="n"/>
      <c r="G576" s="65" t="n"/>
      <c r="H576" s="65" t="n"/>
      <c r="I576" s="65" t="n"/>
      <c r="J576" s="65" t="n"/>
      <c r="K576" s="65" t="n"/>
      <c r="L576" s="65" t="n"/>
      <c r="M576" s="65" t="n"/>
      <c r="N576" s="65" t="n"/>
      <c r="O576" s="65" t="n"/>
      <c r="P576" s="65" t="n"/>
      <c r="Q576" s="65" t="n"/>
      <c r="R576" s="65" t="n"/>
      <c r="S576" s="65" t="n"/>
      <c r="T576" s="65" t="n"/>
      <c r="U576" s="65" t="n"/>
      <c r="V576" s="65" t="n"/>
      <c r="W576" s="65" t="n"/>
      <c r="X576" s="65" t="n"/>
      <c r="Y576" s="65" t="n"/>
      <c r="Z576" s="65" t="n"/>
      <c r="AA576" s="65" t="n"/>
      <c r="AB576" s="67">
        <f>IF(AND(A576="",B576=""),"",IF(AND(A576&lt;&gt;"",B576&lt;&gt;"",C576&lt;&gt;"",D576&lt;&gt;"",F576&lt;&gt;"",G576&lt;&gt;"",K576&lt;&gt;"",ISERROR(SEARCH("по паспорту",G576)),ISERROR(SEARCH("по паспорту",K576)),L576&lt;&gt;"",M576&lt;&gt;"",N576&lt;&gt;"",O576&lt;&gt;"",P576&lt;&gt;""),"ГОТОВО","НЕ ГОТОВО"))</f>
        <v/>
      </c>
      <c r="AC576" s="67">
        <f>IF(AB576&lt;&gt;"ГОТОВО","", "Предварительное заключение: "&amp;A576&amp;", скв. "&amp;B576&amp;". МРП: "&amp;E576&amp;" сут. ГНО: "&amp;F576&amp;", типоразмеры "&amp;G576&amp;IF(H576&lt;&gt;"",", "&amp;H576,"")&amp;IF(I576&lt;&gt;"",", "&amp;I576,"")&amp;IF(J576&lt;&gt;"",", "&amp;J576,"")&amp;", марка "&amp;K576&amp;". Событие: "&amp;L576&amp;". Признак: "&amp;M576&amp;". Узел: "&amp;N576&amp;". Предварительная причина: "&amp;O576&amp;". Основное осложнение: "&amp;P576&amp;IF(Q576&lt;&gt;"","; сопутствующее: "&amp;Q576,"")&amp;IF(R576&lt;&gt;"","; дополнительно: "&amp;R576,"")&amp;".")</f>
        <v/>
      </c>
      <c r="AD576" s="86" t="n"/>
      <c r="AE576" s="84" t="n"/>
    </row>
    <row r="577">
      <c r="A577" s="65" t="n"/>
      <c r="B577" s="65" t="n"/>
      <c r="C577" s="66" t="n"/>
      <c r="D577" s="66" t="n"/>
      <c r="E577" s="83">
        <f>IF(OR(C577="",D577=""),"",D577-C577)</f>
        <v/>
      </c>
      <c r="F577" s="65" t="n"/>
      <c r="G577" s="65" t="n"/>
      <c r="H577" s="65" t="n"/>
      <c r="I577" s="65" t="n"/>
      <c r="J577" s="65" t="n"/>
      <c r="K577" s="65" t="n"/>
      <c r="L577" s="65" t="n"/>
      <c r="M577" s="65" t="n"/>
      <c r="N577" s="65" t="n"/>
      <c r="O577" s="65" t="n"/>
      <c r="P577" s="65" t="n"/>
      <c r="Q577" s="65" t="n"/>
      <c r="R577" s="65" t="n"/>
      <c r="S577" s="65" t="n"/>
      <c r="T577" s="65" t="n"/>
      <c r="U577" s="65" t="n"/>
      <c r="V577" s="65" t="n"/>
      <c r="W577" s="65" t="n"/>
      <c r="X577" s="65" t="n"/>
      <c r="Y577" s="65" t="n"/>
      <c r="Z577" s="65" t="n"/>
      <c r="AA577" s="65" t="n"/>
      <c r="AB577" s="67">
        <f>IF(AND(A577="",B577=""),"",IF(AND(A577&lt;&gt;"",B577&lt;&gt;"",C577&lt;&gt;"",D577&lt;&gt;"",F577&lt;&gt;"",G577&lt;&gt;"",K577&lt;&gt;"",ISERROR(SEARCH("по паспорту",G577)),ISERROR(SEARCH("по паспорту",K577)),L577&lt;&gt;"",M577&lt;&gt;"",N577&lt;&gt;"",O577&lt;&gt;"",P577&lt;&gt;""),"ГОТОВО","НЕ ГОТОВО"))</f>
        <v/>
      </c>
      <c r="AC577" s="67">
        <f>IF(AB577&lt;&gt;"ГОТОВО","", "Предварительное заключение: "&amp;A577&amp;", скв. "&amp;B577&amp;". МРП: "&amp;E577&amp;" сут. ГНО: "&amp;F577&amp;", типоразмеры "&amp;G577&amp;IF(H577&lt;&gt;"",", "&amp;H577,"")&amp;IF(I577&lt;&gt;"",", "&amp;I577,"")&amp;IF(J577&lt;&gt;"",", "&amp;J577,"")&amp;", марка "&amp;K577&amp;". Событие: "&amp;L577&amp;". Признак: "&amp;M577&amp;". Узел: "&amp;N577&amp;". Предварительная причина: "&amp;O577&amp;". Основное осложнение: "&amp;P577&amp;IF(Q577&lt;&gt;"","; сопутствующее: "&amp;Q577,"")&amp;IF(R577&lt;&gt;"","; дополнительно: "&amp;R577,"")&amp;".")</f>
        <v/>
      </c>
      <c r="AD577" s="86" t="n"/>
      <c r="AE577" s="84" t="n"/>
    </row>
    <row r="578">
      <c r="A578" s="65" t="n"/>
      <c r="B578" s="65" t="n"/>
      <c r="C578" s="66" t="n"/>
      <c r="D578" s="66" t="n"/>
      <c r="E578" s="83">
        <f>IF(OR(C578="",D578=""),"",D578-C578)</f>
        <v/>
      </c>
      <c r="F578" s="65" t="n"/>
      <c r="G578" s="65" t="n"/>
      <c r="H578" s="65" t="n"/>
      <c r="I578" s="65" t="n"/>
      <c r="J578" s="65" t="n"/>
      <c r="K578" s="65" t="n"/>
      <c r="L578" s="65" t="n"/>
      <c r="M578" s="65" t="n"/>
      <c r="N578" s="65" t="n"/>
      <c r="O578" s="65" t="n"/>
      <c r="P578" s="65" t="n"/>
      <c r="Q578" s="65" t="n"/>
      <c r="R578" s="65" t="n"/>
      <c r="S578" s="65" t="n"/>
      <c r="T578" s="65" t="n"/>
      <c r="U578" s="65" t="n"/>
      <c r="V578" s="65" t="n"/>
      <c r="W578" s="65" t="n"/>
      <c r="X578" s="65" t="n"/>
      <c r="Y578" s="65" t="n"/>
      <c r="Z578" s="65" t="n"/>
      <c r="AA578" s="65" t="n"/>
      <c r="AB578" s="67">
        <f>IF(AND(A578="",B578=""),"",IF(AND(A578&lt;&gt;"",B578&lt;&gt;"",C578&lt;&gt;"",D578&lt;&gt;"",F578&lt;&gt;"",G578&lt;&gt;"",K578&lt;&gt;"",ISERROR(SEARCH("по паспорту",G578)),ISERROR(SEARCH("по паспорту",K578)),L578&lt;&gt;"",M578&lt;&gt;"",N578&lt;&gt;"",O578&lt;&gt;"",P578&lt;&gt;""),"ГОТОВО","НЕ ГОТОВО"))</f>
        <v/>
      </c>
      <c r="AC578" s="67">
        <f>IF(AB578&lt;&gt;"ГОТОВО","", "Предварительное заключение: "&amp;A578&amp;", скв. "&amp;B578&amp;". МРП: "&amp;E578&amp;" сут. ГНО: "&amp;F578&amp;", типоразмеры "&amp;G578&amp;IF(H578&lt;&gt;"",", "&amp;H578,"")&amp;IF(I578&lt;&gt;"",", "&amp;I578,"")&amp;IF(J578&lt;&gt;"",", "&amp;J578,"")&amp;", марка "&amp;K578&amp;". Событие: "&amp;L578&amp;". Признак: "&amp;M578&amp;". Узел: "&amp;N578&amp;". Предварительная причина: "&amp;O578&amp;". Основное осложнение: "&amp;P578&amp;IF(Q578&lt;&gt;"","; сопутствующее: "&amp;Q578,"")&amp;IF(R578&lt;&gt;"","; дополнительно: "&amp;R578,"")&amp;".")</f>
        <v/>
      </c>
      <c r="AD578" s="86" t="n"/>
      <c r="AE578" s="84" t="n"/>
    </row>
    <row r="579">
      <c r="A579" s="65" t="n"/>
      <c r="B579" s="65" t="n"/>
      <c r="C579" s="66" t="n"/>
      <c r="D579" s="66" t="n"/>
      <c r="E579" s="83">
        <f>IF(OR(C579="",D579=""),"",D579-C579)</f>
        <v/>
      </c>
      <c r="F579" s="65" t="n"/>
      <c r="G579" s="65" t="n"/>
      <c r="H579" s="65" t="n"/>
      <c r="I579" s="65" t="n"/>
      <c r="J579" s="65" t="n"/>
      <c r="K579" s="65" t="n"/>
      <c r="L579" s="65" t="n"/>
      <c r="M579" s="65" t="n"/>
      <c r="N579" s="65" t="n"/>
      <c r="O579" s="65" t="n"/>
      <c r="P579" s="65" t="n"/>
      <c r="Q579" s="65" t="n"/>
      <c r="R579" s="65" t="n"/>
      <c r="S579" s="65" t="n"/>
      <c r="T579" s="65" t="n"/>
      <c r="U579" s="65" t="n"/>
      <c r="V579" s="65" t="n"/>
      <c r="W579" s="65" t="n"/>
      <c r="X579" s="65" t="n"/>
      <c r="Y579" s="65" t="n"/>
      <c r="Z579" s="65" t="n"/>
      <c r="AA579" s="65" t="n"/>
      <c r="AB579" s="67">
        <f>IF(AND(A579="",B579=""),"",IF(AND(A579&lt;&gt;"",B579&lt;&gt;"",C579&lt;&gt;"",D579&lt;&gt;"",F579&lt;&gt;"",G579&lt;&gt;"",K579&lt;&gt;"",ISERROR(SEARCH("по паспорту",G579)),ISERROR(SEARCH("по паспорту",K579)),L579&lt;&gt;"",M579&lt;&gt;"",N579&lt;&gt;"",O579&lt;&gt;"",P579&lt;&gt;""),"ГОТОВО","НЕ ГОТОВО"))</f>
        <v/>
      </c>
      <c r="AC579" s="67">
        <f>IF(AB579&lt;&gt;"ГОТОВО","", "Предварительное заключение: "&amp;A579&amp;", скв. "&amp;B579&amp;". МРП: "&amp;E579&amp;" сут. ГНО: "&amp;F579&amp;", типоразмеры "&amp;G579&amp;IF(H579&lt;&gt;"",", "&amp;H579,"")&amp;IF(I579&lt;&gt;"",", "&amp;I579,"")&amp;IF(J579&lt;&gt;"",", "&amp;J579,"")&amp;", марка "&amp;K579&amp;". Событие: "&amp;L579&amp;". Признак: "&amp;M579&amp;". Узел: "&amp;N579&amp;". Предварительная причина: "&amp;O579&amp;". Основное осложнение: "&amp;P579&amp;IF(Q579&lt;&gt;"","; сопутствующее: "&amp;Q579,"")&amp;IF(R579&lt;&gt;"","; дополнительно: "&amp;R579,"")&amp;".")</f>
        <v/>
      </c>
      <c r="AD579" s="86" t="n"/>
      <c r="AE579" s="84" t="n"/>
    </row>
    <row r="580">
      <c r="A580" s="65" t="n"/>
      <c r="B580" s="65" t="n"/>
      <c r="C580" s="66" t="n"/>
      <c r="D580" s="66" t="n"/>
      <c r="E580" s="83">
        <f>IF(OR(C580="",D580=""),"",D580-C580)</f>
        <v/>
      </c>
      <c r="F580" s="65" t="n"/>
      <c r="G580" s="65" t="n"/>
      <c r="H580" s="65" t="n"/>
      <c r="I580" s="65" t="n"/>
      <c r="J580" s="65" t="n"/>
      <c r="K580" s="65" t="n"/>
      <c r="L580" s="65" t="n"/>
      <c r="M580" s="65" t="n"/>
      <c r="N580" s="65" t="n"/>
      <c r="O580" s="65" t="n"/>
      <c r="P580" s="65" t="n"/>
      <c r="Q580" s="65" t="n"/>
      <c r="R580" s="65" t="n"/>
      <c r="S580" s="65" t="n"/>
      <c r="T580" s="65" t="n"/>
      <c r="U580" s="65" t="n"/>
      <c r="V580" s="65" t="n"/>
      <c r="W580" s="65" t="n"/>
      <c r="X580" s="65" t="n"/>
      <c r="Y580" s="65" t="n"/>
      <c r="Z580" s="65" t="n"/>
      <c r="AA580" s="65" t="n"/>
      <c r="AB580" s="67">
        <f>IF(AND(A580="",B580=""),"",IF(AND(A580&lt;&gt;"",B580&lt;&gt;"",C580&lt;&gt;"",D580&lt;&gt;"",F580&lt;&gt;"",G580&lt;&gt;"",K580&lt;&gt;"",ISERROR(SEARCH("по паспорту",G580)),ISERROR(SEARCH("по паспорту",K580)),L580&lt;&gt;"",M580&lt;&gt;"",N580&lt;&gt;"",O580&lt;&gt;"",P580&lt;&gt;""),"ГОТОВО","НЕ ГОТОВО"))</f>
        <v/>
      </c>
      <c r="AC580" s="67">
        <f>IF(AB580&lt;&gt;"ГОТОВО","", "Предварительное заключение: "&amp;A580&amp;", скв. "&amp;B580&amp;". МРП: "&amp;E580&amp;" сут. ГНО: "&amp;F580&amp;", типоразмеры "&amp;G580&amp;IF(H580&lt;&gt;"",", "&amp;H580,"")&amp;IF(I580&lt;&gt;"",", "&amp;I580,"")&amp;IF(J580&lt;&gt;"",", "&amp;J580,"")&amp;", марка "&amp;K580&amp;". Событие: "&amp;L580&amp;". Признак: "&amp;M580&amp;". Узел: "&amp;N580&amp;". Предварительная причина: "&amp;O580&amp;". Основное осложнение: "&amp;P580&amp;IF(Q580&lt;&gt;"","; сопутствующее: "&amp;Q580,"")&amp;IF(R580&lt;&gt;"","; дополнительно: "&amp;R580,"")&amp;".")</f>
        <v/>
      </c>
      <c r="AD580" s="86" t="n"/>
      <c r="AE580" s="84" t="n"/>
    </row>
    <row r="581">
      <c r="A581" s="65" t="n"/>
      <c r="B581" s="65" t="n"/>
      <c r="C581" s="66" t="n"/>
      <c r="D581" s="66" t="n"/>
      <c r="E581" s="83">
        <f>IF(OR(C581="",D581=""),"",D581-C581)</f>
        <v/>
      </c>
      <c r="F581" s="65" t="n"/>
      <c r="G581" s="65" t="n"/>
      <c r="H581" s="65" t="n"/>
      <c r="I581" s="65" t="n"/>
      <c r="J581" s="65" t="n"/>
      <c r="K581" s="65" t="n"/>
      <c r="L581" s="65" t="n"/>
      <c r="M581" s="65" t="n"/>
      <c r="N581" s="65" t="n"/>
      <c r="O581" s="65" t="n"/>
      <c r="P581" s="65" t="n"/>
      <c r="Q581" s="65" t="n"/>
      <c r="R581" s="65" t="n"/>
      <c r="S581" s="65" t="n"/>
      <c r="T581" s="65" t="n"/>
      <c r="U581" s="65" t="n"/>
      <c r="V581" s="65" t="n"/>
      <c r="W581" s="65" t="n"/>
      <c r="X581" s="65" t="n"/>
      <c r="Y581" s="65" t="n"/>
      <c r="Z581" s="65" t="n"/>
      <c r="AA581" s="65" t="n"/>
      <c r="AB581" s="67">
        <f>IF(AND(A581="",B581=""),"",IF(AND(A581&lt;&gt;"",B581&lt;&gt;"",C581&lt;&gt;"",D581&lt;&gt;"",F581&lt;&gt;"",G581&lt;&gt;"",K581&lt;&gt;"",ISERROR(SEARCH("по паспорту",G581)),ISERROR(SEARCH("по паспорту",K581)),L581&lt;&gt;"",M581&lt;&gt;"",N581&lt;&gt;"",O581&lt;&gt;"",P581&lt;&gt;""),"ГОТОВО","НЕ ГОТОВО"))</f>
        <v/>
      </c>
      <c r="AC581" s="67">
        <f>IF(AB581&lt;&gt;"ГОТОВО","", "Предварительное заключение: "&amp;A581&amp;", скв. "&amp;B581&amp;". МРП: "&amp;E581&amp;" сут. ГНО: "&amp;F581&amp;", типоразмеры "&amp;G581&amp;IF(H581&lt;&gt;"",", "&amp;H581,"")&amp;IF(I581&lt;&gt;"",", "&amp;I581,"")&amp;IF(J581&lt;&gt;"",", "&amp;J581,"")&amp;", марка "&amp;K581&amp;". Событие: "&amp;L581&amp;". Признак: "&amp;M581&amp;". Узел: "&amp;N581&amp;". Предварительная причина: "&amp;O581&amp;". Основное осложнение: "&amp;P581&amp;IF(Q581&lt;&gt;"","; сопутствующее: "&amp;Q581,"")&amp;IF(R581&lt;&gt;"","; дополнительно: "&amp;R581,"")&amp;".")</f>
        <v/>
      </c>
      <c r="AD581" s="86" t="n"/>
      <c r="AE581" s="84" t="n"/>
    </row>
    <row r="582">
      <c r="A582" s="65" t="n"/>
      <c r="B582" s="65" t="n"/>
      <c r="C582" s="66" t="n"/>
      <c r="D582" s="66" t="n"/>
      <c r="E582" s="83">
        <f>IF(OR(C582="",D582=""),"",D582-C582)</f>
        <v/>
      </c>
      <c r="F582" s="65" t="n"/>
      <c r="G582" s="65" t="n"/>
      <c r="H582" s="65" t="n"/>
      <c r="I582" s="65" t="n"/>
      <c r="J582" s="65" t="n"/>
      <c r="K582" s="65" t="n"/>
      <c r="L582" s="65" t="n"/>
      <c r="M582" s="65" t="n"/>
      <c r="N582" s="65" t="n"/>
      <c r="O582" s="65" t="n"/>
      <c r="P582" s="65" t="n"/>
      <c r="Q582" s="65" t="n"/>
      <c r="R582" s="65" t="n"/>
      <c r="S582" s="65" t="n"/>
      <c r="T582" s="65" t="n"/>
      <c r="U582" s="65" t="n"/>
      <c r="V582" s="65" t="n"/>
      <c r="W582" s="65" t="n"/>
      <c r="X582" s="65" t="n"/>
      <c r="Y582" s="65" t="n"/>
      <c r="Z582" s="65" t="n"/>
      <c r="AA582" s="65" t="n"/>
      <c r="AB582" s="67">
        <f>IF(AND(A582="",B582=""),"",IF(AND(A582&lt;&gt;"",B582&lt;&gt;"",C582&lt;&gt;"",D582&lt;&gt;"",F582&lt;&gt;"",G582&lt;&gt;"",K582&lt;&gt;"",ISERROR(SEARCH("по паспорту",G582)),ISERROR(SEARCH("по паспорту",K582)),L582&lt;&gt;"",M582&lt;&gt;"",N582&lt;&gt;"",O582&lt;&gt;"",P582&lt;&gt;""),"ГОТОВО","НЕ ГОТОВО"))</f>
        <v/>
      </c>
      <c r="AC582" s="67">
        <f>IF(AB582&lt;&gt;"ГОТОВО","", "Предварительное заключение: "&amp;A582&amp;", скв. "&amp;B582&amp;". МРП: "&amp;E582&amp;" сут. ГНО: "&amp;F582&amp;", типоразмеры "&amp;G582&amp;IF(H582&lt;&gt;"",", "&amp;H582,"")&amp;IF(I582&lt;&gt;"",", "&amp;I582,"")&amp;IF(J582&lt;&gt;"",", "&amp;J582,"")&amp;", марка "&amp;K582&amp;". Событие: "&amp;L582&amp;". Признак: "&amp;M582&amp;". Узел: "&amp;N582&amp;". Предварительная причина: "&amp;O582&amp;". Основное осложнение: "&amp;P582&amp;IF(Q582&lt;&gt;"","; сопутствующее: "&amp;Q582,"")&amp;IF(R582&lt;&gt;"","; дополнительно: "&amp;R582,"")&amp;".")</f>
        <v/>
      </c>
      <c r="AD582" s="86" t="n"/>
      <c r="AE582" s="84" t="n"/>
    </row>
    <row r="583">
      <c r="A583" s="65" t="n"/>
      <c r="B583" s="65" t="n"/>
      <c r="C583" s="66" t="n"/>
      <c r="D583" s="66" t="n"/>
      <c r="E583" s="83">
        <f>IF(OR(C583="",D583=""),"",D583-C583)</f>
        <v/>
      </c>
      <c r="F583" s="65" t="n"/>
      <c r="G583" s="65" t="n"/>
      <c r="H583" s="65" t="n"/>
      <c r="I583" s="65" t="n"/>
      <c r="J583" s="65" t="n"/>
      <c r="K583" s="65" t="n"/>
      <c r="L583" s="65" t="n"/>
      <c r="M583" s="65" t="n"/>
      <c r="N583" s="65" t="n"/>
      <c r="O583" s="65" t="n"/>
      <c r="P583" s="65" t="n"/>
      <c r="Q583" s="65" t="n"/>
      <c r="R583" s="65" t="n"/>
      <c r="S583" s="65" t="n"/>
      <c r="T583" s="65" t="n"/>
      <c r="U583" s="65" t="n"/>
      <c r="V583" s="65" t="n"/>
      <c r="W583" s="65" t="n"/>
      <c r="X583" s="65" t="n"/>
      <c r="Y583" s="65" t="n"/>
      <c r="Z583" s="65" t="n"/>
      <c r="AA583" s="65" t="n"/>
      <c r="AB583" s="67">
        <f>IF(AND(A583="",B583=""),"",IF(AND(A583&lt;&gt;"",B583&lt;&gt;"",C583&lt;&gt;"",D583&lt;&gt;"",F583&lt;&gt;"",G583&lt;&gt;"",K583&lt;&gt;"",ISERROR(SEARCH("по паспорту",G583)),ISERROR(SEARCH("по паспорту",K583)),L583&lt;&gt;"",M583&lt;&gt;"",N583&lt;&gt;"",O583&lt;&gt;"",P583&lt;&gt;""),"ГОТОВО","НЕ ГОТОВО"))</f>
        <v/>
      </c>
      <c r="AC583" s="67">
        <f>IF(AB583&lt;&gt;"ГОТОВО","", "Предварительное заключение: "&amp;A583&amp;", скв. "&amp;B583&amp;". МРП: "&amp;E583&amp;" сут. ГНО: "&amp;F583&amp;", типоразмеры "&amp;G583&amp;IF(H583&lt;&gt;"",", "&amp;H583,"")&amp;IF(I583&lt;&gt;"",", "&amp;I583,"")&amp;IF(J583&lt;&gt;"",", "&amp;J583,"")&amp;", марка "&amp;K583&amp;". Событие: "&amp;L583&amp;". Признак: "&amp;M583&amp;". Узел: "&amp;N583&amp;". Предварительная причина: "&amp;O583&amp;". Основное осложнение: "&amp;P583&amp;IF(Q583&lt;&gt;"","; сопутствующее: "&amp;Q583,"")&amp;IF(R583&lt;&gt;"","; дополнительно: "&amp;R583,"")&amp;".")</f>
        <v/>
      </c>
      <c r="AD583" s="86" t="n"/>
      <c r="AE583" s="84" t="n"/>
    </row>
    <row r="584">
      <c r="A584" s="65" t="n"/>
      <c r="B584" s="65" t="n"/>
      <c r="C584" s="66" t="n"/>
      <c r="D584" s="66" t="n"/>
      <c r="E584" s="83">
        <f>IF(OR(C584="",D584=""),"",D584-C584)</f>
        <v/>
      </c>
      <c r="F584" s="65" t="n"/>
      <c r="G584" s="65" t="n"/>
      <c r="H584" s="65" t="n"/>
      <c r="I584" s="65" t="n"/>
      <c r="J584" s="65" t="n"/>
      <c r="K584" s="65" t="n"/>
      <c r="L584" s="65" t="n"/>
      <c r="M584" s="65" t="n"/>
      <c r="N584" s="65" t="n"/>
      <c r="O584" s="65" t="n"/>
      <c r="P584" s="65" t="n"/>
      <c r="Q584" s="65" t="n"/>
      <c r="R584" s="65" t="n"/>
      <c r="S584" s="65" t="n"/>
      <c r="T584" s="65" t="n"/>
      <c r="U584" s="65" t="n"/>
      <c r="V584" s="65" t="n"/>
      <c r="W584" s="65" t="n"/>
      <c r="X584" s="65" t="n"/>
      <c r="Y584" s="65" t="n"/>
      <c r="Z584" s="65" t="n"/>
      <c r="AA584" s="65" t="n"/>
      <c r="AB584" s="67">
        <f>IF(AND(A584="",B584=""),"",IF(AND(A584&lt;&gt;"",B584&lt;&gt;"",C584&lt;&gt;"",D584&lt;&gt;"",F584&lt;&gt;"",G584&lt;&gt;"",K584&lt;&gt;"",ISERROR(SEARCH("по паспорту",G584)),ISERROR(SEARCH("по паспорту",K584)),L584&lt;&gt;"",M584&lt;&gt;"",N584&lt;&gt;"",O584&lt;&gt;"",P584&lt;&gt;""),"ГОТОВО","НЕ ГОТОВО"))</f>
        <v/>
      </c>
      <c r="AC584" s="67">
        <f>IF(AB584&lt;&gt;"ГОТОВО","", "Предварительное заключение: "&amp;A584&amp;", скв. "&amp;B584&amp;". МРП: "&amp;E584&amp;" сут. ГНО: "&amp;F584&amp;", типоразмеры "&amp;G584&amp;IF(H584&lt;&gt;"",", "&amp;H584,"")&amp;IF(I584&lt;&gt;"",", "&amp;I584,"")&amp;IF(J584&lt;&gt;"",", "&amp;J584,"")&amp;", марка "&amp;K584&amp;". Событие: "&amp;L584&amp;". Признак: "&amp;M584&amp;". Узел: "&amp;N584&amp;". Предварительная причина: "&amp;O584&amp;". Основное осложнение: "&amp;P584&amp;IF(Q584&lt;&gt;"","; сопутствующее: "&amp;Q584,"")&amp;IF(R584&lt;&gt;"","; дополнительно: "&amp;R584,"")&amp;".")</f>
        <v/>
      </c>
      <c r="AD584" s="86" t="n"/>
      <c r="AE584" s="84" t="n"/>
    </row>
    <row r="585">
      <c r="A585" s="65" t="n"/>
      <c r="B585" s="65" t="n"/>
      <c r="C585" s="66" t="n"/>
      <c r="D585" s="66" t="n"/>
      <c r="E585" s="83">
        <f>IF(OR(C585="",D585=""),"",D585-C585)</f>
        <v/>
      </c>
      <c r="F585" s="65" t="n"/>
      <c r="G585" s="65" t="n"/>
      <c r="H585" s="65" t="n"/>
      <c r="I585" s="65" t="n"/>
      <c r="J585" s="65" t="n"/>
      <c r="K585" s="65" t="n"/>
      <c r="L585" s="65" t="n"/>
      <c r="M585" s="65" t="n"/>
      <c r="N585" s="65" t="n"/>
      <c r="O585" s="65" t="n"/>
      <c r="P585" s="65" t="n"/>
      <c r="Q585" s="65" t="n"/>
      <c r="R585" s="65" t="n"/>
      <c r="S585" s="65" t="n"/>
      <c r="T585" s="65" t="n"/>
      <c r="U585" s="65" t="n"/>
      <c r="V585" s="65" t="n"/>
      <c r="W585" s="65" t="n"/>
      <c r="X585" s="65" t="n"/>
      <c r="Y585" s="65" t="n"/>
      <c r="Z585" s="65" t="n"/>
      <c r="AA585" s="65" t="n"/>
      <c r="AB585" s="67">
        <f>IF(AND(A585="",B585=""),"",IF(AND(A585&lt;&gt;"",B585&lt;&gt;"",C585&lt;&gt;"",D585&lt;&gt;"",F585&lt;&gt;"",G585&lt;&gt;"",K585&lt;&gt;"",ISERROR(SEARCH("по паспорту",G585)),ISERROR(SEARCH("по паспорту",K585)),L585&lt;&gt;"",M585&lt;&gt;"",N585&lt;&gt;"",O585&lt;&gt;"",P585&lt;&gt;""),"ГОТОВО","НЕ ГОТОВО"))</f>
        <v/>
      </c>
      <c r="AC585" s="67">
        <f>IF(AB585&lt;&gt;"ГОТОВО","", "Предварительное заключение: "&amp;A585&amp;", скв. "&amp;B585&amp;". МРП: "&amp;E585&amp;" сут. ГНО: "&amp;F585&amp;", типоразмеры "&amp;G585&amp;IF(H585&lt;&gt;"",", "&amp;H585,"")&amp;IF(I585&lt;&gt;"",", "&amp;I585,"")&amp;IF(J585&lt;&gt;"",", "&amp;J585,"")&amp;", марка "&amp;K585&amp;". Событие: "&amp;L585&amp;". Признак: "&amp;M585&amp;". Узел: "&amp;N585&amp;". Предварительная причина: "&amp;O585&amp;". Основное осложнение: "&amp;P585&amp;IF(Q585&lt;&gt;"","; сопутствующее: "&amp;Q585,"")&amp;IF(R585&lt;&gt;"","; дополнительно: "&amp;R585,"")&amp;".")</f>
        <v/>
      </c>
      <c r="AD585" s="86" t="n"/>
      <c r="AE585" s="84" t="n"/>
    </row>
    <row r="586">
      <c r="A586" s="65" t="n"/>
      <c r="B586" s="65" t="n"/>
      <c r="C586" s="66" t="n"/>
      <c r="D586" s="66" t="n"/>
      <c r="E586" s="83">
        <f>IF(OR(C586="",D586=""),"",D586-C586)</f>
        <v/>
      </c>
      <c r="F586" s="65" t="n"/>
      <c r="G586" s="65" t="n"/>
      <c r="H586" s="65" t="n"/>
      <c r="I586" s="65" t="n"/>
      <c r="J586" s="65" t="n"/>
      <c r="K586" s="65" t="n"/>
      <c r="L586" s="65" t="n"/>
      <c r="M586" s="65" t="n"/>
      <c r="N586" s="65" t="n"/>
      <c r="O586" s="65" t="n"/>
      <c r="P586" s="65" t="n"/>
      <c r="Q586" s="65" t="n"/>
      <c r="R586" s="65" t="n"/>
      <c r="S586" s="65" t="n"/>
      <c r="T586" s="65" t="n"/>
      <c r="U586" s="65" t="n"/>
      <c r="V586" s="65" t="n"/>
      <c r="W586" s="65" t="n"/>
      <c r="X586" s="65" t="n"/>
      <c r="Y586" s="65" t="n"/>
      <c r="Z586" s="65" t="n"/>
      <c r="AA586" s="65" t="n"/>
      <c r="AB586" s="67">
        <f>IF(AND(A586="",B586=""),"",IF(AND(A586&lt;&gt;"",B586&lt;&gt;"",C586&lt;&gt;"",D586&lt;&gt;"",F586&lt;&gt;"",G586&lt;&gt;"",K586&lt;&gt;"",ISERROR(SEARCH("по паспорту",G586)),ISERROR(SEARCH("по паспорту",K586)),L586&lt;&gt;"",M586&lt;&gt;"",N586&lt;&gt;"",O586&lt;&gt;"",P586&lt;&gt;""),"ГОТОВО","НЕ ГОТОВО"))</f>
        <v/>
      </c>
      <c r="AC586" s="67">
        <f>IF(AB586&lt;&gt;"ГОТОВО","", "Предварительное заключение: "&amp;A586&amp;", скв. "&amp;B586&amp;". МРП: "&amp;E586&amp;" сут. ГНО: "&amp;F586&amp;", типоразмеры "&amp;G586&amp;IF(H586&lt;&gt;"",", "&amp;H586,"")&amp;IF(I586&lt;&gt;"",", "&amp;I586,"")&amp;IF(J586&lt;&gt;"",", "&amp;J586,"")&amp;", марка "&amp;K586&amp;". Событие: "&amp;L586&amp;". Признак: "&amp;M586&amp;". Узел: "&amp;N586&amp;". Предварительная причина: "&amp;O586&amp;". Основное осложнение: "&amp;P586&amp;IF(Q586&lt;&gt;"","; сопутствующее: "&amp;Q586,"")&amp;IF(R586&lt;&gt;"","; дополнительно: "&amp;R586,"")&amp;".")</f>
        <v/>
      </c>
      <c r="AD586" s="86" t="n"/>
      <c r="AE586" s="84" t="n"/>
    </row>
    <row r="587">
      <c r="A587" s="65" t="n"/>
      <c r="B587" s="65" t="n"/>
      <c r="C587" s="66" t="n"/>
      <c r="D587" s="66" t="n"/>
      <c r="E587" s="83">
        <f>IF(OR(C587="",D587=""),"",D587-C587)</f>
        <v/>
      </c>
      <c r="F587" s="65" t="n"/>
      <c r="G587" s="65" t="n"/>
      <c r="H587" s="65" t="n"/>
      <c r="I587" s="65" t="n"/>
      <c r="J587" s="65" t="n"/>
      <c r="K587" s="65" t="n"/>
      <c r="L587" s="65" t="n"/>
      <c r="M587" s="65" t="n"/>
      <c r="N587" s="65" t="n"/>
      <c r="O587" s="65" t="n"/>
      <c r="P587" s="65" t="n"/>
      <c r="Q587" s="65" t="n"/>
      <c r="R587" s="65" t="n"/>
      <c r="S587" s="65" t="n"/>
      <c r="T587" s="65" t="n"/>
      <c r="U587" s="65" t="n"/>
      <c r="V587" s="65" t="n"/>
      <c r="W587" s="65" t="n"/>
      <c r="X587" s="65" t="n"/>
      <c r="Y587" s="65" t="n"/>
      <c r="Z587" s="65" t="n"/>
      <c r="AA587" s="65" t="n"/>
      <c r="AB587" s="67">
        <f>IF(AND(A587="",B587=""),"",IF(AND(A587&lt;&gt;"",B587&lt;&gt;"",C587&lt;&gt;"",D587&lt;&gt;"",F587&lt;&gt;"",G587&lt;&gt;"",K587&lt;&gt;"",ISERROR(SEARCH("по паспорту",G587)),ISERROR(SEARCH("по паспорту",K587)),L587&lt;&gt;"",M587&lt;&gt;"",N587&lt;&gt;"",O587&lt;&gt;"",P587&lt;&gt;""),"ГОТОВО","НЕ ГОТОВО"))</f>
        <v/>
      </c>
      <c r="AC587" s="67">
        <f>IF(AB587&lt;&gt;"ГОТОВО","", "Предварительное заключение: "&amp;A587&amp;", скв. "&amp;B587&amp;". МРП: "&amp;E587&amp;" сут. ГНО: "&amp;F587&amp;", типоразмеры "&amp;G587&amp;IF(H587&lt;&gt;"",", "&amp;H587,"")&amp;IF(I587&lt;&gt;"",", "&amp;I587,"")&amp;IF(J587&lt;&gt;"",", "&amp;J587,"")&amp;", марка "&amp;K587&amp;". Событие: "&amp;L587&amp;". Признак: "&amp;M587&amp;". Узел: "&amp;N587&amp;". Предварительная причина: "&amp;O587&amp;". Основное осложнение: "&amp;P587&amp;IF(Q587&lt;&gt;"","; сопутствующее: "&amp;Q587,"")&amp;IF(R587&lt;&gt;"","; дополнительно: "&amp;R587,"")&amp;".")</f>
        <v/>
      </c>
      <c r="AD587" s="86" t="n"/>
      <c r="AE587" s="84" t="n"/>
    </row>
    <row r="588">
      <c r="A588" s="65" t="n"/>
      <c r="B588" s="65" t="n"/>
      <c r="C588" s="66" t="n"/>
      <c r="D588" s="66" t="n"/>
      <c r="E588" s="83">
        <f>IF(OR(C588="",D588=""),"",D588-C588)</f>
        <v/>
      </c>
      <c r="F588" s="65" t="n"/>
      <c r="G588" s="65" t="n"/>
      <c r="H588" s="65" t="n"/>
      <c r="I588" s="65" t="n"/>
      <c r="J588" s="65" t="n"/>
      <c r="K588" s="65" t="n"/>
      <c r="L588" s="65" t="n"/>
      <c r="M588" s="65" t="n"/>
      <c r="N588" s="65" t="n"/>
      <c r="O588" s="65" t="n"/>
      <c r="P588" s="65" t="n"/>
      <c r="Q588" s="65" t="n"/>
      <c r="R588" s="65" t="n"/>
      <c r="S588" s="65" t="n"/>
      <c r="T588" s="65" t="n"/>
      <c r="U588" s="65" t="n"/>
      <c r="V588" s="65" t="n"/>
      <c r="W588" s="65" t="n"/>
      <c r="X588" s="65" t="n"/>
      <c r="Y588" s="65" t="n"/>
      <c r="Z588" s="65" t="n"/>
      <c r="AA588" s="65" t="n"/>
      <c r="AB588" s="67">
        <f>IF(AND(A588="",B588=""),"",IF(AND(A588&lt;&gt;"",B588&lt;&gt;"",C588&lt;&gt;"",D588&lt;&gt;"",F588&lt;&gt;"",G588&lt;&gt;"",K588&lt;&gt;"",ISERROR(SEARCH("по паспорту",G588)),ISERROR(SEARCH("по паспорту",K588)),L588&lt;&gt;"",M588&lt;&gt;"",N588&lt;&gt;"",O588&lt;&gt;"",P588&lt;&gt;""),"ГОТОВО","НЕ ГОТОВО"))</f>
        <v/>
      </c>
      <c r="AC588" s="67">
        <f>IF(AB588&lt;&gt;"ГОТОВО","", "Предварительное заключение: "&amp;A588&amp;", скв. "&amp;B588&amp;". МРП: "&amp;E588&amp;" сут. ГНО: "&amp;F588&amp;", типоразмеры "&amp;G588&amp;IF(H588&lt;&gt;"",", "&amp;H588,"")&amp;IF(I588&lt;&gt;"",", "&amp;I588,"")&amp;IF(J588&lt;&gt;"",", "&amp;J588,"")&amp;", марка "&amp;K588&amp;". Событие: "&amp;L588&amp;". Признак: "&amp;M588&amp;". Узел: "&amp;N588&amp;". Предварительная причина: "&amp;O588&amp;". Основное осложнение: "&amp;P588&amp;IF(Q588&lt;&gt;"","; сопутствующее: "&amp;Q588,"")&amp;IF(R588&lt;&gt;"","; дополнительно: "&amp;R588,"")&amp;".")</f>
        <v/>
      </c>
      <c r="AD588" s="86" t="n"/>
      <c r="AE588" s="84" t="n"/>
    </row>
    <row r="589">
      <c r="A589" s="65" t="n"/>
      <c r="B589" s="65" t="n"/>
      <c r="C589" s="66" t="n"/>
      <c r="D589" s="66" t="n"/>
      <c r="E589" s="83">
        <f>IF(OR(C589="",D589=""),"",D589-C589)</f>
        <v/>
      </c>
      <c r="F589" s="65" t="n"/>
      <c r="G589" s="65" t="n"/>
      <c r="H589" s="65" t="n"/>
      <c r="I589" s="65" t="n"/>
      <c r="J589" s="65" t="n"/>
      <c r="K589" s="65" t="n"/>
      <c r="L589" s="65" t="n"/>
      <c r="M589" s="65" t="n"/>
      <c r="N589" s="65" t="n"/>
      <c r="O589" s="65" t="n"/>
      <c r="P589" s="65" t="n"/>
      <c r="Q589" s="65" t="n"/>
      <c r="R589" s="65" t="n"/>
      <c r="S589" s="65" t="n"/>
      <c r="T589" s="65" t="n"/>
      <c r="U589" s="65" t="n"/>
      <c r="V589" s="65" t="n"/>
      <c r="W589" s="65" t="n"/>
      <c r="X589" s="65" t="n"/>
      <c r="Y589" s="65" t="n"/>
      <c r="Z589" s="65" t="n"/>
      <c r="AA589" s="65" t="n"/>
      <c r="AB589" s="67">
        <f>IF(AND(A589="",B589=""),"",IF(AND(A589&lt;&gt;"",B589&lt;&gt;"",C589&lt;&gt;"",D589&lt;&gt;"",F589&lt;&gt;"",G589&lt;&gt;"",K589&lt;&gt;"",ISERROR(SEARCH("по паспорту",G589)),ISERROR(SEARCH("по паспорту",K589)),L589&lt;&gt;"",M589&lt;&gt;"",N589&lt;&gt;"",O589&lt;&gt;"",P589&lt;&gt;""),"ГОТОВО","НЕ ГОТОВО"))</f>
        <v/>
      </c>
      <c r="AC589" s="67">
        <f>IF(AB589&lt;&gt;"ГОТОВО","", "Предварительное заключение: "&amp;A589&amp;", скв. "&amp;B589&amp;". МРП: "&amp;E589&amp;" сут. ГНО: "&amp;F589&amp;", типоразмеры "&amp;G589&amp;IF(H589&lt;&gt;"",", "&amp;H589,"")&amp;IF(I589&lt;&gt;"",", "&amp;I589,"")&amp;IF(J589&lt;&gt;"",", "&amp;J589,"")&amp;", марка "&amp;K589&amp;". Событие: "&amp;L589&amp;". Признак: "&amp;M589&amp;". Узел: "&amp;N589&amp;". Предварительная причина: "&amp;O589&amp;". Основное осложнение: "&amp;P589&amp;IF(Q589&lt;&gt;"","; сопутствующее: "&amp;Q589,"")&amp;IF(R589&lt;&gt;"","; дополнительно: "&amp;R589,"")&amp;".")</f>
        <v/>
      </c>
      <c r="AD589" s="86" t="n"/>
      <c r="AE589" s="84" t="n"/>
    </row>
    <row r="590">
      <c r="A590" s="65" t="n"/>
      <c r="B590" s="65" t="n"/>
      <c r="C590" s="66" t="n"/>
      <c r="D590" s="66" t="n"/>
      <c r="E590" s="83">
        <f>IF(OR(C590="",D590=""),"",D590-C590)</f>
        <v/>
      </c>
      <c r="F590" s="65" t="n"/>
      <c r="G590" s="65" t="n"/>
      <c r="H590" s="65" t="n"/>
      <c r="I590" s="65" t="n"/>
      <c r="J590" s="65" t="n"/>
      <c r="K590" s="65" t="n"/>
      <c r="L590" s="65" t="n"/>
      <c r="M590" s="65" t="n"/>
      <c r="N590" s="65" t="n"/>
      <c r="O590" s="65" t="n"/>
      <c r="P590" s="65" t="n"/>
      <c r="Q590" s="65" t="n"/>
      <c r="R590" s="65" t="n"/>
      <c r="S590" s="65" t="n"/>
      <c r="T590" s="65" t="n"/>
      <c r="U590" s="65" t="n"/>
      <c r="V590" s="65" t="n"/>
      <c r="W590" s="65" t="n"/>
      <c r="X590" s="65" t="n"/>
      <c r="Y590" s="65" t="n"/>
      <c r="Z590" s="65" t="n"/>
      <c r="AA590" s="65" t="n"/>
      <c r="AB590" s="67">
        <f>IF(AND(A590="",B590=""),"",IF(AND(A590&lt;&gt;"",B590&lt;&gt;"",C590&lt;&gt;"",D590&lt;&gt;"",F590&lt;&gt;"",G590&lt;&gt;"",K590&lt;&gt;"",ISERROR(SEARCH("по паспорту",G590)),ISERROR(SEARCH("по паспорту",K590)),L590&lt;&gt;"",M590&lt;&gt;"",N590&lt;&gt;"",O590&lt;&gt;"",P590&lt;&gt;""),"ГОТОВО","НЕ ГОТОВО"))</f>
        <v/>
      </c>
      <c r="AC590" s="67">
        <f>IF(AB590&lt;&gt;"ГОТОВО","", "Предварительное заключение: "&amp;A590&amp;", скв. "&amp;B590&amp;". МРП: "&amp;E590&amp;" сут. ГНО: "&amp;F590&amp;", типоразмеры "&amp;G590&amp;IF(H590&lt;&gt;"",", "&amp;H590,"")&amp;IF(I590&lt;&gt;"",", "&amp;I590,"")&amp;IF(J590&lt;&gt;"",", "&amp;J590,"")&amp;", марка "&amp;K590&amp;". Событие: "&amp;L590&amp;". Признак: "&amp;M590&amp;". Узел: "&amp;N590&amp;". Предварительная причина: "&amp;O590&amp;". Основное осложнение: "&amp;P590&amp;IF(Q590&lt;&gt;"","; сопутствующее: "&amp;Q590,"")&amp;IF(R590&lt;&gt;"","; дополнительно: "&amp;R590,"")&amp;".")</f>
        <v/>
      </c>
      <c r="AD590" s="86" t="n"/>
      <c r="AE590" s="84" t="n"/>
    </row>
    <row r="591">
      <c r="A591" s="65" t="n"/>
      <c r="B591" s="65" t="n"/>
      <c r="C591" s="66" t="n"/>
      <c r="D591" s="66" t="n"/>
      <c r="E591" s="83">
        <f>IF(OR(C591="",D591=""),"",D591-C591)</f>
        <v/>
      </c>
      <c r="F591" s="65" t="n"/>
      <c r="G591" s="65" t="n"/>
      <c r="H591" s="65" t="n"/>
      <c r="I591" s="65" t="n"/>
      <c r="J591" s="65" t="n"/>
      <c r="K591" s="65" t="n"/>
      <c r="L591" s="65" t="n"/>
      <c r="M591" s="65" t="n"/>
      <c r="N591" s="65" t="n"/>
      <c r="O591" s="65" t="n"/>
      <c r="P591" s="65" t="n"/>
      <c r="Q591" s="65" t="n"/>
      <c r="R591" s="65" t="n"/>
      <c r="S591" s="65" t="n"/>
      <c r="T591" s="65" t="n"/>
      <c r="U591" s="65" t="n"/>
      <c r="V591" s="65" t="n"/>
      <c r="W591" s="65" t="n"/>
      <c r="X591" s="65" t="n"/>
      <c r="Y591" s="65" t="n"/>
      <c r="Z591" s="65" t="n"/>
      <c r="AA591" s="65" t="n"/>
      <c r="AB591" s="67">
        <f>IF(AND(A591="",B591=""),"",IF(AND(A591&lt;&gt;"",B591&lt;&gt;"",C591&lt;&gt;"",D591&lt;&gt;"",F591&lt;&gt;"",G591&lt;&gt;"",K591&lt;&gt;"",ISERROR(SEARCH("по паспорту",G591)),ISERROR(SEARCH("по паспорту",K591)),L591&lt;&gt;"",M591&lt;&gt;"",N591&lt;&gt;"",O591&lt;&gt;"",P591&lt;&gt;""),"ГОТОВО","НЕ ГОТОВО"))</f>
        <v/>
      </c>
      <c r="AC591" s="67">
        <f>IF(AB591&lt;&gt;"ГОТОВО","", "Предварительное заключение: "&amp;A591&amp;", скв. "&amp;B591&amp;". МРП: "&amp;E591&amp;" сут. ГНО: "&amp;F591&amp;", типоразмеры "&amp;G591&amp;IF(H591&lt;&gt;"",", "&amp;H591,"")&amp;IF(I591&lt;&gt;"",", "&amp;I591,"")&amp;IF(J591&lt;&gt;"",", "&amp;J591,"")&amp;", марка "&amp;K591&amp;". Событие: "&amp;L591&amp;". Признак: "&amp;M591&amp;". Узел: "&amp;N591&amp;". Предварительная причина: "&amp;O591&amp;". Основное осложнение: "&amp;P591&amp;IF(Q591&lt;&gt;"","; сопутствующее: "&amp;Q591,"")&amp;IF(R591&lt;&gt;"","; дополнительно: "&amp;R591,"")&amp;".")</f>
        <v/>
      </c>
      <c r="AD591" s="86" t="n"/>
      <c r="AE591" s="84" t="n"/>
    </row>
    <row r="592">
      <c r="A592" s="65" t="n"/>
      <c r="B592" s="65" t="n"/>
      <c r="C592" s="66" t="n"/>
      <c r="D592" s="66" t="n"/>
      <c r="E592" s="83">
        <f>IF(OR(C592="",D592=""),"",D592-C592)</f>
        <v/>
      </c>
      <c r="F592" s="65" t="n"/>
      <c r="G592" s="65" t="n"/>
      <c r="H592" s="65" t="n"/>
      <c r="I592" s="65" t="n"/>
      <c r="J592" s="65" t="n"/>
      <c r="K592" s="65" t="n"/>
      <c r="L592" s="65" t="n"/>
      <c r="M592" s="65" t="n"/>
      <c r="N592" s="65" t="n"/>
      <c r="O592" s="65" t="n"/>
      <c r="P592" s="65" t="n"/>
      <c r="Q592" s="65" t="n"/>
      <c r="R592" s="65" t="n"/>
      <c r="S592" s="65" t="n"/>
      <c r="T592" s="65" t="n"/>
      <c r="U592" s="65" t="n"/>
      <c r="V592" s="65" t="n"/>
      <c r="W592" s="65" t="n"/>
      <c r="X592" s="65" t="n"/>
      <c r="Y592" s="65" t="n"/>
      <c r="Z592" s="65" t="n"/>
      <c r="AA592" s="65" t="n"/>
      <c r="AB592" s="67">
        <f>IF(AND(A592="",B592=""),"",IF(AND(A592&lt;&gt;"",B592&lt;&gt;"",C592&lt;&gt;"",D592&lt;&gt;"",F592&lt;&gt;"",G592&lt;&gt;"",K592&lt;&gt;"",ISERROR(SEARCH("по паспорту",G592)),ISERROR(SEARCH("по паспорту",K592)),L592&lt;&gt;"",M592&lt;&gt;"",N592&lt;&gt;"",O592&lt;&gt;"",P592&lt;&gt;""),"ГОТОВО","НЕ ГОТОВО"))</f>
        <v/>
      </c>
      <c r="AC592" s="67">
        <f>IF(AB592&lt;&gt;"ГОТОВО","", "Предварительное заключение: "&amp;A592&amp;", скв. "&amp;B592&amp;". МРП: "&amp;E592&amp;" сут. ГНО: "&amp;F592&amp;", типоразмеры "&amp;G592&amp;IF(H592&lt;&gt;"",", "&amp;H592,"")&amp;IF(I592&lt;&gt;"",", "&amp;I592,"")&amp;IF(J592&lt;&gt;"",", "&amp;J592,"")&amp;", марка "&amp;K592&amp;". Событие: "&amp;L592&amp;". Признак: "&amp;M592&amp;". Узел: "&amp;N592&amp;". Предварительная причина: "&amp;O592&amp;". Основное осложнение: "&amp;P592&amp;IF(Q592&lt;&gt;"","; сопутствующее: "&amp;Q592,"")&amp;IF(R592&lt;&gt;"","; дополнительно: "&amp;R592,"")&amp;".")</f>
        <v/>
      </c>
      <c r="AD592" s="86" t="n"/>
      <c r="AE592" s="84" t="n"/>
    </row>
    <row r="593">
      <c r="A593" s="65" t="n"/>
      <c r="B593" s="65" t="n"/>
      <c r="C593" s="66" t="n"/>
      <c r="D593" s="66" t="n"/>
      <c r="E593" s="83">
        <f>IF(OR(C593="",D593=""),"",D593-C593)</f>
        <v/>
      </c>
      <c r="F593" s="65" t="n"/>
      <c r="G593" s="65" t="n"/>
      <c r="H593" s="65" t="n"/>
      <c r="I593" s="65" t="n"/>
      <c r="J593" s="65" t="n"/>
      <c r="K593" s="65" t="n"/>
      <c r="L593" s="65" t="n"/>
      <c r="M593" s="65" t="n"/>
      <c r="N593" s="65" t="n"/>
      <c r="O593" s="65" t="n"/>
      <c r="P593" s="65" t="n"/>
      <c r="Q593" s="65" t="n"/>
      <c r="R593" s="65" t="n"/>
      <c r="S593" s="65" t="n"/>
      <c r="T593" s="65" t="n"/>
      <c r="U593" s="65" t="n"/>
      <c r="V593" s="65" t="n"/>
      <c r="W593" s="65" t="n"/>
      <c r="X593" s="65" t="n"/>
      <c r="Y593" s="65" t="n"/>
      <c r="Z593" s="65" t="n"/>
      <c r="AA593" s="65" t="n"/>
      <c r="AB593" s="67">
        <f>IF(AND(A593="",B593=""),"",IF(AND(A593&lt;&gt;"",B593&lt;&gt;"",C593&lt;&gt;"",D593&lt;&gt;"",F593&lt;&gt;"",G593&lt;&gt;"",K593&lt;&gt;"",ISERROR(SEARCH("по паспорту",G593)),ISERROR(SEARCH("по паспорту",K593)),L593&lt;&gt;"",M593&lt;&gt;"",N593&lt;&gt;"",O593&lt;&gt;"",P593&lt;&gt;""),"ГОТОВО","НЕ ГОТОВО"))</f>
        <v/>
      </c>
      <c r="AC593" s="67">
        <f>IF(AB593&lt;&gt;"ГОТОВО","", "Предварительное заключение: "&amp;A593&amp;", скв. "&amp;B593&amp;". МРП: "&amp;E593&amp;" сут. ГНО: "&amp;F593&amp;", типоразмеры "&amp;G593&amp;IF(H593&lt;&gt;"",", "&amp;H593,"")&amp;IF(I593&lt;&gt;"",", "&amp;I593,"")&amp;IF(J593&lt;&gt;"",", "&amp;J593,"")&amp;", марка "&amp;K593&amp;". Событие: "&amp;L593&amp;". Признак: "&amp;M593&amp;". Узел: "&amp;N593&amp;". Предварительная причина: "&amp;O593&amp;". Основное осложнение: "&amp;P593&amp;IF(Q593&lt;&gt;"","; сопутствующее: "&amp;Q593,"")&amp;IF(R593&lt;&gt;"","; дополнительно: "&amp;R593,"")&amp;".")</f>
        <v/>
      </c>
      <c r="AD593" s="86" t="n"/>
      <c r="AE593" s="84" t="n"/>
    </row>
    <row r="594">
      <c r="A594" s="65" t="n"/>
      <c r="B594" s="65" t="n"/>
      <c r="C594" s="66" t="n"/>
      <c r="D594" s="66" t="n"/>
      <c r="E594" s="83">
        <f>IF(OR(C594="",D594=""),"",D594-C594)</f>
        <v/>
      </c>
      <c r="F594" s="65" t="n"/>
      <c r="G594" s="65" t="n"/>
      <c r="H594" s="65" t="n"/>
      <c r="I594" s="65" t="n"/>
      <c r="J594" s="65" t="n"/>
      <c r="K594" s="65" t="n"/>
      <c r="L594" s="65" t="n"/>
      <c r="M594" s="65" t="n"/>
      <c r="N594" s="65" t="n"/>
      <c r="O594" s="65" t="n"/>
      <c r="P594" s="65" t="n"/>
      <c r="Q594" s="65" t="n"/>
      <c r="R594" s="65" t="n"/>
      <c r="S594" s="65" t="n"/>
      <c r="T594" s="65" t="n"/>
      <c r="U594" s="65" t="n"/>
      <c r="V594" s="65" t="n"/>
      <c r="W594" s="65" t="n"/>
      <c r="X594" s="65" t="n"/>
      <c r="Y594" s="65" t="n"/>
      <c r="Z594" s="65" t="n"/>
      <c r="AA594" s="65" t="n"/>
      <c r="AB594" s="67">
        <f>IF(AND(A594="",B594=""),"",IF(AND(A594&lt;&gt;"",B594&lt;&gt;"",C594&lt;&gt;"",D594&lt;&gt;"",F594&lt;&gt;"",G594&lt;&gt;"",K594&lt;&gt;"",ISERROR(SEARCH("по паспорту",G594)),ISERROR(SEARCH("по паспорту",K594)),L594&lt;&gt;"",M594&lt;&gt;"",N594&lt;&gt;"",O594&lt;&gt;"",P594&lt;&gt;""),"ГОТОВО","НЕ ГОТОВО"))</f>
        <v/>
      </c>
      <c r="AC594" s="67">
        <f>IF(AB594&lt;&gt;"ГОТОВО","", "Предварительное заключение: "&amp;A594&amp;", скв. "&amp;B594&amp;". МРП: "&amp;E594&amp;" сут. ГНО: "&amp;F594&amp;", типоразмеры "&amp;G594&amp;IF(H594&lt;&gt;"",", "&amp;H594,"")&amp;IF(I594&lt;&gt;"",", "&amp;I594,"")&amp;IF(J594&lt;&gt;"",", "&amp;J594,"")&amp;", марка "&amp;K594&amp;". Событие: "&amp;L594&amp;". Признак: "&amp;M594&amp;". Узел: "&amp;N594&amp;". Предварительная причина: "&amp;O594&amp;". Основное осложнение: "&amp;P594&amp;IF(Q594&lt;&gt;"","; сопутствующее: "&amp;Q594,"")&amp;IF(R594&lt;&gt;"","; дополнительно: "&amp;R594,"")&amp;".")</f>
        <v/>
      </c>
      <c r="AD594" s="86" t="n"/>
      <c r="AE594" s="84" t="n"/>
    </row>
    <row r="595">
      <c r="A595" s="65" t="n"/>
      <c r="B595" s="65" t="n"/>
      <c r="C595" s="66" t="n"/>
      <c r="D595" s="66" t="n"/>
      <c r="E595" s="83">
        <f>IF(OR(C595="",D595=""),"",D595-C595)</f>
        <v/>
      </c>
      <c r="F595" s="65" t="n"/>
      <c r="G595" s="65" t="n"/>
      <c r="H595" s="65" t="n"/>
      <c r="I595" s="65" t="n"/>
      <c r="J595" s="65" t="n"/>
      <c r="K595" s="65" t="n"/>
      <c r="L595" s="65" t="n"/>
      <c r="M595" s="65" t="n"/>
      <c r="N595" s="65" t="n"/>
      <c r="O595" s="65" t="n"/>
      <c r="P595" s="65" t="n"/>
      <c r="Q595" s="65" t="n"/>
      <c r="R595" s="65" t="n"/>
      <c r="S595" s="65" t="n"/>
      <c r="T595" s="65" t="n"/>
      <c r="U595" s="65" t="n"/>
      <c r="V595" s="65" t="n"/>
      <c r="W595" s="65" t="n"/>
      <c r="X595" s="65" t="n"/>
      <c r="Y595" s="65" t="n"/>
      <c r="Z595" s="65" t="n"/>
      <c r="AA595" s="65" t="n"/>
      <c r="AB595" s="67">
        <f>IF(AND(A595="",B595=""),"",IF(AND(A595&lt;&gt;"",B595&lt;&gt;"",C595&lt;&gt;"",D595&lt;&gt;"",F595&lt;&gt;"",G595&lt;&gt;"",K595&lt;&gt;"",ISERROR(SEARCH("по паспорту",G595)),ISERROR(SEARCH("по паспорту",K595)),L595&lt;&gt;"",M595&lt;&gt;"",N595&lt;&gt;"",O595&lt;&gt;"",P595&lt;&gt;""),"ГОТОВО","НЕ ГОТОВО"))</f>
        <v/>
      </c>
      <c r="AC595" s="67">
        <f>IF(AB595&lt;&gt;"ГОТОВО","", "Предварительное заключение: "&amp;A595&amp;", скв. "&amp;B595&amp;". МРП: "&amp;E595&amp;" сут. ГНО: "&amp;F595&amp;", типоразмеры "&amp;G595&amp;IF(H595&lt;&gt;"",", "&amp;H595,"")&amp;IF(I595&lt;&gt;"",", "&amp;I595,"")&amp;IF(J595&lt;&gt;"",", "&amp;J595,"")&amp;", марка "&amp;K595&amp;". Событие: "&amp;L595&amp;". Признак: "&amp;M595&amp;". Узел: "&amp;N595&amp;". Предварительная причина: "&amp;O595&amp;". Основное осложнение: "&amp;P595&amp;IF(Q595&lt;&gt;"","; сопутствующее: "&amp;Q595,"")&amp;IF(R595&lt;&gt;"","; дополнительно: "&amp;R595,"")&amp;".")</f>
        <v/>
      </c>
      <c r="AD595" s="86" t="n"/>
      <c r="AE595" s="84" t="n"/>
    </row>
    <row r="596">
      <c r="A596" s="65" t="n"/>
      <c r="B596" s="65" t="n"/>
      <c r="C596" s="66" t="n"/>
      <c r="D596" s="66" t="n"/>
      <c r="E596" s="83">
        <f>IF(OR(C596="",D596=""),"",D596-C596)</f>
        <v/>
      </c>
      <c r="F596" s="65" t="n"/>
      <c r="G596" s="65" t="n"/>
      <c r="H596" s="65" t="n"/>
      <c r="I596" s="65" t="n"/>
      <c r="J596" s="65" t="n"/>
      <c r="K596" s="65" t="n"/>
      <c r="L596" s="65" t="n"/>
      <c r="M596" s="65" t="n"/>
      <c r="N596" s="65" t="n"/>
      <c r="O596" s="65" t="n"/>
      <c r="P596" s="65" t="n"/>
      <c r="Q596" s="65" t="n"/>
      <c r="R596" s="65" t="n"/>
      <c r="S596" s="65" t="n"/>
      <c r="T596" s="65" t="n"/>
      <c r="U596" s="65" t="n"/>
      <c r="V596" s="65" t="n"/>
      <c r="W596" s="65" t="n"/>
      <c r="X596" s="65" t="n"/>
      <c r="Y596" s="65" t="n"/>
      <c r="Z596" s="65" t="n"/>
      <c r="AA596" s="65" t="n"/>
      <c r="AB596" s="67">
        <f>IF(AND(A596="",B596=""),"",IF(AND(A596&lt;&gt;"",B596&lt;&gt;"",C596&lt;&gt;"",D596&lt;&gt;"",F596&lt;&gt;"",G596&lt;&gt;"",K596&lt;&gt;"",ISERROR(SEARCH("по паспорту",G596)),ISERROR(SEARCH("по паспорту",K596)),L596&lt;&gt;"",M596&lt;&gt;"",N596&lt;&gt;"",O596&lt;&gt;"",P596&lt;&gt;""),"ГОТОВО","НЕ ГОТОВО"))</f>
        <v/>
      </c>
      <c r="AC596" s="67">
        <f>IF(AB596&lt;&gt;"ГОТОВО","", "Предварительное заключение: "&amp;A596&amp;", скв. "&amp;B596&amp;". МРП: "&amp;E596&amp;" сут. ГНО: "&amp;F596&amp;", типоразмеры "&amp;G596&amp;IF(H596&lt;&gt;"",", "&amp;H596,"")&amp;IF(I596&lt;&gt;"",", "&amp;I596,"")&amp;IF(J596&lt;&gt;"",", "&amp;J596,"")&amp;", марка "&amp;K596&amp;". Событие: "&amp;L596&amp;". Признак: "&amp;M596&amp;". Узел: "&amp;N596&amp;". Предварительная причина: "&amp;O596&amp;". Основное осложнение: "&amp;P596&amp;IF(Q596&lt;&gt;"","; сопутствующее: "&amp;Q596,"")&amp;IF(R596&lt;&gt;"","; дополнительно: "&amp;R596,"")&amp;".")</f>
        <v/>
      </c>
      <c r="AD596" s="86" t="n"/>
      <c r="AE596" s="84" t="n"/>
    </row>
    <row r="597">
      <c r="A597" s="65" t="n"/>
      <c r="B597" s="65" t="n"/>
      <c r="C597" s="66" t="n"/>
      <c r="D597" s="66" t="n"/>
      <c r="E597" s="83">
        <f>IF(OR(C597="",D597=""),"",D597-C597)</f>
        <v/>
      </c>
      <c r="F597" s="65" t="n"/>
      <c r="G597" s="65" t="n"/>
      <c r="H597" s="65" t="n"/>
      <c r="I597" s="65" t="n"/>
      <c r="J597" s="65" t="n"/>
      <c r="K597" s="65" t="n"/>
      <c r="L597" s="65" t="n"/>
      <c r="M597" s="65" t="n"/>
      <c r="N597" s="65" t="n"/>
      <c r="O597" s="65" t="n"/>
      <c r="P597" s="65" t="n"/>
      <c r="Q597" s="65" t="n"/>
      <c r="R597" s="65" t="n"/>
      <c r="S597" s="65" t="n"/>
      <c r="T597" s="65" t="n"/>
      <c r="U597" s="65" t="n"/>
      <c r="V597" s="65" t="n"/>
      <c r="W597" s="65" t="n"/>
      <c r="X597" s="65" t="n"/>
      <c r="Y597" s="65" t="n"/>
      <c r="Z597" s="65" t="n"/>
      <c r="AA597" s="65" t="n"/>
      <c r="AB597" s="67">
        <f>IF(AND(A597="",B597=""),"",IF(AND(A597&lt;&gt;"",B597&lt;&gt;"",C597&lt;&gt;"",D597&lt;&gt;"",F597&lt;&gt;"",G597&lt;&gt;"",K597&lt;&gt;"",ISERROR(SEARCH("по паспорту",G597)),ISERROR(SEARCH("по паспорту",K597)),L597&lt;&gt;"",M597&lt;&gt;"",N597&lt;&gt;"",O597&lt;&gt;"",P597&lt;&gt;""),"ГОТОВО","НЕ ГОТОВО"))</f>
        <v/>
      </c>
      <c r="AC597" s="67">
        <f>IF(AB597&lt;&gt;"ГОТОВО","", "Предварительное заключение: "&amp;A597&amp;", скв. "&amp;B597&amp;". МРП: "&amp;E597&amp;" сут. ГНО: "&amp;F597&amp;", типоразмеры "&amp;G597&amp;IF(H597&lt;&gt;"",", "&amp;H597,"")&amp;IF(I597&lt;&gt;"",", "&amp;I597,"")&amp;IF(J597&lt;&gt;"",", "&amp;J597,"")&amp;", марка "&amp;K597&amp;". Событие: "&amp;L597&amp;". Признак: "&amp;M597&amp;". Узел: "&amp;N597&amp;". Предварительная причина: "&amp;O597&amp;". Основное осложнение: "&amp;P597&amp;IF(Q597&lt;&gt;"","; сопутствующее: "&amp;Q597,"")&amp;IF(R597&lt;&gt;"","; дополнительно: "&amp;R597,"")&amp;".")</f>
        <v/>
      </c>
      <c r="AD597" s="86" t="n"/>
      <c r="AE597" s="84" t="n"/>
    </row>
    <row r="598">
      <c r="A598" s="65" t="n"/>
      <c r="B598" s="65" t="n"/>
      <c r="C598" s="66" t="n"/>
      <c r="D598" s="66" t="n"/>
      <c r="E598" s="83">
        <f>IF(OR(C598="",D598=""),"",D598-C598)</f>
        <v/>
      </c>
      <c r="F598" s="65" t="n"/>
      <c r="G598" s="65" t="n"/>
      <c r="H598" s="65" t="n"/>
      <c r="I598" s="65" t="n"/>
      <c r="J598" s="65" t="n"/>
      <c r="K598" s="65" t="n"/>
      <c r="L598" s="65" t="n"/>
      <c r="M598" s="65" t="n"/>
      <c r="N598" s="65" t="n"/>
      <c r="O598" s="65" t="n"/>
      <c r="P598" s="65" t="n"/>
      <c r="Q598" s="65" t="n"/>
      <c r="R598" s="65" t="n"/>
      <c r="S598" s="65" t="n"/>
      <c r="T598" s="65" t="n"/>
      <c r="U598" s="65" t="n"/>
      <c r="V598" s="65" t="n"/>
      <c r="W598" s="65" t="n"/>
      <c r="X598" s="65" t="n"/>
      <c r="Y598" s="65" t="n"/>
      <c r="Z598" s="65" t="n"/>
      <c r="AA598" s="65" t="n"/>
      <c r="AB598" s="67">
        <f>IF(AND(A598="",B598=""),"",IF(AND(A598&lt;&gt;"",B598&lt;&gt;"",C598&lt;&gt;"",D598&lt;&gt;"",F598&lt;&gt;"",G598&lt;&gt;"",K598&lt;&gt;"",ISERROR(SEARCH("по паспорту",G598)),ISERROR(SEARCH("по паспорту",K598)),L598&lt;&gt;"",M598&lt;&gt;"",N598&lt;&gt;"",O598&lt;&gt;"",P598&lt;&gt;""),"ГОТОВО","НЕ ГОТОВО"))</f>
        <v/>
      </c>
      <c r="AC598" s="67">
        <f>IF(AB598&lt;&gt;"ГОТОВО","", "Предварительное заключение: "&amp;A598&amp;", скв. "&amp;B598&amp;". МРП: "&amp;E598&amp;" сут. ГНО: "&amp;F598&amp;", типоразмеры "&amp;G598&amp;IF(H598&lt;&gt;"",", "&amp;H598,"")&amp;IF(I598&lt;&gt;"",", "&amp;I598,"")&amp;IF(J598&lt;&gt;"",", "&amp;J598,"")&amp;", марка "&amp;K598&amp;". Событие: "&amp;L598&amp;". Признак: "&amp;M598&amp;". Узел: "&amp;N598&amp;". Предварительная причина: "&amp;O598&amp;". Основное осложнение: "&amp;P598&amp;IF(Q598&lt;&gt;"","; сопутствующее: "&amp;Q598,"")&amp;IF(R598&lt;&gt;"","; дополнительно: "&amp;R598,"")&amp;".")</f>
        <v/>
      </c>
      <c r="AD598" s="86" t="n"/>
      <c r="AE598" s="84" t="n"/>
    </row>
    <row r="599">
      <c r="A599" s="65" t="n"/>
      <c r="B599" s="65" t="n"/>
      <c r="C599" s="66" t="n"/>
      <c r="D599" s="66" t="n"/>
      <c r="E599" s="83">
        <f>IF(OR(C599="",D599=""),"",D599-C599)</f>
        <v/>
      </c>
      <c r="F599" s="65" t="n"/>
      <c r="G599" s="65" t="n"/>
      <c r="H599" s="65" t="n"/>
      <c r="I599" s="65" t="n"/>
      <c r="J599" s="65" t="n"/>
      <c r="K599" s="65" t="n"/>
      <c r="L599" s="65" t="n"/>
      <c r="M599" s="65" t="n"/>
      <c r="N599" s="65" t="n"/>
      <c r="O599" s="65" t="n"/>
      <c r="P599" s="65" t="n"/>
      <c r="Q599" s="65" t="n"/>
      <c r="R599" s="65" t="n"/>
      <c r="S599" s="65" t="n"/>
      <c r="T599" s="65" t="n"/>
      <c r="U599" s="65" t="n"/>
      <c r="V599" s="65" t="n"/>
      <c r="W599" s="65" t="n"/>
      <c r="X599" s="65" t="n"/>
      <c r="Y599" s="65" t="n"/>
      <c r="Z599" s="65" t="n"/>
      <c r="AA599" s="65" t="n"/>
      <c r="AB599" s="67">
        <f>IF(AND(A599="",B599=""),"",IF(AND(A599&lt;&gt;"",B599&lt;&gt;"",C599&lt;&gt;"",D599&lt;&gt;"",F599&lt;&gt;"",G599&lt;&gt;"",K599&lt;&gt;"",ISERROR(SEARCH("по паспорту",G599)),ISERROR(SEARCH("по паспорту",K599)),L599&lt;&gt;"",M599&lt;&gt;"",N599&lt;&gt;"",O599&lt;&gt;"",P599&lt;&gt;""),"ГОТОВО","НЕ ГОТОВО"))</f>
        <v/>
      </c>
      <c r="AC599" s="67">
        <f>IF(AB599&lt;&gt;"ГОТОВО","", "Предварительное заключение: "&amp;A599&amp;", скв. "&amp;B599&amp;". МРП: "&amp;E599&amp;" сут. ГНО: "&amp;F599&amp;", типоразмеры "&amp;G599&amp;IF(H599&lt;&gt;"",", "&amp;H599,"")&amp;IF(I599&lt;&gt;"",", "&amp;I599,"")&amp;IF(J599&lt;&gt;"",", "&amp;J599,"")&amp;", марка "&amp;K599&amp;". Событие: "&amp;L599&amp;". Признак: "&amp;M599&amp;". Узел: "&amp;N599&amp;". Предварительная причина: "&amp;O599&amp;". Основное осложнение: "&amp;P599&amp;IF(Q599&lt;&gt;"","; сопутствующее: "&amp;Q599,"")&amp;IF(R599&lt;&gt;"","; дополнительно: "&amp;R599,"")&amp;".")</f>
        <v/>
      </c>
      <c r="AD599" s="86" t="n"/>
      <c r="AE599" s="84" t="n"/>
    </row>
    <row r="600">
      <c r="A600" s="65" t="n"/>
      <c r="B600" s="65" t="n"/>
      <c r="C600" s="66" t="n"/>
      <c r="D600" s="66" t="n"/>
      <c r="E600" s="83">
        <f>IF(OR(C600="",D600=""),"",D600-C600)</f>
        <v/>
      </c>
      <c r="F600" s="65" t="n"/>
      <c r="G600" s="65" t="n"/>
      <c r="H600" s="65" t="n"/>
      <c r="I600" s="65" t="n"/>
      <c r="J600" s="65" t="n"/>
      <c r="K600" s="65" t="n"/>
      <c r="L600" s="65" t="n"/>
      <c r="M600" s="65" t="n"/>
      <c r="N600" s="65" t="n"/>
      <c r="O600" s="65" t="n"/>
      <c r="P600" s="65" t="n"/>
      <c r="Q600" s="65" t="n"/>
      <c r="R600" s="65" t="n"/>
      <c r="S600" s="65" t="n"/>
      <c r="T600" s="65" t="n"/>
      <c r="U600" s="65" t="n"/>
      <c r="V600" s="65" t="n"/>
      <c r="W600" s="65" t="n"/>
      <c r="X600" s="65" t="n"/>
      <c r="Y600" s="65" t="n"/>
      <c r="Z600" s="65" t="n"/>
      <c r="AA600" s="65" t="n"/>
      <c r="AB600" s="67">
        <f>IF(AND(A600="",B600=""),"",IF(AND(A600&lt;&gt;"",B600&lt;&gt;"",C600&lt;&gt;"",D600&lt;&gt;"",F600&lt;&gt;"",G600&lt;&gt;"",K600&lt;&gt;"",ISERROR(SEARCH("по паспорту",G600)),ISERROR(SEARCH("по паспорту",K600)),L600&lt;&gt;"",M600&lt;&gt;"",N600&lt;&gt;"",O600&lt;&gt;"",P600&lt;&gt;""),"ГОТОВО","НЕ ГОТОВО"))</f>
        <v/>
      </c>
      <c r="AC600" s="67">
        <f>IF(AB600&lt;&gt;"ГОТОВО","", "Предварительное заключение: "&amp;A600&amp;", скв. "&amp;B600&amp;". МРП: "&amp;E600&amp;" сут. ГНО: "&amp;F600&amp;", типоразмеры "&amp;G600&amp;IF(H600&lt;&gt;"",", "&amp;H600,"")&amp;IF(I600&lt;&gt;"",", "&amp;I600,"")&amp;IF(J600&lt;&gt;"",", "&amp;J600,"")&amp;", марка "&amp;K600&amp;". Событие: "&amp;L600&amp;". Признак: "&amp;M600&amp;". Узел: "&amp;N600&amp;". Предварительная причина: "&amp;O600&amp;". Основное осложнение: "&amp;P600&amp;IF(Q600&lt;&gt;"","; сопутствующее: "&amp;Q600,"")&amp;IF(R600&lt;&gt;"","; дополнительно: "&amp;R600,"")&amp;".")</f>
        <v/>
      </c>
      <c r="AD600" s="86" t="n"/>
      <c r="AE600" s="84" t="n"/>
    </row>
    <row r="601">
      <c r="A601" s="65" t="n"/>
      <c r="B601" s="65" t="n"/>
      <c r="C601" s="66" t="n"/>
      <c r="D601" s="66" t="n"/>
      <c r="E601" s="83">
        <f>IF(OR(C601="",D601=""),"",D601-C601)</f>
        <v/>
      </c>
      <c r="F601" s="65" t="n"/>
      <c r="G601" s="65" t="n"/>
      <c r="H601" s="65" t="n"/>
      <c r="I601" s="65" t="n"/>
      <c r="J601" s="65" t="n"/>
      <c r="K601" s="65" t="n"/>
      <c r="L601" s="65" t="n"/>
      <c r="M601" s="65" t="n"/>
      <c r="N601" s="65" t="n"/>
      <c r="O601" s="65" t="n"/>
      <c r="P601" s="65" t="n"/>
      <c r="Q601" s="65" t="n"/>
      <c r="R601" s="65" t="n"/>
      <c r="S601" s="65" t="n"/>
      <c r="T601" s="65" t="n"/>
      <c r="U601" s="65" t="n"/>
      <c r="V601" s="65" t="n"/>
      <c r="W601" s="65" t="n"/>
      <c r="X601" s="65" t="n"/>
      <c r="Y601" s="65" t="n"/>
      <c r="Z601" s="65" t="n"/>
      <c r="AA601" s="65" t="n"/>
      <c r="AB601" s="67">
        <f>IF(AND(A601="",B601=""),"",IF(AND(A601&lt;&gt;"",B601&lt;&gt;"",C601&lt;&gt;"",D601&lt;&gt;"",F601&lt;&gt;"",G601&lt;&gt;"",K601&lt;&gt;"",ISERROR(SEARCH("по паспорту",G601)),ISERROR(SEARCH("по паспорту",K601)),L601&lt;&gt;"",M601&lt;&gt;"",N601&lt;&gt;"",O601&lt;&gt;"",P601&lt;&gt;""),"ГОТОВО","НЕ ГОТОВО"))</f>
        <v/>
      </c>
      <c r="AC601" s="67">
        <f>IF(AB601&lt;&gt;"ГОТОВО","", "Предварительное заключение: "&amp;A601&amp;", скв. "&amp;B601&amp;". МРП: "&amp;E601&amp;" сут. ГНО: "&amp;F601&amp;", типоразмеры "&amp;G601&amp;IF(H601&lt;&gt;"",", "&amp;H601,"")&amp;IF(I601&lt;&gt;"",", "&amp;I601,"")&amp;IF(J601&lt;&gt;"",", "&amp;J601,"")&amp;", марка "&amp;K601&amp;". Событие: "&amp;L601&amp;". Признак: "&amp;M601&amp;". Узел: "&amp;N601&amp;". Предварительная причина: "&amp;O601&amp;". Основное осложнение: "&amp;P601&amp;IF(Q601&lt;&gt;"","; сопутствующее: "&amp;Q601,"")&amp;IF(R601&lt;&gt;"","; дополнительно: "&amp;R601,"")&amp;".")</f>
        <v/>
      </c>
      <c r="AD601" s="86" t="n"/>
      <c r="AE601" s="84" t="n"/>
    </row>
    <row r="602">
      <c r="A602" s="65" t="n"/>
      <c r="B602" s="65" t="n"/>
      <c r="C602" s="66" t="n"/>
      <c r="D602" s="66" t="n"/>
      <c r="E602" s="83">
        <f>IF(OR(C602="",D602=""),"",D602-C602)</f>
        <v/>
      </c>
      <c r="F602" s="65" t="n"/>
      <c r="G602" s="65" t="n"/>
      <c r="H602" s="65" t="n"/>
      <c r="I602" s="65" t="n"/>
      <c r="J602" s="65" t="n"/>
      <c r="K602" s="65" t="n"/>
      <c r="L602" s="65" t="n"/>
      <c r="M602" s="65" t="n"/>
      <c r="N602" s="65" t="n"/>
      <c r="O602" s="65" t="n"/>
      <c r="P602" s="65" t="n"/>
      <c r="Q602" s="65" t="n"/>
      <c r="R602" s="65" t="n"/>
      <c r="S602" s="65" t="n"/>
      <c r="T602" s="65" t="n"/>
      <c r="U602" s="65" t="n"/>
      <c r="V602" s="65" t="n"/>
      <c r="W602" s="65" t="n"/>
      <c r="X602" s="65" t="n"/>
      <c r="Y602" s="65" t="n"/>
      <c r="Z602" s="65" t="n"/>
      <c r="AA602" s="65" t="n"/>
      <c r="AB602" s="67">
        <f>IF(AND(A602="",B602=""),"",IF(AND(A602&lt;&gt;"",B602&lt;&gt;"",C602&lt;&gt;"",D602&lt;&gt;"",F602&lt;&gt;"",G602&lt;&gt;"",K602&lt;&gt;"",ISERROR(SEARCH("по паспорту",G602)),ISERROR(SEARCH("по паспорту",K602)),L602&lt;&gt;"",M602&lt;&gt;"",N602&lt;&gt;"",O602&lt;&gt;"",P602&lt;&gt;""),"ГОТОВО","НЕ ГОТОВО"))</f>
        <v/>
      </c>
      <c r="AC602" s="67">
        <f>IF(AB602&lt;&gt;"ГОТОВО","", "Предварительное заключение: "&amp;A602&amp;", скв. "&amp;B602&amp;". МРП: "&amp;E602&amp;" сут. ГНО: "&amp;F602&amp;", типоразмеры "&amp;G602&amp;IF(H602&lt;&gt;"",", "&amp;H602,"")&amp;IF(I602&lt;&gt;"",", "&amp;I602,"")&amp;IF(J602&lt;&gt;"",", "&amp;J602,"")&amp;", марка "&amp;K602&amp;". Событие: "&amp;L602&amp;". Признак: "&amp;M602&amp;". Узел: "&amp;N602&amp;". Предварительная причина: "&amp;O602&amp;". Основное осложнение: "&amp;P602&amp;IF(Q602&lt;&gt;"","; сопутствующее: "&amp;Q602,"")&amp;IF(R602&lt;&gt;"","; дополнительно: "&amp;R602,"")&amp;".")</f>
        <v/>
      </c>
      <c r="AD602" s="86" t="n"/>
      <c r="AE602" s="84" t="n"/>
    </row>
    <row r="603">
      <c r="A603" s="65" t="n"/>
      <c r="B603" s="65" t="n"/>
      <c r="C603" s="66" t="n"/>
      <c r="D603" s="66" t="n"/>
      <c r="E603" s="83">
        <f>IF(OR(C603="",D603=""),"",D603-C603)</f>
        <v/>
      </c>
      <c r="F603" s="65" t="n"/>
      <c r="G603" s="65" t="n"/>
      <c r="H603" s="65" t="n"/>
      <c r="I603" s="65" t="n"/>
      <c r="J603" s="65" t="n"/>
      <c r="K603" s="65" t="n"/>
      <c r="L603" s="65" t="n"/>
      <c r="M603" s="65" t="n"/>
      <c r="N603" s="65" t="n"/>
      <c r="O603" s="65" t="n"/>
      <c r="P603" s="65" t="n"/>
      <c r="Q603" s="65" t="n"/>
      <c r="R603" s="65" t="n"/>
      <c r="S603" s="65" t="n"/>
      <c r="T603" s="65" t="n"/>
      <c r="U603" s="65" t="n"/>
      <c r="V603" s="65" t="n"/>
      <c r="W603" s="65" t="n"/>
      <c r="X603" s="65" t="n"/>
      <c r="Y603" s="65" t="n"/>
      <c r="Z603" s="65" t="n"/>
      <c r="AA603" s="65" t="n"/>
      <c r="AB603" s="67">
        <f>IF(AND(A603="",B603=""),"",IF(AND(A603&lt;&gt;"",B603&lt;&gt;"",C603&lt;&gt;"",D603&lt;&gt;"",F603&lt;&gt;"",G603&lt;&gt;"",K603&lt;&gt;"",ISERROR(SEARCH("по паспорту",G603)),ISERROR(SEARCH("по паспорту",K603)),L603&lt;&gt;"",M603&lt;&gt;"",N603&lt;&gt;"",O603&lt;&gt;"",P603&lt;&gt;""),"ГОТОВО","НЕ ГОТОВО"))</f>
        <v/>
      </c>
      <c r="AC603" s="67">
        <f>IF(AB603&lt;&gt;"ГОТОВО","", "Предварительное заключение: "&amp;A603&amp;", скв. "&amp;B603&amp;". МРП: "&amp;E603&amp;" сут. ГНО: "&amp;F603&amp;", типоразмеры "&amp;G603&amp;IF(H603&lt;&gt;"",", "&amp;H603,"")&amp;IF(I603&lt;&gt;"",", "&amp;I603,"")&amp;IF(J603&lt;&gt;"",", "&amp;J603,"")&amp;", марка "&amp;K603&amp;". Событие: "&amp;L603&amp;". Признак: "&amp;M603&amp;". Узел: "&amp;N603&amp;". Предварительная причина: "&amp;O603&amp;". Основное осложнение: "&amp;P603&amp;IF(Q603&lt;&gt;"","; сопутствующее: "&amp;Q603,"")&amp;IF(R603&lt;&gt;"","; дополнительно: "&amp;R603,"")&amp;".")</f>
        <v/>
      </c>
      <c r="AD603" s="86" t="n"/>
      <c r="AE603" s="84" t="n"/>
    </row>
    <row r="604">
      <c r="A604" s="65" t="n"/>
      <c r="B604" s="65" t="n"/>
      <c r="C604" s="66" t="n"/>
      <c r="D604" s="66" t="n"/>
      <c r="E604" s="83">
        <f>IF(OR(C604="",D604=""),"",D604-C604)</f>
        <v/>
      </c>
      <c r="F604" s="65" t="n"/>
      <c r="G604" s="65" t="n"/>
      <c r="H604" s="65" t="n"/>
      <c r="I604" s="65" t="n"/>
      <c r="J604" s="65" t="n"/>
      <c r="K604" s="65" t="n"/>
      <c r="L604" s="65" t="n"/>
      <c r="M604" s="65" t="n"/>
      <c r="N604" s="65" t="n"/>
      <c r="O604" s="65" t="n"/>
      <c r="P604" s="65" t="n"/>
      <c r="Q604" s="65" t="n"/>
      <c r="R604" s="65" t="n"/>
      <c r="S604" s="65" t="n"/>
      <c r="T604" s="65" t="n"/>
      <c r="U604" s="65" t="n"/>
      <c r="V604" s="65" t="n"/>
      <c r="W604" s="65" t="n"/>
      <c r="X604" s="65" t="n"/>
      <c r="Y604" s="65" t="n"/>
      <c r="Z604" s="65" t="n"/>
      <c r="AA604" s="65" t="n"/>
      <c r="AB604" s="67">
        <f>IF(AND(A604="",B604=""),"",IF(AND(A604&lt;&gt;"",B604&lt;&gt;"",C604&lt;&gt;"",D604&lt;&gt;"",F604&lt;&gt;"",G604&lt;&gt;"",K604&lt;&gt;"",ISERROR(SEARCH("по паспорту",G604)),ISERROR(SEARCH("по паспорту",K604)),L604&lt;&gt;"",M604&lt;&gt;"",N604&lt;&gt;"",O604&lt;&gt;"",P604&lt;&gt;""),"ГОТОВО","НЕ ГОТОВО"))</f>
        <v/>
      </c>
      <c r="AC604" s="67">
        <f>IF(AB604&lt;&gt;"ГОТОВО","", "Предварительное заключение: "&amp;A604&amp;", скв. "&amp;B604&amp;". МРП: "&amp;E604&amp;" сут. ГНО: "&amp;F604&amp;", типоразмеры "&amp;G604&amp;IF(H604&lt;&gt;"",", "&amp;H604,"")&amp;IF(I604&lt;&gt;"",", "&amp;I604,"")&amp;IF(J604&lt;&gt;"",", "&amp;J604,"")&amp;", марка "&amp;K604&amp;". Событие: "&amp;L604&amp;". Признак: "&amp;M604&amp;". Узел: "&amp;N604&amp;". Предварительная причина: "&amp;O604&amp;". Основное осложнение: "&amp;P604&amp;IF(Q604&lt;&gt;"","; сопутствующее: "&amp;Q604,"")&amp;IF(R604&lt;&gt;"","; дополнительно: "&amp;R604,"")&amp;".")</f>
        <v/>
      </c>
      <c r="AD604" s="86" t="n"/>
      <c r="AE604" s="84" t="n"/>
    </row>
    <row r="605">
      <c r="A605" s="65" t="n"/>
      <c r="B605" s="65" t="n"/>
      <c r="C605" s="66" t="n"/>
      <c r="D605" s="66" t="n"/>
      <c r="E605" s="83">
        <f>IF(OR(C605="",D605=""),"",D605-C605)</f>
        <v/>
      </c>
      <c r="F605" s="65" t="n"/>
      <c r="G605" s="65" t="n"/>
      <c r="H605" s="65" t="n"/>
      <c r="I605" s="65" t="n"/>
      <c r="J605" s="65" t="n"/>
      <c r="K605" s="65" t="n"/>
      <c r="L605" s="65" t="n"/>
      <c r="M605" s="65" t="n"/>
      <c r="N605" s="65" t="n"/>
      <c r="O605" s="65" t="n"/>
      <c r="P605" s="65" t="n"/>
      <c r="Q605" s="65" t="n"/>
      <c r="R605" s="65" t="n"/>
      <c r="S605" s="65" t="n"/>
      <c r="T605" s="65" t="n"/>
      <c r="U605" s="65" t="n"/>
      <c r="V605" s="65" t="n"/>
      <c r="W605" s="65" t="n"/>
      <c r="X605" s="65" t="n"/>
      <c r="Y605" s="65" t="n"/>
      <c r="Z605" s="65" t="n"/>
      <c r="AA605" s="65" t="n"/>
      <c r="AB605" s="67">
        <f>IF(AND(A605="",B605=""),"",IF(AND(A605&lt;&gt;"",B605&lt;&gt;"",C605&lt;&gt;"",D605&lt;&gt;"",F605&lt;&gt;"",G605&lt;&gt;"",K605&lt;&gt;"",ISERROR(SEARCH("по паспорту",G605)),ISERROR(SEARCH("по паспорту",K605)),L605&lt;&gt;"",M605&lt;&gt;"",N605&lt;&gt;"",O605&lt;&gt;"",P605&lt;&gt;""),"ГОТОВО","НЕ ГОТОВО"))</f>
        <v/>
      </c>
      <c r="AC605" s="67">
        <f>IF(AB605&lt;&gt;"ГОТОВО","", "Предварительное заключение: "&amp;A605&amp;", скв. "&amp;B605&amp;". МРП: "&amp;E605&amp;" сут. ГНО: "&amp;F605&amp;", типоразмеры "&amp;G605&amp;IF(H605&lt;&gt;"",", "&amp;H605,"")&amp;IF(I605&lt;&gt;"",", "&amp;I605,"")&amp;IF(J605&lt;&gt;"",", "&amp;J605,"")&amp;", марка "&amp;K605&amp;". Событие: "&amp;L605&amp;". Признак: "&amp;M605&amp;". Узел: "&amp;N605&amp;". Предварительная причина: "&amp;O605&amp;". Основное осложнение: "&amp;P605&amp;IF(Q605&lt;&gt;"","; сопутствующее: "&amp;Q605,"")&amp;IF(R605&lt;&gt;"","; дополнительно: "&amp;R605,"")&amp;".")</f>
        <v/>
      </c>
      <c r="AD605" s="86" t="n"/>
      <c r="AE605" s="84" t="n"/>
    </row>
    <row r="606">
      <c r="A606" s="65" t="n"/>
      <c r="B606" s="65" t="n"/>
      <c r="C606" s="66" t="n"/>
      <c r="D606" s="66" t="n"/>
      <c r="E606" s="83">
        <f>IF(OR(C606="",D606=""),"",D606-C606)</f>
        <v/>
      </c>
      <c r="F606" s="65" t="n"/>
      <c r="G606" s="65" t="n"/>
      <c r="H606" s="65" t="n"/>
      <c r="I606" s="65" t="n"/>
      <c r="J606" s="65" t="n"/>
      <c r="K606" s="65" t="n"/>
      <c r="L606" s="65" t="n"/>
      <c r="M606" s="65" t="n"/>
      <c r="N606" s="65" t="n"/>
      <c r="O606" s="65" t="n"/>
      <c r="P606" s="65" t="n"/>
      <c r="Q606" s="65" t="n"/>
      <c r="R606" s="65" t="n"/>
      <c r="S606" s="65" t="n"/>
      <c r="T606" s="65" t="n"/>
      <c r="U606" s="65" t="n"/>
      <c r="V606" s="65" t="n"/>
      <c r="W606" s="65" t="n"/>
      <c r="X606" s="65" t="n"/>
      <c r="Y606" s="65" t="n"/>
      <c r="Z606" s="65" t="n"/>
      <c r="AA606" s="65" t="n"/>
      <c r="AB606" s="67">
        <f>IF(AND(A606="",B606=""),"",IF(AND(A606&lt;&gt;"",B606&lt;&gt;"",C606&lt;&gt;"",D606&lt;&gt;"",F606&lt;&gt;"",G606&lt;&gt;"",K606&lt;&gt;"",ISERROR(SEARCH("по паспорту",G606)),ISERROR(SEARCH("по паспорту",K606)),L606&lt;&gt;"",M606&lt;&gt;"",N606&lt;&gt;"",O606&lt;&gt;"",P606&lt;&gt;""),"ГОТОВО","НЕ ГОТОВО"))</f>
        <v/>
      </c>
      <c r="AC606" s="67">
        <f>IF(AB606&lt;&gt;"ГОТОВО","", "Предварительное заключение: "&amp;A606&amp;", скв. "&amp;B606&amp;". МРП: "&amp;E606&amp;" сут. ГНО: "&amp;F606&amp;", типоразмеры "&amp;G606&amp;IF(H606&lt;&gt;"",", "&amp;H606,"")&amp;IF(I606&lt;&gt;"",", "&amp;I606,"")&amp;IF(J606&lt;&gt;"",", "&amp;J606,"")&amp;", марка "&amp;K606&amp;". Событие: "&amp;L606&amp;". Признак: "&amp;M606&amp;". Узел: "&amp;N606&amp;". Предварительная причина: "&amp;O606&amp;". Основное осложнение: "&amp;P606&amp;IF(Q606&lt;&gt;"","; сопутствующее: "&amp;Q606,"")&amp;IF(R606&lt;&gt;"","; дополнительно: "&amp;R606,"")&amp;".")</f>
        <v/>
      </c>
      <c r="AD606" s="86" t="n"/>
      <c r="AE606" s="84" t="n"/>
    </row>
    <row r="607">
      <c r="A607" s="65" t="n"/>
      <c r="B607" s="65" t="n"/>
      <c r="C607" s="66" t="n"/>
      <c r="D607" s="66" t="n"/>
      <c r="E607" s="83">
        <f>IF(OR(C607="",D607=""),"",D607-C607)</f>
        <v/>
      </c>
      <c r="F607" s="65" t="n"/>
      <c r="G607" s="65" t="n"/>
      <c r="H607" s="65" t="n"/>
      <c r="I607" s="65" t="n"/>
      <c r="J607" s="65" t="n"/>
      <c r="K607" s="65" t="n"/>
      <c r="L607" s="65" t="n"/>
      <c r="M607" s="65" t="n"/>
      <c r="N607" s="65" t="n"/>
      <c r="O607" s="65" t="n"/>
      <c r="P607" s="65" t="n"/>
      <c r="Q607" s="65" t="n"/>
      <c r="R607" s="65" t="n"/>
      <c r="S607" s="65" t="n"/>
      <c r="T607" s="65" t="n"/>
      <c r="U607" s="65" t="n"/>
      <c r="V607" s="65" t="n"/>
      <c r="W607" s="65" t="n"/>
      <c r="X607" s="65" t="n"/>
      <c r="Y607" s="65" t="n"/>
      <c r="Z607" s="65" t="n"/>
      <c r="AA607" s="65" t="n"/>
      <c r="AB607" s="67">
        <f>IF(AND(A607="",B607=""),"",IF(AND(A607&lt;&gt;"",B607&lt;&gt;"",C607&lt;&gt;"",D607&lt;&gt;"",F607&lt;&gt;"",G607&lt;&gt;"",K607&lt;&gt;"",ISERROR(SEARCH("по паспорту",G607)),ISERROR(SEARCH("по паспорту",K607)),L607&lt;&gt;"",M607&lt;&gt;"",N607&lt;&gt;"",O607&lt;&gt;"",P607&lt;&gt;""),"ГОТОВО","НЕ ГОТОВО"))</f>
        <v/>
      </c>
      <c r="AC607" s="67">
        <f>IF(AB607&lt;&gt;"ГОТОВО","", "Предварительное заключение: "&amp;A607&amp;", скв. "&amp;B607&amp;". МРП: "&amp;E607&amp;" сут. ГНО: "&amp;F607&amp;", типоразмеры "&amp;G607&amp;IF(H607&lt;&gt;"",", "&amp;H607,"")&amp;IF(I607&lt;&gt;"",", "&amp;I607,"")&amp;IF(J607&lt;&gt;"",", "&amp;J607,"")&amp;", марка "&amp;K607&amp;". Событие: "&amp;L607&amp;". Признак: "&amp;M607&amp;". Узел: "&amp;N607&amp;". Предварительная причина: "&amp;O607&amp;". Основное осложнение: "&amp;P607&amp;IF(Q607&lt;&gt;"","; сопутствующее: "&amp;Q607,"")&amp;IF(R607&lt;&gt;"","; дополнительно: "&amp;R607,"")&amp;".")</f>
        <v/>
      </c>
      <c r="AD607" s="86" t="n"/>
      <c r="AE607" s="84" t="n"/>
    </row>
    <row r="608">
      <c r="A608" s="65" t="n"/>
      <c r="B608" s="65" t="n"/>
      <c r="C608" s="66" t="n"/>
      <c r="D608" s="66" t="n"/>
      <c r="E608" s="83">
        <f>IF(OR(C608="",D608=""),"",D608-C608)</f>
        <v/>
      </c>
      <c r="F608" s="65" t="n"/>
      <c r="G608" s="65" t="n"/>
      <c r="H608" s="65" t="n"/>
      <c r="I608" s="65" t="n"/>
      <c r="J608" s="65" t="n"/>
      <c r="K608" s="65" t="n"/>
      <c r="L608" s="65" t="n"/>
      <c r="M608" s="65" t="n"/>
      <c r="N608" s="65" t="n"/>
      <c r="O608" s="65" t="n"/>
      <c r="P608" s="65" t="n"/>
      <c r="Q608" s="65" t="n"/>
      <c r="R608" s="65" t="n"/>
      <c r="S608" s="65" t="n"/>
      <c r="T608" s="65" t="n"/>
      <c r="U608" s="65" t="n"/>
      <c r="V608" s="65" t="n"/>
      <c r="W608" s="65" t="n"/>
      <c r="X608" s="65" t="n"/>
      <c r="Y608" s="65" t="n"/>
      <c r="Z608" s="65" t="n"/>
      <c r="AA608" s="65" t="n"/>
      <c r="AB608" s="67">
        <f>IF(AND(A608="",B608=""),"",IF(AND(A608&lt;&gt;"",B608&lt;&gt;"",C608&lt;&gt;"",D608&lt;&gt;"",F608&lt;&gt;"",G608&lt;&gt;"",K608&lt;&gt;"",ISERROR(SEARCH("по паспорту",G608)),ISERROR(SEARCH("по паспорту",K608)),L608&lt;&gt;"",M608&lt;&gt;"",N608&lt;&gt;"",O608&lt;&gt;"",P608&lt;&gt;""),"ГОТОВО","НЕ ГОТОВО"))</f>
        <v/>
      </c>
      <c r="AC608" s="67">
        <f>IF(AB608&lt;&gt;"ГОТОВО","", "Предварительное заключение: "&amp;A608&amp;", скв. "&amp;B608&amp;". МРП: "&amp;E608&amp;" сут. ГНО: "&amp;F608&amp;", типоразмеры "&amp;G608&amp;IF(H608&lt;&gt;"",", "&amp;H608,"")&amp;IF(I608&lt;&gt;"",", "&amp;I608,"")&amp;IF(J608&lt;&gt;"",", "&amp;J608,"")&amp;", марка "&amp;K608&amp;". Событие: "&amp;L608&amp;". Признак: "&amp;M608&amp;". Узел: "&amp;N608&amp;". Предварительная причина: "&amp;O608&amp;". Основное осложнение: "&amp;P608&amp;IF(Q608&lt;&gt;"","; сопутствующее: "&amp;Q608,"")&amp;IF(R608&lt;&gt;"","; дополнительно: "&amp;R608,"")&amp;".")</f>
        <v/>
      </c>
      <c r="AD608" s="86" t="n"/>
      <c r="AE608" s="84" t="n"/>
    </row>
    <row r="609">
      <c r="A609" s="65" t="n"/>
      <c r="B609" s="65" t="n"/>
      <c r="C609" s="66" t="n"/>
      <c r="D609" s="66" t="n"/>
      <c r="E609" s="83">
        <f>IF(OR(C609="",D609=""),"",D609-C609)</f>
        <v/>
      </c>
      <c r="F609" s="65" t="n"/>
      <c r="G609" s="65" t="n"/>
      <c r="H609" s="65" t="n"/>
      <c r="I609" s="65" t="n"/>
      <c r="J609" s="65" t="n"/>
      <c r="K609" s="65" t="n"/>
      <c r="L609" s="65" t="n"/>
      <c r="M609" s="65" t="n"/>
      <c r="N609" s="65" t="n"/>
      <c r="O609" s="65" t="n"/>
      <c r="P609" s="65" t="n"/>
      <c r="Q609" s="65" t="n"/>
      <c r="R609" s="65" t="n"/>
      <c r="S609" s="65" t="n"/>
      <c r="T609" s="65" t="n"/>
      <c r="U609" s="65" t="n"/>
      <c r="V609" s="65" t="n"/>
      <c r="W609" s="65" t="n"/>
      <c r="X609" s="65" t="n"/>
      <c r="Y609" s="65" t="n"/>
      <c r="Z609" s="65" t="n"/>
      <c r="AA609" s="65" t="n"/>
      <c r="AB609" s="67">
        <f>IF(AND(A609="",B609=""),"",IF(AND(A609&lt;&gt;"",B609&lt;&gt;"",C609&lt;&gt;"",D609&lt;&gt;"",F609&lt;&gt;"",G609&lt;&gt;"",K609&lt;&gt;"",ISERROR(SEARCH("по паспорту",G609)),ISERROR(SEARCH("по паспорту",K609)),L609&lt;&gt;"",M609&lt;&gt;"",N609&lt;&gt;"",O609&lt;&gt;"",P609&lt;&gt;""),"ГОТОВО","НЕ ГОТОВО"))</f>
        <v/>
      </c>
      <c r="AC609" s="67">
        <f>IF(AB609&lt;&gt;"ГОТОВО","", "Предварительное заключение: "&amp;A609&amp;", скв. "&amp;B609&amp;". МРП: "&amp;E609&amp;" сут. ГНО: "&amp;F609&amp;", типоразмеры "&amp;G609&amp;IF(H609&lt;&gt;"",", "&amp;H609,"")&amp;IF(I609&lt;&gt;"",", "&amp;I609,"")&amp;IF(J609&lt;&gt;"",", "&amp;J609,"")&amp;", марка "&amp;K609&amp;". Событие: "&amp;L609&amp;". Признак: "&amp;M609&amp;". Узел: "&amp;N609&amp;". Предварительная причина: "&amp;O609&amp;". Основное осложнение: "&amp;P609&amp;IF(Q609&lt;&gt;"","; сопутствующее: "&amp;Q609,"")&amp;IF(R609&lt;&gt;"","; дополнительно: "&amp;R609,"")&amp;".")</f>
        <v/>
      </c>
      <c r="AD609" s="86" t="n"/>
      <c r="AE609" s="84" t="n"/>
    </row>
    <row r="610">
      <c r="A610" s="65" t="n"/>
      <c r="B610" s="65" t="n"/>
      <c r="C610" s="66" t="n"/>
      <c r="D610" s="66" t="n"/>
      <c r="E610" s="83">
        <f>IF(OR(C610="",D610=""),"",D610-C610)</f>
        <v/>
      </c>
      <c r="F610" s="65" t="n"/>
      <c r="G610" s="65" t="n"/>
      <c r="H610" s="65" t="n"/>
      <c r="I610" s="65" t="n"/>
      <c r="J610" s="65" t="n"/>
      <c r="K610" s="65" t="n"/>
      <c r="L610" s="65" t="n"/>
      <c r="M610" s="65" t="n"/>
      <c r="N610" s="65" t="n"/>
      <c r="O610" s="65" t="n"/>
      <c r="P610" s="65" t="n"/>
      <c r="Q610" s="65" t="n"/>
      <c r="R610" s="65" t="n"/>
      <c r="S610" s="65" t="n"/>
      <c r="T610" s="65" t="n"/>
      <c r="U610" s="65" t="n"/>
      <c r="V610" s="65" t="n"/>
      <c r="W610" s="65" t="n"/>
      <c r="X610" s="65" t="n"/>
      <c r="Y610" s="65" t="n"/>
      <c r="Z610" s="65" t="n"/>
      <c r="AA610" s="65" t="n"/>
      <c r="AB610" s="67">
        <f>IF(AND(A610="",B610=""),"",IF(AND(A610&lt;&gt;"",B610&lt;&gt;"",C610&lt;&gt;"",D610&lt;&gt;"",F610&lt;&gt;"",G610&lt;&gt;"",K610&lt;&gt;"",ISERROR(SEARCH("по паспорту",G610)),ISERROR(SEARCH("по паспорту",K610)),L610&lt;&gt;"",M610&lt;&gt;"",N610&lt;&gt;"",O610&lt;&gt;"",P610&lt;&gt;""),"ГОТОВО","НЕ ГОТОВО"))</f>
        <v/>
      </c>
      <c r="AC610" s="67">
        <f>IF(AB610&lt;&gt;"ГОТОВО","", "Предварительное заключение: "&amp;A610&amp;", скв. "&amp;B610&amp;". МРП: "&amp;E610&amp;" сут. ГНО: "&amp;F610&amp;", типоразмеры "&amp;G610&amp;IF(H610&lt;&gt;"",", "&amp;H610,"")&amp;IF(I610&lt;&gt;"",", "&amp;I610,"")&amp;IF(J610&lt;&gt;"",", "&amp;J610,"")&amp;", марка "&amp;K610&amp;". Событие: "&amp;L610&amp;". Признак: "&amp;M610&amp;". Узел: "&amp;N610&amp;". Предварительная причина: "&amp;O610&amp;". Основное осложнение: "&amp;P610&amp;IF(Q610&lt;&gt;"","; сопутствующее: "&amp;Q610,"")&amp;IF(R610&lt;&gt;"","; дополнительно: "&amp;R610,"")&amp;".")</f>
        <v/>
      </c>
      <c r="AD610" s="86" t="n"/>
      <c r="AE610" s="84" t="n"/>
    </row>
    <row r="611">
      <c r="A611" s="65" t="n"/>
      <c r="B611" s="65" t="n"/>
      <c r="C611" s="66" t="n"/>
      <c r="D611" s="66" t="n"/>
      <c r="E611" s="83">
        <f>IF(OR(C611="",D611=""),"",D611-C611)</f>
        <v/>
      </c>
      <c r="F611" s="65" t="n"/>
      <c r="G611" s="65" t="n"/>
      <c r="H611" s="65" t="n"/>
      <c r="I611" s="65" t="n"/>
      <c r="J611" s="65" t="n"/>
      <c r="K611" s="65" t="n"/>
      <c r="L611" s="65" t="n"/>
      <c r="M611" s="65" t="n"/>
      <c r="N611" s="65" t="n"/>
      <c r="O611" s="65" t="n"/>
      <c r="P611" s="65" t="n"/>
      <c r="Q611" s="65" t="n"/>
      <c r="R611" s="65" t="n"/>
      <c r="S611" s="65" t="n"/>
      <c r="T611" s="65" t="n"/>
      <c r="U611" s="65" t="n"/>
      <c r="V611" s="65" t="n"/>
      <c r="W611" s="65" t="n"/>
      <c r="X611" s="65" t="n"/>
      <c r="Y611" s="65" t="n"/>
      <c r="Z611" s="65" t="n"/>
      <c r="AA611" s="65" t="n"/>
      <c r="AB611" s="67">
        <f>IF(AND(A611="",B611=""),"",IF(AND(A611&lt;&gt;"",B611&lt;&gt;"",C611&lt;&gt;"",D611&lt;&gt;"",F611&lt;&gt;"",G611&lt;&gt;"",K611&lt;&gt;"",ISERROR(SEARCH("по паспорту",G611)),ISERROR(SEARCH("по паспорту",K611)),L611&lt;&gt;"",M611&lt;&gt;"",N611&lt;&gt;"",O611&lt;&gt;"",P611&lt;&gt;""),"ГОТОВО","НЕ ГОТОВО"))</f>
        <v/>
      </c>
      <c r="AC611" s="67">
        <f>IF(AB611&lt;&gt;"ГОТОВО","", "Предварительное заключение: "&amp;A611&amp;", скв. "&amp;B611&amp;". МРП: "&amp;E611&amp;" сут. ГНО: "&amp;F611&amp;", типоразмеры "&amp;G611&amp;IF(H611&lt;&gt;"",", "&amp;H611,"")&amp;IF(I611&lt;&gt;"",", "&amp;I611,"")&amp;IF(J611&lt;&gt;"",", "&amp;J611,"")&amp;", марка "&amp;K611&amp;". Событие: "&amp;L611&amp;". Признак: "&amp;M611&amp;". Узел: "&amp;N611&amp;". Предварительная причина: "&amp;O611&amp;". Основное осложнение: "&amp;P611&amp;IF(Q611&lt;&gt;"","; сопутствующее: "&amp;Q611,"")&amp;IF(R611&lt;&gt;"","; дополнительно: "&amp;R611,"")&amp;".")</f>
        <v/>
      </c>
      <c r="AD611" s="86" t="n"/>
      <c r="AE611" s="84" t="n"/>
    </row>
    <row r="612">
      <c r="A612" s="65" t="n"/>
      <c r="B612" s="65" t="n"/>
      <c r="C612" s="66" t="n"/>
      <c r="D612" s="66" t="n"/>
      <c r="E612" s="83">
        <f>IF(OR(C612="",D612=""),"",D612-C612)</f>
        <v/>
      </c>
      <c r="F612" s="65" t="n"/>
      <c r="G612" s="65" t="n"/>
      <c r="H612" s="65" t="n"/>
      <c r="I612" s="65" t="n"/>
      <c r="J612" s="65" t="n"/>
      <c r="K612" s="65" t="n"/>
      <c r="L612" s="65" t="n"/>
      <c r="M612" s="65" t="n"/>
      <c r="N612" s="65" t="n"/>
      <c r="O612" s="65" t="n"/>
      <c r="P612" s="65" t="n"/>
      <c r="Q612" s="65" t="n"/>
      <c r="R612" s="65" t="n"/>
      <c r="S612" s="65" t="n"/>
      <c r="T612" s="65" t="n"/>
      <c r="U612" s="65" t="n"/>
      <c r="V612" s="65" t="n"/>
      <c r="W612" s="65" t="n"/>
      <c r="X612" s="65" t="n"/>
      <c r="Y612" s="65" t="n"/>
      <c r="Z612" s="65" t="n"/>
      <c r="AA612" s="65" t="n"/>
      <c r="AB612" s="67">
        <f>IF(AND(A612="",B612=""),"",IF(AND(A612&lt;&gt;"",B612&lt;&gt;"",C612&lt;&gt;"",D612&lt;&gt;"",F612&lt;&gt;"",G612&lt;&gt;"",K612&lt;&gt;"",ISERROR(SEARCH("по паспорту",G612)),ISERROR(SEARCH("по паспорту",K612)),L612&lt;&gt;"",M612&lt;&gt;"",N612&lt;&gt;"",O612&lt;&gt;"",P612&lt;&gt;""),"ГОТОВО","НЕ ГОТОВО"))</f>
        <v/>
      </c>
      <c r="AC612" s="67">
        <f>IF(AB612&lt;&gt;"ГОТОВО","", "Предварительное заключение: "&amp;A612&amp;", скв. "&amp;B612&amp;". МРП: "&amp;E612&amp;" сут. ГНО: "&amp;F612&amp;", типоразмеры "&amp;G612&amp;IF(H612&lt;&gt;"",", "&amp;H612,"")&amp;IF(I612&lt;&gt;"",", "&amp;I612,"")&amp;IF(J612&lt;&gt;"",", "&amp;J612,"")&amp;", марка "&amp;K612&amp;". Событие: "&amp;L612&amp;". Признак: "&amp;M612&amp;". Узел: "&amp;N612&amp;". Предварительная причина: "&amp;O612&amp;". Основное осложнение: "&amp;P612&amp;IF(Q612&lt;&gt;"","; сопутствующее: "&amp;Q612,"")&amp;IF(R612&lt;&gt;"","; дополнительно: "&amp;R612,"")&amp;".")</f>
        <v/>
      </c>
      <c r="AD612" s="86" t="n"/>
      <c r="AE612" s="84" t="n"/>
    </row>
    <row r="613">
      <c r="A613" s="65" t="n"/>
      <c r="B613" s="65" t="n"/>
      <c r="C613" s="66" t="n"/>
      <c r="D613" s="66" t="n"/>
      <c r="E613" s="83">
        <f>IF(OR(C613="",D613=""),"",D613-C613)</f>
        <v/>
      </c>
      <c r="F613" s="65" t="n"/>
      <c r="G613" s="65" t="n"/>
      <c r="H613" s="65" t="n"/>
      <c r="I613" s="65" t="n"/>
      <c r="J613" s="65" t="n"/>
      <c r="K613" s="65" t="n"/>
      <c r="L613" s="65" t="n"/>
      <c r="M613" s="65" t="n"/>
      <c r="N613" s="65" t="n"/>
      <c r="O613" s="65" t="n"/>
      <c r="P613" s="65" t="n"/>
      <c r="Q613" s="65" t="n"/>
      <c r="R613" s="65" t="n"/>
      <c r="S613" s="65" t="n"/>
      <c r="T613" s="65" t="n"/>
      <c r="U613" s="65" t="n"/>
      <c r="V613" s="65" t="n"/>
      <c r="W613" s="65" t="n"/>
      <c r="X613" s="65" t="n"/>
      <c r="Y613" s="65" t="n"/>
      <c r="Z613" s="65" t="n"/>
      <c r="AA613" s="65" t="n"/>
      <c r="AB613" s="67">
        <f>IF(AND(A613="",B613=""),"",IF(AND(A613&lt;&gt;"",B613&lt;&gt;"",C613&lt;&gt;"",D613&lt;&gt;"",F613&lt;&gt;"",G613&lt;&gt;"",K613&lt;&gt;"",ISERROR(SEARCH("по паспорту",G613)),ISERROR(SEARCH("по паспорту",K613)),L613&lt;&gt;"",M613&lt;&gt;"",N613&lt;&gt;"",O613&lt;&gt;"",P613&lt;&gt;""),"ГОТОВО","НЕ ГОТОВО"))</f>
        <v/>
      </c>
      <c r="AC613" s="67">
        <f>IF(AB613&lt;&gt;"ГОТОВО","", "Предварительное заключение: "&amp;A613&amp;", скв. "&amp;B613&amp;". МРП: "&amp;E613&amp;" сут. ГНО: "&amp;F613&amp;", типоразмеры "&amp;G613&amp;IF(H613&lt;&gt;"",", "&amp;H613,"")&amp;IF(I613&lt;&gt;"",", "&amp;I613,"")&amp;IF(J613&lt;&gt;"",", "&amp;J613,"")&amp;", марка "&amp;K613&amp;". Событие: "&amp;L613&amp;". Признак: "&amp;M613&amp;". Узел: "&amp;N613&amp;". Предварительная причина: "&amp;O613&amp;". Основное осложнение: "&amp;P613&amp;IF(Q613&lt;&gt;"","; сопутствующее: "&amp;Q613,"")&amp;IF(R613&lt;&gt;"","; дополнительно: "&amp;R613,"")&amp;".")</f>
        <v/>
      </c>
      <c r="AD613" s="86" t="n"/>
      <c r="AE613" s="84" t="n"/>
    </row>
    <row r="614">
      <c r="A614" s="65" t="n"/>
      <c r="B614" s="65" t="n"/>
      <c r="C614" s="66" t="n"/>
      <c r="D614" s="66" t="n"/>
      <c r="E614" s="83">
        <f>IF(OR(C614="",D614=""),"",D614-C614)</f>
        <v/>
      </c>
      <c r="F614" s="65" t="n"/>
      <c r="G614" s="65" t="n"/>
      <c r="H614" s="65" t="n"/>
      <c r="I614" s="65" t="n"/>
      <c r="J614" s="65" t="n"/>
      <c r="K614" s="65" t="n"/>
      <c r="L614" s="65" t="n"/>
      <c r="M614" s="65" t="n"/>
      <c r="N614" s="65" t="n"/>
      <c r="O614" s="65" t="n"/>
      <c r="P614" s="65" t="n"/>
      <c r="Q614" s="65" t="n"/>
      <c r="R614" s="65" t="n"/>
      <c r="S614" s="65" t="n"/>
      <c r="T614" s="65" t="n"/>
      <c r="U614" s="65" t="n"/>
      <c r="V614" s="65" t="n"/>
      <c r="W614" s="65" t="n"/>
      <c r="X614" s="65" t="n"/>
      <c r="Y614" s="65" t="n"/>
      <c r="Z614" s="65" t="n"/>
      <c r="AA614" s="65" t="n"/>
      <c r="AB614" s="67">
        <f>IF(AND(A614="",B614=""),"",IF(AND(A614&lt;&gt;"",B614&lt;&gt;"",C614&lt;&gt;"",D614&lt;&gt;"",F614&lt;&gt;"",G614&lt;&gt;"",K614&lt;&gt;"",ISERROR(SEARCH("по паспорту",G614)),ISERROR(SEARCH("по паспорту",K614)),L614&lt;&gt;"",M614&lt;&gt;"",N614&lt;&gt;"",O614&lt;&gt;"",P614&lt;&gt;""),"ГОТОВО","НЕ ГОТОВО"))</f>
        <v/>
      </c>
      <c r="AC614" s="67">
        <f>IF(AB614&lt;&gt;"ГОТОВО","", "Предварительное заключение: "&amp;A614&amp;", скв. "&amp;B614&amp;". МРП: "&amp;E614&amp;" сут. ГНО: "&amp;F614&amp;", типоразмеры "&amp;G614&amp;IF(H614&lt;&gt;"",", "&amp;H614,"")&amp;IF(I614&lt;&gt;"",", "&amp;I614,"")&amp;IF(J614&lt;&gt;"",", "&amp;J614,"")&amp;", марка "&amp;K614&amp;". Событие: "&amp;L614&amp;". Признак: "&amp;M614&amp;". Узел: "&amp;N614&amp;". Предварительная причина: "&amp;O614&amp;". Основное осложнение: "&amp;P614&amp;IF(Q614&lt;&gt;"","; сопутствующее: "&amp;Q614,"")&amp;IF(R614&lt;&gt;"","; дополнительно: "&amp;R614,"")&amp;".")</f>
        <v/>
      </c>
      <c r="AD614" s="86" t="n"/>
      <c r="AE614" s="84" t="n"/>
    </row>
    <row r="615">
      <c r="A615" s="65" t="n"/>
      <c r="B615" s="65" t="n"/>
      <c r="C615" s="66" t="n"/>
      <c r="D615" s="66" t="n"/>
      <c r="E615" s="83">
        <f>IF(OR(C615="",D615=""),"",D615-C615)</f>
        <v/>
      </c>
      <c r="F615" s="65" t="n"/>
      <c r="G615" s="65" t="n"/>
      <c r="H615" s="65" t="n"/>
      <c r="I615" s="65" t="n"/>
      <c r="J615" s="65" t="n"/>
      <c r="K615" s="65" t="n"/>
      <c r="L615" s="65" t="n"/>
      <c r="M615" s="65" t="n"/>
      <c r="N615" s="65" t="n"/>
      <c r="O615" s="65" t="n"/>
      <c r="P615" s="65" t="n"/>
      <c r="Q615" s="65" t="n"/>
      <c r="R615" s="65" t="n"/>
      <c r="S615" s="65" t="n"/>
      <c r="T615" s="65" t="n"/>
      <c r="U615" s="65" t="n"/>
      <c r="V615" s="65" t="n"/>
      <c r="W615" s="65" t="n"/>
      <c r="X615" s="65" t="n"/>
      <c r="Y615" s="65" t="n"/>
      <c r="Z615" s="65" t="n"/>
      <c r="AA615" s="65" t="n"/>
      <c r="AB615" s="67">
        <f>IF(AND(A615="",B615=""),"",IF(AND(A615&lt;&gt;"",B615&lt;&gt;"",C615&lt;&gt;"",D615&lt;&gt;"",F615&lt;&gt;"",G615&lt;&gt;"",K615&lt;&gt;"",ISERROR(SEARCH("по паспорту",G615)),ISERROR(SEARCH("по паспорту",K615)),L615&lt;&gt;"",M615&lt;&gt;"",N615&lt;&gt;"",O615&lt;&gt;"",P615&lt;&gt;""),"ГОТОВО","НЕ ГОТОВО"))</f>
        <v/>
      </c>
      <c r="AC615" s="67">
        <f>IF(AB615&lt;&gt;"ГОТОВО","", "Предварительное заключение: "&amp;A615&amp;", скв. "&amp;B615&amp;". МРП: "&amp;E615&amp;" сут. ГНО: "&amp;F615&amp;", типоразмеры "&amp;G615&amp;IF(H615&lt;&gt;"",", "&amp;H615,"")&amp;IF(I615&lt;&gt;"",", "&amp;I615,"")&amp;IF(J615&lt;&gt;"",", "&amp;J615,"")&amp;", марка "&amp;K615&amp;". Событие: "&amp;L615&amp;". Признак: "&amp;M615&amp;". Узел: "&amp;N615&amp;". Предварительная причина: "&amp;O615&amp;". Основное осложнение: "&amp;P615&amp;IF(Q615&lt;&gt;"","; сопутствующее: "&amp;Q615,"")&amp;IF(R615&lt;&gt;"","; дополнительно: "&amp;R615,"")&amp;".")</f>
        <v/>
      </c>
      <c r="AD615" s="86" t="n"/>
      <c r="AE615" s="84" t="n"/>
    </row>
    <row r="616">
      <c r="A616" s="65" t="n"/>
      <c r="B616" s="65" t="n"/>
      <c r="C616" s="66" t="n"/>
      <c r="D616" s="66" t="n"/>
      <c r="E616" s="83">
        <f>IF(OR(C616="",D616=""),"",D616-C616)</f>
        <v/>
      </c>
      <c r="F616" s="65" t="n"/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65" t="n"/>
      <c r="R616" s="65" t="n"/>
      <c r="S616" s="65" t="n"/>
      <c r="T616" s="65" t="n"/>
      <c r="U616" s="65" t="n"/>
      <c r="V616" s="65" t="n"/>
      <c r="W616" s="65" t="n"/>
      <c r="X616" s="65" t="n"/>
      <c r="Y616" s="65" t="n"/>
      <c r="Z616" s="65" t="n"/>
      <c r="AA616" s="65" t="n"/>
      <c r="AB616" s="67">
        <f>IF(AND(A616="",B616=""),"",IF(AND(A616&lt;&gt;"",B616&lt;&gt;"",C616&lt;&gt;"",D616&lt;&gt;"",F616&lt;&gt;"",G616&lt;&gt;"",K616&lt;&gt;"",ISERROR(SEARCH("по паспорту",G616)),ISERROR(SEARCH("по паспорту",K616)),L616&lt;&gt;"",M616&lt;&gt;"",N616&lt;&gt;"",O616&lt;&gt;"",P616&lt;&gt;""),"ГОТОВО","НЕ ГОТОВО"))</f>
        <v/>
      </c>
      <c r="AC616" s="67">
        <f>IF(AB616&lt;&gt;"ГОТОВО","", "Предварительное заключение: "&amp;A616&amp;", скв. "&amp;B616&amp;". МРП: "&amp;E616&amp;" сут. ГНО: "&amp;F616&amp;", типоразмеры "&amp;G616&amp;IF(H616&lt;&gt;"",", "&amp;H616,"")&amp;IF(I616&lt;&gt;"",", "&amp;I616,"")&amp;IF(J616&lt;&gt;"",", "&amp;J616,"")&amp;", марка "&amp;K616&amp;". Событие: "&amp;L616&amp;". Признак: "&amp;M616&amp;". Узел: "&amp;N616&amp;". Предварительная причина: "&amp;O616&amp;". Основное осложнение: "&amp;P616&amp;IF(Q616&lt;&gt;"","; сопутствующее: "&amp;Q616,"")&amp;IF(R616&lt;&gt;"","; дополнительно: "&amp;R616,"")&amp;".")</f>
        <v/>
      </c>
      <c r="AD616" s="86" t="n"/>
      <c r="AE616" s="84" t="n"/>
    </row>
    <row r="617">
      <c r="A617" s="65" t="n"/>
      <c r="B617" s="65" t="n"/>
      <c r="C617" s="66" t="n"/>
      <c r="D617" s="66" t="n"/>
      <c r="E617" s="83">
        <f>IF(OR(C617="",D617=""),"",D617-C617)</f>
        <v/>
      </c>
      <c r="F617" s="65" t="n"/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 t="n"/>
      <c r="S617" s="65" t="n"/>
      <c r="T617" s="65" t="n"/>
      <c r="U617" s="65" t="n"/>
      <c r="V617" s="65" t="n"/>
      <c r="W617" s="65" t="n"/>
      <c r="X617" s="65" t="n"/>
      <c r="Y617" s="65" t="n"/>
      <c r="Z617" s="65" t="n"/>
      <c r="AA617" s="65" t="n"/>
      <c r="AB617" s="67">
        <f>IF(AND(A617="",B617=""),"",IF(AND(A617&lt;&gt;"",B617&lt;&gt;"",C617&lt;&gt;"",D617&lt;&gt;"",F617&lt;&gt;"",G617&lt;&gt;"",K617&lt;&gt;"",ISERROR(SEARCH("по паспорту",G617)),ISERROR(SEARCH("по паспорту",K617)),L617&lt;&gt;"",M617&lt;&gt;"",N617&lt;&gt;"",O617&lt;&gt;"",P617&lt;&gt;""),"ГОТОВО","НЕ ГОТОВО"))</f>
        <v/>
      </c>
      <c r="AC617" s="67">
        <f>IF(AB617&lt;&gt;"ГОТОВО","", "Предварительное заключение: "&amp;A617&amp;", скв. "&amp;B617&amp;". МРП: "&amp;E617&amp;" сут. ГНО: "&amp;F617&amp;", типоразмеры "&amp;G617&amp;IF(H617&lt;&gt;"",", "&amp;H617,"")&amp;IF(I617&lt;&gt;"",", "&amp;I617,"")&amp;IF(J617&lt;&gt;"",", "&amp;J617,"")&amp;", марка "&amp;K617&amp;". Событие: "&amp;L617&amp;". Признак: "&amp;M617&amp;". Узел: "&amp;N617&amp;". Предварительная причина: "&amp;O617&amp;". Основное осложнение: "&amp;P617&amp;IF(Q617&lt;&gt;"","; сопутствующее: "&amp;Q617,"")&amp;IF(R617&lt;&gt;"","; дополнительно: "&amp;R617,"")&amp;".")</f>
        <v/>
      </c>
      <c r="AD617" s="86" t="n"/>
      <c r="AE617" s="84" t="n"/>
    </row>
    <row r="618">
      <c r="A618" s="65" t="n"/>
      <c r="B618" s="65" t="n"/>
      <c r="C618" s="66" t="n"/>
      <c r="D618" s="66" t="n"/>
      <c r="E618" s="83">
        <f>IF(OR(C618="",D618=""),"",D618-C618)</f>
        <v/>
      </c>
      <c r="F618" s="65" t="n"/>
      <c r="G618" s="65" t="n"/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 t="n"/>
      <c r="S618" s="65" t="n"/>
      <c r="T618" s="65" t="n"/>
      <c r="U618" s="65" t="n"/>
      <c r="V618" s="65" t="n"/>
      <c r="W618" s="65" t="n"/>
      <c r="X618" s="65" t="n"/>
      <c r="Y618" s="65" t="n"/>
      <c r="Z618" s="65" t="n"/>
      <c r="AA618" s="65" t="n"/>
      <c r="AB618" s="67">
        <f>IF(AND(A618="",B618=""),"",IF(AND(A618&lt;&gt;"",B618&lt;&gt;"",C618&lt;&gt;"",D618&lt;&gt;"",F618&lt;&gt;"",G618&lt;&gt;"",K618&lt;&gt;"",ISERROR(SEARCH("по паспорту",G618)),ISERROR(SEARCH("по паспорту",K618)),L618&lt;&gt;"",M618&lt;&gt;"",N618&lt;&gt;"",O618&lt;&gt;"",P618&lt;&gt;""),"ГОТОВО","НЕ ГОТОВО"))</f>
        <v/>
      </c>
      <c r="AC618" s="67">
        <f>IF(AB618&lt;&gt;"ГОТОВО","", "Предварительное заключение: "&amp;A618&amp;", скв. "&amp;B618&amp;". МРП: "&amp;E618&amp;" сут. ГНО: "&amp;F618&amp;", типоразмеры "&amp;G618&amp;IF(H618&lt;&gt;"",", "&amp;H618,"")&amp;IF(I618&lt;&gt;"",", "&amp;I618,"")&amp;IF(J618&lt;&gt;"",", "&amp;J618,"")&amp;", марка "&amp;K618&amp;". Событие: "&amp;L618&amp;". Признак: "&amp;M618&amp;". Узел: "&amp;N618&amp;". Предварительная причина: "&amp;O618&amp;". Основное осложнение: "&amp;P618&amp;IF(Q618&lt;&gt;"","; сопутствующее: "&amp;Q618,"")&amp;IF(R618&lt;&gt;"","; дополнительно: "&amp;R618,"")&amp;".")</f>
        <v/>
      </c>
      <c r="AD618" s="86" t="n"/>
      <c r="AE618" s="84" t="n"/>
    </row>
    <row r="619">
      <c r="A619" s="65" t="n"/>
      <c r="B619" s="65" t="n"/>
      <c r="C619" s="66" t="n"/>
      <c r="D619" s="66" t="n"/>
      <c r="E619" s="83">
        <f>IF(OR(C619="",D619=""),"",D619-C619)</f>
        <v/>
      </c>
      <c r="F619" s="65" t="n"/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65" t="n"/>
      <c r="R619" s="65" t="n"/>
      <c r="S619" s="65" t="n"/>
      <c r="T619" s="65" t="n"/>
      <c r="U619" s="65" t="n"/>
      <c r="V619" s="65" t="n"/>
      <c r="W619" s="65" t="n"/>
      <c r="X619" s="65" t="n"/>
      <c r="Y619" s="65" t="n"/>
      <c r="Z619" s="65" t="n"/>
      <c r="AA619" s="65" t="n"/>
      <c r="AB619" s="67">
        <f>IF(AND(A619="",B619=""),"",IF(AND(A619&lt;&gt;"",B619&lt;&gt;"",C619&lt;&gt;"",D619&lt;&gt;"",F619&lt;&gt;"",G619&lt;&gt;"",K619&lt;&gt;"",ISERROR(SEARCH("по паспорту",G619)),ISERROR(SEARCH("по паспорту",K619)),L619&lt;&gt;"",M619&lt;&gt;"",N619&lt;&gt;"",O619&lt;&gt;"",P619&lt;&gt;""),"ГОТОВО","НЕ ГОТОВО"))</f>
        <v/>
      </c>
      <c r="AC619" s="67">
        <f>IF(AB619&lt;&gt;"ГОТОВО","", "Предварительное заключение: "&amp;A619&amp;", скв. "&amp;B619&amp;". МРП: "&amp;E619&amp;" сут. ГНО: "&amp;F619&amp;", типоразмеры "&amp;G619&amp;IF(H619&lt;&gt;"",", "&amp;H619,"")&amp;IF(I619&lt;&gt;"",", "&amp;I619,"")&amp;IF(J619&lt;&gt;"",", "&amp;J619,"")&amp;", марка "&amp;K619&amp;". Событие: "&amp;L619&amp;". Признак: "&amp;M619&amp;". Узел: "&amp;N619&amp;". Предварительная причина: "&amp;O619&amp;". Основное осложнение: "&amp;P619&amp;IF(Q619&lt;&gt;"","; сопутствующее: "&amp;Q619,"")&amp;IF(R619&lt;&gt;"","; дополнительно: "&amp;R619,"")&amp;".")</f>
        <v/>
      </c>
      <c r="AD619" s="86" t="n"/>
      <c r="AE619" s="84" t="n"/>
    </row>
    <row r="620">
      <c r="A620" s="65" t="n"/>
      <c r="B620" s="65" t="n"/>
      <c r="C620" s="66" t="n"/>
      <c r="D620" s="66" t="n"/>
      <c r="E620" s="83">
        <f>IF(OR(C620="",D620=""),"",D620-C620)</f>
        <v/>
      </c>
      <c r="F620" s="65" t="n"/>
      <c r="G620" s="65" t="n"/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65" t="n"/>
      <c r="R620" s="65" t="n"/>
      <c r="S620" s="65" t="n"/>
      <c r="T620" s="65" t="n"/>
      <c r="U620" s="65" t="n"/>
      <c r="V620" s="65" t="n"/>
      <c r="W620" s="65" t="n"/>
      <c r="X620" s="65" t="n"/>
      <c r="Y620" s="65" t="n"/>
      <c r="Z620" s="65" t="n"/>
      <c r="AA620" s="65" t="n"/>
      <c r="AB620" s="67">
        <f>IF(AND(A620="",B620=""),"",IF(AND(A620&lt;&gt;"",B620&lt;&gt;"",C620&lt;&gt;"",D620&lt;&gt;"",F620&lt;&gt;"",G620&lt;&gt;"",K620&lt;&gt;"",ISERROR(SEARCH("по паспорту",G620)),ISERROR(SEARCH("по паспорту",K620)),L620&lt;&gt;"",M620&lt;&gt;"",N620&lt;&gt;"",O620&lt;&gt;"",P620&lt;&gt;""),"ГОТОВО","НЕ ГОТОВО"))</f>
        <v/>
      </c>
      <c r="AC620" s="67">
        <f>IF(AB620&lt;&gt;"ГОТОВО","", "Предварительное заключение: "&amp;A620&amp;", скв. "&amp;B620&amp;". МРП: "&amp;E620&amp;" сут. ГНО: "&amp;F620&amp;", типоразмеры "&amp;G620&amp;IF(H620&lt;&gt;"",", "&amp;H620,"")&amp;IF(I620&lt;&gt;"",", "&amp;I620,"")&amp;IF(J620&lt;&gt;"",", "&amp;J620,"")&amp;", марка "&amp;K620&amp;". Событие: "&amp;L620&amp;". Признак: "&amp;M620&amp;". Узел: "&amp;N620&amp;". Предварительная причина: "&amp;O620&amp;". Основное осложнение: "&amp;P620&amp;IF(Q620&lt;&gt;"","; сопутствующее: "&amp;Q620,"")&amp;IF(R620&lt;&gt;"","; дополнительно: "&amp;R620,"")&amp;".")</f>
        <v/>
      </c>
      <c r="AD620" s="86" t="n"/>
      <c r="AE620" s="84" t="n"/>
    </row>
    <row r="621">
      <c r="A621" s="65" t="n"/>
      <c r="B621" s="65" t="n"/>
      <c r="C621" s="66" t="n"/>
      <c r="D621" s="66" t="n"/>
      <c r="E621" s="83">
        <f>IF(OR(C621="",D621=""),"",D621-C621)</f>
        <v/>
      </c>
      <c r="F621" s="65" t="n"/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65" t="n"/>
      <c r="R621" s="65" t="n"/>
      <c r="S621" s="65" t="n"/>
      <c r="T621" s="65" t="n"/>
      <c r="U621" s="65" t="n"/>
      <c r="V621" s="65" t="n"/>
      <c r="W621" s="65" t="n"/>
      <c r="X621" s="65" t="n"/>
      <c r="Y621" s="65" t="n"/>
      <c r="Z621" s="65" t="n"/>
      <c r="AA621" s="65" t="n"/>
      <c r="AB621" s="67">
        <f>IF(AND(A621="",B621=""),"",IF(AND(A621&lt;&gt;"",B621&lt;&gt;"",C621&lt;&gt;"",D621&lt;&gt;"",F621&lt;&gt;"",G621&lt;&gt;"",K621&lt;&gt;"",ISERROR(SEARCH("по паспорту",G621)),ISERROR(SEARCH("по паспорту",K621)),L621&lt;&gt;"",M621&lt;&gt;"",N621&lt;&gt;"",O621&lt;&gt;"",P621&lt;&gt;""),"ГОТОВО","НЕ ГОТОВО"))</f>
        <v/>
      </c>
      <c r="AC621" s="67">
        <f>IF(AB621&lt;&gt;"ГОТОВО","", "Предварительное заключение: "&amp;A621&amp;", скв. "&amp;B621&amp;". МРП: "&amp;E621&amp;" сут. ГНО: "&amp;F621&amp;", типоразмеры "&amp;G621&amp;IF(H621&lt;&gt;"",", "&amp;H621,"")&amp;IF(I621&lt;&gt;"",", "&amp;I621,"")&amp;IF(J621&lt;&gt;"",", "&amp;J621,"")&amp;", марка "&amp;K621&amp;". Событие: "&amp;L621&amp;". Признак: "&amp;M621&amp;". Узел: "&amp;N621&amp;". Предварительная причина: "&amp;O621&amp;". Основное осложнение: "&amp;P621&amp;IF(Q621&lt;&gt;"","; сопутствующее: "&amp;Q621,"")&amp;IF(R621&lt;&gt;"","; дополнительно: "&amp;R621,"")&amp;".")</f>
        <v/>
      </c>
      <c r="AD621" s="86" t="n"/>
      <c r="AE621" s="84" t="n"/>
    </row>
    <row r="622">
      <c r="A622" s="65" t="n"/>
      <c r="B622" s="65" t="n"/>
      <c r="C622" s="66" t="n"/>
      <c r="D622" s="66" t="n"/>
      <c r="E622" s="83">
        <f>IF(OR(C622="",D622=""),"",D622-C622)</f>
        <v/>
      </c>
      <c r="F622" s="65" t="n"/>
      <c r="G622" s="65" t="n"/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65" t="n"/>
      <c r="R622" s="65" t="n"/>
      <c r="S622" s="65" t="n"/>
      <c r="T622" s="65" t="n"/>
      <c r="U622" s="65" t="n"/>
      <c r="V622" s="65" t="n"/>
      <c r="W622" s="65" t="n"/>
      <c r="X622" s="65" t="n"/>
      <c r="Y622" s="65" t="n"/>
      <c r="Z622" s="65" t="n"/>
      <c r="AA622" s="65" t="n"/>
      <c r="AB622" s="67">
        <f>IF(AND(A622="",B622=""),"",IF(AND(A622&lt;&gt;"",B622&lt;&gt;"",C622&lt;&gt;"",D622&lt;&gt;"",F622&lt;&gt;"",G622&lt;&gt;"",K622&lt;&gt;"",ISERROR(SEARCH("по паспорту",G622)),ISERROR(SEARCH("по паспорту",K622)),L622&lt;&gt;"",M622&lt;&gt;"",N622&lt;&gt;"",O622&lt;&gt;"",P622&lt;&gt;""),"ГОТОВО","НЕ ГОТОВО"))</f>
        <v/>
      </c>
      <c r="AC622" s="67">
        <f>IF(AB622&lt;&gt;"ГОТОВО","", "Предварительное заключение: "&amp;A622&amp;", скв. "&amp;B622&amp;". МРП: "&amp;E622&amp;" сут. ГНО: "&amp;F622&amp;", типоразмеры "&amp;G622&amp;IF(H622&lt;&gt;"",", "&amp;H622,"")&amp;IF(I622&lt;&gt;"",", "&amp;I622,"")&amp;IF(J622&lt;&gt;"",", "&amp;J622,"")&amp;", марка "&amp;K622&amp;". Событие: "&amp;L622&amp;". Признак: "&amp;M622&amp;". Узел: "&amp;N622&amp;". Предварительная причина: "&amp;O622&amp;". Основное осложнение: "&amp;P622&amp;IF(Q622&lt;&gt;"","; сопутствующее: "&amp;Q622,"")&amp;IF(R622&lt;&gt;"","; дополнительно: "&amp;R622,"")&amp;".")</f>
        <v/>
      </c>
      <c r="AD622" s="86" t="n"/>
      <c r="AE622" s="84" t="n"/>
    </row>
    <row r="623">
      <c r="A623" s="65" t="n"/>
      <c r="B623" s="65" t="n"/>
      <c r="C623" s="66" t="n"/>
      <c r="D623" s="66" t="n"/>
      <c r="E623" s="83">
        <f>IF(OR(C623="",D623=""),"",D623-C623)</f>
        <v/>
      </c>
      <c r="F623" s="65" t="n"/>
      <c r="G623" s="65" t="n"/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65" t="n"/>
      <c r="R623" s="65" t="n"/>
      <c r="S623" s="65" t="n"/>
      <c r="T623" s="65" t="n"/>
      <c r="U623" s="65" t="n"/>
      <c r="V623" s="65" t="n"/>
      <c r="W623" s="65" t="n"/>
      <c r="X623" s="65" t="n"/>
      <c r="Y623" s="65" t="n"/>
      <c r="Z623" s="65" t="n"/>
      <c r="AA623" s="65" t="n"/>
      <c r="AB623" s="67">
        <f>IF(AND(A623="",B623=""),"",IF(AND(A623&lt;&gt;"",B623&lt;&gt;"",C623&lt;&gt;"",D623&lt;&gt;"",F623&lt;&gt;"",G623&lt;&gt;"",K623&lt;&gt;"",ISERROR(SEARCH("по паспорту",G623)),ISERROR(SEARCH("по паспорту",K623)),L623&lt;&gt;"",M623&lt;&gt;"",N623&lt;&gt;"",O623&lt;&gt;"",P623&lt;&gt;""),"ГОТОВО","НЕ ГОТОВО"))</f>
        <v/>
      </c>
      <c r="AC623" s="67">
        <f>IF(AB623&lt;&gt;"ГОТОВО","", "Предварительное заключение: "&amp;A623&amp;", скв. "&amp;B623&amp;". МРП: "&amp;E623&amp;" сут. ГНО: "&amp;F623&amp;", типоразмеры "&amp;G623&amp;IF(H623&lt;&gt;"",", "&amp;H623,"")&amp;IF(I623&lt;&gt;"",", "&amp;I623,"")&amp;IF(J623&lt;&gt;"",", "&amp;J623,"")&amp;", марка "&amp;K623&amp;". Событие: "&amp;L623&amp;". Признак: "&amp;M623&amp;". Узел: "&amp;N623&amp;". Предварительная причина: "&amp;O623&amp;". Основное осложнение: "&amp;P623&amp;IF(Q623&lt;&gt;"","; сопутствующее: "&amp;Q623,"")&amp;IF(R623&lt;&gt;"","; дополнительно: "&amp;R623,"")&amp;".")</f>
        <v/>
      </c>
      <c r="AD623" s="86" t="n"/>
      <c r="AE623" s="84" t="n"/>
    </row>
    <row r="624">
      <c r="A624" s="65" t="n"/>
      <c r="B624" s="65" t="n"/>
      <c r="C624" s="66" t="n"/>
      <c r="D624" s="66" t="n"/>
      <c r="E624" s="83">
        <f>IF(OR(C624="",D624=""),"",D624-C624)</f>
        <v/>
      </c>
      <c r="F624" s="65" t="n"/>
      <c r="G624" s="65" t="n"/>
      <c r="H624" s="65" t="n"/>
      <c r="I624" s="65" t="n"/>
      <c r="J624" s="65" t="n"/>
      <c r="K624" s="65" t="n"/>
      <c r="L624" s="65" t="n"/>
      <c r="M624" s="65" t="n"/>
      <c r="N624" s="65" t="n"/>
      <c r="O624" s="65" t="n"/>
      <c r="P624" s="65" t="n"/>
      <c r="Q624" s="65" t="n"/>
      <c r="R624" s="65" t="n"/>
      <c r="S624" s="65" t="n"/>
      <c r="T624" s="65" t="n"/>
      <c r="U624" s="65" t="n"/>
      <c r="V624" s="65" t="n"/>
      <c r="W624" s="65" t="n"/>
      <c r="X624" s="65" t="n"/>
      <c r="Y624" s="65" t="n"/>
      <c r="Z624" s="65" t="n"/>
      <c r="AA624" s="65" t="n"/>
      <c r="AB624" s="67">
        <f>IF(AND(A624="",B624=""),"",IF(AND(A624&lt;&gt;"",B624&lt;&gt;"",C624&lt;&gt;"",D624&lt;&gt;"",F624&lt;&gt;"",G624&lt;&gt;"",K624&lt;&gt;"",ISERROR(SEARCH("по паспорту",G624)),ISERROR(SEARCH("по паспорту",K624)),L624&lt;&gt;"",M624&lt;&gt;"",N624&lt;&gt;"",O624&lt;&gt;"",P624&lt;&gt;""),"ГОТОВО","НЕ ГОТОВО"))</f>
        <v/>
      </c>
      <c r="AC624" s="67">
        <f>IF(AB624&lt;&gt;"ГОТОВО","", "Предварительное заключение: "&amp;A624&amp;", скв. "&amp;B624&amp;". МРП: "&amp;E624&amp;" сут. ГНО: "&amp;F624&amp;", типоразмеры "&amp;G624&amp;IF(H624&lt;&gt;"",", "&amp;H624,"")&amp;IF(I624&lt;&gt;"",", "&amp;I624,"")&amp;IF(J624&lt;&gt;"",", "&amp;J624,"")&amp;", марка "&amp;K624&amp;". Событие: "&amp;L624&amp;". Признак: "&amp;M624&amp;". Узел: "&amp;N624&amp;". Предварительная причина: "&amp;O624&amp;". Основное осложнение: "&amp;P624&amp;IF(Q624&lt;&gt;"","; сопутствующее: "&amp;Q624,"")&amp;IF(R624&lt;&gt;"","; дополнительно: "&amp;R624,"")&amp;".")</f>
        <v/>
      </c>
      <c r="AD624" s="86" t="n"/>
      <c r="AE624" s="84" t="n"/>
    </row>
    <row r="625">
      <c r="A625" s="65" t="n"/>
      <c r="B625" s="65" t="n"/>
      <c r="C625" s="66" t="n"/>
      <c r="D625" s="66" t="n"/>
      <c r="E625" s="83">
        <f>IF(OR(C625="",D625=""),"",D625-C625)</f>
        <v/>
      </c>
      <c r="F625" s="65" t="n"/>
      <c r="G625" s="65" t="n"/>
      <c r="H625" s="65" t="n"/>
      <c r="I625" s="65" t="n"/>
      <c r="J625" s="65" t="n"/>
      <c r="K625" s="65" t="n"/>
      <c r="L625" s="65" t="n"/>
      <c r="M625" s="65" t="n"/>
      <c r="N625" s="65" t="n"/>
      <c r="O625" s="65" t="n"/>
      <c r="P625" s="65" t="n"/>
      <c r="Q625" s="65" t="n"/>
      <c r="R625" s="65" t="n"/>
      <c r="S625" s="65" t="n"/>
      <c r="T625" s="65" t="n"/>
      <c r="U625" s="65" t="n"/>
      <c r="V625" s="65" t="n"/>
      <c r="W625" s="65" t="n"/>
      <c r="X625" s="65" t="n"/>
      <c r="Y625" s="65" t="n"/>
      <c r="Z625" s="65" t="n"/>
      <c r="AA625" s="65" t="n"/>
      <c r="AB625" s="67">
        <f>IF(AND(A625="",B625=""),"",IF(AND(A625&lt;&gt;"",B625&lt;&gt;"",C625&lt;&gt;"",D625&lt;&gt;"",F625&lt;&gt;"",G625&lt;&gt;"",K625&lt;&gt;"",ISERROR(SEARCH("по паспорту",G625)),ISERROR(SEARCH("по паспорту",K625)),L625&lt;&gt;"",M625&lt;&gt;"",N625&lt;&gt;"",O625&lt;&gt;"",P625&lt;&gt;""),"ГОТОВО","НЕ ГОТОВО"))</f>
        <v/>
      </c>
      <c r="AC625" s="67">
        <f>IF(AB625&lt;&gt;"ГОТОВО","", "Предварительное заключение: "&amp;A625&amp;", скв. "&amp;B625&amp;". МРП: "&amp;E625&amp;" сут. ГНО: "&amp;F625&amp;", типоразмеры "&amp;G625&amp;IF(H625&lt;&gt;"",", "&amp;H625,"")&amp;IF(I625&lt;&gt;"",", "&amp;I625,"")&amp;IF(J625&lt;&gt;"",", "&amp;J625,"")&amp;", марка "&amp;K625&amp;". Событие: "&amp;L625&amp;". Признак: "&amp;M625&amp;". Узел: "&amp;N625&amp;". Предварительная причина: "&amp;O625&amp;". Основное осложнение: "&amp;P625&amp;IF(Q625&lt;&gt;"","; сопутствующее: "&amp;Q625,"")&amp;IF(R625&lt;&gt;"","; дополнительно: "&amp;R625,"")&amp;".")</f>
        <v/>
      </c>
      <c r="AD625" s="86" t="n"/>
      <c r="AE625" s="84" t="n"/>
    </row>
    <row r="626">
      <c r="A626" s="65" t="n"/>
      <c r="B626" s="65" t="n"/>
      <c r="C626" s="66" t="n"/>
      <c r="D626" s="66" t="n"/>
      <c r="E626" s="83">
        <f>IF(OR(C626="",D626=""),"",D626-C626)</f>
        <v/>
      </c>
      <c r="F626" s="65" t="n"/>
      <c r="G626" s="65" t="n"/>
      <c r="H626" s="65" t="n"/>
      <c r="I626" s="65" t="n"/>
      <c r="J626" s="65" t="n"/>
      <c r="K626" s="65" t="n"/>
      <c r="L626" s="65" t="n"/>
      <c r="M626" s="65" t="n"/>
      <c r="N626" s="65" t="n"/>
      <c r="O626" s="65" t="n"/>
      <c r="P626" s="65" t="n"/>
      <c r="Q626" s="65" t="n"/>
      <c r="R626" s="65" t="n"/>
      <c r="S626" s="65" t="n"/>
      <c r="T626" s="65" t="n"/>
      <c r="U626" s="65" t="n"/>
      <c r="V626" s="65" t="n"/>
      <c r="W626" s="65" t="n"/>
      <c r="X626" s="65" t="n"/>
      <c r="Y626" s="65" t="n"/>
      <c r="Z626" s="65" t="n"/>
      <c r="AA626" s="65" t="n"/>
      <c r="AB626" s="67">
        <f>IF(AND(A626="",B626=""),"",IF(AND(A626&lt;&gt;"",B626&lt;&gt;"",C626&lt;&gt;"",D626&lt;&gt;"",F626&lt;&gt;"",G626&lt;&gt;"",K626&lt;&gt;"",ISERROR(SEARCH("по паспорту",G626)),ISERROR(SEARCH("по паспорту",K626)),L626&lt;&gt;"",M626&lt;&gt;"",N626&lt;&gt;"",O626&lt;&gt;"",P626&lt;&gt;""),"ГОТОВО","НЕ ГОТОВО"))</f>
        <v/>
      </c>
      <c r="AC626" s="67">
        <f>IF(AB626&lt;&gt;"ГОТОВО","", "Предварительное заключение: "&amp;A626&amp;", скв. "&amp;B626&amp;". МРП: "&amp;E626&amp;" сут. ГНО: "&amp;F626&amp;", типоразмеры "&amp;G626&amp;IF(H626&lt;&gt;"",", "&amp;H626,"")&amp;IF(I626&lt;&gt;"",", "&amp;I626,"")&amp;IF(J626&lt;&gt;"",", "&amp;J626,"")&amp;", марка "&amp;K626&amp;". Событие: "&amp;L626&amp;". Признак: "&amp;M626&amp;". Узел: "&amp;N626&amp;". Предварительная причина: "&amp;O626&amp;". Основное осложнение: "&amp;P626&amp;IF(Q626&lt;&gt;"","; сопутствующее: "&amp;Q626,"")&amp;IF(R626&lt;&gt;"","; дополнительно: "&amp;R626,"")&amp;".")</f>
        <v/>
      </c>
      <c r="AD626" s="86" t="n"/>
      <c r="AE626" s="84" t="n"/>
    </row>
    <row r="627">
      <c r="A627" s="65" t="n"/>
      <c r="B627" s="65" t="n"/>
      <c r="C627" s="66" t="n"/>
      <c r="D627" s="66" t="n"/>
      <c r="E627" s="83">
        <f>IF(OR(C627="",D627=""),"",D627-C627)</f>
        <v/>
      </c>
      <c r="F627" s="65" t="n"/>
      <c r="G627" s="65" t="n"/>
      <c r="H627" s="65" t="n"/>
      <c r="I627" s="65" t="n"/>
      <c r="J627" s="65" t="n"/>
      <c r="K627" s="65" t="n"/>
      <c r="L627" s="65" t="n"/>
      <c r="M627" s="65" t="n"/>
      <c r="N627" s="65" t="n"/>
      <c r="O627" s="65" t="n"/>
      <c r="P627" s="65" t="n"/>
      <c r="Q627" s="65" t="n"/>
      <c r="R627" s="65" t="n"/>
      <c r="S627" s="65" t="n"/>
      <c r="T627" s="65" t="n"/>
      <c r="U627" s="65" t="n"/>
      <c r="V627" s="65" t="n"/>
      <c r="W627" s="65" t="n"/>
      <c r="X627" s="65" t="n"/>
      <c r="Y627" s="65" t="n"/>
      <c r="Z627" s="65" t="n"/>
      <c r="AA627" s="65" t="n"/>
      <c r="AB627" s="67">
        <f>IF(AND(A627="",B627=""),"",IF(AND(A627&lt;&gt;"",B627&lt;&gt;"",C627&lt;&gt;"",D627&lt;&gt;"",F627&lt;&gt;"",G627&lt;&gt;"",K627&lt;&gt;"",ISERROR(SEARCH("по паспорту",G627)),ISERROR(SEARCH("по паспорту",K627)),L627&lt;&gt;"",M627&lt;&gt;"",N627&lt;&gt;"",O627&lt;&gt;"",P627&lt;&gt;""),"ГОТОВО","НЕ ГОТОВО"))</f>
        <v/>
      </c>
      <c r="AC627" s="67">
        <f>IF(AB627&lt;&gt;"ГОТОВО","", "Предварительное заключение: "&amp;A627&amp;", скв. "&amp;B627&amp;". МРП: "&amp;E627&amp;" сут. ГНО: "&amp;F627&amp;", типоразмеры "&amp;G627&amp;IF(H627&lt;&gt;"",", "&amp;H627,"")&amp;IF(I627&lt;&gt;"",", "&amp;I627,"")&amp;IF(J627&lt;&gt;"",", "&amp;J627,"")&amp;", марка "&amp;K627&amp;". Событие: "&amp;L627&amp;". Признак: "&amp;M627&amp;". Узел: "&amp;N627&amp;". Предварительная причина: "&amp;O627&amp;". Основное осложнение: "&amp;P627&amp;IF(Q627&lt;&gt;"","; сопутствующее: "&amp;Q627,"")&amp;IF(R627&lt;&gt;"","; дополнительно: "&amp;R627,"")&amp;".")</f>
        <v/>
      </c>
      <c r="AD627" s="86" t="n"/>
      <c r="AE627" s="84" t="n"/>
    </row>
    <row r="628">
      <c r="A628" s="65" t="n"/>
      <c r="B628" s="65" t="n"/>
      <c r="C628" s="66" t="n"/>
      <c r="D628" s="66" t="n"/>
      <c r="E628" s="83">
        <f>IF(OR(C628="",D628=""),"",D628-C628)</f>
        <v/>
      </c>
      <c r="F628" s="65" t="n"/>
      <c r="G628" s="65" t="n"/>
      <c r="H628" s="65" t="n"/>
      <c r="I628" s="65" t="n"/>
      <c r="J628" s="65" t="n"/>
      <c r="K628" s="65" t="n"/>
      <c r="L628" s="65" t="n"/>
      <c r="M628" s="65" t="n"/>
      <c r="N628" s="65" t="n"/>
      <c r="O628" s="65" t="n"/>
      <c r="P628" s="65" t="n"/>
      <c r="Q628" s="65" t="n"/>
      <c r="R628" s="65" t="n"/>
      <c r="S628" s="65" t="n"/>
      <c r="T628" s="65" t="n"/>
      <c r="U628" s="65" t="n"/>
      <c r="V628" s="65" t="n"/>
      <c r="W628" s="65" t="n"/>
      <c r="X628" s="65" t="n"/>
      <c r="Y628" s="65" t="n"/>
      <c r="Z628" s="65" t="n"/>
      <c r="AA628" s="65" t="n"/>
      <c r="AB628" s="67">
        <f>IF(AND(A628="",B628=""),"",IF(AND(A628&lt;&gt;"",B628&lt;&gt;"",C628&lt;&gt;"",D628&lt;&gt;"",F628&lt;&gt;"",G628&lt;&gt;"",K628&lt;&gt;"",ISERROR(SEARCH("по паспорту",G628)),ISERROR(SEARCH("по паспорту",K628)),L628&lt;&gt;"",M628&lt;&gt;"",N628&lt;&gt;"",O628&lt;&gt;"",P628&lt;&gt;""),"ГОТОВО","НЕ ГОТОВО"))</f>
        <v/>
      </c>
      <c r="AC628" s="67">
        <f>IF(AB628&lt;&gt;"ГОТОВО","", "Предварительное заключение: "&amp;A628&amp;", скв. "&amp;B628&amp;". МРП: "&amp;E628&amp;" сут. ГНО: "&amp;F628&amp;", типоразмеры "&amp;G628&amp;IF(H628&lt;&gt;"",", "&amp;H628,"")&amp;IF(I628&lt;&gt;"",", "&amp;I628,"")&amp;IF(J628&lt;&gt;"",", "&amp;J628,"")&amp;", марка "&amp;K628&amp;". Событие: "&amp;L628&amp;". Признак: "&amp;M628&amp;". Узел: "&amp;N628&amp;". Предварительная причина: "&amp;O628&amp;". Основное осложнение: "&amp;P628&amp;IF(Q628&lt;&gt;"","; сопутствующее: "&amp;Q628,"")&amp;IF(R628&lt;&gt;"","; дополнительно: "&amp;R628,"")&amp;".")</f>
        <v/>
      </c>
      <c r="AD628" s="86" t="n"/>
      <c r="AE628" s="84" t="n"/>
    </row>
    <row r="629">
      <c r="A629" s="65" t="n"/>
      <c r="B629" s="65" t="n"/>
      <c r="C629" s="66" t="n"/>
      <c r="D629" s="66" t="n"/>
      <c r="E629" s="83">
        <f>IF(OR(C629="",D629=""),"",D629-C629)</f>
        <v/>
      </c>
      <c r="F629" s="65" t="n"/>
      <c r="G629" s="65" t="n"/>
      <c r="H629" s="65" t="n"/>
      <c r="I629" s="65" t="n"/>
      <c r="J629" s="65" t="n"/>
      <c r="K629" s="65" t="n"/>
      <c r="L629" s="65" t="n"/>
      <c r="M629" s="65" t="n"/>
      <c r="N629" s="65" t="n"/>
      <c r="O629" s="65" t="n"/>
      <c r="P629" s="65" t="n"/>
      <c r="Q629" s="65" t="n"/>
      <c r="R629" s="65" t="n"/>
      <c r="S629" s="65" t="n"/>
      <c r="T629" s="65" t="n"/>
      <c r="U629" s="65" t="n"/>
      <c r="V629" s="65" t="n"/>
      <c r="W629" s="65" t="n"/>
      <c r="X629" s="65" t="n"/>
      <c r="Y629" s="65" t="n"/>
      <c r="Z629" s="65" t="n"/>
      <c r="AA629" s="65" t="n"/>
      <c r="AB629" s="67">
        <f>IF(AND(A629="",B629=""),"",IF(AND(A629&lt;&gt;"",B629&lt;&gt;"",C629&lt;&gt;"",D629&lt;&gt;"",F629&lt;&gt;"",G629&lt;&gt;"",K629&lt;&gt;"",ISERROR(SEARCH("по паспорту",G629)),ISERROR(SEARCH("по паспорту",K629)),L629&lt;&gt;"",M629&lt;&gt;"",N629&lt;&gt;"",O629&lt;&gt;"",P629&lt;&gt;""),"ГОТОВО","НЕ ГОТОВО"))</f>
        <v/>
      </c>
      <c r="AC629" s="67">
        <f>IF(AB629&lt;&gt;"ГОТОВО","", "Предварительное заключение: "&amp;A629&amp;", скв. "&amp;B629&amp;". МРП: "&amp;E629&amp;" сут. ГНО: "&amp;F629&amp;", типоразмеры "&amp;G629&amp;IF(H629&lt;&gt;"",", "&amp;H629,"")&amp;IF(I629&lt;&gt;"",", "&amp;I629,"")&amp;IF(J629&lt;&gt;"",", "&amp;J629,"")&amp;", марка "&amp;K629&amp;". Событие: "&amp;L629&amp;". Признак: "&amp;M629&amp;". Узел: "&amp;N629&amp;". Предварительная причина: "&amp;O629&amp;". Основное осложнение: "&amp;P629&amp;IF(Q629&lt;&gt;"","; сопутствующее: "&amp;Q629,"")&amp;IF(R629&lt;&gt;"","; дополнительно: "&amp;R629,"")&amp;".")</f>
        <v/>
      </c>
      <c r="AD629" s="86" t="n"/>
      <c r="AE629" s="84" t="n"/>
    </row>
    <row r="630">
      <c r="A630" s="65" t="n"/>
      <c r="B630" s="65" t="n"/>
      <c r="C630" s="66" t="n"/>
      <c r="D630" s="66" t="n"/>
      <c r="E630" s="83">
        <f>IF(OR(C630="",D630=""),"",D630-C630)</f>
        <v/>
      </c>
      <c r="F630" s="65" t="n"/>
      <c r="G630" s="65" t="n"/>
      <c r="H630" s="65" t="n"/>
      <c r="I630" s="65" t="n"/>
      <c r="J630" s="65" t="n"/>
      <c r="K630" s="65" t="n"/>
      <c r="L630" s="65" t="n"/>
      <c r="M630" s="65" t="n"/>
      <c r="N630" s="65" t="n"/>
      <c r="O630" s="65" t="n"/>
      <c r="P630" s="65" t="n"/>
      <c r="Q630" s="65" t="n"/>
      <c r="R630" s="65" t="n"/>
      <c r="S630" s="65" t="n"/>
      <c r="T630" s="65" t="n"/>
      <c r="U630" s="65" t="n"/>
      <c r="V630" s="65" t="n"/>
      <c r="W630" s="65" t="n"/>
      <c r="X630" s="65" t="n"/>
      <c r="Y630" s="65" t="n"/>
      <c r="Z630" s="65" t="n"/>
      <c r="AA630" s="65" t="n"/>
      <c r="AB630" s="67">
        <f>IF(AND(A630="",B630=""),"",IF(AND(A630&lt;&gt;"",B630&lt;&gt;"",C630&lt;&gt;"",D630&lt;&gt;"",F630&lt;&gt;"",G630&lt;&gt;"",K630&lt;&gt;"",ISERROR(SEARCH("по паспорту",G630)),ISERROR(SEARCH("по паспорту",K630)),L630&lt;&gt;"",M630&lt;&gt;"",N630&lt;&gt;"",O630&lt;&gt;"",P630&lt;&gt;""),"ГОТОВО","НЕ ГОТОВО"))</f>
        <v/>
      </c>
      <c r="AC630" s="67">
        <f>IF(AB630&lt;&gt;"ГОТОВО","", "Предварительное заключение: "&amp;A630&amp;", скв. "&amp;B630&amp;". МРП: "&amp;E630&amp;" сут. ГНО: "&amp;F630&amp;", типоразмеры "&amp;G630&amp;IF(H630&lt;&gt;"",", "&amp;H630,"")&amp;IF(I630&lt;&gt;"",", "&amp;I630,"")&amp;IF(J630&lt;&gt;"",", "&amp;J630,"")&amp;", марка "&amp;K630&amp;". Событие: "&amp;L630&amp;". Признак: "&amp;M630&amp;". Узел: "&amp;N630&amp;". Предварительная причина: "&amp;O630&amp;". Основное осложнение: "&amp;P630&amp;IF(Q630&lt;&gt;"","; сопутствующее: "&amp;Q630,"")&amp;IF(R630&lt;&gt;"","; дополнительно: "&amp;R630,"")&amp;".")</f>
        <v/>
      </c>
      <c r="AD630" s="86" t="n"/>
      <c r="AE630" s="84" t="n"/>
    </row>
    <row r="631">
      <c r="A631" s="65" t="n"/>
      <c r="B631" s="65" t="n"/>
      <c r="C631" s="66" t="n"/>
      <c r="D631" s="66" t="n"/>
      <c r="E631" s="83">
        <f>IF(OR(C631="",D631=""),"",D631-C631)</f>
        <v/>
      </c>
      <c r="F631" s="65" t="n"/>
      <c r="G631" s="65" t="n"/>
      <c r="H631" s="65" t="n"/>
      <c r="I631" s="65" t="n"/>
      <c r="J631" s="65" t="n"/>
      <c r="K631" s="65" t="n"/>
      <c r="L631" s="65" t="n"/>
      <c r="M631" s="65" t="n"/>
      <c r="N631" s="65" t="n"/>
      <c r="O631" s="65" t="n"/>
      <c r="P631" s="65" t="n"/>
      <c r="Q631" s="65" t="n"/>
      <c r="R631" s="65" t="n"/>
      <c r="S631" s="65" t="n"/>
      <c r="T631" s="65" t="n"/>
      <c r="U631" s="65" t="n"/>
      <c r="V631" s="65" t="n"/>
      <c r="W631" s="65" t="n"/>
      <c r="X631" s="65" t="n"/>
      <c r="Y631" s="65" t="n"/>
      <c r="Z631" s="65" t="n"/>
      <c r="AA631" s="65" t="n"/>
      <c r="AB631" s="67">
        <f>IF(AND(A631="",B631=""),"",IF(AND(A631&lt;&gt;"",B631&lt;&gt;"",C631&lt;&gt;"",D631&lt;&gt;"",F631&lt;&gt;"",G631&lt;&gt;"",K631&lt;&gt;"",ISERROR(SEARCH("по паспорту",G631)),ISERROR(SEARCH("по паспорту",K631)),L631&lt;&gt;"",M631&lt;&gt;"",N631&lt;&gt;"",O631&lt;&gt;"",P631&lt;&gt;""),"ГОТОВО","НЕ ГОТОВО"))</f>
        <v/>
      </c>
      <c r="AC631" s="67">
        <f>IF(AB631&lt;&gt;"ГОТОВО","", "Предварительное заключение: "&amp;A631&amp;", скв. "&amp;B631&amp;". МРП: "&amp;E631&amp;" сут. ГНО: "&amp;F631&amp;", типоразмеры "&amp;G631&amp;IF(H631&lt;&gt;"",", "&amp;H631,"")&amp;IF(I631&lt;&gt;"",", "&amp;I631,"")&amp;IF(J631&lt;&gt;"",", "&amp;J631,"")&amp;", марка "&amp;K631&amp;". Событие: "&amp;L631&amp;". Признак: "&amp;M631&amp;". Узел: "&amp;N631&amp;". Предварительная причина: "&amp;O631&amp;". Основное осложнение: "&amp;P631&amp;IF(Q631&lt;&gt;"","; сопутствующее: "&amp;Q631,"")&amp;IF(R631&lt;&gt;"","; дополнительно: "&amp;R631,"")&amp;".")</f>
        <v/>
      </c>
      <c r="AD631" s="86" t="n"/>
      <c r="AE631" s="84" t="n"/>
    </row>
    <row r="632">
      <c r="A632" s="65" t="n"/>
      <c r="B632" s="65" t="n"/>
      <c r="C632" s="66" t="n"/>
      <c r="D632" s="66" t="n"/>
      <c r="E632" s="83">
        <f>IF(OR(C632="",D632=""),"",D632-C632)</f>
        <v/>
      </c>
      <c r="F632" s="65" t="n"/>
      <c r="G632" s="65" t="n"/>
      <c r="H632" s="65" t="n"/>
      <c r="I632" s="65" t="n"/>
      <c r="J632" s="65" t="n"/>
      <c r="K632" s="65" t="n"/>
      <c r="L632" s="65" t="n"/>
      <c r="M632" s="65" t="n"/>
      <c r="N632" s="65" t="n"/>
      <c r="O632" s="65" t="n"/>
      <c r="P632" s="65" t="n"/>
      <c r="Q632" s="65" t="n"/>
      <c r="R632" s="65" t="n"/>
      <c r="S632" s="65" t="n"/>
      <c r="T632" s="65" t="n"/>
      <c r="U632" s="65" t="n"/>
      <c r="V632" s="65" t="n"/>
      <c r="W632" s="65" t="n"/>
      <c r="X632" s="65" t="n"/>
      <c r="Y632" s="65" t="n"/>
      <c r="Z632" s="65" t="n"/>
      <c r="AA632" s="65" t="n"/>
      <c r="AB632" s="67">
        <f>IF(AND(A632="",B632=""),"",IF(AND(A632&lt;&gt;"",B632&lt;&gt;"",C632&lt;&gt;"",D632&lt;&gt;"",F632&lt;&gt;"",G632&lt;&gt;"",K632&lt;&gt;"",ISERROR(SEARCH("по паспорту",G632)),ISERROR(SEARCH("по паспорту",K632)),L632&lt;&gt;"",M632&lt;&gt;"",N632&lt;&gt;"",O632&lt;&gt;"",P632&lt;&gt;""),"ГОТОВО","НЕ ГОТОВО"))</f>
        <v/>
      </c>
      <c r="AC632" s="67">
        <f>IF(AB632&lt;&gt;"ГОТОВО","", "Предварительное заключение: "&amp;A632&amp;", скв. "&amp;B632&amp;". МРП: "&amp;E632&amp;" сут. ГНО: "&amp;F632&amp;", типоразмеры "&amp;G632&amp;IF(H632&lt;&gt;"",", "&amp;H632,"")&amp;IF(I632&lt;&gt;"",", "&amp;I632,"")&amp;IF(J632&lt;&gt;"",", "&amp;J632,"")&amp;", марка "&amp;K632&amp;". Событие: "&amp;L632&amp;". Признак: "&amp;M632&amp;". Узел: "&amp;N632&amp;". Предварительная причина: "&amp;O632&amp;". Основное осложнение: "&amp;P632&amp;IF(Q632&lt;&gt;"","; сопутствующее: "&amp;Q632,"")&amp;IF(R632&lt;&gt;"","; дополнительно: "&amp;R632,"")&amp;".")</f>
        <v/>
      </c>
      <c r="AD632" s="86" t="n"/>
      <c r="AE632" s="84" t="n"/>
    </row>
    <row r="633">
      <c r="A633" s="65" t="n"/>
      <c r="B633" s="65" t="n"/>
      <c r="C633" s="66" t="n"/>
      <c r="D633" s="66" t="n"/>
      <c r="E633" s="83">
        <f>IF(OR(C633="",D633=""),"",D633-C633)</f>
        <v/>
      </c>
      <c r="F633" s="65" t="n"/>
      <c r="G633" s="65" t="n"/>
      <c r="H633" s="65" t="n"/>
      <c r="I633" s="65" t="n"/>
      <c r="J633" s="65" t="n"/>
      <c r="K633" s="65" t="n"/>
      <c r="L633" s="65" t="n"/>
      <c r="M633" s="65" t="n"/>
      <c r="N633" s="65" t="n"/>
      <c r="O633" s="65" t="n"/>
      <c r="P633" s="65" t="n"/>
      <c r="Q633" s="65" t="n"/>
      <c r="R633" s="65" t="n"/>
      <c r="S633" s="65" t="n"/>
      <c r="T633" s="65" t="n"/>
      <c r="U633" s="65" t="n"/>
      <c r="V633" s="65" t="n"/>
      <c r="W633" s="65" t="n"/>
      <c r="X633" s="65" t="n"/>
      <c r="Y633" s="65" t="n"/>
      <c r="Z633" s="65" t="n"/>
      <c r="AA633" s="65" t="n"/>
      <c r="AB633" s="67">
        <f>IF(AND(A633="",B633=""),"",IF(AND(A633&lt;&gt;"",B633&lt;&gt;"",C633&lt;&gt;"",D633&lt;&gt;"",F633&lt;&gt;"",G633&lt;&gt;"",K633&lt;&gt;"",ISERROR(SEARCH("по паспорту",G633)),ISERROR(SEARCH("по паспорту",K633)),L633&lt;&gt;"",M633&lt;&gt;"",N633&lt;&gt;"",O633&lt;&gt;"",P633&lt;&gt;""),"ГОТОВО","НЕ ГОТОВО"))</f>
        <v/>
      </c>
      <c r="AC633" s="67">
        <f>IF(AB633&lt;&gt;"ГОТОВО","", "Предварительное заключение: "&amp;A633&amp;", скв. "&amp;B633&amp;". МРП: "&amp;E633&amp;" сут. ГНО: "&amp;F633&amp;", типоразмеры "&amp;G633&amp;IF(H633&lt;&gt;"",", "&amp;H633,"")&amp;IF(I633&lt;&gt;"",", "&amp;I633,"")&amp;IF(J633&lt;&gt;"",", "&amp;J633,"")&amp;", марка "&amp;K633&amp;". Событие: "&amp;L633&amp;". Признак: "&amp;M633&amp;". Узел: "&amp;N633&amp;". Предварительная причина: "&amp;O633&amp;". Основное осложнение: "&amp;P633&amp;IF(Q633&lt;&gt;"","; сопутствующее: "&amp;Q633,"")&amp;IF(R633&lt;&gt;"","; дополнительно: "&amp;R633,"")&amp;".")</f>
        <v/>
      </c>
      <c r="AD633" s="86" t="n"/>
      <c r="AE633" s="84" t="n"/>
    </row>
    <row r="634">
      <c r="A634" s="65" t="n"/>
      <c r="B634" s="65" t="n"/>
      <c r="C634" s="66" t="n"/>
      <c r="D634" s="66" t="n"/>
      <c r="E634" s="83">
        <f>IF(OR(C634="",D634=""),"",D634-C634)</f>
        <v/>
      </c>
      <c r="F634" s="65" t="n"/>
      <c r="G634" s="65" t="n"/>
      <c r="H634" s="65" t="n"/>
      <c r="I634" s="65" t="n"/>
      <c r="J634" s="65" t="n"/>
      <c r="K634" s="65" t="n"/>
      <c r="L634" s="65" t="n"/>
      <c r="M634" s="65" t="n"/>
      <c r="N634" s="65" t="n"/>
      <c r="O634" s="65" t="n"/>
      <c r="P634" s="65" t="n"/>
      <c r="Q634" s="65" t="n"/>
      <c r="R634" s="65" t="n"/>
      <c r="S634" s="65" t="n"/>
      <c r="T634" s="65" t="n"/>
      <c r="U634" s="65" t="n"/>
      <c r="V634" s="65" t="n"/>
      <c r="W634" s="65" t="n"/>
      <c r="X634" s="65" t="n"/>
      <c r="Y634" s="65" t="n"/>
      <c r="Z634" s="65" t="n"/>
      <c r="AA634" s="65" t="n"/>
      <c r="AB634" s="67">
        <f>IF(AND(A634="",B634=""),"",IF(AND(A634&lt;&gt;"",B634&lt;&gt;"",C634&lt;&gt;"",D634&lt;&gt;"",F634&lt;&gt;"",G634&lt;&gt;"",K634&lt;&gt;"",ISERROR(SEARCH("по паспорту",G634)),ISERROR(SEARCH("по паспорту",K634)),L634&lt;&gt;"",M634&lt;&gt;"",N634&lt;&gt;"",O634&lt;&gt;"",P634&lt;&gt;""),"ГОТОВО","НЕ ГОТОВО"))</f>
        <v/>
      </c>
      <c r="AC634" s="67">
        <f>IF(AB634&lt;&gt;"ГОТОВО","", "Предварительное заключение: "&amp;A634&amp;", скв. "&amp;B634&amp;". МРП: "&amp;E634&amp;" сут. ГНО: "&amp;F634&amp;", типоразмеры "&amp;G634&amp;IF(H634&lt;&gt;"",", "&amp;H634,"")&amp;IF(I634&lt;&gt;"",", "&amp;I634,"")&amp;IF(J634&lt;&gt;"",", "&amp;J634,"")&amp;", марка "&amp;K634&amp;". Событие: "&amp;L634&amp;". Признак: "&amp;M634&amp;". Узел: "&amp;N634&amp;". Предварительная причина: "&amp;O634&amp;". Основное осложнение: "&amp;P634&amp;IF(Q634&lt;&gt;"","; сопутствующее: "&amp;Q634,"")&amp;IF(R634&lt;&gt;"","; дополнительно: "&amp;R634,"")&amp;".")</f>
        <v/>
      </c>
      <c r="AD634" s="86" t="n"/>
      <c r="AE634" s="84" t="n"/>
    </row>
    <row r="635">
      <c r="A635" s="65" t="n"/>
      <c r="B635" s="65" t="n"/>
      <c r="C635" s="66" t="n"/>
      <c r="D635" s="66" t="n"/>
      <c r="E635" s="83">
        <f>IF(OR(C635="",D635=""),"",D635-C635)</f>
        <v/>
      </c>
      <c r="F635" s="65" t="n"/>
      <c r="G635" s="65" t="n"/>
      <c r="H635" s="65" t="n"/>
      <c r="I635" s="65" t="n"/>
      <c r="J635" s="65" t="n"/>
      <c r="K635" s="65" t="n"/>
      <c r="L635" s="65" t="n"/>
      <c r="M635" s="65" t="n"/>
      <c r="N635" s="65" t="n"/>
      <c r="O635" s="65" t="n"/>
      <c r="P635" s="65" t="n"/>
      <c r="Q635" s="65" t="n"/>
      <c r="R635" s="65" t="n"/>
      <c r="S635" s="65" t="n"/>
      <c r="T635" s="65" t="n"/>
      <c r="U635" s="65" t="n"/>
      <c r="V635" s="65" t="n"/>
      <c r="W635" s="65" t="n"/>
      <c r="X635" s="65" t="n"/>
      <c r="Y635" s="65" t="n"/>
      <c r="Z635" s="65" t="n"/>
      <c r="AA635" s="65" t="n"/>
      <c r="AB635" s="67">
        <f>IF(AND(A635="",B635=""),"",IF(AND(A635&lt;&gt;"",B635&lt;&gt;"",C635&lt;&gt;"",D635&lt;&gt;"",F635&lt;&gt;"",G635&lt;&gt;"",K635&lt;&gt;"",ISERROR(SEARCH("по паспорту",G635)),ISERROR(SEARCH("по паспорту",K635)),L635&lt;&gt;"",M635&lt;&gt;"",N635&lt;&gt;"",O635&lt;&gt;"",P635&lt;&gt;""),"ГОТОВО","НЕ ГОТОВО"))</f>
        <v/>
      </c>
      <c r="AC635" s="67">
        <f>IF(AB635&lt;&gt;"ГОТОВО","", "Предварительное заключение: "&amp;A635&amp;", скв. "&amp;B635&amp;". МРП: "&amp;E635&amp;" сут. ГНО: "&amp;F635&amp;", типоразмеры "&amp;G635&amp;IF(H635&lt;&gt;"",", "&amp;H635,"")&amp;IF(I635&lt;&gt;"",", "&amp;I635,"")&amp;IF(J635&lt;&gt;"",", "&amp;J635,"")&amp;", марка "&amp;K635&amp;". Событие: "&amp;L635&amp;". Признак: "&amp;M635&amp;". Узел: "&amp;N635&amp;". Предварительная причина: "&amp;O635&amp;". Основное осложнение: "&amp;P635&amp;IF(Q635&lt;&gt;"","; сопутствующее: "&amp;Q635,"")&amp;IF(R635&lt;&gt;"","; дополнительно: "&amp;R635,"")&amp;".")</f>
        <v/>
      </c>
      <c r="AD635" s="86" t="n"/>
      <c r="AE635" s="84" t="n"/>
    </row>
    <row r="636">
      <c r="A636" s="65" t="n"/>
      <c r="B636" s="65" t="n"/>
      <c r="C636" s="66" t="n"/>
      <c r="D636" s="66" t="n"/>
      <c r="E636" s="83">
        <f>IF(OR(C636="",D636=""),"",D636-C636)</f>
        <v/>
      </c>
      <c r="F636" s="65" t="n"/>
      <c r="G636" s="65" t="n"/>
      <c r="H636" s="65" t="n"/>
      <c r="I636" s="65" t="n"/>
      <c r="J636" s="65" t="n"/>
      <c r="K636" s="65" t="n"/>
      <c r="L636" s="65" t="n"/>
      <c r="M636" s="65" t="n"/>
      <c r="N636" s="65" t="n"/>
      <c r="O636" s="65" t="n"/>
      <c r="P636" s="65" t="n"/>
      <c r="Q636" s="65" t="n"/>
      <c r="R636" s="65" t="n"/>
      <c r="S636" s="65" t="n"/>
      <c r="T636" s="65" t="n"/>
      <c r="U636" s="65" t="n"/>
      <c r="V636" s="65" t="n"/>
      <c r="W636" s="65" t="n"/>
      <c r="X636" s="65" t="n"/>
      <c r="Y636" s="65" t="n"/>
      <c r="Z636" s="65" t="n"/>
      <c r="AA636" s="65" t="n"/>
      <c r="AB636" s="67">
        <f>IF(AND(A636="",B636=""),"",IF(AND(A636&lt;&gt;"",B636&lt;&gt;"",C636&lt;&gt;"",D636&lt;&gt;"",F636&lt;&gt;"",G636&lt;&gt;"",K636&lt;&gt;"",ISERROR(SEARCH("по паспорту",G636)),ISERROR(SEARCH("по паспорту",K636)),L636&lt;&gt;"",M636&lt;&gt;"",N636&lt;&gt;"",O636&lt;&gt;"",P636&lt;&gt;""),"ГОТОВО","НЕ ГОТОВО"))</f>
        <v/>
      </c>
      <c r="AC636" s="67">
        <f>IF(AB636&lt;&gt;"ГОТОВО","", "Предварительное заключение: "&amp;A636&amp;", скв. "&amp;B636&amp;". МРП: "&amp;E636&amp;" сут. ГНО: "&amp;F636&amp;", типоразмеры "&amp;G636&amp;IF(H636&lt;&gt;"",", "&amp;H636,"")&amp;IF(I636&lt;&gt;"",", "&amp;I636,"")&amp;IF(J636&lt;&gt;"",", "&amp;J636,"")&amp;", марка "&amp;K636&amp;". Событие: "&amp;L636&amp;". Признак: "&amp;M636&amp;". Узел: "&amp;N636&amp;". Предварительная причина: "&amp;O636&amp;". Основное осложнение: "&amp;P636&amp;IF(Q636&lt;&gt;"","; сопутствующее: "&amp;Q636,"")&amp;IF(R636&lt;&gt;"","; дополнительно: "&amp;R636,"")&amp;".")</f>
        <v/>
      </c>
      <c r="AD636" s="86" t="n"/>
      <c r="AE636" s="84" t="n"/>
    </row>
    <row r="637">
      <c r="A637" s="65" t="n"/>
      <c r="B637" s="65" t="n"/>
      <c r="C637" s="66" t="n"/>
      <c r="D637" s="66" t="n"/>
      <c r="E637" s="83">
        <f>IF(OR(C637="",D637=""),"",D637-C637)</f>
        <v/>
      </c>
      <c r="F637" s="65" t="n"/>
      <c r="G637" s="65" t="n"/>
      <c r="H637" s="65" t="n"/>
      <c r="I637" s="65" t="n"/>
      <c r="J637" s="65" t="n"/>
      <c r="K637" s="65" t="n"/>
      <c r="L637" s="65" t="n"/>
      <c r="M637" s="65" t="n"/>
      <c r="N637" s="65" t="n"/>
      <c r="O637" s="65" t="n"/>
      <c r="P637" s="65" t="n"/>
      <c r="Q637" s="65" t="n"/>
      <c r="R637" s="65" t="n"/>
      <c r="S637" s="65" t="n"/>
      <c r="T637" s="65" t="n"/>
      <c r="U637" s="65" t="n"/>
      <c r="V637" s="65" t="n"/>
      <c r="W637" s="65" t="n"/>
      <c r="X637" s="65" t="n"/>
      <c r="Y637" s="65" t="n"/>
      <c r="Z637" s="65" t="n"/>
      <c r="AA637" s="65" t="n"/>
      <c r="AB637" s="67">
        <f>IF(AND(A637="",B637=""),"",IF(AND(A637&lt;&gt;"",B637&lt;&gt;"",C637&lt;&gt;"",D637&lt;&gt;"",F637&lt;&gt;"",G637&lt;&gt;"",K637&lt;&gt;"",ISERROR(SEARCH("по паспорту",G637)),ISERROR(SEARCH("по паспорту",K637)),L637&lt;&gt;"",M637&lt;&gt;"",N637&lt;&gt;"",O637&lt;&gt;"",P637&lt;&gt;""),"ГОТОВО","НЕ ГОТОВО"))</f>
        <v/>
      </c>
      <c r="AC637" s="67">
        <f>IF(AB637&lt;&gt;"ГОТОВО","", "Предварительное заключение: "&amp;A637&amp;", скв. "&amp;B637&amp;". МРП: "&amp;E637&amp;" сут. ГНО: "&amp;F637&amp;", типоразмеры "&amp;G637&amp;IF(H637&lt;&gt;"",", "&amp;H637,"")&amp;IF(I637&lt;&gt;"",", "&amp;I637,"")&amp;IF(J637&lt;&gt;"",", "&amp;J637,"")&amp;", марка "&amp;K637&amp;". Событие: "&amp;L637&amp;". Признак: "&amp;M637&amp;". Узел: "&amp;N637&amp;". Предварительная причина: "&amp;O637&amp;". Основное осложнение: "&amp;P637&amp;IF(Q637&lt;&gt;"","; сопутствующее: "&amp;Q637,"")&amp;IF(R637&lt;&gt;"","; дополнительно: "&amp;R637,"")&amp;".")</f>
        <v/>
      </c>
      <c r="AD637" s="86" t="n"/>
      <c r="AE637" s="84" t="n"/>
    </row>
    <row r="638">
      <c r="A638" s="65" t="n"/>
      <c r="B638" s="65" t="n"/>
      <c r="C638" s="66" t="n"/>
      <c r="D638" s="66" t="n"/>
      <c r="E638" s="83">
        <f>IF(OR(C638="",D638=""),"",D638-C638)</f>
        <v/>
      </c>
      <c r="F638" s="65" t="n"/>
      <c r="G638" s="65" t="n"/>
      <c r="H638" s="65" t="n"/>
      <c r="I638" s="65" t="n"/>
      <c r="J638" s="65" t="n"/>
      <c r="K638" s="65" t="n"/>
      <c r="L638" s="65" t="n"/>
      <c r="M638" s="65" t="n"/>
      <c r="N638" s="65" t="n"/>
      <c r="O638" s="65" t="n"/>
      <c r="P638" s="65" t="n"/>
      <c r="Q638" s="65" t="n"/>
      <c r="R638" s="65" t="n"/>
      <c r="S638" s="65" t="n"/>
      <c r="T638" s="65" t="n"/>
      <c r="U638" s="65" t="n"/>
      <c r="V638" s="65" t="n"/>
      <c r="W638" s="65" t="n"/>
      <c r="X638" s="65" t="n"/>
      <c r="Y638" s="65" t="n"/>
      <c r="Z638" s="65" t="n"/>
      <c r="AA638" s="65" t="n"/>
      <c r="AB638" s="67">
        <f>IF(AND(A638="",B638=""),"",IF(AND(A638&lt;&gt;"",B638&lt;&gt;"",C638&lt;&gt;"",D638&lt;&gt;"",F638&lt;&gt;"",G638&lt;&gt;"",K638&lt;&gt;"",ISERROR(SEARCH("по паспорту",G638)),ISERROR(SEARCH("по паспорту",K638)),L638&lt;&gt;"",M638&lt;&gt;"",N638&lt;&gt;"",O638&lt;&gt;"",P638&lt;&gt;""),"ГОТОВО","НЕ ГОТОВО"))</f>
        <v/>
      </c>
      <c r="AC638" s="67">
        <f>IF(AB638&lt;&gt;"ГОТОВО","", "Предварительное заключение: "&amp;A638&amp;", скв. "&amp;B638&amp;". МРП: "&amp;E638&amp;" сут. ГНО: "&amp;F638&amp;", типоразмеры "&amp;G638&amp;IF(H638&lt;&gt;"",", "&amp;H638,"")&amp;IF(I638&lt;&gt;"",", "&amp;I638,"")&amp;IF(J638&lt;&gt;"",", "&amp;J638,"")&amp;", марка "&amp;K638&amp;". Событие: "&amp;L638&amp;". Признак: "&amp;M638&amp;". Узел: "&amp;N638&amp;". Предварительная причина: "&amp;O638&amp;". Основное осложнение: "&amp;P638&amp;IF(Q638&lt;&gt;"","; сопутствующее: "&amp;Q638,"")&amp;IF(R638&lt;&gt;"","; дополнительно: "&amp;R638,"")&amp;".")</f>
        <v/>
      </c>
      <c r="AD638" s="86" t="n"/>
      <c r="AE638" s="84" t="n"/>
    </row>
    <row r="639">
      <c r="A639" s="65" t="n"/>
      <c r="B639" s="65" t="n"/>
      <c r="C639" s="66" t="n"/>
      <c r="D639" s="66" t="n"/>
      <c r="E639" s="83">
        <f>IF(OR(C639="",D639=""),"",D639-C639)</f>
        <v/>
      </c>
      <c r="F639" s="65" t="n"/>
      <c r="G639" s="65" t="n"/>
      <c r="H639" s="65" t="n"/>
      <c r="I639" s="65" t="n"/>
      <c r="J639" s="65" t="n"/>
      <c r="K639" s="65" t="n"/>
      <c r="L639" s="65" t="n"/>
      <c r="M639" s="65" t="n"/>
      <c r="N639" s="65" t="n"/>
      <c r="O639" s="65" t="n"/>
      <c r="P639" s="65" t="n"/>
      <c r="Q639" s="65" t="n"/>
      <c r="R639" s="65" t="n"/>
      <c r="S639" s="65" t="n"/>
      <c r="T639" s="65" t="n"/>
      <c r="U639" s="65" t="n"/>
      <c r="V639" s="65" t="n"/>
      <c r="W639" s="65" t="n"/>
      <c r="X639" s="65" t="n"/>
      <c r="Y639" s="65" t="n"/>
      <c r="Z639" s="65" t="n"/>
      <c r="AA639" s="65" t="n"/>
      <c r="AB639" s="67">
        <f>IF(AND(A639="",B639=""),"",IF(AND(A639&lt;&gt;"",B639&lt;&gt;"",C639&lt;&gt;"",D639&lt;&gt;"",F639&lt;&gt;"",G639&lt;&gt;"",K639&lt;&gt;"",ISERROR(SEARCH("по паспорту",G639)),ISERROR(SEARCH("по паспорту",K639)),L639&lt;&gt;"",M639&lt;&gt;"",N639&lt;&gt;"",O639&lt;&gt;"",P639&lt;&gt;""),"ГОТОВО","НЕ ГОТОВО"))</f>
        <v/>
      </c>
      <c r="AC639" s="67">
        <f>IF(AB639&lt;&gt;"ГОТОВО","", "Предварительное заключение: "&amp;A639&amp;", скв. "&amp;B639&amp;". МРП: "&amp;E639&amp;" сут. ГНО: "&amp;F639&amp;", типоразмеры "&amp;G639&amp;IF(H639&lt;&gt;"",", "&amp;H639,"")&amp;IF(I639&lt;&gt;"",", "&amp;I639,"")&amp;IF(J639&lt;&gt;"",", "&amp;J639,"")&amp;", марка "&amp;K639&amp;". Событие: "&amp;L639&amp;". Признак: "&amp;M639&amp;". Узел: "&amp;N639&amp;". Предварительная причина: "&amp;O639&amp;". Основное осложнение: "&amp;P639&amp;IF(Q639&lt;&gt;"","; сопутствующее: "&amp;Q639,"")&amp;IF(R639&lt;&gt;"","; дополнительно: "&amp;R639,"")&amp;".")</f>
        <v/>
      </c>
      <c r="AD639" s="86" t="n"/>
      <c r="AE639" s="84" t="n"/>
    </row>
    <row r="640">
      <c r="A640" s="65" t="n"/>
      <c r="B640" s="65" t="n"/>
      <c r="C640" s="66" t="n"/>
      <c r="D640" s="66" t="n"/>
      <c r="E640" s="83">
        <f>IF(OR(C640="",D640=""),"",D640-C640)</f>
        <v/>
      </c>
      <c r="F640" s="65" t="n"/>
      <c r="G640" s="65" t="n"/>
      <c r="H640" s="65" t="n"/>
      <c r="I640" s="65" t="n"/>
      <c r="J640" s="65" t="n"/>
      <c r="K640" s="65" t="n"/>
      <c r="L640" s="65" t="n"/>
      <c r="M640" s="65" t="n"/>
      <c r="N640" s="65" t="n"/>
      <c r="O640" s="65" t="n"/>
      <c r="P640" s="65" t="n"/>
      <c r="Q640" s="65" t="n"/>
      <c r="R640" s="65" t="n"/>
      <c r="S640" s="65" t="n"/>
      <c r="T640" s="65" t="n"/>
      <c r="U640" s="65" t="n"/>
      <c r="V640" s="65" t="n"/>
      <c r="W640" s="65" t="n"/>
      <c r="X640" s="65" t="n"/>
      <c r="Y640" s="65" t="n"/>
      <c r="Z640" s="65" t="n"/>
      <c r="AA640" s="65" t="n"/>
      <c r="AB640" s="67">
        <f>IF(AND(A640="",B640=""),"",IF(AND(A640&lt;&gt;"",B640&lt;&gt;"",C640&lt;&gt;"",D640&lt;&gt;"",F640&lt;&gt;"",G640&lt;&gt;"",K640&lt;&gt;"",ISERROR(SEARCH("по паспорту",G640)),ISERROR(SEARCH("по паспорту",K640)),L640&lt;&gt;"",M640&lt;&gt;"",N640&lt;&gt;"",O640&lt;&gt;"",P640&lt;&gt;""),"ГОТОВО","НЕ ГОТОВО"))</f>
        <v/>
      </c>
      <c r="AC640" s="67">
        <f>IF(AB640&lt;&gt;"ГОТОВО","", "Предварительное заключение: "&amp;A640&amp;", скв. "&amp;B640&amp;". МРП: "&amp;E640&amp;" сут. ГНО: "&amp;F640&amp;", типоразмеры "&amp;G640&amp;IF(H640&lt;&gt;"",", "&amp;H640,"")&amp;IF(I640&lt;&gt;"",", "&amp;I640,"")&amp;IF(J640&lt;&gt;"",", "&amp;J640,"")&amp;", марка "&amp;K640&amp;". Событие: "&amp;L640&amp;". Признак: "&amp;M640&amp;". Узел: "&amp;N640&amp;". Предварительная причина: "&amp;O640&amp;". Основное осложнение: "&amp;P640&amp;IF(Q640&lt;&gt;"","; сопутствующее: "&amp;Q640,"")&amp;IF(R640&lt;&gt;"","; дополнительно: "&amp;R640,"")&amp;".")</f>
        <v/>
      </c>
      <c r="AD640" s="86" t="n"/>
      <c r="AE640" s="84" t="n"/>
    </row>
    <row r="641">
      <c r="A641" s="65" t="n"/>
      <c r="B641" s="65" t="n"/>
      <c r="C641" s="66" t="n"/>
      <c r="D641" s="66" t="n"/>
      <c r="E641" s="83">
        <f>IF(OR(C641="",D641=""),"",D641-C641)</f>
        <v/>
      </c>
      <c r="F641" s="65" t="n"/>
      <c r="G641" s="65" t="n"/>
      <c r="H641" s="65" t="n"/>
      <c r="I641" s="65" t="n"/>
      <c r="J641" s="65" t="n"/>
      <c r="K641" s="65" t="n"/>
      <c r="L641" s="65" t="n"/>
      <c r="M641" s="65" t="n"/>
      <c r="N641" s="65" t="n"/>
      <c r="O641" s="65" t="n"/>
      <c r="P641" s="65" t="n"/>
      <c r="Q641" s="65" t="n"/>
      <c r="R641" s="65" t="n"/>
      <c r="S641" s="65" t="n"/>
      <c r="T641" s="65" t="n"/>
      <c r="U641" s="65" t="n"/>
      <c r="V641" s="65" t="n"/>
      <c r="W641" s="65" t="n"/>
      <c r="X641" s="65" t="n"/>
      <c r="Y641" s="65" t="n"/>
      <c r="Z641" s="65" t="n"/>
      <c r="AA641" s="65" t="n"/>
      <c r="AB641" s="67">
        <f>IF(AND(A641="",B641=""),"",IF(AND(A641&lt;&gt;"",B641&lt;&gt;"",C641&lt;&gt;"",D641&lt;&gt;"",F641&lt;&gt;"",G641&lt;&gt;"",K641&lt;&gt;"",ISERROR(SEARCH("по паспорту",G641)),ISERROR(SEARCH("по паспорту",K641)),L641&lt;&gt;"",M641&lt;&gt;"",N641&lt;&gt;"",O641&lt;&gt;"",P641&lt;&gt;""),"ГОТОВО","НЕ ГОТОВО"))</f>
        <v/>
      </c>
      <c r="AC641" s="67">
        <f>IF(AB641&lt;&gt;"ГОТОВО","", "Предварительное заключение: "&amp;A641&amp;", скв. "&amp;B641&amp;". МРП: "&amp;E641&amp;" сут. ГНО: "&amp;F641&amp;", типоразмеры "&amp;G641&amp;IF(H641&lt;&gt;"",", "&amp;H641,"")&amp;IF(I641&lt;&gt;"",", "&amp;I641,"")&amp;IF(J641&lt;&gt;"",", "&amp;J641,"")&amp;", марка "&amp;K641&amp;". Событие: "&amp;L641&amp;". Признак: "&amp;M641&amp;". Узел: "&amp;N641&amp;". Предварительная причина: "&amp;O641&amp;". Основное осложнение: "&amp;P641&amp;IF(Q641&lt;&gt;"","; сопутствующее: "&amp;Q641,"")&amp;IF(R641&lt;&gt;"","; дополнительно: "&amp;R641,"")&amp;".")</f>
        <v/>
      </c>
      <c r="AD641" s="86" t="n"/>
      <c r="AE641" s="84" t="n"/>
    </row>
    <row r="642">
      <c r="A642" s="65" t="n"/>
      <c r="B642" s="65" t="n"/>
      <c r="C642" s="66" t="n"/>
      <c r="D642" s="66" t="n"/>
      <c r="E642" s="83">
        <f>IF(OR(C642="",D642=""),"",D642-C642)</f>
        <v/>
      </c>
      <c r="F642" s="65" t="n"/>
      <c r="G642" s="65" t="n"/>
      <c r="H642" s="65" t="n"/>
      <c r="I642" s="65" t="n"/>
      <c r="J642" s="65" t="n"/>
      <c r="K642" s="65" t="n"/>
      <c r="L642" s="65" t="n"/>
      <c r="M642" s="65" t="n"/>
      <c r="N642" s="65" t="n"/>
      <c r="O642" s="65" t="n"/>
      <c r="P642" s="65" t="n"/>
      <c r="Q642" s="65" t="n"/>
      <c r="R642" s="65" t="n"/>
      <c r="S642" s="65" t="n"/>
      <c r="T642" s="65" t="n"/>
      <c r="U642" s="65" t="n"/>
      <c r="V642" s="65" t="n"/>
      <c r="W642" s="65" t="n"/>
      <c r="X642" s="65" t="n"/>
      <c r="Y642" s="65" t="n"/>
      <c r="Z642" s="65" t="n"/>
      <c r="AA642" s="65" t="n"/>
      <c r="AB642" s="67">
        <f>IF(AND(A642="",B642=""),"",IF(AND(A642&lt;&gt;"",B642&lt;&gt;"",C642&lt;&gt;"",D642&lt;&gt;"",F642&lt;&gt;"",G642&lt;&gt;"",K642&lt;&gt;"",ISERROR(SEARCH("по паспорту",G642)),ISERROR(SEARCH("по паспорту",K642)),L642&lt;&gt;"",M642&lt;&gt;"",N642&lt;&gt;"",O642&lt;&gt;"",P642&lt;&gt;""),"ГОТОВО","НЕ ГОТОВО"))</f>
        <v/>
      </c>
      <c r="AC642" s="67">
        <f>IF(AB642&lt;&gt;"ГОТОВО","", "Предварительное заключение: "&amp;A642&amp;", скв. "&amp;B642&amp;". МРП: "&amp;E642&amp;" сут. ГНО: "&amp;F642&amp;", типоразмеры "&amp;G642&amp;IF(H642&lt;&gt;"",", "&amp;H642,"")&amp;IF(I642&lt;&gt;"",", "&amp;I642,"")&amp;IF(J642&lt;&gt;"",", "&amp;J642,"")&amp;", марка "&amp;K642&amp;". Событие: "&amp;L642&amp;". Признак: "&amp;M642&amp;". Узел: "&amp;N642&amp;". Предварительная причина: "&amp;O642&amp;". Основное осложнение: "&amp;P642&amp;IF(Q642&lt;&gt;"","; сопутствующее: "&amp;Q642,"")&amp;IF(R642&lt;&gt;"","; дополнительно: "&amp;R642,"")&amp;".")</f>
        <v/>
      </c>
      <c r="AD642" s="86" t="n"/>
      <c r="AE642" s="84" t="n"/>
    </row>
    <row r="643">
      <c r="A643" s="65" t="n"/>
      <c r="B643" s="65" t="n"/>
      <c r="C643" s="66" t="n"/>
      <c r="D643" s="66" t="n"/>
      <c r="E643" s="83">
        <f>IF(OR(C643="",D643=""),"",D643-C643)</f>
        <v/>
      </c>
      <c r="F643" s="65" t="n"/>
      <c r="G643" s="65" t="n"/>
      <c r="H643" s="65" t="n"/>
      <c r="I643" s="65" t="n"/>
      <c r="J643" s="65" t="n"/>
      <c r="K643" s="65" t="n"/>
      <c r="L643" s="65" t="n"/>
      <c r="M643" s="65" t="n"/>
      <c r="N643" s="65" t="n"/>
      <c r="O643" s="65" t="n"/>
      <c r="P643" s="65" t="n"/>
      <c r="Q643" s="65" t="n"/>
      <c r="R643" s="65" t="n"/>
      <c r="S643" s="65" t="n"/>
      <c r="T643" s="65" t="n"/>
      <c r="U643" s="65" t="n"/>
      <c r="V643" s="65" t="n"/>
      <c r="W643" s="65" t="n"/>
      <c r="X643" s="65" t="n"/>
      <c r="Y643" s="65" t="n"/>
      <c r="Z643" s="65" t="n"/>
      <c r="AA643" s="65" t="n"/>
      <c r="AB643" s="67">
        <f>IF(AND(A643="",B643=""),"",IF(AND(A643&lt;&gt;"",B643&lt;&gt;"",C643&lt;&gt;"",D643&lt;&gt;"",F643&lt;&gt;"",G643&lt;&gt;"",K643&lt;&gt;"",ISERROR(SEARCH("по паспорту",G643)),ISERROR(SEARCH("по паспорту",K643)),L643&lt;&gt;"",M643&lt;&gt;"",N643&lt;&gt;"",O643&lt;&gt;"",P643&lt;&gt;""),"ГОТОВО","НЕ ГОТОВО"))</f>
        <v/>
      </c>
      <c r="AC643" s="67">
        <f>IF(AB643&lt;&gt;"ГОТОВО","", "Предварительное заключение: "&amp;A643&amp;", скв. "&amp;B643&amp;". МРП: "&amp;E643&amp;" сут. ГНО: "&amp;F643&amp;", типоразмеры "&amp;G643&amp;IF(H643&lt;&gt;"",", "&amp;H643,"")&amp;IF(I643&lt;&gt;"",", "&amp;I643,"")&amp;IF(J643&lt;&gt;"",", "&amp;J643,"")&amp;", марка "&amp;K643&amp;". Событие: "&amp;L643&amp;". Признак: "&amp;M643&amp;". Узел: "&amp;N643&amp;". Предварительная причина: "&amp;O643&amp;". Основное осложнение: "&amp;P643&amp;IF(Q643&lt;&gt;"","; сопутствующее: "&amp;Q643,"")&amp;IF(R643&lt;&gt;"","; дополнительно: "&amp;R643,"")&amp;".")</f>
        <v/>
      </c>
      <c r="AD643" s="86" t="n"/>
      <c r="AE643" s="84" t="n"/>
    </row>
    <row r="644">
      <c r="A644" s="65" t="n"/>
      <c r="B644" s="65" t="n"/>
      <c r="C644" s="66" t="n"/>
      <c r="D644" s="66" t="n"/>
      <c r="E644" s="83">
        <f>IF(OR(C644="",D644=""),"",D644-C644)</f>
        <v/>
      </c>
      <c r="F644" s="65" t="n"/>
      <c r="G644" s="65" t="n"/>
      <c r="H644" s="65" t="n"/>
      <c r="I644" s="65" t="n"/>
      <c r="J644" s="65" t="n"/>
      <c r="K644" s="65" t="n"/>
      <c r="L644" s="65" t="n"/>
      <c r="M644" s="65" t="n"/>
      <c r="N644" s="65" t="n"/>
      <c r="O644" s="65" t="n"/>
      <c r="P644" s="65" t="n"/>
      <c r="Q644" s="65" t="n"/>
      <c r="R644" s="65" t="n"/>
      <c r="S644" s="65" t="n"/>
      <c r="T644" s="65" t="n"/>
      <c r="U644" s="65" t="n"/>
      <c r="V644" s="65" t="n"/>
      <c r="W644" s="65" t="n"/>
      <c r="X644" s="65" t="n"/>
      <c r="Y644" s="65" t="n"/>
      <c r="Z644" s="65" t="n"/>
      <c r="AA644" s="65" t="n"/>
      <c r="AB644" s="67">
        <f>IF(AND(A644="",B644=""),"",IF(AND(A644&lt;&gt;"",B644&lt;&gt;"",C644&lt;&gt;"",D644&lt;&gt;"",F644&lt;&gt;"",G644&lt;&gt;"",K644&lt;&gt;"",ISERROR(SEARCH("по паспорту",G644)),ISERROR(SEARCH("по паспорту",K644)),L644&lt;&gt;"",M644&lt;&gt;"",N644&lt;&gt;"",O644&lt;&gt;"",P644&lt;&gt;""),"ГОТОВО","НЕ ГОТОВО"))</f>
        <v/>
      </c>
      <c r="AC644" s="67">
        <f>IF(AB644&lt;&gt;"ГОТОВО","", "Предварительное заключение: "&amp;A644&amp;", скв. "&amp;B644&amp;". МРП: "&amp;E644&amp;" сут. ГНО: "&amp;F644&amp;", типоразмеры "&amp;G644&amp;IF(H644&lt;&gt;"",", "&amp;H644,"")&amp;IF(I644&lt;&gt;"",", "&amp;I644,"")&amp;IF(J644&lt;&gt;"",", "&amp;J644,"")&amp;", марка "&amp;K644&amp;". Событие: "&amp;L644&amp;". Признак: "&amp;M644&amp;". Узел: "&amp;N644&amp;". Предварительная причина: "&amp;O644&amp;". Основное осложнение: "&amp;P644&amp;IF(Q644&lt;&gt;"","; сопутствующее: "&amp;Q644,"")&amp;IF(R644&lt;&gt;"","; дополнительно: "&amp;R644,"")&amp;".")</f>
        <v/>
      </c>
      <c r="AD644" s="86" t="n"/>
      <c r="AE644" s="84" t="n"/>
    </row>
    <row r="645">
      <c r="A645" s="65" t="n"/>
      <c r="B645" s="65" t="n"/>
      <c r="C645" s="66" t="n"/>
      <c r="D645" s="66" t="n"/>
      <c r="E645" s="83">
        <f>IF(OR(C645="",D645=""),"",D645-C645)</f>
        <v/>
      </c>
      <c r="F645" s="65" t="n"/>
      <c r="G645" s="65" t="n"/>
      <c r="H645" s="65" t="n"/>
      <c r="I645" s="65" t="n"/>
      <c r="J645" s="65" t="n"/>
      <c r="K645" s="65" t="n"/>
      <c r="L645" s="65" t="n"/>
      <c r="M645" s="65" t="n"/>
      <c r="N645" s="65" t="n"/>
      <c r="O645" s="65" t="n"/>
      <c r="P645" s="65" t="n"/>
      <c r="Q645" s="65" t="n"/>
      <c r="R645" s="65" t="n"/>
      <c r="S645" s="65" t="n"/>
      <c r="T645" s="65" t="n"/>
      <c r="U645" s="65" t="n"/>
      <c r="V645" s="65" t="n"/>
      <c r="W645" s="65" t="n"/>
      <c r="X645" s="65" t="n"/>
      <c r="Y645" s="65" t="n"/>
      <c r="Z645" s="65" t="n"/>
      <c r="AA645" s="65" t="n"/>
      <c r="AB645" s="67">
        <f>IF(AND(A645="",B645=""),"",IF(AND(A645&lt;&gt;"",B645&lt;&gt;"",C645&lt;&gt;"",D645&lt;&gt;"",F645&lt;&gt;"",G645&lt;&gt;"",K645&lt;&gt;"",ISERROR(SEARCH("по паспорту",G645)),ISERROR(SEARCH("по паспорту",K645)),L645&lt;&gt;"",M645&lt;&gt;"",N645&lt;&gt;"",O645&lt;&gt;"",P645&lt;&gt;""),"ГОТОВО","НЕ ГОТОВО"))</f>
        <v/>
      </c>
      <c r="AC645" s="67">
        <f>IF(AB645&lt;&gt;"ГОТОВО","", "Предварительное заключение: "&amp;A645&amp;", скв. "&amp;B645&amp;". МРП: "&amp;E645&amp;" сут. ГНО: "&amp;F645&amp;", типоразмеры "&amp;G645&amp;IF(H645&lt;&gt;"",", "&amp;H645,"")&amp;IF(I645&lt;&gt;"",", "&amp;I645,"")&amp;IF(J645&lt;&gt;"",", "&amp;J645,"")&amp;", марка "&amp;K645&amp;". Событие: "&amp;L645&amp;". Признак: "&amp;M645&amp;". Узел: "&amp;N645&amp;". Предварительная причина: "&amp;O645&amp;". Основное осложнение: "&amp;P645&amp;IF(Q645&lt;&gt;"","; сопутствующее: "&amp;Q645,"")&amp;IF(R645&lt;&gt;"","; дополнительно: "&amp;R645,"")&amp;".")</f>
        <v/>
      </c>
      <c r="AD645" s="86" t="n"/>
      <c r="AE645" s="84" t="n"/>
    </row>
    <row r="646">
      <c r="A646" s="65" t="n"/>
      <c r="B646" s="65" t="n"/>
      <c r="C646" s="66" t="n"/>
      <c r="D646" s="66" t="n"/>
      <c r="E646" s="83">
        <f>IF(OR(C646="",D646=""),"",D646-C646)</f>
        <v/>
      </c>
      <c r="F646" s="65" t="n"/>
      <c r="G646" s="65" t="n"/>
      <c r="H646" s="65" t="n"/>
      <c r="I646" s="65" t="n"/>
      <c r="J646" s="65" t="n"/>
      <c r="K646" s="65" t="n"/>
      <c r="L646" s="65" t="n"/>
      <c r="M646" s="65" t="n"/>
      <c r="N646" s="65" t="n"/>
      <c r="O646" s="65" t="n"/>
      <c r="P646" s="65" t="n"/>
      <c r="Q646" s="65" t="n"/>
      <c r="R646" s="65" t="n"/>
      <c r="S646" s="65" t="n"/>
      <c r="T646" s="65" t="n"/>
      <c r="U646" s="65" t="n"/>
      <c r="V646" s="65" t="n"/>
      <c r="W646" s="65" t="n"/>
      <c r="X646" s="65" t="n"/>
      <c r="Y646" s="65" t="n"/>
      <c r="Z646" s="65" t="n"/>
      <c r="AA646" s="65" t="n"/>
      <c r="AB646" s="67">
        <f>IF(AND(A646="",B646=""),"",IF(AND(A646&lt;&gt;"",B646&lt;&gt;"",C646&lt;&gt;"",D646&lt;&gt;"",F646&lt;&gt;"",G646&lt;&gt;"",K646&lt;&gt;"",ISERROR(SEARCH("по паспорту",G646)),ISERROR(SEARCH("по паспорту",K646)),L646&lt;&gt;"",M646&lt;&gt;"",N646&lt;&gt;"",O646&lt;&gt;"",P646&lt;&gt;""),"ГОТОВО","НЕ ГОТОВО"))</f>
        <v/>
      </c>
      <c r="AC646" s="67">
        <f>IF(AB646&lt;&gt;"ГОТОВО","", "Предварительное заключение: "&amp;A646&amp;", скв. "&amp;B646&amp;". МРП: "&amp;E646&amp;" сут. ГНО: "&amp;F646&amp;", типоразмеры "&amp;G646&amp;IF(H646&lt;&gt;"",", "&amp;H646,"")&amp;IF(I646&lt;&gt;"",", "&amp;I646,"")&amp;IF(J646&lt;&gt;"",", "&amp;J646,"")&amp;", марка "&amp;K646&amp;". Событие: "&amp;L646&amp;". Признак: "&amp;M646&amp;". Узел: "&amp;N646&amp;". Предварительная причина: "&amp;O646&amp;". Основное осложнение: "&amp;P646&amp;IF(Q646&lt;&gt;"","; сопутствующее: "&amp;Q646,"")&amp;IF(R646&lt;&gt;"","; дополнительно: "&amp;R646,"")&amp;".")</f>
        <v/>
      </c>
      <c r="AD646" s="86" t="n"/>
      <c r="AE646" s="84" t="n"/>
    </row>
    <row r="647">
      <c r="A647" s="65" t="n"/>
      <c r="B647" s="65" t="n"/>
      <c r="C647" s="66" t="n"/>
      <c r="D647" s="66" t="n"/>
      <c r="E647" s="83">
        <f>IF(OR(C647="",D647=""),"",D647-C647)</f>
        <v/>
      </c>
      <c r="F647" s="65" t="n"/>
      <c r="G647" s="65" t="n"/>
      <c r="H647" s="65" t="n"/>
      <c r="I647" s="65" t="n"/>
      <c r="J647" s="65" t="n"/>
      <c r="K647" s="65" t="n"/>
      <c r="L647" s="65" t="n"/>
      <c r="M647" s="65" t="n"/>
      <c r="N647" s="65" t="n"/>
      <c r="O647" s="65" t="n"/>
      <c r="P647" s="65" t="n"/>
      <c r="Q647" s="65" t="n"/>
      <c r="R647" s="65" t="n"/>
      <c r="S647" s="65" t="n"/>
      <c r="T647" s="65" t="n"/>
      <c r="U647" s="65" t="n"/>
      <c r="V647" s="65" t="n"/>
      <c r="W647" s="65" t="n"/>
      <c r="X647" s="65" t="n"/>
      <c r="Y647" s="65" t="n"/>
      <c r="Z647" s="65" t="n"/>
      <c r="AA647" s="65" t="n"/>
      <c r="AB647" s="67">
        <f>IF(AND(A647="",B647=""),"",IF(AND(A647&lt;&gt;"",B647&lt;&gt;"",C647&lt;&gt;"",D647&lt;&gt;"",F647&lt;&gt;"",G647&lt;&gt;"",K647&lt;&gt;"",ISERROR(SEARCH("по паспорту",G647)),ISERROR(SEARCH("по паспорту",K647)),L647&lt;&gt;"",M647&lt;&gt;"",N647&lt;&gt;"",O647&lt;&gt;"",P647&lt;&gt;""),"ГОТОВО","НЕ ГОТОВО"))</f>
        <v/>
      </c>
      <c r="AC647" s="67">
        <f>IF(AB647&lt;&gt;"ГОТОВО","", "Предварительное заключение: "&amp;A647&amp;", скв. "&amp;B647&amp;". МРП: "&amp;E647&amp;" сут. ГНО: "&amp;F647&amp;", типоразмеры "&amp;G647&amp;IF(H647&lt;&gt;"",", "&amp;H647,"")&amp;IF(I647&lt;&gt;"",", "&amp;I647,"")&amp;IF(J647&lt;&gt;"",", "&amp;J647,"")&amp;", марка "&amp;K647&amp;". Событие: "&amp;L647&amp;". Признак: "&amp;M647&amp;". Узел: "&amp;N647&amp;". Предварительная причина: "&amp;O647&amp;". Основное осложнение: "&amp;P647&amp;IF(Q647&lt;&gt;"","; сопутствующее: "&amp;Q647,"")&amp;IF(R647&lt;&gt;"","; дополнительно: "&amp;R647,"")&amp;".")</f>
        <v/>
      </c>
      <c r="AD647" s="86" t="n"/>
      <c r="AE647" s="84" t="n"/>
    </row>
    <row r="648">
      <c r="A648" s="65" t="n"/>
      <c r="B648" s="65" t="n"/>
      <c r="C648" s="66" t="n"/>
      <c r="D648" s="66" t="n"/>
      <c r="E648" s="83">
        <f>IF(OR(C648="",D648=""),"",D648-C648)</f>
        <v/>
      </c>
      <c r="F648" s="65" t="n"/>
      <c r="G648" s="65" t="n"/>
      <c r="H648" s="65" t="n"/>
      <c r="I648" s="65" t="n"/>
      <c r="J648" s="65" t="n"/>
      <c r="K648" s="65" t="n"/>
      <c r="L648" s="65" t="n"/>
      <c r="M648" s="65" t="n"/>
      <c r="N648" s="65" t="n"/>
      <c r="O648" s="65" t="n"/>
      <c r="P648" s="65" t="n"/>
      <c r="Q648" s="65" t="n"/>
      <c r="R648" s="65" t="n"/>
      <c r="S648" s="65" t="n"/>
      <c r="T648" s="65" t="n"/>
      <c r="U648" s="65" t="n"/>
      <c r="V648" s="65" t="n"/>
      <c r="W648" s="65" t="n"/>
      <c r="X648" s="65" t="n"/>
      <c r="Y648" s="65" t="n"/>
      <c r="Z648" s="65" t="n"/>
      <c r="AA648" s="65" t="n"/>
      <c r="AB648" s="67">
        <f>IF(AND(A648="",B648=""),"",IF(AND(A648&lt;&gt;"",B648&lt;&gt;"",C648&lt;&gt;"",D648&lt;&gt;"",F648&lt;&gt;"",G648&lt;&gt;"",K648&lt;&gt;"",ISERROR(SEARCH("по паспорту",G648)),ISERROR(SEARCH("по паспорту",K648)),L648&lt;&gt;"",M648&lt;&gt;"",N648&lt;&gt;"",O648&lt;&gt;"",P648&lt;&gt;""),"ГОТОВО","НЕ ГОТОВО"))</f>
        <v/>
      </c>
      <c r="AC648" s="67">
        <f>IF(AB648&lt;&gt;"ГОТОВО","", "Предварительное заключение: "&amp;A648&amp;", скв. "&amp;B648&amp;". МРП: "&amp;E648&amp;" сут. ГНО: "&amp;F648&amp;", типоразмеры "&amp;G648&amp;IF(H648&lt;&gt;"",", "&amp;H648,"")&amp;IF(I648&lt;&gt;"",", "&amp;I648,"")&amp;IF(J648&lt;&gt;"",", "&amp;J648,"")&amp;", марка "&amp;K648&amp;". Событие: "&amp;L648&amp;". Признак: "&amp;M648&amp;". Узел: "&amp;N648&amp;". Предварительная причина: "&amp;O648&amp;". Основное осложнение: "&amp;P648&amp;IF(Q648&lt;&gt;"","; сопутствующее: "&amp;Q648,"")&amp;IF(R648&lt;&gt;"","; дополнительно: "&amp;R648,"")&amp;".")</f>
        <v/>
      </c>
      <c r="AD648" s="86" t="n"/>
      <c r="AE648" s="84" t="n"/>
    </row>
    <row r="649">
      <c r="A649" s="65" t="n"/>
      <c r="B649" s="65" t="n"/>
      <c r="C649" s="66" t="n"/>
      <c r="D649" s="66" t="n"/>
      <c r="E649" s="83">
        <f>IF(OR(C649="",D649=""),"",D649-C649)</f>
        <v/>
      </c>
      <c r="F649" s="65" t="n"/>
      <c r="G649" s="65" t="n"/>
      <c r="H649" s="65" t="n"/>
      <c r="I649" s="65" t="n"/>
      <c r="J649" s="65" t="n"/>
      <c r="K649" s="65" t="n"/>
      <c r="L649" s="65" t="n"/>
      <c r="M649" s="65" t="n"/>
      <c r="N649" s="65" t="n"/>
      <c r="O649" s="65" t="n"/>
      <c r="P649" s="65" t="n"/>
      <c r="Q649" s="65" t="n"/>
      <c r="R649" s="65" t="n"/>
      <c r="S649" s="65" t="n"/>
      <c r="T649" s="65" t="n"/>
      <c r="U649" s="65" t="n"/>
      <c r="V649" s="65" t="n"/>
      <c r="W649" s="65" t="n"/>
      <c r="X649" s="65" t="n"/>
      <c r="Y649" s="65" t="n"/>
      <c r="Z649" s="65" t="n"/>
      <c r="AA649" s="65" t="n"/>
      <c r="AB649" s="67">
        <f>IF(AND(A649="",B649=""),"",IF(AND(A649&lt;&gt;"",B649&lt;&gt;"",C649&lt;&gt;"",D649&lt;&gt;"",F649&lt;&gt;"",G649&lt;&gt;"",K649&lt;&gt;"",ISERROR(SEARCH("по паспорту",G649)),ISERROR(SEARCH("по паспорту",K649)),L649&lt;&gt;"",M649&lt;&gt;"",N649&lt;&gt;"",O649&lt;&gt;"",P649&lt;&gt;""),"ГОТОВО","НЕ ГОТОВО"))</f>
        <v/>
      </c>
      <c r="AC649" s="67">
        <f>IF(AB649&lt;&gt;"ГОТОВО","", "Предварительное заключение: "&amp;A649&amp;", скв. "&amp;B649&amp;". МРП: "&amp;E649&amp;" сут. ГНО: "&amp;F649&amp;", типоразмеры "&amp;G649&amp;IF(H649&lt;&gt;"",", "&amp;H649,"")&amp;IF(I649&lt;&gt;"",", "&amp;I649,"")&amp;IF(J649&lt;&gt;"",", "&amp;J649,"")&amp;", марка "&amp;K649&amp;". Событие: "&amp;L649&amp;". Признак: "&amp;M649&amp;". Узел: "&amp;N649&amp;". Предварительная причина: "&amp;O649&amp;". Основное осложнение: "&amp;P649&amp;IF(Q649&lt;&gt;"","; сопутствующее: "&amp;Q649,"")&amp;IF(R649&lt;&gt;"","; дополнительно: "&amp;R649,"")&amp;".")</f>
        <v/>
      </c>
      <c r="AD649" s="86" t="n"/>
      <c r="AE649" s="84" t="n"/>
    </row>
    <row r="650">
      <c r="A650" s="65" t="n"/>
      <c r="B650" s="65" t="n"/>
      <c r="C650" s="66" t="n"/>
      <c r="D650" s="66" t="n"/>
      <c r="E650" s="83">
        <f>IF(OR(C650="",D650=""),"",D650-C650)</f>
        <v/>
      </c>
      <c r="F650" s="65" t="n"/>
      <c r="G650" s="65" t="n"/>
      <c r="H650" s="65" t="n"/>
      <c r="I650" s="65" t="n"/>
      <c r="J650" s="65" t="n"/>
      <c r="K650" s="65" t="n"/>
      <c r="L650" s="65" t="n"/>
      <c r="M650" s="65" t="n"/>
      <c r="N650" s="65" t="n"/>
      <c r="O650" s="65" t="n"/>
      <c r="P650" s="65" t="n"/>
      <c r="Q650" s="65" t="n"/>
      <c r="R650" s="65" t="n"/>
      <c r="S650" s="65" t="n"/>
      <c r="T650" s="65" t="n"/>
      <c r="U650" s="65" t="n"/>
      <c r="V650" s="65" t="n"/>
      <c r="W650" s="65" t="n"/>
      <c r="X650" s="65" t="n"/>
      <c r="Y650" s="65" t="n"/>
      <c r="Z650" s="65" t="n"/>
      <c r="AA650" s="65" t="n"/>
      <c r="AB650" s="67">
        <f>IF(AND(A650="",B650=""),"",IF(AND(A650&lt;&gt;"",B650&lt;&gt;"",C650&lt;&gt;"",D650&lt;&gt;"",F650&lt;&gt;"",G650&lt;&gt;"",K650&lt;&gt;"",ISERROR(SEARCH("по паспорту",G650)),ISERROR(SEARCH("по паспорту",K650)),L650&lt;&gt;"",M650&lt;&gt;"",N650&lt;&gt;"",O650&lt;&gt;"",P650&lt;&gt;""),"ГОТОВО","НЕ ГОТОВО"))</f>
        <v/>
      </c>
      <c r="AC650" s="67">
        <f>IF(AB650&lt;&gt;"ГОТОВО","", "Предварительное заключение: "&amp;A650&amp;", скв. "&amp;B650&amp;". МРП: "&amp;E650&amp;" сут. ГНО: "&amp;F650&amp;", типоразмеры "&amp;G650&amp;IF(H650&lt;&gt;"",", "&amp;H650,"")&amp;IF(I650&lt;&gt;"",", "&amp;I650,"")&amp;IF(J650&lt;&gt;"",", "&amp;J650,"")&amp;", марка "&amp;K650&amp;". Событие: "&amp;L650&amp;". Признак: "&amp;M650&amp;". Узел: "&amp;N650&amp;". Предварительная причина: "&amp;O650&amp;". Основное осложнение: "&amp;P650&amp;IF(Q650&lt;&gt;"","; сопутствующее: "&amp;Q650,"")&amp;IF(R650&lt;&gt;"","; дополнительно: "&amp;R650,"")&amp;".")</f>
        <v/>
      </c>
      <c r="AD650" s="86" t="n"/>
      <c r="AE650" s="84" t="n"/>
    </row>
    <row r="651">
      <c r="A651" s="65" t="n"/>
      <c r="B651" s="65" t="n"/>
      <c r="C651" s="66" t="n"/>
      <c r="D651" s="66" t="n"/>
      <c r="E651" s="83">
        <f>IF(OR(C651="",D651=""),"",D651-C651)</f>
        <v/>
      </c>
      <c r="F651" s="65" t="n"/>
      <c r="G651" s="65" t="n"/>
      <c r="H651" s="65" t="n"/>
      <c r="I651" s="65" t="n"/>
      <c r="J651" s="65" t="n"/>
      <c r="K651" s="65" t="n"/>
      <c r="L651" s="65" t="n"/>
      <c r="M651" s="65" t="n"/>
      <c r="N651" s="65" t="n"/>
      <c r="O651" s="65" t="n"/>
      <c r="P651" s="65" t="n"/>
      <c r="Q651" s="65" t="n"/>
      <c r="R651" s="65" t="n"/>
      <c r="S651" s="65" t="n"/>
      <c r="T651" s="65" t="n"/>
      <c r="U651" s="65" t="n"/>
      <c r="V651" s="65" t="n"/>
      <c r="W651" s="65" t="n"/>
      <c r="X651" s="65" t="n"/>
      <c r="Y651" s="65" t="n"/>
      <c r="Z651" s="65" t="n"/>
      <c r="AA651" s="65" t="n"/>
      <c r="AB651" s="67">
        <f>IF(AND(A651="",B651=""),"",IF(AND(A651&lt;&gt;"",B651&lt;&gt;"",C651&lt;&gt;"",D651&lt;&gt;"",F651&lt;&gt;"",G651&lt;&gt;"",K651&lt;&gt;"",ISERROR(SEARCH("по паспорту",G651)),ISERROR(SEARCH("по паспорту",K651)),L651&lt;&gt;"",M651&lt;&gt;"",N651&lt;&gt;"",O651&lt;&gt;"",P651&lt;&gt;""),"ГОТОВО","НЕ ГОТОВО"))</f>
        <v/>
      </c>
      <c r="AC651" s="67">
        <f>IF(AB651&lt;&gt;"ГОТОВО","", "Предварительное заключение: "&amp;A651&amp;", скв. "&amp;B651&amp;". МРП: "&amp;E651&amp;" сут. ГНО: "&amp;F651&amp;", типоразмеры "&amp;G651&amp;IF(H651&lt;&gt;"",", "&amp;H651,"")&amp;IF(I651&lt;&gt;"",", "&amp;I651,"")&amp;IF(J651&lt;&gt;"",", "&amp;J651,"")&amp;", марка "&amp;K651&amp;". Событие: "&amp;L651&amp;". Признак: "&amp;M651&amp;". Узел: "&amp;N651&amp;". Предварительная причина: "&amp;O651&amp;". Основное осложнение: "&amp;P651&amp;IF(Q651&lt;&gt;"","; сопутствующее: "&amp;Q651,"")&amp;IF(R651&lt;&gt;"","; дополнительно: "&amp;R651,"")&amp;".")</f>
        <v/>
      </c>
      <c r="AD651" s="86" t="n"/>
      <c r="AE651" s="84" t="n"/>
    </row>
    <row r="652">
      <c r="A652" s="65" t="n"/>
      <c r="B652" s="65" t="n"/>
      <c r="C652" s="66" t="n"/>
      <c r="D652" s="66" t="n"/>
      <c r="E652" s="83">
        <f>IF(OR(C652="",D652=""),"",D652-C652)</f>
        <v/>
      </c>
      <c r="F652" s="65" t="n"/>
      <c r="G652" s="65" t="n"/>
      <c r="H652" s="65" t="n"/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65" t="n"/>
      <c r="R652" s="65" t="n"/>
      <c r="S652" s="65" t="n"/>
      <c r="T652" s="65" t="n"/>
      <c r="U652" s="65" t="n"/>
      <c r="V652" s="65" t="n"/>
      <c r="W652" s="65" t="n"/>
      <c r="X652" s="65" t="n"/>
      <c r="Y652" s="65" t="n"/>
      <c r="Z652" s="65" t="n"/>
      <c r="AA652" s="65" t="n"/>
      <c r="AB652" s="67">
        <f>IF(AND(A652="",B652=""),"",IF(AND(A652&lt;&gt;"",B652&lt;&gt;"",C652&lt;&gt;"",D652&lt;&gt;"",F652&lt;&gt;"",G652&lt;&gt;"",K652&lt;&gt;"",ISERROR(SEARCH("по паспорту",G652)),ISERROR(SEARCH("по паспорту",K652)),L652&lt;&gt;"",M652&lt;&gt;"",N652&lt;&gt;"",O652&lt;&gt;"",P652&lt;&gt;""),"ГОТОВО","НЕ ГОТОВО"))</f>
        <v/>
      </c>
      <c r="AC652" s="67">
        <f>IF(AB652&lt;&gt;"ГОТОВО","", "Предварительное заключение: "&amp;A652&amp;", скв. "&amp;B652&amp;". МРП: "&amp;E652&amp;" сут. ГНО: "&amp;F652&amp;", типоразмеры "&amp;G652&amp;IF(H652&lt;&gt;"",", "&amp;H652,"")&amp;IF(I652&lt;&gt;"",", "&amp;I652,"")&amp;IF(J652&lt;&gt;"",", "&amp;J652,"")&amp;", марка "&amp;K652&amp;". Событие: "&amp;L652&amp;". Признак: "&amp;M652&amp;". Узел: "&amp;N652&amp;". Предварительная причина: "&amp;O652&amp;". Основное осложнение: "&amp;P652&amp;IF(Q652&lt;&gt;"","; сопутствующее: "&amp;Q652,"")&amp;IF(R652&lt;&gt;"","; дополнительно: "&amp;R652,"")&amp;".")</f>
        <v/>
      </c>
      <c r="AD652" s="86" t="n"/>
      <c r="AE652" s="84" t="n"/>
    </row>
    <row r="653">
      <c r="A653" s="65" t="n"/>
      <c r="B653" s="65" t="n"/>
      <c r="C653" s="66" t="n"/>
      <c r="D653" s="66" t="n"/>
      <c r="E653" s="83">
        <f>IF(OR(C653="",D653=""),"",D653-C653)</f>
        <v/>
      </c>
      <c r="F653" s="65" t="n"/>
      <c r="G653" s="65" t="n"/>
      <c r="H653" s="65" t="n"/>
      <c r="I653" s="65" t="n"/>
      <c r="J653" s="65" t="n"/>
      <c r="K653" s="65" t="n"/>
      <c r="L653" s="65" t="n"/>
      <c r="M653" s="65" t="n"/>
      <c r="N653" s="65" t="n"/>
      <c r="O653" s="65" t="n"/>
      <c r="P653" s="65" t="n"/>
      <c r="Q653" s="65" t="n"/>
      <c r="R653" s="65" t="n"/>
      <c r="S653" s="65" t="n"/>
      <c r="T653" s="65" t="n"/>
      <c r="U653" s="65" t="n"/>
      <c r="V653" s="65" t="n"/>
      <c r="W653" s="65" t="n"/>
      <c r="X653" s="65" t="n"/>
      <c r="Y653" s="65" t="n"/>
      <c r="Z653" s="65" t="n"/>
      <c r="AA653" s="65" t="n"/>
      <c r="AB653" s="67">
        <f>IF(AND(A653="",B653=""),"",IF(AND(A653&lt;&gt;"",B653&lt;&gt;"",C653&lt;&gt;"",D653&lt;&gt;"",F653&lt;&gt;"",G653&lt;&gt;"",K653&lt;&gt;"",ISERROR(SEARCH("по паспорту",G653)),ISERROR(SEARCH("по паспорту",K653)),L653&lt;&gt;"",M653&lt;&gt;"",N653&lt;&gt;"",O653&lt;&gt;"",P653&lt;&gt;""),"ГОТОВО","НЕ ГОТОВО"))</f>
        <v/>
      </c>
      <c r="AC653" s="67">
        <f>IF(AB653&lt;&gt;"ГОТОВО","", "Предварительное заключение: "&amp;A653&amp;", скв. "&amp;B653&amp;". МРП: "&amp;E653&amp;" сут. ГНО: "&amp;F653&amp;", типоразмеры "&amp;G653&amp;IF(H653&lt;&gt;"",", "&amp;H653,"")&amp;IF(I653&lt;&gt;"",", "&amp;I653,"")&amp;IF(J653&lt;&gt;"",", "&amp;J653,"")&amp;", марка "&amp;K653&amp;". Событие: "&amp;L653&amp;". Признак: "&amp;M653&amp;". Узел: "&amp;N653&amp;". Предварительная причина: "&amp;O653&amp;". Основное осложнение: "&amp;P653&amp;IF(Q653&lt;&gt;"","; сопутствующее: "&amp;Q653,"")&amp;IF(R653&lt;&gt;"","; дополнительно: "&amp;R653,"")&amp;".")</f>
        <v/>
      </c>
      <c r="AD653" s="86" t="n"/>
      <c r="AE653" s="84" t="n"/>
    </row>
    <row r="654">
      <c r="A654" s="65" t="n"/>
      <c r="B654" s="65" t="n"/>
      <c r="C654" s="66" t="n"/>
      <c r="D654" s="66" t="n"/>
      <c r="E654" s="83">
        <f>IF(OR(C654="",D654=""),"",D654-C654)</f>
        <v/>
      </c>
      <c r="F654" s="65" t="n"/>
      <c r="G654" s="65" t="n"/>
      <c r="H654" s="65" t="n"/>
      <c r="I654" s="65" t="n"/>
      <c r="J654" s="65" t="n"/>
      <c r="K654" s="65" t="n"/>
      <c r="L654" s="65" t="n"/>
      <c r="M654" s="65" t="n"/>
      <c r="N654" s="65" t="n"/>
      <c r="O654" s="65" t="n"/>
      <c r="P654" s="65" t="n"/>
      <c r="Q654" s="65" t="n"/>
      <c r="R654" s="65" t="n"/>
      <c r="S654" s="65" t="n"/>
      <c r="T654" s="65" t="n"/>
      <c r="U654" s="65" t="n"/>
      <c r="V654" s="65" t="n"/>
      <c r="W654" s="65" t="n"/>
      <c r="X654" s="65" t="n"/>
      <c r="Y654" s="65" t="n"/>
      <c r="Z654" s="65" t="n"/>
      <c r="AA654" s="65" t="n"/>
      <c r="AB654" s="67">
        <f>IF(AND(A654="",B654=""),"",IF(AND(A654&lt;&gt;"",B654&lt;&gt;"",C654&lt;&gt;"",D654&lt;&gt;"",F654&lt;&gt;"",G654&lt;&gt;"",K654&lt;&gt;"",ISERROR(SEARCH("по паспорту",G654)),ISERROR(SEARCH("по паспорту",K654)),L654&lt;&gt;"",M654&lt;&gt;"",N654&lt;&gt;"",O654&lt;&gt;"",P654&lt;&gt;""),"ГОТОВО","НЕ ГОТОВО"))</f>
        <v/>
      </c>
      <c r="AC654" s="67">
        <f>IF(AB654&lt;&gt;"ГОТОВО","", "Предварительное заключение: "&amp;A654&amp;", скв. "&amp;B654&amp;". МРП: "&amp;E654&amp;" сут. ГНО: "&amp;F654&amp;", типоразмеры "&amp;G654&amp;IF(H654&lt;&gt;"",", "&amp;H654,"")&amp;IF(I654&lt;&gt;"",", "&amp;I654,"")&amp;IF(J654&lt;&gt;"",", "&amp;J654,"")&amp;", марка "&amp;K654&amp;". Событие: "&amp;L654&amp;". Признак: "&amp;M654&amp;". Узел: "&amp;N654&amp;". Предварительная причина: "&amp;O654&amp;". Основное осложнение: "&amp;P654&amp;IF(Q654&lt;&gt;"","; сопутствующее: "&amp;Q654,"")&amp;IF(R654&lt;&gt;"","; дополнительно: "&amp;R654,"")&amp;".")</f>
        <v/>
      </c>
      <c r="AD654" s="86" t="n"/>
      <c r="AE654" s="84" t="n"/>
    </row>
    <row r="655">
      <c r="A655" s="65" t="n"/>
      <c r="B655" s="65" t="n"/>
      <c r="C655" s="66" t="n"/>
      <c r="D655" s="66" t="n"/>
      <c r="E655" s="83">
        <f>IF(OR(C655="",D655=""),"",D655-C655)</f>
        <v/>
      </c>
      <c r="F655" s="65" t="n"/>
      <c r="G655" s="65" t="n"/>
      <c r="H655" s="65" t="n"/>
      <c r="I655" s="65" t="n"/>
      <c r="J655" s="65" t="n"/>
      <c r="K655" s="65" t="n"/>
      <c r="L655" s="65" t="n"/>
      <c r="M655" s="65" t="n"/>
      <c r="N655" s="65" t="n"/>
      <c r="O655" s="65" t="n"/>
      <c r="P655" s="65" t="n"/>
      <c r="Q655" s="65" t="n"/>
      <c r="R655" s="65" t="n"/>
      <c r="S655" s="65" t="n"/>
      <c r="T655" s="65" t="n"/>
      <c r="U655" s="65" t="n"/>
      <c r="V655" s="65" t="n"/>
      <c r="W655" s="65" t="n"/>
      <c r="X655" s="65" t="n"/>
      <c r="Y655" s="65" t="n"/>
      <c r="Z655" s="65" t="n"/>
      <c r="AA655" s="65" t="n"/>
      <c r="AB655" s="67">
        <f>IF(AND(A655="",B655=""),"",IF(AND(A655&lt;&gt;"",B655&lt;&gt;"",C655&lt;&gt;"",D655&lt;&gt;"",F655&lt;&gt;"",G655&lt;&gt;"",K655&lt;&gt;"",ISERROR(SEARCH("по паспорту",G655)),ISERROR(SEARCH("по паспорту",K655)),L655&lt;&gt;"",M655&lt;&gt;"",N655&lt;&gt;"",O655&lt;&gt;"",P655&lt;&gt;""),"ГОТОВО","НЕ ГОТОВО"))</f>
        <v/>
      </c>
      <c r="AC655" s="67">
        <f>IF(AB655&lt;&gt;"ГОТОВО","", "Предварительное заключение: "&amp;A655&amp;", скв. "&amp;B655&amp;". МРП: "&amp;E655&amp;" сут. ГНО: "&amp;F655&amp;", типоразмеры "&amp;G655&amp;IF(H655&lt;&gt;"",", "&amp;H655,"")&amp;IF(I655&lt;&gt;"",", "&amp;I655,"")&amp;IF(J655&lt;&gt;"",", "&amp;J655,"")&amp;", марка "&amp;K655&amp;". Событие: "&amp;L655&amp;". Признак: "&amp;M655&amp;". Узел: "&amp;N655&amp;". Предварительная причина: "&amp;O655&amp;". Основное осложнение: "&amp;P655&amp;IF(Q655&lt;&gt;"","; сопутствующее: "&amp;Q655,"")&amp;IF(R655&lt;&gt;"","; дополнительно: "&amp;R655,"")&amp;".")</f>
        <v/>
      </c>
      <c r="AD655" s="86" t="n"/>
      <c r="AE655" s="84" t="n"/>
    </row>
    <row r="656">
      <c r="A656" s="65" t="n"/>
      <c r="B656" s="65" t="n"/>
      <c r="C656" s="66" t="n"/>
      <c r="D656" s="66" t="n"/>
      <c r="E656" s="83">
        <f>IF(OR(C656="",D656=""),"",D656-C656)</f>
        <v/>
      </c>
      <c r="F656" s="65" t="n"/>
      <c r="G656" s="65" t="n"/>
      <c r="H656" s="65" t="n"/>
      <c r="I656" s="65" t="n"/>
      <c r="J656" s="65" t="n"/>
      <c r="K656" s="65" t="n"/>
      <c r="L656" s="65" t="n"/>
      <c r="M656" s="65" t="n"/>
      <c r="N656" s="65" t="n"/>
      <c r="O656" s="65" t="n"/>
      <c r="P656" s="65" t="n"/>
      <c r="Q656" s="65" t="n"/>
      <c r="R656" s="65" t="n"/>
      <c r="S656" s="65" t="n"/>
      <c r="T656" s="65" t="n"/>
      <c r="U656" s="65" t="n"/>
      <c r="V656" s="65" t="n"/>
      <c r="W656" s="65" t="n"/>
      <c r="X656" s="65" t="n"/>
      <c r="Y656" s="65" t="n"/>
      <c r="Z656" s="65" t="n"/>
      <c r="AA656" s="65" t="n"/>
      <c r="AB656" s="67">
        <f>IF(AND(A656="",B656=""),"",IF(AND(A656&lt;&gt;"",B656&lt;&gt;"",C656&lt;&gt;"",D656&lt;&gt;"",F656&lt;&gt;"",G656&lt;&gt;"",K656&lt;&gt;"",ISERROR(SEARCH("по паспорту",G656)),ISERROR(SEARCH("по паспорту",K656)),L656&lt;&gt;"",M656&lt;&gt;"",N656&lt;&gt;"",O656&lt;&gt;"",P656&lt;&gt;""),"ГОТОВО","НЕ ГОТОВО"))</f>
        <v/>
      </c>
      <c r="AC656" s="67">
        <f>IF(AB656&lt;&gt;"ГОТОВО","", "Предварительное заключение: "&amp;A656&amp;", скв. "&amp;B656&amp;". МРП: "&amp;E656&amp;" сут. ГНО: "&amp;F656&amp;", типоразмеры "&amp;G656&amp;IF(H656&lt;&gt;"",", "&amp;H656,"")&amp;IF(I656&lt;&gt;"",", "&amp;I656,"")&amp;IF(J656&lt;&gt;"",", "&amp;J656,"")&amp;", марка "&amp;K656&amp;". Событие: "&amp;L656&amp;". Признак: "&amp;M656&amp;". Узел: "&amp;N656&amp;". Предварительная причина: "&amp;O656&amp;". Основное осложнение: "&amp;P656&amp;IF(Q656&lt;&gt;"","; сопутствующее: "&amp;Q656,"")&amp;IF(R656&lt;&gt;"","; дополнительно: "&amp;R656,"")&amp;".")</f>
        <v/>
      </c>
      <c r="AD656" s="86" t="n"/>
      <c r="AE656" s="84" t="n"/>
    </row>
    <row r="657">
      <c r="A657" s="65" t="n"/>
      <c r="B657" s="65" t="n"/>
      <c r="C657" s="66" t="n"/>
      <c r="D657" s="66" t="n"/>
      <c r="E657" s="83">
        <f>IF(OR(C657="",D657=""),"",D657-C657)</f>
        <v/>
      </c>
      <c r="F657" s="65" t="n"/>
      <c r="G657" s="65" t="n"/>
      <c r="H657" s="65" t="n"/>
      <c r="I657" s="65" t="n"/>
      <c r="J657" s="65" t="n"/>
      <c r="K657" s="65" t="n"/>
      <c r="L657" s="65" t="n"/>
      <c r="M657" s="65" t="n"/>
      <c r="N657" s="65" t="n"/>
      <c r="O657" s="65" t="n"/>
      <c r="P657" s="65" t="n"/>
      <c r="Q657" s="65" t="n"/>
      <c r="R657" s="65" t="n"/>
      <c r="S657" s="65" t="n"/>
      <c r="T657" s="65" t="n"/>
      <c r="U657" s="65" t="n"/>
      <c r="V657" s="65" t="n"/>
      <c r="W657" s="65" t="n"/>
      <c r="X657" s="65" t="n"/>
      <c r="Y657" s="65" t="n"/>
      <c r="Z657" s="65" t="n"/>
      <c r="AA657" s="65" t="n"/>
      <c r="AB657" s="67">
        <f>IF(AND(A657="",B657=""),"",IF(AND(A657&lt;&gt;"",B657&lt;&gt;"",C657&lt;&gt;"",D657&lt;&gt;"",F657&lt;&gt;"",G657&lt;&gt;"",K657&lt;&gt;"",ISERROR(SEARCH("по паспорту",G657)),ISERROR(SEARCH("по паспорту",K657)),L657&lt;&gt;"",M657&lt;&gt;"",N657&lt;&gt;"",O657&lt;&gt;"",P657&lt;&gt;""),"ГОТОВО","НЕ ГОТОВО"))</f>
        <v/>
      </c>
      <c r="AC657" s="67">
        <f>IF(AB657&lt;&gt;"ГОТОВО","", "Предварительное заключение: "&amp;A657&amp;", скв. "&amp;B657&amp;". МРП: "&amp;E657&amp;" сут. ГНО: "&amp;F657&amp;", типоразмеры "&amp;G657&amp;IF(H657&lt;&gt;"",", "&amp;H657,"")&amp;IF(I657&lt;&gt;"",", "&amp;I657,"")&amp;IF(J657&lt;&gt;"",", "&amp;J657,"")&amp;", марка "&amp;K657&amp;". Событие: "&amp;L657&amp;". Признак: "&amp;M657&amp;". Узел: "&amp;N657&amp;". Предварительная причина: "&amp;O657&amp;". Основное осложнение: "&amp;P657&amp;IF(Q657&lt;&gt;"","; сопутствующее: "&amp;Q657,"")&amp;IF(R657&lt;&gt;"","; дополнительно: "&amp;R657,"")&amp;".")</f>
        <v/>
      </c>
      <c r="AD657" s="86" t="n"/>
      <c r="AE657" s="84" t="n"/>
    </row>
    <row r="658">
      <c r="A658" s="65" t="n"/>
      <c r="B658" s="65" t="n"/>
      <c r="C658" s="66" t="n"/>
      <c r="D658" s="66" t="n"/>
      <c r="E658" s="83">
        <f>IF(OR(C658="",D658=""),"",D658-C658)</f>
        <v/>
      </c>
      <c r="F658" s="65" t="n"/>
      <c r="G658" s="65" t="n"/>
      <c r="H658" s="65" t="n"/>
      <c r="I658" s="65" t="n"/>
      <c r="J658" s="65" t="n"/>
      <c r="K658" s="65" t="n"/>
      <c r="L658" s="65" t="n"/>
      <c r="M658" s="65" t="n"/>
      <c r="N658" s="65" t="n"/>
      <c r="O658" s="65" t="n"/>
      <c r="P658" s="65" t="n"/>
      <c r="Q658" s="65" t="n"/>
      <c r="R658" s="65" t="n"/>
      <c r="S658" s="65" t="n"/>
      <c r="T658" s="65" t="n"/>
      <c r="U658" s="65" t="n"/>
      <c r="V658" s="65" t="n"/>
      <c r="W658" s="65" t="n"/>
      <c r="X658" s="65" t="n"/>
      <c r="Y658" s="65" t="n"/>
      <c r="Z658" s="65" t="n"/>
      <c r="AA658" s="65" t="n"/>
      <c r="AB658" s="67">
        <f>IF(AND(A658="",B658=""),"",IF(AND(A658&lt;&gt;"",B658&lt;&gt;"",C658&lt;&gt;"",D658&lt;&gt;"",F658&lt;&gt;"",G658&lt;&gt;"",K658&lt;&gt;"",ISERROR(SEARCH("по паспорту",G658)),ISERROR(SEARCH("по паспорту",K658)),L658&lt;&gt;"",M658&lt;&gt;"",N658&lt;&gt;"",O658&lt;&gt;"",P658&lt;&gt;""),"ГОТОВО","НЕ ГОТОВО"))</f>
        <v/>
      </c>
      <c r="AC658" s="67">
        <f>IF(AB658&lt;&gt;"ГОТОВО","", "Предварительное заключение: "&amp;A658&amp;", скв. "&amp;B658&amp;". МРП: "&amp;E658&amp;" сут. ГНО: "&amp;F658&amp;", типоразмеры "&amp;G658&amp;IF(H658&lt;&gt;"",", "&amp;H658,"")&amp;IF(I658&lt;&gt;"",", "&amp;I658,"")&amp;IF(J658&lt;&gt;"",", "&amp;J658,"")&amp;", марка "&amp;K658&amp;". Событие: "&amp;L658&amp;". Признак: "&amp;M658&amp;". Узел: "&amp;N658&amp;". Предварительная причина: "&amp;O658&amp;". Основное осложнение: "&amp;P658&amp;IF(Q658&lt;&gt;"","; сопутствующее: "&amp;Q658,"")&amp;IF(R658&lt;&gt;"","; дополнительно: "&amp;R658,"")&amp;".")</f>
        <v/>
      </c>
      <c r="AD658" s="86" t="n"/>
      <c r="AE658" s="84" t="n"/>
    </row>
    <row r="659">
      <c r="A659" s="65" t="n"/>
      <c r="B659" s="65" t="n"/>
      <c r="C659" s="66" t="n"/>
      <c r="D659" s="66" t="n"/>
      <c r="E659" s="83">
        <f>IF(OR(C659="",D659=""),"",D659-C659)</f>
        <v/>
      </c>
      <c r="F659" s="65" t="n"/>
      <c r="G659" s="65" t="n"/>
      <c r="H659" s="65" t="n"/>
      <c r="I659" s="65" t="n"/>
      <c r="J659" s="65" t="n"/>
      <c r="K659" s="65" t="n"/>
      <c r="L659" s="65" t="n"/>
      <c r="M659" s="65" t="n"/>
      <c r="N659" s="65" t="n"/>
      <c r="O659" s="65" t="n"/>
      <c r="P659" s="65" t="n"/>
      <c r="Q659" s="65" t="n"/>
      <c r="R659" s="65" t="n"/>
      <c r="S659" s="65" t="n"/>
      <c r="T659" s="65" t="n"/>
      <c r="U659" s="65" t="n"/>
      <c r="V659" s="65" t="n"/>
      <c r="W659" s="65" t="n"/>
      <c r="X659" s="65" t="n"/>
      <c r="Y659" s="65" t="n"/>
      <c r="Z659" s="65" t="n"/>
      <c r="AA659" s="65" t="n"/>
      <c r="AB659" s="67">
        <f>IF(AND(A659="",B659=""),"",IF(AND(A659&lt;&gt;"",B659&lt;&gt;"",C659&lt;&gt;"",D659&lt;&gt;"",F659&lt;&gt;"",G659&lt;&gt;"",K659&lt;&gt;"",ISERROR(SEARCH("по паспорту",G659)),ISERROR(SEARCH("по паспорту",K659)),L659&lt;&gt;"",M659&lt;&gt;"",N659&lt;&gt;"",O659&lt;&gt;"",P659&lt;&gt;""),"ГОТОВО","НЕ ГОТОВО"))</f>
        <v/>
      </c>
      <c r="AC659" s="67">
        <f>IF(AB659&lt;&gt;"ГОТОВО","", "Предварительное заключение: "&amp;A659&amp;", скв. "&amp;B659&amp;". МРП: "&amp;E659&amp;" сут. ГНО: "&amp;F659&amp;", типоразмеры "&amp;G659&amp;IF(H659&lt;&gt;"",", "&amp;H659,"")&amp;IF(I659&lt;&gt;"",", "&amp;I659,"")&amp;IF(J659&lt;&gt;"",", "&amp;J659,"")&amp;", марка "&amp;K659&amp;". Событие: "&amp;L659&amp;". Признак: "&amp;M659&amp;". Узел: "&amp;N659&amp;". Предварительная причина: "&amp;O659&amp;". Основное осложнение: "&amp;P659&amp;IF(Q659&lt;&gt;"","; сопутствующее: "&amp;Q659,"")&amp;IF(R659&lt;&gt;"","; дополнительно: "&amp;R659,"")&amp;".")</f>
        <v/>
      </c>
      <c r="AD659" s="86" t="n"/>
      <c r="AE659" s="84" t="n"/>
    </row>
    <row r="660">
      <c r="A660" s="65" t="n"/>
      <c r="B660" s="65" t="n"/>
      <c r="C660" s="66" t="n"/>
      <c r="D660" s="66" t="n"/>
      <c r="E660" s="83">
        <f>IF(OR(C660="",D660=""),"",D660-C660)</f>
        <v/>
      </c>
      <c r="F660" s="65" t="n"/>
      <c r="G660" s="65" t="n"/>
      <c r="H660" s="65" t="n"/>
      <c r="I660" s="65" t="n"/>
      <c r="J660" s="65" t="n"/>
      <c r="K660" s="65" t="n"/>
      <c r="L660" s="65" t="n"/>
      <c r="M660" s="65" t="n"/>
      <c r="N660" s="65" t="n"/>
      <c r="O660" s="65" t="n"/>
      <c r="P660" s="65" t="n"/>
      <c r="Q660" s="65" t="n"/>
      <c r="R660" s="65" t="n"/>
      <c r="S660" s="65" t="n"/>
      <c r="T660" s="65" t="n"/>
      <c r="U660" s="65" t="n"/>
      <c r="V660" s="65" t="n"/>
      <c r="W660" s="65" t="n"/>
      <c r="X660" s="65" t="n"/>
      <c r="Y660" s="65" t="n"/>
      <c r="Z660" s="65" t="n"/>
      <c r="AA660" s="65" t="n"/>
      <c r="AB660" s="67">
        <f>IF(AND(A660="",B660=""),"",IF(AND(A660&lt;&gt;"",B660&lt;&gt;"",C660&lt;&gt;"",D660&lt;&gt;"",F660&lt;&gt;"",G660&lt;&gt;"",K660&lt;&gt;"",ISERROR(SEARCH("по паспорту",G660)),ISERROR(SEARCH("по паспорту",K660)),L660&lt;&gt;"",M660&lt;&gt;"",N660&lt;&gt;"",O660&lt;&gt;"",P660&lt;&gt;""),"ГОТОВО","НЕ ГОТОВО"))</f>
        <v/>
      </c>
      <c r="AC660" s="67">
        <f>IF(AB660&lt;&gt;"ГОТОВО","", "Предварительное заключение: "&amp;A660&amp;", скв. "&amp;B660&amp;". МРП: "&amp;E660&amp;" сут. ГНО: "&amp;F660&amp;", типоразмеры "&amp;G660&amp;IF(H660&lt;&gt;"",", "&amp;H660,"")&amp;IF(I660&lt;&gt;"",", "&amp;I660,"")&amp;IF(J660&lt;&gt;"",", "&amp;J660,"")&amp;", марка "&amp;K660&amp;". Событие: "&amp;L660&amp;". Признак: "&amp;M660&amp;". Узел: "&amp;N660&amp;". Предварительная причина: "&amp;O660&amp;". Основное осложнение: "&amp;P660&amp;IF(Q660&lt;&gt;"","; сопутствующее: "&amp;Q660,"")&amp;IF(R660&lt;&gt;"","; дополнительно: "&amp;R660,"")&amp;".")</f>
        <v/>
      </c>
      <c r="AD660" s="86" t="n"/>
      <c r="AE660" s="84" t="n"/>
    </row>
    <row r="661">
      <c r="A661" s="65" t="n"/>
      <c r="B661" s="65" t="n"/>
      <c r="C661" s="66" t="n"/>
      <c r="D661" s="66" t="n"/>
      <c r="E661" s="83">
        <f>IF(OR(C661="",D661=""),"",D661-C661)</f>
        <v/>
      </c>
      <c r="F661" s="65" t="n"/>
      <c r="G661" s="65" t="n"/>
      <c r="H661" s="65" t="n"/>
      <c r="I661" s="65" t="n"/>
      <c r="J661" s="65" t="n"/>
      <c r="K661" s="65" t="n"/>
      <c r="L661" s="65" t="n"/>
      <c r="M661" s="65" t="n"/>
      <c r="N661" s="65" t="n"/>
      <c r="O661" s="65" t="n"/>
      <c r="P661" s="65" t="n"/>
      <c r="Q661" s="65" t="n"/>
      <c r="R661" s="65" t="n"/>
      <c r="S661" s="65" t="n"/>
      <c r="T661" s="65" t="n"/>
      <c r="U661" s="65" t="n"/>
      <c r="V661" s="65" t="n"/>
      <c r="W661" s="65" t="n"/>
      <c r="X661" s="65" t="n"/>
      <c r="Y661" s="65" t="n"/>
      <c r="Z661" s="65" t="n"/>
      <c r="AA661" s="65" t="n"/>
      <c r="AB661" s="67">
        <f>IF(AND(A661="",B661=""),"",IF(AND(A661&lt;&gt;"",B661&lt;&gt;"",C661&lt;&gt;"",D661&lt;&gt;"",F661&lt;&gt;"",G661&lt;&gt;"",K661&lt;&gt;"",ISERROR(SEARCH("по паспорту",G661)),ISERROR(SEARCH("по паспорту",K661)),L661&lt;&gt;"",M661&lt;&gt;"",N661&lt;&gt;"",O661&lt;&gt;"",P661&lt;&gt;""),"ГОТОВО","НЕ ГОТОВО"))</f>
        <v/>
      </c>
      <c r="AC661" s="67">
        <f>IF(AB661&lt;&gt;"ГОТОВО","", "Предварительное заключение: "&amp;A661&amp;", скв. "&amp;B661&amp;". МРП: "&amp;E661&amp;" сут. ГНО: "&amp;F661&amp;", типоразмеры "&amp;G661&amp;IF(H661&lt;&gt;"",", "&amp;H661,"")&amp;IF(I661&lt;&gt;"",", "&amp;I661,"")&amp;IF(J661&lt;&gt;"",", "&amp;J661,"")&amp;", марка "&amp;K661&amp;". Событие: "&amp;L661&amp;". Признак: "&amp;M661&amp;". Узел: "&amp;N661&amp;". Предварительная причина: "&amp;O661&amp;". Основное осложнение: "&amp;P661&amp;IF(Q661&lt;&gt;"","; сопутствующее: "&amp;Q661,"")&amp;IF(R661&lt;&gt;"","; дополнительно: "&amp;R661,"")&amp;".")</f>
        <v/>
      </c>
      <c r="AD661" s="86" t="n"/>
      <c r="AE661" s="84" t="n"/>
    </row>
    <row r="662">
      <c r="A662" s="65" t="n"/>
      <c r="B662" s="65" t="n"/>
      <c r="C662" s="66" t="n"/>
      <c r="D662" s="66" t="n"/>
      <c r="E662" s="83">
        <f>IF(OR(C662="",D662=""),"",D662-C662)</f>
        <v/>
      </c>
      <c r="F662" s="65" t="n"/>
      <c r="G662" s="65" t="n"/>
      <c r="H662" s="65" t="n"/>
      <c r="I662" s="65" t="n"/>
      <c r="J662" s="65" t="n"/>
      <c r="K662" s="65" t="n"/>
      <c r="L662" s="65" t="n"/>
      <c r="M662" s="65" t="n"/>
      <c r="N662" s="65" t="n"/>
      <c r="O662" s="65" t="n"/>
      <c r="P662" s="65" t="n"/>
      <c r="Q662" s="65" t="n"/>
      <c r="R662" s="65" t="n"/>
      <c r="S662" s="65" t="n"/>
      <c r="T662" s="65" t="n"/>
      <c r="U662" s="65" t="n"/>
      <c r="V662" s="65" t="n"/>
      <c r="W662" s="65" t="n"/>
      <c r="X662" s="65" t="n"/>
      <c r="Y662" s="65" t="n"/>
      <c r="Z662" s="65" t="n"/>
      <c r="AA662" s="65" t="n"/>
      <c r="AB662" s="67">
        <f>IF(AND(A662="",B662=""),"",IF(AND(A662&lt;&gt;"",B662&lt;&gt;"",C662&lt;&gt;"",D662&lt;&gt;"",F662&lt;&gt;"",G662&lt;&gt;"",K662&lt;&gt;"",ISERROR(SEARCH("по паспорту",G662)),ISERROR(SEARCH("по паспорту",K662)),L662&lt;&gt;"",M662&lt;&gt;"",N662&lt;&gt;"",O662&lt;&gt;"",P662&lt;&gt;""),"ГОТОВО","НЕ ГОТОВО"))</f>
        <v/>
      </c>
      <c r="AC662" s="67">
        <f>IF(AB662&lt;&gt;"ГОТОВО","", "Предварительное заключение: "&amp;A662&amp;", скв. "&amp;B662&amp;". МРП: "&amp;E662&amp;" сут. ГНО: "&amp;F662&amp;", типоразмеры "&amp;G662&amp;IF(H662&lt;&gt;"",", "&amp;H662,"")&amp;IF(I662&lt;&gt;"",", "&amp;I662,"")&amp;IF(J662&lt;&gt;"",", "&amp;J662,"")&amp;", марка "&amp;K662&amp;". Событие: "&amp;L662&amp;". Признак: "&amp;M662&amp;". Узел: "&amp;N662&amp;". Предварительная причина: "&amp;O662&amp;". Основное осложнение: "&amp;P662&amp;IF(Q662&lt;&gt;"","; сопутствующее: "&amp;Q662,"")&amp;IF(R662&lt;&gt;"","; дополнительно: "&amp;R662,"")&amp;".")</f>
        <v/>
      </c>
      <c r="AD662" s="86" t="n"/>
      <c r="AE662" s="84" t="n"/>
    </row>
    <row r="663">
      <c r="A663" s="65" t="n"/>
      <c r="B663" s="65" t="n"/>
      <c r="C663" s="66" t="n"/>
      <c r="D663" s="66" t="n"/>
      <c r="E663" s="83">
        <f>IF(OR(C663="",D663=""),"",D663-C663)</f>
        <v/>
      </c>
      <c r="F663" s="65" t="n"/>
      <c r="G663" s="65" t="n"/>
      <c r="H663" s="65" t="n"/>
      <c r="I663" s="65" t="n"/>
      <c r="J663" s="65" t="n"/>
      <c r="K663" s="65" t="n"/>
      <c r="L663" s="65" t="n"/>
      <c r="M663" s="65" t="n"/>
      <c r="N663" s="65" t="n"/>
      <c r="O663" s="65" t="n"/>
      <c r="P663" s="65" t="n"/>
      <c r="Q663" s="65" t="n"/>
      <c r="R663" s="65" t="n"/>
      <c r="S663" s="65" t="n"/>
      <c r="T663" s="65" t="n"/>
      <c r="U663" s="65" t="n"/>
      <c r="V663" s="65" t="n"/>
      <c r="W663" s="65" t="n"/>
      <c r="X663" s="65" t="n"/>
      <c r="Y663" s="65" t="n"/>
      <c r="Z663" s="65" t="n"/>
      <c r="AA663" s="65" t="n"/>
      <c r="AB663" s="67">
        <f>IF(AND(A663="",B663=""),"",IF(AND(A663&lt;&gt;"",B663&lt;&gt;"",C663&lt;&gt;"",D663&lt;&gt;"",F663&lt;&gt;"",G663&lt;&gt;"",K663&lt;&gt;"",ISERROR(SEARCH("по паспорту",G663)),ISERROR(SEARCH("по паспорту",K663)),L663&lt;&gt;"",M663&lt;&gt;"",N663&lt;&gt;"",O663&lt;&gt;"",P663&lt;&gt;""),"ГОТОВО","НЕ ГОТОВО"))</f>
        <v/>
      </c>
      <c r="AC663" s="67">
        <f>IF(AB663&lt;&gt;"ГОТОВО","", "Предварительное заключение: "&amp;A663&amp;", скв. "&amp;B663&amp;". МРП: "&amp;E663&amp;" сут. ГНО: "&amp;F663&amp;", типоразмеры "&amp;G663&amp;IF(H663&lt;&gt;"",", "&amp;H663,"")&amp;IF(I663&lt;&gt;"",", "&amp;I663,"")&amp;IF(J663&lt;&gt;"",", "&amp;J663,"")&amp;", марка "&amp;K663&amp;". Событие: "&amp;L663&amp;". Признак: "&amp;M663&amp;". Узел: "&amp;N663&amp;". Предварительная причина: "&amp;O663&amp;". Основное осложнение: "&amp;P663&amp;IF(Q663&lt;&gt;"","; сопутствующее: "&amp;Q663,"")&amp;IF(R663&lt;&gt;"","; дополнительно: "&amp;R663,"")&amp;".")</f>
        <v/>
      </c>
      <c r="AD663" s="86" t="n"/>
      <c r="AE663" s="84" t="n"/>
    </row>
    <row r="664">
      <c r="A664" s="65" t="n"/>
      <c r="B664" s="65" t="n"/>
      <c r="C664" s="66" t="n"/>
      <c r="D664" s="66" t="n"/>
      <c r="E664" s="83">
        <f>IF(OR(C664="",D664=""),"",D664-C664)</f>
        <v/>
      </c>
      <c r="F664" s="65" t="n"/>
      <c r="G664" s="65" t="n"/>
      <c r="H664" s="65" t="n"/>
      <c r="I664" s="65" t="n"/>
      <c r="J664" s="65" t="n"/>
      <c r="K664" s="65" t="n"/>
      <c r="L664" s="65" t="n"/>
      <c r="M664" s="65" t="n"/>
      <c r="N664" s="65" t="n"/>
      <c r="O664" s="65" t="n"/>
      <c r="P664" s="65" t="n"/>
      <c r="Q664" s="65" t="n"/>
      <c r="R664" s="65" t="n"/>
      <c r="S664" s="65" t="n"/>
      <c r="T664" s="65" t="n"/>
      <c r="U664" s="65" t="n"/>
      <c r="V664" s="65" t="n"/>
      <c r="W664" s="65" t="n"/>
      <c r="X664" s="65" t="n"/>
      <c r="Y664" s="65" t="n"/>
      <c r="Z664" s="65" t="n"/>
      <c r="AA664" s="65" t="n"/>
      <c r="AB664" s="67">
        <f>IF(AND(A664="",B664=""),"",IF(AND(A664&lt;&gt;"",B664&lt;&gt;"",C664&lt;&gt;"",D664&lt;&gt;"",F664&lt;&gt;"",G664&lt;&gt;"",K664&lt;&gt;"",ISERROR(SEARCH("по паспорту",G664)),ISERROR(SEARCH("по паспорту",K664)),L664&lt;&gt;"",M664&lt;&gt;"",N664&lt;&gt;"",O664&lt;&gt;"",P664&lt;&gt;""),"ГОТОВО","НЕ ГОТОВО"))</f>
        <v/>
      </c>
      <c r="AC664" s="67">
        <f>IF(AB664&lt;&gt;"ГОТОВО","", "Предварительное заключение: "&amp;A664&amp;", скв. "&amp;B664&amp;". МРП: "&amp;E664&amp;" сут. ГНО: "&amp;F664&amp;", типоразмеры "&amp;G664&amp;IF(H664&lt;&gt;"",", "&amp;H664,"")&amp;IF(I664&lt;&gt;"",", "&amp;I664,"")&amp;IF(J664&lt;&gt;"",", "&amp;J664,"")&amp;", марка "&amp;K664&amp;". Событие: "&amp;L664&amp;". Признак: "&amp;M664&amp;". Узел: "&amp;N664&amp;". Предварительная причина: "&amp;O664&amp;". Основное осложнение: "&amp;P664&amp;IF(Q664&lt;&gt;"","; сопутствующее: "&amp;Q664,"")&amp;IF(R664&lt;&gt;"","; дополнительно: "&amp;R664,"")&amp;".")</f>
        <v/>
      </c>
      <c r="AD664" s="86" t="n"/>
      <c r="AE664" s="84" t="n"/>
    </row>
    <row r="665">
      <c r="A665" s="65" t="n"/>
      <c r="B665" s="65" t="n"/>
      <c r="C665" s="66" t="n"/>
      <c r="D665" s="66" t="n"/>
      <c r="E665" s="83">
        <f>IF(OR(C665="",D665=""),"",D665-C665)</f>
        <v/>
      </c>
      <c r="F665" s="65" t="n"/>
      <c r="G665" s="65" t="n"/>
      <c r="H665" s="65" t="n"/>
      <c r="I665" s="65" t="n"/>
      <c r="J665" s="65" t="n"/>
      <c r="K665" s="65" t="n"/>
      <c r="L665" s="65" t="n"/>
      <c r="M665" s="65" t="n"/>
      <c r="N665" s="65" t="n"/>
      <c r="O665" s="65" t="n"/>
      <c r="P665" s="65" t="n"/>
      <c r="Q665" s="65" t="n"/>
      <c r="R665" s="65" t="n"/>
      <c r="S665" s="65" t="n"/>
      <c r="T665" s="65" t="n"/>
      <c r="U665" s="65" t="n"/>
      <c r="V665" s="65" t="n"/>
      <c r="W665" s="65" t="n"/>
      <c r="X665" s="65" t="n"/>
      <c r="Y665" s="65" t="n"/>
      <c r="Z665" s="65" t="n"/>
      <c r="AA665" s="65" t="n"/>
      <c r="AB665" s="67">
        <f>IF(AND(A665="",B665=""),"",IF(AND(A665&lt;&gt;"",B665&lt;&gt;"",C665&lt;&gt;"",D665&lt;&gt;"",F665&lt;&gt;"",G665&lt;&gt;"",K665&lt;&gt;"",ISERROR(SEARCH("по паспорту",G665)),ISERROR(SEARCH("по паспорту",K665)),L665&lt;&gt;"",M665&lt;&gt;"",N665&lt;&gt;"",O665&lt;&gt;"",P665&lt;&gt;""),"ГОТОВО","НЕ ГОТОВО"))</f>
        <v/>
      </c>
      <c r="AC665" s="67">
        <f>IF(AB665&lt;&gt;"ГОТОВО","", "Предварительное заключение: "&amp;A665&amp;", скв. "&amp;B665&amp;". МРП: "&amp;E665&amp;" сут. ГНО: "&amp;F665&amp;", типоразмеры "&amp;G665&amp;IF(H665&lt;&gt;"",", "&amp;H665,"")&amp;IF(I665&lt;&gt;"",", "&amp;I665,"")&amp;IF(J665&lt;&gt;"",", "&amp;J665,"")&amp;", марка "&amp;K665&amp;". Событие: "&amp;L665&amp;". Признак: "&amp;M665&amp;". Узел: "&amp;N665&amp;". Предварительная причина: "&amp;O665&amp;". Основное осложнение: "&amp;P665&amp;IF(Q665&lt;&gt;"","; сопутствующее: "&amp;Q665,"")&amp;IF(R665&lt;&gt;"","; дополнительно: "&amp;R665,"")&amp;".")</f>
        <v/>
      </c>
      <c r="AD665" s="86" t="n"/>
      <c r="AE665" s="84" t="n"/>
    </row>
    <row r="666">
      <c r="A666" s="65" t="n"/>
      <c r="B666" s="65" t="n"/>
      <c r="C666" s="66" t="n"/>
      <c r="D666" s="66" t="n"/>
      <c r="E666" s="83">
        <f>IF(OR(C666="",D666=""),"",D666-C666)</f>
        <v/>
      </c>
      <c r="F666" s="65" t="n"/>
      <c r="G666" s="65" t="n"/>
      <c r="H666" s="65" t="n"/>
      <c r="I666" s="65" t="n"/>
      <c r="J666" s="65" t="n"/>
      <c r="K666" s="65" t="n"/>
      <c r="L666" s="65" t="n"/>
      <c r="M666" s="65" t="n"/>
      <c r="N666" s="65" t="n"/>
      <c r="O666" s="65" t="n"/>
      <c r="P666" s="65" t="n"/>
      <c r="Q666" s="65" t="n"/>
      <c r="R666" s="65" t="n"/>
      <c r="S666" s="65" t="n"/>
      <c r="T666" s="65" t="n"/>
      <c r="U666" s="65" t="n"/>
      <c r="V666" s="65" t="n"/>
      <c r="W666" s="65" t="n"/>
      <c r="X666" s="65" t="n"/>
      <c r="Y666" s="65" t="n"/>
      <c r="Z666" s="65" t="n"/>
      <c r="AA666" s="65" t="n"/>
      <c r="AB666" s="67">
        <f>IF(AND(A666="",B666=""),"",IF(AND(A666&lt;&gt;"",B666&lt;&gt;"",C666&lt;&gt;"",D666&lt;&gt;"",F666&lt;&gt;"",G666&lt;&gt;"",K666&lt;&gt;"",ISERROR(SEARCH("по паспорту",G666)),ISERROR(SEARCH("по паспорту",K666)),L666&lt;&gt;"",M666&lt;&gt;"",N666&lt;&gt;"",O666&lt;&gt;"",P666&lt;&gt;""),"ГОТОВО","НЕ ГОТОВО"))</f>
        <v/>
      </c>
      <c r="AC666" s="67">
        <f>IF(AB666&lt;&gt;"ГОТОВО","", "Предварительное заключение: "&amp;A666&amp;", скв. "&amp;B666&amp;". МРП: "&amp;E666&amp;" сут. ГНО: "&amp;F666&amp;", типоразмеры "&amp;G666&amp;IF(H666&lt;&gt;"",", "&amp;H666,"")&amp;IF(I666&lt;&gt;"",", "&amp;I666,"")&amp;IF(J666&lt;&gt;"",", "&amp;J666,"")&amp;", марка "&amp;K666&amp;". Событие: "&amp;L666&amp;". Признак: "&amp;M666&amp;". Узел: "&amp;N666&amp;". Предварительная причина: "&amp;O666&amp;". Основное осложнение: "&amp;P666&amp;IF(Q666&lt;&gt;"","; сопутствующее: "&amp;Q666,"")&amp;IF(R666&lt;&gt;"","; дополнительно: "&amp;R666,"")&amp;".")</f>
        <v/>
      </c>
      <c r="AD666" s="86" t="n"/>
      <c r="AE666" s="84" t="n"/>
    </row>
    <row r="667">
      <c r="A667" s="65" t="n"/>
      <c r="B667" s="65" t="n"/>
      <c r="C667" s="66" t="n"/>
      <c r="D667" s="66" t="n"/>
      <c r="E667" s="83">
        <f>IF(OR(C667="",D667=""),"",D667-C667)</f>
        <v/>
      </c>
      <c r="F667" s="65" t="n"/>
      <c r="G667" s="65" t="n"/>
      <c r="H667" s="65" t="n"/>
      <c r="I667" s="65" t="n"/>
      <c r="J667" s="65" t="n"/>
      <c r="K667" s="65" t="n"/>
      <c r="L667" s="65" t="n"/>
      <c r="M667" s="65" t="n"/>
      <c r="N667" s="65" t="n"/>
      <c r="O667" s="65" t="n"/>
      <c r="P667" s="65" t="n"/>
      <c r="Q667" s="65" t="n"/>
      <c r="R667" s="65" t="n"/>
      <c r="S667" s="65" t="n"/>
      <c r="T667" s="65" t="n"/>
      <c r="U667" s="65" t="n"/>
      <c r="V667" s="65" t="n"/>
      <c r="W667" s="65" t="n"/>
      <c r="X667" s="65" t="n"/>
      <c r="Y667" s="65" t="n"/>
      <c r="Z667" s="65" t="n"/>
      <c r="AA667" s="65" t="n"/>
      <c r="AB667" s="67">
        <f>IF(AND(A667="",B667=""),"",IF(AND(A667&lt;&gt;"",B667&lt;&gt;"",C667&lt;&gt;"",D667&lt;&gt;"",F667&lt;&gt;"",G667&lt;&gt;"",K667&lt;&gt;"",ISERROR(SEARCH("по паспорту",G667)),ISERROR(SEARCH("по паспорту",K667)),L667&lt;&gt;"",M667&lt;&gt;"",N667&lt;&gt;"",O667&lt;&gt;"",P667&lt;&gt;""),"ГОТОВО","НЕ ГОТОВО"))</f>
        <v/>
      </c>
      <c r="AC667" s="67">
        <f>IF(AB667&lt;&gt;"ГОТОВО","", "Предварительное заключение: "&amp;A667&amp;", скв. "&amp;B667&amp;". МРП: "&amp;E667&amp;" сут. ГНО: "&amp;F667&amp;", типоразмеры "&amp;G667&amp;IF(H667&lt;&gt;"",", "&amp;H667,"")&amp;IF(I667&lt;&gt;"",", "&amp;I667,"")&amp;IF(J667&lt;&gt;"",", "&amp;J667,"")&amp;", марка "&amp;K667&amp;". Событие: "&amp;L667&amp;". Признак: "&amp;M667&amp;". Узел: "&amp;N667&amp;". Предварительная причина: "&amp;O667&amp;". Основное осложнение: "&amp;P667&amp;IF(Q667&lt;&gt;"","; сопутствующее: "&amp;Q667,"")&amp;IF(R667&lt;&gt;"","; дополнительно: "&amp;R667,"")&amp;".")</f>
        <v/>
      </c>
      <c r="AD667" s="86" t="n"/>
      <c r="AE667" s="84" t="n"/>
    </row>
    <row r="668">
      <c r="A668" s="65" t="n"/>
      <c r="B668" s="65" t="n"/>
      <c r="C668" s="66" t="n"/>
      <c r="D668" s="66" t="n"/>
      <c r="E668" s="83">
        <f>IF(OR(C668="",D668=""),"",D668-C668)</f>
        <v/>
      </c>
      <c r="F668" s="65" t="n"/>
      <c r="G668" s="65" t="n"/>
      <c r="H668" s="65" t="n"/>
      <c r="I668" s="65" t="n"/>
      <c r="J668" s="65" t="n"/>
      <c r="K668" s="65" t="n"/>
      <c r="L668" s="65" t="n"/>
      <c r="M668" s="65" t="n"/>
      <c r="N668" s="65" t="n"/>
      <c r="O668" s="65" t="n"/>
      <c r="P668" s="65" t="n"/>
      <c r="Q668" s="65" t="n"/>
      <c r="R668" s="65" t="n"/>
      <c r="S668" s="65" t="n"/>
      <c r="T668" s="65" t="n"/>
      <c r="U668" s="65" t="n"/>
      <c r="V668" s="65" t="n"/>
      <c r="W668" s="65" t="n"/>
      <c r="X668" s="65" t="n"/>
      <c r="Y668" s="65" t="n"/>
      <c r="Z668" s="65" t="n"/>
      <c r="AA668" s="65" t="n"/>
      <c r="AB668" s="67">
        <f>IF(AND(A668="",B668=""),"",IF(AND(A668&lt;&gt;"",B668&lt;&gt;"",C668&lt;&gt;"",D668&lt;&gt;"",F668&lt;&gt;"",G668&lt;&gt;"",K668&lt;&gt;"",ISERROR(SEARCH("по паспорту",G668)),ISERROR(SEARCH("по паспорту",K668)),L668&lt;&gt;"",M668&lt;&gt;"",N668&lt;&gt;"",O668&lt;&gt;"",P668&lt;&gt;""),"ГОТОВО","НЕ ГОТОВО"))</f>
        <v/>
      </c>
      <c r="AC668" s="67">
        <f>IF(AB668&lt;&gt;"ГОТОВО","", "Предварительное заключение: "&amp;A668&amp;", скв. "&amp;B668&amp;". МРП: "&amp;E668&amp;" сут. ГНО: "&amp;F668&amp;", типоразмеры "&amp;G668&amp;IF(H668&lt;&gt;"",", "&amp;H668,"")&amp;IF(I668&lt;&gt;"",", "&amp;I668,"")&amp;IF(J668&lt;&gt;"",", "&amp;J668,"")&amp;", марка "&amp;K668&amp;". Событие: "&amp;L668&amp;". Признак: "&amp;M668&amp;". Узел: "&amp;N668&amp;". Предварительная причина: "&amp;O668&amp;". Основное осложнение: "&amp;P668&amp;IF(Q668&lt;&gt;"","; сопутствующее: "&amp;Q668,"")&amp;IF(R668&lt;&gt;"","; дополнительно: "&amp;R668,"")&amp;".")</f>
        <v/>
      </c>
      <c r="AD668" s="86" t="n"/>
      <c r="AE668" s="84" t="n"/>
    </row>
    <row r="669">
      <c r="A669" s="65" t="n"/>
      <c r="B669" s="65" t="n"/>
      <c r="C669" s="66" t="n"/>
      <c r="D669" s="66" t="n"/>
      <c r="E669" s="83">
        <f>IF(OR(C669="",D669=""),"",D669-C669)</f>
        <v/>
      </c>
      <c r="F669" s="65" t="n"/>
      <c r="G669" s="65" t="n"/>
      <c r="H669" s="65" t="n"/>
      <c r="I669" s="65" t="n"/>
      <c r="J669" s="65" t="n"/>
      <c r="K669" s="65" t="n"/>
      <c r="L669" s="65" t="n"/>
      <c r="M669" s="65" t="n"/>
      <c r="N669" s="65" t="n"/>
      <c r="O669" s="65" t="n"/>
      <c r="P669" s="65" t="n"/>
      <c r="Q669" s="65" t="n"/>
      <c r="R669" s="65" t="n"/>
      <c r="S669" s="65" t="n"/>
      <c r="T669" s="65" t="n"/>
      <c r="U669" s="65" t="n"/>
      <c r="V669" s="65" t="n"/>
      <c r="W669" s="65" t="n"/>
      <c r="X669" s="65" t="n"/>
      <c r="Y669" s="65" t="n"/>
      <c r="Z669" s="65" t="n"/>
      <c r="AA669" s="65" t="n"/>
      <c r="AB669" s="67">
        <f>IF(AND(A669="",B669=""),"",IF(AND(A669&lt;&gt;"",B669&lt;&gt;"",C669&lt;&gt;"",D669&lt;&gt;"",F669&lt;&gt;"",G669&lt;&gt;"",K669&lt;&gt;"",ISERROR(SEARCH("по паспорту",G669)),ISERROR(SEARCH("по паспорту",K669)),L669&lt;&gt;"",M669&lt;&gt;"",N669&lt;&gt;"",O669&lt;&gt;"",P669&lt;&gt;""),"ГОТОВО","НЕ ГОТОВО"))</f>
        <v/>
      </c>
      <c r="AC669" s="67">
        <f>IF(AB669&lt;&gt;"ГОТОВО","", "Предварительное заключение: "&amp;A669&amp;", скв. "&amp;B669&amp;". МРП: "&amp;E669&amp;" сут. ГНО: "&amp;F669&amp;", типоразмеры "&amp;G669&amp;IF(H669&lt;&gt;"",", "&amp;H669,"")&amp;IF(I669&lt;&gt;"",", "&amp;I669,"")&amp;IF(J669&lt;&gt;"",", "&amp;J669,"")&amp;", марка "&amp;K669&amp;". Событие: "&amp;L669&amp;". Признак: "&amp;M669&amp;". Узел: "&amp;N669&amp;". Предварительная причина: "&amp;O669&amp;". Основное осложнение: "&amp;P669&amp;IF(Q669&lt;&gt;"","; сопутствующее: "&amp;Q669,"")&amp;IF(R669&lt;&gt;"","; дополнительно: "&amp;R669,"")&amp;".")</f>
        <v/>
      </c>
      <c r="AD669" s="86" t="n"/>
      <c r="AE669" s="84" t="n"/>
    </row>
    <row r="670">
      <c r="A670" s="65" t="n"/>
      <c r="B670" s="65" t="n"/>
      <c r="C670" s="66" t="n"/>
      <c r="D670" s="66" t="n"/>
      <c r="E670" s="83">
        <f>IF(OR(C670="",D670=""),"",D670-C670)</f>
        <v/>
      </c>
      <c r="F670" s="65" t="n"/>
      <c r="G670" s="65" t="n"/>
      <c r="H670" s="65" t="n"/>
      <c r="I670" s="65" t="n"/>
      <c r="J670" s="65" t="n"/>
      <c r="K670" s="65" t="n"/>
      <c r="L670" s="65" t="n"/>
      <c r="M670" s="65" t="n"/>
      <c r="N670" s="65" t="n"/>
      <c r="O670" s="65" t="n"/>
      <c r="P670" s="65" t="n"/>
      <c r="Q670" s="65" t="n"/>
      <c r="R670" s="65" t="n"/>
      <c r="S670" s="65" t="n"/>
      <c r="T670" s="65" t="n"/>
      <c r="U670" s="65" t="n"/>
      <c r="V670" s="65" t="n"/>
      <c r="W670" s="65" t="n"/>
      <c r="X670" s="65" t="n"/>
      <c r="Y670" s="65" t="n"/>
      <c r="Z670" s="65" t="n"/>
      <c r="AA670" s="65" t="n"/>
      <c r="AB670" s="67">
        <f>IF(AND(A670="",B670=""),"",IF(AND(A670&lt;&gt;"",B670&lt;&gt;"",C670&lt;&gt;"",D670&lt;&gt;"",F670&lt;&gt;"",G670&lt;&gt;"",K670&lt;&gt;"",ISERROR(SEARCH("по паспорту",G670)),ISERROR(SEARCH("по паспорту",K670)),L670&lt;&gt;"",M670&lt;&gt;"",N670&lt;&gt;"",O670&lt;&gt;"",P670&lt;&gt;""),"ГОТОВО","НЕ ГОТОВО"))</f>
        <v/>
      </c>
      <c r="AC670" s="67">
        <f>IF(AB670&lt;&gt;"ГОТОВО","", "Предварительное заключение: "&amp;A670&amp;", скв. "&amp;B670&amp;". МРП: "&amp;E670&amp;" сут. ГНО: "&amp;F670&amp;", типоразмеры "&amp;G670&amp;IF(H670&lt;&gt;"",", "&amp;H670,"")&amp;IF(I670&lt;&gt;"",", "&amp;I670,"")&amp;IF(J670&lt;&gt;"",", "&amp;J670,"")&amp;", марка "&amp;K670&amp;". Событие: "&amp;L670&amp;". Признак: "&amp;M670&amp;". Узел: "&amp;N670&amp;". Предварительная причина: "&amp;O670&amp;". Основное осложнение: "&amp;P670&amp;IF(Q670&lt;&gt;"","; сопутствующее: "&amp;Q670,"")&amp;IF(R670&lt;&gt;"","; дополнительно: "&amp;R670,"")&amp;".")</f>
        <v/>
      </c>
      <c r="AD670" s="86" t="n"/>
      <c r="AE670" s="84" t="n"/>
    </row>
    <row r="671">
      <c r="A671" s="65" t="n"/>
      <c r="B671" s="65" t="n"/>
      <c r="C671" s="66" t="n"/>
      <c r="D671" s="66" t="n"/>
      <c r="E671" s="83">
        <f>IF(OR(C671="",D671=""),"",D671-C671)</f>
        <v/>
      </c>
      <c r="F671" s="65" t="n"/>
      <c r="G671" s="65" t="n"/>
      <c r="H671" s="65" t="n"/>
      <c r="I671" s="65" t="n"/>
      <c r="J671" s="65" t="n"/>
      <c r="K671" s="65" t="n"/>
      <c r="L671" s="65" t="n"/>
      <c r="M671" s="65" t="n"/>
      <c r="N671" s="65" t="n"/>
      <c r="O671" s="65" t="n"/>
      <c r="P671" s="65" t="n"/>
      <c r="Q671" s="65" t="n"/>
      <c r="R671" s="65" t="n"/>
      <c r="S671" s="65" t="n"/>
      <c r="T671" s="65" t="n"/>
      <c r="U671" s="65" t="n"/>
      <c r="V671" s="65" t="n"/>
      <c r="W671" s="65" t="n"/>
      <c r="X671" s="65" t="n"/>
      <c r="Y671" s="65" t="n"/>
      <c r="Z671" s="65" t="n"/>
      <c r="AA671" s="65" t="n"/>
      <c r="AB671" s="67">
        <f>IF(AND(A671="",B671=""),"",IF(AND(A671&lt;&gt;"",B671&lt;&gt;"",C671&lt;&gt;"",D671&lt;&gt;"",F671&lt;&gt;"",G671&lt;&gt;"",K671&lt;&gt;"",ISERROR(SEARCH("по паспорту",G671)),ISERROR(SEARCH("по паспорту",K671)),L671&lt;&gt;"",M671&lt;&gt;"",N671&lt;&gt;"",O671&lt;&gt;"",P671&lt;&gt;""),"ГОТОВО","НЕ ГОТОВО"))</f>
        <v/>
      </c>
      <c r="AC671" s="67">
        <f>IF(AB671&lt;&gt;"ГОТОВО","", "Предварительное заключение: "&amp;A671&amp;", скв. "&amp;B671&amp;". МРП: "&amp;E671&amp;" сут. ГНО: "&amp;F671&amp;", типоразмеры "&amp;G671&amp;IF(H671&lt;&gt;"",", "&amp;H671,"")&amp;IF(I671&lt;&gt;"",", "&amp;I671,"")&amp;IF(J671&lt;&gt;"",", "&amp;J671,"")&amp;", марка "&amp;K671&amp;". Событие: "&amp;L671&amp;". Признак: "&amp;M671&amp;". Узел: "&amp;N671&amp;". Предварительная причина: "&amp;O671&amp;". Основное осложнение: "&amp;P671&amp;IF(Q671&lt;&gt;"","; сопутствующее: "&amp;Q671,"")&amp;IF(R671&lt;&gt;"","; дополнительно: "&amp;R671,"")&amp;".")</f>
        <v/>
      </c>
      <c r="AD671" s="86" t="n"/>
      <c r="AE671" s="84" t="n"/>
    </row>
    <row r="672">
      <c r="A672" s="65" t="n"/>
      <c r="B672" s="65" t="n"/>
      <c r="C672" s="66" t="n"/>
      <c r="D672" s="66" t="n"/>
      <c r="E672" s="83">
        <f>IF(OR(C672="",D672=""),"",D672-C672)</f>
        <v/>
      </c>
      <c r="F672" s="65" t="n"/>
      <c r="G672" s="65" t="n"/>
      <c r="H672" s="65" t="n"/>
      <c r="I672" s="65" t="n"/>
      <c r="J672" s="65" t="n"/>
      <c r="K672" s="65" t="n"/>
      <c r="L672" s="65" t="n"/>
      <c r="M672" s="65" t="n"/>
      <c r="N672" s="65" t="n"/>
      <c r="O672" s="65" t="n"/>
      <c r="P672" s="65" t="n"/>
      <c r="Q672" s="65" t="n"/>
      <c r="R672" s="65" t="n"/>
      <c r="S672" s="65" t="n"/>
      <c r="T672" s="65" t="n"/>
      <c r="U672" s="65" t="n"/>
      <c r="V672" s="65" t="n"/>
      <c r="W672" s="65" t="n"/>
      <c r="X672" s="65" t="n"/>
      <c r="Y672" s="65" t="n"/>
      <c r="Z672" s="65" t="n"/>
      <c r="AA672" s="65" t="n"/>
      <c r="AB672" s="67">
        <f>IF(AND(A672="",B672=""),"",IF(AND(A672&lt;&gt;"",B672&lt;&gt;"",C672&lt;&gt;"",D672&lt;&gt;"",F672&lt;&gt;"",G672&lt;&gt;"",K672&lt;&gt;"",ISERROR(SEARCH("по паспорту",G672)),ISERROR(SEARCH("по паспорту",K672)),L672&lt;&gt;"",M672&lt;&gt;"",N672&lt;&gt;"",O672&lt;&gt;"",P672&lt;&gt;""),"ГОТОВО","НЕ ГОТОВО"))</f>
        <v/>
      </c>
      <c r="AC672" s="67">
        <f>IF(AB672&lt;&gt;"ГОТОВО","", "Предварительное заключение: "&amp;A672&amp;", скв. "&amp;B672&amp;". МРП: "&amp;E672&amp;" сут. ГНО: "&amp;F672&amp;", типоразмеры "&amp;G672&amp;IF(H672&lt;&gt;"",", "&amp;H672,"")&amp;IF(I672&lt;&gt;"",", "&amp;I672,"")&amp;IF(J672&lt;&gt;"",", "&amp;J672,"")&amp;", марка "&amp;K672&amp;". Событие: "&amp;L672&amp;". Признак: "&amp;M672&amp;". Узел: "&amp;N672&amp;". Предварительная причина: "&amp;O672&amp;". Основное осложнение: "&amp;P672&amp;IF(Q672&lt;&gt;"","; сопутствующее: "&amp;Q672,"")&amp;IF(R672&lt;&gt;"","; дополнительно: "&amp;R672,"")&amp;".")</f>
        <v/>
      </c>
      <c r="AD672" s="86" t="n"/>
      <c r="AE672" s="84" t="n"/>
    </row>
    <row r="673">
      <c r="A673" s="65" t="n"/>
      <c r="B673" s="65" t="n"/>
      <c r="C673" s="66" t="n"/>
      <c r="D673" s="66" t="n"/>
      <c r="E673" s="83">
        <f>IF(OR(C673="",D673=""),"",D673-C673)</f>
        <v/>
      </c>
      <c r="F673" s="65" t="n"/>
      <c r="G673" s="65" t="n"/>
      <c r="H673" s="65" t="n"/>
      <c r="I673" s="65" t="n"/>
      <c r="J673" s="65" t="n"/>
      <c r="K673" s="65" t="n"/>
      <c r="L673" s="65" t="n"/>
      <c r="M673" s="65" t="n"/>
      <c r="N673" s="65" t="n"/>
      <c r="O673" s="65" t="n"/>
      <c r="P673" s="65" t="n"/>
      <c r="Q673" s="65" t="n"/>
      <c r="R673" s="65" t="n"/>
      <c r="S673" s="65" t="n"/>
      <c r="T673" s="65" t="n"/>
      <c r="U673" s="65" t="n"/>
      <c r="V673" s="65" t="n"/>
      <c r="W673" s="65" t="n"/>
      <c r="X673" s="65" t="n"/>
      <c r="Y673" s="65" t="n"/>
      <c r="Z673" s="65" t="n"/>
      <c r="AA673" s="65" t="n"/>
      <c r="AB673" s="67">
        <f>IF(AND(A673="",B673=""),"",IF(AND(A673&lt;&gt;"",B673&lt;&gt;"",C673&lt;&gt;"",D673&lt;&gt;"",F673&lt;&gt;"",G673&lt;&gt;"",K673&lt;&gt;"",ISERROR(SEARCH("по паспорту",G673)),ISERROR(SEARCH("по паспорту",K673)),L673&lt;&gt;"",M673&lt;&gt;"",N673&lt;&gt;"",O673&lt;&gt;"",P673&lt;&gt;""),"ГОТОВО","НЕ ГОТОВО"))</f>
        <v/>
      </c>
      <c r="AC673" s="67">
        <f>IF(AB673&lt;&gt;"ГОТОВО","", "Предварительное заключение: "&amp;A673&amp;", скв. "&amp;B673&amp;". МРП: "&amp;E673&amp;" сут. ГНО: "&amp;F673&amp;", типоразмеры "&amp;G673&amp;IF(H673&lt;&gt;"",", "&amp;H673,"")&amp;IF(I673&lt;&gt;"",", "&amp;I673,"")&amp;IF(J673&lt;&gt;"",", "&amp;J673,"")&amp;", марка "&amp;K673&amp;". Событие: "&amp;L673&amp;". Признак: "&amp;M673&amp;". Узел: "&amp;N673&amp;". Предварительная причина: "&amp;O673&amp;". Основное осложнение: "&amp;P673&amp;IF(Q673&lt;&gt;"","; сопутствующее: "&amp;Q673,"")&amp;IF(R673&lt;&gt;"","; дополнительно: "&amp;R673,"")&amp;".")</f>
        <v/>
      </c>
      <c r="AD673" s="86" t="n"/>
      <c r="AE673" s="84" t="n"/>
    </row>
    <row r="674">
      <c r="A674" s="65" t="n"/>
      <c r="B674" s="65" t="n"/>
      <c r="C674" s="66" t="n"/>
      <c r="D674" s="66" t="n"/>
      <c r="E674" s="83">
        <f>IF(OR(C674="",D674=""),"",D674-C674)</f>
        <v/>
      </c>
      <c r="F674" s="65" t="n"/>
      <c r="G674" s="65" t="n"/>
      <c r="H674" s="65" t="n"/>
      <c r="I674" s="65" t="n"/>
      <c r="J674" s="65" t="n"/>
      <c r="K674" s="65" t="n"/>
      <c r="L674" s="65" t="n"/>
      <c r="M674" s="65" t="n"/>
      <c r="N674" s="65" t="n"/>
      <c r="O674" s="65" t="n"/>
      <c r="P674" s="65" t="n"/>
      <c r="Q674" s="65" t="n"/>
      <c r="R674" s="65" t="n"/>
      <c r="S674" s="65" t="n"/>
      <c r="T674" s="65" t="n"/>
      <c r="U674" s="65" t="n"/>
      <c r="V674" s="65" t="n"/>
      <c r="W674" s="65" t="n"/>
      <c r="X674" s="65" t="n"/>
      <c r="Y674" s="65" t="n"/>
      <c r="Z674" s="65" t="n"/>
      <c r="AA674" s="65" t="n"/>
      <c r="AB674" s="67">
        <f>IF(AND(A674="",B674=""),"",IF(AND(A674&lt;&gt;"",B674&lt;&gt;"",C674&lt;&gt;"",D674&lt;&gt;"",F674&lt;&gt;"",G674&lt;&gt;"",K674&lt;&gt;"",ISERROR(SEARCH("по паспорту",G674)),ISERROR(SEARCH("по паспорту",K674)),L674&lt;&gt;"",M674&lt;&gt;"",N674&lt;&gt;"",O674&lt;&gt;"",P674&lt;&gt;""),"ГОТОВО","НЕ ГОТОВО"))</f>
        <v/>
      </c>
      <c r="AC674" s="67">
        <f>IF(AB674&lt;&gt;"ГОТОВО","", "Предварительное заключение: "&amp;A674&amp;", скв. "&amp;B674&amp;". МРП: "&amp;E674&amp;" сут. ГНО: "&amp;F674&amp;", типоразмеры "&amp;G674&amp;IF(H674&lt;&gt;"",", "&amp;H674,"")&amp;IF(I674&lt;&gt;"",", "&amp;I674,"")&amp;IF(J674&lt;&gt;"",", "&amp;J674,"")&amp;", марка "&amp;K674&amp;". Событие: "&amp;L674&amp;". Признак: "&amp;M674&amp;". Узел: "&amp;N674&amp;". Предварительная причина: "&amp;O674&amp;". Основное осложнение: "&amp;P674&amp;IF(Q674&lt;&gt;"","; сопутствующее: "&amp;Q674,"")&amp;IF(R674&lt;&gt;"","; дополнительно: "&amp;R674,"")&amp;".")</f>
        <v/>
      </c>
      <c r="AD674" s="86" t="n"/>
      <c r="AE674" s="84" t="n"/>
    </row>
    <row r="675">
      <c r="A675" s="65" t="n"/>
      <c r="B675" s="65" t="n"/>
      <c r="C675" s="66" t="n"/>
      <c r="D675" s="66" t="n"/>
      <c r="E675" s="83">
        <f>IF(OR(C675="",D675=""),"",D675-C675)</f>
        <v/>
      </c>
      <c r="F675" s="65" t="n"/>
      <c r="G675" s="65" t="n"/>
      <c r="H675" s="65" t="n"/>
      <c r="I675" s="65" t="n"/>
      <c r="J675" s="65" t="n"/>
      <c r="K675" s="65" t="n"/>
      <c r="L675" s="65" t="n"/>
      <c r="M675" s="65" t="n"/>
      <c r="N675" s="65" t="n"/>
      <c r="O675" s="65" t="n"/>
      <c r="P675" s="65" t="n"/>
      <c r="Q675" s="65" t="n"/>
      <c r="R675" s="65" t="n"/>
      <c r="S675" s="65" t="n"/>
      <c r="T675" s="65" t="n"/>
      <c r="U675" s="65" t="n"/>
      <c r="V675" s="65" t="n"/>
      <c r="W675" s="65" t="n"/>
      <c r="X675" s="65" t="n"/>
      <c r="Y675" s="65" t="n"/>
      <c r="Z675" s="65" t="n"/>
      <c r="AA675" s="65" t="n"/>
      <c r="AB675" s="67">
        <f>IF(AND(A675="",B675=""),"",IF(AND(A675&lt;&gt;"",B675&lt;&gt;"",C675&lt;&gt;"",D675&lt;&gt;"",F675&lt;&gt;"",G675&lt;&gt;"",K675&lt;&gt;"",ISERROR(SEARCH("по паспорту",G675)),ISERROR(SEARCH("по паспорту",K675)),L675&lt;&gt;"",M675&lt;&gt;"",N675&lt;&gt;"",O675&lt;&gt;"",P675&lt;&gt;""),"ГОТОВО","НЕ ГОТОВО"))</f>
        <v/>
      </c>
      <c r="AC675" s="67">
        <f>IF(AB675&lt;&gt;"ГОТОВО","", "Предварительное заключение: "&amp;A675&amp;", скв. "&amp;B675&amp;". МРП: "&amp;E675&amp;" сут. ГНО: "&amp;F675&amp;", типоразмеры "&amp;G675&amp;IF(H675&lt;&gt;"",", "&amp;H675,"")&amp;IF(I675&lt;&gt;"",", "&amp;I675,"")&amp;IF(J675&lt;&gt;"",", "&amp;J675,"")&amp;", марка "&amp;K675&amp;". Событие: "&amp;L675&amp;". Признак: "&amp;M675&amp;". Узел: "&amp;N675&amp;". Предварительная причина: "&amp;O675&amp;". Основное осложнение: "&amp;P675&amp;IF(Q675&lt;&gt;"","; сопутствующее: "&amp;Q675,"")&amp;IF(R675&lt;&gt;"","; дополнительно: "&amp;R675,"")&amp;".")</f>
        <v/>
      </c>
      <c r="AD675" s="86" t="n"/>
      <c r="AE675" s="84" t="n"/>
    </row>
    <row r="676">
      <c r="A676" s="65" t="n"/>
      <c r="B676" s="65" t="n"/>
      <c r="C676" s="66" t="n"/>
      <c r="D676" s="66" t="n"/>
      <c r="E676" s="83">
        <f>IF(OR(C676="",D676=""),"",D676-C676)</f>
        <v/>
      </c>
      <c r="F676" s="65" t="n"/>
      <c r="G676" s="65" t="n"/>
      <c r="H676" s="65" t="n"/>
      <c r="I676" s="65" t="n"/>
      <c r="J676" s="65" t="n"/>
      <c r="K676" s="65" t="n"/>
      <c r="L676" s="65" t="n"/>
      <c r="M676" s="65" t="n"/>
      <c r="N676" s="65" t="n"/>
      <c r="O676" s="65" t="n"/>
      <c r="P676" s="65" t="n"/>
      <c r="Q676" s="65" t="n"/>
      <c r="R676" s="65" t="n"/>
      <c r="S676" s="65" t="n"/>
      <c r="T676" s="65" t="n"/>
      <c r="U676" s="65" t="n"/>
      <c r="V676" s="65" t="n"/>
      <c r="W676" s="65" t="n"/>
      <c r="X676" s="65" t="n"/>
      <c r="Y676" s="65" t="n"/>
      <c r="Z676" s="65" t="n"/>
      <c r="AA676" s="65" t="n"/>
      <c r="AB676" s="67">
        <f>IF(AND(A676="",B676=""),"",IF(AND(A676&lt;&gt;"",B676&lt;&gt;"",C676&lt;&gt;"",D676&lt;&gt;"",F676&lt;&gt;"",G676&lt;&gt;"",K676&lt;&gt;"",ISERROR(SEARCH("по паспорту",G676)),ISERROR(SEARCH("по паспорту",K676)),L676&lt;&gt;"",M676&lt;&gt;"",N676&lt;&gt;"",O676&lt;&gt;"",P676&lt;&gt;""),"ГОТОВО","НЕ ГОТОВО"))</f>
        <v/>
      </c>
      <c r="AC676" s="67">
        <f>IF(AB676&lt;&gt;"ГОТОВО","", "Предварительное заключение: "&amp;A676&amp;", скв. "&amp;B676&amp;". МРП: "&amp;E676&amp;" сут. ГНО: "&amp;F676&amp;", типоразмеры "&amp;G676&amp;IF(H676&lt;&gt;"",", "&amp;H676,"")&amp;IF(I676&lt;&gt;"",", "&amp;I676,"")&amp;IF(J676&lt;&gt;"",", "&amp;J676,"")&amp;", марка "&amp;K676&amp;". Событие: "&amp;L676&amp;". Признак: "&amp;M676&amp;". Узел: "&amp;N676&amp;". Предварительная причина: "&amp;O676&amp;". Основное осложнение: "&amp;P676&amp;IF(Q676&lt;&gt;"","; сопутствующее: "&amp;Q676,"")&amp;IF(R676&lt;&gt;"","; дополнительно: "&amp;R676,"")&amp;".")</f>
        <v/>
      </c>
      <c r="AD676" s="86" t="n"/>
      <c r="AE676" s="84" t="n"/>
    </row>
    <row r="677">
      <c r="A677" s="65" t="n"/>
      <c r="B677" s="65" t="n"/>
      <c r="C677" s="66" t="n"/>
      <c r="D677" s="66" t="n"/>
      <c r="E677" s="83">
        <f>IF(OR(C677="",D677=""),"",D677-C677)</f>
        <v/>
      </c>
      <c r="F677" s="65" t="n"/>
      <c r="G677" s="65" t="n"/>
      <c r="H677" s="65" t="n"/>
      <c r="I677" s="65" t="n"/>
      <c r="J677" s="65" t="n"/>
      <c r="K677" s="65" t="n"/>
      <c r="L677" s="65" t="n"/>
      <c r="M677" s="65" t="n"/>
      <c r="N677" s="65" t="n"/>
      <c r="O677" s="65" t="n"/>
      <c r="P677" s="65" t="n"/>
      <c r="Q677" s="65" t="n"/>
      <c r="R677" s="65" t="n"/>
      <c r="S677" s="65" t="n"/>
      <c r="T677" s="65" t="n"/>
      <c r="U677" s="65" t="n"/>
      <c r="V677" s="65" t="n"/>
      <c r="W677" s="65" t="n"/>
      <c r="X677" s="65" t="n"/>
      <c r="Y677" s="65" t="n"/>
      <c r="Z677" s="65" t="n"/>
      <c r="AA677" s="65" t="n"/>
      <c r="AB677" s="67">
        <f>IF(AND(A677="",B677=""),"",IF(AND(A677&lt;&gt;"",B677&lt;&gt;"",C677&lt;&gt;"",D677&lt;&gt;"",F677&lt;&gt;"",G677&lt;&gt;"",K677&lt;&gt;"",ISERROR(SEARCH("по паспорту",G677)),ISERROR(SEARCH("по паспорту",K677)),L677&lt;&gt;"",M677&lt;&gt;"",N677&lt;&gt;"",O677&lt;&gt;"",P677&lt;&gt;""),"ГОТОВО","НЕ ГОТОВО"))</f>
        <v/>
      </c>
      <c r="AC677" s="67">
        <f>IF(AB677&lt;&gt;"ГОТОВО","", "Предварительное заключение: "&amp;A677&amp;", скв. "&amp;B677&amp;". МРП: "&amp;E677&amp;" сут. ГНО: "&amp;F677&amp;", типоразмеры "&amp;G677&amp;IF(H677&lt;&gt;"",", "&amp;H677,"")&amp;IF(I677&lt;&gt;"",", "&amp;I677,"")&amp;IF(J677&lt;&gt;"",", "&amp;J677,"")&amp;", марка "&amp;K677&amp;". Событие: "&amp;L677&amp;". Признак: "&amp;M677&amp;". Узел: "&amp;N677&amp;". Предварительная причина: "&amp;O677&amp;". Основное осложнение: "&amp;P677&amp;IF(Q677&lt;&gt;"","; сопутствующее: "&amp;Q677,"")&amp;IF(R677&lt;&gt;"","; дополнительно: "&amp;R677,"")&amp;".")</f>
        <v/>
      </c>
      <c r="AD677" s="86" t="n"/>
      <c r="AE677" s="84" t="n"/>
    </row>
    <row r="678">
      <c r="A678" s="65" t="n"/>
      <c r="B678" s="65" t="n"/>
      <c r="C678" s="66" t="n"/>
      <c r="D678" s="66" t="n"/>
      <c r="E678" s="83">
        <f>IF(OR(C678="",D678=""),"",D678-C678)</f>
        <v/>
      </c>
      <c r="F678" s="65" t="n"/>
      <c r="G678" s="65" t="n"/>
      <c r="H678" s="65" t="n"/>
      <c r="I678" s="65" t="n"/>
      <c r="J678" s="65" t="n"/>
      <c r="K678" s="65" t="n"/>
      <c r="L678" s="65" t="n"/>
      <c r="M678" s="65" t="n"/>
      <c r="N678" s="65" t="n"/>
      <c r="O678" s="65" t="n"/>
      <c r="P678" s="65" t="n"/>
      <c r="Q678" s="65" t="n"/>
      <c r="R678" s="65" t="n"/>
      <c r="S678" s="65" t="n"/>
      <c r="T678" s="65" t="n"/>
      <c r="U678" s="65" t="n"/>
      <c r="V678" s="65" t="n"/>
      <c r="W678" s="65" t="n"/>
      <c r="X678" s="65" t="n"/>
      <c r="Y678" s="65" t="n"/>
      <c r="Z678" s="65" t="n"/>
      <c r="AA678" s="65" t="n"/>
      <c r="AB678" s="67">
        <f>IF(AND(A678="",B678=""),"",IF(AND(A678&lt;&gt;"",B678&lt;&gt;"",C678&lt;&gt;"",D678&lt;&gt;"",F678&lt;&gt;"",G678&lt;&gt;"",K678&lt;&gt;"",ISERROR(SEARCH("по паспорту",G678)),ISERROR(SEARCH("по паспорту",K678)),L678&lt;&gt;"",M678&lt;&gt;"",N678&lt;&gt;"",O678&lt;&gt;"",P678&lt;&gt;""),"ГОТОВО","НЕ ГОТОВО"))</f>
        <v/>
      </c>
      <c r="AC678" s="67">
        <f>IF(AB678&lt;&gt;"ГОТОВО","", "Предварительное заключение: "&amp;A678&amp;", скв. "&amp;B678&amp;". МРП: "&amp;E678&amp;" сут. ГНО: "&amp;F678&amp;", типоразмеры "&amp;G678&amp;IF(H678&lt;&gt;"",", "&amp;H678,"")&amp;IF(I678&lt;&gt;"",", "&amp;I678,"")&amp;IF(J678&lt;&gt;"",", "&amp;J678,"")&amp;", марка "&amp;K678&amp;". Событие: "&amp;L678&amp;". Признак: "&amp;M678&amp;". Узел: "&amp;N678&amp;". Предварительная причина: "&amp;O678&amp;". Основное осложнение: "&amp;P678&amp;IF(Q678&lt;&gt;"","; сопутствующее: "&amp;Q678,"")&amp;IF(R678&lt;&gt;"","; дополнительно: "&amp;R678,"")&amp;".")</f>
        <v/>
      </c>
      <c r="AD678" s="86" t="n"/>
      <c r="AE678" s="84" t="n"/>
    </row>
    <row r="679">
      <c r="A679" s="65" t="n"/>
      <c r="B679" s="65" t="n"/>
      <c r="C679" s="66" t="n"/>
      <c r="D679" s="66" t="n"/>
      <c r="E679" s="83">
        <f>IF(OR(C679="",D679=""),"",D679-C679)</f>
        <v/>
      </c>
      <c r="F679" s="65" t="n"/>
      <c r="G679" s="65" t="n"/>
      <c r="H679" s="65" t="n"/>
      <c r="I679" s="65" t="n"/>
      <c r="J679" s="65" t="n"/>
      <c r="K679" s="65" t="n"/>
      <c r="L679" s="65" t="n"/>
      <c r="M679" s="65" t="n"/>
      <c r="N679" s="65" t="n"/>
      <c r="O679" s="65" t="n"/>
      <c r="P679" s="65" t="n"/>
      <c r="Q679" s="65" t="n"/>
      <c r="R679" s="65" t="n"/>
      <c r="S679" s="65" t="n"/>
      <c r="T679" s="65" t="n"/>
      <c r="U679" s="65" t="n"/>
      <c r="V679" s="65" t="n"/>
      <c r="W679" s="65" t="n"/>
      <c r="X679" s="65" t="n"/>
      <c r="Y679" s="65" t="n"/>
      <c r="Z679" s="65" t="n"/>
      <c r="AA679" s="65" t="n"/>
      <c r="AB679" s="67">
        <f>IF(AND(A679="",B679=""),"",IF(AND(A679&lt;&gt;"",B679&lt;&gt;"",C679&lt;&gt;"",D679&lt;&gt;"",F679&lt;&gt;"",G679&lt;&gt;"",K679&lt;&gt;"",ISERROR(SEARCH("по паспорту",G679)),ISERROR(SEARCH("по паспорту",K679)),L679&lt;&gt;"",M679&lt;&gt;"",N679&lt;&gt;"",O679&lt;&gt;"",P679&lt;&gt;""),"ГОТОВО","НЕ ГОТОВО"))</f>
        <v/>
      </c>
      <c r="AC679" s="67">
        <f>IF(AB679&lt;&gt;"ГОТОВО","", "Предварительное заключение: "&amp;A679&amp;", скв. "&amp;B679&amp;". МРП: "&amp;E679&amp;" сут. ГНО: "&amp;F679&amp;", типоразмеры "&amp;G679&amp;IF(H679&lt;&gt;"",", "&amp;H679,"")&amp;IF(I679&lt;&gt;"",", "&amp;I679,"")&amp;IF(J679&lt;&gt;"",", "&amp;J679,"")&amp;", марка "&amp;K679&amp;". Событие: "&amp;L679&amp;". Признак: "&amp;M679&amp;". Узел: "&amp;N679&amp;". Предварительная причина: "&amp;O679&amp;". Основное осложнение: "&amp;P679&amp;IF(Q679&lt;&gt;"","; сопутствующее: "&amp;Q679,"")&amp;IF(R679&lt;&gt;"","; дополнительно: "&amp;R679,"")&amp;".")</f>
        <v/>
      </c>
      <c r="AD679" s="86" t="n"/>
      <c r="AE679" s="84" t="n"/>
    </row>
    <row r="680">
      <c r="A680" s="65" t="n"/>
      <c r="B680" s="65" t="n"/>
      <c r="C680" s="66" t="n"/>
      <c r="D680" s="66" t="n"/>
      <c r="E680" s="83">
        <f>IF(OR(C680="",D680=""),"",D680-C680)</f>
        <v/>
      </c>
      <c r="F680" s="65" t="n"/>
      <c r="G680" s="65" t="n"/>
      <c r="H680" s="65" t="n"/>
      <c r="I680" s="65" t="n"/>
      <c r="J680" s="65" t="n"/>
      <c r="K680" s="65" t="n"/>
      <c r="L680" s="65" t="n"/>
      <c r="M680" s="65" t="n"/>
      <c r="N680" s="65" t="n"/>
      <c r="O680" s="65" t="n"/>
      <c r="P680" s="65" t="n"/>
      <c r="Q680" s="65" t="n"/>
      <c r="R680" s="65" t="n"/>
      <c r="S680" s="65" t="n"/>
      <c r="T680" s="65" t="n"/>
      <c r="U680" s="65" t="n"/>
      <c r="V680" s="65" t="n"/>
      <c r="W680" s="65" t="n"/>
      <c r="X680" s="65" t="n"/>
      <c r="Y680" s="65" t="n"/>
      <c r="Z680" s="65" t="n"/>
      <c r="AA680" s="65" t="n"/>
      <c r="AB680" s="67">
        <f>IF(AND(A680="",B680=""),"",IF(AND(A680&lt;&gt;"",B680&lt;&gt;"",C680&lt;&gt;"",D680&lt;&gt;"",F680&lt;&gt;"",G680&lt;&gt;"",K680&lt;&gt;"",ISERROR(SEARCH("по паспорту",G680)),ISERROR(SEARCH("по паспорту",K680)),L680&lt;&gt;"",M680&lt;&gt;"",N680&lt;&gt;"",O680&lt;&gt;"",P680&lt;&gt;""),"ГОТОВО","НЕ ГОТОВО"))</f>
        <v/>
      </c>
      <c r="AC680" s="67">
        <f>IF(AB680&lt;&gt;"ГОТОВО","", "Предварительное заключение: "&amp;A680&amp;", скв. "&amp;B680&amp;". МРП: "&amp;E680&amp;" сут. ГНО: "&amp;F680&amp;", типоразмеры "&amp;G680&amp;IF(H680&lt;&gt;"",", "&amp;H680,"")&amp;IF(I680&lt;&gt;"",", "&amp;I680,"")&amp;IF(J680&lt;&gt;"",", "&amp;J680,"")&amp;", марка "&amp;K680&amp;". Событие: "&amp;L680&amp;". Признак: "&amp;M680&amp;". Узел: "&amp;N680&amp;". Предварительная причина: "&amp;O680&amp;". Основное осложнение: "&amp;P680&amp;IF(Q680&lt;&gt;"","; сопутствующее: "&amp;Q680,"")&amp;IF(R680&lt;&gt;"","; дополнительно: "&amp;R680,"")&amp;".")</f>
        <v/>
      </c>
      <c r="AD680" s="86" t="n"/>
      <c r="AE680" s="84" t="n"/>
    </row>
    <row r="681">
      <c r="A681" s="65" t="n"/>
      <c r="B681" s="65" t="n"/>
      <c r="C681" s="66" t="n"/>
      <c r="D681" s="66" t="n"/>
      <c r="E681" s="83">
        <f>IF(OR(C681="",D681=""),"",D681-C681)</f>
        <v/>
      </c>
      <c r="F681" s="65" t="n"/>
      <c r="G681" s="65" t="n"/>
      <c r="H681" s="65" t="n"/>
      <c r="I681" s="65" t="n"/>
      <c r="J681" s="65" t="n"/>
      <c r="K681" s="65" t="n"/>
      <c r="L681" s="65" t="n"/>
      <c r="M681" s="65" t="n"/>
      <c r="N681" s="65" t="n"/>
      <c r="O681" s="65" t="n"/>
      <c r="P681" s="65" t="n"/>
      <c r="Q681" s="65" t="n"/>
      <c r="R681" s="65" t="n"/>
      <c r="S681" s="65" t="n"/>
      <c r="T681" s="65" t="n"/>
      <c r="U681" s="65" t="n"/>
      <c r="V681" s="65" t="n"/>
      <c r="W681" s="65" t="n"/>
      <c r="X681" s="65" t="n"/>
      <c r="Y681" s="65" t="n"/>
      <c r="Z681" s="65" t="n"/>
      <c r="AA681" s="65" t="n"/>
      <c r="AB681" s="67">
        <f>IF(AND(A681="",B681=""),"",IF(AND(A681&lt;&gt;"",B681&lt;&gt;"",C681&lt;&gt;"",D681&lt;&gt;"",F681&lt;&gt;"",G681&lt;&gt;"",K681&lt;&gt;"",ISERROR(SEARCH("по паспорту",G681)),ISERROR(SEARCH("по паспорту",K681)),L681&lt;&gt;"",M681&lt;&gt;"",N681&lt;&gt;"",O681&lt;&gt;"",P681&lt;&gt;""),"ГОТОВО","НЕ ГОТОВО"))</f>
        <v/>
      </c>
      <c r="AC681" s="67">
        <f>IF(AB681&lt;&gt;"ГОТОВО","", "Предварительное заключение: "&amp;A681&amp;", скв. "&amp;B681&amp;". МРП: "&amp;E681&amp;" сут. ГНО: "&amp;F681&amp;", типоразмеры "&amp;G681&amp;IF(H681&lt;&gt;"",", "&amp;H681,"")&amp;IF(I681&lt;&gt;"",", "&amp;I681,"")&amp;IF(J681&lt;&gt;"",", "&amp;J681,"")&amp;", марка "&amp;K681&amp;". Событие: "&amp;L681&amp;". Признак: "&amp;M681&amp;". Узел: "&amp;N681&amp;". Предварительная причина: "&amp;O681&amp;". Основное осложнение: "&amp;P681&amp;IF(Q681&lt;&gt;"","; сопутствующее: "&amp;Q681,"")&amp;IF(R681&lt;&gt;"","; дополнительно: "&amp;R681,"")&amp;".")</f>
        <v/>
      </c>
      <c r="AD681" s="86" t="n"/>
      <c r="AE681" s="84" t="n"/>
    </row>
    <row r="682">
      <c r="A682" s="65" t="n"/>
      <c r="B682" s="65" t="n"/>
      <c r="C682" s="66" t="n"/>
      <c r="D682" s="66" t="n"/>
      <c r="E682" s="83">
        <f>IF(OR(C682="",D682=""),"",D682-C682)</f>
        <v/>
      </c>
      <c r="F682" s="65" t="n"/>
      <c r="G682" s="65" t="n"/>
      <c r="H682" s="65" t="n"/>
      <c r="I682" s="65" t="n"/>
      <c r="J682" s="65" t="n"/>
      <c r="K682" s="65" t="n"/>
      <c r="L682" s="65" t="n"/>
      <c r="M682" s="65" t="n"/>
      <c r="N682" s="65" t="n"/>
      <c r="O682" s="65" t="n"/>
      <c r="P682" s="65" t="n"/>
      <c r="Q682" s="65" t="n"/>
      <c r="R682" s="65" t="n"/>
      <c r="S682" s="65" t="n"/>
      <c r="T682" s="65" t="n"/>
      <c r="U682" s="65" t="n"/>
      <c r="V682" s="65" t="n"/>
      <c r="W682" s="65" t="n"/>
      <c r="X682" s="65" t="n"/>
      <c r="Y682" s="65" t="n"/>
      <c r="Z682" s="65" t="n"/>
      <c r="AA682" s="65" t="n"/>
      <c r="AB682" s="67">
        <f>IF(AND(A682="",B682=""),"",IF(AND(A682&lt;&gt;"",B682&lt;&gt;"",C682&lt;&gt;"",D682&lt;&gt;"",F682&lt;&gt;"",G682&lt;&gt;"",K682&lt;&gt;"",ISERROR(SEARCH("по паспорту",G682)),ISERROR(SEARCH("по паспорту",K682)),L682&lt;&gt;"",M682&lt;&gt;"",N682&lt;&gt;"",O682&lt;&gt;"",P682&lt;&gt;""),"ГОТОВО","НЕ ГОТОВО"))</f>
        <v/>
      </c>
      <c r="AC682" s="67">
        <f>IF(AB682&lt;&gt;"ГОТОВО","", "Предварительное заключение: "&amp;A682&amp;", скв. "&amp;B682&amp;". МРП: "&amp;E682&amp;" сут. ГНО: "&amp;F682&amp;", типоразмеры "&amp;G682&amp;IF(H682&lt;&gt;"",", "&amp;H682,"")&amp;IF(I682&lt;&gt;"",", "&amp;I682,"")&amp;IF(J682&lt;&gt;"",", "&amp;J682,"")&amp;", марка "&amp;K682&amp;". Событие: "&amp;L682&amp;". Признак: "&amp;M682&amp;". Узел: "&amp;N682&amp;". Предварительная причина: "&amp;O682&amp;". Основное осложнение: "&amp;P682&amp;IF(Q682&lt;&gt;"","; сопутствующее: "&amp;Q682,"")&amp;IF(R682&lt;&gt;"","; дополнительно: "&amp;R682,"")&amp;".")</f>
        <v/>
      </c>
      <c r="AD682" s="86" t="n"/>
      <c r="AE682" s="84" t="n"/>
    </row>
    <row r="683">
      <c r="A683" s="65" t="n"/>
      <c r="B683" s="65" t="n"/>
      <c r="C683" s="66" t="n"/>
      <c r="D683" s="66" t="n"/>
      <c r="E683" s="83">
        <f>IF(OR(C683="",D683=""),"",D683-C683)</f>
        <v/>
      </c>
      <c r="F683" s="65" t="n"/>
      <c r="G683" s="65" t="n"/>
      <c r="H683" s="65" t="n"/>
      <c r="I683" s="65" t="n"/>
      <c r="J683" s="65" t="n"/>
      <c r="K683" s="65" t="n"/>
      <c r="L683" s="65" t="n"/>
      <c r="M683" s="65" t="n"/>
      <c r="N683" s="65" t="n"/>
      <c r="O683" s="65" t="n"/>
      <c r="P683" s="65" t="n"/>
      <c r="Q683" s="65" t="n"/>
      <c r="R683" s="65" t="n"/>
      <c r="S683" s="65" t="n"/>
      <c r="T683" s="65" t="n"/>
      <c r="U683" s="65" t="n"/>
      <c r="V683" s="65" t="n"/>
      <c r="W683" s="65" t="n"/>
      <c r="X683" s="65" t="n"/>
      <c r="Y683" s="65" t="n"/>
      <c r="Z683" s="65" t="n"/>
      <c r="AA683" s="65" t="n"/>
      <c r="AB683" s="67">
        <f>IF(AND(A683="",B683=""),"",IF(AND(A683&lt;&gt;"",B683&lt;&gt;"",C683&lt;&gt;"",D683&lt;&gt;"",F683&lt;&gt;"",G683&lt;&gt;"",K683&lt;&gt;"",ISERROR(SEARCH("по паспорту",G683)),ISERROR(SEARCH("по паспорту",K683)),L683&lt;&gt;"",M683&lt;&gt;"",N683&lt;&gt;"",O683&lt;&gt;"",P683&lt;&gt;""),"ГОТОВО","НЕ ГОТОВО"))</f>
        <v/>
      </c>
      <c r="AC683" s="67">
        <f>IF(AB683&lt;&gt;"ГОТОВО","", "Предварительное заключение: "&amp;A683&amp;", скв. "&amp;B683&amp;". МРП: "&amp;E683&amp;" сут. ГНО: "&amp;F683&amp;", типоразмеры "&amp;G683&amp;IF(H683&lt;&gt;"",", "&amp;H683,"")&amp;IF(I683&lt;&gt;"",", "&amp;I683,"")&amp;IF(J683&lt;&gt;"",", "&amp;J683,"")&amp;", марка "&amp;K683&amp;". Событие: "&amp;L683&amp;". Признак: "&amp;M683&amp;". Узел: "&amp;N683&amp;". Предварительная причина: "&amp;O683&amp;". Основное осложнение: "&amp;P683&amp;IF(Q683&lt;&gt;"","; сопутствующее: "&amp;Q683,"")&amp;IF(R683&lt;&gt;"","; дополнительно: "&amp;R683,"")&amp;".")</f>
        <v/>
      </c>
      <c r="AD683" s="86" t="n"/>
      <c r="AE683" s="84" t="n"/>
    </row>
    <row r="684">
      <c r="A684" s="65" t="n"/>
      <c r="B684" s="65" t="n"/>
      <c r="C684" s="66" t="n"/>
      <c r="D684" s="66" t="n"/>
      <c r="E684" s="83">
        <f>IF(OR(C684="",D684=""),"",D684-C684)</f>
        <v/>
      </c>
      <c r="F684" s="65" t="n"/>
      <c r="G684" s="65" t="n"/>
      <c r="H684" s="65" t="n"/>
      <c r="I684" s="65" t="n"/>
      <c r="J684" s="65" t="n"/>
      <c r="K684" s="65" t="n"/>
      <c r="L684" s="65" t="n"/>
      <c r="M684" s="65" t="n"/>
      <c r="N684" s="65" t="n"/>
      <c r="O684" s="65" t="n"/>
      <c r="P684" s="65" t="n"/>
      <c r="Q684" s="65" t="n"/>
      <c r="R684" s="65" t="n"/>
      <c r="S684" s="65" t="n"/>
      <c r="T684" s="65" t="n"/>
      <c r="U684" s="65" t="n"/>
      <c r="V684" s="65" t="n"/>
      <c r="W684" s="65" t="n"/>
      <c r="X684" s="65" t="n"/>
      <c r="Y684" s="65" t="n"/>
      <c r="Z684" s="65" t="n"/>
      <c r="AA684" s="65" t="n"/>
      <c r="AB684" s="67">
        <f>IF(AND(A684="",B684=""),"",IF(AND(A684&lt;&gt;"",B684&lt;&gt;"",C684&lt;&gt;"",D684&lt;&gt;"",F684&lt;&gt;"",G684&lt;&gt;"",K684&lt;&gt;"",ISERROR(SEARCH("по паспорту",G684)),ISERROR(SEARCH("по паспорту",K684)),L684&lt;&gt;"",M684&lt;&gt;"",N684&lt;&gt;"",O684&lt;&gt;"",P684&lt;&gt;""),"ГОТОВО","НЕ ГОТОВО"))</f>
        <v/>
      </c>
      <c r="AC684" s="67">
        <f>IF(AB684&lt;&gt;"ГОТОВО","", "Предварительное заключение: "&amp;A684&amp;", скв. "&amp;B684&amp;". МРП: "&amp;E684&amp;" сут. ГНО: "&amp;F684&amp;", типоразмеры "&amp;G684&amp;IF(H684&lt;&gt;"",", "&amp;H684,"")&amp;IF(I684&lt;&gt;"",", "&amp;I684,"")&amp;IF(J684&lt;&gt;"",", "&amp;J684,"")&amp;", марка "&amp;K684&amp;". Событие: "&amp;L684&amp;". Признак: "&amp;M684&amp;". Узел: "&amp;N684&amp;". Предварительная причина: "&amp;O684&amp;". Основное осложнение: "&amp;P684&amp;IF(Q684&lt;&gt;"","; сопутствующее: "&amp;Q684,"")&amp;IF(R684&lt;&gt;"","; дополнительно: "&amp;R684,"")&amp;".")</f>
        <v/>
      </c>
      <c r="AD684" s="86" t="n"/>
      <c r="AE684" s="84" t="n"/>
    </row>
    <row r="685">
      <c r="A685" s="65" t="n"/>
      <c r="B685" s="65" t="n"/>
      <c r="C685" s="66" t="n"/>
      <c r="D685" s="66" t="n"/>
      <c r="E685" s="83">
        <f>IF(OR(C685="",D685=""),"",D685-C685)</f>
        <v/>
      </c>
      <c r="F685" s="65" t="n"/>
      <c r="G685" s="65" t="n"/>
      <c r="H685" s="65" t="n"/>
      <c r="I685" s="65" t="n"/>
      <c r="J685" s="65" t="n"/>
      <c r="K685" s="65" t="n"/>
      <c r="L685" s="65" t="n"/>
      <c r="M685" s="65" t="n"/>
      <c r="N685" s="65" t="n"/>
      <c r="O685" s="65" t="n"/>
      <c r="P685" s="65" t="n"/>
      <c r="Q685" s="65" t="n"/>
      <c r="R685" s="65" t="n"/>
      <c r="S685" s="65" t="n"/>
      <c r="T685" s="65" t="n"/>
      <c r="U685" s="65" t="n"/>
      <c r="V685" s="65" t="n"/>
      <c r="W685" s="65" t="n"/>
      <c r="X685" s="65" t="n"/>
      <c r="Y685" s="65" t="n"/>
      <c r="Z685" s="65" t="n"/>
      <c r="AA685" s="65" t="n"/>
      <c r="AB685" s="67">
        <f>IF(AND(A685="",B685=""),"",IF(AND(A685&lt;&gt;"",B685&lt;&gt;"",C685&lt;&gt;"",D685&lt;&gt;"",F685&lt;&gt;"",G685&lt;&gt;"",K685&lt;&gt;"",ISERROR(SEARCH("по паспорту",G685)),ISERROR(SEARCH("по паспорту",K685)),L685&lt;&gt;"",M685&lt;&gt;"",N685&lt;&gt;"",O685&lt;&gt;"",P685&lt;&gt;""),"ГОТОВО","НЕ ГОТОВО"))</f>
        <v/>
      </c>
      <c r="AC685" s="67">
        <f>IF(AB685&lt;&gt;"ГОТОВО","", "Предварительное заключение: "&amp;A685&amp;", скв. "&amp;B685&amp;". МРП: "&amp;E685&amp;" сут. ГНО: "&amp;F685&amp;", типоразмеры "&amp;G685&amp;IF(H685&lt;&gt;"",", "&amp;H685,"")&amp;IF(I685&lt;&gt;"",", "&amp;I685,"")&amp;IF(J685&lt;&gt;"",", "&amp;J685,"")&amp;", марка "&amp;K685&amp;". Событие: "&amp;L685&amp;". Признак: "&amp;M685&amp;". Узел: "&amp;N685&amp;". Предварительная причина: "&amp;O685&amp;". Основное осложнение: "&amp;P685&amp;IF(Q685&lt;&gt;"","; сопутствующее: "&amp;Q685,"")&amp;IF(R685&lt;&gt;"","; дополнительно: "&amp;R685,"")&amp;".")</f>
        <v/>
      </c>
      <c r="AD685" s="86" t="n"/>
      <c r="AE685" s="84" t="n"/>
    </row>
    <row r="686">
      <c r="A686" s="65" t="n"/>
      <c r="B686" s="65" t="n"/>
      <c r="C686" s="66" t="n"/>
      <c r="D686" s="66" t="n"/>
      <c r="E686" s="83">
        <f>IF(OR(C686="",D686=""),"",D686-C686)</f>
        <v/>
      </c>
      <c r="F686" s="65" t="n"/>
      <c r="G686" s="65" t="n"/>
      <c r="H686" s="65" t="n"/>
      <c r="I686" s="65" t="n"/>
      <c r="J686" s="65" t="n"/>
      <c r="K686" s="65" t="n"/>
      <c r="L686" s="65" t="n"/>
      <c r="M686" s="65" t="n"/>
      <c r="N686" s="65" t="n"/>
      <c r="O686" s="65" t="n"/>
      <c r="P686" s="65" t="n"/>
      <c r="Q686" s="65" t="n"/>
      <c r="R686" s="65" t="n"/>
      <c r="S686" s="65" t="n"/>
      <c r="T686" s="65" t="n"/>
      <c r="U686" s="65" t="n"/>
      <c r="V686" s="65" t="n"/>
      <c r="W686" s="65" t="n"/>
      <c r="X686" s="65" t="n"/>
      <c r="Y686" s="65" t="n"/>
      <c r="Z686" s="65" t="n"/>
      <c r="AA686" s="65" t="n"/>
      <c r="AB686" s="67">
        <f>IF(AND(A686="",B686=""),"",IF(AND(A686&lt;&gt;"",B686&lt;&gt;"",C686&lt;&gt;"",D686&lt;&gt;"",F686&lt;&gt;"",G686&lt;&gt;"",K686&lt;&gt;"",ISERROR(SEARCH("по паспорту",G686)),ISERROR(SEARCH("по паспорту",K686)),L686&lt;&gt;"",M686&lt;&gt;"",N686&lt;&gt;"",O686&lt;&gt;"",P686&lt;&gt;""),"ГОТОВО","НЕ ГОТОВО"))</f>
        <v/>
      </c>
      <c r="AC686" s="67">
        <f>IF(AB686&lt;&gt;"ГОТОВО","", "Предварительное заключение: "&amp;A686&amp;", скв. "&amp;B686&amp;". МРП: "&amp;E686&amp;" сут. ГНО: "&amp;F686&amp;", типоразмеры "&amp;G686&amp;IF(H686&lt;&gt;"",", "&amp;H686,"")&amp;IF(I686&lt;&gt;"",", "&amp;I686,"")&amp;IF(J686&lt;&gt;"",", "&amp;J686,"")&amp;", марка "&amp;K686&amp;". Событие: "&amp;L686&amp;". Признак: "&amp;M686&amp;". Узел: "&amp;N686&amp;". Предварительная причина: "&amp;O686&amp;". Основное осложнение: "&amp;P686&amp;IF(Q686&lt;&gt;"","; сопутствующее: "&amp;Q686,"")&amp;IF(R686&lt;&gt;"","; дополнительно: "&amp;R686,"")&amp;".")</f>
        <v/>
      </c>
      <c r="AD686" s="86" t="n"/>
      <c r="AE686" s="84" t="n"/>
    </row>
    <row r="687">
      <c r="A687" s="65" t="n"/>
      <c r="B687" s="65" t="n"/>
      <c r="C687" s="66" t="n"/>
      <c r="D687" s="66" t="n"/>
      <c r="E687" s="83">
        <f>IF(OR(C687="",D687=""),"",D687-C687)</f>
        <v/>
      </c>
      <c r="F687" s="65" t="n"/>
      <c r="G687" s="65" t="n"/>
      <c r="H687" s="65" t="n"/>
      <c r="I687" s="65" t="n"/>
      <c r="J687" s="65" t="n"/>
      <c r="K687" s="65" t="n"/>
      <c r="L687" s="65" t="n"/>
      <c r="M687" s="65" t="n"/>
      <c r="N687" s="65" t="n"/>
      <c r="O687" s="65" t="n"/>
      <c r="P687" s="65" t="n"/>
      <c r="Q687" s="65" t="n"/>
      <c r="R687" s="65" t="n"/>
      <c r="S687" s="65" t="n"/>
      <c r="T687" s="65" t="n"/>
      <c r="U687" s="65" t="n"/>
      <c r="V687" s="65" t="n"/>
      <c r="W687" s="65" t="n"/>
      <c r="X687" s="65" t="n"/>
      <c r="Y687" s="65" t="n"/>
      <c r="Z687" s="65" t="n"/>
      <c r="AA687" s="65" t="n"/>
      <c r="AB687" s="67">
        <f>IF(AND(A687="",B687=""),"",IF(AND(A687&lt;&gt;"",B687&lt;&gt;"",C687&lt;&gt;"",D687&lt;&gt;"",F687&lt;&gt;"",G687&lt;&gt;"",K687&lt;&gt;"",ISERROR(SEARCH("по паспорту",G687)),ISERROR(SEARCH("по паспорту",K687)),L687&lt;&gt;"",M687&lt;&gt;"",N687&lt;&gt;"",O687&lt;&gt;"",P687&lt;&gt;""),"ГОТОВО","НЕ ГОТОВО"))</f>
        <v/>
      </c>
      <c r="AC687" s="67">
        <f>IF(AB687&lt;&gt;"ГОТОВО","", "Предварительное заключение: "&amp;A687&amp;", скв. "&amp;B687&amp;". МРП: "&amp;E687&amp;" сут. ГНО: "&amp;F687&amp;", типоразмеры "&amp;G687&amp;IF(H687&lt;&gt;"",", "&amp;H687,"")&amp;IF(I687&lt;&gt;"",", "&amp;I687,"")&amp;IF(J687&lt;&gt;"",", "&amp;J687,"")&amp;", марка "&amp;K687&amp;". Событие: "&amp;L687&amp;". Признак: "&amp;M687&amp;". Узел: "&amp;N687&amp;". Предварительная причина: "&amp;O687&amp;". Основное осложнение: "&amp;P687&amp;IF(Q687&lt;&gt;"","; сопутствующее: "&amp;Q687,"")&amp;IF(R687&lt;&gt;"","; дополнительно: "&amp;R687,"")&amp;".")</f>
        <v/>
      </c>
      <c r="AD687" s="86" t="n"/>
      <c r="AE687" s="84" t="n"/>
    </row>
    <row r="688">
      <c r="A688" s="65" t="n"/>
      <c r="B688" s="65" t="n"/>
      <c r="C688" s="66" t="n"/>
      <c r="D688" s="66" t="n"/>
      <c r="E688" s="83">
        <f>IF(OR(C688="",D688=""),"",D688-C688)</f>
        <v/>
      </c>
      <c r="F688" s="65" t="n"/>
      <c r="G688" s="65" t="n"/>
      <c r="H688" s="65" t="n"/>
      <c r="I688" s="65" t="n"/>
      <c r="J688" s="65" t="n"/>
      <c r="K688" s="65" t="n"/>
      <c r="L688" s="65" t="n"/>
      <c r="M688" s="65" t="n"/>
      <c r="N688" s="65" t="n"/>
      <c r="O688" s="65" t="n"/>
      <c r="P688" s="65" t="n"/>
      <c r="Q688" s="65" t="n"/>
      <c r="R688" s="65" t="n"/>
      <c r="S688" s="65" t="n"/>
      <c r="T688" s="65" t="n"/>
      <c r="U688" s="65" t="n"/>
      <c r="V688" s="65" t="n"/>
      <c r="W688" s="65" t="n"/>
      <c r="X688" s="65" t="n"/>
      <c r="Y688" s="65" t="n"/>
      <c r="Z688" s="65" t="n"/>
      <c r="AA688" s="65" t="n"/>
      <c r="AB688" s="67">
        <f>IF(AND(A688="",B688=""),"",IF(AND(A688&lt;&gt;"",B688&lt;&gt;"",C688&lt;&gt;"",D688&lt;&gt;"",F688&lt;&gt;"",G688&lt;&gt;"",K688&lt;&gt;"",ISERROR(SEARCH("по паспорту",G688)),ISERROR(SEARCH("по паспорту",K688)),L688&lt;&gt;"",M688&lt;&gt;"",N688&lt;&gt;"",O688&lt;&gt;"",P688&lt;&gt;""),"ГОТОВО","НЕ ГОТОВО"))</f>
        <v/>
      </c>
      <c r="AC688" s="67">
        <f>IF(AB688&lt;&gt;"ГОТОВО","", "Предварительное заключение: "&amp;A688&amp;", скв. "&amp;B688&amp;". МРП: "&amp;E688&amp;" сут. ГНО: "&amp;F688&amp;", типоразмеры "&amp;G688&amp;IF(H688&lt;&gt;"",", "&amp;H688,"")&amp;IF(I688&lt;&gt;"",", "&amp;I688,"")&amp;IF(J688&lt;&gt;"",", "&amp;J688,"")&amp;", марка "&amp;K688&amp;". Событие: "&amp;L688&amp;". Признак: "&amp;M688&amp;". Узел: "&amp;N688&amp;". Предварительная причина: "&amp;O688&amp;". Основное осложнение: "&amp;P688&amp;IF(Q688&lt;&gt;"","; сопутствующее: "&amp;Q688,"")&amp;IF(R688&lt;&gt;"","; дополнительно: "&amp;R688,"")&amp;".")</f>
        <v/>
      </c>
      <c r="AD688" s="86" t="n"/>
      <c r="AE688" s="84" t="n"/>
    </row>
    <row r="689">
      <c r="A689" s="65" t="n"/>
      <c r="B689" s="65" t="n"/>
      <c r="C689" s="66" t="n"/>
      <c r="D689" s="66" t="n"/>
      <c r="E689" s="83">
        <f>IF(OR(C689="",D689=""),"",D689-C689)</f>
        <v/>
      </c>
      <c r="F689" s="65" t="n"/>
      <c r="G689" s="65" t="n"/>
      <c r="H689" s="65" t="n"/>
      <c r="I689" s="65" t="n"/>
      <c r="J689" s="65" t="n"/>
      <c r="K689" s="65" t="n"/>
      <c r="L689" s="65" t="n"/>
      <c r="M689" s="65" t="n"/>
      <c r="N689" s="65" t="n"/>
      <c r="O689" s="65" t="n"/>
      <c r="P689" s="65" t="n"/>
      <c r="Q689" s="65" t="n"/>
      <c r="R689" s="65" t="n"/>
      <c r="S689" s="65" t="n"/>
      <c r="T689" s="65" t="n"/>
      <c r="U689" s="65" t="n"/>
      <c r="V689" s="65" t="n"/>
      <c r="W689" s="65" t="n"/>
      <c r="X689" s="65" t="n"/>
      <c r="Y689" s="65" t="n"/>
      <c r="Z689" s="65" t="n"/>
      <c r="AA689" s="65" t="n"/>
      <c r="AB689" s="67">
        <f>IF(AND(A689="",B689=""),"",IF(AND(A689&lt;&gt;"",B689&lt;&gt;"",C689&lt;&gt;"",D689&lt;&gt;"",F689&lt;&gt;"",G689&lt;&gt;"",K689&lt;&gt;"",ISERROR(SEARCH("по паспорту",G689)),ISERROR(SEARCH("по паспорту",K689)),L689&lt;&gt;"",M689&lt;&gt;"",N689&lt;&gt;"",O689&lt;&gt;"",P689&lt;&gt;""),"ГОТОВО","НЕ ГОТОВО"))</f>
        <v/>
      </c>
      <c r="AC689" s="67">
        <f>IF(AB689&lt;&gt;"ГОТОВО","", "Предварительное заключение: "&amp;A689&amp;", скв. "&amp;B689&amp;". МРП: "&amp;E689&amp;" сут. ГНО: "&amp;F689&amp;", типоразмеры "&amp;G689&amp;IF(H689&lt;&gt;"",", "&amp;H689,"")&amp;IF(I689&lt;&gt;"",", "&amp;I689,"")&amp;IF(J689&lt;&gt;"",", "&amp;J689,"")&amp;", марка "&amp;K689&amp;". Событие: "&amp;L689&amp;". Признак: "&amp;M689&amp;". Узел: "&amp;N689&amp;". Предварительная причина: "&amp;O689&amp;". Основное осложнение: "&amp;P689&amp;IF(Q689&lt;&gt;"","; сопутствующее: "&amp;Q689,"")&amp;IF(R689&lt;&gt;"","; дополнительно: "&amp;R689,"")&amp;".")</f>
        <v/>
      </c>
      <c r="AD689" s="86" t="n"/>
      <c r="AE689" s="84" t="n"/>
    </row>
    <row r="690">
      <c r="A690" s="65" t="n"/>
      <c r="B690" s="65" t="n"/>
      <c r="C690" s="66" t="n"/>
      <c r="D690" s="66" t="n"/>
      <c r="E690" s="83">
        <f>IF(OR(C690="",D690=""),"",D690-C690)</f>
        <v/>
      </c>
      <c r="F690" s="65" t="n"/>
      <c r="G690" s="65" t="n"/>
      <c r="H690" s="65" t="n"/>
      <c r="I690" s="65" t="n"/>
      <c r="J690" s="65" t="n"/>
      <c r="K690" s="65" t="n"/>
      <c r="L690" s="65" t="n"/>
      <c r="M690" s="65" t="n"/>
      <c r="N690" s="65" t="n"/>
      <c r="O690" s="65" t="n"/>
      <c r="P690" s="65" t="n"/>
      <c r="Q690" s="65" t="n"/>
      <c r="R690" s="65" t="n"/>
      <c r="S690" s="65" t="n"/>
      <c r="T690" s="65" t="n"/>
      <c r="U690" s="65" t="n"/>
      <c r="V690" s="65" t="n"/>
      <c r="W690" s="65" t="n"/>
      <c r="X690" s="65" t="n"/>
      <c r="Y690" s="65" t="n"/>
      <c r="Z690" s="65" t="n"/>
      <c r="AA690" s="65" t="n"/>
      <c r="AB690" s="67">
        <f>IF(AND(A690="",B690=""),"",IF(AND(A690&lt;&gt;"",B690&lt;&gt;"",C690&lt;&gt;"",D690&lt;&gt;"",F690&lt;&gt;"",G690&lt;&gt;"",K690&lt;&gt;"",ISERROR(SEARCH("по паспорту",G690)),ISERROR(SEARCH("по паспорту",K690)),L690&lt;&gt;"",M690&lt;&gt;"",N690&lt;&gt;"",O690&lt;&gt;"",P690&lt;&gt;""),"ГОТОВО","НЕ ГОТОВО"))</f>
        <v/>
      </c>
      <c r="AC690" s="67">
        <f>IF(AB690&lt;&gt;"ГОТОВО","", "Предварительное заключение: "&amp;A690&amp;", скв. "&amp;B690&amp;". МРП: "&amp;E690&amp;" сут. ГНО: "&amp;F690&amp;", типоразмеры "&amp;G690&amp;IF(H690&lt;&gt;"",", "&amp;H690,"")&amp;IF(I690&lt;&gt;"",", "&amp;I690,"")&amp;IF(J690&lt;&gt;"",", "&amp;J690,"")&amp;", марка "&amp;K690&amp;". Событие: "&amp;L690&amp;". Признак: "&amp;M690&amp;". Узел: "&amp;N690&amp;". Предварительная причина: "&amp;O690&amp;". Основное осложнение: "&amp;P690&amp;IF(Q690&lt;&gt;"","; сопутствующее: "&amp;Q690,"")&amp;IF(R690&lt;&gt;"","; дополнительно: "&amp;R690,"")&amp;".")</f>
        <v/>
      </c>
      <c r="AD690" s="86" t="n"/>
      <c r="AE690" s="84" t="n"/>
    </row>
    <row r="691">
      <c r="A691" s="65" t="n"/>
      <c r="B691" s="65" t="n"/>
      <c r="C691" s="66" t="n"/>
      <c r="D691" s="66" t="n"/>
      <c r="E691" s="83">
        <f>IF(OR(C691="",D691=""),"",D691-C691)</f>
        <v/>
      </c>
      <c r="F691" s="65" t="n"/>
      <c r="G691" s="65" t="n"/>
      <c r="H691" s="65" t="n"/>
      <c r="I691" s="65" t="n"/>
      <c r="J691" s="65" t="n"/>
      <c r="K691" s="65" t="n"/>
      <c r="L691" s="65" t="n"/>
      <c r="M691" s="65" t="n"/>
      <c r="N691" s="65" t="n"/>
      <c r="O691" s="65" t="n"/>
      <c r="P691" s="65" t="n"/>
      <c r="Q691" s="65" t="n"/>
      <c r="R691" s="65" t="n"/>
      <c r="S691" s="65" t="n"/>
      <c r="T691" s="65" t="n"/>
      <c r="U691" s="65" t="n"/>
      <c r="V691" s="65" t="n"/>
      <c r="W691" s="65" t="n"/>
      <c r="X691" s="65" t="n"/>
      <c r="Y691" s="65" t="n"/>
      <c r="Z691" s="65" t="n"/>
      <c r="AA691" s="65" t="n"/>
      <c r="AB691" s="67">
        <f>IF(AND(A691="",B691=""),"",IF(AND(A691&lt;&gt;"",B691&lt;&gt;"",C691&lt;&gt;"",D691&lt;&gt;"",F691&lt;&gt;"",G691&lt;&gt;"",K691&lt;&gt;"",ISERROR(SEARCH("по паспорту",G691)),ISERROR(SEARCH("по паспорту",K691)),L691&lt;&gt;"",M691&lt;&gt;"",N691&lt;&gt;"",O691&lt;&gt;"",P691&lt;&gt;""),"ГОТОВО","НЕ ГОТОВО"))</f>
        <v/>
      </c>
      <c r="AC691" s="67">
        <f>IF(AB691&lt;&gt;"ГОТОВО","", "Предварительное заключение: "&amp;A691&amp;", скв. "&amp;B691&amp;". МРП: "&amp;E691&amp;" сут. ГНО: "&amp;F691&amp;", типоразмеры "&amp;G691&amp;IF(H691&lt;&gt;"",", "&amp;H691,"")&amp;IF(I691&lt;&gt;"",", "&amp;I691,"")&amp;IF(J691&lt;&gt;"",", "&amp;J691,"")&amp;", марка "&amp;K691&amp;". Событие: "&amp;L691&amp;". Признак: "&amp;M691&amp;". Узел: "&amp;N691&amp;". Предварительная причина: "&amp;O691&amp;". Основное осложнение: "&amp;P691&amp;IF(Q691&lt;&gt;"","; сопутствующее: "&amp;Q691,"")&amp;IF(R691&lt;&gt;"","; дополнительно: "&amp;R691,"")&amp;".")</f>
        <v/>
      </c>
      <c r="AD691" s="86" t="n"/>
      <c r="AE691" s="84" t="n"/>
    </row>
    <row r="692">
      <c r="A692" s="65" t="n"/>
      <c r="B692" s="65" t="n"/>
      <c r="C692" s="66" t="n"/>
      <c r="D692" s="66" t="n"/>
      <c r="E692" s="83">
        <f>IF(OR(C692="",D692=""),"",D692-C692)</f>
        <v/>
      </c>
      <c r="F692" s="65" t="n"/>
      <c r="G692" s="65" t="n"/>
      <c r="H692" s="65" t="n"/>
      <c r="I692" s="65" t="n"/>
      <c r="J692" s="65" t="n"/>
      <c r="K692" s="65" t="n"/>
      <c r="L692" s="65" t="n"/>
      <c r="M692" s="65" t="n"/>
      <c r="N692" s="65" t="n"/>
      <c r="O692" s="65" t="n"/>
      <c r="P692" s="65" t="n"/>
      <c r="Q692" s="65" t="n"/>
      <c r="R692" s="65" t="n"/>
      <c r="S692" s="65" t="n"/>
      <c r="T692" s="65" t="n"/>
      <c r="U692" s="65" t="n"/>
      <c r="V692" s="65" t="n"/>
      <c r="W692" s="65" t="n"/>
      <c r="X692" s="65" t="n"/>
      <c r="Y692" s="65" t="n"/>
      <c r="Z692" s="65" t="n"/>
      <c r="AA692" s="65" t="n"/>
      <c r="AB692" s="67">
        <f>IF(AND(A692="",B692=""),"",IF(AND(A692&lt;&gt;"",B692&lt;&gt;"",C692&lt;&gt;"",D692&lt;&gt;"",F692&lt;&gt;"",G692&lt;&gt;"",K692&lt;&gt;"",ISERROR(SEARCH("по паспорту",G692)),ISERROR(SEARCH("по паспорту",K692)),L692&lt;&gt;"",M692&lt;&gt;"",N692&lt;&gt;"",O692&lt;&gt;"",P692&lt;&gt;""),"ГОТОВО","НЕ ГОТОВО"))</f>
        <v/>
      </c>
      <c r="AC692" s="67">
        <f>IF(AB692&lt;&gt;"ГОТОВО","", "Предварительное заключение: "&amp;A692&amp;", скв. "&amp;B692&amp;". МРП: "&amp;E692&amp;" сут. ГНО: "&amp;F692&amp;", типоразмеры "&amp;G692&amp;IF(H692&lt;&gt;"",", "&amp;H692,"")&amp;IF(I692&lt;&gt;"",", "&amp;I692,"")&amp;IF(J692&lt;&gt;"",", "&amp;J692,"")&amp;", марка "&amp;K692&amp;". Событие: "&amp;L692&amp;". Признак: "&amp;M692&amp;". Узел: "&amp;N692&amp;". Предварительная причина: "&amp;O692&amp;". Основное осложнение: "&amp;P692&amp;IF(Q692&lt;&gt;"","; сопутствующее: "&amp;Q692,"")&amp;IF(R692&lt;&gt;"","; дополнительно: "&amp;R692,"")&amp;".")</f>
        <v/>
      </c>
      <c r="AD692" s="86" t="n"/>
      <c r="AE692" s="84" t="n"/>
    </row>
    <row r="693">
      <c r="A693" s="65" t="n"/>
      <c r="B693" s="65" t="n"/>
      <c r="C693" s="66" t="n"/>
      <c r="D693" s="66" t="n"/>
      <c r="E693" s="83">
        <f>IF(OR(C693="",D693=""),"",D693-C693)</f>
        <v/>
      </c>
      <c r="F693" s="65" t="n"/>
      <c r="G693" s="65" t="n"/>
      <c r="H693" s="65" t="n"/>
      <c r="I693" s="65" t="n"/>
      <c r="J693" s="65" t="n"/>
      <c r="K693" s="65" t="n"/>
      <c r="L693" s="65" t="n"/>
      <c r="M693" s="65" t="n"/>
      <c r="N693" s="65" t="n"/>
      <c r="O693" s="65" t="n"/>
      <c r="P693" s="65" t="n"/>
      <c r="Q693" s="65" t="n"/>
      <c r="R693" s="65" t="n"/>
      <c r="S693" s="65" t="n"/>
      <c r="T693" s="65" t="n"/>
      <c r="U693" s="65" t="n"/>
      <c r="V693" s="65" t="n"/>
      <c r="W693" s="65" t="n"/>
      <c r="X693" s="65" t="n"/>
      <c r="Y693" s="65" t="n"/>
      <c r="Z693" s="65" t="n"/>
      <c r="AA693" s="65" t="n"/>
      <c r="AB693" s="67">
        <f>IF(AND(A693="",B693=""),"",IF(AND(A693&lt;&gt;"",B693&lt;&gt;"",C693&lt;&gt;"",D693&lt;&gt;"",F693&lt;&gt;"",G693&lt;&gt;"",K693&lt;&gt;"",ISERROR(SEARCH("по паспорту",G693)),ISERROR(SEARCH("по паспорту",K693)),L693&lt;&gt;"",M693&lt;&gt;"",N693&lt;&gt;"",O693&lt;&gt;"",P693&lt;&gt;""),"ГОТОВО","НЕ ГОТОВО"))</f>
        <v/>
      </c>
      <c r="AC693" s="67">
        <f>IF(AB693&lt;&gt;"ГОТОВО","", "Предварительное заключение: "&amp;A693&amp;", скв. "&amp;B693&amp;". МРП: "&amp;E693&amp;" сут. ГНО: "&amp;F693&amp;", типоразмеры "&amp;G693&amp;IF(H693&lt;&gt;"",", "&amp;H693,"")&amp;IF(I693&lt;&gt;"",", "&amp;I693,"")&amp;IF(J693&lt;&gt;"",", "&amp;J693,"")&amp;", марка "&amp;K693&amp;". Событие: "&amp;L693&amp;". Признак: "&amp;M693&amp;". Узел: "&amp;N693&amp;". Предварительная причина: "&amp;O693&amp;". Основное осложнение: "&amp;P693&amp;IF(Q693&lt;&gt;"","; сопутствующее: "&amp;Q693,"")&amp;IF(R693&lt;&gt;"","; дополнительно: "&amp;R693,"")&amp;".")</f>
        <v/>
      </c>
      <c r="AD693" s="86" t="n"/>
      <c r="AE693" s="84" t="n"/>
    </row>
    <row r="694">
      <c r="A694" s="65" t="n"/>
      <c r="B694" s="65" t="n"/>
      <c r="C694" s="66" t="n"/>
      <c r="D694" s="66" t="n"/>
      <c r="E694" s="83">
        <f>IF(OR(C694="",D694=""),"",D694-C694)</f>
        <v/>
      </c>
      <c r="F694" s="65" t="n"/>
      <c r="G694" s="65" t="n"/>
      <c r="H694" s="65" t="n"/>
      <c r="I694" s="65" t="n"/>
      <c r="J694" s="65" t="n"/>
      <c r="K694" s="65" t="n"/>
      <c r="L694" s="65" t="n"/>
      <c r="M694" s="65" t="n"/>
      <c r="N694" s="65" t="n"/>
      <c r="O694" s="65" t="n"/>
      <c r="P694" s="65" t="n"/>
      <c r="Q694" s="65" t="n"/>
      <c r="R694" s="65" t="n"/>
      <c r="S694" s="65" t="n"/>
      <c r="T694" s="65" t="n"/>
      <c r="U694" s="65" t="n"/>
      <c r="V694" s="65" t="n"/>
      <c r="W694" s="65" t="n"/>
      <c r="X694" s="65" t="n"/>
      <c r="Y694" s="65" t="n"/>
      <c r="Z694" s="65" t="n"/>
      <c r="AA694" s="65" t="n"/>
      <c r="AB694" s="67">
        <f>IF(AND(A694="",B694=""),"",IF(AND(A694&lt;&gt;"",B694&lt;&gt;"",C694&lt;&gt;"",D694&lt;&gt;"",F694&lt;&gt;"",G694&lt;&gt;"",K694&lt;&gt;"",ISERROR(SEARCH("по паспорту",G694)),ISERROR(SEARCH("по паспорту",K694)),L694&lt;&gt;"",M694&lt;&gt;"",N694&lt;&gt;"",O694&lt;&gt;"",P694&lt;&gt;""),"ГОТОВО","НЕ ГОТОВО"))</f>
        <v/>
      </c>
      <c r="AC694" s="67">
        <f>IF(AB694&lt;&gt;"ГОТОВО","", "Предварительное заключение: "&amp;A694&amp;", скв. "&amp;B694&amp;". МРП: "&amp;E694&amp;" сут. ГНО: "&amp;F694&amp;", типоразмеры "&amp;G694&amp;IF(H694&lt;&gt;"",", "&amp;H694,"")&amp;IF(I694&lt;&gt;"",", "&amp;I694,"")&amp;IF(J694&lt;&gt;"",", "&amp;J694,"")&amp;", марка "&amp;K694&amp;". Событие: "&amp;L694&amp;". Признак: "&amp;M694&amp;". Узел: "&amp;N694&amp;". Предварительная причина: "&amp;O694&amp;". Основное осложнение: "&amp;P694&amp;IF(Q694&lt;&gt;"","; сопутствующее: "&amp;Q694,"")&amp;IF(R694&lt;&gt;"","; дополнительно: "&amp;R694,"")&amp;".")</f>
        <v/>
      </c>
      <c r="AD694" s="86" t="n"/>
      <c r="AE694" s="84" t="n"/>
    </row>
    <row r="695">
      <c r="A695" s="65" t="n"/>
      <c r="B695" s="65" t="n"/>
      <c r="C695" s="66" t="n"/>
      <c r="D695" s="66" t="n"/>
      <c r="E695" s="83">
        <f>IF(OR(C695="",D695=""),"",D695-C695)</f>
        <v/>
      </c>
      <c r="F695" s="65" t="n"/>
      <c r="G695" s="65" t="n"/>
      <c r="H695" s="65" t="n"/>
      <c r="I695" s="65" t="n"/>
      <c r="J695" s="65" t="n"/>
      <c r="K695" s="65" t="n"/>
      <c r="L695" s="65" t="n"/>
      <c r="M695" s="65" t="n"/>
      <c r="N695" s="65" t="n"/>
      <c r="O695" s="65" t="n"/>
      <c r="P695" s="65" t="n"/>
      <c r="Q695" s="65" t="n"/>
      <c r="R695" s="65" t="n"/>
      <c r="S695" s="65" t="n"/>
      <c r="T695" s="65" t="n"/>
      <c r="U695" s="65" t="n"/>
      <c r="V695" s="65" t="n"/>
      <c r="W695" s="65" t="n"/>
      <c r="X695" s="65" t="n"/>
      <c r="Y695" s="65" t="n"/>
      <c r="Z695" s="65" t="n"/>
      <c r="AA695" s="65" t="n"/>
      <c r="AB695" s="67">
        <f>IF(AND(A695="",B695=""),"",IF(AND(A695&lt;&gt;"",B695&lt;&gt;"",C695&lt;&gt;"",D695&lt;&gt;"",F695&lt;&gt;"",G695&lt;&gt;"",K695&lt;&gt;"",ISERROR(SEARCH("по паспорту",G695)),ISERROR(SEARCH("по паспорту",K695)),L695&lt;&gt;"",M695&lt;&gt;"",N695&lt;&gt;"",O695&lt;&gt;"",P695&lt;&gt;""),"ГОТОВО","НЕ ГОТОВО"))</f>
        <v/>
      </c>
      <c r="AC695" s="67">
        <f>IF(AB695&lt;&gt;"ГОТОВО","", "Предварительное заключение: "&amp;A695&amp;", скв. "&amp;B695&amp;". МРП: "&amp;E695&amp;" сут. ГНО: "&amp;F695&amp;", типоразмеры "&amp;G695&amp;IF(H695&lt;&gt;"",", "&amp;H695,"")&amp;IF(I695&lt;&gt;"",", "&amp;I695,"")&amp;IF(J695&lt;&gt;"",", "&amp;J695,"")&amp;", марка "&amp;K695&amp;". Событие: "&amp;L695&amp;". Признак: "&amp;M695&amp;". Узел: "&amp;N695&amp;". Предварительная причина: "&amp;O695&amp;". Основное осложнение: "&amp;P695&amp;IF(Q695&lt;&gt;"","; сопутствующее: "&amp;Q695,"")&amp;IF(R695&lt;&gt;"","; дополнительно: "&amp;R695,"")&amp;".")</f>
        <v/>
      </c>
      <c r="AD695" s="86" t="n"/>
      <c r="AE695" s="84" t="n"/>
    </row>
    <row r="696">
      <c r="A696" s="65" t="n"/>
      <c r="B696" s="65" t="n"/>
      <c r="C696" s="66" t="n"/>
      <c r="D696" s="66" t="n"/>
      <c r="E696" s="83">
        <f>IF(OR(C696="",D696=""),"",D696-C696)</f>
        <v/>
      </c>
      <c r="F696" s="65" t="n"/>
      <c r="G696" s="65" t="n"/>
      <c r="H696" s="65" t="n"/>
      <c r="I696" s="65" t="n"/>
      <c r="J696" s="65" t="n"/>
      <c r="K696" s="65" t="n"/>
      <c r="L696" s="65" t="n"/>
      <c r="M696" s="65" t="n"/>
      <c r="N696" s="65" t="n"/>
      <c r="O696" s="65" t="n"/>
      <c r="P696" s="65" t="n"/>
      <c r="Q696" s="65" t="n"/>
      <c r="R696" s="65" t="n"/>
      <c r="S696" s="65" t="n"/>
      <c r="T696" s="65" t="n"/>
      <c r="U696" s="65" t="n"/>
      <c r="V696" s="65" t="n"/>
      <c r="W696" s="65" t="n"/>
      <c r="X696" s="65" t="n"/>
      <c r="Y696" s="65" t="n"/>
      <c r="Z696" s="65" t="n"/>
      <c r="AA696" s="65" t="n"/>
      <c r="AB696" s="67">
        <f>IF(AND(A696="",B696=""),"",IF(AND(A696&lt;&gt;"",B696&lt;&gt;"",C696&lt;&gt;"",D696&lt;&gt;"",F696&lt;&gt;"",G696&lt;&gt;"",K696&lt;&gt;"",ISERROR(SEARCH("по паспорту",G696)),ISERROR(SEARCH("по паспорту",K696)),L696&lt;&gt;"",M696&lt;&gt;"",N696&lt;&gt;"",O696&lt;&gt;"",P696&lt;&gt;""),"ГОТОВО","НЕ ГОТОВО"))</f>
        <v/>
      </c>
      <c r="AC696" s="67">
        <f>IF(AB696&lt;&gt;"ГОТОВО","", "Предварительное заключение: "&amp;A696&amp;", скв. "&amp;B696&amp;". МРП: "&amp;E696&amp;" сут. ГНО: "&amp;F696&amp;", типоразмеры "&amp;G696&amp;IF(H696&lt;&gt;"",", "&amp;H696,"")&amp;IF(I696&lt;&gt;"",", "&amp;I696,"")&amp;IF(J696&lt;&gt;"",", "&amp;J696,"")&amp;", марка "&amp;K696&amp;". Событие: "&amp;L696&amp;". Признак: "&amp;M696&amp;". Узел: "&amp;N696&amp;". Предварительная причина: "&amp;O696&amp;". Основное осложнение: "&amp;P696&amp;IF(Q696&lt;&gt;"","; сопутствующее: "&amp;Q696,"")&amp;IF(R696&lt;&gt;"","; дополнительно: "&amp;R696,"")&amp;".")</f>
        <v/>
      </c>
      <c r="AD696" s="86" t="n"/>
      <c r="AE696" s="84" t="n"/>
    </row>
    <row r="697">
      <c r="A697" s="65" t="n"/>
      <c r="B697" s="65" t="n"/>
      <c r="C697" s="66" t="n"/>
      <c r="D697" s="66" t="n"/>
      <c r="E697" s="83">
        <f>IF(OR(C697="",D697=""),"",D697-C697)</f>
        <v/>
      </c>
      <c r="F697" s="65" t="n"/>
      <c r="G697" s="65" t="n"/>
      <c r="H697" s="65" t="n"/>
      <c r="I697" s="65" t="n"/>
      <c r="J697" s="65" t="n"/>
      <c r="K697" s="65" t="n"/>
      <c r="L697" s="65" t="n"/>
      <c r="M697" s="65" t="n"/>
      <c r="N697" s="65" t="n"/>
      <c r="O697" s="65" t="n"/>
      <c r="P697" s="65" t="n"/>
      <c r="Q697" s="65" t="n"/>
      <c r="R697" s="65" t="n"/>
      <c r="S697" s="65" t="n"/>
      <c r="T697" s="65" t="n"/>
      <c r="U697" s="65" t="n"/>
      <c r="V697" s="65" t="n"/>
      <c r="W697" s="65" t="n"/>
      <c r="X697" s="65" t="n"/>
      <c r="Y697" s="65" t="n"/>
      <c r="Z697" s="65" t="n"/>
      <c r="AA697" s="65" t="n"/>
      <c r="AB697" s="67">
        <f>IF(AND(A697="",B697=""),"",IF(AND(A697&lt;&gt;"",B697&lt;&gt;"",C697&lt;&gt;"",D697&lt;&gt;"",F697&lt;&gt;"",G697&lt;&gt;"",K697&lt;&gt;"",ISERROR(SEARCH("по паспорту",G697)),ISERROR(SEARCH("по паспорту",K697)),L697&lt;&gt;"",M697&lt;&gt;"",N697&lt;&gt;"",O697&lt;&gt;"",P697&lt;&gt;""),"ГОТОВО","НЕ ГОТОВО"))</f>
        <v/>
      </c>
      <c r="AC697" s="67">
        <f>IF(AB697&lt;&gt;"ГОТОВО","", "Предварительное заключение: "&amp;A697&amp;", скв. "&amp;B697&amp;". МРП: "&amp;E697&amp;" сут. ГНО: "&amp;F697&amp;", типоразмеры "&amp;G697&amp;IF(H697&lt;&gt;"",", "&amp;H697,"")&amp;IF(I697&lt;&gt;"",", "&amp;I697,"")&amp;IF(J697&lt;&gt;"",", "&amp;J697,"")&amp;", марка "&amp;K697&amp;". Событие: "&amp;L697&amp;". Признак: "&amp;M697&amp;". Узел: "&amp;N697&amp;". Предварительная причина: "&amp;O697&amp;". Основное осложнение: "&amp;P697&amp;IF(Q697&lt;&gt;"","; сопутствующее: "&amp;Q697,"")&amp;IF(R697&lt;&gt;"","; дополнительно: "&amp;R697,"")&amp;".")</f>
        <v/>
      </c>
      <c r="AD697" s="86" t="n"/>
      <c r="AE697" s="84" t="n"/>
    </row>
    <row r="698">
      <c r="A698" s="65" t="n"/>
      <c r="B698" s="65" t="n"/>
      <c r="C698" s="66" t="n"/>
      <c r="D698" s="66" t="n"/>
      <c r="E698" s="83">
        <f>IF(OR(C698="",D698=""),"",D698-C698)</f>
        <v/>
      </c>
      <c r="F698" s="65" t="n"/>
      <c r="G698" s="65" t="n"/>
      <c r="H698" s="65" t="n"/>
      <c r="I698" s="65" t="n"/>
      <c r="J698" s="65" t="n"/>
      <c r="K698" s="65" t="n"/>
      <c r="L698" s="65" t="n"/>
      <c r="M698" s="65" t="n"/>
      <c r="N698" s="65" t="n"/>
      <c r="O698" s="65" t="n"/>
      <c r="P698" s="65" t="n"/>
      <c r="Q698" s="65" t="n"/>
      <c r="R698" s="65" t="n"/>
      <c r="S698" s="65" t="n"/>
      <c r="T698" s="65" t="n"/>
      <c r="U698" s="65" t="n"/>
      <c r="V698" s="65" t="n"/>
      <c r="W698" s="65" t="n"/>
      <c r="X698" s="65" t="n"/>
      <c r="Y698" s="65" t="n"/>
      <c r="Z698" s="65" t="n"/>
      <c r="AA698" s="65" t="n"/>
      <c r="AB698" s="67">
        <f>IF(AND(A698="",B698=""),"",IF(AND(A698&lt;&gt;"",B698&lt;&gt;"",C698&lt;&gt;"",D698&lt;&gt;"",F698&lt;&gt;"",G698&lt;&gt;"",K698&lt;&gt;"",ISERROR(SEARCH("по паспорту",G698)),ISERROR(SEARCH("по паспорту",K698)),L698&lt;&gt;"",M698&lt;&gt;"",N698&lt;&gt;"",O698&lt;&gt;"",P698&lt;&gt;""),"ГОТОВО","НЕ ГОТОВО"))</f>
        <v/>
      </c>
      <c r="AC698" s="67">
        <f>IF(AB698&lt;&gt;"ГОТОВО","", "Предварительное заключение: "&amp;A698&amp;", скв. "&amp;B698&amp;". МРП: "&amp;E698&amp;" сут. ГНО: "&amp;F698&amp;", типоразмеры "&amp;G698&amp;IF(H698&lt;&gt;"",", "&amp;H698,"")&amp;IF(I698&lt;&gt;"",", "&amp;I698,"")&amp;IF(J698&lt;&gt;"",", "&amp;J698,"")&amp;", марка "&amp;K698&amp;". Событие: "&amp;L698&amp;". Признак: "&amp;M698&amp;". Узел: "&amp;N698&amp;". Предварительная причина: "&amp;O698&amp;". Основное осложнение: "&amp;P698&amp;IF(Q698&lt;&gt;"","; сопутствующее: "&amp;Q698,"")&amp;IF(R698&lt;&gt;"","; дополнительно: "&amp;R698,"")&amp;".")</f>
        <v/>
      </c>
      <c r="AD698" s="86" t="n"/>
      <c r="AE698" s="84" t="n"/>
    </row>
    <row r="699">
      <c r="A699" s="65" t="n"/>
      <c r="B699" s="65" t="n"/>
      <c r="C699" s="66" t="n"/>
      <c r="D699" s="66" t="n"/>
      <c r="E699" s="83">
        <f>IF(OR(C699="",D699=""),"",D699-C699)</f>
        <v/>
      </c>
      <c r="F699" s="65" t="n"/>
      <c r="G699" s="65" t="n"/>
      <c r="H699" s="65" t="n"/>
      <c r="I699" s="65" t="n"/>
      <c r="J699" s="65" t="n"/>
      <c r="K699" s="65" t="n"/>
      <c r="L699" s="65" t="n"/>
      <c r="M699" s="65" t="n"/>
      <c r="N699" s="65" t="n"/>
      <c r="O699" s="65" t="n"/>
      <c r="P699" s="65" t="n"/>
      <c r="Q699" s="65" t="n"/>
      <c r="R699" s="65" t="n"/>
      <c r="S699" s="65" t="n"/>
      <c r="T699" s="65" t="n"/>
      <c r="U699" s="65" t="n"/>
      <c r="V699" s="65" t="n"/>
      <c r="W699" s="65" t="n"/>
      <c r="X699" s="65" t="n"/>
      <c r="Y699" s="65" t="n"/>
      <c r="Z699" s="65" t="n"/>
      <c r="AA699" s="65" t="n"/>
      <c r="AB699" s="67">
        <f>IF(AND(A699="",B699=""),"",IF(AND(A699&lt;&gt;"",B699&lt;&gt;"",C699&lt;&gt;"",D699&lt;&gt;"",F699&lt;&gt;"",G699&lt;&gt;"",K699&lt;&gt;"",ISERROR(SEARCH("по паспорту",G699)),ISERROR(SEARCH("по паспорту",K699)),L699&lt;&gt;"",M699&lt;&gt;"",N699&lt;&gt;"",O699&lt;&gt;"",P699&lt;&gt;""),"ГОТОВО","НЕ ГОТОВО"))</f>
        <v/>
      </c>
      <c r="AC699" s="67">
        <f>IF(AB699&lt;&gt;"ГОТОВО","", "Предварительное заключение: "&amp;A699&amp;", скв. "&amp;B699&amp;". МРП: "&amp;E699&amp;" сут. ГНО: "&amp;F699&amp;", типоразмеры "&amp;G699&amp;IF(H699&lt;&gt;"",", "&amp;H699,"")&amp;IF(I699&lt;&gt;"",", "&amp;I699,"")&amp;IF(J699&lt;&gt;"",", "&amp;J699,"")&amp;", марка "&amp;K699&amp;". Событие: "&amp;L699&amp;". Признак: "&amp;M699&amp;". Узел: "&amp;N699&amp;". Предварительная причина: "&amp;O699&amp;". Основное осложнение: "&amp;P699&amp;IF(Q699&lt;&gt;"","; сопутствующее: "&amp;Q699,"")&amp;IF(R699&lt;&gt;"","; дополнительно: "&amp;R699,"")&amp;".")</f>
        <v/>
      </c>
      <c r="AD699" s="86" t="n"/>
      <c r="AE699" s="84" t="n"/>
    </row>
    <row r="700">
      <c r="A700" s="65" t="n"/>
      <c r="B700" s="65" t="n"/>
      <c r="C700" s="66" t="n"/>
      <c r="D700" s="66" t="n"/>
      <c r="E700" s="83">
        <f>IF(OR(C700="",D700=""),"",D700-C700)</f>
        <v/>
      </c>
      <c r="F700" s="65" t="n"/>
      <c r="G700" s="65" t="n"/>
      <c r="H700" s="65" t="n"/>
      <c r="I700" s="65" t="n"/>
      <c r="J700" s="65" t="n"/>
      <c r="K700" s="65" t="n"/>
      <c r="L700" s="65" t="n"/>
      <c r="M700" s="65" t="n"/>
      <c r="N700" s="65" t="n"/>
      <c r="O700" s="65" t="n"/>
      <c r="P700" s="65" t="n"/>
      <c r="Q700" s="65" t="n"/>
      <c r="R700" s="65" t="n"/>
      <c r="S700" s="65" t="n"/>
      <c r="T700" s="65" t="n"/>
      <c r="U700" s="65" t="n"/>
      <c r="V700" s="65" t="n"/>
      <c r="W700" s="65" t="n"/>
      <c r="X700" s="65" t="n"/>
      <c r="Y700" s="65" t="n"/>
      <c r="Z700" s="65" t="n"/>
      <c r="AA700" s="65" t="n"/>
      <c r="AB700" s="67">
        <f>IF(AND(A700="",B700=""),"",IF(AND(A700&lt;&gt;"",B700&lt;&gt;"",C700&lt;&gt;"",D700&lt;&gt;"",F700&lt;&gt;"",G700&lt;&gt;"",K700&lt;&gt;"",ISERROR(SEARCH("по паспорту",G700)),ISERROR(SEARCH("по паспорту",K700)),L700&lt;&gt;"",M700&lt;&gt;"",N700&lt;&gt;"",O700&lt;&gt;"",P700&lt;&gt;""),"ГОТОВО","НЕ ГОТОВО"))</f>
        <v/>
      </c>
      <c r="AC700" s="67">
        <f>IF(AB700&lt;&gt;"ГОТОВО","", "Предварительное заключение: "&amp;A700&amp;", скв. "&amp;B700&amp;". МРП: "&amp;E700&amp;" сут. ГНО: "&amp;F700&amp;", типоразмеры "&amp;G700&amp;IF(H700&lt;&gt;"",", "&amp;H700,"")&amp;IF(I700&lt;&gt;"",", "&amp;I700,"")&amp;IF(J700&lt;&gt;"",", "&amp;J700,"")&amp;", марка "&amp;K700&amp;". Событие: "&amp;L700&amp;". Признак: "&amp;M700&amp;". Узел: "&amp;N700&amp;". Предварительная причина: "&amp;O700&amp;". Основное осложнение: "&amp;P700&amp;IF(Q700&lt;&gt;"","; сопутствующее: "&amp;Q700,"")&amp;IF(R700&lt;&gt;"","; дополнительно: "&amp;R700,"")&amp;".")</f>
        <v/>
      </c>
      <c r="AD700" s="86" t="n"/>
      <c r="AE700" s="84" t="n"/>
    </row>
    <row r="701">
      <c r="A701" s="65" t="n"/>
      <c r="B701" s="65" t="n"/>
      <c r="C701" s="66" t="n"/>
      <c r="D701" s="66" t="n"/>
      <c r="E701" s="83">
        <f>IF(OR(C701="",D701=""),"",D701-C701)</f>
        <v/>
      </c>
      <c r="F701" s="65" t="n"/>
      <c r="G701" s="65" t="n"/>
      <c r="H701" s="65" t="n"/>
      <c r="I701" s="65" t="n"/>
      <c r="J701" s="65" t="n"/>
      <c r="K701" s="65" t="n"/>
      <c r="L701" s="65" t="n"/>
      <c r="M701" s="65" t="n"/>
      <c r="N701" s="65" t="n"/>
      <c r="O701" s="65" t="n"/>
      <c r="P701" s="65" t="n"/>
      <c r="Q701" s="65" t="n"/>
      <c r="R701" s="65" t="n"/>
      <c r="S701" s="65" t="n"/>
      <c r="T701" s="65" t="n"/>
      <c r="U701" s="65" t="n"/>
      <c r="V701" s="65" t="n"/>
      <c r="W701" s="65" t="n"/>
      <c r="X701" s="65" t="n"/>
      <c r="Y701" s="65" t="n"/>
      <c r="Z701" s="65" t="n"/>
      <c r="AA701" s="65" t="n"/>
      <c r="AB701" s="67">
        <f>IF(AND(A701="",B701=""),"",IF(AND(A701&lt;&gt;"",B701&lt;&gt;"",C701&lt;&gt;"",D701&lt;&gt;"",F701&lt;&gt;"",G701&lt;&gt;"",K701&lt;&gt;"",ISERROR(SEARCH("по паспорту",G701)),ISERROR(SEARCH("по паспорту",K701)),L701&lt;&gt;"",M701&lt;&gt;"",N701&lt;&gt;"",O701&lt;&gt;"",P701&lt;&gt;""),"ГОТОВО","НЕ ГОТОВО"))</f>
        <v/>
      </c>
      <c r="AC701" s="67">
        <f>IF(AB701&lt;&gt;"ГОТОВО","", "Предварительное заключение: "&amp;A701&amp;", скв. "&amp;B701&amp;". МРП: "&amp;E701&amp;" сут. ГНО: "&amp;F701&amp;", типоразмеры "&amp;G701&amp;IF(H701&lt;&gt;"",", "&amp;H701,"")&amp;IF(I701&lt;&gt;"",", "&amp;I701,"")&amp;IF(J701&lt;&gt;"",", "&amp;J701,"")&amp;", марка "&amp;K701&amp;". Событие: "&amp;L701&amp;". Признак: "&amp;M701&amp;". Узел: "&amp;N701&amp;". Предварительная причина: "&amp;O701&amp;". Основное осложнение: "&amp;P701&amp;IF(Q701&lt;&gt;"","; сопутствующее: "&amp;Q701,"")&amp;IF(R701&lt;&gt;"","; дополнительно: "&amp;R701,"")&amp;".")</f>
        <v/>
      </c>
      <c r="AD701" s="86" t="n"/>
      <c r="AE701" s="84" t="n"/>
    </row>
    <row r="702">
      <c r="A702" s="65" t="n"/>
      <c r="B702" s="65" t="n"/>
      <c r="C702" s="66" t="n"/>
      <c r="D702" s="66" t="n"/>
      <c r="E702" s="83">
        <f>IF(OR(C702="",D702=""),"",D702-C702)</f>
        <v/>
      </c>
      <c r="F702" s="65" t="n"/>
      <c r="G702" s="65" t="n"/>
      <c r="H702" s="65" t="n"/>
      <c r="I702" s="65" t="n"/>
      <c r="J702" s="65" t="n"/>
      <c r="K702" s="65" t="n"/>
      <c r="L702" s="65" t="n"/>
      <c r="M702" s="65" t="n"/>
      <c r="N702" s="65" t="n"/>
      <c r="O702" s="65" t="n"/>
      <c r="P702" s="65" t="n"/>
      <c r="Q702" s="65" t="n"/>
      <c r="R702" s="65" t="n"/>
      <c r="S702" s="65" t="n"/>
      <c r="T702" s="65" t="n"/>
      <c r="U702" s="65" t="n"/>
      <c r="V702" s="65" t="n"/>
      <c r="W702" s="65" t="n"/>
      <c r="X702" s="65" t="n"/>
      <c r="Y702" s="65" t="n"/>
      <c r="Z702" s="65" t="n"/>
      <c r="AA702" s="65" t="n"/>
      <c r="AB702" s="67">
        <f>IF(AND(A702="",B702=""),"",IF(AND(A702&lt;&gt;"",B702&lt;&gt;"",C702&lt;&gt;"",D702&lt;&gt;"",F702&lt;&gt;"",G702&lt;&gt;"",K702&lt;&gt;"",ISERROR(SEARCH("по паспорту",G702)),ISERROR(SEARCH("по паспорту",K702)),L702&lt;&gt;"",M702&lt;&gt;"",N702&lt;&gt;"",O702&lt;&gt;"",P702&lt;&gt;""),"ГОТОВО","НЕ ГОТОВО"))</f>
        <v/>
      </c>
      <c r="AC702" s="67">
        <f>IF(AB702&lt;&gt;"ГОТОВО","", "Предварительное заключение: "&amp;A702&amp;", скв. "&amp;B702&amp;". МРП: "&amp;E702&amp;" сут. ГНО: "&amp;F702&amp;", типоразмеры "&amp;G702&amp;IF(H702&lt;&gt;"",", "&amp;H702,"")&amp;IF(I702&lt;&gt;"",", "&amp;I702,"")&amp;IF(J702&lt;&gt;"",", "&amp;J702,"")&amp;", марка "&amp;K702&amp;". Событие: "&amp;L702&amp;". Признак: "&amp;M702&amp;". Узел: "&amp;N702&amp;". Предварительная причина: "&amp;O702&amp;". Основное осложнение: "&amp;P702&amp;IF(Q702&lt;&gt;"","; сопутствующее: "&amp;Q702,"")&amp;IF(R702&lt;&gt;"","; дополнительно: "&amp;R702,"")&amp;".")</f>
        <v/>
      </c>
      <c r="AD702" s="86" t="n"/>
      <c r="AE702" s="84" t="n"/>
    </row>
    <row r="703">
      <c r="A703" s="65" t="n"/>
      <c r="B703" s="65" t="n"/>
      <c r="C703" s="66" t="n"/>
      <c r="D703" s="66" t="n"/>
      <c r="E703" s="83">
        <f>IF(OR(C703="",D703=""),"",D703-C703)</f>
        <v/>
      </c>
      <c r="F703" s="65" t="n"/>
      <c r="G703" s="65" t="n"/>
      <c r="H703" s="65" t="n"/>
      <c r="I703" s="65" t="n"/>
      <c r="J703" s="65" t="n"/>
      <c r="K703" s="65" t="n"/>
      <c r="L703" s="65" t="n"/>
      <c r="M703" s="65" t="n"/>
      <c r="N703" s="65" t="n"/>
      <c r="O703" s="65" t="n"/>
      <c r="P703" s="65" t="n"/>
      <c r="Q703" s="65" t="n"/>
      <c r="R703" s="65" t="n"/>
      <c r="S703" s="65" t="n"/>
      <c r="T703" s="65" t="n"/>
      <c r="U703" s="65" t="n"/>
      <c r="V703" s="65" t="n"/>
      <c r="W703" s="65" t="n"/>
      <c r="X703" s="65" t="n"/>
      <c r="Y703" s="65" t="n"/>
      <c r="Z703" s="65" t="n"/>
      <c r="AA703" s="65" t="n"/>
      <c r="AB703" s="67">
        <f>IF(AND(A703="",B703=""),"",IF(AND(A703&lt;&gt;"",B703&lt;&gt;"",C703&lt;&gt;"",D703&lt;&gt;"",F703&lt;&gt;"",G703&lt;&gt;"",K703&lt;&gt;"",ISERROR(SEARCH("по паспорту",G703)),ISERROR(SEARCH("по паспорту",K703)),L703&lt;&gt;"",M703&lt;&gt;"",N703&lt;&gt;"",O703&lt;&gt;"",P703&lt;&gt;""),"ГОТОВО","НЕ ГОТОВО"))</f>
        <v/>
      </c>
      <c r="AC703" s="67">
        <f>IF(AB703&lt;&gt;"ГОТОВО","", "Предварительное заключение: "&amp;A703&amp;", скв. "&amp;B703&amp;". МРП: "&amp;E703&amp;" сут. ГНО: "&amp;F703&amp;", типоразмеры "&amp;G703&amp;IF(H703&lt;&gt;"",", "&amp;H703,"")&amp;IF(I703&lt;&gt;"",", "&amp;I703,"")&amp;IF(J703&lt;&gt;"",", "&amp;J703,"")&amp;", марка "&amp;K703&amp;". Событие: "&amp;L703&amp;". Признак: "&amp;M703&amp;". Узел: "&amp;N703&amp;". Предварительная причина: "&amp;O703&amp;". Основное осложнение: "&amp;P703&amp;IF(Q703&lt;&gt;"","; сопутствующее: "&amp;Q703,"")&amp;IF(R703&lt;&gt;"","; дополнительно: "&amp;R703,"")&amp;".")</f>
        <v/>
      </c>
      <c r="AD703" s="86" t="n"/>
      <c r="AE703" s="84" t="n"/>
    </row>
    <row r="704">
      <c r="A704" s="65" t="n"/>
      <c r="B704" s="65" t="n"/>
      <c r="C704" s="66" t="n"/>
      <c r="D704" s="66" t="n"/>
      <c r="E704" s="83">
        <f>IF(OR(C704="",D704=""),"",D704-C704)</f>
        <v/>
      </c>
      <c r="F704" s="65" t="n"/>
      <c r="G704" s="65" t="n"/>
      <c r="H704" s="65" t="n"/>
      <c r="I704" s="65" t="n"/>
      <c r="J704" s="65" t="n"/>
      <c r="K704" s="65" t="n"/>
      <c r="L704" s="65" t="n"/>
      <c r="M704" s="65" t="n"/>
      <c r="N704" s="65" t="n"/>
      <c r="O704" s="65" t="n"/>
      <c r="P704" s="65" t="n"/>
      <c r="Q704" s="65" t="n"/>
      <c r="R704" s="65" t="n"/>
      <c r="S704" s="65" t="n"/>
      <c r="T704" s="65" t="n"/>
      <c r="U704" s="65" t="n"/>
      <c r="V704" s="65" t="n"/>
      <c r="W704" s="65" t="n"/>
      <c r="X704" s="65" t="n"/>
      <c r="Y704" s="65" t="n"/>
      <c r="Z704" s="65" t="n"/>
      <c r="AA704" s="65" t="n"/>
      <c r="AB704" s="67">
        <f>IF(AND(A704="",B704=""),"",IF(AND(A704&lt;&gt;"",B704&lt;&gt;"",C704&lt;&gt;"",D704&lt;&gt;"",F704&lt;&gt;"",G704&lt;&gt;"",K704&lt;&gt;"",ISERROR(SEARCH("по паспорту",G704)),ISERROR(SEARCH("по паспорту",K704)),L704&lt;&gt;"",M704&lt;&gt;"",N704&lt;&gt;"",O704&lt;&gt;"",P704&lt;&gt;""),"ГОТОВО","НЕ ГОТОВО"))</f>
        <v/>
      </c>
      <c r="AC704" s="67">
        <f>IF(AB704&lt;&gt;"ГОТОВО","", "Предварительное заключение: "&amp;A704&amp;", скв. "&amp;B704&amp;". МРП: "&amp;E704&amp;" сут. ГНО: "&amp;F704&amp;", типоразмеры "&amp;G704&amp;IF(H704&lt;&gt;"",", "&amp;H704,"")&amp;IF(I704&lt;&gt;"",", "&amp;I704,"")&amp;IF(J704&lt;&gt;"",", "&amp;J704,"")&amp;", марка "&amp;K704&amp;". Событие: "&amp;L704&amp;". Признак: "&amp;M704&amp;". Узел: "&amp;N704&amp;". Предварительная причина: "&amp;O704&amp;". Основное осложнение: "&amp;P704&amp;IF(Q704&lt;&gt;"","; сопутствующее: "&amp;Q704,"")&amp;IF(R704&lt;&gt;"","; дополнительно: "&amp;R704,"")&amp;".")</f>
        <v/>
      </c>
      <c r="AD704" s="86" t="n"/>
      <c r="AE704" s="84" t="n"/>
    </row>
    <row r="705">
      <c r="A705" s="65" t="n"/>
      <c r="B705" s="65" t="n"/>
      <c r="C705" s="66" t="n"/>
      <c r="D705" s="66" t="n"/>
      <c r="E705" s="83">
        <f>IF(OR(C705="",D705=""),"",D705-C705)</f>
        <v/>
      </c>
      <c r="F705" s="65" t="n"/>
      <c r="G705" s="65" t="n"/>
      <c r="H705" s="65" t="n"/>
      <c r="I705" s="65" t="n"/>
      <c r="J705" s="65" t="n"/>
      <c r="K705" s="65" t="n"/>
      <c r="L705" s="65" t="n"/>
      <c r="M705" s="65" t="n"/>
      <c r="N705" s="65" t="n"/>
      <c r="O705" s="65" t="n"/>
      <c r="P705" s="65" t="n"/>
      <c r="Q705" s="65" t="n"/>
      <c r="R705" s="65" t="n"/>
      <c r="S705" s="65" t="n"/>
      <c r="T705" s="65" t="n"/>
      <c r="U705" s="65" t="n"/>
      <c r="V705" s="65" t="n"/>
      <c r="W705" s="65" t="n"/>
      <c r="X705" s="65" t="n"/>
      <c r="Y705" s="65" t="n"/>
      <c r="Z705" s="65" t="n"/>
      <c r="AA705" s="65" t="n"/>
      <c r="AB705" s="67">
        <f>IF(AND(A705="",B705=""),"",IF(AND(A705&lt;&gt;"",B705&lt;&gt;"",C705&lt;&gt;"",D705&lt;&gt;"",F705&lt;&gt;"",G705&lt;&gt;"",K705&lt;&gt;"",ISERROR(SEARCH("по паспорту",G705)),ISERROR(SEARCH("по паспорту",K705)),L705&lt;&gt;"",M705&lt;&gt;"",N705&lt;&gt;"",O705&lt;&gt;"",P705&lt;&gt;""),"ГОТОВО","НЕ ГОТОВО"))</f>
        <v/>
      </c>
      <c r="AC705" s="67">
        <f>IF(AB705&lt;&gt;"ГОТОВО","", "Предварительное заключение: "&amp;A705&amp;", скв. "&amp;B705&amp;". МРП: "&amp;E705&amp;" сут. ГНО: "&amp;F705&amp;", типоразмеры "&amp;G705&amp;IF(H705&lt;&gt;"",", "&amp;H705,"")&amp;IF(I705&lt;&gt;"",", "&amp;I705,"")&amp;IF(J705&lt;&gt;"",", "&amp;J705,"")&amp;", марка "&amp;K705&amp;". Событие: "&amp;L705&amp;". Признак: "&amp;M705&amp;". Узел: "&amp;N705&amp;". Предварительная причина: "&amp;O705&amp;". Основное осложнение: "&amp;P705&amp;IF(Q705&lt;&gt;"","; сопутствующее: "&amp;Q705,"")&amp;IF(R705&lt;&gt;"","; дополнительно: "&amp;R705,"")&amp;".")</f>
        <v/>
      </c>
      <c r="AD705" s="86" t="n"/>
      <c r="AE705" s="84" t="n"/>
    </row>
    <row r="706">
      <c r="A706" s="65" t="n"/>
      <c r="B706" s="65" t="n"/>
      <c r="C706" s="66" t="n"/>
      <c r="D706" s="66" t="n"/>
      <c r="E706" s="83">
        <f>IF(OR(C706="",D706=""),"",D706-C706)</f>
        <v/>
      </c>
      <c r="F706" s="65" t="n"/>
      <c r="G706" s="65" t="n"/>
      <c r="H706" s="65" t="n"/>
      <c r="I706" s="65" t="n"/>
      <c r="J706" s="65" t="n"/>
      <c r="K706" s="65" t="n"/>
      <c r="L706" s="65" t="n"/>
      <c r="M706" s="65" t="n"/>
      <c r="N706" s="65" t="n"/>
      <c r="O706" s="65" t="n"/>
      <c r="P706" s="65" t="n"/>
      <c r="Q706" s="65" t="n"/>
      <c r="R706" s="65" t="n"/>
      <c r="S706" s="65" t="n"/>
      <c r="T706" s="65" t="n"/>
      <c r="U706" s="65" t="n"/>
      <c r="V706" s="65" t="n"/>
      <c r="W706" s="65" t="n"/>
      <c r="X706" s="65" t="n"/>
      <c r="Y706" s="65" t="n"/>
      <c r="Z706" s="65" t="n"/>
      <c r="AA706" s="65" t="n"/>
      <c r="AB706" s="67">
        <f>IF(AND(A706="",B706=""),"",IF(AND(A706&lt;&gt;"",B706&lt;&gt;"",C706&lt;&gt;"",D706&lt;&gt;"",F706&lt;&gt;"",G706&lt;&gt;"",K706&lt;&gt;"",ISERROR(SEARCH("по паспорту",G706)),ISERROR(SEARCH("по паспорту",K706)),L706&lt;&gt;"",M706&lt;&gt;"",N706&lt;&gt;"",O706&lt;&gt;"",P706&lt;&gt;""),"ГОТОВО","НЕ ГОТОВО"))</f>
        <v/>
      </c>
      <c r="AC706" s="67">
        <f>IF(AB706&lt;&gt;"ГОТОВО","", "Предварительное заключение: "&amp;A706&amp;", скв. "&amp;B706&amp;". МРП: "&amp;E706&amp;" сут. ГНО: "&amp;F706&amp;", типоразмеры "&amp;G706&amp;IF(H706&lt;&gt;"",", "&amp;H706,"")&amp;IF(I706&lt;&gt;"",", "&amp;I706,"")&amp;IF(J706&lt;&gt;"",", "&amp;J706,"")&amp;", марка "&amp;K706&amp;". Событие: "&amp;L706&amp;". Признак: "&amp;M706&amp;". Узел: "&amp;N706&amp;". Предварительная причина: "&amp;O706&amp;". Основное осложнение: "&amp;P706&amp;IF(Q706&lt;&gt;"","; сопутствующее: "&amp;Q706,"")&amp;IF(R706&lt;&gt;"","; дополнительно: "&amp;R706,"")&amp;".")</f>
        <v/>
      </c>
      <c r="AD706" s="86" t="n"/>
      <c r="AE706" s="84" t="n"/>
    </row>
    <row r="707">
      <c r="A707" s="65" t="n"/>
      <c r="B707" s="65" t="n"/>
      <c r="C707" s="66" t="n"/>
      <c r="D707" s="66" t="n"/>
      <c r="E707" s="83">
        <f>IF(OR(C707="",D707=""),"",D707-C707)</f>
        <v/>
      </c>
      <c r="F707" s="65" t="n"/>
      <c r="G707" s="65" t="n"/>
      <c r="H707" s="65" t="n"/>
      <c r="I707" s="65" t="n"/>
      <c r="J707" s="65" t="n"/>
      <c r="K707" s="65" t="n"/>
      <c r="L707" s="65" t="n"/>
      <c r="M707" s="65" t="n"/>
      <c r="N707" s="65" t="n"/>
      <c r="O707" s="65" t="n"/>
      <c r="P707" s="65" t="n"/>
      <c r="Q707" s="65" t="n"/>
      <c r="R707" s="65" t="n"/>
      <c r="S707" s="65" t="n"/>
      <c r="T707" s="65" t="n"/>
      <c r="U707" s="65" t="n"/>
      <c r="V707" s="65" t="n"/>
      <c r="W707" s="65" t="n"/>
      <c r="X707" s="65" t="n"/>
      <c r="Y707" s="65" t="n"/>
      <c r="Z707" s="65" t="n"/>
      <c r="AA707" s="65" t="n"/>
      <c r="AB707" s="67">
        <f>IF(AND(A707="",B707=""),"",IF(AND(A707&lt;&gt;"",B707&lt;&gt;"",C707&lt;&gt;"",D707&lt;&gt;"",F707&lt;&gt;"",G707&lt;&gt;"",K707&lt;&gt;"",ISERROR(SEARCH("по паспорту",G707)),ISERROR(SEARCH("по паспорту",K707)),L707&lt;&gt;"",M707&lt;&gt;"",N707&lt;&gt;"",O707&lt;&gt;"",P707&lt;&gt;""),"ГОТОВО","НЕ ГОТОВО"))</f>
        <v/>
      </c>
      <c r="AC707" s="67">
        <f>IF(AB707&lt;&gt;"ГОТОВО","", "Предварительное заключение: "&amp;A707&amp;", скв. "&amp;B707&amp;". МРП: "&amp;E707&amp;" сут. ГНО: "&amp;F707&amp;", типоразмеры "&amp;G707&amp;IF(H707&lt;&gt;"",", "&amp;H707,"")&amp;IF(I707&lt;&gt;"",", "&amp;I707,"")&amp;IF(J707&lt;&gt;"",", "&amp;J707,"")&amp;", марка "&amp;K707&amp;". Событие: "&amp;L707&amp;". Признак: "&amp;M707&amp;". Узел: "&amp;N707&amp;". Предварительная причина: "&amp;O707&amp;". Основное осложнение: "&amp;P707&amp;IF(Q707&lt;&gt;"","; сопутствующее: "&amp;Q707,"")&amp;IF(R707&lt;&gt;"","; дополнительно: "&amp;R707,"")&amp;".")</f>
        <v/>
      </c>
      <c r="AD707" s="86" t="n"/>
      <c r="AE707" s="84" t="n"/>
    </row>
    <row r="708">
      <c r="A708" s="65" t="n"/>
      <c r="B708" s="65" t="n"/>
      <c r="C708" s="66" t="n"/>
      <c r="D708" s="66" t="n"/>
      <c r="E708" s="83">
        <f>IF(OR(C708="",D708=""),"",D708-C708)</f>
        <v/>
      </c>
      <c r="F708" s="65" t="n"/>
      <c r="G708" s="65" t="n"/>
      <c r="H708" s="65" t="n"/>
      <c r="I708" s="65" t="n"/>
      <c r="J708" s="65" t="n"/>
      <c r="K708" s="65" t="n"/>
      <c r="L708" s="65" t="n"/>
      <c r="M708" s="65" t="n"/>
      <c r="N708" s="65" t="n"/>
      <c r="O708" s="65" t="n"/>
      <c r="P708" s="65" t="n"/>
      <c r="Q708" s="65" t="n"/>
      <c r="R708" s="65" t="n"/>
      <c r="S708" s="65" t="n"/>
      <c r="T708" s="65" t="n"/>
      <c r="U708" s="65" t="n"/>
      <c r="V708" s="65" t="n"/>
      <c r="W708" s="65" t="n"/>
      <c r="X708" s="65" t="n"/>
      <c r="Y708" s="65" t="n"/>
      <c r="Z708" s="65" t="n"/>
      <c r="AA708" s="65" t="n"/>
      <c r="AB708" s="67">
        <f>IF(AND(A708="",B708=""),"",IF(AND(A708&lt;&gt;"",B708&lt;&gt;"",C708&lt;&gt;"",D708&lt;&gt;"",F708&lt;&gt;"",G708&lt;&gt;"",K708&lt;&gt;"",ISERROR(SEARCH("по паспорту",G708)),ISERROR(SEARCH("по паспорту",K708)),L708&lt;&gt;"",M708&lt;&gt;"",N708&lt;&gt;"",O708&lt;&gt;"",P708&lt;&gt;""),"ГОТОВО","НЕ ГОТОВО"))</f>
        <v/>
      </c>
      <c r="AC708" s="67">
        <f>IF(AB708&lt;&gt;"ГОТОВО","", "Предварительное заключение: "&amp;A708&amp;", скв. "&amp;B708&amp;". МРП: "&amp;E708&amp;" сут. ГНО: "&amp;F708&amp;", типоразмеры "&amp;G708&amp;IF(H708&lt;&gt;"",", "&amp;H708,"")&amp;IF(I708&lt;&gt;"",", "&amp;I708,"")&amp;IF(J708&lt;&gt;"",", "&amp;J708,"")&amp;", марка "&amp;K708&amp;". Событие: "&amp;L708&amp;". Признак: "&amp;M708&amp;". Узел: "&amp;N708&amp;". Предварительная причина: "&amp;O708&amp;". Основное осложнение: "&amp;P708&amp;IF(Q708&lt;&gt;"","; сопутствующее: "&amp;Q708,"")&amp;IF(R708&lt;&gt;"","; дополнительно: "&amp;R708,"")&amp;".")</f>
        <v/>
      </c>
      <c r="AD708" s="86" t="n"/>
      <c r="AE708" s="84" t="n"/>
    </row>
    <row r="709">
      <c r="A709" s="65" t="n"/>
      <c r="B709" s="65" t="n"/>
      <c r="C709" s="66" t="n"/>
      <c r="D709" s="66" t="n"/>
      <c r="E709" s="83">
        <f>IF(OR(C709="",D709=""),"",D709-C709)</f>
        <v/>
      </c>
      <c r="F709" s="65" t="n"/>
      <c r="G709" s="65" t="n"/>
      <c r="H709" s="65" t="n"/>
      <c r="I709" s="65" t="n"/>
      <c r="J709" s="65" t="n"/>
      <c r="K709" s="65" t="n"/>
      <c r="L709" s="65" t="n"/>
      <c r="M709" s="65" t="n"/>
      <c r="N709" s="65" t="n"/>
      <c r="O709" s="65" t="n"/>
      <c r="P709" s="65" t="n"/>
      <c r="Q709" s="65" t="n"/>
      <c r="R709" s="65" t="n"/>
      <c r="S709" s="65" t="n"/>
      <c r="T709" s="65" t="n"/>
      <c r="U709" s="65" t="n"/>
      <c r="V709" s="65" t="n"/>
      <c r="W709" s="65" t="n"/>
      <c r="X709" s="65" t="n"/>
      <c r="Y709" s="65" t="n"/>
      <c r="Z709" s="65" t="n"/>
      <c r="AA709" s="65" t="n"/>
      <c r="AB709" s="67">
        <f>IF(AND(A709="",B709=""),"",IF(AND(A709&lt;&gt;"",B709&lt;&gt;"",C709&lt;&gt;"",D709&lt;&gt;"",F709&lt;&gt;"",G709&lt;&gt;"",K709&lt;&gt;"",ISERROR(SEARCH("по паспорту",G709)),ISERROR(SEARCH("по паспорту",K709)),L709&lt;&gt;"",M709&lt;&gt;"",N709&lt;&gt;"",O709&lt;&gt;"",P709&lt;&gt;""),"ГОТОВО","НЕ ГОТОВО"))</f>
        <v/>
      </c>
      <c r="AC709" s="67">
        <f>IF(AB709&lt;&gt;"ГОТОВО","", "Предварительное заключение: "&amp;A709&amp;", скв. "&amp;B709&amp;". МРП: "&amp;E709&amp;" сут. ГНО: "&amp;F709&amp;", типоразмеры "&amp;G709&amp;IF(H709&lt;&gt;"",", "&amp;H709,"")&amp;IF(I709&lt;&gt;"",", "&amp;I709,"")&amp;IF(J709&lt;&gt;"",", "&amp;J709,"")&amp;", марка "&amp;K709&amp;". Событие: "&amp;L709&amp;". Признак: "&amp;M709&amp;". Узел: "&amp;N709&amp;". Предварительная причина: "&amp;O709&amp;". Основное осложнение: "&amp;P709&amp;IF(Q709&lt;&gt;"","; сопутствующее: "&amp;Q709,"")&amp;IF(R709&lt;&gt;"","; дополнительно: "&amp;R709,"")&amp;".")</f>
        <v/>
      </c>
      <c r="AD709" s="86" t="n"/>
      <c r="AE709" s="84" t="n"/>
    </row>
    <row r="710">
      <c r="A710" s="65" t="n"/>
      <c r="B710" s="65" t="n"/>
      <c r="C710" s="66" t="n"/>
      <c r="D710" s="66" t="n"/>
      <c r="E710" s="83">
        <f>IF(OR(C710="",D710=""),"",D710-C710)</f>
        <v/>
      </c>
      <c r="F710" s="65" t="n"/>
      <c r="G710" s="65" t="n"/>
      <c r="H710" s="65" t="n"/>
      <c r="I710" s="65" t="n"/>
      <c r="J710" s="65" t="n"/>
      <c r="K710" s="65" t="n"/>
      <c r="L710" s="65" t="n"/>
      <c r="M710" s="65" t="n"/>
      <c r="N710" s="65" t="n"/>
      <c r="O710" s="65" t="n"/>
      <c r="P710" s="65" t="n"/>
      <c r="Q710" s="65" t="n"/>
      <c r="R710" s="65" t="n"/>
      <c r="S710" s="65" t="n"/>
      <c r="T710" s="65" t="n"/>
      <c r="U710" s="65" t="n"/>
      <c r="V710" s="65" t="n"/>
      <c r="W710" s="65" t="n"/>
      <c r="X710" s="65" t="n"/>
      <c r="Y710" s="65" t="n"/>
      <c r="Z710" s="65" t="n"/>
      <c r="AA710" s="65" t="n"/>
      <c r="AB710" s="67">
        <f>IF(AND(A710="",B710=""),"",IF(AND(A710&lt;&gt;"",B710&lt;&gt;"",C710&lt;&gt;"",D710&lt;&gt;"",F710&lt;&gt;"",G710&lt;&gt;"",K710&lt;&gt;"",ISERROR(SEARCH("по паспорту",G710)),ISERROR(SEARCH("по паспорту",K710)),L710&lt;&gt;"",M710&lt;&gt;"",N710&lt;&gt;"",O710&lt;&gt;"",P710&lt;&gt;""),"ГОТОВО","НЕ ГОТОВО"))</f>
        <v/>
      </c>
      <c r="AC710" s="67">
        <f>IF(AB710&lt;&gt;"ГОТОВО","", "Предварительное заключение: "&amp;A710&amp;", скв. "&amp;B710&amp;". МРП: "&amp;E710&amp;" сут. ГНО: "&amp;F710&amp;", типоразмеры "&amp;G710&amp;IF(H710&lt;&gt;"",", "&amp;H710,"")&amp;IF(I710&lt;&gt;"",", "&amp;I710,"")&amp;IF(J710&lt;&gt;"",", "&amp;J710,"")&amp;", марка "&amp;K710&amp;". Событие: "&amp;L710&amp;". Признак: "&amp;M710&amp;". Узел: "&amp;N710&amp;". Предварительная причина: "&amp;O710&amp;". Основное осложнение: "&amp;P710&amp;IF(Q710&lt;&gt;"","; сопутствующее: "&amp;Q710,"")&amp;IF(R710&lt;&gt;"","; дополнительно: "&amp;R710,"")&amp;".")</f>
        <v/>
      </c>
      <c r="AD710" s="86" t="n"/>
      <c r="AE710" s="84" t="n"/>
    </row>
    <row r="711">
      <c r="A711" s="65" t="n"/>
      <c r="B711" s="65" t="n"/>
      <c r="C711" s="66" t="n"/>
      <c r="D711" s="66" t="n"/>
      <c r="E711" s="83">
        <f>IF(OR(C711="",D711=""),"",D711-C711)</f>
        <v/>
      </c>
      <c r="F711" s="65" t="n"/>
      <c r="G711" s="65" t="n"/>
      <c r="H711" s="65" t="n"/>
      <c r="I711" s="65" t="n"/>
      <c r="J711" s="65" t="n"/>
      <c r="K711" s="65" t="n"/>
      <c r="L711" s="65" t="n"/>
      <c r="M711" s="65" t="n"/>
      <c r="N711" s="65" t="n"/>
      <c r="O711" s="65" t="n"/>
      <c r="P711" s="65" t="n"/>
      <c r="Q711" s="65" t="n"/>
      <c r="R711" s="65" t="n"/>
      <c r="S711" s="65" t="n"/>
      <c r="T711" s="65" t="n"/>
      <c r="U711" s="65" t="n"/>
      <c r="V711" s="65" t="n"/>
      <c r="W711" s="65" t="n"/>
      <c r="X711" s="65" t="n"/>
      <c r="Y711" s="65" t="n"/>
      <c r="Z711" s="65" t="n"/>
      <c r="AA711" s="65" t="n"/>
      <c r="AB711" s="67">
        <f>IF(AND(A711="",B711=""),"",IF(AND(A711&lt;&gt;"",B711&lt;&gt;"",C711&lt;&gt;"",D711&lt;&gt;"",F711&lt;&gt;"",G711&lt;&gt;"",K711&lt;&gt;"",ISERROR(SEARCH("по паспорту",G711)),ISERROR(SEARCH("по паспорту",K711)),L711&lt;&gt;"",M711&lt;&gt;"",N711&lt;&gt;"",O711&lt;&gt;"",P711&lt;&gt;""),"ГОТОВО","НЕ ГОТОВО"))</f>
        <v/>
      </c>
      <c r="AC711" s="67">
        <f>IF(AB711&lt;&gt;"ГОТОВО","", "Предварительное заключение: "&amp;A711&amp;", скв. "&amp;B711&amp;". МРП: "&amp;E711&amp;" сут. ГНО: "&amp;F711&amp;", типоразмеры "&amp;G711&amp;IF(H711&lt;&gt;"",", "&amp;H711,"")&amp;IF(I711&lt;&gt;"",", "&amp;I711,"")&amp;IF(J711&lt;&gt;"",", "&amp;J711,"")&amp;", марка "&amp;K711&amp;". Событие: "&amp;L711&amp;". Признак: "&amp;M711&amp;". Узел: "&amp;N711&amp;". Предварительная причина: "&amp;O711&amp;". Основное осложнение: "&amp;P711&amp;IF(Q711&lt;&gt;"","; сопутствующее: "&amp;Q711,"")&amp;IF(R711&lt;&gt;"","; дополнительно: "&amp;R711,"")&amp;".")</f>
        <v/>
      </c>
      <c r="AD711" s="86" t="n"/>
      <c r="AE711" s="84" t="n"/>
    </row>
    <row r="712">
      <c r="A712" s="65" t="n"/>
      <c r="B712" s="65" t="n"/>
      <c r="C712" s="66" t="n"/>
      <c r="D712" s="66" t="n"/>
      <c r="E712" s="83">
        <f>IF(OR(C712="",D712=""),"",D712-C712)</f>
        <v/>
      </c>
      <c r="F712" s="65" t="n"/>
      <c r="G712" s="65" t="n"/>
      <c r="H712" s="65" t="n"/>
      <c r="I712" s="65" t="n"/>
      <c r="J712" s="65" t="n"/>
      <c r="K712" s="65" t="n"/>
      <c r="L712" s="65" t="n"/>
      <c r="M712" s="65" t="n"/>
      <c r="N712" s="65" t="n"/>
      <c r="O712" s="65" t="n"/>
      <c r="P712" s="65" t="n"/>
      <c r="Q712" s="65" t="n"/>
      <c r="R712" s="65" t="n"/>
      <c r="S712" s="65" t="n"/>
      <c r="T712" s="65" t="n"/>
      <c r="U712" s="65" t="n"/>
      <c r="V712" s="65" t="n"/>
      <c r="W712" s="65" t="n"/>
      <c r="X712" s="65" t="n"/>
      <c r="Y712" s="65" t="n"/>
      <c r="Z712" s="65" t="n"/>
      <c r="AA712" s="65" t="n"/>
      <c r="AB712" s="67">
        <f>IF(AND(A712="",B712=""),"",IF(AND(A712&lt;&gt;"",B712&lt;&gt;"",C712&lt;&gt;"",D712&lt;&gt;"",F712&lt;&gt;"",G712&lt;&gt;"",K712&lt;&gt;"",ISERROR(SEARCH("по паспорту",G712)),ISERROR(SEARCH("по паспорту",K712)),L712&lt;&gt;"",M712&lt;&gt;"",N712&lt;&gt;"",O712&lt;&gt;"",P712&lt;&gt;""),"ГОТОВО","НЕ ГОТОВО"))</f>
        <v/>
      </c>
      <c r="AC712" s="67">
        <f>IF(AB712&lt;&gt;"ГОТОВО","", "Предварительное заключение: "&amp;A712&amp;", скв. "&amp;B712&amp;". МРП: "&amp;E712&amp;" сут. ГНО: "&amp;F712&amp;", типоразмеры "&amp;G712&amp;IF(H712&lt;&gt;"",", "&amp;H712,"")&amp;IF(I712&lt;&gt;"",", "&amp;I712,"")&amp;IF(J712&lt;&gt;"",", "&amp;J712,"")&amp;", марка "&amp;K712&amp;". Событие: "&amp;L712&amp;". Признак: "&amp;M712&amp;". Узел: "&amp;N712&amp;". Предварительная причина: "&amp;O712&amp;". Основное осложнение: "&amp;P712&amp;IF(Q712&lt;&gt;"","; сопутствующее: "&amp;Q712,"")&amp;IF(R712&lt;&gt;"","; дополнительно: "&amp;R712,"")&amp;".")</f>
        <v/>
      </c>
      <c r="AD712" s="86" t="n"/>
      <c r="AE712" s="84" t="n"/>
    </row>
    <row r="713">
      <c r="A713" s="65" t="n"/>
      <c r="B713" s="65" t="n"/>
      <c r="C713" s="66" t="n"/>
      <c r="D713" s="66" t="n"/>
      <c r="E713" s="83">
        <f>IF(OR(C713="",D713=""),"",D713-C713)</f>
        <v/>
      </c>
      <c r="F713" s="65" t="n"/>
      <c r="G713" s="65" t="n"/>
      <c r="H713" s="65" t="n"/>
      <c r="I713" s="65" t="n"/>
      <c r="J713" s="65" t="n"/>
      <c r="K713" s="65" t="n"/>
      <c r="L713" s="65" t="n"/>
      <c r="M713" s="65" t="n"/>
      <c r="N713" s="65" t="n"/>
      <c r="O713" s="65" t="n"/>
      <c r="P713" s="65" t="n"/>
      <c r="Q713" s="65" t="n"/>
      <c r="R713" s="65" t="n"/>
      <c r="S713" s="65" t="n"/>
      <c r="T713" s="65" t="n"/>
      <c r="U713" s="65" t="n"/>
      <c r="V713" s="65" t="n"/>
      <c r="W713" s="65" t="n"/>
      <c r="X713" s="65" t="n"/>
      <c r="Y713" s="65" t="n"/>
      <c r="Z713" s="65" t="n"/>
      <c r="AA713" s="65" t="n"/>
      <c r="AB713" s="67">
        <f>IF(AND(A713="",B713=""),"",IF(AND(A713&lt;&gt;"",B713&lt;&gt;"",C713&lt;&gt;"",D713&lt;&gt;"",F713&lt;&gt;"",G713&lt;&gt;"",K713&lt;&gt;"",ISERROR(SEARCH("по паспорту",G713)),ISERROR(SEARCH("по паспорту",K713)),L713&lt;&gt;"",M713&lt;&gt;"",N713&lt;&gt;"",O713&lt;&gt;"",P713&lt;&gt;""),"ГОТОВО","НЕ ГОТОВО"))</f>
        <v/>
      </c>
      <c r="AC713" s="67">
        <f>IF(AB713&lt;&gt;"ГОТОВО","", "Предварительное заключение: "&amp;A713&amp;", скв. "&amp;B713&amp;". МРП: "&amp;E713&amp;" сут. ГНО: "&amp;F713&amp;", типоразмеры "&amp;G713&amp;IF(H713&lt;&gt;"",", "&amp;H713,"")&amp;IF(I713&lt;&gt;"",", "&amp;I713,"")&amp;IF(J713&lt;&gt;"",", "&amp;J713,"")&amp;", марка "&amp;K713&amp;". Событие: "&amp;L713&amp;". Признак: "&amp;M713&amp;". Узел: "&amp;N713&amp;". Предварительная причина: "&amp;O713&amp;". Основное осложнение: "&amp;P713&amp;IF(Q713&lt;&gt;"","; сопутствующее: "&amp;Q713,"")&amp;IF(R713&lt;&gt;"","; дополнительно: "&amp;R713,"")&amp;".")</f>
        <v/>
      </c>
      <c r="AD713" s="86" t="n"/>
      <c r="AE713" s="84" t="n"/>
    </row>
    <row r="714">
      <c r="A714" s="65" t="n"/>
      <c r="B714" s="65" t="n"/>
      <c r="C714" s="66" t="n"/>
      <c r="D714" s="66" t="n"/>
      <c r="E714" s="83">
        <f>IF(OR(C714="",D714=""),"",D714-C714)</f>
        <v/>
      </c>
      <c r="F714" s="65" t="n"/>
      <c r="G714" s="65" t="n"/>
      <c r="H714" s="65" t="n"/>
      <c r="I714" s="65" t="n"/>
      <c r="J714" s="65" t="n"/>
      <c r="K714" s="65" t="n"/>
      <c r="L714" s="65" t="n"/>
      <c r="M714" s="65" t="n"/>
      <c r="N714" s="65" t="n"/>
      <c r="O714" s="65" t="n"/>
      <c r="P714" s="65" t="n"/>
      <c r="Q714" s="65" t="n"/>
      <c r="R714" s="65" t="n"/>
      <c r="S714" s="65" t="n"/>
      <c r="T714" s="65" t="n"/>
      <c r="U714" s="65" t="n"/>
      <c r="V714" s="65" t="n"/>
      <c r="W714" s="65" t="n"/>
      <c r="X714" s="65" t="n"/>
      <c r="Y714" s="65" t="n"/>
      <c r="Z714" s="65" t="n"/>
      <c r="AA714" s="65" t="n"/>
      <c r="AB714" s="67">
        <f>IF(AND(A714="",B714=""),"",IF(AND(A714&lt;&gt;"",B714&lt;&gt;"",C714&lt;&gt;"",D714&lt;&gt;"",F714&lt;&gt;"",G714&lt;&gt;"",K714&lt;&gt;"",ISERROR(SEARCH("по паспорту",G714)),ISERROR(SEARCH("по паспорту",K714)),L714&lt;&gt;"",M714&lt;&gt;"",N714&lt;&gt;"",O714&lt;&gt;"",P714&lt;&gt;""),"ГОТОВО","НЕ ГОТОВО"))</f>
        <v/>
      </c>
      <c r="AC714" s="67">
        <f>IF(AB714&lt;&gt;"ГОТОВО","", "Предварительное заключение: "&amp;A714&amp;", скв. "&amp;B714&amp;". МРП: "&amp;E714&amp;" сут. ГНО: "&amp;F714&amp;", типоразмеры "&amp;G714&amp;IF(H714&lt;&gt;"",", "&amp;H714,"")&amp;IF(I714&lt;&gt;"",", "&amp;I714,"")&amp;IF(J714&lt;&gt;"",", "&amp;J714,"")&amp;", марка "&amp;K714&amp;". Событие: "&amp;L714&amp;". Признак: "&amp;M714&amp;". Узел: "&amp;N714&amp;". Предварительная причина: "&amp;O714&amp;". Основное осложнение: "&amp;P714&amp;IF(Q714&lt;&gt;"","; сопутствующее: "&amp;Q714,"")&amp;IF(R714&lt;&gt;"","; дополнительно: "&amp;R714,"")&amp;".")</f>
        <v/>
      </c>
      <c r="AD714" s="86" t="n"/>
      <c r="AE714" s="84" t="n"/>
    </row>
    <row r="715">
      <c r="A715" s="65" t="n"/>
      <c r="B715" s="65" t="n"/>
      <c r="C715" s="66" t="n"/>
      <c r="D715" s="66" t="n"/>
      <c r="E715" s="83">
        <f>IF(OR(C715="",D715=""),"",D715-C715)</f>
        <v/>
      </c>
      <c r="F715" s="65" t="n"/>
      <c r="G715" s="65" t="n"/>
      <c r="H715" s="65" t="n"/>
      <c r="I715" s="65" t="n"/>
      <c r="J715" s="65" t="n"/>
      <c r="K715" s="65" t="n"/>
      <c r="L715" s="65" t="n"/>
      <c r="M715" s="65" t="n"/>
      <c r="N715" s="65" t="n"/>
      <c r="O715" s="65" t="n"/>
      <c r="P715" s="65" t="n"/>
      <c r="Q715" s="65" t="n"/>
      <c r="R715" s="65" t="n"/>
      <c r="S715" s="65" t="n"/>
      <c r="T715" s="65" t="n"/>
      <c r="U715" s="65" t="n"/>
      <c r="V715" s="65" t="n"/>
      <c r="W715" s="65" t="n"/>
      <c r="X715" s="65" t="n"/>
      <c r="Y715" s="65" t="n"/>
      <c r="Z715" s="65" t="n"/>
      <c r="AA715" s="65" t="n"/>
      <c r="AB715" s="67">
        <f>IF(AND(A715="",B715=""),"",IF(AND(A715&lt;&gt;"",B715&lt;&gt;"",C715&lt;&gt;"",D715&lt;&gt;"",F715&lt;&gt;"",G715&lt;&gt;"",K715&lt;&gt;"",ISERROR(SEARCH("по паспорту",G715)),ISERROR(SEARCH("по паспорту",K715)),L715&lt;&gt;"",M715&lt;&gt;"",N715&lt;&gt;"",O715&lt;&gt;"",P715&lt;&gt;""),"ГОТОВО","НЕ ГОТОВО"))</f>
        <v/>
      </c>
      <c r="AC715" s="67">
        <f>IF(AB715&lt;&gt;"ГОТОВО","", "Предварительное заключение: "&amp;A715&amp;", скв. "&amp;B715&amp;". МРП: "&amp;E715&amp;" сут. ГНО: "&amp;F715&amp;", типоразмеры "&amp;G715&amp;IF(H715&lt;&gt;"",", "&amp;H715,"")&amp;IF(I715&lt;&gt;"",", "&amp;I715,"")&amp;IF(J715&lt;&gt;"",", "&amp;J715,"")&amp;", марка "&amp;K715&amp;". Событие: "&amp;L715&amp;". Признак: "&amp;M715&amp;". Узел: "&amp;N715&amp;". Предварительная причина: "&amp;O715&amp;". Основное осложнение: "&amp;P715&amp;IF(Q715&lt;&gt;"","; сопутствующее: "&amp;Q715,"")&amp;IF(R715&lt;&gt;"","; дополнительно: "&amp;R715,"")&amp;".")</f>
        <v/>
      </c>
      <c r="AD715" s="86" t="n"/>
      <c r="AE715" s="84" t="n"/>
    </row>
    <row r="716">
      <c r="A716" s="65" t="n"/>
      <c r="B716" s="65" t="n"/>
      <c r="C716" s="66" t="n"/>
      <c r="D716" s="66" t="n"/>
      <c r="E716" s="83">
        <f>IF(OR(C716="",D716=""),"",D716-C716)</f>
        <v/>
      </c>
      <c r="F716" s="65" t="n"/>
      <c r="G716" s="65" t="n"/>
      <c r="H716" s="65" t="n"/>
      <c r="I716" s="65" t="n"/>
      <c r="J716" s="65" t="n"/>
      <c r="K716" s="65" t="n"/>
      <c r="L716" s="65" t="n"/>
      <c r="M716" s="65" t="n"/>
      <c r="N716" s="65" t="n"/>
      <c r="O716" s="65" t="n"/>
      <c r="P716" s="65" t="n"/>
      <c r="Q716" s="65" t="n"/>
      <c r="R716" s="65" t="n"/>
      <c r="S716" s="65" t="n"/>
      <c r="T716" s="65" t="n"/>
      <c r="U716" s="65" t="n"/>
      <c r="V716" s="65" t="n"/>
      <c r="W716" s="65" t="n"/>
      <c r="X716" s="65" t="n"/>
      <c r="Y716" s="65" t="n"/>
      <c r="Z716" s="65" t="n"/>
      <c r="AA716" s="65" t="n"/>
      <c r="AB716" s="67">
        <f>IF(AND(A716="",B716=""),"",IF(AND(A716&lt;&gt;"",B716&lt;&gt;"",C716&lt;&gt;"",D716&lt;&gt;"",F716&lt;&gt;"",G716&lt;&gt;"",K716&lt;&gt;"",ISERROR(SEARCH("по паспорту",G716)),ISERROR(SEARCH("по паспорту",K716)),L716&lt;&gt;"",M716&lt;&gt;"",N716&lt;&gt;"",O716&lt;&gt;"",P716&lt;&gt;""),"ГОТОВО","НЕ ГОТОВО"))</f>
        <v/>
      </c>
      <c r="AC716" s="67">
        <f>IF(AB716&lt;&gt;"ГОТОВО","", "Предварительное заключение: "&amp;A716&amp;", скв. "&amp;B716&amp;". МРП: "&amp;E716&amp;" сут. ГНО: "&amp;F716&amp;", типоразмеры "&amp;G716&amp;IF(H716&lt;&gt;"",", "&amp;H716,"")&amp;IF(I716&lt;&gt;"",", "&amp;I716,"")&amp;IF(J716&lt;&gt;"",", "&amp;J716,"")&amp;", марка "&amp;K716&amp;". Событие: "&amp;L716&amp;". Признак: "&amp;M716&amp;". Узел: "&amp;N716&amp;". Предварительная причина: "&amp;O716&amp;". Основное осложнение: "&amp;P716&amp;IF(Q716&lt;&gt;"","; сопутствующее: "&amp;Q716,"")&amp;IF(R716&lt;&gt;"","; дополнительно: "&amp;R716,"")&amp;".")</f>
        <v/>
      </c>
      <c r="AD716" s="86" t="n"/>
      <c r="AE716" s="84" t="n"/>
    </row>
    <row r="717">
      <c r="A717" s="65" t="n"/>
      <c r="B717" s="65" t="n"/>
      <c r="C717" s="66" t="n"/>
      <c r="D717" s="66" t="n"/>
      <c r="E717" s="83">
        <f>IF(OR(C717="",D717=""),"",D717-C717)</f>
        <v/>
      </c>
      <c r="F717" s="65" t="n"/>
      <c r="G717" s="65" t="n"/>
      <c r="H717" s="65" t="n"/>
      <c r="I717" s="65" t="n"/>
      <c r="J717" s="65" t="n"/>
      <c r="K717" s="65" t="n"/>
      <c r="L717" s="65" t="n"/>
      <c r="M717" s="65" t="n"/>
      <c r="N717" s="65" t="n"/>
      <c r="O717" s="65" t="n"/>
      <c r="P717" s="65" t="n"/>
      <c r="Q717" s="65" t="n"/>
      <c r="R717" s="65" t="n"/>
      <c r="S717" s="65" t="n"/>
      <c r="T717" s="65" t="n"/>
      <c r="U717" s="65" t="n"/>
      <c r="V717" s="65" t="n"/>
      <c r="W717" s="65" t="n"/>
      <c r="X717" s="65" t="n"/>
      <c r="Y717" s="65" t="n"/>
      <c r="Z717" s="65" t="n"/>
      <c r="AA717" s="65" t="n"/>
      <c r="AB717" s="67">
        <f>IF(AND(A717="",B717=""),"",IF(AND(A717&lt;&gt;"",B717&lt;&gt;"",C717&lt;&gt;"",D717&lt;&gt;"",F717&lt;&gt;"",G717&lt;&gt;"",K717&lt;&gt;"",ISERROR(SEARCH("по паспорту",G717)),ISERROR(SEARCH("по паспорту",K717)),L717&lt;&gt;"",M717&lt;&gt;"",N717&lt;&gt;"",O717&lt;&gt;"",P717&lt;&gt;""),"ГОТОВО","НЕ ГОТОВО"))</f>
        <v/>
      </c>
      <c r="AC717" s="67">
        <f>IF(AB717&lt;&gt;"ГОТОВО","", "Предварительное заключение: "&amp;A717&amp;", скв. "&amp;B717&amp;". МРП: "&amp;E717&amp;" сут. ГНО: "&amp;F717&amp;", типоразмеры "&amp;G717&amp;IF(H717&lt;&gt;"",", "&amp;H717,"")&amp;IF(I717&lt;&gt;"",", "&amp;I717,"")&amp;IF(J717&lt;&gt;"",", "&amp;J717,"")&amp;", марка "&amp;K717&amp;". Событие: "&amp;L717&amp;". Признак: "&amp;M717&amp;". Узел: "&amp;N717&amp;". Предварительная причина: "&amp;O717&amp;". Основное осложнение: "&amp;P717&amp;IF(Q717&lt;&gt;"","; сопутствующее: "&amp;Q717,"")&amp;IF(R717&lt;&gt;"","; дополнительно: "&amp;R717,"")&amp;".")</f>
        <v/>
      </c>
      <c r="AD717" s="86" t="n"/>
      <c r="AE717" s="84" t="n"/>
    </row>
    <row r="718">
      <c r="A718" s="65" t="n"/>
      <c r="B718" s="65" t="n"/>
      <c r="C718" s="66" t="n"/>
      <c r="D718" s="66" t="n"/>
      <c r="E718" s="83">
        <f>IF(OR(C718="",D718=""),"",D718-C718)</f>
        <v/>
      </c>
      <c r="F718" s="65" t="n"/>
      <c r="G718" s="65" t="n"/>
      <c r="H718" s="65" t="n"/>
      <c r="I718" s="65" t="n"/>
      <c r="J718" s="65" t="n"/>
      <c r="K718" s="65" t="n"/>
      <c r="L718" s="65" t="n"/>
      <c r="M718" s="65" t="n"/>
      <c r="N718" s="65" t="n"/>
      <c r="O718" s="65" t="n"/>
      <c r="P718" s="65" t="n"/>
      <c r="Q718" s="65" t="n"/>
      <c r="R718" s="65" t="n"/>
      <c r="S718" s="65" t="n"/>
      <c r="T718" s="65" t="n"/>
      <c r="U718" s="65" t="n"/>
      <c r="V718" s="65" t="n"/>
      <c r="W718" s="65" t="n"/>
      <c r="X718" s="65" t="n"/>
      <c r="Y718" s="65" t="n"/>
      <c r="Z718" s="65" t="n"/>
      <c r="AA718" s="65" t="n"/>
      <c r="AB718" s="67">
        <f>IF(AND(A718="",B718=""),"",IF(AND(A718&lt;&gt;"",B718&lt;&gt;"",C718&lt;&gt;"",D718&lt;&gt;"",F718&lt;&gt;"",G718&lt;&gt;"",K718&lt;&gt;"",ISERROR(SEARCH("по паспорту",G718)),ISERROR(SEARCH("по паспорту",K718)),L718&lt;&gt;"",M718&lt;&gt;"",N718&lt;&gt;"",O718&lt;&gt;"",P718&lt;&gt;""),"ГОТОВО","НЕ ГОТОВО"))</f>
        <v/>
      </c>
      <c r="AC718" s="67">
        <f>IF(AB718&lt;&gt;"ГОТОВО","", "Предварительное заключение: "&amp;A718&amp;", скв. "&amp;B718&amp;". МРП: "&amp;E718&amp;" сут. ГНО: "&amp;F718&amp;", типоразмеры "&amp;G718&amp;IF(H718&lt;&gt;"",", "&amp;H718,"")&amp;IF(I718&lt;&gt;"",", "&amp;I718,"")&amp;IF(J718&lt;&gt;"",", "&amp;J718,"")&amp;", марка "&amp;K718&amp;". Событие: "&amp;L718&amp;". Признак: "&amp;M718&amp;". Узел: "&amp;N718&amp;". Предварительная причина: "&amp;O718&amp;". Основное осложнение: "&amp;P718&amp;IF(Q718&lt;&gt;"","; сопутствующее: "&amp;Q718,"")&amp;IF(R718&lt;&gt;"","; дополнительно: "&amp;R718,"")&amp;".")</f>
        <v/>
      </c>
      <c r="AD718" s="86" t="n"/>
      <c r="AE718" s="84" t="n"/>
    </row>
    <row r="719">
      <c r="A719" s="65" t="n"/>
      <c r="B719" s="65" t="n"/>
      <c r="C719" s="66" t="n"/>
      <c r="D719" s="66" t="n"/>
      <c r="E719" s="83">
        <f>IF(OR(C719="",D719=""),"",D719-C719)</f>
        <v/>
      </c>
      <c r="F719" s="65" t="n"/>
      <c r="G719" s="65" t="n"/>
      <c r="H719" s="65" t="n"/>
      <c r="I719" s="65" t="n"/>
      <c r="J719" s="65" t="n"/>
      <c r="K719" s="65" t="n"/>
      <c r="L719" s="65" t="n"/>
      <c r="M719" s="65" t="n"/>
      <c r="N719" s="65" t="n"/>
      <c r="O719" s="65" t="n"/>
      <c r="P719" s="65" t="n"/>
      <c r="Q719" s="65" t="n"/>
      <c r="R719" s="65" t="n"/>
      <c r="S719" s="65" t="n"/>
      <c r="T719" s="65" t="n"/>
      <c r="U719" s="65" t="n"/>
      <c r="V719" s="65" t="n"/>
      <c r="W719" s="65" t="n"/>
      <c r="X719" s="65" t="n"/>
      <c r="Y719" s="65" t="n"/>
      <c r="Z719" s="65" t="n"/>
      <c r="AA719" s="65" t="n"/>
      <c r="AB719" s="67">
        <f>IF(AND(A719="",B719=""),"",IF(AND(A719&lt;&gt;"",B719&lt;&gt;"",C719&lt;&gt;"",D719&lt;&gt;"",F719&lt;&gt;"",G719&lt;&gt;"",K719&lt;&gt;"",ISERROR(SEARCH("по паспорту",G719)),ISERROR(SEARCH("по паспорту",K719)),L719&lt;&gt;"",M719&lt;&gt;"",N719&lt;&gt;"",O719&lt;&gt;"",P719&lt;&gt;""),"ГОТОВО","НЕ ГОТОВО"))</f>
        <v/>
      </c>
      <c r="AC719" s="67">
        <f>IF(AB719&lt;&gt;"ГОТОВО","", "Предварительное заключение: "&amp;A719&amp;", скв. "&amp;B719&amp;". МРП: "&amp;E719&amp;" сут. ГНО: "&amp;F719&amp;", типоразмеры "&amp;G719&amp;IF(H719&lt;&gt;"",", "&amp;H719,"")&amp;IF(I719&lt;&gt;"",", "&amp;I719,"")&amp;IF(J719&lt;&gt;"",", "&amp;J719,"")&amp;", марка "&amp;K719&amp;". Событие: "&amp;L719&amp;". Признак: "&amp;M719&amp;". Узел: "&amp;N719&amp;". Предварительная причина: "&amp;O719&amp;". Основное осложнение: "&amp;P719&amp;IF(Q719&lt;&gt;"","; сопутствующее: "&amp;Q719,"")&amp;IF(R719&lt;&gt;"","; дополнительно: "&amp;R719,"")&amp;".")</f>
        <v/>
      </c>
      <c r="AD719" s="86" t="n"/>
      <c r="AE719" s="84" t="n"/>
    </row>
    <row r="720">
      <c r="A720" s="65" t="n"/>
      <c r="B720" s="65" t="n"/>
      <c r="C720" s="66" t="n"/>
      <c r="D720" s="66" t="n"/>
      <c r="E720" s="83">
        <f>IF(OR(C720="",D720=""),"",D720-C720)</f>
        <v/>
      </c>
      <c r="F720" s="65" t="n"/>
      <c r="G720" s="65" t="n"/>
      <c r="H720" s="65" t="n"/>
      <c r="I720" s="65" t="n"/>
      <c r="J720" s="65" t="n"/>
      <c r="K720" s="65" t="n"/>
      <c r="L720" s="65" t="n"/>
      <c r="M720" s="65" t="n"/>
      <c r="N720" s="65" t="n"/>
      <c r="O720" s="65" t="n"/>
      <c r="P720" s="65" t="n"/>
      <c r="Q720" s="65" t="n"/>
      <c r="R720" s="65" t="n"/>
      <c r="S720" s="65" t="n"/>
      <c r="T720" s="65" t="n"/>
      <c r="U720" s="65" t="n"/>
      <c r="V720" s="65" t="n"/>
      <c r="W720" s="65" t="n"/>
      <c r="X720" s="65" t="n"/>
      <c r="Y720" s="65" t="n"/>
      <c r="Z720" s="65" t="n"/>
      <c r="AA720" s="65" t="n"/>
      <c r="AB720" s="67">
        <f>IF(AND(A720="",B720=""),"",IF(AND(A720&lt;&gt;"",B720&lt;&gt;"",C720&lt;&gt;"",D720&lt;&gt;"",F720&lt;&gt;"",G720&lt;&gt;"",K720&lt;&gt;"",ISERROR(SEARCH("по паспорту",G720)),ISERROR(SEARCH("по паспорту",K720)),L720&lt;&gt;"",M720&lt;&gt;"",N720&lt;&gt;"",O720&lt;&gt;"",P720&lt;&gt;""),"ГОТОВО","НЕ ГОТОВО"))</f>
        <v/>
      </c>
      <c r="AC720" s="67">
        <f>IF(AB720&lt;&gt;"ГОТОВО","", "Предварительное заключение: "&amp;A720&amp;", скв. "&amp;B720&amp;". МРП: "&amp;E720&amp;" сут. ГНО: "&amp;F720&amp;", типоразмеры "&amp;G720&amp;IF(H720&lt;&gt;"",", "&amp;H720,"")&amp;IF(I720&lt;&gt;"",", "&amp;I720,"")&amp;IF(J720&lt;&gt;"",", "&amp;J720,"")&amp;", марка "&amp;K720&amp;". Событие: "&amp;L720&amp;". Признак: "&amp;M720&amp;". Узел: "&amp;N720&amp;". Предварительная причина: "&amp;O720&amp;". Основное осложнение: "&amp;P720&amp;IF(Q720&lt;&gt;"","; сопутствующее: "&amp;Q720,"")&amp;IF(R720&lt;&gt;"","; дополнительно: "&amp;R720,"")&amp;".")</f>
        <v/>
      </c>
      <c r="AD720" s="86" t="n"/>
      <c r="AE720" s="84" t="n"/>
    </row>
    <row r="721">
      <c r="A721" s="65" t="n"/>
      <c r="B721" s="65" t="n"/>
      <c r="C721" s="66" t="n"/>
      <c r="D721" s="66" t="n"/>
      <c r="E721" s="83">
        <f>IF(OR(C721="",D721=""),"",D721-C721)</f>
        <v/>
      </c>
      <c r="F721" s="65" t="n"/>
      <c r="G721" s="65" t="n"/>
      <c r="H721" s="65" t="n"/>
      <c r="I721" s="65" t="n"/>
      <c r="J721" s="65" t="n"/>
      <c r="K721" s="65" t="n"/>
      <c r="L721" s="65" t="n"/>
      <c r="M721" s="65" t="n"/>
      <c r="N721" s="65" t="n"/>
      <c r="O721" s="65" t="n"/>
      <c r="P721" s="65" t="n"/>
      <c r="Q721" s="65" t="n"/>
      <c r="R721" s="65" t="n"/>
      <c r="S721" s="65" t="n"/>
      <c r="T721" s="65" t="n"/>
      <c r="U721" s="65" t="n"/>
      <c r="V721" s="65" t="n"/>
      <c r="W721" s="65" t="n"/>
      <c r="X721" s="65" t="n"/>
      <c r="Y721" s="65" t="n"/>
      <c r="Z721" s="65" t="n"/>
      <c r="AA721" s="65" t="n"/>
      <c r="AB721" s="67">
        <f>IF(AND(A721="",B721=""),"",IF(AND(A721&lt;&gt;"",B721&lt;&gt;"",C721&lt;&gt;"",D721&lt;&gt;"",F721&lt;&gt;"",G721&lt;&gt;"",K721&lt;&gt;"",ISERROR(SEARCH("по паспорту",G721)),ISERROR(SEARCH("по паспорту",K721)),L721&lt;&gt;"",M721&lt;&gt;"",N721&lt;&gt;"",O721&lt;&gt;"",P721&lt;&gt;""),"ГОТОВО","НЕ ГОТОВО"))</f>
        <v/>
      </c>
      <c r="AC721" s="67">
        <f>IF(AB721&lt;&gt;"ГОТОВО","", "Предварительное заключение: "&amp;A721&amp;", скв. "&amp;B721&amp;". МРП: "&amp;E721&amp;" сут. ГНО: "&amp;F721&amp;", типоразмеры "&amp;G721&amp;IF(H721&lt;&gt;"",", "&amp;H721,"")&amp;IF(I721&lt;&gt;"",", "&amp;I721,"")&amp;IF(J721&lt;&gt;"",", "&amp;J721,"")&amp;", марка "&amp;K721&amp;". Событие: "&amp;L721&amp;". Признак: "&amp;M721&amp;". Узел: "&amp;N721&amp;". Предварительная причина: "&amp;O721&amp;". Основное осложнение: "&amp;P721&amp;IF(Q721&lt;&gt;"","; сопутствующее: "&amp;Q721,"")&amp;IF(R721&lt;&gt;"","; дополнительно: "&amp;R721,"")&amp;".")</f>
        <v/>
      </c>
      <c r="AD721" s="86" t="n"/>
      <c r="AE721" s="84" t="n"/>
    </row>
    <row r="722">
      <c r="A722" s="65" t="n"/>
      <c r="B722" s="65" t="n"/>
      <c r="C722" s="66" t="n"/>
      <c r="D722" s="66" t="n"/>
      <c r="E722" s="83">
        <f>IF(OR(C722="",D722=""),"",D722-C722)</f>
        <v/>
      </c>
      <c r="F722" s="65" t="n"/>
      <c r="G722" s="65" t="n"/>
      <c r="H722" s="65" t="n"/>
      <c r="I722" s="65" t="n"/>
      <c r="J722" s="65" t="n"/>
      <c r="K722" s="65" t="n"/>
      <c r="L722" s="65" t="n"/>
      <c r="M722" s="65" t="n"/>
      <c r="N722" s="65" t="n"/>
      <c r="O722" s="65" t="n"/>
      <c r="P722" s="65" t="n"/>
      <c r="Q722" s="65" t="n"/>
      <c r="R722" s="65" t="n"/>
      <c r="S722" s="65" t="n"/>
      <c r="T722" s="65" t="n"/>
      <c r="U722" s="65" t="n"/>
      <c r="V722" s="65" t="n"/>
      <c r="W722" s="65" t="n"/>
      <c r="X722" s="65" t="n"/>
      <c r="Y722" s="65" t="n"/>
      <c r="Z722" s="65" t="n"/>
      <c r="AA722" s="65" t="n"/>
      <c r="AB722" s="67">
        <f>IF(AND(A722="",B722=""),"",IF(AND(A722&lt;&gt;"",B722&lt;&gt;"",C722&lt;&gt;"",D722&lt;&gt;"",F722&lt;&gt;"",G722&lt;&gt;"",K722&lt;&gt;"",ISERROR(SEARCH("по паспорту",G722)),ISERROR(SEARCH("по паспорту",K722)),L722&lt;&gt;"",M722&lt;&gt;"",N722&lt;&gt;"",O722&lt;&gt;"",P722&lt;&gt;""),"ГОТОВО","НЕ ГОТОВО"))</f>
        <v/>
      </c>
      <c r="AC722" s="67">
        <f>IF(AB722&lt;&gt;"ГОТОВО","", "Предварительное заключение: "&amp;A722&amp;", скв. "&amp;B722&amp;". МРП: "&amp;E722&amp;" сут. ГНО: "&amp;F722&amp;", типоразмеры "&amp;G722&amp;IF(H722&lt;&gt;"",", "&amp;H722,"")&amp;IF(I722&lt;&gt;"",", "&amp;I722,"")&amp;IF(J722&lt;&gt;"",", "&amp;J722,"")&amp;", марка "&amp;K722&amp;". Событие: "&amp;L722&amp;". Признак: "&amp;M722&amp;". Узел: "&amp;N722&amp;". Предварительная причина: "&amp;O722&amp;". Основное осложнение: "&amp;P722&amp;IF(Q722&lt;&gt;"","; сопутствующее: "&amp;Q722,"")&amp;IF(R722&lt;&gt;"","; дополнительно: "&amp;R722,"")&amp;".")</f>
        <v/>
      </c>
      <c r="AD722" s="86" t="n"/>
      <c r="AE722" s="84" t="n"/>
    </row>
    <row r="723">
      <c r="A723" s="65" t="n"/>
      <c r="B723" s="65" t="n"/>
      <c r="C723" s="66" t="n"/>
      <c r="D723" s="66" t="n"/>
      <c r="E723" s="83">
        <f>IF(OR(C723="",D723=""),"",D723-C723)</f>
        <v/>
      </c>
      <c r="F723" s="65" t="n"/>
      <c r="G723" s="65" t="n"/>
      <c r="H723" s="65" t="n"/>
      <c r="I723" s="65" t="n"/>
      <c r="J723" s="65" t="n"/>
      <c r="K723" s="65" t="n"/>
      <c r="L723" s="65" t="n"/>
      <c r="M723" s="65" t="n"/>
      <c r="N723" s="65" t="n"/>
      <c r="O723" s="65" t="n"/>
      <c r="P723" s="65" t="n"/>
      <c r="Q723" s="65" t="n"/>
      <c r="R723" s="65" t="n"/>
      <c r="S723" s="65" t="n"/>
      <c r="T723" s="65" t="n"/>
      <c r="U723" s="65" t="n"/>
      <c r="V723" s="65" t="n"/>
      <c r="W723" s="65" t="n"/>
      <c r="X723" s="65" t="n"/>
      <c r="Y723" s="65" t="n"/>
      <c r="Z723" s="65" t="n"/>
      <c r="AA723" s="65" t="n"/>
      <c r="AB723" s="67">
        <f>IF(AND(A723="",B723=""),"",IF(AND(A723&lt;&gt;"",B723&lt;&gt;"",C723&lt;&gt;"",D723&lt;&gt;"",F723&lt;&gt;"",G723&lt;&gt;"",K723&lt;&gt;"",ISERROR(SEARCH("по паспорту",G723)),ISERROR(SEARCH("по паспорту",K723)),L723&lt;&gt;"",M723&lt;&gt;"",N723&lt;&gt;"",O723&lt;&gt;"",P723&lt;&gt;""),"ГОТОВО","НЕ ГОТОВО"))</f>
        <v/>
      </c>
      <c r="AC723" s="67">
        <f>IF(AB723&lt;&gt;"ГОТОВО","", "Предварительное заключение: "&amp;A723&amp;", скв. "&amp;B723&amp;". МРП: "&amp;E723&amp;" сут. ГНО: "&amp;F723&amp;", типоразмеры "&amp;G723&amp;IF(H723&lt;&gt;"",", "&amp;H723,"")&amp;IF(I723&lt;&gt;"",", "&amp;I723,"")&amp;IF(J723&lt;&gt;"",", "&amp;J723,"")&amp;", марка "&amp;K723&amp;". Событие: "&amp;L723&amp;". Признак: "&amp;M723&amp;". Узел: "&amp;N723&amp;". Предварительная причина: "&amp;O723&amp;". Основное осложнение: "&amp;P723&amp;IF(Q723&lt;&gt;"","; сопутствующее: "&amp;Q723,"")&amp;IF(R723&lt;&gt;"","; дополнительно: "&amp;R723,"")&amp;".")</f>
        <v/>
      </c>
      <c r="AD723" s="86" t="n"/>
      <c r="AE723" s="84" t="n"/>
    </row>
    <row r="724">
      <c r="A724" s="65" t="n"/>
      <c r="B724" s="65" t="n"/>
      <c r="C724" s="66" t="n"/>
      <c r="D724" s="66" t="n"/>
      <c r="E724" s="83">
        <f>IF(OR(C724="",D724=""),"",D724-C724)</f>
        <v/>
      </c>
      <c r="F724" s="65" t="n"/>
      <c r="G724" s="65" t="n"/>
      <c r="H724" s="65" t="n"/>
      <c r="I724" s="65" t="n"/>
      <c r="J724" s="65" t="n"/>
      <c r="K724" s="65" t="n"/>
      <c r="L724" s="65" t="n"/>
      <c r="M724" s="65" t="n"/>
      <c r="N724" s="65" t="n"/>
      <c r="O724" s="65" t="n"/>
      <c r="P724" s="65" t="n"/>
      <c r="Q724" s="65" t="n"/>
      <c r="R724" s="65" t="n"/>
      <c r="S724" s="65" t="n"/>
      <c r="T724" s="65" t="n"/>
      <c r="U724" s="65" t="n"/>
      <c r="V724" s="65" t="n"/>
      <c r="W724" s="65" t="n"/>
      <c r="X724" s="65" t="n"/>
      <c r="Y724" s="65" t="n"/>
      <c r="Z724" s="65" t="n"/>
      <c r="AA724" s="65" t="n"/>
      <c r="AB724" s="67">
        <f>IF(AND(A724="",B724=""),"",IF(AND(A724&lt;&gt;"",B724&lt;&gt;"",C724&lt;&gt;"",D724&lt;&gt;"",F724&lt;&gt;"",G724&lt;&gt;"",K724&lt;&gt;"",ISERROR(SEARCH("по паспорту",G724)),ISERROR(SEARCH("по паспорту",K724)),L724&lt;&gt;"",M724&lt;&gt;"",N724&lt;&gt;"",O724&lt;&gt;"",P724&lt;&gt;""),"ГОТОВО","НЕ ГОТОВО"))</f>
        <v/>
      </c>
      <c r="AC724" s="67">
        <f>IF(AB724&lt;&gt;"ГОТОВО","", "Предварительное заключение: "&amp;A724&amp;", скв. "&amp;B724&amp;". МРП: "&amp;E724&amp;" сут. ГНО: "&amp;F724&amp;", типоразмеры "&amp;G724&amp;IF(H724&lt;&gt;"",", "&amp;H724,"")&amp;IF(I724&lt;&gt;"",", "&amp;I724,"")&amp;IF(J724&lt;&gt;"",", "&amp;J724,"")&amp;", марка "&amp;K724&amp;". Событие: "&amp;L724&amp;". Признак: "&amp;M724&amp;". Узел: "&amp;N724&amp;". Предварительная причина: "&amp;O724&amp;". Основное осложнение: "&amp;P724&amp;IF(Q724&lt;&gt;"","; сопутствующее: "&amp;Q724,"")&amp;IF(R724&lt;&gt;"","; дополнительно: "&amp;R724,"")&amp;".")</f>
        <v/>
      </c>
      <c r="AD724" s="86" t="n"/>
      <c r="AE724" s="84" t="n"/>
    </row>
    <row r="725">
      <c r="A725" s="65" t="n"/>
      <c r="B725" s="65" t="n"/>
      <c r="C725" s="66" t="n"/>
      <c r="D725" s="66" t="n"/>
      <c r="E725" s="83">
        <f>IF(OR(C725="",D725=""),"",D725-C725)</f>
        <v/>
      </c>
      <c r="F725" s="65" t="n"/>
      <c r="G725" s="65" t="n"/>
      <c r="H725" s="65" t="n"/>
      <c r="I725" s="65" t="n"/>
      <c r="J725" s="65" t="n"/>
      <c r="K725" s="65" t="n"/>
      <c r="L725" s="65" t="n"/>
      <c r="M725" s="65" t="n"/>
      <c r="N725" s="65" t="n"/>
      <c r="O725" s="65" t="n"/>
      <c r="P725" s="65" t="n"/>
      <c r="Q725" s="65" t="n"/>
      <c r="R725" s="65" t="n"/>
      <c r="S725" s="65" t="n"/>
      <c r="T725" s="65" t="n"/>
      <c r="U725" s="65" t="n"/>
      <c r="V725" s="65" t="n"/>
      <c r="W725" s="65" t="n"/>
      <c r="X725" s="65" t="n"/>
      <c r="Y725" s="65" t="n"/>
      <c r="Z725" s="65" t="n"/>
      <c r="AA725" s="65" t="n"/>
      <c r="AB725" s="67">
        <f>IF(AND(A725="",B725=""),"",IF(AND(A725&lt;&gt;"",B725&lt;&gt;"",C725&lt;&gt;"",D725&lt;&gt;"",F725&lt;&gt;"",G725&lt;&gt;"",K725&lt;&gt;"",ISERROR(SEARCH("по паспорту",G725)),ISERROR(SEARCH("по паспорту",K725)),L725&lt;&gt;"",M725&lt;&gt;"",N725&lt;&gt;"",O725&lt;&gt;"",P725&lt;&gt;""),"ГОТОВО","НЕ ГОТОВО"))</f>
        <v/>
      </c>
      <c r="AC725" s="67">
        <f>IF(AB725&lt;&gt;"ГОТОВО","", "Предварительное заключение: "&amp;A725&amp;", скв. "&amp;B725&amp;". МРП: "&amp;E725&amp;" сут. ГНО: "&amp;F725&amp;", типоразмеры "&amp;G725&amp;IF(H725&lt;&gt;"",", "&amp;H725,"")&amp;IF(I725&lt;&gt;"",", "&amp;I725,"")&amp;IF(J725&lt;&gt;"",", "&amp;J725,"")&amp;", марка "&amp;K725&amp;". Событие: "&amp;L725&amp;". Признак: "&amp;M725&amp;". Узел: "&amp;N725&amp;". Предварительная причина: "&amp;O725&amp;". Основное осложнение: "&amp;P725&amp;IF(Q725&lt;&gt;"","; сопутствующее: "&amp;Q725,"")&amp;IF(R725&lt;&gt;"","; дополнительно: "&amp;R725,"")&amp;".")</f>
        <v/>
      </c>
      <c r="AD725" s="86" t="n"/>
      <c r="AE725" s="84" t="n"/>
    </row>
    <row r="726">
      <c r="A726" s="65" t="n"/>
      <c r="B726" s="65" t="n"/>
      <c r="C726" s="66" t="n"/>
      <c r="D726" s="66" t="n"/>
      <c r="E726" s="83">
        <f>IF(OR(C726="",D726=""),"",D726-C726)</f>
        <v/>
      </c>
      <c r="F726" s="65" t="n"/>
      <c r="G726" s="65" t="n"/>
      <c r="H726" s="65" t="n"/>
      <c r="I726" s="65" t="n"/>
      <c r="J726" s="65" t="n"/>
      <c r="K726" s="65" t="n"/>
      <c r="L726" s="65" t="n"/>
      <c r="M726" s="65" t="n"/>
      <c r="N726" s="65" t="n"/>
      <c r="O726" s="65" t="n"/>
      <c r="P726" s="65" t="n"/>
      <c r="Q726" s="65" t="n"/>
      <c r="R726" s="65" t="n"/>
      <c r="S726" s="65" t="n"/>
      <c r="T726" s="65" t="n"/>
      <c r="U726" s="65" t="n"/>
      <c r="V726" s="65" t="n"/>
      <c r="W726" s="65" t="n"/>
      <c r="X726" s="65" t="n"/>
      <c r="Y726" s="65" t="n"/>
      <c r="Z726" s="65" t="n"/>
      <c r="AA726" s="65" t="n"/>
      <c r="AB726" s="67">
        <f>IF(AND(A726="",B726=""),"",IF(AND(A726&lt;&gt;"",B726&lt;&gt;"",C726&lt;&gt;"",D726&lt;&gt;"",F726&lt;&gt;"",G726&lt;&gt;"",K726&lt;&gt;"",ISERROR(SEARCH("по паспорту",G726)),ISERROR(SEARCH("по паспорту",K726)),L726&lt;&gt;"",M726&lt;&gt;"",N726&lt;&gt;"",O726&lt;&gt;"",P726&lt;&gt;""),"ГОТОВО","НЕ ГОТОВО"))</f>
        <v/>
      </c>
      <c r="AC726" s="67">
        <f>IF(AB726&lt;&gt;"ГОТОВО","", "Предварительное заключение: "&amp;A726&amp;", скв. "&amp;B726&amp;". МРП: "&amp;E726&amp;" сут. ГНО: "&amp;F726&amp;", типоразмеры "&amp;G726&amp;IF(H726&lt;&gt;"",", "&amp;H726,"")&amp;IF(I726&lt;&gt;"",", "&amp;I726,"")&amp;IF(J726&lt;&gt;"",", "&amp;J726,"")&amp;", марка "&amp;K726&amp;". Событие: "&amp;L726&amp;". Признак: "&amp;M726&amp;". Узел: "&amp;N726&amp;". Предварительная причина: "&amp;O726&amp;". Основное осложнение: "&amp;P726&amp;IF(Q726&lt;&gt;"","; сопутствующее: "&amp;Q726,"")&amp;IF(R726&lt;&gt;"","; дополнительно: "&amp;R726,"")&amp;".")</f>
        <v/>
      </c>
      <c r="AD726" s="86" t="n"/>
      <c r="AE726" s="84" t="n"/>
    </row>
    <row r="727">
      <c r="A727" s="65" t="n"/>
      <c r="B727" s="65" t="n"/>
      <c r="C727" s="66" t="n"/>
      <c r="D727" s="66" t="n"/>
      <c r="E727" s="83">
        <f>IF(OR(C727="",D727=""),"",D727-C727)</f>
        <v/>
      </c>
      <c r="F727" s="65" t="n"/>
      <c r="G727" s="65" t="n"/>
      <c r="H727" s="65" t="n"/>
      <c r="I727" s="65" t="n"/>
      <c r="J727" s="65" t="n"/>
      <c r="K727" s="65" t="n"/>
      <c r="L727" s="65" t="n"/>
      <c r="M727" s="65" t="n"/>
      <c r="N727" s="65" t="n"/>
      <c r="O727" s="65" t="n"/>
      <c r="P727" s="65" t="n"/>
      <c r="Q727" s="65" t="n"/>
      <c r="R727" s="65" t="n"/>
      <c r="S727" s="65" t="n"/>
      <c r="T727" s="65" t="n"/>
      <c r="U727" s="65" t="n"/>
      <c r="V727" s="65" t="n"/>
      <c r="W727" s="65" t="n"/>
      <c r="X727" s="65" t="n"/>
      <c r="Y727" s="65" t="n"/>
      <c r="Z727" s="65" t="n"/>
      <c r="AA727" s="65" t="n"/>
      <c r="AB727" s="67">
        <f>IF(AND(A727="",B727=""),"",IF(AND(A727&lt;&gt;"",B727&lt;&gt;"",C727&lt;&gt;"",D727&lt;&gt;"",F727&lt;&gt;"",G727&lt;&gt;"",K727&lt;&gt;"",ISERROR(SEARCH("по паспорту",G727)),ISERROR(SEARCH("по паспорту",K727)),L727&lt;&gt;"",M727&lt;&gt;"",N727&lt;&gt;"",O727&lt;&gt;"",P727&lt;&gt;""),"ГОТОВО","НЕ ГОТОВО"))</f>
        <v/>
      </c>
      <c r="AC727" s="67">
        <f>IF(AB727&lt;&gt;"ГОТОВО","", "Предварительное заключение: "&amp;A727&amp;", скв. "&amp;B727&amp;". МРП: "&amp;E727&amp;" сут. ГНО: "&amp;F727&amp;", типоразмеры "&amp;G727&amp;IF(H727&lt;&gt;"",", "&amp;H727,"")&amp;IF(I727&lt;&gt;"",", "&amp;I727,"")&amp;IF(J727&lt;&gt;"",", "&amp;J727,"")&amp;", марка "&amp;K727&amp;". Событие: "&amp;L727&amp;". Признак: "&amp;M727&amp;". Узел: "&amp;N727&amp;". Предварительная причина: "&amp;O727&amp;". Основное осложнение: "&amp;P727&amp;IF(Q727&lt;&gt;"","; сопутствующее: "&amp;Q727,"")&amp;IF(R727&lt;&gt;"","; дополнительно: "&amp;R727,"")&amp;".")</f>
        <v/>
      </c>
      <c r="AD727" s="86" t="n"/>
      <c r="AE727" s="84" t="n"/>
    </row>
    <row r="728">
      <c r="A728" s="65" t="n"/>
      <c r="B728" s="65" t="n"/>
      <c r="C728" s="66" t="n"/>
      <c r="D728" s="66" t="n"/>
      <c r="E728" s="83">
        <f>IF(OR(C728="",D728=""),"",D728-C728)</f>
        <v/>
      </c>
      <c r="F728" s="65" t="n"/>
      <c r="G728" s="65" t="n"/>
      <c r="H728" s="65" t="n"/>
      <c r="I728" s="65" t="n"/>
      <c r="J728" s="65" t="n"/>
      <c r="K728" s="65" t="n"/>
      <c r="L728" s="65" t="n"/>
      <c r="M728" s="65" t="n"/>
      <c r="N728" s="65" t="n"/>
      <c r="O728" s="65" t="n"/>
      <c r="P728" s="65" t="n"/>
      <c r="Q728" s="65" t="n"/>
      <c r="R728" s="65" t="n"/>
      <c r="S728" s="65" t="n"/>
      <c r="T728" s="65" t="n"/>
      <c r="U728" s="65" t="n"/>
      <c r="V728" s="65" t="n"/>
      <c r="W728" s="65" t="n"/>
      <c r="X728" s="65" t="n"/>
      <c r="Y728" s="65" t="n"/>
      <c r="Z728" s="65" t="n"/>
      <c r="AA728" s="65" t="n"/>
      <c r="AB728" s="67">
        <f>IF(AND(A728="",B728=""),"",IF(AND(A728&lt;&gt;"",B728&lt;&gt;"",C728&lt;&gt;"",D728&lt;&gt;"",F728&lt;&gt;"",G728&lt;&gt;"",K728&lt;&gt;"",ISERROR(SEARCH("по паспорту",G728)),ISERROR(SEARCH("по паспорту",K728)),L728&lt;&gt;"",M728&lt;&gt;"",N728&lt;&gt;"",O728&lt;&gt;"",P728&lt;&gt;""),"ГОТОВО","НЕ ГОТОВО"))</f>
        <v/>
      </c>
      <c r="AC728" s="67">
        <f>IF(AB728&lt;&gt;"ГОТОВО","", "Предварительное заключение: "&amp;A728&amp;", скв. "&amp;B728&amp;". МРП: "&amp;E728&amp;" сут. ГНО: "&amp;F728&amp;", типоразмеры "&amp;G728&amp;IF(H728&lt;&gt;"",", "&amp;H728,"")&amp;IF(I728&lt;&gt;"",", "&amp;I728,"")&amp;IF(J728&lt;&gt;"",", "&amp;J728,"")&amp;", марка "&amp;K728&amp;". Событие: "&amp;L728&amp;". Признак: "&amp;M728&amp;". Узел: "&amp;N728&amp;". Предварительная причина: "&amp;O728&amp;". Основное осложнение: "&amp;P728&amp;IF(Q728&lt;&gt;"","; сопутствующее: "&amp;Q728,"")&amp;IF(R728&lt;&gt;"","; дополнительно: "&amp;R728,"")&amp;".")</f>
        <v/>
      </c>
      <c r="AD728" s="86" t="n"/>
      <c r="AE728" s="84" t="n"/>
    </row>
    <row r="729">
      <c r="A729" s="65" t="n"/>
      <c r="B729" s="65" t="n"/>
      <c r="C729" s="66" t="n"/>
      <c r="D729" s="66" t="n"/>
      <c r="E729" s="83">
        <f>IF(OR(C729="",D729=""),"",D729-C729)</f>
        <v/>
      </c>
      <c r="F729" s="65" t="n"/>
      <c r="G729" s="65" t="n"/>
      <c r="H729" s="65" t="n"/>
      <c r="I729" s="65" t="n"/>
      <c r="J729" s="65" t="n"/>
      <c r="K729" s="65" t="n"/>
      <c r="L729" s="65" t="n"/>
      <c r="M729" s="65" t="n"/>
      <c r="N729" s="65" t="n"/>
      <c r="O729" s="65" t="n"/>
      <c r="P729" s="65" t="n"/>
      <c r="Q729" s="65" t="n"/>
      <c r="R729" s="65" t="n"/>
      <c r="S729" s="65" t="n"/>
      <c r="T729" s="65" t="n"/>
      <c r="U729" s="65" t="n"/>
      <c r="V729" s="65" t="n"/>
      <c r="W729" s="65" t="n"/>
      <c r="X729" s="65" t="n"/>
      <c r="Y729" s="65" t="n"/>
      <c r="Z729" s="65" t="n"/>
      <c r="AA729" s="65" t="n"/>
      <c r="AB729" s="67">
        <f>IF(AND(A729="",B729=""),"",IF(AND(A729&lt;&gt;"",B729&lt;&gt;"",C729&lt;&gt;"",D729&lt;&gt;"",F729&lt;&gt;"",G729&lt;&gt;"",K729&lt;&gt;"",ISERROR(SEARCH("по паспорту",G729)),ISERROR(SEARCH("по паспорту",K729)),L729&lt;&gt;"",M729&lt;&gt;"",N729&lt;&gt;"",O729&lt;&gt;"",P729&lt;&gt;""),"ГОТОВО","НЕ ГОТОВО"))</f>
        <v/>
      </c>
      <c r="AC729" s="67">
        <f>IF(AB729&lt;&gt;"ГОТОВО","", "Предварительное заключение: "&amp;A729&amp;", скв. "&amp;B729&amp;". МРП: "&amp;E729&amp;" сут. ГНО: "&amp;F729&amp;", типоразмеры "&amp;G729&amp;IF(H729&lt;&gt;"",", "&amp;H729,"")&amp;IF(I729&lt;&gt;"",", "&amp;I729,"")&amp;IF(J729&lt;&gt;"",", "&amp;J729,"")&amp;", марка "&amp;K729&amp;". Событие: "&amp;L729&amp;". Признак: "&amp;M729&amp;". Узел: "&amp;N729&amp;". Предварительная причина: "&amp;O729&amp;". Основное осложнение: "&amp;P729&amp;IF(Q729&lt;&gt;"","; сопутствующее: "&amp;Q729,"")&amp;IF(R729&lt;&gt;"","; дополнительно: "&amp;R729,"")&amp;".")</f>
        <v/>
      </c>
      <c r="AD729" s="86" t="n"/>
      <c r="AE729" s="84" t="n"/>
    </row>
    <row r="730">
      <c r="A730" s="65" t="n"/>
      <c r="B730" s="65" t="n"/>
      <c r="C730" s="66" t="n"/>
      <c r="D730" s="66" t="n"/>
      <c r="E730" s="83">
        <f>IF(OR(C730="",D730=""),"",D730-C730)</f>
        <v/>
      </c>
      <c r="F730" s="65" t="n"/>
      <c r="G730" s="65" t="n"/>
      <c r="H730" s="65" t="n"/>
      <c r="I730" s="65" t="n"/>
      <c r="J730" s="65" t="n"/>
      <c r="K730" s="65" t="n"/>
      <c r="L730" s="65" t="n"/>
      <c r="M730" s="65" t="n"/>
      <c r="N730" s="65" t="n"/>
      <c r="O730" s="65" t="n"/>
      <c r="P730" s="65" t="n"/>
      <c r="Q730" s="65" t="n"/>
      <c r="R730" s="65" t="n"/>
      <c r="S730" s="65" t="n"/>
      <c r="T730" s="65" t="n"/>
      <c r="U730" s="65" t="n"/>
      <c r="V730" s="65" t="n"/>
      <c r="W730" s="65" t="n"/>
      <c r="X730" s="65" t="n"/>
      <c r="Y730" s="65" t="n"/>
      <c r="Z730" s="65" t="n"/>
      <c r="AA730" s="65" t="n"/>
      <c r="AB730" s="67">
        <f>IF(AND(A730="",B730=""),"",IF(AND(A730&lt;&gt;"",B730&lt;&gt;"",C730&lt;&gt;"",D730&lt;&gt;"",F730&lt;&gt;"",G730&lt;&gt;"",K730&lt;&gt;"",ISERROR(SEARCH("по паспорту",G730)),ISERROR(SEARCH("по паспорту",K730)),L730&lt;&gt;"",M730&lt;&gt;"",N730&lt;&gt;"",O730&lt;&gt;"",P730&lt;&gt;""),"ГОТОВО","НЕ ГОТОВО"))</f>
        <v/>
      </c>
      <c r="AC730" s="67">
        <f>IF(AB730&lt;&gt;"ГОТОВО","", "Предварительное заключение: "&amp;A730&amp;", скв. "&amp;B730&amp;". МРП: "&amp;E730&amp;" сут. ГНО: "&amp;F730&amp;", типоразмеры "&amp;G730&amp;IF(H730&lt;&gt;"",", "&amp;H730,"")&amp;IF(I730&lt;&gt;"",", "&amp;I730,"")&amp;IF(J730&lt;&gt;"",", "&amp;J730,"")&amp;", марка "&amp;K730&amp;". Событие: "&amp;L730&amp;". Признак: "&amp;M730&amp;". Узел: "&amp;N730&amp;". Предварительная причина: "&amp;O730&amp;". Основное осложнение: "&amp;P730&amp;IF(Q730&lt;&gt;"","; сопутствующее: "&amp;Q730,"")&amp;IF(R730&lt;&gt;"","; дополнительно: "&amp;R730,"")&amp;".")</f>
        <v/>
      </c>
      <c r="AD730" s="86" t="n"/>
      <c r="AE730" s="84" t="n"/>
    </row>
    <row r="731">
      <c r="A731" s="65" t="n"/>
      <c r="B731" s="65" t="n"/>
      <c r="C731" s="66" t="n"/>
      <c r="D731" s="66" t="n"/>
      <c r="E731" s="83">
        <f>IF(OR(C731="",D731=""),"",D731-C731)</f>
        <v/>
      </c>
      <c r="F731" s="65" t="n"/>
      <c r="G731" s="65" t="n"/>
      <c r="H731" s="65" t="n"/>
      <c r="I731" s="65" t="n"/>
      <c r="J731" s="65" t="n"/>
      <c r="K731" s="65" t="n"/>
      <c r="L731" s="65" t="n"/>
      <c r="M731" s="65" t="n"/>
      <c r="N731" s="65" t="n"/>
      <c r="O731" s="65" t="n"/>
      <c r="P731" s="65" t="n"/>
      <c r="Q731" s="65" t="n"/>
      <c r="R731" s="65" t="n"/>
      <c r="S731" s="65" t="n"/>
      <c r="T731" s="65" t="n"/>
      <c r="U731" s="65" t="n"/>
      <c r="V731" s="65" t="n"/>
      <c r="W731" s="65" t="n"/>
      <c r="X731" s="65" t="n"/>
      <c r="Y731" s="65" t="n"/>
      <c r="Z731" s="65" t="n"/>
      <c r="AA731" s="65" t="n"/>
      <c r="AB731" s="67">
        <f>IF(AND(A731="",B731=""),"",IF(AND(A731&lt;&gt;"",B731&lt;&gt;"",C731&lt;&gt;"",D731&lt;&gt;"",F731&lt;&gt;"",G731&lt;&gt;"",K731&lt;&gt;"",ISERROR(SEARCH("по паспорту",G731)),ISERROR(SEARCH("по паспорту",K731)),L731&lt;&gt;"",M731&lt;&gt;"",N731&lt;&gt;"",O731&lt;&gt;"",P731&lt;&gt;""),"ГОТОВО","НЕ ГОТОВО"))</f>
        <v/>
      </c>
      <c r="AC731" s="67">
        <f>IF(AB731&lt;&gt;"ГОТОВО","", "Предварительное заключение: "&amp;A731&amp;", скв. "&amp;B731&amp;". МРП: "&amp;E731&amp;" сут. ГНО: "&amp;F731&amp;", типоразмеры "&amp;G731&amp;IF(H731&lt;&gt;"",", "&amp;H731,"")&amp;IF(I731&lt;&gt;"",", "&amp;I731,"")&amp;IF(J731&lt;&gt;"",", "&amp;J731,"")&amp;", марка "&amp;K731&amp;". Событие: "&amp;L731&amp;". Признак: "&amp;M731&amp;". Узел: "&amp;N731&amp;". Предварительная причина: "&amp;O731&amp;". Основное осложнение: "&amp;P731&amp;IF(Q731&lt;&gt;"","; сопутствующее: "&amp;Q731,"")&amp;IF(R731&lt;&gt;"","; дополнительно: "&amp;R731,"")&amp;".")</f>
        <v/>
      </c>
      <c r="AD731" s="86" t="n"/>
      <c r="AE731" s="84" t="n"/>
    </row>
    <row r="732">
      <c r="A732" s="65" t="n"/>
      <c r="B732" s="65" t="n"/>
      <c r="C732" s="66" t="n"/>
      <c r="D732" s="66" t="n"/>
      <c r="E732" s="83">
        <f>IF(OR(C732="",D732=""),"",D732-C732)</f>
        <v/>
      </c>
      <c r="F732" s="65" t="n"/>
      <c r="G732" s="65" t="n"/>
      <c r="H732" s="65" t="n"/>
      <c r="I732" s="65" t="n"/>
      <c r="J732" s="65" t="n"/>
      <c r="K732" s="65" t="n"/>
      <c r="L732" s="65" t="n"/>
      <c r="M732" s="65" t="n"/>
      <c r="N732" s="65" t="n"/>
      <c r="O732" s="65" t="n"/>
      <c r="P732" s="65" t="n"/>
      <c r="Q732" s="65" t="n"/>
      <c r="R732" s="65" t="n"/>
      <c r="S732" s="65" t="n"/>
      <c r="T732" s="65" t="n"/>
      <c r="U732" s="65" t="n"/>
      <c r="V732" s="65" t="n"/>
      <c r="W732" s="65" t="n"/>
      <c r="X732" s="65" t="n"/>
      <c r="Y732" s="65" t="n"/>
      <c r="Z732" s="65" t="n"/>
      <c r="AA732" s="65" t="n"/>
      <c r="AB732" s="67">
        <f>IF(AND(A732="",B732=""),"",IF(AND(A732&lt;&gt;"",B732&lt;&gt;"",C732&lt;&gt;"",D732&lt;&gt;"",F732&lt;&gt;"",G732&lt;&gt;"",K732&lt;&gt;"",ISERROR(SEARCH("по паспорту",G732)),ISERROR(SEARCH("по паспорту",K732)),L732&lt;&gt;"",M732&lt;&gt;"",N732&lt;&gt;"",O732&lt;&gt;"",P732&lt;&gt;""),"ГОТОВО","НЕ ГОТОВО"))</f>
        <v/>
      </c>
      <c r="AC732" s="67">
        <f>IF(AB732&lt;&gt;"ГОТОВО","", "Предварительное заключение: "&amp;A732&amp;", скв. "&amp;B732&amp;". МРП: "&amp;E732&amp;" сут. ГНО: "&amp;F732&amp;", типоразмеры "&amp;G732&amp;IF(H732&lt;&gt;"",", "&amp;H732,"")&amp;IF(I732&lt;&gt;"",", "&amp;I732,"")&amp;IF(J732&lt;&gt;"",", "&amp;J732,"")&amp;", марка "&amp;K732&amp;". Событие: "&amp;L732&amp;". Признак: "&amp;M732&amp;". Узел: "&amp;N732&amp;". Предварительная причина: "&amp;O732&amp;". Основное осложнение: "&amp;P732&amp;IF(Q732&lt;&gt;"","; сопутствующее: "&amp;Q732,"")&amp;IF(R732&lt;&gt;"","; дополнительно: "&amp;R732,"")&amp;".")</f>
        <v/>
      </c>
      <c r="AD732" s="86" t="n"/>
      <c r="AE732" s="84" t="n"/>
    </row>
    <row r="733">
      <c r="A733" s="65" t="n"/>
      <c r="B733" s="65" t="n"/>
      <c r="C733" s="66" t="n"/>
      <c r="D733" s="66" t="n"/>
      <c r="E733" s="83">
        <f>IF(OR(C733="",D733=""),"",D733-C733)</f>
        <v/>
      </c>
      <c r="F733" s="65" t="n"/>
      <c r="G733" s="65" t="n"/>
      <c r="H733" s="65" t="n"/>
      <c r="I733" s="65" t="n"/>
      <c r="J733" s="65" t="n"/>
      <c r="K733" s="65" t="n"/>
      <c r="L733" s="65" t="n"/>
      <c r="M733" s="65" t="n"/>
      <c r="N733" s="65" t="n"/>
      <c r="O733" s="65" t="n"/>
      <c r="P733" s="65" t="n"/>
      <c r="Q733" s="65" t="n"/>
      <c r="R733" s="65" t="n"/>
      <c r="S733" s="65" t="n"/>
      <c r="T733" s="65" t="n"/>
      <c r="U733" s="65" t="n"/>
      <c r="V733" s="65" t="n"/>
      <c r="W733" s="65" t="n"/>
      <c r="X733" s="65" t="n"/>
      <c r="Y733" s="65" t="n"/>
      <c r="Z733" s="65" t="n"/>
      <c r="AA733" s="65" t="n"/>
      <c r="AB733" s="67">
        <f>IF(AND(A733="",B733=""),"",IF(AND(A733&lt;&gt;"",B733&lt;&gt;"",C733&lt;&gt;"",D733&lt;&gt;"",F733&lt;&gt;"",G733&lt;&gt;"",K733&lt;&gt;"",ISERROR(SEARCH("по паспорту",G733)),ISERROR(SEARCH("по паспорту",K733)),L733&lt;&gt;"",M733&lt;&gt;"",N733&lt;&gt;"",O733&lt;&gt;"",P733&lt;&gt;""),"ГОТОВО","НЕ ГОТОВО"))</f>
        <v/>
      </c>
      <c r="AC733" s="67">
        <f>IF(AB733&lt;&gt;"ГОТОВО","", "Предварительное заключение: "&amp;A733&amp;", скв. "&amp;B733&amp;". МРП: "&amp;E733&amp;" сут. ГНО: "&amp;F733&amp;", типоразмеры "&amp;G733&amp;IF(H733&lt;&gt;"",", "&amp;H733,"")&amp;IF(I733&lt;&gt;"",", "&amp;I733,"")&amp;IF(J733&lt;&gt;"",", "&amp;J733,"")&amp;", марка "&amp;K733&amp;". Событие: "&amp;L733&amp;". Признак: "&amp;M733&amp;". Узел: "&amp;N733&amp;". Предварительная причина: "&amp;O733&amp;". Основное осложнение: "&amp;P733&amp;IF(Q733&lt;&gt;"","; сопутствующее: "&amp;Q733,"")&amp;IF(R733&lt;&gt;"","; дополнительно: "&amp;R733,"")&amp;".")</f>
        <v/>
      </c>
      <c r="AD733" s="86" t="n"/>
      <c r="AE733" s="84" t="n"/>
    </row>
    <row r="734">
      <c r="A734" s="65" t="n"/>
      <c r="B734" s="65" t="n"/>
      <c r="C734" s="66" t="n"/>
      <c r="D734" s="66" t="n"/>
      <c r="E734" s="83">
        <f>IF(OR(C734="",D734=""),"",D734-C734)</f>
        <v/>
      </c>
      <c r="F734" s="65" t="n"/>
      <c r="G734" s="65" t="n"/>
      <c r="H734" s="65" t="n"/>
      <c r="I734" s="65" t="n"/>
      <c r="J734" s="65" t="n"/>
      <c r="K734" s="65" t="n"/>
      <c r="L734" s="65" t="n"/>
      <c r="M734" s="65" t="n"/>
      <c r="N734" s="65" t="n"/>
      <c r="O734" s="65" t="n"/>
      <c r="P734" s="65" t="n"/>
      <c r="Q734" s="65" t="n"/>
      <c r="R734" s="65" t="n"/>
      <c r="S734" s="65" t="n"/>
      <c r="T734" s="65" t="n"/>
      <c r="U734" s="65" t="n"/>
      <c r="V734" s="65" t="n"/>
      <c r="W734" s="65" t="n"/>
      <c r="X734" s="65" t="n"/>
      <c r="Y734" s="65" t="n"/>
      <c r="Z734" s="65" t="n"/>
      <c r="AA734" s="65" t="n"/>
      <c r="AB734" s="67">
        <f>IF(AND(A734="",B734=""),"",IF(AND(A734&lt;&gt;"",B734&lt;&gt;"",C734&lt;&gt;"",D734&lt;&gt;"",F734&lt;&gt;"",G734&lt;&gt;"",K734&lt;&gt;"",ISERROR(SEARCH("по паспорту",G734)),ISERROR(SEARCH("по паспорту",K734)),L734&lt;&gt;"",M734&lt;&gt;"",N734&lt;&gt;"",O734&lt;&gt;"",P734&lt;&gt;""),"ГОТОВО","НЕ ГОТОВО"))</f>
        <v/>
      </c>
      <c r="AC734" s="67">
        <f>IF(AB734&lt;&gt;"ГОТОВО","", "Предварительное заключение: "&amp;A734&amp;", скв. "&amp;B734&amp;". МРП: "&amp;E734&amp;" сут. ГНО: "&amp;F734&amp;", типоразмеры "&amp;G734&amp;IF(H734&lt;&gt;"",", "&amp;H734,"")&amp;IF(I734&lt;&gt;"",", "&amp;I734,"")&amp;IF(J734&lt;&gt;"",", "&amp;J734,"")&amp;", марка "&amp;K734&amp;". Событие: "&amp;L734&amp;". Признак: "&amp;M734&amp;". Узел: "&amp;N734&amp;". Предварительная причина: "&amp;O734&amp;". Основное осложнение: "&amp;P734&amp;IF(Q734&lt;&gt;"","; сопутствующее: "&amp;Q734,"")&amp;IF(R734&lt;&gt;"","; дополнительно: "&amp;R734,"")&amp;".")</f>
        <v/>
      </c>
      <c r="AD734" s="86" t="n"/>
      <c r="AE734" s="84" t="n"/>
    </row>
    <row r="735">
      <c r="A735" s="65" t="n"/>
      <c r="B735" s="65" t="n"/>
      <c r="C735" s="66" t="n"/>
      <c r="D735" s="66" t="n"/>
      <c r="E735" s="83">
        <f>IF(OR(C735="",D735=""),"",D735-C735)</f>
        <v/>
      </c>
      <c r="F735" s="65" t="n"/>
      <c r="G735" s="65" t="n"/>
      <c r="H735" s="65" t="n"/>
      <c r="I735" s="65" t="n"/>
      <c r="J735" s="65" t="n"/>
      <c r="K735" s="65" t="n"/>
      <c r="L735" s="65" t="n"/>
      <c r="M735" s="65" t="n"/>
      <c r="N735" s="65" t="n"/>
      <c r="O735" s="65" t="n"/>
      <c r="P735" s="65" t="n"/>
      <c r="Q735" s="65" t="n"/>
      <c r="R735" s="65" t="n"/>
      <c r="S735" s="65" t="n"/>
      <c r="T735" s="65" t="n"/>
      <c r="U735" s="65" t="n"/>
      <c r="V735" s="65" t="n"/>
      <c r="W735" s="65" t="n"/>
      <c r="X735" s="65" t="n"/>
      <c r="Y735" s="65" t="n"/>
      <c r="Z735" s="65" t="n"/>
      <c r="AA735" s="65" t="n"/>
      <c r="AB735" s="67">
        <f>IF(AND(A735="",B735=""),"",IF(AND(A735&lt;&gt;"",B735&lt;&gt;"",C735&lt;&gt;"",D735&lt;&gt;"",F735&lt;&gt;"",G735&lt;&gt;"",K735&lt;&gt;"",ISERROR(SEARCH("по паспорту",G735)),ISERROR(SEARCH("по паспорту",K735)),L735&lt;&gt;"",M735&lt;&gt;"",N735&lt;&gt;"",O735&lt;&gt;"",P735&lt;&gt;""),"ГОТОВО","НЕ ГОТОВО"))</f>
        <v/>
      </c>
      <c r="AC735" s="67">
        <f>IF(AB735&lt;&gt;"ГОТОВО","", "Предварительное заключение: "&amp;A735&amp;", скв. "&amp;B735&amp;". МРП: "&amp;E735&amp;" сут. ГНО: "&amp;F735&amp;", типоразмеры "&amp;G735&amp;IF(H735&lt;&gt;"",", "&amp;H735,"")&amp;IF(I735&lt;&gt;"",", "&amp;I735,"")&amp;IF(J735&lt;&gt;"",", "&amp;J735,"")&amp;", марка "&amp;K735&amp;". Событие: "&amp;L735&amp;". Признак: "&amp;M735&amp;". Узел: "&amp;N735&amp;". Предварительная причина: "&amp;O735&amp;". Основное осложнение: "&amp;P735&amp;IF(Q735&lt;&gt;"","; сопутствующее: "&amp;Q735,"")&amp;IF(R735&lt;&gt;"","; дополнительно: "&amp;R735,"")&amp;".")</f>
        <v/>
      </c>
      <c r="AD735" s="86" t="n"/>
      <c r="AE735" s="84" t="n"/>
    </row>
    <row r="736">
      <c r="A736" s="65" t="n"/>
      <c r="B736" s="65" t="n"/>
      <c r="C736" s="66" t="n"/>
      <c r="D736" s="66" t="n"/>
      <c r="E736" s="83">
        <f>IF(OR(C736="",D736=""),"",D736-C736)</f>
        <v/>
      </c>
      <c r="F736" s="65" t="n"/>
      <c r="G736" s="65" t="n"/>
      <c r="H736" s="65" t="n"/>
      <c r="I736" s="65" t="n"/>
      <c r="J736" s="65" t="n"/>
      <c r="K736" s="65" t="n"/>
      <c r="L736" s="65" t="n"/>
      <c r="M736" s="65" t="n"/>
      <c r="N736" s="65" t="n"/>
      <c r="O736" s="65" t="n"/>
      <c r="P736" s="65" t="n"/>
      <c r="Q736" s="65" t="n"/>
      <c r="R736" s="65" t="n"/>
      <c r="S736" s="65" t="n"/>
      <c r="T736" s="65" t="n"/>
      <c r="U736" s="65" t="n"/>
      <c r="V736" s="65" t="n"/>
      <c r="W736" s="65" t="n"/>
      <c r="X736" s="65" t="n"/>
      <c r="Y736" s="65" t="n"/>
      <c r="Z736" s="65" t="n"/>
      <c r="AA736" s="65" t="n"/>
      <c r="AB736" s="67">
        <f>IF(AND(A736="",B736=""),"",IF(AND(A736&lt;&gt;"",B736&lt;&gt;"",C736&lt;&gt;"",D736&lt;&gt;"",F736&lt;&gt;"",G736&lt;&gt;"",K736&lt;&gt;"",ISERROR(SEARCH("по паспорту",G736)),ISERROR(SEARCH("по паспорту",K736)),L736&lt;&gt;"",M736&lt;&gt;"",N736&lt;&gt;"",O736&lt;&gt;"",P736&lt;&gt;""),"ГОТОВО","НЕ ГОТОВО"))</f>
        <v/>
      </c>
      <c r="AC736" s="67">
        <f>IF(AB736&lt;&gt;"ГОТОВО","", "Предварительное заключение: "&amp;A736&amp;", скв. "&amp;B736&amp;". МРП: "&amp;E736&amp;" сут. ГНО: "&amp;F736&amp;", типоразмеры "&amp;G736&amp;IF(H736&lt;&gt;"",", "&amp;H736,"")&amp;IF(I736&lt;&gt;"",", "&amp;I736,"")&amp;IF(J736&lt;&gt;"",", "&amp;J736,"")&amp;", марка "&amp;K736&amp;". Событие: "&amp;L736&amp;". Признак: "&amp;M736&amp;". Узел: "&amp;N736&amp;". Предварительная причина: "&amp;O736&amp;". Основное осложнение: "&amp;P736&amp;IF(Q736&lt;&gt;"","; сопутствующее: "&amp;Q736,"")&amp;IF(R736&lt;&gt;"","; дополнительно: "&amp;R736,"")&amp;".")</f>
        <v/>
      </c>
      <c r="AD736" s="86" t="n"/>
      <c r="AE736" s="84" t="n"/>
    </row>
    <row r="737">
      <c r="A737" s="65" t="n"/>
      <c r="B737" s="65" t="n"/>
      <c r="C737" s="66" t="n"/>
      <c r="D737" s="66" t="n"/>
      <c r="E737" s="83">
        <f>IF(OR(C737="",D737=""),"",D737-C737)</f>
        <v/>
      </c>
      <c r="F737" s="65" t="n"/>
      <c r="G737" s="65" t="n"/>
      <c r="H737" s="65" t="n"/>
      <c r="I737" s="65" t="n"/>
      <c r="J737" s="65" t="n"/>
      <c r="K737" s="65" t="n"/>
      <c r="L737" s="65" t="n"/>
      <c r="M737" s="65" t="n"/>
      <c r="N737" s="65" t="n"/>
      <c r="O737" s="65" t="n"/>
      <c r="P737" s="65" t="n"/>
      <c r="Q737" s="65" t="n"/>
      <c r="R737" s="65" t="n"/>
      <c r="S737" s="65" t="n"/>
      <c r="T737" s="65" t="n"/>
      <c r="U737" s="65" t="n"/>
      <c r="V737" s="65" t="n"/>
      <c r="W737" s="65" t="n"/>
      <c r="X737" s="65" t="n"/>
      <c r="Y737" s="65" t="n"/>
      <c r="Z737" s="65" t="n"/>
      <c r="AA737" s="65" t="n"/>
      <c r="AB737" s="67">
        <f>IF(AND(A737="",B737=""),"",IF(AND(A737&lt;&gt;"",B737&lt;&gt;"",C737&lt;&gt;"",D737&lt;&gt;"",F737&lt;&gt;"",G737&lt;&gt;"",K737&lt;&gt;"",ISERROR(SEARCH("по паспорту",G737)),ISERROR(SEARCH("по паспорту",K737)),L737&lt;&gt;"",M737&lt;&gt;"",N737&lt;&gt;"",O737&lt;&gt;"",P737&lt;&gt;""),"ГОТОВО","НЕ ГОТОВО"))</f>
        <v/>
      </c>
      <c r="AC737" s="67">
        <f>IF(AB737&lt;&gt;"ГОТОВО","", "Предварительное заключение: "&amp;A737&amp;", скв. "&amp;B737&amp;". МРП: "&amp;E737&amp;" сут. ГНО: "&amp;F737&amp;", типоразмеры "&amp;G737&amp;IF(H737&lt;&gt;"",", "&amp;H737,"")&amp;IF(I737&lt;&gt;"",", "&amp;I737,"")&amp;IF(J737&lt;&gt;"",", "&amp;J737,"")&amp;", марка "&amp;K737&amp;". Событие: "&amp;L737&amp;". Признак: "&amp;M737&amp;". Узел: "&amp;N737&amp;". Предварительная причина: "&amp;O737&amp;". Основное осложнение: "&amp;P737&amp;IF(Q737&lt;&gt;"","; сопутствующее: "&amp;Q737,"")&amp;IF(R737&lt;&gt;"","; дополнительно: "&amp;R737,"")&amp;".")</f>
        <v/>
      </c>
      <c r="AD737" s="86" t="n"/>
      <c r="AE737" s="84" t="n"/>
    </row>
    <row r="738">
      <c r="A738" s="65" t="n"/>
      <c r="B738" s="65" t="n"/>
      <c r="C738" s="66" t="n"/>
      <c r="D738" s="66" t="n"/>
      <c r="E738" s="83">
        <f>IF(OR(C738="",D738=""),"",D738-C738)</f>
        <v/>
      </c>
      <c r="F738" s="65" t="n"/>
      <c r="G738" s="65" t="n"/>
      <c r="H738" s="65" t="n"/>
      <c r="I738" s="65" t="n"/>
      <c r="J738" s="65" t="n"/>
      <c r="K738" s="65" t="n"/>
      <c r="L738" s="65" t="n"/>
      <c r="M738" s="65" t="n"/>
      <c r="N738" s="65" t="n"/>
      <c r="O738" s="65" t="n"/>
      <c r="P738" s="65" t="n"/>
      <c r="Q738" s="65" t="n"/>
      <c r="R738" s="65" t="n"/>
      <c r="S738" s="65" t="n"/>
      <c r="T738" s="65" t="n"/>
      <c r="U738" s="65" t="n"/>
      <c r="V738" s="65" t="n"/>
      <c r="W738" s="65" t="n"/>
      <c r="X738" s="65" t="n"/>
      <c r="Y738" s="65" t="n"/>
      <c r="Z738" s="65" t="n"/>
      <c r="AA738" s="65" t="n"/>
      <c r="AB738" s="67">
        <f>IF(AND(A738="",B738=""),"",IF(AND(A738&lt;&gt;"",B738&lt;&gt;"",C738&lt;&gt;"",D738&lt;&gt;"",F738&lt;&gt;"",G738&lt;&gt;"",K738&lt;&gt;"",ISERROR(SEARCH("по паспорту",G738)),ISERROR(SEARCH("по паспорту",K738)),L738&lt;&gt;"",M738&lt;&gt;"",N738&lt;&gt;"",O738&lt;&gt;"",P738&lt;&gt;""),"ГОТОВО","НЕ ГОТОВО"))</f>
        <v/>
      </c>
      <c r="AC738" s="67">
        <f>IF(AB738&lt;&gt;"ГОТОВО","", "Предварительное заключение: "&amp;A738&amp;", скв. "&amp;B738&amp;". МРП: "&amp;E738&amp;" сут. ГНО: "&amp;F738&amp;", типоразмеры "&amp;G738&amp;IF(H738&lt;&gt;"",", "&amp;H738,"")&amp;IF(I738&lt;&gt;"",", "&amp;I738,"")&amp;IF(J738&lt;&gt;"",", "&amp;J738,"")&amp;", марка "&amp;K738&amp;". Событие: "&amp;L738&amp;". Признак: "&amp;M738&amp;". Узел: "&amp;N738&amp;". Предварительная причина: "&amp;O738&amp;". Основное осложнение: "&amp;P738&amp;IF(Q738&lt;&gt;"","; сопутствующее: "&amp;Q738,"")&amp;IF(R738&lt;&gt;"","; дополнительно: "&amp;R738,"")&amp;".")</f>
        <v/>
      </c>
      <c r="AD738" s="86" t="n"/>
      <c r="AE738" s="84" t="n"/>
    </row>
    <row r="739">
      <c r="A739" s="65" t="n"/>
      <c r="B739" s="65" t="n"/>
      <c r="C739" s="66" t="n"/>
      <c r="D739" s="66" t="n"/>
      <c r="E739" s="83">
        <f>IF(OR(C739="",D739=""),"",D739-C739)</f>
        <v/>
      </c>
      <c r="F739" s="65" t="n"/>
      <c r="G739" s="65" t="n"/>
      <c r="H739" s="65" t="n"/>
      <c r="I739" s="65" t="n"/>
      <c r="J739" s="65" t="n"/>
      <c r="K739" s="65" t="n"/>
      <c r="L739" s="65" t="n"/>
      <c r="M739" s="65" t="n"/>
      <c r="N739" s="65" t="n"/>
      <c r="O739" s="65" t="n"/>
      <c r="P739" s="65" t="n"/>
      <c r="Q739" s="65" t="n"/>
      <c r="R739" s="65" t="n"/>
      <c r="S739" s="65" t="n"/>
      <c r="T739" s="65" t="n"/>
      <c r="U739" s="65" t="n"/>
      <c r="V739" s="65" t="n"/>
      <c r="W739" s="65" t="n"/>
      <c r="X739" s="65" t="n"/>
      <c r="Y739" s="65" t="n"/>
      <c r="Z739" s="65" t="n"/>
      <c r="AA739" s="65" t="n"/>
      <c r="AB739" s="67">
        <f>IF(AND(A739="",B739=""),"",IF(AND(A739&lt;&gt;"",B739&lt;&gt;"",C739&lt;&gt;"",D739&lt;&gt;"",F739&lt;&gt;"",G739&lt;&gt;"",K739&lt;&gt;"",ISERROR(SEARCH("по паспорту",G739)),ISERROR(SEARCH("по паспорту",K739)),L739&lt;&gt;"",M739&lt;&gt;"",N739&lt;&gt;"",O739&lt;&gt;"",P739&lt;&gt;""),"ГОТОВО","НЕ ГОТОВО"))</f>
        <v/>
      </c>
      <c r="AC739" s="67">
        <f>IF(AB739&lt;&gt;"ГОТОВО","", "Предварительное заключение: "&amp;A739&amp;", скв. "&amp;B739&amp;". МРП: "&amp;E739&amp;" сут. ГНО: "&amp;F739&amp;", типоразмеры "&amp;G739&amp;IF(H739&lt;&gt;"",", "&amp;H739,"")&amp;IF(I739&lt;&gt;"",", "&amp;I739,"")&amp;IF(J739&lt;&gt;"",", "&amp;J739,"")&amp;", марка "&amp;K739&amp;". Событие: "&amp;L739&amp;". Признак: "&amp;M739&amp;". Узел: "&amp;N739&amp;". Предварительная причина: "&amp;O739&amp;". Основное осложнение: "&amp;P739&amp;IF(Q739&lt;&gt;"","; сопутствующее: "&amp;Q739,"")&amp;IF(R739&lt;&gt;"","; дополнительно: "&amp;R739,"")&amp;".")</f>
        <v/>
      </c>
      <c r="AD739" s="86" t="n"/>
      <c r="AE739" s="84" t="n"/>
    </row>
    <row r="740">
      <c r="A740" s="65" t="n"/>
      <c r="B740" s="65" t="n"/>
      <c r="C740" s="66" t="n"/>
      <c r="D740" s="66" t="n"/>
      <c r="E740" s="83">
        <f>IF(OR(C740="",D740=""),"",D740-C740)</f>
        <v/>
      </c>
      <c r="F740" s="65" t="n"/>
      <c r="G740" s="65" t="n"/>
      <c r="H740" s="65" t="n"/>
      <c r="I740" s="65" t="n"/>
      <c r="J740" s="65" t="n"/>
      <c r="K740" s="65" t="n"/>
      <c r="L740" s="65" t="n"/>
      <c r="M740" s="65" t="n"/>
      <c r="N740" s="65" t="n"/>
      <c r="O740" s="65" t="n"/>
      <c r="P740" s="65" t="n"/>
      <c r="Q740" s="65" t="n"/>
      <c r="R740" s="65" t="n"/>
      <c r="S740" s="65" t="n"/>
      <c r="T740" s="65" t="n"/>
      <c r="U740" s="65" t="n"/>
      <c r="V740" s="65" t="n"/>
      <c r="W740" s="65" t="n"/>
      <c r="X740" s="65" t="n"/>
      <c r="Y740" s="65" t="n"/>
      <c r="Z740" s="65" t="n"/>
      <c r="AA740" s="65" t="n"/>
      <c r="AB740" s="67">
        <f>IF(AND(A740="",B740=""),"",IF(AND(A740&lt;&gt;"",B740&lt;&gt;"",C740&lt;&gt;"",D740&lt;&gt;"",F740&lt;&gt;"",G740&lt;&gt;"",K740&lt;&gt;"",ISERROR(SEARCH("по паспорту",G740)),ISERROR(SEARCH("по паспорту",K740)),L740&lt;&gt;"",M740&lt;&gt;"",N740&lt;&gt;"",O740&lt;&gt;"",P740&lt;&gt;""),"ГОТОВО","НЕ ГОТОВО"))</f>
        <v/>
      </c>
      <c r="AC740" s="67">
        <f>IF(AB740&lt;&gt;"ГОТОВО","", "Предварительное заключение: "&amp;A740&amp;", скв. "&amp;B740&amp;". МРП: "&amp;E740&amp;" сут. ГНО: "&amp;F740&amp;", типоразмеры "&amp;G740&amp;IF(H740&lt;&gt;"",", "&amp;H740,"")&amp;IF(I740&lt;&gt;"",", "&amp;I740,"")&amp;IF(J740&lt;&gt;"",", "&amp;J740,"")&amp;", марка "&amp;K740&amp;". Событие: "&amp;L740&amp;". Признак: "&amp;M740&amp;". Узел: "&amp;N740&amp;". Предварительная причина: "&amp;O740&amp;". Основное осложнение: "&amp;P740&amp;IF(Q740&lt;&gt;"","; сопутствующее: "&amp;Q740,"")&amp;IF(R740&lt;&gt;"","; дополнительно: "&amp;R740,"")&amp;".")</f>
        <v/>
      </c>
      <c r="AD740" s="86" t="n"/>
      <c r="AE740" s="84" t="n"/>
    </row>
    <row r="741">
      <c r="A741" s="65" t="n"/>
      <c r="B741" s="65" t="n"/>
      <c r="C741" s="66" t="n"/>
      <c r="D741" s="66" t="n"/>
      <c r="E741" s="83">
        <f>IF(OR(C741="",D741=""),"",D741-C741)</f>
        <v/>
      </c>
      <c r="F741" s="65" t="n"/>
      <c r="G741" s="65" t="n"/>
      <c r="H741" s="65" t="n"/>
      <c r="I741" s="65" t="n"/>
      <c r="J741" s="65" t="n"/>
      <c r="K741" s="65" t="n"/>
      <c r="L741" s="65" t="n"/>
      <c r="M741" s="65" t="n"/>
      <c r="N741" s="65" t="n"/>
      <c r="O741" s="65" t="n"/>
      <c r="P741" s="65" t="n"/>
      <c r="Q741" s="65" t="n"/>
      <c r="R741" s="65" t="n"/>
      <c r="S741" s="65" t="n"/>
      <c r="T741" s="65" t="n"/>
      <c r="U741" s="65" t="n"/>
      <c r="V741" s="65" t="n"/>
      <c r="W741" s="65" t="n"/>
      <c r="X741" s="65" t="n"/>
      <c r="Y741" s="65" t="n"/>
      <c r="Z741" s="65" t="n"/>
      <c r="AA741" s="65" t="n"/>
      <c r="AB741" s="67">
        <f>IF(AND(A741="",B741=""),"",IF(AND(A741&lt;&gt;"",B741&lt;&gt;"",C741&lt;&gt;"",D741&lt;&gt;"",F741&lt;&gt;"",G741&lt;&gt;"",K741&lt;&gt;"",ISERROR(SEARCH("по паспорту",G741)),ISERROR(SEARCH("по паспорту",K741)),L741&lt;&gt;"",M741&lt;&gt;"",N741&lt;&gt;"",O741&lt;&gt;"",P741&lt;&gt;""),"ГОТОВО","НЕ ГОТОВО"))</f>
        <v/>
      </c>
      <c r="AC741" s="67">
        <f>IF(AB741&lt;&gt;"ГОТОВО","", "Предварительное заключение: "&amp;A741&amp;", скв. "&amp;B741&amp;". МРП: "&amp;E741&amp;" сут. ГНО: "&amp;F741&amp;", типоразмеры "&amp;G741&amp;IF(H741&lt;&gt;"",", "&amp;H741,"")&amp;IF(I741&lt;&gt;"",", "&amp;I741,"")&amp;IF(J741&lt;&gt;"",", "&amp;J741,"")&amp;", марка "&amp;K741&amp;". Событие: "&amp;L741&amp;". Признак: "&amp;M741&amp;". Узел: "&amp;N741&amp;". Предварительная причина: "&amp;O741&amp;". Основное осложнение: "&amp;P741&amp;IF(Q741&lt;&gt;"","; сопутствующее: "&amp;Q741,"")&amp;IF(R741&lt;&gt;"","; дополнительно: "&amp;R741,"")&amp;".")</f>
        <v/>
      </c>
      <c r="AD741" s="86" t="n"/>
      <c r="AE741" s="84" t="n"/>
    </row>
    <row r="742">
      <c r="A742" s="65" t="n"/>
      <c r="B742" s="65" t="n"/>
      <c r="C742" s="66" t="n"/>
      <c r="D742" s="66" t="n"/>
      <c r="E742" s="83">
        <f>IF(OR(C742="",D742=""),"",D742-C742)</f>
        <v/>
      </c>
      <c r="F742" s="65" t="n"/>
      <c r="G742" s="65" t="n"/>
      <c r="H742" s="65" t="n"/>
      <c r="I742" s="65" t="n"/>
      <c r="J742" s="65" t="n"/>
      <c r="K742" s="65" t="n"/>
      <c r="L742" s="65" t="n"/>
      <c r="M742" s="65" t="n"/>
      <c r="N742" s="65" t="n"/>
      <c r="O742" s="65" t="n"/>
      <c r="P742" s="65" t="n"/>
      <c r="Q742" s="65" t="n"/>
      <c r="R742" s="65" t="n"/>
      <c r="S742" s="65" t="n"/>
      <c r="T742" s="65" t="n"/>
      <c r="U742" s="65" t="n"/>
      <c r="V742" s="65" t="n"/>
      <c r="W742" s="65" t="n"/>
      <c r="X742" s="65" t="n"/>
      <c r="Y742" s="65" t="n"/>
      <c r="Z742" s="65" t="n"/>
      <c r="AA742" s="65" t="n"/>
      <c r="AB742" s="67">
        <f>IF(AND(A742="",B742=""),"",IF(AND(A742&lt;&gt;"",B742&lt;&gt;"",C742&lt;&gt;"",D742&lt;&gt;"",F742&lt;&gt;"",G742&lt;&gt;"",K742&lt;&gt;"",ISERROR(SEARCH("по паспорту",G742)),ISERROR(SEARCH("по паспорту",K742)),L742&lt;&gt;"",M742&lt;&gt;"",N742&lt;&gt;"",O742&lt;&gt;"",P742&lt;&gt;""),"ГОТОВО","НЕ ГОТОВО"))</f>
        <v/>
      </c>
      <c r="AC742" s="67">
        <f>IF(AB742&lt;&gt;"ГОТОВО","", "Предварительное заключение: "&amp;A742&amp;", скв. "&amp;B742&amp;". МРП: "&amp;E742&amp;" сут. ГНО: "&amp;F742&amp;", типоразмеры "&amp;G742&amp;IF(H742&lt;&gt;"",", "&amp;H742,"")&amp;IF(I742&lt;&gt;"",", "&amp;I742,"")&amp;IF(J742&lt;&gt;"",", "&amp;J742,"")&amp;", марка "&amp;K742&amp;". Событие: "&amp;L742&amp;". Признак: "&amp;M742&amp;". Узел: "&amp;N742&amp;". Предварительная причина: "&amp;O742&amp;". Основное осложнение: "&amp;P742&amp;IF(Q742&lt;&gt;"","; сопутствующее: "&amp;Q742,"")&amp;IF(R742&lt;&gt;"","; дополнительно: "&amp;R742,"")&amp;".")</f>
        <v/>
      </c>
      <c r="AD742" s="86" t="n"/>
      <c r="AE742" s="84" t="n"/>
    </row>
    <row r="743">
      <c r="A743" s="65" t="n"/>
      <c r="B743" s="65" t="n"/>
      <c r="C743" s="66" t="n"/>
      <c r="D743" s="66" t="n"/>
      <c r="E743" s="83">
        <f>IF(OR(C743="",D743=""),"",D743-C743)</f>
        <v/>
      </c>
      <c r="F743" s="65" t="n"/>
      <c r="G743" s="65" t="n"/>
      <c r="H743" s="65" t="n"/>
      <c r="I743" s="65" t="n"/>
      <c r="J743" s="65" t="n"/>
      <c r="K743" s="65" t="n"/>
      <c r="L743" s="65" t="n"/>
      <c r="M743" s="65" t="n"/>
      <c r="N743" s="65" t="n"/>
      <c r="O743" s="65" t="n"/>
      <c r="P743" s="65" t="n"/>
      <c r="Q743" s="65" t="n"/>
      <c r="R743" s="65" t="n"/>
      <c r="S743" s="65" t="n"/>
      <c r="T743" s="65" t="n"/>
      <c r="U743" s="65" t="n"/>
      <c r="V743" s="65" t="n"/>
      <c r="W743" s="65" t="n"/>
      <c r="X743" s="65" t="n"/>
      <c r="Y743" s="65" t="n"/>
      <c r="Z743" s="65" t="n"/>
      <c r="AA743" s="65" t="n"/>
      <c r="AB743" s="67">
        <f>IF(AND(A743="",B743=""),"",IF(AND(A743&lt;&gt;"",B743&lt;&gt;"",C743&lt;&gt;"",D743&lt;&gt;"",F743&lt;&gt;"",G743&lt;&gt;"",K743&lt;&gt;"",ISERROR(SEARCH("по паспорту",G743)),ISERROR(SEARCH("по паспорту",K743)),L743&lt;&gt;"",M743&lt;&gt;"",N743&lt;&gt;"",O743&lt;&gt;"",P743&lt;&gt;""),"ГОТОВО","НЕ ГОТОВО"))</f>
        <v/>
      </c>
      <c r="AC743" s="67">
        <f>IF(AB743&lt;&gt;"ГОТОВО","", "Предварительное заключение: "&amp;A743&amp;", скв. "&amp;B743&amp;". МРП: "&amp;E743&amp;" сут. ГНО: "&amp;F743&amp;", типоразмеры "&amp;G743&amp;IF(H743&lt;&gt;"",", "&amp;H743,"")&amp;IF(I743&lt;&gt;"",", "&amp;I743,"")&amp;IF(J743&lt;&gt;"",", "&amp;J743,"")&amp;", марка "&amp;K743&amp;". Событие: "&amp;L743&amp;". Признак: "&amp;M743&amp;". Узел: "&amp;N743&amp;". Предварительная причина: "&amp;O743&amp;". Основное осложнение: "&amp;P743&amp;IF(Q743&lt;&gt;"","; сопутствующее: "&amp;Q743,"")&amp;IF(R743&lt;&gt;"","; дополнительно: "&amp;R743,"")&amp;".")</f>
        <v/>
      </c>
      <c r="AD743" s="86" t="n"/>
      <c r="AE743" s="84" t="n"/>
    </row>
    <row r="744">
      <c r="A744" s="65" t="n"/>
      <c r="B744" s="65" t="n"/>
      <c r="C744" s="66" t="n"/>
      <c r="D744" s="66" t="n"/>
      <c r="E744" s="83">
        <f>IF(OR(C744="",D744=""),"",D744-C744)</f>
        <v/>
      </c>
      <c r="F744" s="65" t="n"/>
      <c r="G744" s="65" t="n"/>
      <c r="H744" s="65" t="n"/>
      <c r="I744" s="65" t="n"/>
      <c r="J744" s="65" t="n"/>
      <c r="K744" s="65" t="n"/>
      <c r="L744" s="65" t="n"/>
      <c r="M744" s="65" t="n"/>
      <c r="N744" s="65" t="n"/>
      <c r="O744" s="65" t="n"/>
      <c r="P744" s="65" t="n"/>
      <c r="Q744" s="65" t="n"/>
      <c r="R744" s="65" t="n"/>
      <c r="S744" s="65" t="n"/>
      <c r="T744" s="65" t="n"/>
      <c r="U744" s="65" t="n"/>
      <c r="V744" s="65" t="n"/>
      <c r="W744" s="65" t="n"/>
      <c r="X744" s="65" t="n"/>
      <c r="Y744" s="65" t="n"/>
      <c r="Z744" s="65" t="n"/>
      <c r="AA744" s="65" t="n"/>
      <c r="AB744" s="67">
        <f>IF(AND(A744="",B744=""),"",IF(AND(A744&lt;&gt;"",B744&lt;&gt;"",C744&lt;&gt;"",D744&lt;&gt;"",F744&lt;&gt;"",G744&lt;&gt;"",K744&lt;&gt;"",ISERROR(SEARCH("по паспорту",G744)),ISERROR(SEARCH("по паспорту",K744)),L744&lt;&gt;"",M744&lt;&gt;"",N744&lt;&gt;"",O744&lt;&gt;"",P744&lt;&gt;""),"ГОТОВО","НЕ ГОТОВО"))</f>
        <v/>
      </c>
      <c r="AC744" s="67">
        <f>IF(AB744&lt;&gt;"ГОТОВО","", "Предварительное заключение: "&amp;A744&amp;", скв. "&amp;B744&amp;". МРП: "&amp;E744&amp;" сут. ГНО: "&amp;F744&amp;", типоразмеры "&amp;G744&amp;IF(H744&lt;&gt;"",", "&amp;H744,"")&amp;IF(I744&lt;&gt;"",", "&amp;I744,"")&amp;IF(J744&lt;&gt;"",", "&amp;J744,"")&amp;", марка "&amp;K744&amp;". Событие: "&amp;L744&amp;". Признак: "&amp;M744&amp;". Узел: "&amp;N744&amp;". Предварительная причина: "&amp;O744&amp;". Основное осложнение: "&amp;P744&amp;IF(Q744&lt;&gt;"","; сопутствующее: "&amp;Q744,"")&amp;IF(R744&lt;&gt;"","; дополнительно: "&amp;R744,"")&amp;".")</f>
        <v/>
      </c>
      <c r="AD744" s="86" t="n"/>
      <c r="AE744" s="84" t="n"/>
    </row>
    <row r="745">
      <c r="A745" s="65" t="n"/>
      <c r="B745" s="65" t="n"/>
      <c r="C745" s="66" t="n"/>
      <c r="D745" s="66" t="n"/>
      <c r="E745" s="83">
        <f>IF(OR(C745="",D745=""),"",D745-C745)</f>
        <v/>
      </c>
      <c r="F745" s="65" t="n"/>
      <c r="G745" s="65" t="n"/>
      <c r="H745" s="65" t="n"/>
      <c r="I745" s="65" t="n"/>
      <c r="J745" s="65" t="n"/>
      <c r="K745" s="65" t="n"/>
      <c r="L745" s="65" t="n"/>
      <c r="M745" s="65" t="n"/>
      <c r="N745" s="65" t="n"/>
      <c r="O745" s="65" t="n"/>
      <c r="P745" s="65" t="n"/>
      <c r="Q745" s="65" t="n"/>
      <c r="R745" s="65" t="n"/>
      <c r="S745" s="65" t="n"/>
      <c r="T745" s="65" t="n"/>
      <c r="U745" s="65" t="n"/>
      <c r="V745" s="65" t="n"/>
      <c r="W745" s="65" t="n"/>
      <c r="X745" s="65" t="n"/>
      <c r="Y745" s="65" t="n"/>
      <c r="Z745" s="65" t="n"/>
      <c r="AA745" s="65" t="n"/>
      <c r="AB745" s="67">
        <f>IF(AND(A745="",B745=""),"",IF(AND(A745&lt;&gt;"",B745&lt;&gt;"",C745&lt;&gt;"",D745&lt;&gt;"",F745&lt;&gt;"",G745&lt;&gt;"",K745&lt;&gt;"",ISERROR(SEARCH("по паспорту",G745)),ISERROR(SEARCH("по паспорту",K745)),L745&lt;&gt;"",M745&lt;&gt;"",N745&lt;&gt;"",O745&lt;&gt;"",P745&lt;&gt;""),"ГОТОВО","НЕ ГОТОВО"))</f>
        <v/>
      </c>
      <c r="AC745" s="67">
        <f>IF(AB745&lt;&gt;"ГОТОВО","", "Предварительное заключение: "&amp;A745&amp;", скв. "&amp;B745&amp;". МРП: "&amp;E745&amp;" сут. ГНО: "&amp;F745&amp;", типоразмеры "&amp;G745&amp;IF(H745&lt;&gt;"",", "&amp;H745,"")&amp;IF(I745&lt;&gt;"",", "&amp;I745,"")&amp;IF(J745&lt;&gt;"",", "&amp;J745,"")&amp;", марка "&amp;K745&amp;". Событие: "&amp;L745&amp;". Признак: "&amp;M745&amp;". Узел: "&amp;N745&amp;". Предварительная причина: "&amp;O745&amp;". Основное осложнение: "&amp;P745&amp;IF(Q745&lt;&gt;"","; сопутствующее: "&amp;Q745,"")&amp;IF(R745&lt;&gt;"","; дополнительно: "&amp;R745,"")&amp;".")</f>
        <v/>
      </c>
      <c r="AD745" s="86" t="n"/>
      <c r="AE745" s="84" t="n"/>
    </row>
    <row r="746">
      <c r="A746" s="65" t="n"/>
      <c r="B746" s="65" t="n"/>
      <c r="C746" s="66" t="n"/>
      <c r="D746" s="66" t="n"/>
      <c r="E746" s="83">
        <f>IF(OR(C746="",D746=""),"",D746-C746)</f>
        <v/>
      </c>
      <c r="F746" s="65" t="n"/>
      <c r="G746" s="65" t="n"/>
      <c r="H746" s="65" t="n"/>
      <c r="I746" s="65" t="n"/>
      <c r="J746" s="65" t="n"/>
      <c r="K746" s="65" t="n"/>
      <c r="L746" s="65" t="n"/>
      <c r="M746" s="65" t="n"/>
      <c r="N746" s="65" t="n"/>
      <c r="O746" s="65" t="n"/>
      <c r="P746" s="65" t="n"/>
      <c r="Q746" s="65" t="n"/>
      <c r="R746" s="65" t="n"/>
      <c r="S746" s="65" t="n"/>
      <c r="T746" s="65" t="n"/>
      <c r="U746" s="65" t="n"/>
      <c r="V746" s="65" t="n"/>
      <c r="W746" s="65" t="n"/>
      <c r="X746" s="65" t="n"/>
      <c r="Y746" s="65" t="n"/>
      <c r="Z746" s="65" t="n"/>
      <c r="AA746" s="65" t="n"/>
      <c r="AB746" s="67">
        <f>IF(AND(A746="",B746=""),"",IF(AND(A746&lt;&gt;"",B746&lt;&gt;"",C746&lt;&gt;"",D746&lt;&gt;"",F746&lt;&gt;"",G746&lt;&gt;"",K746&lt;&gt;"",ISERROR(SEARCH("по паспорту",G746)),ISERROR(SEARCH("по паспорту",K746)),L746&lt;&gt;"",M746&lt;&gt;"",N746&lt;&gt;"",O746&lt;&gt;"",P746&lt;&gt;""),"ГОТОВО","НЕ ГОТОВО"))</f>
        <v/>
      </c>
      <c r="AC746" s="67">
        <f>IF(AB746&lt;&gt;"ГОТОВО","", "Предварительное заключение: "&amp;A746&amp;", скв. "&amp;B746&amp;". МРП: "&amp;E746&amp;" сут. ГНО: "&amp;F746&amp;", типоразмеры "&amp;G746&amp;IF(H746&lt;&gt;"",", "&amp;H746,"")&amp;IF(I746&lt;&gt;"",", "&amp;I746,"")&amp;IF(J746&lt;&gt;"",", "&amp;J746,"")&amp;", марка "&amp;K746&amp;". Событие: "&amp;L746&amp;". Признак: "&amp;M746&amp;". Узел: "&amp;N746&amp;". Предварительная причина: "&amp;O746&amp;". Основное осложнение: "&amp;P746&amp;IF(Q746&lt;&gt;"","; сопутствующее: "&amp;Q746,"")&amp;IF(R746&lt;&gt;"","; дополнительно: "&amp;R746,"")&amp;".")</f>
        <v/>
      </c>
      <c r="AD746" s="86" t="n"/>
      <c r="AE746" s="84" t="n"/>
    </row>
    <row r="747">
      <c r="A747" s="65" t="n"/>
      <c r="B747" s="65" t="n"/>
      <c r="C747" s="66" t="n"/>
      <c r="D747" s="66" t="n"/>
      <c r="E747" s="83">
        <f>IF(OR(C747="",D747=""),"",D747-C747)</f>
        <v/>
      </c>
      <c r="F747" s="65" t="n"/>
      <c r="G747" s="65" t="n"/>
      <c r="H747" s="65" t="n"/>
      <c r="I747" s="65" t="n"/>
      <c r="J747" s="65" t="n"/>
      <c r="K747" s="65" t="n"/>
      <c r="L747" s="65" t="n"/>
      <c r="M747" s="65" t="n"/>
      <c r="N747" s="65" t="n"/>
      <c r="O747" s="65" t="n"/>
      <c r="P747" s="65" t="n"/>
      <c r="Q747" s="65" t="n"/>
      <c r="R747" s="65" t="n"/>
      <c r="S747" s="65" t="n"/>
      <c r="T747" s="65" t="n"/>
      <c r="U747" s="65" t="n"/>
      <c r="V747" s="65" t="n"/>
      <c r="W747" s="65" t="n"/>
      <c r="X747" s="65" t="n"/>
      <c r="Y747" s="65" t="n"/>
      <c r="Z747" s="65" t="n"/>
      <c r="AA747" s="65" t="n"/>
      <c r="AB747" s="67">
        <f>IF(AND(A747="",B747=""),"",IF(AND(A747&lt;&gt;"",B747&lt;&gt;"",C747&lt;&gt;"",D747&lt;&gt;"",F747&lt;&gt;"",G747&lt;&gt;"",K747&lt;&gt;"",ISERROR(SEARCH("по паспорту",G747)),ISERROR(SEARCH("по паспорту",K747)),L747&lt;&gt;"",M747&lt;&gt;"",N747&lt;&gt;"",O747&lt;&gt;"",P747&lt;&gt;""),"ГОТОВО","НЕ ГОТОВО"))</f>
        <v/>
      </c>
      <c r="AC747" s="67">
        <f>IF(AB747&lt;&gt;"ГОТОВО","", "Предварительное заключение: "&amp;A747&amp;", скв. "&amp;B747&amp;". МРП: "&amp;E747&amp;" сут. ГНО: "&amp;F747&amp;", типоразмеры "&amp;G747&amp;IF(H747&lt;&gt;"",", "&amp;H747,"")&amp;IF(I747&lt;&gt;"",", "&amp;I747,"")&amp;IF(J747&lt;&gt;"",", "&amp;J747,"")&amp;", марка "&amp;K747&amp;". Событие: "&amp;L747&amp;". Признак: "&amp;M747&amp;". Узел: "&amp;N747&amp;". Предварительная причина: "&amp;O747&amp;". Основное осложнение: "&amp;P747&amp;IF(Q747&lt;&gt;"","; сопутствующее: "&amp;Q747,"")&amp;IF(R747&lt;&gt;"","; дополнительно: "&amp;R747,"")&amp;".")</f>
        <v/>
      </c>
      <c r="AD747" s="86" t="n"/>
      <c r="AE747" s="84" t="n"/>
    </row>
    <row r="748">
      <c r="A748" s="65" t="n"/>
      <c r="B748" s="65" t="n"/>
      <c r="C748" s="66" t="n"/>
      <c r="D748" s="66" t="n"/>
      <c r="E748" s="83">
        <f>IF(OR(C748="",D748=""),"",D748-C748)</f>
        <v/>
      </c>
      <c r="F748" s="65" t="n"/>
      <c r="G748" s="65" t="n"/>
      <c r="H748" s="65" t="n"/>
      <c r="I748" s="65" t="n"/>
      <c r="J748" s="65" t="n"/>
      <c r="K748" s="65" t="n"/>
      <c r="L748" s="65" t="n"/>
      <c r="M748" s="65" t="n"/>
      <c r="N748" s="65" t="n"/>
      <c r="O748" s="65" t="n"/>
      <c r="P748" s="65" t="n"/>
      <c r="Q748" s="65" t="n"/>
      <c r="R748" s="65" t="n"/>
      <c r="S748" s="65" t="n"/>
      <c r="T748" s="65" t="n"/>
      <c r="U748" s="65" t="n"/>
      <c r="V748" s="65" t="n"/>
      <c r="W748" s="65" t="n"/>
      <c r="X748" s="65" t="n"/>
      <c r="Y748" s="65" t="n"/>
      <c r="Z748" s="65" t="n"/>
      <c r="AA748" s="65" t="n"/>
      <c r="AB748" s="67">
        <f>IF(AND(A748="",B748=""),"",IF(AND(A748&lt;&gt;"",B748&lt;&gt;"",C748&lt;&gt;"",D748&lt;&gt;"",F748&lt;&gt;"",G748&lt;&gt;"",K748&lt;&gt;"",ISERROR(SEARCH("по паспорту",G748)),ISERROR(SEARCH("по паспорту",K748)),L748&lt;&gt;"",M748&lt;&gt;"",N748&lt;&gt;"",O748&lt;&gt;"",P748&lt;&gt;""),"ГОТОВО","НЕ ГОТОВО"))</f>
        <v/>
      </c>
      <c r="AC748" s="67">
        <f>IF(AB748&lt;&gt;"ГОТОВО","", "Предварительное заключение: "&amp;A748&amp;", скв. "&amp;B748&amp;". МРП: "&amp;E748&amp;" сут. ГНО: "&amp;F748&amp;", типоразмеры "&amp;G748&amp;IF(H748&lt;&gt;"",", "&amp;H748,"")&amp;IF(I748&lt;&gt;"",", "&amp;I748,"")&amp;IF(J748&lt;&gt;"",", "&amp;J748,"")&amp;", марка "&amp;K748&amp;". Событие: "&amp;L748&amp;". Признак: "&amp;M748&amp;". Узел: "&amp;N748&amp;". Предварительная причина: "&amp;O748&amp;". Основное осложнение: "&amp;P748&amp;IF(Q748&lt;&gt;"","; сопутствующее: "&amp;Q748,"")&amp;IF(R748&lt;&gt;"","; дополнительно: "&amp;R748,"")&amp;".")</f>
        <v/>
      </c>
      <c r="AD748" s="86" t="n"/>
      <c r="AE748" s="84" t="n"/>
    </row>
    <row r="749">
      <c r="A749" s="65" t="n"/>
      <c r="B749" s="65" t="n"/>
      <c r="C749" s="66" t="n"/>
      <c r="D749" s="66" t="n"/>
      <c r="E749" s="83">
        <f>IF(OR(C749="",D749=""),"",D749-C749)</f>
        <v/>
      </c>
      <c r="F749" s="65" t="n"/>
      <c r="G749" s="65" t="n"/>
      <c r="H749" s="65" t="n"/>
      <c r="I749" s="65" t="n"/>
      <c r="J749" s="65" t="n"/>
      <c r="K749" s="65" t="n"/>
      <c r="L749" s="65" t="n"/>
      <c r="M749" s="65" t="n"/>
      <c r="N749" s="65" t="n"/>
      <c r="O749" s="65" t="n"/>
      <c r="P749" s="65" t="n"/>
      <c r="Q749" s="65" t="n"/>
      <c r="R749" s="65" t="n"/>
      <c r="S749" s="65" t="n"/>
      <c r="T749" s="65" t="n"/>
      <c r="U749" s="65" t="n"/>
      <c r="V749" s="65" t="n"/>
      <c r="W749" s="65" t="n"/>
      <c r="X749" s="65" t="n"/>
      <c r="Y749" s="65" t="n"/>
      <c r="Z749" s="65" t="n"/>
      <c r="AA749" s="65" t="n"/>
      <c r="AB749" s="67">
        <f>IF(AND(A749="",B749=""),"",IF(AND(A749&lt;&gt;"",B749&lt;&gt;"",C749&lt;&gt;"",D749&lt;&gt;"",F749&lt;&gt;"",G749&lt;&gt;"",K749&lt;&gt;"",ISERROR(SEARCH("по паспорту",G749)),ISERROR(SEARCH("по паспорту",K749)),L749&lt;&gt;"",M749&lt;&gt;"",N749&lt;&gt;"",O749&lt;&gt;"",P749&lt;&gt;""),"ГОТОВО","НЕ ГОТОВО"))</f>
        <v/>
      </c>
      <c r="AC749" s="67">
        <f>IF(AB749&lt;&gt;"ГОТОВО","", "Предварительное заключение: "&amp;A749&amp;", скв. "&amp;B749&amp;". МРП: "&amp;E749&amp;" сут. ГНО: "&amp;F749&amp;", типоразмеры "&amp;G749&amp;IF(H749&lt;&gt;"",", "&amp;H749,"")&amp;IF(I749&lt;&gt;"",", "&amp;I749,"")&amp;IF(J749&lt;&gt;"",", "&amp;J749,"")&amp;", марка "&amp;K749&amp;". Событие: "&amp;L749&amp;". Признак: "&amp;M749&amp;". Узел: "&amp;N749&amp;". Предварительная причина: "&amp;O749&amp;". Основное осложнение: "&amp;P749&amp;IF(Q749&lt;&gt;"","; сопутствующее: "&amp;Q749,"")&amp;IF(R749&lt;&gt;"","; дополнительно: "&amp;R749,"")&amp;".")</f>
        <v/>
      </c>
      <c r="AD749" s="86" t="n"/>
      <c r="AE749" s="84" t="n"/>
    </row>
    <row r="750">
      <c r="A750" s="65" t="n"/>
      <c r="B750" s="65" t="n"/>
      <c r="C750" s="66" t="n"/>
      <c r="D750" s="66" t="n"/>
      <c r="E750" s="83">
        <f>IF(OR(C750="",D750=""),"",D750-C750)</f>
        <v/>
      </c>
      <c r="F750" s="65" t="n"/>
      <c r="G750" s="65" t="n"/>
      <c r="H750" s="65" t="n"/>
      <c r="I750" s="65" t="n"/>
      <c r="J750" s="65" t="n"/>
      <c r="K750" s="65" t="n"/>
      <c r="L750" s="65" t="n"/>
      <c r="M750" s="65" t="n"/>
      <c r="N750" s="65" t="n"/>
      <c r="O750" s="65" t="n"/>
      <c r="P750" s="65" t="n"/>
      <c r="Q750" s="65" t="n"/>
      <c r="R750" s="65" t="n"/>
      <c r="S750" s="65" t="n"/>
      <c r="T750" s="65" t="n"/>
      <c r="U750" s="65" t="n"/>
      <c r="V750" s="65" t="n"/>
      <c r="W750" s="65" t="n"/>
      <c r="X750" s="65" t="n"/>
      <c r="Y750" s="65" t="n"/>
      <c r="Z750" s="65" t="n"/>
      <c r="AA750" s="65" t="n"/>
      <c r="AB750" s="67">
        <f>IF(AND(A750="",B750=""),"",IF(AND(A750&lt;&gt;"",B750&lt;&gt;"",C750&lt;&gt;"",D750&lt;&gt;"",F750&lt;&gt;"",G750&lt;&gt;"",K750&lt;&gt;"",ISERROR(SEARCH("по паспорту",G750)),ISERROR(SEARCH("по паспорту",K750)),L750&lt;&gt;"",M750&lt;&gt;"",N750&lt;&gt;"",O750&lt;&gt;"",P750&lt;&gt;""),"ГОТОВО","НЕ ГОТОВО"))</f>
        <v/>
      </c>
      <c r="AC750" s="67">
        <f>IF(AB750&lt;&gt;"ГОТОВО","", "Предварительное заключение: "&amp;A750&amp;", скв. "&amp;B750&amp;". МРП: "&amp;E750&amp;" сут. ГНО: "&amp;F750&amp;", типоразмеры "&amp;G750&amp;IF(H750&lt;&gt;"",", "&amp;H750,"")&amp;IF(I750&lt;&gt;"",", "&amp;I750,"")&amp;IF(J750&lt;&gt;"",", "&amp;J750,"")&amp;", марка "&amp;K750&amp;". Событие: "&amp;L750&amp;". Признак: "&amp;M750&amp;". Узел: "&amp;N750&amp;". Предварительная причина: "&amp;O750&amp;". Основное осложнение: "&amp;P750&amp;IF(Q750&lt;&gt;"","; сопутствующее: "&amp;Q750,"")&amp;IF(R750&lt;&gt;"","; дополнительно: "&amp;R750,"")&amp;".")</f>
        <v/>
      </c>
      <c r="AD750" s="86" t="n"/>
      <c r="AE750" s="84" t="n"/>
    </row>
    <row r="751">
      <c r="A751" s="65" t="n"/>
      <c r="B751" s="65" t="n"/>
      <c r="C751" s="66" t="n"/>
      <c r="D751" s="66" t="n"/>
      <c r="E751" s="83">
        <f>IF(OR(C751="",D751=""),"",D751-C751)</f>
        <v/>
      </c>
      <c r="F751" s="65" t="n"/>
      <c r="G751" s="65" t="n"/>
      <c r="H751" s="65" t="n"/>
      <c r="I751" s="65" t="n"/>
      <c r="J751" s="65" t="n"/>
      <c r="K751" s="65" t="n"/>
      <c r="L751" s="65" t="n"/>
      <c r="M751" s="65" t="n"/>
      <c r="N751" s="65" t="n"/>
      <c r="O751" s="65" t="n"/>
      <c r="P751" s="65" t="n"/>
      <c r="Q751" s="65" t="n"/>
      <c r="R751" s="65" t="n"/>
      <c r="S751" s="65" t="n"/>
      <c r="T751" s="65" t="n"/>
      <c r="U751" s="65" t="n"/>
      <c r="V751" s="65" t="n"/>
      <c r="W751" s="65" t="n"/>
      <c r="X751" s="65" t="n"/>
      <c r="Y751" s="65" t="n"/>
      <c r="Z751" s="65" t="n"/>
      <c r="AA751" s="65" t="n"/>
      <c r="AB751" s="67">
        <f>IF(AND(A751="",B751=""),"",IF(AND(A751&lt;&gt;"",B751&lt;&gt;"",C751&lt;&gt;"",D751&lt;&gt;"",F751&lt;&gt;"",G751&lt;&gt;"",K751&lt;&gt;"",ISERROR(SEARCH("по паспорту",G751)),ISERROR(SEARCH("по паспорту",K751)),L751&lt;&gt;"",M751&lt;&gt;"",N751&lt;&gt;"",O751&lt;&gt;"",P751&lt;&gt;""),"ГОТОВО","НЕ ГОТОВО"))</f>
        <v/>
      </c>
      <c r="AC751" s="67">
        <f>IF(AB751&lt;&gt;"ГОТОВО","", "Предварительное заключение: "&amp;A751&amp;", скв. "&amp;B751&amp;". МРП: "&amp;E751&amp;" сут. ГНО: "&amp;F751&amp;", типоразмеры "&amp;G751&amp;IF(H751&lt;&gt;"",", "&amp;H751,"")&amp;IF(I751&lt;&gt;"",", "&amp;I751,"")&amp;IF(J751&lt;&gt;"",", "&amp;J751,"")&amp;", марка "&amp;K751&amp;". Событие: "&amp;L751&amp;". Признак: "&amp;M751&amp;". Узел: "&amp;N751&amp;". Предварительная причина: "&amp;O751&amp;". Основное осложнение: "&amp;P751&amp;IF(Q751&lt;&gt;"","; сопутствующее: "&amp;Q751,"")&amp;IF(R751&lt;&gt;"","; дополнительно: "&amp;R751,"")&amp;".")</f>
        <v/>
      </c>
      <c r="AD751" s="86" t="n"/>
      <c r="AE751" s="84" t="n"/>
    </row>
    <row r="752">
      <c r="A752" s="65" t="n"/>
      <c r="B752" s="65" t="n"/>
      <c r="C752" s="66" t="n"/>
      <c r="D752" s="66" t="n"/>
      <c r="E752" s="83">
        <f>IF(OR(C752="",D752=""),"",D752-C752)</f>
        <v/>
      </c>
      <c r="F752" s="65" t="n"/>
      <c r="G752" s="65" t="n"/>
      <c r="H752" s="65" t="n"/>
      <c r="I752" s="65" t="n"/>
      <c r="J752" s="65" t="n"/>
      <c r="K752" s="65" t="n"/>
      <c r="L752" s="65" t="n"/>
      <c r="M752" s="65" t="n"/>
      <c r="N752" s="65" t="n"/>
      <c r="O752" s="65" t="n"/>
      <c r="P752" s="65" t="n"/>
      <c r="Q752" s="65" t="n"/>
      <c r="R752" s="65" t="n"/>
      <c r="S752" s="65" t="n"/>
      <c r="T752" s="65" t="n"/>
      <c r="U752" s="65" t="n"/>
      <c r="V752" s="65" t="n"/>
      <c r="W752" s="65" t="n"/>
      <c r="X752" s="65" t="n"/>
      <c r="Y752" s="65" t="n"/>
      <c r="Z752" s="65" t="n"/>
      <c r="AA752" s="65" t="n"/>
      <c r="AB752" s="67">
        <f>IF(AND(A752="",B752=""),"",IF(AND(A752&lt;&gt;"",B752&lt;&gt;"",C752&lt;&gt;"",D752&lt;&gt;"",F752&lt;&gt;"",G752&lt;&gt;"",K752&lt;&gt;"",ISERROR(SEARCH("по паспорту",G752)),ISERROR(SEARCH("по паспорту",K752)),L752&lt;&gt;"",M752&lt;&gt;"",N752&lt;&gt;"",O752&lt;&gt;"",P752&lt;&gt;""),"ГОТОВО","НЕ ГОТОВО"))</f>
        <v/>
      </c>
      <c r="AC752" s="67">
        <f>IF(AB752&lt;&gt;"ГОТОВО","", "Предварительное заключение: "&amp;A752&amp;", скв. "&amp;B752&amp;". МРП: "&amp;E752&amp;" сут. ГНО: "&amp;F752&amp;", типоразмеры "&amp;G752&amp;IF(H752&lt;&gt;"",", "&amp;H752,"")&amp;IF(I752&lt;&gt;"",", "&amp;I752,"")&amp;IF(J752&lt;&gt;"",", "&amp;J752,"")&amp;", марка "&amp;K752&amp;". Событие: "&amp;L752&amp;". Признак: "&amp;M752&amp;". Узел: "&amp;N752&amp;". Предварительная причина: "&amp;O752&amp;". Основное осложнение: "&amp;P752&amp;IF(Q752&lt;&gt;"","; сопутствующее: "&amp;Q752,"")&amp;IF(R752&lt;&gt;"","; дополнительно: "&amp;R752,"")&amp;".")</f>
        <v/>
      </c>
      <c r="AD752" s="86" t="n"/>
      <c r="AE752" s="84" t="n"/>
    </row>
    <row r="753">
      <c r="A753" s="65" t="n"/>
      <c r="B753" s="65" t="n"/>
      <c r="C753" s="66" t="n"/>
      <c r="D753" s="66" t="n"/>
      <c r="E753" s="83">
        <f>IF(OR(C753="",D753=""),"",D753-C753)</f>
        <v/>
      </c>
      <c r="F753" s="65" t="n"/>
      <c r="G753" s="65" t="n"/>
      <c r="H753" s="65" t="n"/>
      <c r="I753" s="65" t="n"/>
      <c r="J753" s="65" t="n"/>
      <c r="K753" s="65" t="n"/>
      <c r="L753" s="65" t="n"/>
      <c r="M753" s="65" t="n"/>
      <c r="N753" s="65" t="n"/>
      <c r="O753" s="65" t="n"/>
      <c r="P753" s="65" t="n"/>
      <c r="Q753" s="65" t="n"/>
      <c r="R753" s="65" t="n"/>
      <c r="S753" s="65" t="n"/>
      <c r="T753" s="65" t="n"/>
      <c r="U753" s="65" t="n"/>
      <c r="V753" s="65" t="n"/>
      <c r="W753" s="65" t="n"/>
      <c r="X753" s="65" t="n"/>
      <c r="Y753" s="65" t="n"/>
      <c r="Z753" s="65" t="n"/>
      <c r="AA753" s="65" t="n"/>
      <c r="AB753" s="67">
        <f>IF(AND(A753="",B753=""),"",IF(AND(A753&lt;&gt;"",B753&lt;&gt;"",C753&lt;&gt;"",D753&lt;&gt;"",F753&lt;&gt;"",G753&lt;&gt;"",K753&lt;&gt;"",ISERROR(SEARCH("по паспорту",G753)),ISERROR(SEARCH("по паспорту",K753)),L753&lt;&gt;"",M753&lt;&gt;"",N753&lt;&gt;"",O753&lt;&gt;"",P753&lt;&gt;""),"ГОТОВО","НЕ ГОТОВО"))</f>
        <v/>
      </c>
      <c r="AC753" s="67">
        <f>IF(AB753&lt;&gt;"ГОТОВО","", "Предварительное заключение: "&amp;A753&amp;", скв. "&amp;B753&amp;". МРП: "&amp;E753&amp;" сут. ГНО: "&amp;F753&amp;", типоразмеры "&amp;G753&amp;IF(H753&lt;&gt;"",", "&amp;H753,"")&amp;IF(I753&lt;&gt;"",", "&amp;I753,"")&amp;IF(J753&lt;&gt;"",", "&amp;J753,"")&amp;", марка "&amp;K753&amp;". Событие: "&amp;L753&amp;". Признак: "&amp;M753&amp;". Узел: "&amp;N753&amp;". Предварительная причина: "&amp;O753&amp;". Основное осложнение: "&amp;P753&amp;IF(Q753&lt;&gt;"","; сопутствующее: "&amp;Q753,"")&amp;IF(R753&lt;&gt;"","; дополнительно: "&amp;R753,"")&amp;".")</f>
        <v/>
      </c>
      <c r="AD753" s="86" t="n"/>
      <c r="AE753" s="84" t="n"/>
    </row>
    <row r="754">
      <c r="A754" s="65" t="n"/>
      <c r="B754" s="65" t="n"/>
      <c r="C754" s="66" t="n"/>
      <c r="D754" s="66" t="n"/>
      <c r="E754" s="83">
        <f>IF(OR(C754="",D754=""),"",D754-C754)</f>
        <v/>
      </c>
      <c r="F754" s="65" t="n"/>
      <c r="G754" s="65" t="n"/>
      <c r="H754" s="65" t="n"/>
      <c r="I754" s="65" t="n"/>
      <c r="J754" s="65" t="n"/>
      <c r="K754" s="65" t="n"/>
      <c r="L754" s="65" t="n"/>
      <c r="M754" s="65" t="n"/>
      <c r="N754" s="65" t="n"/>
      <c r="O754" s="65" t="n"/>
      <c r="P754" s="65" t="n"/>
      <c r="Q754" s="65" t="n"/>
      <c r="R754" s="65" t="n"/>
      <c r="S754" s="65" t="n"/>
      <c r="T754" s="65" t="n"/>
      <c r="U754" s="65" t="n"/>
      <c r="V754" s="65" t="n"/>
      <c r="W754" s="65" t="n"/>
      <c r="X754" s="65" t="n"/>
      <c r="Y754" s="65" t="n"/>
      <c r="Z754" s="65" t="n"/>
      <c r="AA754" s="65" t="n"/>
      <c r="AB754" s="67">
        <f>IF(AND(A754="",B754=""),"",IF(AND(A754&lt;&gt;"",B754&lt;&gt;"",C754&lt;&gt;"",D754&lt;&gt;"",F754&lt;&gt;"",G754&lt;&gt;"",K754&lt;&gt;"",ISERROR(SEARCH("по паспорту",G754)),ISERROR(SEARCH("по паспорту",K754)),L754&lt;&gt;"",M754&lt;&gt;"",N754&lt;&gt;"",O754&lt;&gt;"",P754&lt;&gt;""),"ГОТОВО","НЕ ГОТОВО"))</f>
        <v/>
      </c>
      <c r="AC754" s="67">
        <f>IF(AB754&lt;&gt;"ГОТОВО","", "Предварительное заключение: "&amp;A754&amp;", скв. "&amp;B754&amp;". МРП: "&amp;E754&amp;" сут. ГНО: "&amp;F754&amp;", типоразмеры "&amp;G754&amp;IF(H754&lt;&gt;"",", "&amp;H754,"")&amp;IF(I754&lt;&gt;"",", "&amp;I754,"")&amp;IF(J754&lt;&gt;"",", "&amp;J754,"")&amp;", марка "&amp;K754&amp;". Событие: "&amp;L754&amp;". Признак: "&amp;M754&amp;". Узел: "&amp;N754&amp;". Предварительная причина: "&amp;O754&amp;". Основное осложнение: "&amp;P754&amp;IF(Q754&lt;&gt;"","; сопутствующее: "&amp;Q754,"")&amp;IF(R754&lt;&gt;"","; дополнительно: "&amp;R754,"")&amp;".")</f>
        <v/>
      </c>
      <c r="AD754" s="86" t="n"/>
      <c r="AE754" s="84" t="n"/>
    </row>
    <row r="755">
      <c r="A755" s="65" t="n"/>
      <c r="B755" s="65" t="n"/>
      <c r="C755" s="66" t="n"/>
      <c r="D755" s="66" t="n"/>
      <c r="E755" s="83">
        <f>IF(OR(C755="",D755=""),"",D755-C755)</f>
        <v/>
      </c>
      <c r="F755" s="65" t="n"/>
      <c r="G755" s="65" t="n"/>
      <c r="H755" s="65" t="n"/>
      <c r="I755" s="65" t="n"/>
      <c r="J755" s="65" t="n"/>
      <c r="K755" s="65" t="n"/>
      <c r="L755" s="65" t="n"/>
      <c r="M755" s="65" t="n"/>
      <c r="N755" s="65" t="n"/>
      <c r="O755" s="65" t="n"/>
      <c r="P755" s="65" t="n"/>
      <c r="Q755" s="65" t="n"/>
      <c r="R755" s="65" t="n"/>
      <c r="S755" s="65" t="n"/>
      <c r="T755" s="65" t="n"/>
      <c r="U755" s="65" t="n"/>
      <c r="V755" s="65" t="n"/>
      <c r="W755" s="65" t="n"/>
      <c r="X755" s="65" t="n"/>
      <c r="Y755" s="65" t="n"/>
      <c r="Z755" s="65" t="n"/>
      <c r="AA755" s="65" t="n"/>
      <c r="AB755" s="67">
        <f>IF(AND(A755="",B755=""),"",IF(AND(A755&lt;&gt;"",B755&lt;&gt;"",C755&lt;&gt;"",D755&lt;&gt;"",F755&lt;&gt;"",G755&lt;&gt;"",K755&lt;&gt;"",ISERROR(SEARCH("по паспорту",G755)),ISERROR(SEARCH("по паспорту",K755)),L755&lt;&gt;"",M755&lt;&gt;"",N755&lt;&gt;"",O755&lt;&gt;"",P755&lt;&gt;""),"ГОТОВО","НЕ ГОТОВО"))</f>
        <v/>
      </c>
      <c r="AC755" s="67">
        <f>IF(AB755&lt;&gt;"ГОТОВО","", "Предварительное заключение: "&amp;A755&amp;", скв. "&amp;B755&amp;". МРП: "&amp;E755&amp;" сут. ГНО: "&amp;F755&amp;", типоразмеры "&amp;G755&amp;IF(H755&lt;&gt;"",", "&amp;H755,"")&amp;IF(I755&lt;&gt;"",", "&amp;I755,"")&amp;IF(J755&lt;&gt;"",", "&amp;J755,"")&amp;", марка "&amp;K755&amp;". Событие: "&amp;L755&amp;". Признак: "&amp;M755&amp;". Узел: "&amp;N755&amp;". Предварительная причина: "&amp;O755&amp;". Основное осложнение: "&amp;P755&amp;IF(Q755&lt;&gt;"","; сопутствующее: "&amp;Q755,"")&amp;IF(R755&lt;&gt;"","; дополнительно: "&amp;R755,"")&amp;".")</f>
        <v/>
      </c>
      <c r="AD755" s="86" t="n"/>
      <c r="AE755" s="84" t="n"/>
    </row>
    <row r="756">
      <c r="A756" s="65" t="n"/>
      <c r="B756" s="65" t="n"/>
      <c r="C756" s="66" t="n"/>
      <c r="D756" s="66" t="n"/>
      <c r="E756" s="83">
        <f>IF(OR(C756="",D756=""),"",D756-C756)</f>
        <v/>
      </c>
      <c r="F756" s="65" t="n"/>
      <c r="G756" s="65" t="n"/>
      <c r="H756" s="65" t="n"/>
      <c r="I756" s="65" t="n"/>
      <c r="J756" s="65" t="n"/>
      <c r="K756" s="65" t="n"/>
      <c r="L756" s="65" t="n"/>
      <c r="M756" s="65" t="n"/>
      <c r="N756" s="65" t="n"/>
      <c r="O756" s="65" t="n"/>
      <c r="P756" s="65" t="n"/>
      <c r="Q756" s="65" t="n"/>
      <c r="R756" s="65" t="n"/>
      <c r="S756" s="65" t="n"/>
      <c r="T756" s="65" t="n"/>
      <c r="U756" s="65" t="n"/>
      <c r="V756" s="65" t="n"/>
      <c r="W756" s="65" t="n"/>
      <c r="X756" s="65" t="n"/>
      <c r="Y756" s="65" t="n"/>
      <c r="Z756" s="65" t="n"/>
      <c r="AA756" s="65" t="n"/>
      <c r="AB756" s="67">
        <f>IF(AND(A756="",B756=""),"",IF(AND(A756&lt;&gt;"",B756&lt;&gt;"",C756&lt;&gt;"",D756&lt;&gt;"",F756&lt;&gt;"",G756&lt;&gt;"",K756&lt;&gt;"",ISERROR(SEARCH("по паспорту",G756)),ISERROR(SEARCH("по паспорту",K756)),L756&lt;&gt;"",M756&lt;&gt;"",N756&lt;&gt;"",O756&lt;&gt;"",P756&lt;&gt;""),"ГОТОВО","НЕ ГОТОВО"))</f>
        <v/>
      </c>
      <c r="AC756" s="67">
        <f>IF(AB756&lt;&gt;"ГОТОВО","", "Предварительное заключение: "&amp;A756&amp;", скв. "&amp;B756&amp;". МРП: "&amp;E756&amp;" сут. ГНО: "&amp;F756&amp;", типоразмеры "&amp;G756&amp;IF(H756&lt;&gt;"",", "&amp;H756,"")&amp;IF(I756&lt;&gt;"",", "&amp;I756,"")&amp;IF(J756&lt;&gt;"",", "&amp;J756,"")&amp;", марка "&amp;K756&amp;". Событие: "&amp;L756&amp;". Признак: "&amp;M756&amp;". Узел: "&amp;N756&amp;". Предварительная причина: "&amp;O756&amp;". Основное осложнение: "&amp;P756&amp;IF(Q756&lt;&gt;"","; сопутствующее: "&amp;Q756,"")&amp;IF(R756&lt;&gt;"","; дополнительно: "&amp;R756,"")&amp;".")</f>
        <v/>
      </c>
      <c r="AD756" s="86" t="n"/>
      <c r="AE756" s="84" t="n"/>
    </row>
    <row r="757">
      <c r="A757" s="65" t="n"/>
      <c r="B757" s="65" t="n"/>
      <c r="C757" s="66" t="n"/>
      <c r="D757" s="66" t="n"/>
      <c r="E757" s="83">
        <f>IF(OR(C757="",D757=""),"",D757-C757)</f>
        <v/>
      </c>
      <c r="F757" s="65" t="n"/>
      <c r="G757" s="65" t="n"/>
      <c r="H757" s="65" t="n"/>
      <c r="I757" s="65" t="n"/>
      <c r="J757" s="65" t="n"/>
      <c r="K757" s="65" t="n"/>
      <c r="L757" s="65" t="n"/>
      <c r="M757" s="65" t="n"/>
      <c r="N757" s="65" t="n"/>
      <c r="O757" s="65" t="n"/>
      <c r="P757" s="65" t="n"/>
      <c r="Q757" s="65" t="n"/>
      <c r="R757" s="65" t="n"/>
      <c r="S757" s="65" t="n"/>
      <c r="T757" s="65" t="n"/>
      <c r="U757" s="65" t="n"/>
      <c r="V757" s="65" t="n"/>
      <c r="W757" s="65" t="n"/>
      <c r="X757" s="65" t="n"/>
      <c r="Y757" s="65" t="n"/>
      <c r="Z757" s="65" t="n"/>
      <c r="AA757" s="65" t="n"/>
      <c r="AB757" s="67">
        <f>IF(AND(A757="",B757=""),"",IF(AND(A757&lt;&gt;"",B757&lt;&gt;"",C757&lt;&gt;"",D757&lt;&gt;"",F757&lt;&gt;"",G757&lt;&gt;"",K757&lt;&gt;"",ISERROR(SEARCH("по паспорту",G757)),ISERROR(SEARCH("по паспорту",K757)),L757&lt;&gt;"",M757&lt;&gt;"",N757&lt;&gt;"",O757&lt;&gt;"",P757&lt;&gt;""),"ГОТОВО","НЕ ГОТОВО"))</f>
        <v/>
      </c>
      <c r="AC757" s="67">
        <f>IF(AB757&lt;&gt;"ГОТОВО","", "Предварительное заключение: "&amp;A757&amp;", скв. "&amp;B757&amp;". МРП: "&amp;E757&amp;" сут. ГНО: "&amp;F757&amp;", типоразмеры "&amp;G757&amp;IF(H757&lt;&gt;"",", "&amp;H757,"")&amp;IF(I757&lt;&gt;"",", "&amp;I757,"")&amp;IF(J757&lt;&gt;"",", "&amp;J757,"")&amp;", марка "&amp;K757&amp;". Событие: "&amp;L757&amp;". Признак: "&amp;M757&amp;". Узел: "&amp;N757&amp;". Предварительная причина: "&amp;O757&amp;". Основное осложнение: "&amp;P757&amp;IF(Q757&lt;&gt;"","; сопутствующее: "&amp;Q757,"")&amp;IF(R757&lt;&gt;"","; дополнительно: "&amp;R757,"")&amp;".")</f>
        <v/>
      </c>
      <c r="AD757" s="86" t="n"/>
      <c r="AE757" s="84" t="n"/>
    </row>
    <row r="758">
      <c r="A758" s="65" t="n"/>
      <c r="B758" s="65" t="n"/>
      <c r="C758" s="66" t="n"/>
      <c r="D758" s="66" t="n"/>
      <c r="E758" s="83">
        <f>IF(OR(C758="",D758=""),"",D758-C758)</f>
        <v/>
      </c>
      <c r="F758" s="65" t="n"/>
      <c r="G758" s="65" t="n"/>
      <c r="H758" s="65" t="n"/>
      <c r="I758" s="65" t="n"/>
      <c r="J758" s="65" t="n"/>
      <c r="K758" s="65" t="n"/>
      <c r="L758" s="65" t="n"/>
      <c r="M758" s="65" t="n"/>
      <c r="N758" s="65" t="n"/>
      <c r="O758" s="65" t="n"/>
      <c r="P758" s="65" t="n"/>
      <c r="Q758" s="65" t="n"/>
      <c r="R758" s="65" t="n"/>
      <c r="S758" s="65" t="n"/>
      <c r="T758" s="65" t="n"/>
      <c r="U758" s="65" t="n"/>
      <c r="V758" s="65" t="n"/>
      <c r="W758" s="65" t="n"/>
      <c r="X758" s="65" t="n"/>
      <c r="Y758" s="65" t="n"/>
      <c r="Z758" s="65" t="n"/>
      <c r="AA758" s="65" t="n"/>
      <c r="AB758" s="67">
        <f>IF(AND(A758="",B758=""),"",IF(AND(A758&lt;&gt;"",B758&lt;&gt;"",C758&lt;&gt;"",D758&lt;&gt;"",F758&lt;&gt;"",G758&lt;&gt;"",K758&lt;&gt;"",ISERROR(SEARCH("по паспорту",G758)),ISERROR(SEARCH("по паспорту",K758)),L758&lt;&gt;"",M758&lt;&gt;"",N758&lt;&gt;"",O758&lt;&gt;"",P758&lt;&gt;""),"ГОТОВО","НЕ ГОТОВО"))</f>
        <v/>
      </c>
      <c r="AC758" s="67">
        <f>IF(AB758&lt;&gt;"ГОТОВО","", "Предварительное заключение: "&amp;A758&amp;", скв. "&amp;B758&amp;". МРП: "&amp;E758&amp;" сут. ГНО: "&amp;F758&amp;", типоразмеры "&amp;G758&amp;IF(H758&lt;&gt;"",", "&amp;H758,"")&amp;IF(I758&lt;&gt;"",", "&amp;I758,"")&amp;IF(J758&lt;&gt;"",", "&amp;J758,"")&amp;", марка "&amp;K758&amp;". Событие: "&amp;L758&amp;". Признак: "&amp;M758&amp;". Узел: "&amp;N758&amp;". Предварительная причина: "&amp;O758&amp;". Основное осложнение: "&amp;P758&amp;IF(Q758&lt;&gt;"","; сопутствующее: "&amp;Q758,"")&amp;IF(R758&lt;&gt;"","; дополнительно: "&amp;R758,"")&amp;".")</f>
        <v/>
      </c>
      <c r="AD758" s="86" t="n"/>
      <c r="AE758" s="84" t="n"/>
    </row>
    <row r="759">
      <c r="A759" s="65" t="n"/>
      <c r="B759" s="65" t="n"/>
      <c r="C759" s="66" t="n"/>
      <c r="D759" s="66" t="n"/>
      <c r="E759" s="83">
        <f>IF(OR(C759="",D759=""),"",D759-C759)</f>
        <v/>
      </c>
      <c r="F759" s="65" t="n"/>
      <c r="G759" s="65" t="n"/>
      <c r="H759" s="65" t="n"/>
      <c r="I759" s="65" t="n"/>
      <c r="J759" s="65" t="n"/>
      <c r="K759" s="65" t="n"/>
      <c r="L759" s="65" t="n"/>
      <c r="M759" s="65" t="n"/>
      <c r="N759" s="65" t="n"/>
      <c r="O759" s="65" t="n"/>
      <c r="P759" s="65" t="n"/>
      <c r="Q759" s="65" t="n"/>
      <c r="R759" s="65" t="n"/>
      <c r="S759" s="65" t="n"/>
      <c r="T759" s="65" t="n"/>
      <c r="U759" s="65" t="n"/>
      <c r="V759" s="65" t="n"/>
      <c r="W759" s="65" t="n"/>
      <c r="X759" s="65" t="n"/>
      <c r="Y759" s="65" t="n"/>
      <c r="Z759" s="65" t="n"/>
      <c r="AA759" s="65" t="n"/>
      <c r="AB759" s="67">
        <f>IF(AND(A759="",B759=""),"",IF(AND(A759&lt;&gt;"",B759&lt;&gt;"",C759&lt;&gt;"",D759&lt;&gt;"",F759&lt;&gt;"",G759&lt;&gt;"",K759&lt;&gt;"",ISERROR(SEARCH("по паспорту",G759)),ISERROR(SEARCH("по паспорту",K759)),L759&lt;&gt;"",M759&lt;&gt;"",N759&lt;&gt;"",O759&lt;&gt;"",P759&lt;&gt;""),"ГОТОВО","НЕ ГОТОВО"))</f>
        <v/>
      </c>
      <c r="AC759" s="67">
        <f>IF(AB759&lt;&gt;"ГОТОВО","", "Предварительное заключение: "&amp;A759&amp;", скв. "&amp;B759&amp;". МРП: "&amp;E759&amp;" сут. ГНО: "&amp;F759&amp;", типоразмеры "&amp;G759&amp;IF(H759&lt;&gt;"",", "&amp;H759,"")&amp;IF(I759&lt;&gt;"",", "&amp;I759,"")&amp;IF(J759&lt;&gt;"",", "&amp;J759,"")&amp;", марка "&amp;K759&amp;". Событие: "&amp;L759&amp;". Признак: "&amp;M759&amp;". Узел: "&amp;N759&amp;". Предварительная причина: "&amp;O759&amp;". Основное осложнение: "&amp;P759&amp;IF(Q759&lt;&gt;"","; сопутствующее: "&amp;Q759,"")&amp;IF(R759&lt;&gt;"","; дополнительно: "&amp;R759,"")&amp;".")</f>
        <v/>
      </c>
      <c r="AD759" s="86" t="n"/>
      <c r="AE759" s="84" t="n"/>
    </row>
    <row r="760">
      <c r="A760" s="65" t="n"/>
      <c r="B760" s="65" t="n"/>
      <c r="C760" s="66" t="n"/>
      <c r="D760" s="66" t="n"/>
      <c r="E760" s="83">
        <f>IF(OR(C760="",D760=""),"",D760-C760)</f>
        <v/>
      </c>
      <c r="F760" s="65" t="n"/>
      <c r="G760" s="65" t="n"/>
      <c r="H760" s="65" t="n"/>
      <c r="I760" s="65" t="n"/>
      <c r="J760" s="65" t="n"/>
      <c r="K760" s="65" t="n"/>
      <c r="L760" s="65" t="n"/>
      <c r="M760" s="65" t="n"/>
      <c r="N760" s="65" t="n"/>
      <c r="O760" s="65" t="n"/>
      <c r="P760" s="65" t="n"/>
      <c r="Q760" s="65" t="n"/>
      <c r="R760" s="65" t="n"/>
      <c r="S760" s="65" t="n"/>
      <c r="T760" s="65" t="n"/>
      <c r="U760" s="65" t="n"/>
      <c r="V760" s="65" t="n"/>
      <c r="W760" s="65" t="n"/>
      <c r="X760" s="65" t="n"/>
      <c r="Y760" s="65" t="n"/>
      <c r="Z760" s="65" t="n"/>
      <c r="AA760" s="65" t="n"/>
      <c r="AB760" s="67">
        <f>IF(AND(A760="",B760=""),"",IF(AND(A760&lt;&gt;"",B760&lt;&gt;"",C760&lt;&gt;"",D760&lt;&gt;"",F760&lt;&gt;"",G760&lt;&gt;"",K760&lt;&gt;"",ISERROR(SEARCH("по паспорту",G760)),ISERROR(SEARCH("по паспорту",K760)),L760&lt;&gt;"",M760&lt;&gt;"",N760&lt;&gt;"",O760&lt;&gt;"",P760&lt;&gt;""),"ГОТОВО","НЕ ГОТОВО"))</f>
        <v/>
      </c>
      <c r="AC760" s="67">
        <f>IF(AB760&lt;&gt;"ГОТОВО","", "Предварительное заключение: "&amp;A760&amp;", скв. "&amp;B760&amp;". МРП: "&amp;E760&amp;" сут. ГНО: "&amp;F760&amp;", типоразмеры "&amp;G760&amp;IF(H760&lt;&gt;"",", "&amp;H760,"")&amp;IF(I760&lt;&gt;"",", "&amp;I760,"")&amp;IF(J760&lt;&gt;"",", "&amp;J760,"")&amp;", марка "&amp;K760&amp;". Событие: "&amp;L760&amp;". Признак: "&amp;M760&amp;". Узел: "&amp;N760&amp;". Предварительная причина: "&amp;O760&amp;". Основное осложнение: "&amp;P760&amp;IF(Q760&lt;&gt;"","; сопутствующее: "&amp;Q760,"")&amp;IF(R760&lt;&gt;"","; дополнительно: "&amp;R760,"")&amp;".")</f>
        <v/>
      </c>
      <c r="AD760" s="86" t="n"/>
      <c r="AE760" s="84" t="n"/>
    </row>
    <row r="761">
      <c r="A761" s="65" t="n"/>
      <c r="B761" s="65" t="n"/>
      <c r="C761" s="66" t="n"/>
      <c r="D761" s="66" t="n"/>
      <c r="E761" s="83">
        <f>IF(OR(C761="",D761=""),"",D761-C761)</f>
        <v/>
      </c>
      <c r="F761" s="65" t="n"/>
      <c r="G761" s="65" t="n"/>
      <c r="H761" s="65" t="n"/>
      <c r="I761" s="65" t="n"/>
      <c r="J761" s="65" t="n"/>
      <c r="K761" s="65" t="n"/>
      <c r="L761" s="65" t="n"/>
      <c r="M761" s="65" t="n"/>
      <c r="N761" s="65" t="n"/>
      <c r="O761" s="65" t="n"/>
      <c r="P761" s="65" t="n"/>
      <c r="Q761" s="65" t="n"/>
      <c r="R761" s="65" t="n"/>
      <c r="S761" s="65" t="n"/>
      <c r="T761" s="65" t="n"/>
      <c r="U761" s="65" t="n"/>
      <c r="V761" s="65" t="n"/>
      <c r="W761" s="65" t="n"/>
      <c r="X761" s="65" t="n"/>
      <c r="Y761" s="65" t="n"/>
      <c r="Z761" s="65" t="n"/>
      <c r="AA761" s="65" t="n"/>
      <c r="AB761" s="67">
        <f>IF(AND(A761="",B761=""),"",IF(AND(A761&lt;&gt;"",B761&lt;&gt;"",C761&lt;&gt;"",D761&lt;&gt;"",F761&lt;&gt;"",G761&lt;&gt;"",K761&lt;&gt;"",ISERROR(SEARCH("по паспорту",G761)),ISERROR(SEARCH("по паспорту",K761)),L761&lt;&gt;"",M761&lt;&gt;"",N761&lt;&gt;"",O761&lt;&gt;"",P761&lt;&gt;""),"ГОТОВО","НЕ ГОТОВО"))</f>
        <v/>
      </c>
      <c r="AC761" s="67">
        <f>IF(AB761&lt;&gt;"ГОТОВО","", "Предварительное заключение: "&amp;A761&amp;", скв. "&amp;B761&amp;". МРП: "&amp;E761&amp;" сут. ГНО: "&amp;F761&amp;", типоразмеры "&amp;G761&amp;IF(H761&lt;&gt;"",", "&amp;H761,"")&amp;IF(I761&lt;&gt;"",", "&amp;I761,"")&amp;IF(J761&lt;&gt;"",", "&amp;J761,"")&amp;", марка "&amp;K761&amp;". Событие: "&amp;L761&amp;". Признак: "&amp;M761&amp;". Узел: "&amp;N761&amp;". Предварительная причина: "&amp;O761&amp;". Основное осложнение: "&amp;P761&amp;IF(Q761&lt;&gt;"","; сопутствующее: "&amp;Q761,"")&amp;IF(R761&lt;&gt;"","; дополнительно: "&amp;R761,"")&amp;".")</f>
        <v/>
      </c>
      <c r="AD761" s="86" t="n"/>
      <c r="AE761" s="84" t="n"/>
    </row>
    <row r="762">
      <c r="A762" s="65" t="n"/>
      <c r="B762" s="65" t="n"/>
      <c r="C762" s="66" t="n"/>
      <c r="D762" s="66" t="n"/>
      <c r="E762" s="83">
        <f>IF(OR(C762="",D762=""),"",D762-C762)</f>
        <v/>
      </c>
      <c r="F762" s="65" t="n"/>
      <c r="G762" s="65" t="n"/>
      <c r="H762" s="65" t="n"/>
      <c r="I762" s="65" t="n"/>
      <c r="J762" s="65" t="n"/>
      <c r="K762" s="65" t="n"/>
      <c r="L762" s="65" t="n"/>
      <c r="M762" s="65" t="n"/>
      <c r="N762" s="65" t="n"/>
      <c r="O762" s="65" t="n"/>
      <c r="P762" s="65" t="n"/>
      <c r="Q762" s="65" t="n"/>
      <c r="R762" s="65" t="n"/>
      <c r="S762" s="65" t="n"/>
      <c r="T762" s="65" t="n"/>
      <c r="U762" s="65" t="n"/>
      <c r="V762" s="65" t="n"/>
      <c r="W762" s="65" t="n"/>
      <c r="X762" s="65" t="n"/>
      <c r="Y762" s="65" t="n"/>
      <c r="Z762" s="65" t="n"/>
      <c r="AA762" s="65" t="n"/>
      <c r="AB762" s="67">
        <f>IF(AND(A762="",B762=""),"",IF(AND(A762&lt;&gt;"",B762&lt;&gt;"",C762&lt;&gt;"",D762&lt;&gt;"",F762&lt;&gt;"",G762&lt;&gt;"",K762&lt;&gt;"",ISERROR(SEARCH("по паспорту",G762)),ISERROR(SEARCH("по паспорту",K762)),L762&lt;&gt;"",M762&lt;&gt;"",N762&lt;&gt;"",O762&lt;&gt;"",P762&lt;&gt;""),"ГОТОВО","НЕ ГОТОВО"))</f>
        <v/>
      </c>
      <c r="AC762" s="67">
        <f>IF(AB762&lt;&gt;"ГОТОВО","", "Предварительное заключение: "&amp;A762&amp;", скв. "&amp;B762&amp;". МРП: "&amp;E762&amp;" сут. ГНО: "&amp;F762&amp;", типоразмеры "&amp;G762&amp;IF(H762&lt;&gt;"",", "&amp;H762,"")&amp;IF(I762&lt;&gt;"",", "&amp;I762,"")&amp;IF(J762&lt;&gt;"",", "&amp;J762,"")&amp;", марка "&amp;K762&amp;". Событие: "&amp;L762&amp;". Признак: "&amp;M762&amp;". Узел: "&amp;N762&amp;". Предварительная причина: "&amp;O762&amp;". Основное осложнение: "&amp;P762&amp;IF(Q762&lt;&gt;"","; сопутствующее: "&amp;Q762,"")&amp;IF(R762&lt;&gt;"","; дополнительно: "&amp;R762,"")&amp;".")</f>
        <v/>
      </c>
      <c r="AD762" s="86" t="n"/>
      <c r="AE762" s="84" t="n"/>
    </row>
    <row r="763">
      <c r="A763" s="65" t="n"/>
      <c r="B763" s="65" t="n"/>
      <c r="C763" s="66" t="n"/>
      <c r="D763" s="66" t="n"/>
      <c r="E763" s="83">
        <f>IF(OR(C763="",D763=""),"",D763-C763)</f>
        <v/>
      </c>
      <c r="F763" s="65" t="n"/>
      <c r="G763" s="65" t="n"/>
      <c r="H763" s="65" t="n"/>
      <c r="I763" s="65" t="n"/>
      <c r="J763" s="65" t="n"/>
      <c r="K763" s="65" t="n"/>
      <c r="L763" s="65" t="n"/>
      <c r="M763" s="65" t="n"/>
      <c r="N763" s="65" t="n"/>
      <c r="O763" s="65" t="n"/>
      <c r="P763" s="65" t="n"/>
      <c r="Q763" s="65" t="n"/>
      <c r="R763" s="65" t="n"/>
      <c r="S763" s="65" t="n"/>
      <c r="T763" s="65" t="n"/>
      <c r="U763" s="65" t="n"/>
      <c r="V763" s="65" t="n"/>
      <c r="W763" s="65" t="n"/>
      <c r="X763" s="65" t="n"/>
      <c r="Y763" s="65" t="n"/>
      <c r="Z763" s="65" t="n"/>
      <c r="AA763" s="65" t="n"/>
      <c r="AB763" s="67">
        <f>IF(AND(A763="",B763=""),"",IF(AND(A763&lt;&gt;"",B763&lt;&gt;"",C763&lt;&gt;"",D763&lt;&gt;"",F763&lt;&gt;"",G763&lt;&gt;"",K763&lt;&gt;"",ISERROR(SEARCH("по паспорту",G763)),ISERROR(SEARCH("по паспорту",K763)),L763&lt;&gt;"",M763&lt;&gt;"",N763&lt;&gt;"",O763&lt;&gt;"",P763&lt;&gt;""),"ГОТОВО","НЕ ГОТОВО"))</f>
        <v/>
      </c>
      <c r="AC763" s="67">
        <f>IF(AB763&lt;&gt;"ГОТОВО","", "Предварительное заключение: "&amp;A763&amp;", скв. "&amp;B763&amp;". МРП: "&amp;E763&amp;" сут. ГНО: "&amp;F763&amp;", типоразмеры "&amp;G763&amp;IF(H763&lt;&gt;"",", "&amp;H763,"")&amp;IF(I763&lt;&gt;"",", "&amp;I763,"")&amp;IF(J763&lt;&gt;"",", "&amp;J763,"")&amp;", марка "&amp;K763&amp;". Событие: "&amp;L763&amp;". Признак: "&amp;M763&amp;". Узел: "&amp;N763&amp;". Предварительная причина: "&amp;O763&amp;". Основное осложнение: "&amp;P763&amp;IF(Q763&lt;&gt;"","; сопутствующее: "&amp;Q763,"")&amp;IF(R763&lt;&gt;"","; дополнительно: "&amp;R763,"")&amp;".")</f>
        <v/>
      </c>
      <c r="AD763" s="86" t="n"/>
      <c r="AE763" s="84" t="n"/>
    </row>
    <row r="764">
      <c r="A764" s="65" t="n"/>
      <c r="B764" s="65" t="n"/>
      <c r="C764" s="66" t="n"/>
      <c r="D764" s="66" t="n"/>
      <c r="E764" s="83">
        <f>IF(OR(C764="",D764=""),"",D764-C764)</f>
        <v/>
      </c>
      <c r="F764" s="65" t="n"/>
      <c r="G764" s="65" t="n"/>
      <c r="H764" s="65" t="n"/>
      <c r="I764" s="65" t="n"/>
      <c r="J764" s="65" t="n"/>
      <c r="K764" s="65" t="n"/>
      <c r="L764" s="65" t="n"/>
      <c r="M764" s="65" t="n"/>
      <c r="N764" s="65" t="n"/>
      <c r="O764" s="65" t="n"/>
      <c r="P764" s="65" t="n"/>
      <c r="Q764" s="65" t="n"/>
      <c r="R764" s="65" t="n"/>
      <c r="S764" s="65" t="n"/>
      <c r="T764" s="65" t="n"/>
      <c r="U764" s="65" t="n"/>
      <c r="V764" s="65" t="n"/>
      <c r="W764" s="65" t="n"/>
      <c r="X764" s="65" t="n"/>
      <c r="Y764" s="65" t="n"/>
      <c r="Z764" s="65" t="n"/>
      <c r="AA764" s="65" t="n"/>
      <c r="AB764" s="67">
        <f>IF(AND(A764="",B764=""),"",IF(AND(A764&lt;&gt;"",B764&lt;&gt;"",C764&lt;&gt;"",D764&lt;&gt;"",F764&lt;&gt;"",G764&lt;&gt;"",K764&lt;&gt;"",ISERROR(SEARCH("по паспорту",G764)),ISERROR(SEARCH("по паспорту",K764)),L764&lt;&gt;"",M764&lt;&gt;"",N764&lt;&gt;"",O764&lt;&gt;"",P764&lt;&gt;""),"ГОТОВО","НЕ ГОТОВО"))</f>
        <v/>
      </c>
      <c r="AC764" s="67">
        <f>IF(AB764&lt;&gt;"ГОТОВО","", "Предварительное заключение: "&amp;A764&amp;", скв. "&amp;B764&amp;". МРП: "&amp;E764&amp;" сут. ГНО: "&amp;F764&amp;", типоразмеры "&amp;G764&amp;IF(H764&lt;&gt;"",", "&amp;H764,"")&amp;IF(I764&lt;&gt;"",", "&amp;I764,"")&amp;IF(J764&lt;&gt;"",", "&amp;J764,"")&amp;", марка "&amp;K764&amp;". Событие: "&amp;L764&amp;". Признак: "&amp;M764&amp;". Узел: "&amp;N764&amp;". Предварительная причина: "&amp;O764&amp;". Основное осложнение: "&amp;P764&amp;IF(Q764&lt;&gt;"","; сопутствующее: "&amp;Q764,"")&amp;IF(R764&lt;&gt;"","; дополнительно: "&amp;R764,"")&amp;".")</f>
        <v/>
      </c>
      <c r="AD764" s="86" t="n"/>
      <c r="AE764" s="84" t="n"/>
    </row>
    <row r="765">
      <c r="A765" s="65" t="n"/>
      <c r="B765" s="65" t="n"/>
      <c r="C765" s="66" t="n"/>
      <c r="D765" s="66" t="n"/>
      <c r="E765" s="83">
        <f>IF(OR(C765="",D765=""),"",D765-C765)</f>
        <v/>
      </c>
      <c r="F765" s="65" t="n"/>
      <c r="G765" s="65" t="n"/>
      <c r="H765" s="65" t="n"/>
      <c r="I765" s="65" t="n"/>
      <c r="J765" s="65" t="n"/>
      <c r="K765" s="65" t="n"/>
      <c r="L765" s="65" t="n"/>
      <c r="M765" s="65" t="n"/>
      <c r="N765" s="65" t="n"/>
      <c r="O765" s="65" t="n"/>
      <c r="P765" s="65" t="n"/>
      <c r="Q765" s="65" t="n"/>
      <c r="R765" s="65" t="n"/>
      <c r="S765" s="65" t="n"/>
      <c r="T765" s="65" t="n"/>
      <c r="U765" s="65" t="n"/>
      <c r="V765" s="65" t="n"/>
      <c r="W765" s="65" t="n"/>
      <c r="X765" s="65" t="n"/>
      <c r="Y765" s="65" t="n"/>
      <c r="Z765" s="65" t="n"/>
      <c r="AA765" s="65" t="n"/>
      <c r="AB765" s="67">
        <f>IF(AND(A765="",B765=""),"",IF(AND(A765&lt;&gt;"",B765&lt;&gt;"",C765&lt;&gt;"",D765&lt;&gt;"",F765&lt;&gt;"",G765&lt;&gt;"",K765&lt;&gt;"",ISERROR(SEARCH("по паспорту",G765)),ISERROR(SEARCH("по паспорту",K765)),L765&lt;&gt;"",M765&lt;&gt;"",N765&lt;&gt;"",O765&lt;&gt;"",P765&lt;&gt;""),"ГОТОВО","НЕ ГОТОВО"))</f>
        <v/>
      </c>
      <c r="AC765" s="67">
        <f>IF(AB765&lt;&gt;"ГОТОВО","", "Предварительное заключение: "&amp;A765&amp;", скв. "&amp;B765&amp;". МРП: "&amp;E765&amp;" сут. ГНО: "&amp;F765&amp;", типоразмеры "&amp;G765&amp;IF(H765&lt;&gt;"",", "&amp;H765,"")&amp;IF(I765&lt;&gt;"",", "&amp;I765,"")&amp;IF(J765&lt;&gt;"",", "&amp;J765,"")&amp;", марка "&amp;K765&amp;". Событие: "&amp;L765&amp;". Признак: "&amp;M765&amp;". Узел: "&amp;N765&amp;". Предварительная причина: "&amp;O765&amp;". Основное осложнение: "&amp;P765&amp;IF(Q765&lt;&gt;"","; сопутствующее: "&amp;Q765,"")&amp;IF(R765&lt;&gt;"","; дополнительно: "&amp;R765,"")&amp;".")</f>
        <v/>
      </c>
      <c r="AD765" s="86" t="n"/>
      <c r="AE765" s="84" t="n"/>
    </row>
    <row r="766">
      <c r="A766" s="65" t="n"/>
      <c r="B766" s="65" t="n"/>
      <c r="C766" s="66" t="n"/>
      <c r="D766" s="66" t="n"/>
      <c r="E766" s="83">
        <f>IF(OR(C766="",D766=""),"",D766-C766)</f>
        <v/>
      </c>
      <c r="F766" s="65" t="n"/>
      <c r="G766" s="65" t="n"/>
      <c r="H766" s="65" t="n"/>
      <c r="I766" s="65" t="n"/>
      <c r="J766" s="65" t="n"/>
      <c r="K766" s="65" t="n"/>
      <c r="L766" s="65" t="n"/>
      <c r="M766" s="65" t="n"/>
      <c r="N766" s="65" t="n"/>
      <c r="O766" s="65" t="n"/>
      <c r="P766" s="65" t="n"/>
      <c r="Q766" s="65" t="n"/>
      <c r="R766" s="65" t="n"/>
      <c r="S766" s="65" t="n"/>
      <c r="T766" s="65" t="n"/>
      <c r="U766" s="65" t="n"/>
      <c r="V766" s="65" t="n"/>
      <c r="W766" s="65" t="n"/>
      <c r="X766" s="65" t="n"/>
      <c r="Y766" s="65" t="n"/>
      <c r="Z766" s="65" t="n"/>
      <c r="AA766" s="65" t="n"/>
      <c r="AB766" s="67">
        <f>IF(AND(A766="",B766=""),"",IF(AND(A766&lt;&gt;"",B766&lt;&gt;"",C766&lt;&gt;"",D766&lt;&gt;"",F766&lt;&gt;"",G766&lt;&gt;"",K766&lt;&gt;"",ISERROR(SEARCH("по паспорту",G766)),ISERROR(SEARCH("по паспорту",K766)),L766&lt;&gt;"",M766&lt;&gt;"",N766&lt;&gt;"",O766&lt;&gt;"",P766&lt;&gt;""),"ГОТОВО","НЕ ГОТОВО"))</f>
        <v/>
      </c>
      <c r="AC766" s="67">
        <f>IF(AB766&lt;&gt;"ГОТОВО","", "Предварительное заключение: "&amp;A766&amp;", скв. "&amp;B766&amp;". МРП: "&amp;E766&amp;" сут. ГНО: "&amp;F766&amp;", типоразмеры "&amp;G766&amp;IF(H766&lt;&gt;"",", "&amp;H766,"")&amp;IF(I766&lt;&gt;"",", "&amp;I766,"")&amp;IF(J766&lt;&gt;"",", "&amp;J766,"")&amp;", марка "&amp;K766&amp;". Событие: "&amp;L766&amp;". Признак: "&amp;M766&amp;". Узел: "&amp;N766&amp;". Предварительная причина: "&amp;O766&amp;". Основное осложнение: "&amp;P766&amp;IF(Q766&lt;&gt;"","; сопутствующее: "&amp;Q766,"")&amp;IF(R766&lt;&gt;"","; дополнительно: "&amp;R766,"")&amp;".")</f>
        <v/>
      </c>
      <c r="AD766" s="86" t="n"/>
      <c r="AE766" s="84" t="n"/>
    </row>
    <row r="767">
      <c r="A767" s="65" t="n"/>
      <c r="B767" s="65" t="n"/>
      <c r="C767" s="66" t="n"/>
      <c r="D767" s="66" t="n"/>
      <c r="E767" s="83">
        <f>IF(OR(C767="",D767=""),"",D767-C767)</f>
        <v/>
      </c>
      <c r="F767" s="65" t="n"/>
      <c r="G767" s="65" t="n"/>
      <c r="H767" s="65" t="n"/>
      <c r="I767" s="65" t="n"/>
      <c r="J767" s="65" t="n"/>
      <c r="K767" s="65" t="n"/>
      <c r="L767" s="65" t="n"/>
      <c r="M767" s="65" t="n"/>
      <c r="N767" s="65" t="n"/>
      <c r="O767" s="65" t="n"/>
      <c r="P767" s="65" t="n"/>
      <c r="Q767" s="65" t="n"/>
      <c r="R767" s="65" t="n"/>
      <c r="S767" s="65" t="n"/>
      <c r="T767" s="65" t="n"/>
      <c r="U767" s="65" t="n"/>
      <c r="V767" s="65" t="n"/>
      <c r="W767" s="65" t="n"/>
      <c r="X767" s="65" t="n"/>
      <c r="Y767" s="65" t="n"/>
      <c r="Z767" s="65" t="n"/>
      <c r="AA767" s="65" t="n"/>
      <c r="AB767" s="67">
        <f>IF(AND(A767="",B767=""),"",IF(AND(A767&lt;&gt;"",B767&lt;&gt;"",C767&lt;&gt;"",D767&lt;&gt;"",F767&lt;&gt;"",G767&lt;&gt;"",K767&lt;&gt;"",ISERROR(SEARCH("по паспорту",G767)),ISERROR(SEARCH("по паспорту",K767)),L767&lt;&gt;"",M767&lt;&gt;"",N767&lt;&gt;"",O767&lt;&gt;"",P767&lt;&gt;""),"ГОТОВО","НЕ ГОТОВО"))</f>
        <v/>
      </c>
      <c r="AC767" s="67">
        <f>IF(AB767&lt;&gt;"ГОТОВО","", "Предварительное заключение: "&amp;A767&amp;", скв. "&amp;B767&amp;". МРП: "&amp;E767&amp;" сут. ГНО: "&amp;F767&amp;", типоразмеры "&amp;G767&amp;IF(H767&lt;&gt;"",", "&amp;H767,"")&amp;IF(I767&lt;&gt;"",", "&amp;I767,"")&amp;IF(J767&lt;&gt;"",", "&amp;J767,"")&amp;", марка "&amp;K767&amp;". Событие: "&amp;L767&amp;". Признак: "&amp;M767&amp;". Узел: "&amp;N767&amp;". Предварительная причина: "&amp;O767&amp;". Основное осложнение: "&amp;P767&amp;IF(Q767&lt;&gt;"","; сопутствующее: "&amp;Q767,"")&amp;IF(R767&lt;&gt;"","; дополнительно: "&amp;R767,"")&amp;".")</f>
        <v/>
      </c>
      <c r="AD767" s="86" t="n"/>
      <c r="AE767" s="84" t="n"/>
    </row>
    <row r="768">
      <c r="A768" s="65" t="n"/>
      <c r="B768" s="65" t="n"/>
      <c r="C768" s="66" t="n"/>
      <c r="D768" s="66" t="n"/>
      <c r="E768" s="83">
        <f>IF(OR(C768="",D768=""),"",D768-C768)</f>
        <v/>
      </c>
      <c r="F768" s="65" t="n"/>
      <c r="G768" s="65" t="n"/>
      <c r="H768" s="65" t="n"/>
      <c r="I768" s="65" t="n"/>
      <c r="J768" s="65" t="n"/>
      <c r="K768" s="65" t="n"/>
      <c r="L768" s="65" t="n"/>
      <c r="M768" s="65" t="n"/>
      <c r="N768" s="65" t="n"/>
      <c r="O768" s="65" t="n"/>
      <c r="P768" s="65" t="n"/>
      <c r="Q768" s="65" t="n"/>
      <c r="R768" s="65" t="n"/>
      <c r="S768" s="65" t="n"/>
      <c r="T768" s="65" t="n"/>
      <c r="U768" s="65" t="n"/>
      <c r="V768" s="65" t="n"/>
      <c r="W768" s="65" t="n"/>
      <c r="X768" s="65" t="n"/>
      <c r="Y768" s="65" t="n"/>
      <c r="Z768" s="65" t="n"/>
      <c r="AA768" s="65" t="n"/>
      <c r="AB768" s="67">
        <f>IF(AND(A768="",B768=""),"",IF(AND(A768&lt;&gt;"",B768&lt;&gt;"",C768&lt;&gt;"",D768&lt;&gt;"",F768&lt;&gt;"",G768&lt;&gt;"",K768&lt;&gt;"",ISERROR(SEARCH("по паспорту",G768)),ISERROR(SEARCH("по паспорту",K768)),L768&lt;&gt;"",M768&lt;&gt;"",N768&lt;&gt;"",O768&lt;&gt;"",P768&lt;&gt;""),"ГОТОВО","НЕ ГОТОВО"))</f>
        <v/>
      </c>
      <c r="AC768" s="67">
        <f>IF(AB768&lt;&gt;"ГОТОВО","", "Предварительное заключение: "&amp;A768&amp;", скв. "&amp;B768&amp;". МРП: "&amp;E768&amp;" сут. ГНО: "&amp;F768&amp;", типоразмеры "&amp;G768&amp;IF(H768&lt;&gt;"",", "&amp;H768,"")&amp;IF(I768&lt;&gt;"",", "&amp;I768,"")&amp;IF(J768&lt;&gt;"",", "&amp;J768,"")&amp;", марка "&amp;K768&amp;". Событие: "&amp;L768&amp;". Признак: "&amp;M768&amp;". Узел: "&amp;N768&amp;". Предварительная причина: "&amp;O768&amp;". Основное осложнение: "&amp;P768&amp;IF(Q768&lt;&gt;"","; сопутствующее: "&amp;Q768,"")&amp;IF(R768&lt;&gt;"","; дополнительно: "&amp;R768,"")&amp;".")</f>
        <v/>
      </c>
      <c r="AD768" s="86" t="n"/>
      <c r="AE768" s="84" t="n"/>
    </row>
    <row r="769">
      <c r="A769" s="65" t="n"/>
      <c r="B769" s="65" t="n"/>
      <c r="C769" s="66" t="n"/>
      <c r="D769" s="66" t="n"/>
      <c r="E769" s="83">
        <f>IF(OR(C769="",D769=""),"",D769-C769)</f>
        <v/>
      </c>
      <c r="F769" s="65" t="n"/>
      <c r="G769" s="65" t="n"/>
      <c r="H769" s="65" t="n"/>
      <c r="I769" s="65" t="n"/>
      <c r="J769" s="65" t="n"/>
      <c r="K769" s="65" t="n"/>
      <c r="L769" s="65" t="n"/>
      <c r="M769" s="65" t="n"/>
      <c r="N769" s="65" t="n"/>
      <c r="O769" s="65" t="n"/>
      <c r="P769" s="65" t="n"/>
      <c r="Q769" s="65" t="n"/>
      <c r="R769" s="65" t="n"/>
      <c r="S769" s="65" t="n"/>
      <c r="T769" s="65" t="n"/>
      <c r="U769" s="65" t="n"/>
      <c r="V769" s="65" t="n"/>
      <c r="W769" s="65" t="n"/>
      <c r="X769" s="65" t="n"/>
      <c r="Y769" s="65" t="n"/>
      <c r="Z769" s="65" t="n"/>
      <c r="AA769" s="65" t="n"/>
      <c r="AB769" s="67">
        <f>IF(AND(A769="",B769=""),"",IF(AND(A769&lt;&gt;"",B769&lt;&gt;"",C769&lt;&gt;"",D769&lt;&gt;"",F769&lt;&gt;"",G769&lt;&gt;"",K769&lt;&gt;"",ISERROR(SEARCH("по паспорту",G769)),ISERROR(SEARCH("по паспорту",K769)),L769&lt;&gt;"",M769&lt;&gt;"",N769&lt;&gt;"",O769&lt;&gt;"",P769&lt;&gt;""),"ГОТОВО","НЕ ГОТОВО"))</f>
        <v/>
      </c>
      <c r="AC769" s="67">
        <f>IF(AB769&lt;&gt;"ГОТОВО","", "Предварительное заключение: "&amp;A769&amp;", скв. "&amp;B769&amp;". МРП: "&amp;E769&amp;" сут. ГНО: "&amp;F769&amp;", типоразмеры "&amp;G769&amp;IF(H769&lt;&gt;"",", "&amp;H769,"")&amp;IF(I769&lt;&gt;"",", "&amp;I769,"")&amp;IF(J769&lt;&gt;"",", "&amp;J769,"")&amp;", марка "&amp;K769&amp;". Событие: "&amp;L769&amp;". Признак: "&amp;M769&amp;". Узел: "&amp;N769&amp;". Предварительная причина: "&amp;O769&amp;". Основное осложнение: "&amp;P769&amp;IF(Q769&lt;&gt;"","; сопутствующее: "&amp;Q769,"")&amp;IF(R769&lt;&gt;"","; дополнительно: "&amp;R769,"")&amp;".")</f>
        <v/>
      </c>
      <c r="AD769" s="86" t="n"/>
      <c r="AE769" s="84" t="n"/>
    </row>
    <row r="770">
      <c r="A770" s="65" t="n"/>
      <c r="B770" s="65" t="n"/>
      <c r="C770" s="66" t="n"/>
      <c r="D770" s="66" t="n"/>
      <c r="E770" s="83">
        <f>IF(OR(C770="",D770=""),"",D770-C770)</f>
        <v/>
      </c>
      <c r="F770" s="65" t="n"/>
      <c r="G770" s="65" t="n"/>
      <c r="H770" s="65" t="n"/>
      <c r="I770" s="65" t="n"/>
      <c r="J770" s="65" t="n"/>
      <c r="K770" s="65" t="n"/>
      <c r="L770" s="65" t="n"/>
      <c r="M770" s="65" t="n"/>
      <c r="N770" s="65" t="n"/>
      <c r="O770" s="65" t="n"/>
      <c r="P770" s="65" t="n"/>
      <c r="Q770" s="65" t="n"/>
      <c r="R770" s="65" t="n"/>
      <c r="S770" s="65" t="n"/>
      <c r="T770" s="65" t="n"/>
      <c r="U770" s="65" t="n"/>
      <c r="V770" s="65" t="n"/>
      <c r="W770" s="65" t="n"/>
      <c r="X770" s="65" t="n"/>
      <c r="Y770" s="65" t="n"/>
      <c r="Z770" s="65" t="n"/>
      <c r="AA770" s="65" t="n"/>
      <c r="AB770" s="67">
        <f>IF(AND(A770="",B770=""),"",IF(AND(A770&lt;&gt;"",B770&lt;&gt;"",C770&lt;&gt;"",D770&lt;&gt;"",F770&lt;&gt;"",G770&lt;&gt;"",K770&lt;&gt;"",ISERROR(SEARCH("по паспорту",G770)),ISERROR(SEARCH("по паспорту",K770)),L770&lt;&gt;"",M770&lt;&gt;"",N770&lt;&gt;"",O770&lt;&gt;"",P770&lt;&gt;""),"ГОТОВО","НЕ ГОТОВО"))</f>
        <v/>
      </c>
      <c r="AC770" s="67">
        <f>IF(AB770&lt;&gt;"ГОТОВО","", "Предварительное заключение: "&amp;A770&amp;", скв. "&amp;B770&amp;". МРП: "&amp;E770&amp;" сут. ГНО: "&amp;F770&amp;", типоразмеры "&amp;G770&amp;IF(H770&lt;&gt;"",", "&amp;H770,"")&amp;IF(I770&lt;&gt;"",", "&amp;I770,"")&amp;IF(J770&lt;&gt;"",", "&amp;J770,"")&amp;", марка "&amp;K770&amp;". Событие: "&amp;L770&amp;". Признак: "&amp;M770&amp;". Узел: "&amp;N770&amp;". Предварительная причина: "&amp;O770&amp;". Основное осложнение: "&amp;P770&amp;IF(Q770&lt;&gt;"","; сопутствующее: "&amp;Q770,"")&amp;IF(R770&lt;&gt;"","; дополнительно: "&amp;R770,"")&amp;".")</f>
        <v/>
      </c>
      <c r="AD770" s="86" t="n"/>
      <c r="AE770" s="84" t="n"/>
    </row>
    <row r="771">
      <c r="A771" s="65" t="n"/>
      <c r="B771" s="65" t="n"/>
      <c r="C771" s="66" t="n"/>
      <c r="D771" s="66" t="n"/>
      <c r="E771" s="83">
        <f>IF(OR(C771="",D771=""),"",D771-C771)</f>
        <v/>
      </c>
      <c r="F771" s="65" t="n"/>
      <c r="G771" s="65" t="n"/>
      <c r="H771" s="65" t="n"/>
      <c r="I771" s="65" t="n"/>
      <c r="J771" s="65" t="n"/>
      <c r="K771" s="65" t="n"/>
      <c r="L771" s="65" t="n"/>
      <c r="M771" s="65" t="n"/>
      <c r="N771" s="65" t="n"/>
      <c r="O771" s="65" t="n"/>
      <c r="P771" s="65" t="n"/>
      <c r="Q771" s="65" t="n"/>
      <c r="R771" s="65" t="n"/>
      <c r="S771" s="65" t="n"/>
      <c r="T771" s="65" t="n"/>
      <c r="U771" s="65" t="n"/>
      <c r="V771" s="65" t="n"/>
      <c r="W771" s="65" t="n"/>
      <c r="X771" s="65" t="n"/>
      <c r="Y771" s="65" t="n"/>
      <c r="Z771" s="65" t="n"/>
      <c r="AA771" s="65" t="n"/>
      <c r="AB771" s="67">
        <f>IF(AND(A771="",B771=""),"",IF(AND(A771&lt;&gt;"",B771&lt;&gt;"",C771&lt;&gt;"",D771&lt;&gt;"",F771&lt;&gt;"",G771&lt;&gt;"",K771&lt;&gt;"",ISERROR(SEARCH("по паспорту",G771)),ISERROR(SEARCH("по паспорту",K771)),L771&lt;&gt;"",M771&lt;&gt;"",N771&lt;&gt;"",O771&lt;&gt;"",P771&lt;&gt;""),"ГОТОВО","НЕ ГОТОВО"))</f>
        <v/>
      </c>
      <c r="AC771" s="67">
        <f>IF(AB771&lt;&gt;"ГОТОВО","", "Предварительное заключение: "&amp;A771&amp;", скв. "&amp;B771&amp;". МРП: "&amp;E771&amp;" сут. ГНО: "&amp;F771&amp;", типоразмеры "&amp;G771&amp;IF(H771&lt;&gt;"",", "&amp;H771,"")&amp;IF(I771&lt;&gt;"",", "&amp;I771,"")&amp;IF(J771&lt;&gt;"",", "&amp;J771,"")&amp;", марка "&amp;K771&amp;". Событие: "&amp;L771&amp;". Признак: "&amp;M771&amp;". Узел: "&amp;N771&amp;". Предварительная причина: "&amp;O771&amp;". Основное осложнение: "&amp;P771&amp;IF(Q771&lt;&gt;"","; сопутствующее: "&amp;Q771,"")&amp;IF(R771&lt;&gt;"","; дополнительно: "&amp;R771,"")&amp;".")</f>
        <v/>
      </c>
      <c r="AD771" s="86" t="n"/>
      <c r="AE771" s="84" t="n"/>
    </row>
    <row r="772">
      <c r="A772" s="65" t="n"/>
      <c r="B772" s="65" t="n"/>
      <c r="C772" s="66" t="n"/>
      <c r="D772" s="66" t="n"/>
      <c r="E772" s="83">
        <f>IF(OR(C772="",D772=""),"",D772-C772)</f>
        <v/>
      </c>
      <c r="F772" s="65" t="n"/>
      <c r="G772" s="65" t="n"/>
      <c r="H772" s="65" t="n"/>
      <c r="I772" s="65" t="n"/>
      <c r="J772" s="65" t="n"/>
      <c r="K772" s="65" t="n"/>
      <c r="L772" s="65" t="n"/>
      <c r="M772" s="65" t="n"/>
      <c r="N772" s="65" t="n"/>
      <c r="O772" s="65" t="n"/>
      <c r="P772" s="65" t="n"/>
      <c r="Q772" s="65" t="n"/>
      <c r="R772" s="65" t="n"/>
      <c r="S772" s="65" t="n"/>
      <c r="T772" s="65" t="n"/>
      <c r="U772" s="65" t="n"/>
      <c r="V772" s="65" t="n"/>
      <c r="W772" s="65" t="n"/>
      <c r="X772" s="65" t="n"/>
      <c r="Y772" s="65" t="n"/>
      <c r="Z772" s="65" t="n"/>
      <c r="AA772" s="65" t="n"/>
      <c r="AB772" s="67">
        <f>IF(AND(A772="",B772=""),"",IF(AND(A772&lt;&gt;"",B772&lt;&gt;"",C772&lt;&gt;"",D772&lt;&gt;"",F772&lt;&gt;"",G772&lt;&gt;"",K772&lt;&gt;"",ISERROR(SEARCH("по паспорту",G772)),ISERROR(SEARCH("по паспорту",K772)),L772&lt;&gt;"",M772&lt;&gt;"",N772&lt;&gt;"",O772&lt;&gt;"",P772&lt;&gt;""),"ГОТОВО","НЕ ГОТОВО"))</f>
        <v/>
      </c>
      <c r="AC772" s="67">
        <f>IF(AB772&lt;&gt;"ГОТОВО","", "Предварительное заключение: "&amp;A772&amp;", скв. "&amp;B772&amp;". МРП: "&amp;E772&amp;" сут. ГНО: "&amp;F772&amp;", типоразмеры "&amp;G772&amp;IF(H772&lt;&gt;"",", "&amp;H772,"")&amp;IF(I772&lt;&gt;"",", "&amp;I772,"")&amp;IF(J772&lt;&gt;"",", "&amp;J772,"")&amp;", марка "&amp;K772&amp;". Событие: "&amp;L772&amp;". Признак: "&amp;M772&amp;". Узел: "&amp;N772&amp;". Предварительная причина: "&amp;O772&amp;". Основное осложнение: "&amp;P772&amp;IF(Q772&lt;&gt;"","; сопутствующее: "&amp;Q772,"")&amp;IF(R772&lt;&gt;"","; дополнительно: "&amp;R772,"")&amp;".")</f>
        <v/>
      </c>
      <c r="AD772" s="86" t="n"/>
      <c r="AE772" s="84" t="n"/>
    </row>
    <row r="773">
      <c r="A773" s="65" t="n"/>
      <c r="B773" s="65" t="n"/>
      <c r="C773" s="66" t="n"/>
      <c r="D773" s="66" t="n"/>
      <c r="E773" s="83">
        <f>IF(OR(C773="",D773=""),"",D773-C773)</f>
        <v/>
      </c>
      <c r="F773" s="65" t="n"/>
      <c r="G773" s="65" t="n"/>
      <c r="H773" s="65" t="n"/>
      <c r="I773" s="65" t="n"/>
      <c r="J773" s="65" t="n"/>
      <c r="K773" s="65" t="n"/>
      <c r="L773" s="65" t="n"/>
      <c r="M773" s="65" t="n"/>
      <c r="N773" s="65" t="n"/>
      <c r="O773" s="65" t="n"/>
      <c r="P773" s="65" t="n"/>
      <c r="Q773" s="65" t="n"/>
      <c r="R773" s="65" t="n"/>
      <c r="S773" s="65" t="n"/>
      <c r="T773" s="65" t="n"/>
      <c r="U773" s="65" t="n"/>
      <c r="V773" s="65" t="n"/>
      <c r="W773" s="65" t="n"/>
      <c r="X773" s="65" t="n"/>
      <c r="Y773" s="65" t="n"/>
      <c r="Z773" s="65" t="n"/>
      <c r="AA773" s="65" t="n"/>
      <c r="AB773" s="67">
        <f>IF(AND(A773="",B773=""),"",IF(AND(A773&lt;&gt;"",B773&lt;&gt;"",C773&lt;&gt;"",D773&lt;&gt;"",F773&lt;&gt;"",G773&lt;&gt;"",K773&lt;&gt;"",ISERROR(SEARCH("по паспорту",G773)),ISERROR(SEARCH("по паспорту",K773)),L773&lt;&gt;"",M773&lt;&gt;"",N773&lt;&gt;"",O773&lt;&gt;"",P773&lt;&gt;""),"ГОТОВО","НЕ ГОТОВО"))</f>
        <v/>
      </c>
      <c r="AC773" s="67">
        <f>IF(AB773&lt;&gt;"ГОТОВО","", "Предварительное заключение: "&amp;A773&amp;", скв. "&amp;B773&amp;". МРП: "&amp;E773&amp;" сут. ГНО: "&amp;F773&amp;", типоразмеры "&amp;G773&amp;IF(H773&lt;&gt;"",", "&amp;H773,"")&amp;IF(I773&lt;&gt;"",", "&amp;I773,"")&amp;IF(J773&lt;&gt;"",", "&amp;J773,"")&amp;", марка "&amp;K773&amp;". Событие: "&amp;L773&amp;". Признак: "&amp;M773&amp;". Узел: "&amp;N773&amp;". Предварительная причина: "&amp;O773&amp;". Основное осложнение: "&amp;P773&amp;IF(Q773&lt;&gt;"","; сопутствующее: "&amp;Q773,"")&amp;IF(R773&lt;&gt;"","; дополнительно: "&amp;R773,"")&amp;".")</f>
        <v/>
      </c>
      <c r="AD773" s="86" t="n"/>
      <c r="AE773" s="84" t="n"/>
    </row>
    <row r="774">
      <c r="A774" s="65" t="n"/>
      <c r="B774" s="65" t="n"/>
      <c r="C774" s="66" t="n"/>
      <c r="D774" s="66" t="n"/>
      <c r="E774" s="83">
        <f>IF(OR(C774="",D774=""),"",D774-C774)</f>
        <v/>
      </c>
      <c r="F774" s="65" t="n"/>
      <c r="G774" s="65" t="n"/>
      <c r="H774" s="65" t="n"/>
      <c r="I774" s="65" t="n"/>
      <c r="J774" s="65" t="n"/>
      <c r="K774" s="65" t="n"/>
      <c r="L774" s="65" t="n"/>
      <c r="M774" s="65" t="n"/>
      <c r="N774" s="65" t="n"/>
      <c r="O774" s="65" t="n"/>
      <c r="P774" s="65" t="n"/>
      <c r="Q774" s="65" t="n"/>
      <c r="R774" s="65" t="n"/>
      <c r="S774" s="65" t="n"/>
      <c r="T774" s="65" t="n"/>
      <c r="U774" s="65" t="n"/>
      <c r="V774" s="65" t="n"/>
      <c r="W774" s="65" t="n"/>
      <c r="X774" s="65" t="n"/>
      <c r="Y774" s="65" t="n"/>
      <c r="Z774" s="65" t="n"/>
      <c r="AA774" s="65" t="n"/>
      <c r="AB774" s="67">
        <f>IF(AND(A774="",B774=""),"",IF(AND(A774&lt;&gt;"",B774&lt;&gt;"",C774&lt;&gt;"",D774&lt;&gt;"",F774&lt;&gt;"",G774&lt;&gt;"",K774&lt;&gt;"",ISERROR(SEARCH("по паспорту",G774)),ISERROR(SEARCH("по паспорту",K774)),L774&lt;&gt;"",M774&lt;&gt;"",N774&lt;&gt;"",O774&lt;&gt;"",P774&lt;&gt;""),"ГОТОВО","НЕ ГОТОВО"))</f>
        <v/>
      </c>
      <c r="AC774" s="67">
        <f>IF(AB774&lt;&gt;"ГОТОВО","", "Предварительное заключение: "&amp;A774&amp;", скв. "&amp;B774&amp;". МРП: "&amp;E774&amp;" сут. ГНО: "&amp;F774&amp;", типоразмеры "&amp;G774&amp;IF(H774&lt;&gt;"",", "&amp;H774,"")&amp;IF(I774&lt;&gt;"",", "&amp;I774,"")&amp;IF(J774&lt;&gt;"",", "&amp;J774,"")&amp;", марка "&amp;K774&amp;". Событие: "&amp;L774&amp;". Признак: "&amp;M774&amp;". Узел: "&amp;N774&amp;". Предварительная причина: "&amp;O774&amp;". Основное осложнение: "&amp;P774&amp;IF(Q774&lt;&gt;"","; сопутствующее: "&amp;Q774,"")&amp;IF(R774&lt;&gt;"","; дополнительно: "&amp;R774,"")&amp;".")</f>
        <v/>
      </c>
      <c r="AD774" s="86" t="n"/>
      <c r="AE774" s="84" t="n"/>
    </row>
    <row r="775">
      <c r="A775" s="65" t="n"/>
      <c r="B775" s="65" t="n"/>
      <c r="C775" s="66" t="n"/>
      <c r="D775" s="66" t="n"/>
      <c r="E775" s="83">
        <f>IF(OR(C775="",D775=""),"",D775-C775)</f>
        <v/>
      </c>
      <c r="F775" s="65" t="n"/>
      <c r="G775" s="65" t="n"/>
      <c r="H775" s="65" t="n"/>
      <c r="I775" s="65" t="n"/>
      <c r="J775" s="65" t="n"/>
      <c r="K775" s="65" t="n"/>
      <c r="L775" s="65" t="n"/>
      <c r="M775" s="65" t="n"/>
      <c r="N775" s="65" t="n"/>
      <c r="O775" s="65" t="n"/>
      <c r="P775" s="65" t="n"/>
      <c r="Q775" s="65" t="n"/>
      <c r="R775" s="65" t="n"/>
      <c r="S775" s="65" t="n"/>
      <c r="T775" s="65" t="n"/>
      <c r="U775" s="65" t="n"/>
      <c r="V775" s="65" t="n"/>
      <c r="W775" s="65" t="n"/>
      <c r="X775" s="65" t="n"/>
      <c r="Y775" s="65" t="n"/>
      <c r="Z775" s="65" t="n"/>
      <c r="AA775" s="65" t="n"/>
      <c r="AB775" s="67">
        <f>IF(AND(A775="",B775=""),"",IF(AND(A775&lt;&gt;"",B775&lt;&gt;"",C775&lt;&gt;"",D775&lt;&gt;"",F775&lt;&gt;"",G775&lt;&gt;"",K775&lt;&gt;"",ISERROR(SEARCH("по паспорту",G775)),ISERROR(SEARCH("по паспорту",K775)),L775&lt;&gt;"",M775&lt;&gt;"",N775&lt;&gt;"",O775&lt;&gt;"",P775&lt;&gt;""),"ГОТОВО","НЕ ГОТОВО"))</f>
        <v/>
      </c>
      <c r="AC775" s="67">
        <f>IF(AB775&lt;&gt;"ГОТОВО","", "Предварительное заключение: "&amp;A775&amp;", скв. "&amp;B775&amp;". МРП: "&amp;E775&amp;" сут. ГНО: "&amp;F775&amp;", типоразмеры "&amp;G775&amp;IF(H775&lt;&gt;"",", "&amp;H775,"")&amp;IF(I775&lt;&gt;"",", "&amp;I775,"")&amp;IF(J775&lt;&gt;"",", "&amp;J775,"")&amp;", марка "&amp;K775&amp;". Событие: "&amp;L775&amp;". Признак: "&amp;M775&amp;". Узел: "&amp;N775&amp;". Предварительная причина: "&amp;O775&amp;". Основное осложнение: "&amp;P775&amp;IF(Q775&lt;&gt;"","; сопутствующее: "&amp;Q775,"")&amp;IF(R775&lt;&gt;"","; дополнительно: "&amp;R775,"")&amp;".")</f>
        <v/>
      </c>
      <c r="AD775" s="86" t="n"/>
      <c r="AE775" s="84" t="n"/>
    </row>
    <row r="776">
      <c r="A776" s="65" t="n"/>
      <c r="B776" s="65" t="n"/>
      <c r="C776" s="66" t="n"/>
      <c r="D776" s="66" t="n"/>
      <c r="E776" s="83">
        <f>IF(OR(C776="",D776=""),"",D776-C776)</f>
        <v/>
      </c>
      <c r="F776" s="65" t="n"/>
      <c r="G776" s="65" t="n"/>
      <c r="H776" s="65" t="n"/>
      <c r="I776" s="65" t="n"/>
      <c r="J776" s="65" t="n"/>
      <c r="K776" s="65" t="n"/>
      <c r="L776" s="65" t="n"/>
      <c r="M776" s="65" t="n"/>
      <c r="N776" s="65" t="n"/>
      <c r="O776" s="65" t="n"/>
      <c r="P776" s="65" t="n"/>
      <c r="Q776" s="65" t="n"/>
      <c r="R776" s="65" t="n"/>
      <c r="S776" s="65" t="n"/>
      <c r="T776" s="65" t="n"/>
      <c r="U776" s="65" t="n"/>
      <c r="V776" s="65" t="n"/>
      <c r="W776" s="65" t="n"/>
      <c r="X776" s="65" t="n"/>
      <c r="Y776" s="65" t="n"/>
      <c r="Z776" s="65" t="n"/>
      <c r="AA776" s="65" t="n"/>
      <c r="AB776" s="67">
        <f>IF(AND(A776="",B776=""),"",IF(AND(A776&lt;&gt;"",B776&lt;&gt;"",C776&lt;&gt;"",D776&lt;&gt;"",F776&lt;&gt;"",G776&lt;&gt;"",K776&lt;&gt;"",ISERROR(SEARCH("по паспорту",G776)),ISERROR(SEARCH("по паспорту",K776)),L776&lt;&gt;"",M776&lt;&gt;"",N776&lt;&gt;"",O776&lt;&gt;"",P776&lt;&gt;""),"ГОТОВО","НЕ ГОТОВО"))</f>
        <v/>
      </c>
      <c r="AC776" s="67">
        <f>IF(AB776&lt;&gt;"ГОТОВО","", "Предварительное заключение: "&amp;A776&amp;", скв. "&amp;B776&amp;". МРП: "&amp;E776&amp;" сут. ГНО: "&amp;F776&amp;", типоразмеры "&amp;G776&amp;IF(H776&lt;&gt;"",", "&amp;H776,"")&amp;IF(I776&lt;&gt;"",", "&amp;I776,"")&amp;IF(J776&lt;&gt;"",", "&amp;J776,"")&amp;", марка "&amp;K776&amp;". Событие: "&amp;L776&amp;". Признак: "&amp;M776&amp;". Узел: "&amp;N776&amp;". Предварительная причина: "&amp;O776&amp;". Основное осложнение: "&amp;P776&amp;IF(Q776&lt;&gt;"","; сопутствующее: "&amp;Q776,"")&amp;IF(R776&lt;&gt;"","; дополнительно: "&amp;R776,"")&amp;".")</f>
        <v/>
      </c>
      <c r="AD776" s="86" t="n"/>
      <c r="AE776" s="84" t="n"/>
    </row>
    <row r="777">
      <c r="A777" s="65" t="n"/>
      <c r="B777" s="65" t="n"/>
      <c r="C777" s="66" t="n"/>
      <c r="D777" s="66" t="n"/>
      <c r="E777" s="83">
        <f>IF(OR(C777="",D777=""),"",D777-C777)</f>
        <v/>
      </c>
      <c r="F777" s="65" t="n"/>
      <c r="G777" s="65" t="n"/>
      <c r="H777" s="65" t="n"/>
      <c r="I777" s="65" t="n"/>
      <c r="J777" s="65" t="n"/>
      <c r="K777" s="65" t="n"/>
      <c r="L777" s="65" t="n"/>
      <c r="M777" s="65" t="n"/>
      <c r="N777" s="65" t="n"/>
      <c r="O777" s="65" t="n"/>
      <c r="P777" s="65" t="n"/>
      <c r="Q777" s="65" t="n"/>
      <c r="R777" s="65" t="n"/>
      <c r="S777" s="65" t="n"/>
      <c r="T777" s="65" t="n"/>
      <c r="U777" s="65" t="n"/>
      <c r="V777" s="65" t="n"/>
      <c r="W777" s="65" t="n"/>
      <c r="X777" s="65" t="n"/>
      <c r="Y777" s="65" t="n"/>
      <c r="Z777" s="65" t="n"/>
      <c r="AA777" s="65" t="n"/>
      <c r="AB777" s="67">
        <f>IF(AND(A777="",B777=""),"",IF(AND(A777&lt;&gt;"",B777&lt;&gt;"",C777&lt;&gt;"",D777&lt;&gt;"",F777&lt;&gt;"",G777&lt;&gt;"",K777&lt;&gt;"",ISERROR(SEARCH("по паспорту",G777)),ISERROR(SEARCH("по паспорту",K777)),L777&lt;&gt;"",M777&lt;&gt;"",N777&lt;&gt;"",O777&lt;&gt;"",P777&lt;&gt;""),"ГОТОВО","НЕ ГОТОВО"))</f>
        <v/>
      </c>
      <c r="AC777" s="67">
        <f>IF(AB777&lt;&gt;"ГОТОВО","", "Предварительное заключение: "&amp;A777&amp;", скв. "&amp;B777&amp;". МРП: "&amp;E777&amp;" сут. ГНО: "&amp;F777&amp;", типоразмеры "&amp;G777&amp;IF(H777&lt;&gt;"",", "&amp;H777,"")&amp;IF(I777&lt;&gt;"",", "&amp;I777,"")&amp;IF(J777&lt;&gt;"",", "&amp;J777,"")&amp;", марка "&amp;K777&amp;". Событие: "&amp;L777&amp;". Признак: "&amp;M777&amp;". Узел: "&amp;N777&amp;". Предварительная причина: "&amp;O777&amp;". Основное осложнение: "&amp;P777&amp;IF(Q777&lt;&gt;"","; сопутствующее: "&amp;Q777,"")&amp;IF(R777&lt;&gt;"","; дополнительно: "&amp;R777,"")&amp;".")</f>
        <v/>
      </c>
      <c r="AD777" s="86" t="n"/>
      <c r="AE777" s="84" t="n"/>
    </row>
    <row r="778">
      <c r="A778" s="65" t="n"/>
      <c r="B778" s="65" t="n"/>
      <c r="C778" s="66" t="n"/>
      <c r="D778" s="66" t="n"/>
      <c r="E778" s="83">
        <f>IF(OR(C778="",D778=""),"",D778-C778)</f>
        <v/>
      </c>
      <c r="F778" s="65" t="n"/>
      <c r="G778" s="65" t="n"/>
      <c r="H778" s="65" t="n"/>
      <c r="I778" s="65" t="n"/>
      <c r="J778" s="65" t="n"/>
      <c r="K778" s="65" t="n"/>
      <c r="L778" s="65" t="n"/>
      <c r="M778" s="65" t="n"/>
      <c r="N778" s="65" t="n"/>
      <c r="O778" s="65" t="n"/>
      <c r="P778" s="65" t="n"/>
      <c r="Q778" s="65" t="n"/>
      <c r="R778" s="65" t="n"/>
      <c r="S778" s="65" t="n"/>
      <c r="T778" s="65" t="n"/>
      <c r="U778" s="65" t="n"/>
      <c r="V778" s="65" t="n"/>
      <c r="W778" s="65" t="n"/>
      <c r="X778" s="65" t="n"/>
      <c r="Y778" s="65" t="n"/>
      <c r="Z778" s="65" t="n"/>
      <c r="AA778" s="65" t="n"/>
      <c r="AB778" s="67">
        <f>IF(AND(A778="",B778=""),"",IF(AND(A778&lt;&gt;"",B778&lt;&gt;"",C778&lt;&gt;"",D778&lt;&gt;"",F778&lt;&gt;"",G778&lt;&gt;"",K778&lt;&gt;"",ISERROR(SEARCH("по паспорту",G778)),ISERROR(SEARCH("по паспорту",K778)),L778&lt;&gt;"",M778&lt;&gt;"",N778&lt;&gt;"",O778&lt;&gt;"",P778&lt;&gt;""),"ГОТОВО","НЕ ГОТОВО"))</f>
        <v/>
      </c>
      <c r="AC778" s="67">
        <f>IF(AB778&lt;&gt;"ГОТОВО","", "Предварительное заключение: "&amp;A778&amp;", скв. "&amp;B778&amp;". МРП: "&amp;E778&amp;" сут. ГНО: "&amp;F778&amp;", типоразмеры "&amp;G778&amp;IF(H778&lt;&gt;"",", "&amp;H778,"")&amp;IF(I778&lt;&gt;"",", "&amp;I778,"")&amp;IF(J778&lt;&gt;"",", "&amp;J778,"")&amp;", марка "&amp;K778&amp;". Событие: "&amp;L778&amp;". Признак: "&amp;M778&amp;". Узел: "&amp;N778&amp;". Предварительная причина: "&amp;O778&amp;". Основное осложнение: "&amp;P778&amp;IF(Q778&lt;&gt;"","; сопутствующее: "&amp;Q778,"")&amp;IF(R778&lt;&gt;"","; дополнительно: "&amp;R778,"")&amp;".")</f>
        <v/>
      </c>
      <c r="AD778" s="86" t="n"/>
      <c r="AE778" s="84" t="n"/>
    </row>
    <row r="779">
      <c r="A779" s="65" t="n"/>
      <c r="B779" s="65" t="n"/>
      <c r="C779" s="66" t="n"/>
      <c r="D779" s="66" t="n"/>
      <c r="E779" s="83">
        <f>IF(OR(C779="",D779=""),"",D779-C779)</f>
        <v/>
      </c>
      <c r="F779" s="65" t="n"/>
      <c r="G779" s="65" t="n"/>
      <c r="H779" s="65" t="n"/>
      <c r="I779" s="65" t="n"/>
      <c r="J779" s="65" t="n"/>
      <c r="K779" s="65" t="n"/>
      <c r="L779" s="65" t="n"/>
      <c r="M779" s="65" t="n"/>
      <c r="N779" s="65" t="n"/>
      <c r="O779" s="65" t="n"/>
      <c r="P779" s="65" t="n"/>
      <c r="Q779" s="65" t="n"/>
      <c r="R779" s="65" t="n"/>
      <c r="S779" s="65" t="n"/>
      <c r="T779" s="65" t="n"/>
      <c r="U779" s="65" t="n"/>
      <c r="V779" s="65" t="n"/>
      <c r="W779" s="65" t="n"/>
      <c r="X779" s="65" t="n"/>
      <c r="Y779" s="65" t="n"/>
      <c r="Z779" s="65" t="n"/>
      <c r="AA779" s="65" t="n"/>
      <c r="AB779" s="67">
        <f>IF(AND(A779="",B779=""),"",IF(AND(A779&lt;&gt;"",B779&lt;&gt;"",C779&lt;&gt;"",D779&lt;&gt;"",F779&lt;&gt;"",G779&lt;&gt;"",K779&lt;&gt;"",ISERROR(SEARCH("по паспорту",G779)),ISERROR(SEARCH("по паспорту",K779)),L779&lt;&gt;"",M779&lt;&gt;"",N779&lt;&gt;"",O779&lt;&gt;"",P779&lt;&gt;""),"ГОТОВО","НЕ ГОТОВО"))</f>
        <v/>
      </c>
      <c r="AC779" s="67">
        <f>IF(AB779&lt;&gt;"ГОТОВО","", "Предварительное заключение: "&amp;A779&amp;", скв. "&amp;B779&amp;". МРП: "&amp;E779&amp;" сут. ГНО: "&amp;F779&amp;", типоразмеры "&amp;G779&amp;IF(H779&lt;&gt;"",", "&amp;H779,"")&amp;IF(I779&lt;&gt;"",", "&amp;I779,"")&amp;IF(J779&lt;&gt;"",", "&amp;J779,"")&amp;", марка "&amp;K779&amp;". Событие: "&amp;L779&amp;". Признак: "&amp;M779&amp;". Узел: "&amp;N779&amp;". Предварительная причина: "&amp;O779&amp;". Основное осложнение: "&amp;P779&amp;IF(Q779&lt;&gt;"","; сопутствующее: "&amp;Q779,"")&amp;IF(R779&lt;&gt;"","; дополнительно: "&amp;R779,"")&amp;".")</f>
        <v/>
      </c>
      <c r="AD779" s="86" t="n"/>
      <c r="AE779" s="84" t="n"/>
    </row>
    <row r="780">
      <c r="A780" s="65" t="n"/>
      <c r="B780" s="65" t="n"/>
      <c r="C780" s="66" t="n"/>
      <c r="D780" s="66" t="n"/>
      <c r="E780" s="83">
        <f>IF(OR(C780="",D780=""),"",D780-C780)</f>
        <v/>
      </c>
      <c r="F780" s="65" t="n"/>
      <c r="G780" s="65" t="n"/>
      <c r="H780" s="65" t="n"/>
      <c r="I780" s="65" t="n"/>
      <c r="J780" s="65" t="n"/>
      <c r="K780" s="65" t="n"/>
      <c r="L780" s="65" t="n"/>
      <c r="M780" s="65" t="n"/>
      <c r="N780" s="65" t="n"/>
      <c r="O780" s="65" t="n"/>
      <c r="P780" s="65" t="n"/>
      <c r="Q780" s="65" t="n"/>
      <c r="R780" s="65" t="n"/>
      <c r="S780" s="65" t="n"/>
      <c r="T780" s="65" t="n"/>
      <c r="U780" s="65" t="n"/>
      <c r="V780" s="65" t="n"/>
      <c r="W780" s="65" t="n"/>
      <c r="X780" s="65" t="n"/>
      <c r="Y780" s="65" t="n"/>
      <c r="Z780" s="65" t="n"/>
      <c r="AA780" s="65" t="n"/>
      <c r="AB780" s="67">
        <f>IF(AND(A780="",B780=""),"",IF(AND(A780&lt;&gt;"",B780&lt;&gt;"",C780&lt;&gt;"",D780&lt;&gt;"",F780&lt;&gt;"",G780&lt;&gt;"",K780&lt;&gt;"",ISERROR(SEARCH("по паспорту",G780)),ISERROR(SEARCH("по паспорту",K780)),L780&lt;&gt;"",M780&lt;&gt;"",N780&lt;&gt;"",O780&lt;&gt;"",P780&lt;&gt;""),"ГОТОВО","НЕ ГОТОВО"))</f>
        <v/>
      </c>
      <c r="AC780" s="67">
        <f>IF(AB780&lt;&gt;"ГОТОВО","", "Предварительное заключение: "&amp;A780&amp;", скв. "&amp;B780&amp;". МРП: "&amp;E780&amp;" сут. ГНО: "&amp;F780&amp;", типоразмеры "&amp;G780&amp;IF(H780&lt;&gt;"",", "&amp;H780,"")&amp;IF(I780&lt;&gt;"",", "&amp;I780,"")&amp;IF(J780&lt;&gt;"",", "&amp;J780,"")&amp;", марка "&amp;K780&amp;". Событие: "&amp;L780&amp;". Признак: "&amp;M780&amp;". Узел: "&amp;N780&amp;". Предварительная причина: "&amp;O780&amp;". Основное осложнение: "&amp;P780&amp;IF(Q780&lt;&gt;"","; сопутствующее: "&amp;Q780,"")&amp;IF(R780&lt;&gt;"","; дополнительно: "&amp;R780,"")&amp;".")</f>
        <v/>
      </c>
      <c r="AD780" s="86" t="n"/>
      <c r="AE780" s="84" t="n"/>
    </row>
    <row r="781">
      <c r="A781" s="65" t="n"/>
      <c r="B781" s="65" t="n"/>
      <c r="C781" s="66" t="n"/>
      <c r="D781" s="66" t="n"/>
      <c r="E781" s="83">
        <f>IF(OR(C781="",D781=""),"",D781-C781)</f>
        <v/>
      </c>
      <c r="F781" s="65" t="n"/>
      <c r="G781" s="65" t="n"/>
      <c r="H781" s="65" t="n"/>
      <c r="I781" s="65" t="n"/>
      <c r="J781" s="65" t="n"/>
      <c r="K781" s="65" t="n"/>
      <c r="L781" s="65" t="n"/>
      <c r="M781" s="65" t="n"/>
      <c r="N781" s="65" t="n"/>
      <c r="O781" s="65" t="n"/>
      <c r="P781" s="65" t="n"/>
      <c r="Q781" s="65" t="n"/>
      <c r="R781" s="65" t="n"/>
      <c r="S781" s="65" t="n"/>
      <c r="T781" s="65" t="n"/>
      <c r="U781" s="65" t="n"/>
      <c r="V781" s="65" t="n"/>
      <c r="W781" s="65" t="n"/>
      <c r="X781" s="65" t="n"/>
      <c r="Y781" s="65" t="n"/>
      <c r="Z781" s="65" t="n"/>
      <c r="AA781" s="65" t="n"/>
      <c r="AB781" s="67">
        <f>IF(AND(A781="",B781=""),"",IF(AND(A781&lt;&gt;"",B781&lt;&gt;"",C781&lt;&gt;"",D781&lt;&gt;"",F781&lt;&gt;"",G781&lt;&gt;"",K781&lt;&gt;"",ISERROR(SEARCH("по паспорту",G781)),ISERROR(SEARCH("по паспорту",K781)),L781&lt;&gt;"",M781&lt;&gt;"",N781&lt;&gt;"",O781&lt;&gt;"",P781&lt;&gt;""),"ГОТОВО","НЕ ГОТОВО"))</f>
        <v/>
      </c>
      <c r="AC781" s="67">
        <f>IF(AB781&lt;&gt;"ГОТОВО","", "Предварительное заключение: "&amp;A781&amp;", скв. "&amp;B781&amp;". МРП: "&amp;E781&amp;" сут. ГНО: "&amp;F781&amp;", типоразмеры "&amp;G781&amp;IF(H781&lt;&gt;"",", "&amp;H781,"")&amp;IF(I781&lt;&gt;"",", "&amp;I781,"")&amp;IF(J781&lt;&gt;"",", "&amp;J781,"")&amp;", марка "&amp;K781&amp;". Событие: "&amp;L781&amp;". Признак: "&amp;M781&amp;". Узел: "&amp;N781&amp;". Предварительная причина: "&amp;O781&amp;". Основное осложнение: "&amp;P781&amp;IF(Q781&lt;&gt;"","; сопутствующее: "&amp;Q781,"")&amp;IF(R781&lt;&gt;"","; дополнительно: "&amp;R781,"")&amp;".")</f>
        <v/>
      </c>
      <c r="AD781" s="86" t="n"/>
      <c r="AE781" s="84" t="n"/>
    </row>
    <row r="782">
      <c r="A782" s="65" t="n"/>
      <c r="B782" s="65" t="n"/>
      <c r="C782" s="66" t="n"/>
      <c r="D782" s="66" t="n"/>
      <c r="E782" s="83">
        <f>IF(OR(C782="",D782=""),"",D782-C782)</f>
        <v/>
      </c>
      <c r="F782" s="65" t="n"/>
      <c r="G782" s="65" t="n"/>
      <c r="H782" s="65" t="n"/>
      <c r="I782" s="65" t="n"/>
      <c r="J782" s="65" t="n"/>
      <c r="K782" s="65" t="n"/>
      <c r="L782" s="65" t="n"/>
      <c r="M782" s="65" t="n"/>
      <c r="N782" s="65" t="n"/>
      <c r="O782" s="65" t="n"/>
      <c r="P782" s="65" t="n"/>
      <c r="Q782" s="65" t="n"/>
      <c r="R782" s="65" t="n"/>
      <c r="S782" s="65" t="n"/>
      <c r="T782" s="65" t="n"/>
      <c r="U782" s="65" t="n"/>
      <c r="V782" s="65" t="n"/>
      <c r="W782" s="65" t="n"/>
      <c r="X782" s="65" t="n"/>
      <c r="Y782" s="65" t="n"/>
      <c r="Z782" s="65" t="n"/>
      <c r="AA782" s="65" t="n"/>
      <c r="AB782" s="67">
        <f>IF(AND(A782="",B782=""),"",IF(AND(A782&lt;&gt;"",B782&lt;&gt;"",C782&lt;&gt;"",D782&lt;&gt;"",F782&lt;&gt;"",G782&lt;&gt;"",K782&lt;&gt;"",ISERROR(SEARCH("по паспорту",G782)),ISERROR(SEARCH("по паспорту",K782)),L782&lt;&gt;"",M782&lt;&gt;"",N782&lt;&gt;"",O782&lt;&gt;"",P782&lt;&gt;""),"ГОТОВО","НЕ ГОТОВО"))</f>
        <v/>
      </c>
      <c r="AC782" s="67">
        <f>IF(AB782&lt;&gt;"ГОТОВО","", "Предварительное заключение: "&amp;A782&amp;", скв. "&amp;B782&amp;". МРП: "&amp;E782&amp;" сут. ГНО: "&amp;F782&amp;", типоразмеры "&amp;G782&amp;IF(H782&lt;&gt;"",", "&amp;H782,"")&amp;IF(I782&lt;&gt;"",", "&amp;I782,"")&amp;IF(J782&lt;&gt;"",", "&amp;J782,"")&amp;", марка "&amp;K782&amp;". Событие: "&amp;L782&amp;". Признак: "&amp;M782&amp;". Узел: "&amp;N782&amp;". Предварительная причина: "&amp;O782&amp;". Основное осложнение: "&amp;P782&amp;IF(Q782&lt;&gt;"","; сопутствующее: "&amp;Q782,"")&amp;IF(R782&lt;&gt;"","; дополнительно: "&amp;R782,"")&amp;".")</f>
        <v/>
      </c>
      <c r="AD782" s="86" t="n"/>
      <c r="AE782" s="84" t="n"/>
    </row>
    <row r="783">
      <c r="A783" s="65" t="n"/>
      <c r="B783" s="65" t="n"/>
      <c r="C783" s="66" t="n"/>
      <c r="D783" s="66" t="n"/>
      <c r="E783" s="83">
        <f>IF(OR(C783="",D783=""),"",D783-C783)</f>
        <v/>
      </c>
      <c r="F783" s="65" t="n"/>
      <c r="G783" s="65" t="n"/>
      <c r="H783" s="65" t="n"/>
      <c r="I783" s="65" t="n"/>
      <c r="J783" s="65" t="n"/>
      <c r="K783" s="65" t="n"/>
      <c r="L783" s="65" t="n"/>
      <c r="M783" s="65" t="n"/>
      <c r="N783" s="65" t="n"/>
      <c r="O783" s="65" t="n"/>
      <c r="P783" s="65" t="n"/>
      <c r="Q783" s="65" t="n"/>
      <c r="R783" s="65" t="n"/>
      <c r="S783" s="65" t="n"/>
      <c r="T783" s="65" t="n"/>
      <c r="U783" s="65" t="n"/>
      <c r="V783" s="65" t="n"/>
      <c r="W783" s="65" t="n"/>
      <c r="X783" s="65" t="n"/>
      <c r="Y783" s="65" t="n"/>
      <c r="Z783" s="65" t="n"/>
      <c r="AA783" s="65" t="n"/>
      <c r="AB783" s="67">
        <f>IF(AND(A783="",B783=""),"",IF(AND(A783&lt;&gt;"",B783&lt;&gt;"",C783&lt;&gt;"",D783&lt;&gt;"",F783&lt;&gt;"",G783&lt;&gt;"",K783&lt;&gt;"",ISERROR(SEARCH("по паспорту",G783)),ISERROR(SEARCH("по паспорту",K783)),L783&lt;&gt;"",M783&lt;&gt;"",N783&lt;&gt;"",O783&lt;&gt;"",P783&lt;&gt;""),"ГОТОВО","НЕ ГОТОВО"))</f>
        <v/>
      </c>
      <c r="AC783" s="67">
        <f>IF(AB783&lt;&gt;"ГОТОВО","", "Предварительное заключение: "&amp;A783&amp;", скв. "&amp;B783&amp;". МРП: "&amp;E783&amp;" сут. ГНО: "&amp;F783&amp;", типоразмеры "&amp;G783&amp;IF(H783&lt;&gt;"",", "&amp;H783,"")&amp;IF(I783&lt;&gt;"",", "&amp;I783,"")&amp;IF(J783&lt;&gt;"",", "&amp;J783,"")&amp;", марка "&amp;K783&amp;". Событие: "&amp;L783&amp;". Признак: "&amp;M783&amp;". Узел: "&amp;N783&amp;". Предварительная причина: "&amp;O783&amp;". Основное осложнение: "&amp;P783&amp;IF(Q783&lt;&gt;"","; сопутствующее: "&amp;Q783,"")&amp;IF(R783&lt;&gt;"","; дополнительно: "&amp;R783,"")&amp;".")</f>
        <v/>
      </c>
      <c r="AD783" s="86" t="n"/>
      <c r="AE783" s="84" t="n"/>
    </row>
    <row r="784">
      <c r="A784" s="65" t="n"/>
      <c r="B784" s="65" t="n"/>
      <c r="C784" s="66" t="n"/>
      <c r="D784" s="66" t="n"/>
      <c r="E784" s="83">
        <f>IF(OR(C784="",D784=""),"",D784-C784)</f>
        <v/>
      </c>
      <c r="F784" s="65" t="n"/>
      <c r="G784" s="65" t="n"/>
      <c r="H784" s="65" t="n"/>
      <c r="I784" s="65" t="n"/>
      <c r="J784" s="65" t="n"/>
      <c r="K784" s="65" t="n"/>
      <c r="L784" s="65" t="n"/>
      <c r="M784" s="65" t="n"/>
      <c r="N784" s="65" t="n"/>
      <c r="O784" s="65" t="n"/>
      <c r="P784" s="65" t="n"/>
      <c r="Q784" s="65" t="n"/>
      <c r="R784" s="65" t="n"/>
      <c r="S784" s="65" t="n"/>
      <c r="T784" s="65" t="n"/>
      <c r="U784" s="65" t="n"/>
      <c r="V784" s="65" t="n"/>
      <c r="W784" s="65" t="n"/>
      <c r="X784" s="65" t="n"/>
      <c r="Y784" s="65" t="n"/>
      <c r="Z784" s="65" t="n"/>
      <c r="AA784" s="65" t="n"/>
      <c r="AB784" s="67">
        <f>IF(AND(A784="",B784=""),"",IF(AND(A784&lt;&gt;"",B784&lt;&gt;"",C784&lt;&gt;"",D784&lt;&gt;"",F784&lt;&gt;"",G784&lt;&gt;"",K784&lt;&gt;"",ISERROR(SEARCH("по паспорту",G784)),ISERROR(SEARCH("по паспорту",K784)),L784&lt;&gt;"",M784&lt;&gt;"",N784&lt;&gt;"",O784&lt;&gt;"",P784&lt;&gt;""),"ГОТОВО","НЕ ГОТОВО"))</f>
        <v/>
      </c>
      <c r="AC784" s="67">
        <f>IF(AB784&lt;&gt;"ГОТОВО","", "Предварительное заключение: "&amp;A784&amp;", скв. "&amp;B784&amp;". МРП: "&amp;E784&amp;" сут. ГНО: "&amp;F784&amp;", типоразмеры "&amp;G784&amp;IF(H784&lt;&gt;"",", "&amp;H784,"")&amp;IF(I784&lt;&gt;"",", "&amp;I784,"")&amp;IF(J784&lt;&gt;"",", "&amp;J784,"")&amp;", марка "&amp;K784&amp;". Событие: "&amp;L784&amp;". Признак: "&amp;M784&amp;". Узел: "&amp;N784&amp;". Предварительная причина: "&amp;O784&amp;". Основное осложнение: "&amp;P784&amp;IF(Q784&lt;&gt;"","; сопутствующее: "&amp;Q784,"")&amp;IF(R784&lt;&gt;"","; дополнительно: "&amp;R784,"")&amp;".")</f>
        <v/>
      </c>
      <c r="AD784" s="86" t="n"/>
      <c r="AE784" s="84" t="n"/>
    </row>
    <row r="785">
      <c r="A785" s="65" t="n"/>
      <c r="B785" s="65" t="n"/>
      <c r="C785" s="66" t="n"/>
      <c r="D785" s="66" t="n"/>
      <c r="E785" s="83">
        <f>IF(OR(C785="",D785=""),"",D785-C785)</f>
        <v/>
      </c>
      <c r="F785" s="65" t="n"/>
      <c r="G785" s="65" t="n"/>
      <c r="H785" s="65" t="n"/>
      <c r="I785" s="65" t="n"/>
      <c r="J785" s="65" t="n"/>
      <c r="K785" s="65" t="n"/>
      <c r="L785" s="65" t="n"/>
      <c r="M785" s="65" t="n"/>
      <c r="N785" s="65" t="n"/>
      <c r="O785" s="65" t="n"/>
      <c r="P785" s="65" t="n"/>
      <c r="Q785" s="65" t="n"/>
      <c r="R785" s="65" t="n"/>
      <c r="S785" s="65" t="n"/>
      <c r="T785" s="65" t="n"/>
      <c r="U785" s="65" t="n"/>
      <c r="V785" s="65" t="n"/>
      <c r="W785" s="65" t="n"/>
      <c r="X785" s="65" t="n"/>
      <c r="Y785" s="65" t="n"/>
      <c r="Z785" s="65" t="n"/>
      <c r="AA785" s="65" t="n"/>
      <c r="AB785" s="67">
        <f>IF(AND(A785="",B785=""),"",IF(AND(A785&lt;&gt;"",B785&lt;&gt;"",C785&lt;&gt;"",D785&lt;&gt;"",F785&lt;&gt;"",G785&lt;&gt;"",K785&lt;&gt;"",ISERROR(SEARCH("по паспорту",G785)),ISERROR(SEARCH("по паспорту",K785)),L785&lt;&gt;"",M785&lt;&gt;"",N785&lt;&gt;"",O785&lt;&gt;"",P785&lt;&gt;""),"ГОТОВО","НЕ ГОТОВО"))</f>
        <v/>
      </c>
      <c r="AC785" s="67">
        <f>IF(AB785&lt;&gt;"ГОТОВО","", "Предварительное заключение: "&amp;A785&amp;", скв. "&amp;B785&amp;". МРП: "&amp;E785&amp;" сут. ГНО: "&amp;F785&amp;", типоразмеры "&amp;G785&amp;IF(H785&lt;&gt;"",", "&amp;H785,"")&amp;IF(I785&lt;&gt;"",", "&amp;I785,"")&amp;IF(J785&lt;&gt;"",", "&amp;J785,"")&amp;", марка "&amp;K785&amp;". Событие: "&amp;L785&amp;". Признак: "&amp;M785&amp;". Узел: "&amp;N785&amp;". Предварительная причина: "&amp;O785&amp;". Основное осложнение: "&amp;P785&amp;IF(Q785&lt;&gt;"","; сопутствующее: "&amp;Q785,"")&amp;IF(R785&lt;&gt;"","; дополнительно: "&amp;R785,"")&amp;".")</f>
        <v/>
      </c>
      <c r="AD785" s="86" t="n"/>
      <c r="AE785" s="84" t="n"/>
    </row>
    <row r="786">
      <c r="A786" s="65" t="n"/>
      <c r="B786" s="65" t="n"/>
      <c r="C786" s="66" t="n"/>
      <c r="D786" s="66" t="n"/>
      <c r="E786" s="83">
        <f>IF(OR(C786="",D786=""),"",D786-C786)</f>
        <v/>
      </c>
      <c r="F786" s="65" t="n"/>
      <c r="G786" s="65" t="n"/>
      <c r="H786" s="65" t="n"/>
      <c r="I786" s="65" t="n"/>
      <c r="J786" s="65" t="n"/>
      <c r="K786" s="65" t="n"/>
      <c r="L786" s="65" t="n"/>
      <c r="M786" s="65" t="n"/>
      <c r="N786" s="65" t="n"/>
      <c r="O786" s="65" t="n"/>
      <c r="P786" s="65" t="n"/>
      <c r="Q786" s="65" t="n"/>
      <c r="R786" s="65" t="n"/>
      <c r="S786" s="65" t="n"/>
      <c r="T786" s="65" t="n"/>
      <c r="U786" s="65" t="n"/>
      <c r="V786" s="65" t="n"/>
      <c r="W786" s="65" t="n"/>
      <c r="X786" s="65" t="n"/>
      <c r="Y786" s="65" t="n"/>
      <c r="Z786" s="65" t="n"/>
      <c r="AA786" s="65" t="n"/>
      <c r="AB786" s="67">
        <f>IF(AND(A786="",B786=""),"",IF(AND(A786&lt;&gt;"",B786&lt;&gt;"",C786&lt;&gt;"",D786&lt;&gt;"",F786&lt;&gt;"",G786&lt;&gt;"",K786&lt;&gt;"",ISERROR(SEARCH("по паспорту",G786)),ISERROR(SEARCH("по паспорту",K786)),L786&lt;&gt;"",M786&lt;&gt;"",N786&lt;&gt;"",O786&lt;&gt;"",P786&lt;&gt;""),"ГОТОВО","НЕ ГОТОВО"))</f>
        <v/>
      </c>
      <c r="AC786" s="67">
        <f>IF(AB786&lt;&gt;"ГОТОВО","", "Предварительное заключение: "&amp;A786&amp;", скв. "&amp;B786&amp;". МРП: "&amp;E786&amp;" сут. ГНО: "&amp;F786&amp;", типоразмеры "&amp;G786&amp;IF(H786&lt;&gt;"",", "&amp;H786,"")&amp;IF(I786&lt;&gt;"",", "&amp;I786,"")&amp;IF(J786&lt;&gt;"",", "&amp;J786,"")&amp;", марка "&amp;K786&amp;". Событие: "&amp;L786&amp;". Признак: "&amp;M786&amp;". Узел: "&amp;N786&amp;". Предварительная причина: "&amp;O786&amp;". Основное осложнение: "&amp;P786&amp;IF(Q786&lt;&gt;"","; сопутствующее: "&amp;Q786,"")&amp;IF(R786&lt;&gt;"","; дополнительно: "&amp;R786,"")&amp;".")</f>
        <v/>
      </c>
      <c r="AD786" s="86" t="n"/>
      <c r="AE786" s="84" t="n"/>
    </row>
    <row r="787">
      <c r="A787" s="65" t="n"/>
      <c r="B787" s="65" t="n"/>
      <c r="C787" s="66" t="n"/>
      <c r="D787" s="66" t="n"/>
      <c r="E787" s="83">
        <f>IF(OR(C787="",D787=""),"",D787-C787)</f>
        <v/>
      </c>
      <c r="F787" s="65" t="n"/>
      <c r="G787" s="65" t="n"/>
      <c r="H787" s="65" t="n"/>
      <c r="I787" s="65" t="n"/>
      <c r="J787" s="65" t="n"/>
      <c r="K787" s="65" t="n"/>
      <c r="L787" s="65" t="n"/>
      <c r="M787" s="65" t="n"/>
      <c r="N787" s="65" t="n"/>
      <c r="O787" s="65" t="n"/>
      <c r="P787" s="65" t="n"/>
      <c r="Q787" s="65" t="n"/>
      <c r="R787" s="65" t="n"/>
      <c r="S787" s="65" t="n"/>
      <c r="T787" s="65" t="n"/>
      <c r="U787" s="65" t="n"/>
      <c r="V787" s="65" t="n"/>
      <c r="W787" s="65" t="n"/>
      <c r="X787" s="65" t="n"/>
      <c r="Y787" s="65" t="n"/>
      <c r="Z787" s="65" t="n"/>
      <c r="AA787" s="65" t="n"/>
      <c r="AB787" s="67">
        <f>IF(AND(A787="",B787=""),"",IF(AND(A787&lt;&gt;"",B787&lt;&gt;"",C787&lt;&gt;"",D787&lt;&gt;"",F787&lt;&gt;"",G787&lt;&gt;"",K787&lt;&gt;"",ISERROR(SEARCH("по паспорту",G787)),ISERROR(SEARCH("по паспорту",K787)),L787&lt;&gt;"",M787&lt;&gt;"",N787&lt;&gt;"",O787&lt;&gt;"",P787&lt;&gt;""),"ГОТОВО","НЕ ГОТОВО"))</f>
        <v/>
      </c>
      <c r="AC787" s="67">
        <f>IF(AB787&lt;&gt;"ГОТОВО","", "Предварительное заключение: "&amp;A787&amp;", скв. "&amp;B787&amp;". МРП: "&amp;E787&amp;" сут. ГНО: "&amp;F787&amp;", типоразмеры "&amp;G787&amp;IF(H787&lt;&gt;"",", "&amp;H787,"")&amp;IF(I787&lt;&gt;"",", "&amp;I787,"")&amp;IF(J787&lt;&gt;"",", "&amp;J787,"")&amp;", марка "&amp;K787&amp;". Событие: "&amp;L787&amp;". Признак: "&amp;M787&amp;". Узел: "&amp;N787&amp;". Предварительная причина: "&amp;O787&amp;". Основное осложнение: "&amp;P787&amp;IF(Q787&lt;&gt;"","; сопутствующее: "&amp;Q787,"")&amp;IF(R787&lt;&gt;"","; дополнительно: "&amp;R787,"")&amp;".")</f>
        <v/>
      </c>
      <c r="AD787" s="86" t="n"/>
      <c r="AE787" s="84" t="n"/>
    </row>
    <row r="788">
      <c r="A788" s="65" t="n"/>
      <c r="B788" s="65" t="n"/>
      <c r="C788" s="66" t="n"/>
      <c r="D788" s="66" t="n"/>
      <c r="E788" s="83">
        <f>IF(OR(C788="",D788=""),"",D788-C788)</f>
        <v/>
      </c>
      <c r="F788" s="65" t="n"/>
      <c r="G788" s="65" t="n"/>
      <c r="H788" s="65" t="n"/>
      <c r="I788" s="65" t="n"/>
      <c r="J788" s="65" t="n"/>
      <c r="K788" s="65" t="n"/>
      <c r="L788" s="65" t="n"/>
      <c r="M788" s="65" t="n"/>
      <c r="N788" s="65" t="n"/>
      <c r="O788" s="65" t="n"/>
      <c r="P788" s="65" t="n"/>
      <c r="Q788" s="65" t="n"/>
      <c r="R788" s="65" t="n"/>
      <c r="S788" s="65" t="n"/>
      <c r="T788" s="65" t="n"/>
      <c r="U788" s="65" t="n"/>
      <c r="V788" s="65" t="n"/>
      <c r="W788" s="65" t="n"/>
      <c r="X788" s="65" t="n"/>
      <c r="Y788" s="65" t="n"/>
      <c r="Z788" s="65" t="n"/>
      <c r="AA788" s="65" t="n"/>
      <c r="AB788" s="67">
        <f>IF(AND(A788="",B788=""),"",IF(AND(A788&lt;&gt;"",B788&lt;&gt;"",C788&lt;&gt;"",D788&lt;&gt;"",F788&lt;&gt;"",G788&lt;&gt;"",K788&lt;&gt;"",ISERROR(SEARCH("по паспорту",G788)),ISERROR(SEARCH("по паспорту",K788)),L788&lt;&gt;"",M788&lt;&gt;"",N788&lt;&gt;"",O788&lt;&gt;"",P788&lt;&gt;""),"ГОТОВО","НЕ ГОТОВО"))</f>
        <v/>
      </c>
      <c r="AC788" s="67">
        <f>IF(AB788&lt;&gt;"ГОТОВО","", "Предварительное заключение: "&amp;A788&amp;", скв. "&amp;B788&amp;". МРП: "&amp;E788&amp;" сут. ГНО: "&amp;F788&amp;", типоразмеры "&amp;G788&amp;IF(H788&lt;&gt;"",", "&amp;H788,"")&amp;IF(I788&lt;&gt;"",", "&amp;I788,"")&amp;IF(J788&lt;&gt;"",", "&amp;J788,"")&amp;", марка "&amp;K788&amp;". Событие: "&amp;L788&amp;". Признак: "&amp;M788&amp;". Узел: "&amp;N788&amp;". Предварительная причина: "&amp;O788&amp;". Основное осложнение: "&amp;P788&amp;IF(Q788&lt;&gt;"","; сопутствующее: "&amp;Q788,"")&amp;IF(R788&lt;&gt;"","; дополнительно: "&amp;R788,"")&amp;".")</f>
        <v/>
      </c>
      <c r="AD788" s="86" t="n"/>
      <c r="AE788" s="84" t="n"/>
    </row>
    <row r="789">
      <c r="A789" s="65" t="n"/>
      <c r="B789" s="65" t="n"/>
      <c r="C789" s="66" t="n"/>
      <c r="D789" s="66" t="n"/>
      <c r="E789" s="83">
        <f>IF(OR(C789="",D789=""),"",D789-C789)</f>
        <v/>
      </c>
      <c r="F789" s="65" t="n"/>
      <c r="G789" s="65" t="n"/>
      <c r="H789" s="65" t="n"/>
      <c r="I789" s="65" t="n"/>
      <c r="J789" s="65" t="n"/>
      <c r="K789" s="65" t="n"/>
      <c r="L789" s="65" t="n"/>
      <c r="M789" s="65" t="n"/>
      <c r="N789" s="65" t="n"/>
      <c r="O789" s="65" t="n"/>
      <c r="P789" s="65" t="n"/>
      <c r="Q789" s="65" t="n"/>
      <c r="R789" s="65" t="n"/>
      <c r="S789" s="65" t="n"/>
      <c r="T789" s="65" t="n"/>
      <c r="U789" s="65" t="n"/>
      <c r="V789" s="65" t="n"/>
      <c r="W789" s="65" t="n"/>
      <c r="X789" s="65" t="n"/>
      <c r="Y789" s="65" t="n"/>
      <c r="Z789" s="65" t="n"/>
      <c r="AA789" s="65" t="n"/>
      <c r="AB789" s="67">
        <f>IF(AND(A789="",B789=""),"",IF(AND(A789&lt;&gt;"",B789&lt;&gt;"",C789&lt;&gt;"",D789&lt;&gt;"",F789&lt;&gt;"",G789&lt;&gt;"",K789&lt;&gt;"",ISERROR(SEARCH("по паспорту",G789)),ISERROR(SEARCH("по паспорту",K789)),L789&lt;&gt;"",M789&lt;&gt;"",N789&lt;&gt;"",O789&lt;&gt;"",P789&lt;&gt;""),"ГОТОВО","НЕ ГОТОВО"))</f>
        <v/>
      </c>
      <c r="AC789" s="67">
        <f>IF(AB789&lt;&gt;"ГОТОВО","", "Предварительное заключение: "&amp;A789&amp;", скв. "&amp;B789&amp;". МРП: "&amp;E789&amp;" сут. ГНО: "&amp;F789&amp;", типоразмеры "&amp;G789&amp;IF(H789&lt;&gt;"",", "&amp;H789,"")&amp;IF(I789&lt;&gt;"",", "&amp;I789,"")&amp;IF(J789&lt;&gt;"",", "&amp;J789,"")&amp;", марка "&amp;K789&amp;". Событие: "&amp;L789&amp;". Признак: "&amp;M789&amp;". Узел: "&amp;N789&amp;". Предварительная причина: "&amp;O789&amp;". Основное осложнение: "&amp;P789&amp;IF(Q789&lt;&gt;"","; сопутствующее: "&amp;Q789,"")&amp;IF(R789&lt;&gt;"","; дополнительно: "&amp;R789,"")&amp;".")</f>
        <v/>
      </c>
      <c r="AD789" s="86" t="n"/>
      <c r="AE789" s="84" t="n"/>
    </row>
    <row r="790">
      <c r="A790" s="65" t="n"/>
      <c r="B790" s="65" t="n"/>
      <c r="C790" s="66" t="n"/>
      <c r="D790" s="66" t="n"/>
      <c r="E790" s="83">
        <f>IF(OR(C790="",D790=""),"",D790-C790)</f>
        <v/>
      </c>
      <c r="F790" s="65" t="n"/>
      <c r="G790" s="65" t="n"/>
      <c r="H790" s="65" t="n"/>
      <c r="I790" s="65" t="n"/>
      <c r="J790" s="65" t="n"/>
      <c r="K790" s="65" t="n"/>
      <c r="L790" s="65" t="n"/>
      <c r="M790" s="65" t="n"/>
      <c r="N790" s="65" t="n"/>
      <c r="O790" s="65" t="n"/>
      <c r="P790" s="65" t="n"/>
      <c r="Q790" s="65" t="n"/>
      <c r="R790" s="65" t="n"/>
      <c r="S790" s="65" t="n"/>
      <c r="T790" s="65" t="n"/>
      <c r="U790" s="65" t="n"/>
      <c r="V790" s="65" t="n"/>
      <c r="W790" s="65" t="n"/>
      <c r="X790" s="65" t="n"/>
      <c r="Y790" s="65" t="n"/>
      <c r="Z790" s="65" t="n"/>
      <c r="AA790" s="65" t="n"/>
      <c r="AB790" s="67">
        <f>IF(AND(A790="",B790=""),"",IF(AND(A790&lt;&gt;"",B790&lt;&gt;"",C790&lt;&gt;"",D790&lt;&gt;"",F790&lt;&gt;"",G790&lt;&gt;"",K790&lt;&gt;"",ISERROR(SEARCH("по паспорту",G790)),ISERROR(SEARCH("по паспорту",K790)),L790&lt;&gt;"",M790&lt;&gt;"",N790&lt;&gt;"",O790&lt;&gt;"",P790&lt;&gt;""),"ГОТОВО","НЕ ГОТОВО"))</f>
        <v/>
      </c>
      <c r="AC790" s="67">
        <f>IF(AB790&lt;&gt;"ГОТОВО","", "Предварительное заключение: "&amp;A790&amp;", скв. "&amp;B790&amp;". МРП: "&amp;E790&amp;" сут. ГНО: "&amp;F790&amp;", типоразмеры "&amp;G790&amp;IF(H790&lt;&gt;"",", "&amp;H790,"")&amp;IF(I790&lt;&gt;"",", "&amp;I790,"")&amp;IF(J790&lt;&gt;"",", "&amp;J790,"")&amp;", марка "&amp;K790&amp;". Событие: "&amp;L790&amp;". Признак: "&amp;M790&amp;". Узел: "&amp;N790&amp;". Предварительная причина: "&amp;O790&amp;". Основное осложнение: "&amp;P790&amp;IF(Q790&lt;&gt;"","; сопутствующее: "&amp;Q790,"")&amp;IF(R790&lt;&gt;"","; дополнительно: "&amp;R790,"")&amp;".")</f>
        <v/>
      </c>
      <c r="AD790" s="86" t="n"/>
      <c r="AE790" s="84" t="n"/>
    </row>
    <row r="791">
      <c r="A791" s="65" t="n"/>
      <c r="B791" s="65" t="n"/>
      <c r="C791" s="66" t="n"/>
      <c r="D791" s="66" t="n"/>
      <c r="E791" s="83">
        <f>IF(OR(C791="",D791=""),"",D791-C791)</f>
        <v/>
      </c>
      <c r="F791" s="65" t="n"/>
      <c r="G791" s="65" t="n"/>
      <c r="H791" s="65" t="n"/>
      <c r="I791" s="65" t="n"/>
      <c r="J791" s="65" t="n"/>
      <c r="K791" s="65" t="n"/>
      <c r="L791" s="65" t="n"/>
      <c r="M791" s="65" t="n"/>
      <c r="N791" s="65" t="n"/>
      <c r="O791" s="65" t="n"/>
      <c r="P791" s="65" t="n"/>
      <c r="Q791" s="65" t="n"/>
      <c r="R791" s="65" t="n"/>
      <c r="S791" s="65" t="n"/>
      <c r="T791" s="65" t="n"/>
      <c r="U791" s="65" t="n"/>
      <c r="V791" s="65" t="n"/>
      <c r="W791" s="65" t="n"/>
      <c r="X791" s="65" t="n"/>
      <c r="Y791" s="65" t="n"/>
      <c r="Z791" s="65" t="n"/>
      <c r="AA791" s="65" t="n"/>
      <c r="AB791" s="67">
        <f>IF(AND(A791="",B791=""),"",IF(AND(A791&lt;&gt;"",B791&lt;&gt;"",C791&lt;&gt;"",D791&lt;&gt;"",F791&lt;&gt;"",G791&lt;&gt;"",K791&lt;&gt;"",ISERROR(SEARCH("по паспорту",G791)),ISERROR(SEARCH("по паспорту",K791)),L791&lt;&gt;"",M791&lt;&gt;"",N791&lt;&gt;"",O791&lt;&gt;"",P791&lt;&gt;""),"ГОТОВО","НЕ ГОТОВО"))</f>
        <v/>
      </c>
      <c r="AC791" s="67">
        <f>IF(AB791&lt;&gt;"ГОТОВО","", "Предварительное заключение: "&amp;A791&amp;", скв. "&amp;B791&amp;". МРП: "&amp;E791&amp;" сут. ГНО: "&amp;F791&amp;", типоразмеры "&amp;G791&amp;IF(H791&lt;&gt;"",", "&amp;H791,"")&amp;IF(I791&lt;&gt;"",", "&amp;I791,"")&amp;IF(J791&lt;&gt;"",", "&amp;J791,"")&amp;", марка "&amp;K791&amp;". Событие: "&amp;L791&amp;". Признак: "&amp;M791&amp;". Узел: "&amp;N791&amp;". Предварительная причина: "&amp;O791&amp;". Основное осложнение: "&amp;P791&amp;IF(Q791&lt;&gt;"","; сопутствующее: "&amp;Q791,"")&amp;IF(R791&lt;&gt;"","; дополнительно: "&amp;R791,"")&amp;".")</f>
        <v/>
      </c>
      <c r="AD791" s="86" t="n"/>
      <c r="AE791" s="84" t="n"/>
    </row>
    <row r="792">
      <c r="A792" s="65" t="n"/>
      <c r="B792" s="65" t="n"/>
      <c r="C792" s="66" t="n"/>
      <c r="D792" s="66" t="n"/>
      <c r="E792" s="83">
        <f>IF(OR(C792="",D792=""),"",D792-C792)</f>
        <v/>
      </c>
      <c r="F792" s="65" t="n"/>
      <c r="G792" s="65" t="n"/>
      <c r="H792" s="65" t="n"/>
      <c r="I792" s="65" t="n"/>
      <c r="J792" s="65" t="n"/>
      <c r="K792" s="65" t="n"/>
      <c r="L792" s="65" t="n"/>
      <c r="M792" s="65" t="n"/>
      <c r="N792" s="65" t="n"/>
      <c r="O792" s="65" t="n"/>
      <c r="P792" s="65" t="n"/>
      <c r="Q792" s="65" t="n"/>
      <c r="R792" s="65" t="n"/>
      <c r="S792" s="65" t="n"/>
      <c r="T792" s="65" t="n"/>
      <c r="U792" s="65" t="n"/>
      <c r="V792" s="65" t="n"/>
      <c r="W792" s="65" t="n"/>
      <c r="X792" s="65" t="n"/>
      <c r="Y792" s="65" t="n"/>
      <c r="Z792" s="65" t="n"/>
      <c r="AA792" s="65" t="n"/>
      <c r="AB792" s="67">
        <f>IF(AND(A792="",B792=""),"",IF(AND(A792&lt;&gt;"",B792&lt;&gt;"",C792&lt;&gt;"",D792&lt;&gt;"",F792&lt;&gt;"",G792&lt;&gt;"",K792&lt;&gt;"",ISERROR(SEARCH("по паспорту",G792)),ISERROR(SEARCH("по паспорту",K792)),L792&lt;&gt;"",M792&lt;&gt;"",N792&lt;&gt;"",O792&lt;&gt;"",P792&lt;&gt;""),"ГОТОВО","НЕ ГОТОВО"))</f>
        <v/>
      </c>
      <c r="AC792" s="67">
        <f>IF(AB792&lt;&gt;"ГОТОВО","", "Предварительное заключение: "&amp;A792&amp;", скв. "&amp;B792&amp;". МРП: "&amp;E792&amp;" сут. ГНО: "&amp;F792&amp;", типоразмеры "&amp;G792&amp;IF(H792&lt;&gt;"",", "&amp;H792,"")&amp;IF(I792&lt;&gt;"",", "&amp;I792,"")&amp;IF(J792&lt;&gt;"",", "&amp;J792,"")&amp;", марка "&amp;K792&amp;". Событие: "&amp;L792&amp;". Признак: "&amp;M792&amp;". Узел: "&amp;N792&amp;". Предварительная причина: "&amp;O792&amp;". Основное осложнение: "&amp;P792&amp;IF(Q792&lt;&gt;"","; сопутствующее: "&amp;Q792,"")&amp;IF(R792&lt;&gt;"","; дополнительно: "&amp;R792,"")&amp;".")</f>
        <v/>
      </c>
      <c r="AD792" s="86" t="n"/>
      <c r="AE792" s="84" t="n"/>
    </row>
    <row r="793">
      <c r="A793" s="65" t="n"/>
      <c r="B793" s="65" t="n"/>
      <c r="C793" s="66" t="n"/>
      <c r="D793" s="66" t="n"/>
      <c r="E793" s="83">
        <f>IF(OR(C793="",D793=""),"",D793-C793)</f>
        <v/>
      </c>
      <c r="F793" s="65" t="n"/>
      <c r="G793" s="65" t="n"/>
      <c r="H793" s="65" t="n"/>
      <c r="I793" s="65" t="n"/>
      <c r="J793" s="65" t="n"/>
      <c r="K793" s="65" t="n"/>
      <c r="L793" s="65" t="n"/>
      <c r="M793" s="65" t="n"/>
      <c r="N793" s="65" t="n"/>
      <c r="O793" s="65" t="n"/>
      <c r="P793" s="65" t="n"/>
      <c r="Q793" s="65" t="n"/>
      <c r="R793" s="65" t="n"/>
      <c r="S793" s="65" t="n"/>
      <c r="T793" s="65" t="n"/>
      <c r="U793" s="65" t="n"/>
      <c r="V793" s="65" t="n"/>
      <c r="W793" s="65" t="n"/>
      <c r="X793" s="65" t="n"/>
      <c r="Y793" s="65" t="n"/>
      <c r="Z793" s="65" t="n"/>
      <c r="AA793" s="65" t="n"/>
      <c r="AB793" s="67">
        <f>IF(AND(A793="",B793=""),"",IF(AND(A793&lt;&gt;"",B793&lt;&gt;"",C793&lt;&gt;"",D793&lt;&gt;"",F793&lt;&gt;"",G793&lt;&gt;"",K793&lt;&gt;"",ISERROR(SEARCH("по паспорту",G793)),ISERROR(SEARCH("по паспорту",K793)),L793&lt;&gt;"",M793&lt;&gt;"",N793&lt;&gt;"",O793&lt;&gt;"",P793&lt;&gt;""),"ГОТОВО","НЕ ГОТОВО"))</f>
        <v/>
      </c>
      <c r="AC793" s="67">
        <f>IF(AB793&lt;&gt;"ГОТОВО","", "Предварительное заключение: "&amp;A793&amp;", скв. "&amp;B793&amp;". МРП: "&amp;E793&amp;" сут. ГНО: "&amp;F793&amp;", типоразмеры "&amp;G793&amp;IF(H793&lt;&gt;"",", "&amp;H793,"")&amp;IF(I793&lt;&gt;"",", "&amp;I793,"")&amp;IF(J793&lt;&gt;"",", "&amp;J793,"")&amp;", марка "&amp;K793&amp;". Событие: "&amp;L793&amp;". Признак: "&amp;M793&amp;". Узел: "&amp;N793&amp;". Предварительная причина: "&amp;O793&amp;". Основное осложнение: "&amp;P793&amp;IF(Q793&lt;&gt;"","; сопутствующее: "&amp;Q793,"")&amp;IF(R793&lt;&gt;"","; дополнительно: "&amp;R793,"")&amp;".")</f>
        <v/>
      </c>
      <c r="AD793" s="86" t="n"/>
      <c r="AE793" s="84" t="n"/>
    </row>
    <row r="794">
      <c r="A794" s="65" t="n"/>
      <c r="B794" s="65" t="n"/>
      <c r="C794" s="66" t="n"/>
      <c r="D794" s="66" t="n"/>
      <c r="E794" s="83">
        <f>IF(OR(C794="",D794=""),"",D794-C794)</f>
        <v/>
      </c>
      <c r="F794" s="65" t="n"/>
      <c r="G794" s="65" t="n"/>
      <c r="H794" s="65" t="n"/>
      <c r="I794" s="65" t="n"/>
      <c r="J794" s="65" t="n"/>
      <c r="K794" s="65" t="n"/>
      <c r="L794" s="65" t="n"/>
      <c r="M794" s="65" t="n"/>
      <c r="N794" s="65" t="n"/>
      <c r="O794" s="65" t="n"/>
      <c r="P794" s="65" t="n"/>
      <c r="Q794" s="65" t="n"/>
      <c r="R794" s="65" t="n"/>
      <c r="S794" s="65" t="n"/>
      <c r="T794" s="65" t="n"/>
      <c r="U794" s="65" t="n"/>
      <c r="V794" s="65" t="n"/>
      <c r="W794" s="65" t="n"/>
      <c r="X794" s="65" t="n"/>
      <c r="Y794" s="65" t="n"/>
      <c r="Z794" s="65" t="n"/>
      <c r="AA794" s="65" t="n"/>
      <c r="AB794" s="67">
        <f>IF(AND(A794="",B794=""),"",IF(AND(A794&lt;&gt;"",B794&lt;&gt;"",C794&lt;&gt;"",D794&lt;&gt;"",F794&lt;&gt;"",G794&lt;&gt;"",K794&lt;&gt;"",ISERROR(SEARCH("по паспорту",G794)),ISERROR(SEARCH("по паспорту",K794)),L794&lt;&gt;"",M794&lt;&gt;"",N794&lt;&gt;"",O794&lt;&gt;"",P794&lt;&gt;""),"ГОТОВО","НЕ ГОТОВО"))</f>
        <v/>
      </c>
      <c r="AC794" s="67">
        <f>IF(AB794&lt;&gt;"ГОТОВО","", "Предварительное заключение: "&amp;A794&amp;", скв. "&amp;B794&amp;". МРП: "&amp;E794&amp;" сут. ГНО: "&amp;F794&amp;", типоразмеры "&amp;G794&amp;IF(H794&lt;&gt;"",", "&amp;H794,"")&amp;IF(I794&lt;&gt;"",", "&amp;I794,"")&amp;IF(J794&lt;&gt;"",", "&amp;J794,"")&amp;", марка "&amp;K794&amp;". Событие: "&amp;L794&amp;". Признак: "&amp;M794&amp;". Узел: "&amp;N794&amp;". Предварительная причина: "&amp;O794&amp;". Основное осложнение: "&amp;P794&amp;IF(Q794&lt;&gt;"","; сопутствующее: "&amp;Q794,"")&amp;IF(R794&lt;&gt;"","; дополнительно: "&amp;R794,"")&amp;".")</f>
        <v/>
      </c>
      <c r="AD794" s="86" t="n"/>
      <c r="AE794" s="84" t="n"/>
    </row>
    <row r="795">
      <c r="A795" s="65" t="n"/>
      <c r="B795" s="65" t="n"/>
      <c r="C795" s="66" t="n"/>
      <c r="D795" s="66" t="n"/>
      <c r="E795" s="83">
        <f>IF(OR(C795="",D795=""),"",D795-C795)</f>
        <v/>
      </c>
      <c r="F795" s="65" t="n"/>
      <c r="G795" s="65" t="n"/>
      <c r="H795" s="65" t="n"/>
      <c r="I795" s="65" t="n"/>
      <c r="J795" s="65" t="n"/>
      <c r="K795" s="65" t="n"/>
      <c r="L795" s="65" t="n"/>
      <c r="M795" s="65" t="n"/>
      <c r="N795" s="65" t="n"/>
      <c r="O795" s="65" t="n"/>
      <c r="P795" s="65" t="n"/>
      <c r="Q795" s="65" t="n"/>
      <c r="R795" s="65" t="n"/>
      <c r="S795" s="65" t="n"/>
      <c r="T795" s="65" t="n"/>
      <c r="U795" s="65" t="n"/>
      <c r="V795" s="65" t="n"/>
      <c r="W795" s="65" t="n"/>
      <c r="X795" s="65" t="n"/>
      <c r="Y795" s="65" t="n"/>
      <c r="Z795" s="65" t="n"/>
      <c r="AA795" s="65" t="n"/>
      <c r="AB795" s="67">
        <f>IF(AND(A795="",B795=""),"",IF(AND(A795&lt;&gt;"",B795&lt;&gt;"",C795&lt;&gt;"",D795&lt;&gt;"",F795&lt;&gt;"",G795&lt;&gt;"",K795&lt;&gt;"",ISERROR(SEARCH("по паспорту",G795)),ISERROR(SEARCH("по паспорту",K795)),L795&lt;&gt;"",M795&lt;&gt;"",N795&lt;&gt;"",O795&lt;&gt;"",P795&lt;&gt;""),"ГОТОВО","НЕ ГОТОВО"))</f>
        <v/>
      </c>
      <c r="AC795" s="67">
        <f>IF(AB795&lt;&gt;"ГОТОВО","", "Предварительное заключение: "&amp;A795&amp;", скв. "&amp;B795&amp;". МРП: "&amp;E795&amp;" сут. ГНО: "&amp;F795&amp;", типоразмеры "&amp;G795&amp;IF(H795&lt;&gt;"",", "&amp;H795,"")&amp;IF(I795&lt;&gt;"",", "&amp;I795,"")&amp;IF(J795&lt;&gt;"",", "&amp;J795,"")&amp;", марка "&amp;K795&amp;". Событие: "&amp;L795&amp;". Признак: "&amp;M795&amp;". Узел: "&amp;N795&amp;". Предварительная причина: "&amp;O795&amp;". Основное осложнение: "&amp;P795&amp;IF(Q795&lt;&gt;"","; сопутствующее: "&amp;Q795,"")&amp;IF(R795&lt;&gt;"","; дополнительно: "&amp;R795,"")&amp;".")</f>
        <v/>
      </c>
      <c r="AD795" s="86" t="n"/>
      <c r="AE795" s="84" t="n"/>
    </row>
    <row r="796">
      <c r="A796" s="65" t="n"/>
      <c r="B796" s="65" t="n"/>
      <c r="C796" s="66" t="n"/>
      <c r="D796" s="66" t="n"/>
      <c r="E796" s="83">
        <f>IF(OR(C796="",D796=""),"",D796-C796)</f>
        <v/>
      </c>
      <c r="F796" s="65" t="n"/>
      <c r="G796" s="65" t="n"/>
      <c r="H796" s="65" t="n"/>
      <c r="I796" s="65" t="n"/>
      <c r="J796" s="65" t="n"/>
      <c r="K796" s="65" t="n"/>
      <c r="L796" s="65" t="n"/>
      <c r="M796" s="65" t="n"/>
      <c r="N796" s="65" t="n"/>
      <c r="O796" s="65" t="n"/>
      <c r="P796" s="65" t="n"/>
      <c r="Q796" s="65" t="n"/>
      <c r="R796" s="65" t="n"/>
      <c r="S796" s="65" t="n"/>
      <c r="T796" s="65" t="n"/>
      <c r="U796" s="65" t="n"/>
      <c r="V796" s="65" t="n"/>
      <c r="W796" s="65" t="n"/>
      <c r="X796" s="65" t="n"/>
      <c r="Y796" s="65" t="n"/>
      <c r="Z796" s="65" t="n"/>
      <c r="AA796" s="65" t="n"/>
      <c r="AB796" s="67">
        <f>IF(AND(A796="",B796=""),"",IF(AND(A796&lt;&gt;"",B796&lt;&gt;"",C796&lt;&gt;"",D796&lt;&gt;"",F796&lt;&gt;"",G796&lt;&gt;"",K796&lt;&gt;"",ISERROR(SEARCH("по паспорту",G796)),ISERROR(SEARCH("по паспорту",K796)),L796&lt;&gt;"",M796&lt;&gt;"",N796&lt;&gt;"",O796&lt;&gt;"",P796&lt;&gt;""),"ГОТОВО","НЕ ГОТОВО"))</f>
        <v/>
      </c>
      <c r="AC796" s="67">
        <f>IF(AB796&lt;&gt;"ГОТОВО","", "Предварительное заключение: "&amp;A796&amp;", скв. "&amp;B796&amp;". МРП: "&amp;E796&amp;" сут. ГНО: "&amp;F796&amp;", типоразмеры "&amp;G796&amp;IF(H796&lt;&gt;"",", "&amp;H796,"")&amp;IF(I796&lt;&gt;"",", "&amp;I796,"")&amp;IF(J796&lt;&gt;"",", "&amp;J796,"")&amp;", марка "&amp;K796&amp;". Событие: "&amp;L796&amp;". Признак: "&amp;M796&amp;". Узел: "&amp;N796&amp;". Предварительная причина: "&amp;O796&amp;". Основное осложнение: "&amp;P796&amp;IF(Q796&lt;&gt;"","; сопутствующее: "&amp;Q796,"")&amp;IF(R796&lt;&gt;"","; дополнительно: "&amp;R796,"")&amp;".")</f>
        <v/>
      </c>
      <c r="AD796" s="86" t="n"/>
      <c r="AE796" s="84" t="n"/>
    </row>
    <row r="797">
      <c r="A797" s="65" t="n"/>
      <c r="B797" s="65" t="n"/>
      <c r="C797" s="66" t="n"/>
      <c r="D797" s="66" t="n"/>
      <c r="E797" s="83">
        <f>IF(OR(C797="",D797=""),"",D797-C797)</f>
        <v/>
      </c>
      <c r="F797" s="65" t="n"/>
      <c r="G797" s="65" t="n"/>
      <c r="H797" s="65" t="n"/>
      <c r="I797" s="65" t="n"/>
      <c r="J797" s="65" t="n"/>
      <c r="K797" s="65" t="n"/>
      <c r="L797" s="65" t="n"/>
      <c r="M797" s="65" t="n"/>
      <c r="N797" s="65" t="n"/>
      <c r="O797" s="65" t="n"/>
      <c r="P797" s="65" t="n"/>
      <c r="Q797" s="65" t="n"/>
      <c r="R797" s="65" t="n"/>
      <c r="S797" s="65" t="n"/>
      <c r="T797" s="65" t="n"/>
      <c r="U797" s="65" t="n"/>
      <c r="V797" s="65" t="n"/>
      <c r="W797" s="65" t="n"/>
      <c r="X797" s="65" t="n"/>
      <c r="Y797" s="65" t="n"/>
      <c r="Z797" s="65" t="n"/>
      <c r="AA797" s="65" t="n"/>
      <c r="AB797" s="67">
        <f>IF(AND(A797="",B797=""),"",IF(AND(A797&lt;&gt;"",B797&lt;&gt;"",C797&lt;&gt;"",D797&lt;&gt;"",F797&lt;&gt;"",G797&lt;&gt;"",K797&lt;&gt;"",ISERROR(SEARCH("по паспорту",G797)),ISERROR(SEARCH("по паспорту",K797)),L797&lt;&gt;"",M797&lt;&gt;"",N797&lt;&gt;"",O797&lt;&gt;"",P797&lt;&gt;""),"ГОТОВО","НЕ ГОТОВО"))</f>
        <v/>
      </c>
      <c r="AC797" s="67">
        <f>IF(AB797&lt;&gt;"ГОТОВО","", "Предварительное заключение: "&amp;A797&amp;", скв. "&amp;B797&amp;". МРП: "&amp;E797&amp;" сут. ГНО: "&amp;F797&amp;", типоразмеры "&amp;G797&amp;IF(H797&lt;&gt;"",", "&amp;H797,"")&amp;IF(I797&lt;&gt;"",", "&amp;I797,"")&amp;IF(J797&lt;&gt;"",", "&amp;J797,"")&amp;", марка "&amp;K797&amp;". Событие: "&amp;L797&amp;". Признак: "&amp;M797&amp;". Узел: "&amp;N797&amp;". Предварительная причина: "&amp;O797&amp;". Основное осложнение: "&amp;P797&amp;IF(Q797&lt;&gt;"","; сопутствующее: "&amp;Q797,"")&amp;IF(R797&lt;&gt;"","; дополнительно: "&amp;R797,"")&amp;".")</f>
        <v/>
      </c>
      <c r="AD797" s="86" t="n"/>
      <c r="AE797" s="84" t="n"/>
    </row>
    <row r="798">
      <c r="A798" s="65" t="n"/>
      <c r="B798" s="65" t="n"/>
      <c r="C798" s="66" t="n"/>
      <c r="D798" s="66" t="n"/>
      <c r="E798" s="83">
        <f>IF(OR(C798="",D798=""),"",D798-C798)</f>
        <v/>
      </c>
      <c r="F798" s="65" t="n"/>
      <c r="G798" s="65" t="n"/>
      <c r="H798" s="65" t="n"/>
      <c r="I798" s="65" t="n"/>
      <c r="J798" s="65" t="n"/>
      <c r="K798" s="65" t="n"/>
      <c r="L798" s="65" t="n"/>
      <c r="M798" s="65" t="n"/>
      <c r="N798" s="65" t="n"/>
      <c r="O798" s="65" t="n"/>
      <c r="P798" s="65" t="n"/>
      <c r="Q798" s="65" t="n"/>
      <c r="R798" s="65" t="n"/>
      <c r="S798" s="65" t="n"/>
      <c r="T798" s="65" t="n"/>
      <c r="U798" s="65" t="n"/>
      <c r="V798" s="65" t="n"/>
      <c r="W798" s="65" t="n"/>
      <c r="X798" s="65" t="n"/>
      <c r="Y798" s="65" t="n"/>
      <c r="Z798" s="65" t="n"/>
      <c r="AA798" s="65" t="n"/>
      <c r="AB798" s="67">
        <f>IF(AND(A798="",B798=""),"",IF(AND(A798&lt;&gt;"",B798&lt;&gt;"",C798&lt;&gt;"",D798&lt;&gt;"",F798&lt;&gt;"",G798&lt;&gt;"",K798&lt;&gt;"",ISERROR(SEARCH("по паспорту",G798)),ISERROR(SEARCH("по паспорту",K798)),L798&lt;&gt;"",M798&lt;&gt;"",N798&lt;&gt;"",O798&lt;&gt;"",P798&lt;&gt;""),"ГОТОВО","НЕ ГОТОВО"))</f>
        <v/>
      </c>
      <c r="AC798" s="67">
        <f>IF(AB798&lt;&gt;"ГОТОВО","", "Предварительное заключение: "&amp;A798&amp;", скв. "&amp;B798&amp;". МРП: "&amp;E798&amp;" сут. ГНО: "&amp;F798&amp;", типоразмеры "&amp;G798&amp;IF(H798&lt;&gt;"",", "&amp;H798,"")&amp;IF(I798&lt;&gt;"",", "&amp;I798,"")&amp;IF(J798&lt;&gt;"",", "&amp;J798,"")&amp;", марка "&amp;K798&amp;". Событие: "&amp;L798&amp;". Признак: "&amp;M798&amp;". Узел: "&amp;N798&amp;". Предварительная причина: "&amp;O798&amp;". Основное осложнение: "&amp;P798&amp;IF(Q798&lt;&gt;"","; сопутствующее: "&amp;Q798,"")&amp;IF(R798&lt;&gt;"","; дополнительно: "&amp;R798,"")&amp;".")</f>
        <v/>
      </c>
      <c r="AD798" s="86" t="n"/>
      <c r="AE798" s="84" t="n"/>
    </row>
    <row r="799">
      <c r="A799" s="65" t="n"/>
      <c r="B799" s="65" t="n"/>
      <c r="C799" s="66" t="n"/>
      <c r="D799" s="66" t="n"/>
      <c r="E799" s="83">
        <f>IF(OR(C799="",D799=""),"",D799-C799)</f>
        <v/>
      </c>
      <c r="F799" s="65" t="n"/>
      <c r="G799" s="65" t="n"/>
      <c r="H799" s="65" t="n"/>
      <c r="I799" s="65" t="n"/>
      <c r="J799" s="65" t="n"/>
      <c r="K799" s="65" t="n"/>
      <c r="L799" s="65" t="n"/>
      <c r="M799" s="65" t="n"/>
      <c r="N799" s="65" t="n"/>
      <c r="O799" s="65" t="n"/>
      <c r="P799" s="65" t="n"/>
      <c r="Q799" s="65" t="n"/>
      <c r="R799" s="65" t="n"/>
      <c r="S799" s="65" t="n"/>
      <c r="T799" s="65" t="n"/>
      <c r="U799" s="65" t="n"/>
      <c r="V799" s="65" t="n"/>
      <c r="W799" s="65" t="n"/>
      <c r="X799" s="65" t="n"/>
      <c r="Y799" s="65" t="n"/>
      <c r="Z799" s="65" t="n"/>
      <c r="AA799" s="65" t="n"/>
      <c r="AB799" s="67">
        <f>IF(AND(A799="",B799=""),"",IF(AND(A799&lt;&gt;"",B799&lt;&gt;"",C799&lt;&gt;"",D799&lt;&gt;"",F799&lt;&gt;"",G799&lt;&gt;"",K799&lt;&gt;"",ISERROR(SEARCH("по паспорту",G799)),ISERROR(SEARCH("по паспорту",K799)),L799&lt;&gt;"",M799&lt;&gt;"",N799&lt;&gt;"",O799&lt;&gt;"",P799&lt;&gt;""),"ГОТОВО","НЕ ГОТОВО"))</f>
        <v/>
      </c>
      <c r="AC799" s="67">
        <f>IF(AB799&lt;&gt;"ГОТОВО","", "Предварительное заключение: "&amp;A799&amp;", скв. "&amp;B799&amp;". МРП: "&amp;E799&amp;" сут. ГНО: "&amp;F799&amp;", типоразмеры "&amp;G799&amp;IF(H799&lt;&gt;"",", "&amp;H799,"")&amp;IF(I799&lt;&gt;"",", "&amp;I799,"")&amp;IF(J799&lt;&gt;"",", "&amp;J799,"")&amp;", марка "&amp;K799&amp;". Событие: "&amp;L799&amp;". Признак: "&amp;M799&amp;". Узел: "&amp;N799&amp;". Предварительная причина: "&amp;O799&amp;". Основное осложнение: "&amp;P799&amp;IF(Q799&lt;&gt;"","; сопутствующее: "&amp;Q799,"")&amp;IF(R799&lt;&gt;"","; дополнительно: "&amp;R799,"")&amp;".")</f>
        <v/>
      </c>
      <c r="AD799" s="86" t="n"/>
      <c r="AE799" s="84" t="n"/>
    </row>
    <row r="800">
      <c r="A800" s="65" t="n"/>
      <c r="B800" s="65" t="n"/>
      <c r="C800" s="66" t="n"/>
      <c r="D800" s="66" t="n"/>
      <c r="E800" s="83">
        <f>IF(OR(C800="",D800=""),"",D800-C800)</f>
        <v/>
      </c>
      <c r="F800" s="65" t="n"/>
      <c r="G800" s="65" t="n"/>
      <c r="H800" s="65" t="n"/>
      <c r="I800" s="65" t="n"/>
      <c r="J800" s="65" t="n"/>
      <c r="K800" s="65" t="n"/>
      <c r="L800" s="65" t="n"/>
      <c r="M800" s="65" t="n"/>
      <c r="N800" s="65" t="n"/>
      <c r="O800" s="65" t="n"/>
      <c r="P800" s="65" t="n"/>
      <c r="Q800" s="65" t="n"/>
      <c r="R800" s="65" t="n"/>
      <c r="S800" s="65" t="n"/>
      <c r="T800" s="65" t="n"/>
      <c r="U800" s="65" t="n"/>
      <c r="V800" s="65" t="n"/>
      <c r="W800" s="65" t="n"/>
      <c r="X800" s="65" t="n"/>
      <c r="Y800" s="65" t="n"/>
      <c r="Z800" s="65" t="n"/>
      <c r="AA800" s="65" t="n"/>
      <c r="AB800" s="67">
        <f>IF(AND(A800="",B800=""),"",IF(AND(A800&lt;&gt;"",B800&lt;&gt;"",C800&lt;&gt;"",D800&lt;&gt;"",F800&lt;&gt;"",G800&lt;&gt;"",K800&lt;&gt;"",ISERROR(SEARCH("по паспорту",G800)),ISERROR(SEARCH("по паспорту",K800)),L800&lt;&gt;"",M800&lt;&gt;"",N800&lt;&gt;"",O800&lt;&gt;"",P800&lt;&gt;""),"ГОТОВО","НЕ ГОТОВО"))</f>
        <v/>
      </c>
      <c r="AC800" s="67">
        <f>IF(AB800&lt;&gt;"ГОТОВО","", "Предварительное заключение: "&amp;A800&amp;", скв. "&amp;B800&amp;". МРП: "&amp;E800&amp;" сут. ГНО: "&amp;F800&amp;", типоразмеры "&amp;G800&amp;IF(H800&lt;&gt;"",", "&amp;H800,"")&amp;IF(I800&lt;&gt;"",", "&amp;I800,"")&amp;IF(J800&lt;&gt;"",", "&amp;J800,"")&amp;", марка "&amp;K800&amp;". Событие: "&amp;L800&amp;". Признак: "&amp;M800&amp;". Узел: "&amp;N800&amp;". Предварительная причина: "&amp;O800&amp;". Основное осложнение: "&amp;P800&amp;IF(Q800&lt;&gt;"","; сопутствующее: "&amp;Q800,"")&amp;IF(R800&lt;&gt;"","; дополнительно: "&amp;R800,"")&amp;".")</f>
        <v/>
      </c>
      <c r="AD800" s="86" t="n"/>
      <c r="AE800" s="84" t="n"/>
    </row>
    <row r="801">
      <c r="A801" s="65" t="n"/>
      <c r="B801" s="65" t="n"/>
      <c r="C801" s="66" t="n"/>
      <c r="D801" s="66" t="n"/>
      <c r="E801" s="83">
        <f>IF(OR(C801="",D801=""),"",D801-C801)</f>
        <v/>
      </c>
      <c r="F801" s="65" t="n"/>
      <c r="G801" s="65" t="n"/>
      <c r="H801" s="65" t="n"/>
      <c r="I801" s="65" t="n"/>
      <c r="J801" s="65" t="n"/>
      <c r="K801" s="65" t="n"/>
      <c r="L801" s="65" t="n"/>
      <c r="M801" s="65" t="n"/>
      <c r="N801" s="65" t="n"/>
      <c r="O801" s="65" t="n"/>
      <c r="P801" s="65" t="n"/>
      <c r="Q801" s="65" t="n"/>
      <c r="R801" s="65" t="n"/>
      <c r="S801" s="65" t="n"/>
      <c r="T801" s="65" t="n"/>
      <c r="U801" s="65" t="n"/>
      <c r="V801" s="65" t="n"/>
      <c r="W801" s="65" t="n"/>
      <c r="X801" s="65" t="n"/>
      <c r="Y801" s="65" t="n"/>
      <c r="Z801" s="65" t="n"/>
      <c r="AA801" s="65" t="n"/>
      <c r="AB801" s="67">
        <f>IF(AND(A801="",B801=""),"",IF(AND(A801&lt;&gt;"",B801&lt;&gt;"",C801&lt;&gt;"",D801&lt;&gt;"",F801&lt;&gt;"",G801&lt;&gt;"",K801&lt;&gt;"",ISERROR(SEARCH("по паспорту",G801)),ISERROR(SEARCH("по паспорту",K801)),L801&lt;&gt;"",M801&lt;&gt;"",N801&lt;&gt;"",O801&lt;&gt;"",P801&lt;&gt;""),"ГОТОВО","НЕ ГОТОВО"))</f>
        <v/>
      </c>
      <c r="AC801" s="67">
        <f>IF(AB801&lt;&gt;"ГОТОВО","", "Предварительное заключение: "&amp;A801&amp;", скв. "&amp;B801&amp;". МРП: "&amp;E801&amp;" сут. ГНО: "&amp;F801&amp;", типоразмеры "&amp;G801&amp;IF(H801&lt;&gt;"",", "&amp;H801,"")&amp;IF(I801&lt;&gt;"",", "&amp;I801,"")&amp;IF(J801&lt;&gt;"",", "&amp;J801,"")&amp;", марка "&amp;K801&amp;". Событие: "&amp;L801&amp;". Признак: "&amp;M801&amp;". Узел: "&amp;N801&amp;". Предварительная причина: "&amp;O801&amp;". Основное осложнение: "&amp;P801&amp;IF(Q801&lt;&gt;"","; сопутствующее: "&amp;Q801,"")&amp;IF(R801&lt;&gt;"","; дополнительно: "&amp;R801,"")&amp;".")</f>
        <v/>
      </c>
      <c r="AD801" s="86" t="n"/>
      <c r="AE801" s="84" t="n"/>
    </row>
    <row r="802">
      <c r="A802" s="65" t="n"/>
      <c r="B802" s="65" t="n"/>
      <c r="C802" s="66" t="n"/>
      <c r="D802" s="66" t="n"/>
      <c r="E802" s="83">
        <f>IF(OR(C802="",D802=""),"",D802-C802)</f>
        <v/>
      </c>
      <c r="F802" s="65" t="n"/>
      <c r="G802" s="65" t="n"/>
      <c r="H802" s="65" t="n"/>
      <c r="I802" s="65" t="n"/>
      <c r="J802" s="65" t="n"/>
      <c r="K802" s="65" t="n"/>
      <c r="L802" s="65" t="n"/>
      <c r="M802" s="65" t="n"/>
      <c r="N802" s="65" t="n"/>
      <c r="O802" s="65" t="n"/>
      <c r="P802" s="65" t="n"/>
      <c r="Q802" s="65" t="n"/>
      <c r="R802" s="65" t="n"/>
      <c r="S802" s="65" t="n"/>
      <c r="T802" s="65" t="n"/>
      <c r="U802" s="65" t="n"/>
      <c r="V802" s="65" t="n"/>
      <c r="W802" s="65" t="n"/>
      <c r="X802" s="65" t="n"/>
      <c r="Y802" s="65" t="n"/>
      <c r="Z802" s="65" t="n"/>
      <c r="AA802" s="65" t="n"/>
      <c r="AB802" s="67">
        <f>IF(AND(A802="",B802=""),"",IF(AND(A802&lt;&gt;"",B802&lt;&gt;"",C802&lt;&gt;"",D802&lt;&gt;"",F802&lt;&gt;"",G802&lt;&gt;"",K802&lt;&gt;"",ISERROR(SEARCH("по паспорту",G802)),ISERROR(SEARCH("по паспорту",K802)),L802&lt;&gt;"",M802&lt;&gt;"",N802&lt;&gt;"",O802&lt;&gt;"",P802&lt;&gt;""),"ГОТОВО","НЕ ГОТОВО"))</f>
        <v/>
      </c>
      <c r="AC802" s="67">
        <f>IF(AB802&lt;&gt;"ГОТОВО","", "Предварительное заключение: "&amp;A802&amp;", скв. "&amp;B802&amp;". МРП: "&amp;E802&amp;" сут. ГНО: "&amp;F802&amp;", типоразмеры "&amp;G802&amp;IF(H802&lt;&gt;"",", "&amp;H802,"")&amp;IF(I802&lt;&gt;"",", "&amp;I802,"")&amp;IF(J802&lt;&gt;"",", "&amp;J802,"")&amp;", марка "&amp;K802&amp;". Событие: "&amp;L802&amp;". Признак: "&amp;M802&amp;". Узел: "&amp;N802&amp;". Предварительная причина: "&amp;O802&amp;". Основное осложнение: "&amp;P802&amp;IF(Q802&lt;&gt;"","; сопутствующее: "&amp;Q802,"")&amp;IF(R802&lt;&gt;"","; дополнительно: "&amp;R802,"")&amp;".")</f>
        <v/>
      </c>
      <c r="AD802" s="86" t="n"/>
      <c r="AE802" s="84" t="n"/>
    </row>
    <row r="803">
      <c r="A803" s="65" t="n"/>
      <c r="B803" s="65" t="n"/>
      <c r="C803" s="66" t="n"/>
      <c r="D803" s="66" t="n"/>
      <c r="E803" s="83">
        <f>IF(OR(C803="",D803=""),"",D803-C803)</f>
        <v/>
      </c>
      <c r="F803" s="65" t="n"/>
      <c r="G803" s="65" t="n"/>
      <c r="H803" s="65" t="n"/>
      <c r="I803" s="65" t="n"/>
      <c r="J803" s="65" t="n"/>
      <c r="K803" s="65" t="n"/>
      <c r="L803" s="65" t="n"/>
      <c r="M803" s="65" t="n"/>
      <c r="N803" s="65" t="n"/>
      <c r="O803" s="65" t="n"/>
      <c r="P803" s="65" t="n"/>
      <c r="Q803" s="65" t="n"/>
      <c r="R803" s="65" t="n"/>
      <c r="S803" s="65" t="n"/>
      <c r="T803" s="65" t="n"/>
      <c r="U803" s="65" t="n"/>
      <c r="V803" s="65" t="n"/>
      <c r="W803" s="65" t="n"/>
      <c r="X803" s="65" t="n"/>
      <c r="Y803" s="65" t="n"/>
      <c r="Z803" s="65" t="n"/>
      <c r="AA803" s="65" t="n"/>
      <c r="AB803" s="67">
        <f>IF(AND(A803="",B803=""),"",IF(AND(A803&lt;&gt;"",B803&lt;&gt;"",C803&lt;&gt;"",D803&lt;&gt;"",F803&lt;&gt;"",G803&lt;&gt;"",K803&lt;&gt;"",ISERROR(SEARCH("по паспорту",G803)),ISERROR(SEARCH("по паспорту",K803)),L803&lt;&gt;"",M803&lt;&gt;"",N803&lt;&gt;"",O803&lt;&gt;"",P803&lt;&gt;""),"ГОТОВО","НЕ ГОТОВО"))</f>
        <v/>
      </c>
      <c r="AC803" s="67">
        <f>IF(AB803&lt;&gt;"ГОТОВО","", "Предварительное заключение: "&amp;A803&amp;", скв. "&amp;B803&amp;". МРП: "&amp;E803&amp;" сут. ГНО: "&amp;F803&amp;", типоразмеры "&amp;G803&amp;IF(H803&lt;&gt;"",", "&amp;H803,"")&amp;IF(I803&lt;&gt;"",", "&amp;I803,"")&amp;IF(J803&lt;&gt;"",", "&amp;J803,"")&amp;", марка "&amp;K803&amp;". Событие: "&amp;L803&amp;". Признак: "&amp;M803&amp;". Узел: "&amp;N803&amp;". Предварительная причина: "&amp;O803&amp;". Основное осложнение: "&amp;P803&amp;IF(Q803&lt;&gt;"","; сопутствующее: "&amp;Q803,"")&amp;IF(R803&lt;&gt;"","; дополнительно: "&amp;R803,"")&amp;".")</f>
        <v/>
      </c>
      <c r="AD803" s="86" t="n"/>
      <c r="AE803" s="84" t="n"/>
    </row>
    <row r="804">
      <c r="A804" s="65" t="n"/>
      <c r="B804" s="65" t="n"/>
      <c r="C804" s="66" t="n"/>
      <c r="D804" s="66" t="n"/>
      <c r="E804" s="83">
        <f>IF(OR(C804="",D804=""),"",D804-C804)</f>
        <v/>
      </c>
      <c r="F804" s="65" t="n"/>
      <c r="G804" s="65" t="n"/>
      <c r="H804" s="65" t="n"/>
      <c r="I804" s="65" t="n"/>
      <c r="J804" s="65" t="n"/>
      <c r="K804" s="65" t="n"/>
      <c r="L804" s="65" t="n"/>
      <c r="M804" s="65" t="n"/>
      <c r="N804" s="65" t="n"/>
      <c r="O804" s="65" t="n"/>
      <c r="P804" s="65" t="n"/>
      <c r="Q804" s="65" t="n"/>
      <c r="R804" s="65" t="n"/>
      <c r="S804" s="65" t="n"/>
      <c r="T804" s="65" t="n"/>
      <c r="U804" s="65" t="n"/>
      <c r="V804" s="65" t="n"/>
      <c r="W804" s="65" t="n"/>
      <c r="X804" s="65" t="n"/>
      <c r="Y804" s="65" t="n"/>
      <c r="Z804" s="65" t="n"/>
      <c r="AA804" s="65" t="n"/>
      <c r="AB804" s="67">
        <f>IF(AND(A804="",B804=""),"",IF(AND(A804&lt;&gt;"",B804&lt;&gt;"",C804&lt;&gt;"",D804&lt;&gt;"",F804&lt;&gt;"",G804&lt;&gt;"",K804&lt;&gt;"",ISERROR(SEARCH("по паспорту",G804)),ISERROR(SEARCH("по паспорту",K804)),L804&lt;&gt;"",M804&lt;&gt;"",N804&lt;&gt;"",O804&lt;&gt;"",P804&lt;&gt;""),"ГОТОВО","НЕ ГОТОВО"))</f>
        <v/>
      </c>
      <c r="AC804" s="67">
        <f>IF(AB804&lt;&gt;"ГОТОВО","", "Предварительное заключение: "&amp;A804&amp;", скв. "&amp;B804&amp;". МРП: "&amp;E804&amp;" сут. ГНО: "&amp;F804&amp;", типоразмеры "&amp;G804&amp;IF(H804&lt;&gt;"",", "&amp;H804,"")&amp;IF(I804&lt;&gt;"",", "&amp;I804,"")&amp;IF(J804&lt;&gt;"",", "&amp;J804,"")&amp;", марка "&amp;K804&amp;". Событие: "&amp;L804&amp;". Признак: "&amp;M804&amp;". Узел: "&amp;N804&amp;". Предварительная причина: "&amp;O804&amp;". Основное осложнение: "&amp;P804&amp;IF(Q804&lt;&gt;"","; сопутствующее: "&amp;Q804,"")&amp;IF(R804&lt;&gt;"","; дополнительно: "&amp;R804,"")&amp;".")</f>
        <v/>
      </c>
      <c r="AD804" s="86" t="n"/>
      <c r="AE804" s="84" t="n"/>
    </row>
    <row r="805">
      <c r="A805" s="65" t="n"/>
      <c r="B805" s="65" t="n"/>
      <c r="C805" s="66" t="n"/>
      <c r="D805" s="66" t="n"/>
      <c r="E805" s="83">
        <f>IF(OR(C805="",D805=""),"",D805-C805)</f>
        <v/>
      </c>
      <c r="F805" s="65" t="n"/>
      <c r="G805" s="65" t="n"/>
      <c r="H805" s="65" t="n"/>
      <c r="I805" s="65" t="n"/>
      <c r="J805" s="65" t="n"/>
      <c r="K805" s="65" t="n"/>
      <c r="L805" s="65" t="n"/>
      <c r="M805" s="65" t="n"/>
      <c r="N805" s="65" t="n"/>
      <c r="O805" s="65" t="n"/>
      <c r="P805" s="65" t="n"/>
      <c r="Q805" s="65" t="n"/>
      <c r="R805" s="65" t="n"/>
      <c r="S805" s="65" t="n"/>
      <c r="T805" s="65" t="n"/>
      <c r="U805" s="65" t="n"/>
      <c r="V805" s="65" t="n"/>
      <c r="W805" s="65" t="n"/>
      <c r="X805" s="65" t="n"/>
      <c r="Y805" s="65" t="n"/>
      <c r="Z805" s="65" t="n"/>
      <c r="AA805" s="65" t="n"/>
      <c r="AB805" s="67">
        <f>IF(AND(A805="",B805=""),"",IF(AND(A805&lt;&gt;"",B805&lt;&gt;"",C805&lt;&gt;"",D805&lt;&gt;"",F805&lt;&gt;"",G805&lt;&gt;"",K805&lt;&gt;"",ISERROR(SEARCH("по паспорту",G805)),ISERROR(SEARCH("по паспорту",K805)),L805&lt;&gt;"",M805&lt;&gt;"",N805&lt;&gt;"",O805&lt;&gt;"",P805&lt;&gt;""),"ГОТОВО","НЕ ГОТОВО"))</f>
        <v/>
      </c>
      <c r="AC805" s="67">
        <f>IF(AB805&lt;&gt;"ГОТОВО","", "Предварительное заключение: "&amp;A805&amp;", скв. "&amp;B805&amp;". МРП: "&amp;E805&amp;" сут. ГНО: "&amp;F805&amp;", типоразмеры "&amp;G805&amp;IF(H805&lt;&gt;"",", "&amp;H805,"")&amp;IF(I805&lt;&gt;"",", "&amp;I805,"")&amp;IF(J805&lt;&gt;"",", "&amp;J805,"")&amp;", марка "&amp;K805&amp;". Событие: "&amp;L805&amp;". Признак: "&amp;M805&amp;". Узел: "&amp;N805&amp;". Предварительная причина: "&amp;O805&amp;". Основное осложнение: "&amp;P805&amp;IF(Q805&lt;&gt;"","; сопутствующее: "&amp;Q805,"")&amp;IF(R805&lt;&gt;"","; дополнительно: "&amp;R805,"")&amp;".")</f>
        <v/>
      </c>
      <c r="AD805" s="86" t="n"/>
      <c r="AE805" s="84" t="n"/>
    </row>
    <row r="806">
      <c r="A806" s="65" t="n"/>
      <c r="B806" s="65" t="n"/>
      <c r="C806" s="66" t="n"/>
      <c r="D806" s="66" t="n"/>
      <c r="E806" s="83">
        <f>IF(OR(C806="",D806=""),"",D806-C806)</f>
        <v/>
      </c>
      <c r="F806" s="65" t="n"/>
      <c r="G806" s="65" t="n"/>
      <c r="H806" s="65" t="n"/>
      <c r="I806" s="65" t="n"/>
      <c r="J806" s="65" t="n"/>
      <c r="K806" s="65" t="n"/>
      <c r="L806" s="65" t="n"/>
      <c r="M806" s="65" t="n"/>
      <c r="N806" s="65" t="n"/>
      <c r="O806" s="65" t="n"/>
      <c r="P806" s="65" t="n"/>
      <c r="Q806" s="65" t="n"/>
      <c r="R806" s="65" t="n"/>
      <c r="S806" s="65" t="n"/>
      <c r="T806" s="65" t="n"/>
      <c r="U806" s="65" t="n"/>
      <c r="V806" s="65" t="n"/>
      <c r="W806" s="65" t="n"/>
      <c r="X806" s="65" t="n"/>
      <c r="Y806" s="65" t="n"/>
      <c r="Z806" s="65" t="n"/>
      <c r="AA806" s="65" t="n"/>
      <c r="AB806" s="67">
        <f>IF(AND(A806="",B806=""),"",IF(AND(A806&lt;&gt;"",B806&lt;&gt;"",C806&lt;&gt;"",D806&lt;&gt;"",F806&lt;&gt;"",G806&lt;&gt;"",K806&lt;&gt;"",ISERROR(SEARCH("по паспорту",G806)),ISERROR(SEARCH("по паспорту",K806)),L806&lt;&gt;"",M806&lt;&gt;"",N806&lt;&gt;"",O806&lt;&gt;"",P806&lt;&gt;""),"ГОТОВО","НЕ ГОТОВО"))</f>
        <v/>
      </c>
      <c r="AC806" s="67">
        <f>IF(AB806&lt;&gt;"ГОТОВО","", "Предварительное заключение: "&amp;A806&amp;", скв. "&amp;B806&amp;". МРП: "&amp;E806&amp;" сут. ГНО: "&amp;F806&amp;", типоразмеры "&amp;G806&amp;IF(H806&lt;&gt;"",", "&amp;H806,"")&amp;IF(I806&lt;&gt;"",", "&amp;I806,"")&amp;IF(J806&lt;&gt;"",", "&amp;J806,"")&amp;", марка "&amp;K806&amp;". Событие: "&amp;L806&amp;". Признак: "&amp;M806&amp;". Узел: "&amp;N806&amp;". Предварительная причина: "&amp;O806&amp;". Основное осложнение: "&amp;P806&amp;IF(Q806&lt;&gt;"","; сопутствующее: "&amp;Q806,"")&amp;IF(R806&lt;&gt;"","; дополнительно: "&amp;R806,"")&amp;".")</f>
        <v/>
      </c>
      <c r="AD806" s="86" t="n"/>
      <c r="AE806" s="84" t="n"/>
    </row>
    <row r="807">
      <c r="A807" s="65" t="n"/>
      <c r="B807" s="65" t="n"/>
      <c r="C807" s="66" t="n"/>
      <c r="D807" s="66" t="n"/>
      <c r="E807" s="83">
        <f>IF(OR(C807="",D807=""),"",D807-C807)</f>
        <v/>
      </c>
      <c r="F807" s="65" t="n"/>
      <c r="G807" s="65" t="n"/>
      <c r="H807" s="65" t="n"/>
      <c r="I807" s="65" t="n"/>
      <c r="J807" s="65" t="n"/>
      <c r="K807" s="65" t="n"/>
      <c r="L807" s="65" t="n"/>
      <c r="M807" s="65" t="n"/>
      <c r="N807" s="65" t="n"/>
      <c r="O807" s="65" t="n"/>
      <c r="P807" s="65" t="n"/>
      <c r="Q807" s="65" t="n"/>
      <c r="R807" s="65" t="n"/>
      <c r="S807" s="65" t="n"/>
      <c r="T807" s="65" t="n"/>
      <c r="U807" s="65" t="n"/>
      <c r="V807" s="65" t="n"/>
      <c r="W807" s="65" t="n"/>
      <c r="X807" s="65" t="n"/>
      <c r="Y807" s="65" t="n"/>
      <c r="Z807" s="65" t="n"/>
      <c r="AA807" s="65" t="n"/>
      <c r="AB807" s="67">
        <f>IF(AND(A807="",B807=""),"",IF(AND(A807&lt;&gt;"",B807&lt;&gt;"",C807&lt;&gt;"",D807&lt;&gt;"",F807&lt;&gt;"",G807&lt;&gt;"",K807&lt;&gt;"",ISERROR(SEARCH("по паспорту",G807)),ISERROR(SEARCH("по паспорту",K807)),L807&lt;&gt;"",M807&lt;&gt;"",N807&lt;&gt;"",O807&lt;&gt;"",P807&lt;&gt;""),"ГОТОВО","НЕ ГОТОВО"))</f>
        <v/>
      </c>
      <c r="AC807" s="67">
        <f>IF(AB807&lt;&gt;"ГОТОВО","", "Предварительное заключение: "&amp;A807&amp;", скв. "&amp;B807&amp;". МРП: "&amp;E807&amp;" сут. ГНО: "&amp;F807&amp;", типоразмеры "&amp;G807&amp;IF(H807&lt;&gt;"",", "&amp;H807,"")&amp;IF(I807&lt;&gt;"",", "&amp;I807,"")&amp;IF(J807&lt;&gt;"",", "&amp;J807,"")&amp;", марка "&amp;K807&amp;". Событие: "&amp;L807&amp;". Признак: "&amp;M807&amp;". Узел: "&amp;N807&amp;". Предварительная причина: "&amp;O807&amp;". Основное осложнение: "&amp;P807&amp;IF(Q807&lt;&gt;"","; сопутствующее: "&amp;Q807,"")&amp;IF(R807&lt;&gt;"","; дополнительно: "&amp;R807,"")&amp;".")</f>
        <v/>
      </c>
      <c r="AD807" s="86" t="n"/>
      <c r="AE807" s="84" t="n"/>
    </row>
    <row r="808">
      <c r="A808" s="65" t="n"/>
      <c r="B808" s="65" t="n"/>
      <c r="C808" s="66" t="n"/>
      <c r="D808" s="66" t="n"/>
      <c r="E808" s="83">
        <f>IF(OR(C808="",D808=""),"",D808-C808)</f>
        <v/>
      </c>
      <c r="F808" s="65" t="n"/>
      <c r="G808" s="65" t="n"/>
      <c r="H808" s="65" t="n"/>
      <c r="I808" s="65" t="n"/>
      <c r="J808" s="65" t="n"/>
      <c r="K808" s="65" t="n"/>
      <c r="L808" s="65" t="n"/>
      <c r="M808" s="65" t="n"/>
      <c r="N808" s="65" t="n"/>
      <c r="O808" s="65" t="n"/>
      <c r="P808" s="65" t="n"/>
      <c r="Q808" s="65" t="n"/>
      <c r="R808" s="65" t="n"/>
      <c r="S808" s="65" t="n"/>
      <c r="T808" s="65" t="n"/>
      <c r="U808" s="65" t="n"/>
      <c r="V808" s="65" t="n"/>
      <c r="W808" s="65" t="n"/>
      <c r="X808" s="65" t="n"/>
      <c r="Y808" s="65" t="n"/>
      <c r="Z808" s="65" t="n"/>
      <c r="AA808" s="65" t="n"/>
      <c r="AB808" s="67">
        <f>IF(AND(A808="",B808=""),"",IF(AND(A808&lt;&gt;"",B808&lt;&gt;"",C808&lt;&gt;"",D808&lt;&gt;"",F808&lt;&gt;"",G808&lt;&gt;"",K808&lt;&gt;"",ISERROR(SEARCH("по паспорту",G808)),ISERROR(SEARCH("по паспорту",K808)),L808&lt;&gt;"",M808&lt;&gt;"",N808&lt;&gt;"",O808&lt;&gt;"",P808&lt;&gt;""),"ГОТОВО","НЕ ГОТОВО"))</f>
        <v/>
      </c>
      <c r="AC808" s="67">
        <f>IF(AB808&lt;&gt;"ГОТОВО","", "Предварительное заключение: "&amp;A808&amp;", скв. "&amp;B808&amp;". МРП: "&amp;E808&amp;" сут. ГНО: "&amp;F808&amp;", типоразмеры "&amp;G808&amp;IF(H808&lt;&gt;"",", "&amp;H808,"")&amp;IF(I808&lt;&gt;"",", "&amp;I808,"")&amp;IF(J808&lt;&gt;"",", "&amp;J808,"")&amp;", марка "&amp;K808&amp;". Событие: "&amp;L808&amp;". Признак: "&amp;M808&amp;". Узел: "&amp;N808&amp;". Предварительная причина: "&amp;O808&amp;". Основное осложнение: "&amp;P808&amp;IF(Q808&lt;&gt;"","; сопутствующее: "&amp;Q808,"")&amp;IF(R808&lt;&gt;"","; дополнительно: "&amp;R808,"")&amp;".")</f>
        <v/>
      </c>
      <c r="AD808" s="86" t="n"/>
      <c r="AE808" s="84" t="n"/>
    </row>
    <row r="809">
      <c r="A809" s="65" t="n"/>
      <c r="B809" s="65" t="n"/>
      <c r="C809" s="66" t="n"/>
      <c r="D809" s="66" t="n"/>
      <c r="E809" s="83">
        <f>IF(OR(C809="",D809=""),"",D809-C809)</f>
        <v/>
      </c>
      <c r="F809" s="65" t="n"/>
      <c r="G809" s="65" t="n"/>
      <c r="H809" s="65" t="n"/>
      <c r="I809" s="65" t="n"/>
      <c r="J809" s="65" t="n"/>
      <c r="K809" s="65" t="n"/>
      <c r="L809" s="65" t="n"/>
      <c r="M809" s="65" t="n"/>
      <c r="N809" s="65" t="n"/>
      <c r="O809" s="65" t="n"/>
      <c r="P809" s="65" t="n"/>
      <c r="Q809" s="65" t="n"/>
      <c r="R809" s="65" t="n"/>
      <c r="S809" s="65" t="n"/>
      <c r="T809" s="65" t="n"/>
      <c r="U809" s="65" t="n"/>
      <c r="V809" s="65" t="n"/>
      <c r="W809" s="65" t="n"/>
      <c r="X809" s="65" t="n"/>
      <c r="Y809" s="65" t="n"/>
      <c r="Z809" s="65" t="n"/>
      <c r="AA809" s="65" t="n"/>
      <c r="AB809" s="67">
        <f>IF(AND(A809="",B809=""),"",IF(AND(A809&lt;&gt;"",B809&lt;&gt;"",C809&lt;&gt;"",D809&lt;&gt;"",F809&lt;&gt;"",G809&lt;&gt;"",K809&lt;&gt;"",ISERROR(SEARCH("по паспорту",G809)),ISERROR(SEARCH("по паспорту",K809)),L809&lt;&gt;"",M809&lt;&gt;"",N809&lt;&gt;"",O809&lt;&gt;"",P809&lt;&gt;""),"ГОТОВО","НЕ ГОТОВО"))</f>
        <v/>
      </c>
      <c r="AC809" s="67">
        <f>IF(AB809&lt;&gt;"ГОТОВО","", "Предварительное заключение: "&amp;A809&amp;", скв. "&amp;B809&amp;". МРП: "&amp;E809&amp;" сут. ГНО: "&amp;F809&amp;", типоразмеры "&amp;G809&amp;IF(H809&lt;&gt;"",", "&amp;H809,"")&amp;IF(I809&lt;&gt;"",", "&amp;I809,"")&amp;IF(J809&lt;&gt;"",", "&amp;J809,"")&amp;", марка "&amp;K809&amp;". Событие: "&amp;L809&amp;". Признак: "&amp;M809&amp;". Узел: "&amp;N809&amp;". Предварительная причина: "&amp;O809&amp;". Основное осложнение: "&amp;P809&amp;IF(Q809&lt;&gt;"","; сопутствующее: "&amp;Q809,"")&amp;IF(R809&lt;&gt;"","; дополнительно: "&amp;R809,"")&amp;".")</f>
        <v/>
      </c>
      <c r="AD809" s="86" t="n"/>
      <c r="AE809" s="84" t="n"/>
    </row>
    <row r="810">
      <c r="A810" s="65" t="n"/>
      <c r="B810" s="65" t="n"/>
      <c r="C810" s="66" t="n"/>
      <c r="D810" s="66" t="n"/>
      <c r="E810" s="83">
        <f>IF(OR(C810="",D810=""),"",D810-C810)</f>
        <v/>
      </c>
      <c r="F810" s="65" t="n"/>
      <c r="G810" s="65" t="n"/>
      <c r="H810" s="65" t="n"/>
      <c r="I810" s="65" t="n"/>
      <c r="J810" s="65" t="n"/>
      <c r="K810" s="65" t="n"/>
      <c r="L810" s="65" t="n"/>
      <c r="M810" s="65" t="n"/>
      <c r="N810" s="65" t="n"/>
      <c r="O810" s="65" t="n"/>
      <c r="P810" s="65" t="n"/>
      <c r="Q810" s="65" t="n"/>
      <c r="R810" s="65" t="n"/>
      <c r="S810" s="65" t="n"/>
      <c r="T810" s="65" t="n"/>
      <c r="U810" s="65" t="n"/>
      <c r="V810" s="65" t="n"/>
      <c r="W810" s="65" t="n"/>
      <c r="X810" s="65" t="n"/>
      <c r="Y810" s="65" t="n"/>
      <c r="Z810" s="65" t="n"/>
      <c r="AA810" s="65" t="n"/>
      <c r="AB810" s="67">
        <f>IF(AND(A810="",B810=""),"",IF(AND(A810&lt;&gt;"",B810&lt;&gt;"",C810&lt;&gt;"",D810&lt;&gt;"",F810&lt;&gt;"",G810&lt;&gt;"",K810&lt;&gt;"",ISERROR(SEARCH("по паспорту",G810)),ISERROR(SEARCH("по паспорту",K810)),L810&lt;&gt;"",M810&lt;&gt;"",N810&lt;&gt;"",O810&lt;&gt;"",P810&lt;&gt;""),"ГОТОВО","НЕ ГОТОВО"))</f>
        <v/>
      </c>
      <c r="AC810" s="67">
        <f>IF(AB810&lt;&gt;"ГОТОВО","", "Предварительное заключение: "&amp;A810&amp;", скв. "&amp;B810&amp;". МРП: "&amp;E810&amp;" сут. ГНО: "&amp;F810&amp;", типоразмеры "&amp;G810&amp;IF(H810&lt;&gt;"",", "&amp;H810,"")&amp;IF(I810&lt;&gt;"",", "&amp;I810,"")&amp;IF(J810&lt;&gt;"",", "&amp;J810,"")&amp;", марка "&amp;K810&amp;". Событие: "&amp;L810&amp;". Признак: "&amp;M810&amp;". Узел: "&amp;N810&amp;". Предварительная причина: "&amp;O810&amp;". Основное осложнение: "&amp;P810&amp;IF(Q810&lt;&gt;"","; сопутствующее: "&amp;Q810,"")&amp;IF(R810&lt;&gt;"","; дополнительно: "&amp;R810,"")&amp;".")</f>
        <v/>
      </c>
      <c r="AD810" s="86" t="n"/>
      <c r="AE810" s="84" t="n"/>
    </row>
    <row r="811">
      <c r="A811" s="65" t="n"/>
      <c r="B811" s="65" t="n"/>
      <c r="C811" s="66" t="n"/>
      <c r="D811" s="66" t="n"/>
      <c r="E811" s="83">
        <f>IF(OR(C811="",D811=""),"",D811-C811)</f>
        <v/>
      </c>
      <c r="F811" s="65" t="n"/>
      <c r="G811" s="65" t="n"/>
      <c r="H811" s="65" t="n"/>
      <c r="I811" s="65" t="n"/>
      <c r="J811" s="65" t="n"/>
      <c r="K811" s="65" t="n"/>
      <c r="L811" s="65" t="n"/>
      <c r="M811" s="65" t="n"/>
      <c r="N811" s="65" t="n"/>
      <c r="O811" s="65" t="n"/>
      <c r="P811" s="65" t="n"/>
      <c r="Q811" s="65" t="n"/>
      <c r="R811" s="65" t="n"/>
      <c r="S811" s="65" t="n"/>
      <c r="T811" s="65" t="n"/>
      <c r="U811" s="65" t="n"/>
      <c r="V811" s="65" t="n"/>
      <c r="W811" s="65" t="n"/>
      <c r="X811" s="65" t="n"/>
      <c r="Y811" s="65" t="n"/>
      <c r="Z811" s="65" t="n"/>
      <c r="AA811" s="65" t="n"/>
      <c r="AB811" s="67">
        <f>IF(AND(A811="",B811=""),"",IF(AND(A811&lt;&gt;"",B811&lt;&gt;"",C811&lt;&gt;"",D811&lt;&gt;"",F811&lt;&gt;"",G811&lt;&gt;"",K811&lt;&gt;"",ISERROR(SEARCH("по паспорту",G811)),ISERROR(SEARCH("по паспорту",K811)),L811&lt;&gt;"",M811&lt;&gt;"",N811&lt;&gt;"",O811&lt;&gt;"",P811&lt;&gt;""),"ГОТОВО","НЕ ГОТОВО"))</f>
        <v/>
      </c>
      <c r="AC811" s="67">
        <f>IF(AB811&lt;&gt;"ГОТОВО","", "Предварительное заключение: "&amp;A811&amp;", скв. "&amp;B811&amp;". МРП: "&amp;E811&amp;" сут. ГНО: "&amp;F811&amp;", типоразмеры "&amp;G811&amp;IF(H811&lt;&gt;"",", "&amp;H811,"")&amp;IF(I811&lt;&gt;"",", "&amp;I811,"")&amp;IF(J811&lt;&gt;"",", "&amp;J811,"")&amp;", марка "&amp;K811&amp;". Событие: "&amp;L811&amp;". Признак: "&amp;M811&amp;". Узел: "&amp;N811&amp;". Предварительная причина: "&amp;O811&amp;". Основное осложнение: "&amp;P811&amp;IF(Q811&lt;&gt;"","; сопутствующее: "&amp;Q811,"")&amp;IF(R811&lt;&gt;"","; дополнительно: "&amp;R811,"")&amp;".")</f>
        <v/>
      </c>
      <c r="AD811" s="86" t="n"/>
      <c r="AE811" s="84" t="n"/>
    </row>
    <row r="812">
      <c r="A812" s="65" t="n"/>
      <c r="B812" s="65" t="n"/>
      <c r="C812" s="66" t="n"/>
      <c r="D812" s="66" t="n"/>
      <c r="E812" s="83">
        <f>IF(OR(C812="",D812=""),"",D812-C812)</f>
        <v/>
      </c>
      <c r="F812" s="65" t="n"/>
      <c r="G812" s="65" t="n"/>
      <c r="H812" s="65" t="n"/>
      <c r="I812" s="65" t="n"/>
      <c r="J812" s="65" t="n"/>
      <c r="K812" s="65" t="n"/>
      <c r="L812" s="65" t="n"/>
      <c r="M812" s="65" t="n"/>
      <c r="N812" s="65" t="n"/>
      <c r="O812" s="65" t="n"/>
      <c r="P812" s="65" t="n"/>
      <c r="Q812" s="65" t="n"/>
      <c r="R812" s="65" t="n"/>
      <c r="S812" s="65" t="n"/>
      <c r="T812" s="65" t="n"/>
      <c r="U812" s="65" t="n"/>
      <c r="V812" s="65" t="n"/>
      <c r="W812" s="65" t="n"/>
      <c r="X812" s="65" t="n"/>
      <c r="Y812" s="65" t="n"/>
      <c r="Z812" s="65" t="n"/>
      <c r="AA812" s="65" t="n"/>
      <c r="AB812" s="67">
        <f>IF(AND(A812="",B812=""),"",IF(AND(A812&lt;&gt;"",B812&lt;&gt;"",C812&lt;&gt;"",D812&lt;&gt;"",F812&lt;&gt;"",G812&lt;&gt;"",K812&lt;&gt;"",ISERROR(SEARCH("по паспорту",G812)),ISERROR(SEARCH("по паспорту",K812)),L812&lt;&gt;"",M812&lt;&gt;"",N812&lt;&gt;"",O812&lt;&gt;"",P812&lt;&gt;""),"ГОТОВО","НЕ ГОТОВО"))</f>
        <v/>
      </c>
      <c r="AC812" s="67">
        <f>IF(AB812&lt;&gt;"ГОТОВО","", "Предварительное заключение: "&amp;A812&amp;", скв. "&amp;B812&amp;". МРП: "&amp;E812&amp;" сут. ГНО: "&amp;F812&amp;", типоразмеры "&amp;G812&amp;IF(H812&lt;&gt;"",", "&amp;H812,"")&amp;IF(I812&lt;&gt;"",", "&amp;I812,"")&amp;IF(J812&lt;&gt;"",", "&amp;J812,"")&amp;", марка "&amp;K812&amp;". Событие: "&amp;L812&amp;". Признак: "&amp;M812&amp;". Узел: "&amp;N812&amp;". Предварительная причина: "&amp;O812&amp;". Основное осложнение: "&amp;P812&amp;IF(Q812&lt;&gt;"","; сопутствующее: "&amp;Q812,"")&amp;IF(R812&lt;&gt;"","; дополнительно: "&amp;R812,"")&amp;".")</f>
        <v/>
      </c>
      <c r="AD812" s="86" t="n"/>
      <c r="AE812" s="84" t="n"/>
    </row>
    <row r="813">
      <c r="A813" s="65" t="n"/>
      <c r="B813" s="65" t="n"/>
      <c r="C813" s="66" t="n"/>
      <c r="D813" s="66" t="n"/>
      <c r="E813" s="83">
        <f>IF(OR(C813="",D813=""),"",D813-C813)</f>
        <v/>
      </c>
      <c r="F813" s="65" t="n"/>
      <c r="G813" s="65" t="n"/>
      <c r="H813" s="65" t="n"/>
      <c r="I813" s="65" t="n"/>
      <c r="J813" s="65" t="n"/>
      <c r="K813" s="65" t="n"/>
      <c r="L813" s="65" t="n"/>
      <c r="M813" s="65" t="n"/>
      <c r="N813" s="65" t="n"/>
      <c r="O813" s="65" t="n"/>
      <c r="P813" s="65" t="n"/>
      <c r="Q813" s="65" t="n"/>
      <c r="R813" s="65" t="n"/>
      <c r="S813" s="65" t="n"/>
      <c r="T813" s="65" t="n"/>
      <c r="U813" s="65" t="n"/>
      <c r="V813" s="65" t="n"/>
      <c r="W813" s="65" t="n"/>
      <c r="X813" s="65" t="n"/>
      <c r="Y813" s="65" t="n"/>
      <c r="Z813" s="65" t="n"/>
      <c r="AA813" s="65" t="n"/>
      <c r="AB813" s="67">
        <f>IF(AND(A813="",B813=""),"",IF(AND(A813&lt;&gt;"",B813&lt;&gt;"",C813&lt;&gt;"",D813&lt;&gt;"",F813&lt;&gt;"",G813&lt;&gt;"",K813&lt;&gt;"",ISERROR(SEARCH("по паспорту",G813)),ISERROR(SEARCH("по паспорту",K813)),L813&lt;&gt;"",M813&lt;&gt;"",N813&lt;&gt;"",O813&lt;&gt;"",P813&lt;&gt;""),"ГОТОВО","НЕ ГОТОВО"))</f>
        <v/>
      </c>
      <c r="AC813" s="67">
        <f>IF(AB813&lt;&gt;"ГОТОВО","", "Предварительное заключение: "&amp;A813&amp;", скв. "&amp;B813&amp;". МРП: "&amp;E813&amp;" сут. ГНО: "&amp;F813&amp;", типоразмеры "&amp;G813&amp;IF(H813&lt;&gt;"",", "&amp;H813,"")&amp;IF(I813&lt;&gt;"",", "&amp;I813,"")&amp;IF(J813&lt;&gt;"",", "&amp;J813,"")&amp;", марка "&amp;K813&amp;". Событие: "&amp;L813&amp;". Признак: "&amp;M813&amp;". Узел: "&amp;N813&amp;". Предварительная причина: "&amp;O813&amp;". Основное осложнение: "&amp;P813&amp;IF(Q813&lt;&gt;"","; сопутствующее: "&amp;Q813,"")&amp;IF(R813&lt;&gt;"","; дополнительно: "&amp;R813,"")&amp;".")</f>
        <v/>
      </c>
      <c r="AD813" s="86" t="n"/>
      <c r="AE813" s="84" t="n"/>
    </row>
    <row r="814">
      <c r="A814" s="65" t="n"/>
      <c r="B814" s="65" t="n"/>
      <c r="C814" s="66" t="n"/>
      <c r="D814" s="66" t="n"/>
      <c r="E814" s="83">
        <f>IF(OR(C814="",D814=""),"",D814-C814)</f>
        <v/>
      </c>
      <c r="F814" s="65" t="n"/>
      <c r="G814" s="65" t="n"/>
      <c r="H814" s="65" t="n"/>
      <c r="I814" s="65" t="n"/>
      <c r="J814" s="65" t="n"/>
      <c r="K814" s="65" t="n"/>
      <c r="L814" s="65" t="n"/>
      <c r="M814" s="65" t="n"/>
      <c r="N814" s="65" t="n"/>
      <c r="O814" s="65" t="n"/>
      <c r="P814" s="65" t="n"/>
      <c r="Q814" s="65" t="n"/>
      <c r="R814" s="65" t="n"/>
      <c r="S814" s="65" t="n"/>
      <c r="T814" s="65" t="n"/>
      <c r="U814" s="65" t="n"/>
      <c r="V814" s="65" t="n"/>
      <c r="W814" s="65" t="n"/>
      <c r="X814" s="65" t="n"/>
      <c r="Y814" s="65" t="n"/>
      <c r="Z814" s="65" t="n"/>
      <c r="AA814" s="65" t="n"/>
      <c r="AB814" s="67">
        <f>IF(AND(A814="",B814=""),"",IF(AND(A814&lt;&gt;"",B814&lt;&gt;"",C814&lt;&gt;"",D814&lt;&gt;"",F814&lt;&gt;"",G814&lt;&gt;"",K814&lt;&gt;"",ISERROR(SEARCH("по паспорту",G814)),ISERROR(SEARCH("по паспорту",K814)),L814&lt;&gt;"",M814&lt;&gt;"",N814&lt;&gt;"",O814&lt;&gt;"",P814&lt;&gt;""),"ГОТОВО","НЕ ГОТОВО"))</f>
        <v/>
      </c>
      <c r="AC814" s="67">
        <f>IF(AB814&lt;&gt;"ГОТОВО","", "Предварительное заключение: "&amp;A814&amp;", скв. "&amp;B814&amp;". МРП: "&amp;E814&amp;" сут. ГНО: "&amp;F814&amp;", типоразмеры "&amp;G814&amp;IF(H814&lt;&gt;"",", "&amp;H814,"")&amp;IF(I814&lt;&gt;"",", "&amp;I814,"")&amp;IF(J814&lt;&gt;"",", "&amp;J814,"")&amp;", марка "&amp;K814&amp;". Событие: "&amp;L814&amp;". Признак: "&amp;M814&amp;". Узел: "&amp;N814&amp;". Предварительная причина: "&amp;O814&amp;". Основное осложнение: "&amp;P814&amp;IF(Q814&lt;&gt;"","; сопутствующее: "&amp;Q814,"")&amp;IF(R814&lt;&gt;"","; дополнительно: "&amp;R814,"")&amp;".")</f>
        <v/>
      </c>
      <c r="AD814" s="86" t="n"/>
      <c r="AE814" s="84" t="n"/>
    </row>
    <row r="815">
      <c r="A815" s="65" t="n"/>
      <c r="B815" s="65" t="n"/>
      <c r="C815" s="66" t="n"/>
      <c r="D815" s="66" t="n"/>
      <c r="E815" s="83">
        <f>IF(OR(C815="",D815=""),"",D815-C815)</f>
        <v/>
      </c>
      <c r="F815" s="65" t="n"/>
      <c r="G815" s="65" t="n"/>
      <c r="H815" s="65" t="n"/>
      <c r="I815" s="65" t="n"/>
      <c r="J815" s="65" t="n"/>
      <c r="K815" s="65" t="n"/>
      <c r="L815" s="65" t="n"/>
      <c r="M815" s="65" t="n"/>
      <c r="N815" s="65" t="n"/>
      <c r="O815" s="65" t="n"/>
      <c r="P815" s="65" t="n"/>
      <c r="Q815" s="65" t="n"/>
      <c r="R815" s="65" t="n"/>
      <c r="S815" s="65" t="n"/>
      <c r="T815" s="65" t="n"/>
      <c r="U815" s="65" t="n"/>
      <c r="V815" s="65" t="n"/>
      <c r="W815" s="65" t="n"/>
      <c r="X815" s="65" t="n"/>
      <c r="Y815" s="65" t="n"/>
      <c r="Z815" s="65" t="n"/>
      <c r="AA815" s="65" t="n"/>
      <c r="AB815" s="67">
        <f>IF(AND(A815="",B815=""),"",IF(AND(A815&lt;&gt;"",B815&lt;&gt;"",C815&lt;&gt;"",D815&lt;&gt;"",F815&lt;&gt;"",G815&lt;&gt;"",K815&lt;&gt;"",ISERROR(SEARCH("по паспорту",G815)),ISERROR(SEARCH("по паспорту",K815)),L815&lt;&gt;"",M815&lt;&gt;"",N815&lt;&gt;"",O815&lt;&gt;"",P815&lt;&gt;""),"ГОТОВО","НЕ ГОТОВО"))</f>
        <v/>
      </c>
      <c r="AC815" s="67">
        <f>IF(AB815&lt;&gt;"ГОТОВО","", "Предварительное заключение: "&amp;A815&amp;", скв. "&amp;B815&amp;". МРП: "&amp;E815&amp;" сут. ГНО: "&amp;F815&amp;", типоразмеры "&amp;G815&amp;IF(H815&lt;&gt;"",", "&amp;H815,"")&amp;IF(I815&lt;&gt;"",", "&amp;I815,"")&amp;IF(J815&lt;&gt;"",", "&amp;J815,"")&amp;", марка "&amp;K815&amp;". Событие: "&amp;L815&amp;". Признак: "&amp;M815&amp;". Узел: "&amp;N815&amp;". Предварительная причина: "&amp;O815&amp;". Основное осложнение: "&amp;P815&amp;IF(Q815&lt;&gt;"","; сопутствующее: "&amp;Q815,"")&amp;IF(R815&lt;&gt;"","; дополнительно: "&amp;R815,"")&amp;".")</f>
        <v/>
      </c>
      <c r="AD815" s="86" t="n"/>
      <c r="AE815" s="84" t="n"/>
    </row>
    <row r="816">
      <c r="A816" s="65" t="n"/>
      <c r="B816" s="65" t="n"/>
      <c r="C816" s="66" t="n"/>
      <c r="D816" s="66" t="n"/>
      <c r="E816" s="83">
        <f>IF(OR(C816="",D816=""),"",D816-C816)</f>
        <v/>
      </c>
      <c r="F816" s="65" t="n"/>
      <c r="G816" s="65" t="n"/>
      <c r="H816" s="65" t="n"/>
      <c r="I816" s="65" t="n"/>
      <c r="J816" s="65" t="n"/>
      <c r="K816" s="65" t="n"/>
      <c r="L816" s="65" t="n"/>
      <c r="M816" s="65" t="n"/>
      <c r="N816" s="65" t="n"/>
      <c r="O816" s="65" t="n"/>
      <c r="P816" s="65" t="n"/>
      <c r="Q816" s="65" t="n"/>
      <c r="R816" s="65" t="n"/>
      <c r="S816" s="65" t="n"/>
      <c r="T816" s="65" t="n"/>
      <c r="U816" s="65" t="n"/>
      <c r="V816" s="65" t="n"/>
      <c r="W816" s="65" t="n"/>
      <c r="X816" s="65" t="n"/>
      <c r="Y816" s="65" t="n"/>
      <c r="Z816" s="65" t="n"/>
      <c r="AA816" s="65" t="n"/>
      <c r="AB816" s="67">
        <f>IF(AND(A816="",B816=""),"",IF(AND(A816&lt;&gt;"",B816&lt;&gt;"",C816&lt;&gt;"",D816&lt;&gt;"",F816&lt;&gt;"",G816&lt;&gt;"",K816&lt;&gt;"",ISERROR(SEARCH("по паспорту",G816)),ISERROR(SEARCH("по паспорту",K816)),L816&lt;&gt;"",M816&lt;&gt;"",N816&lt;&gt;"",O816&lt;&gt;"",P816&lt;&gt;""),"ГОТОВО","НЕ ГОТОВО"))</f>
        <v/>
      </c>
      <c r="AC816" s="67">
        <f>IF(AB816&lt;&gt;"ГОТОВО","", "Предварительное заключение: "&amp;A816&amp;", скв. "&amp;B816&amp;". МРП: "&amp;E816&amp;" сут. ГНО: "&amp;F816&amp;", типоразмеры "&amp;G816&amp;IF(H816&lt;&gt;"",", "&amp;H816,"")&amp;IF(I816&lt;&gt;"",", "&amp;I816,"")&amp;IF(J816&lt;&gt;"",", "&amp;J816,"")&amp;", марка "&amp;K816&amp;". Событие: "&amp;L816&amp;". Признак: "&amp;M816&amp;". Узел: "&amp;N816&amp;". Предварительная причина: "&amp;O816&amp;". Основное осложнение: "&amp;P816&amp;IF(Q816&lt;&gt;"","; сопутствующее: "&amp;Q816,"")&amp;IF(R816&lt;&gt;"","; дополнительно: "&amp;R816,"")&amp;".")</f>
        <v/>
      </c>
      <c r="AD816" s="86" t="n"/>
      <c r="AE816" s="84" t="n"/>
    </row>
    <row r="817">
      <c r="A817" s="65" t="n"/>
      <c r="B817" s="65" t="n"/>
      <c r="C817" s="66" t="n"/>
      <c r="D817" s="66" t="n"/>
      <c r="E817" s="83">
        <f>IF(OR(C817="",D817=""),"",D817-C817)</f>
        <v/>
      </c>
      <c r="F817" s="65" t="n"/>
      <c r="G817" s="65" t="n"/>
      <c r="H817" s="65" t="n"/>
      <c r="I817" s="65" t="n"/>
      <c r="J817" s="65" t="n"/>
      <c r="K817" s="65" t="n"/>
      <c r="L817" s="65" t="n"/>
      <c r="M817" s="65" t="n"/>
      <c r="N817" s="65" t="n"/>
      <c r="O817" s="65" t="n"/>
      <c r="P817" s="65" t="n"/>
      <c r="Q817" s="65" t="n"/>
      <c r="R817" s="65" t="n"/>
      <c r="S817" s="65" t="n"/>
      <c r="T817" s="65" t="n"/>
      <c r="U817" s="65" t="n"/>
      <c r="V817" s="65" t="n"/>
      <c r="W817" s="65" t="n"/>
      <c r="X817" s="65" t="n"/>
      <c r="Y817" s="65" t="n"/>
      <c r="Z817" s="65" t="n"/>
      <c r="AA817" s="65" t="n"/>
      <c r="AB817" s="67">
        <f>IF(AND(A817="",B817=""),"",IF(AND(A817&lt;&gt;"",B817&lt;&gt;"",C817&lt;&gt;"",D817&lt;&gt;"",F817&lt;&gt;"",G817&lt;&gt;"",K817&lt;&gt;"",ISERROR(SEARCH("по паспорту",G817)),ISERROR(SEARCH("по паспорту",K817)),L817&lt;&gt;"",M817&lt;&gt;"",N817&lt;&gt;"",O817&lt;&gt;"",P817&lt;&gt;""),"ГОТОВО","НЕ ГОТОВО"))</f>
        <v/>
      </c>
      <c r="AC817" s="67">
        <f>IF(AB817&lt;&gt;"ГОТОВО","", "Предварительное заключение: "&amp;A817&amp;", скв. "&amp;B817&amp;". МРП: "&amp;E817&amp;" сут. ГНО: "&amp;F817&amp;", типоразмеры "&amp;G817&amp;IF(H817&lt;&gt;"",", "&amp;H817,"")&amp;IF(I817&lt;&gt;"",", "&amp;I817,"")&amp;IF(J817&lt;&gt;"",", "&amp;J817,"")&amp;", марка "&amp;K817&amp;". Событие: "&amp;L817&amp;". Признак: "&amp;M817&amp;". Узел: "&amp;N817&amp;". Предварительная причина: "&amp;O817&amp;". Основное осложнение: "&amp;P817&amp;IF(Q817&lt;&gt;"","; сопутствующее: "&amp;Q817,"")&amp;IF(R817&lt;&gt;"","; дополнительно: "&amp;R817,"")&amp;".")</f>
        <v/>
      </c>
      <c r="AD817" s="86" t="n"/>
      <c r="AE817" s="84" t="n"/>
    </row>
    <row r="818">
      <c r="A818" s="65" t="n"/>
      <c r="B818" s="65" t="n"/>
      <c r="C818" s="66" t="n"/>
      <c r="D818" s="66" t="n"/>
      <c r="E818" s="83">
        <f>IF(OR(C818="",D818=""),"",D818-C818)</f>
        <v/>
      </c>
      <c r="F818" s="65" t="n"/>
      <c r="G818" s="65" t="n"/>
      <c r="H818" s="65" t="n"/>
      <c r="I818" s="65" t="n"/>
      <c r="J818" s="65" t="n"/>
      <c r="K818" s="65" t="n"/>
      <c r="L818" s="65" t="n"/>
      <c r="M818" s="65" t="n"/>
      <c r="N818" s="65" t="n"/>
      <c r="O818" s="65" t="n"/>
      <c r="P818" s="65" t="n"/>
      <c r="Q818" s="65" t="n"/>
      <c r="R818" s="65" t="n"/>
      <c r="S818" s="65" t="n"/>
      <c r="T818" s="65" t="n"/>
      <c r="U818" s="65" t="n"/>
      <c r="V818" s="65" t="n"/>
      <c r="W818" s="65" t="n"/>
      <c r="X818" s="65" t="n"/>
      <c r="Y818" s="65" t="n"/>
      <c r="Z818" s="65" t="n"/>
      <c r="AA818" s="65" t="n"/>
      <c r="AB818" s="67">
        <f>IF(AND(A818="",B818=""),"",IF(AND(A818&lt;&gt;"",B818&lt;&gt;"",C818&lt;&gt;"",D818&lt;&gt;"",F818&lt;&gt;"",G818&lt;&gt;"",K818&lt;&gt;"",ISERROR(SEARCH("по паспорту",G818)),ISERROR(SEARCH("по паспорту",K818)),L818&lt;&gt;"",M818&lt;&gt;"",N818&lt;&gt;"",O818&lt;&gt;"",P818&lt;&gt;""),"ГОТОВО","НЕ ГОТОВО"))</f>
        <v/>
      </c>
      <c r="AC818" s="67">
        <f>IF(AB818&lt;&gt;"ГОТОВО","", "Предварительное заключение: "&amp;A818&amp;", скв. "&amp;B818&amp;". МРП: "&amp;E818&amp;" сут. ГНО: "&amp;F818&amp;", типоразмеры "&amp;G818&amp;IF(H818&lt;&gt;"",", "&amp;H818,"")&amp;IF(I818&lt;&gt;"",", "&amp;I818,"")&amp;IF(J818&lt;&gt;"",", "&amp;J818,"")&amp;", марка "&amp;K818&amp;". Событие: "&amp;L818&amp;". Признак: "&amp;M818&amp;". Узел: "&amp;N818&amp;". Предварительная причина: "&amp;O818&amp;". Основное осложнение: "&amp;P818&amp;IF(Q818&lt;&gt;"","; сопутствующее: "&amp;Q818,"")&amp;IF(R818&lt;&gt;"","; дополнительно: "&amp;R818,"")&amp;".")</f>
        <v/>
      </c>
      <c r="AD818" s="86" t="n"/>
      <c r="AE818" s="84" t="n"/>
    </row>
    <row r="819">
      <c r="A819" s="65" t="n"/>
      <c r="B819" s="65" t="n"/>
      <c r="C819" s="66" t="n"/>
      <c r="D819" s="66" t="n"/>
      <c r="E819" s="83">
        <f>IF(OR(C819="",D819=""),"",D819-C819)</f>
        <v/>
      </c>
      <c r="F819" s="65" t="n"/>
      <c r="G819" s="65" t="n"/>
      <c r="H819" s="65" t="n"/>
      <c r="I819" s="65" t="n"/>
      <c r="J819" s="65" t="n"/>
      <c r="K819" s="65" t="n"/>
      <c r="L819" s="65" t="n"/>
      <c r="M819" s="65" t="n"/>
      <c r="N819" s="65" t="n"/>
      <c r="O819" s="65" t="n"/>
      <c r="P819" s="65" t="n"/>
      <c r="Q819" s="65" t="n"/>
      <c r="R819" s="65" t="n"/>
      <c r="S819" s="65" t="n"/>
      <c r="T819" s="65" t="n"/>
      <c r="U819" s="65" t="n"/>
      <c r="V819" s="65" t="n"/>
      <c r="W819" s="65" t="n"/>
      <c r="X819" s="65" t="n"/>
      <c r="Y819" s="65" t="n"/>
      <c r="Z819" s="65" t="n"/>
      <c r="AA819" s="65" t="n"/>
      <c r="AB819" s="67">
        <f>IF(AND(A819="",B819=""),"",IF(AND(A819&lt;&gt;"",B819&lt;&gt;"",C819&lt;&gt;"",D819&lt;&gt;"",F819&lt;&gt;"",G819&lt;&gt;"",K819&lt;&gt;"",ISERROR(SEARCH("по паспорту",G819)),ISERROR(SEARCH("по паспорту",K819)),L819&lt;&gt;"",M819&lt;&gt;"",N819&lt;&gt;"",O819&lt;&gt;"",P819&lt;&gt;""),"ГОТОВО","НЕ ГОТОВО"))</f>
        <v/>
      </c>
      <c r="AC819" s="67">
        <f>IF(AB819&lt;&gt;"ГОТОВО","", "Предварительное заключение: "&amp;A819&amp;", скв. "&amp;B819&amp;". МРП: "&amp;E819&amp;" сут. ГНО: "&amp;F819&amp;", типоразмеры "&amp;G819&amp;IF(H819&lt;&gt;"",", "&amp;H819,"")&amp;IF(I819&lt;&gt;"",", "&amp;I819,"")&amp;IF(J819&lt;&gt;"",", "&amp;J819,"")&amp;", марка "&amp;K819&amp;". Событие: "&amp;L819&amp;". Признак: "&amp;M819&amp;". Узел: "&amp;N819&amp;". Предварительная причина: "&amp;O819&amp;". Основное осложнение: "&amp;P819&amp;IF(Q819&lt;&gt;"","; сопутствующее: "&amp;Q819,"")&amp;IF(R819&lt;&gt;"","; дополнительно: "&amp;R819,"")&amp;".")</f>
        <v/>
      </c>
      <c r="AD819" s="86" t="n"/>
      <c r="AE819" s="84" t="n"/>
    </row>
    <row r="820">
      <c r="A820" s="65" t="n"/>
      <c r="B820" s="65" t="n"/>
      <c r="C820" s="66" t="n"/>
      <c r="D820" s="66" t="n"/>
      <c r="E820" s="83">
        <f>IF(OR(C820="",D820=""),"",D820-C820)</f>
        <v/>
      </c>
      <c r="F820" s="65" t="n"/>
      <c r="G820" s="65" t="n"/>
      <c r="H820" s="65" t="n"/>
      <c r="I820" s="65" t="n"/>
      <c r="J820" s="65" t="n"/>
      <c r="K820" s="65" t="n"/>
      <c r="L820" s="65" t="n"/>
      <c r="M820" s="65" t="n"/>
      <c r="N820" s="65" t="n"/>
      <c r="O820" s="65" t="n"/>
      <c r="P820" s="65" t="n"/>
      <c r="Q820" s="65" t="n"/>
      <c r="R820" s="65" t="n"/>
      <c r="S820" s="65" t="n"/>
      <c r="T820" s="65" t="n"/>
      <c r="U820" s="65" t="n"/>
      <c r="V820" s="65" t="n"/>
      <c r="W820" s="65" t="n"/>
      <c r="X820" s="65" t="n"/>
      <c r="Y820" s="65" t="n"/>
      <c r="Z820" s="65" t="n"/>
      <c r="AA820" s="65" t="n"/>
      <c r="AB820" s="67">
        <f>IF(AND(A820="",B820=""),"",IF(AND(A820&lt;&gt;"",B820&lt;&gt;"",C820&lt;&gt;"",D820&lt;&gt;"",F820&lt;&gt;"",G820&lt;&gt;"",K820&lt;&gt;"",ISERROR(SEARCH("по паспорту",G820)),ISERROR(SEARCH("по паспорту",K820)),L820&lt;&gt;"",M820&lt;&gt;"",N820&lt;&gt;"",O820&lt;&gt;"",P820&lt;&gt;""),"ГОТОВО","НЕ ГОТОВО"))</f>
        <v/>
      </c>
      <c r="AC820" s="67">
        <f>IF(AB820&lt;&gt;"ГОТОВО","", "Предварительное заключение: "&amp;A820&amp;", скв. "&amp;B820&amp;". МРП: "&amp;E820&amp;" сут. ГНО: "&amp;F820&amp;", типоразмеры "&amp;G820&amp;IF(H820&lt;&gt;"",", "&amp;H820,"")&amp;IF(I820&lt;&gt;"",", "&amp;I820,"")&amp;IF(J820&lt;&gt;"",", "&amp;J820,"")&amp;", марка "&amp;K820&amp;". Событие: "&amp;L820&amp;". Признак: "&amp;M820&amp;". Узел: "&amp;N820&amp;". Предварительная причина: "&amp;O820&amp;". Основное осложнение: "&amp;P820&amp;IF(Q820&lt;&gt;"","; сопутствующее: "&amp;Q820,"")&amp;IF(R820&lt;&gt;"","; дополнительно: "&amp;R820,"")&amp;".")</f>
        <v/>
      </c>
      <c r="AD820" s="86" t="n"/>
      <c r="AE820" s="84" t="n"/>
    </row>
    <row r="821">
      <c r="A821" s="65" t="n"/>
      <c r="B821" s="65" t="n"/>
      <c r="C821" s="66" t="n"/>
      <c r="D821" s="66" t="n"/>
      <c r="E821" s="83">
        <f>IF(OR(C821="",D821=""),"",D821-C821)</f>
        <v/>
      </c>
      <c r="F821" s="65" t="n"/>
      <c r="G821" s="65" t="n"/>
      <c r="H821" s="65" t="n"/>
      <c r="I821" s="65" t="n"/>
      <c r="J821" s="65" t="n"/>
      <c r="K821" s="65" t="n"/>
      <c r="L821" s="65" t="n"/>
      <c r="M821" s="65" t="n"/>
      <c r="N821" s="65" t="n"/>
      <c r="O821" s="65" t="n"/>
      <c r="P821" s="65" t="n"/>
      <c r="Q821" s="65" t="n"/>
      <c r="R821" s="65" t="n"/>
      <c r="S821" s="65" t="n"/>
      <c r="T821" s="65" t="n"/>
      <c r="U821" s="65" t="n"/>
      <c r="V821" s="65" t="n"/>
      <c r="W821" s="65" t="n"/>
      <c r="X821" s="65" t="n"/>
      <c r="Y821" s="65" t="n"/>
      <c r="Z821" s="65" t="n"/>
      <c r="AA821" s="65" t="n"/>
      <c r="AB821" s="67">
        <f>IF(AND(A821="",B821=""),"",IF(AND(A821&lt;&gt;"",B821&lt;&gt;"",C821&lt;&gt;"",D821&lt;&gt;"",F821&lt;&gt;"",G821&lt;&gt;"",K821&lt;&gt;"",ISERROR(SEARCH("по паспорту",G821)),ISERROR(SEARCH("по паспорту",K821)),L821&lt;&gt;"",M821&lt;&gt;"",N821&lt;&gt;"",O821&lt;&gt;"",P821&lt;&gt;""),"ГОТОВО","НЕ ГОТОВО"))</f>
        <v/>
      </c>
      <c r="AC821" s="67">
        <f>IF(AB821&lt;&gt;"ГОТОВО","", "Предварительное заключение: "&amp;A821&amp;", скв. "&amp;B821&amp;". МРП: "&amp;E821&amp;" сут. ГНО: "&amp;F821&amp;", типоразмеры "&amp;G821&amp;IF(H821&lt;&gt;"",", "&amp;H821,"")&amp;IF(I821&lt;&gt;"",", "&amp;I821,"")&amp;IF(J821&lt;&gt;"",", "&amp;J821,"")&amp;", марка "&amp;K821&amp;". Событие: "&amp;L821&amp;". Признак: "&amp;M821&amp;". Узел: "&amp;N821&amp;". Предварительная причина: "&amp;O821&amp;". Основное осложнение: "&amp;P821&amp;IF(Q821&lt;&gt;"","; сопутствующее: "&amp;Q821,"")&amp;IF(R821&lt;&gt;"","; дополнительно: "&amp;R821,"")&amp;".")</f>
        <v/>
      </c>
      <c r="AD821" s="86" t="n"/>
      <c r="AE821" s="84" t="n"/>
    </row>
    <row r="822">
      <c r="A822" s="65" t="n"/>
      <c r="B822" s="65" t="n"/>
      <c r="C822" s="66" t="n"/>
      <c r="D822" s="66" t="n"/>
      <c r="E822" s="83">
        <f>IF(OR(C822="",D822=""),"",D822-C822)</f>
        <v/>
      </c>
      <c r="F822" s="65" t="n"/>
      <c r="G822" s="65" t="n"/>
      <c r="H822" s="65" t="n"/>
      <c r="I822" s="65" t="n"/>
      <c r="J822" s="65" t="n"/>
      <c r="K822" s="65" t="n"/>
      <c r="L822" s="65" t="n"/>
      <c r="M822" s="65" t="n"/>
      <c r="N822" s="65" t="n"/>
      <c r="O822" s="65" t="n"/>
      <c r="P822" s="65" t="n"/>
      <c r="Q822" s="65" t="n"/>
      <c r="R822" s="65" t="n"/>
      <c r="S822" s="65" t="n"/>
      <c r="T822" s="65" t="n"/>
      <c r="U822" s="65" t="n"/>
      <c r="V822" s="65" t="n"/>
      <c r="W822" s="65" t="n"/>
      <c r="X822" s="65" t="n"/>
      <c r="Y822" s="65" t="n"/>
      <c r="Z822" s="65" t="n"/>
      <c r="AA822" s="65" t="n"/>
      <c r="AB822" s="67">
        <f>IF(AND(A822="",B822=""),"",IF(AND(A822&lt;&gt;"",B822&lt;&gt;"",C822&lt;&gt;"",D822&lt;&gt;"",F822&lt;&gt;"",G822&lt;&gt;"",K822&lt;&gt;"",ISERROR(SEARCH("по паспорту",G822)),ISERROR(SEARCH("по паспорту",K822)),L822&lt;&gt;"",M822&lt;&gt;"",N822&lt;&gt;"",O822&lt;&gt;"",P822&lt;&gt;""),"ГОТОВО","НЕ ГОТОВО"))</f>
        <v/>
      </c>
      <c r="AC822" s="67">
        <f>IF(AB822&lt;&gt;"ГОТОВО","", "Предварительное заключение: "&amp;A822&amp;", скв. "&amp;B822&amp;". МРП: "&amp;E822&amp;" сут. ГНО: "&amp;F822&amp;", типоразмеры "&amp;G822&amp;IF(H822&lt;&gt;"",", "&amp;H822,"")&amp;IF(I822&lt;&gt;"",", "&amp;I822,"")&amp;IF(J822&lt;&gt;"",", "&amp;J822,"")&amp;", марка "&amp;K822&amp;". Событие: "&amp;L822&amp;". Признак: "&amp;M822&amp;". Узел: "&amp;N822&amp;". Предварительная причина: "&amp;O822&amp;". Основное осложнение: "&amp;P822&amp;IF(Q822&lt;&gt;"","; сопутствующее: "&amp;Q822,"")&amp;IF(R822&lt;&gt;"","; дополнительно: "&amp;R822,"")&amp;".")</f>
        <v/>
      </c>
      <c r="AD822" s="86" t="n"/>
      <c r="AE822" s="84" t="n"/>
    </row>
    <row r="823">
      <c r="A823" s="65" t="n"/>
      <c r="B823" s="65" t="n"/>
      <c r="C823" s="66" t="n"/>
      <c r="D823" s="66" t="n"/>
      <c r="E823" s="83">
        <f>IF(OR(C823="",D823=""),"",D823-C823)</f>
        <v/>
      </c>
      <c r="F823" s="65" t="n"/>
      <c r="G823" s="65" t="n"/>
      <c r="H823" s="65" t="n"/>
      <c r="I823" s="65" t="n"/>
      <c r="J823" s="65" t="n"/>
      <c r="K823" s="65" t="n"/>
      <c r="L823" s="65" t="n"/>
      <c r="M823" s="65" t="n"/>
      <c r="N823" s="65" t="n"/>
      <c r="O823" s="65" t="n"/>
      <c r="P823" s="65" t="n"/>
      <c r="Q823" s="65" t="n"/>
      <c r="R823" s="65" t="n"/>
      <c r="S823" s="65" t="n"/>
      <c r="T823" s="65" t="n"/>
      <c r="U823" s="65" t="n"/>
      <c r="V823" s="65" t="n"/>
      <c r="W823" s="65" t="n"/>
      <c r="X823" s="65" t="n"/>
      <c r="Y823" s="65" t="n"/>
      <c r="Z823" s="65" t="n"/>
      <c r="AA823" s="65" t="n"/>
      <c r="AB823" s="67">
        <f>IF(AND(A823="",B823=""),"",IF(AND(A823&lt;&gt;"",B823&lt;&gt;"",C823&lt;&gt;"",D823&lt;&gt;"",F823&lt;&gt;"",G823&lt;&gt;"",K823&lt;&gt;"",ISERROR(SEARCH("по паспорту",G823)),ISERROR(SEARCH("по паспорту",K823)),L823&lt;&gt;"",M823&lt;&gt;"",N823&lt;&gt;"",O823&lt;&gt;"",P823&lt;&gt;""),"ГОТОВО","НЕ ГОТОВО"))</f>
        <v/>
      </c>
      <c r="AC823" s="67">
        <f>IF(AB823&lt;&gt;"ГОТОВО","", "Предварительное заключение: "&amp;A823&amp;", скв. "&amp;B823&amp;". МРП: "&amp;E823&amp;" сут. ГНО: "&amp;F823&amp;", типоразмеры "&amp;G823&amp;IF(H823&lt;&gt;"",", "&amp;H823,"")&amp;IF(I823&lt;&gt;"",", "&amp;I823,"")&amp;IF(J823&lt;&gt;"",", "&amp;J823,"")&amp;", марка "&amp;K823&amp;". Событие: "&amp;L823&amp;". Признак: "&amp;M823&amp;". Узел: "&amp;N823&amp;". Предварительная причина: "&amp;O823&amp;". Основное осложнение: "&amp;P823&amp;IF(Q823&lt;&gt;"","; сопутствующее: "&amp;Q823,"")&amp;IF(R823&lt;&gt;"","; дополнительно: "&amp;R823,"")&amp;".")</f>
        <v/>
      </c>
      <c r="AD823" s="86" t="n"/>
      <c r="AE823" s="84" t="n"/>
    </row>
    <row r="824">
      <c r="A824" s="65" t="n"/>
      <c r="B824" s="65" t="n"/>
      <c r="C824" s="66" t="n"/>
      <c r="D824" s="66" t="n"/>
      <c r="E824" s="83">
        <f>IF(OR(C824="",D824=""),"",D824-C824)</f>
        <v/>
      </c>
      <c r="F824" s="65" t="n"/>
      <c r="G824" s="65" t="n"/>
      <c r="H824" s="65" t="n"/>
      <c r="I824" s="65" t="n"/>
      <c r="J824" s="65" t="n"/>
      <c r="K824" s="65" t="n"/>
      <c r="L824" s="65" t="n"/>
      <c r="M824" s="65" t="n"/>
      <c r="N824" s="65" t="n"/>
      <c r="O824" s="65" t="n"/>
      <c r="P824" s="65" t="n"/>
      <c r="Q824" s="65" t="n"/>
      <c r="R824" s="65" t="n"/>
      <c r="S824" s="65" t="n"/>
      <c r="T824" s="65" t="n"/>
      <c r="U824" s="65" t="n"/>
      <c r="V824" s="65" t="n"/>
      <c r="W824" s="65" t="n"/>
      <c r="X824" s="65" t="n"/>
      <c r="Y824" s="65" t="n"/>
      <c r="Z824" s="65" t="n"/>
      <c r="AA824" s="65" t="n"/>
      <c r="AB824" s="67">
        <f>IF(AND(A824="",B824=""),"",IF(AND(A824&lt;&gt;"",B824&lt;&gt;"",C824&lt;&gt;"",D824&lt;&gt;"",F824&lt;&gt;"",G824&lt;&gt;"",K824&lt;&gt;"",ISERROR(SEARCH("по паспорту",G824)),ISERROR(SEARCH("по паспорту",K824)),L824&lt;&gt;"",M824&lt;&gt;"",N824&lt;&gt;"",O824&lt;&gt;"",P824&lt;&gt;""),"ГОТОВО","НЕ ГОТОВО"))</f>
        <v/>
      </c>
      <c r="AC824" s="67">
        <f>IF(AB824&lt;&gt;"ГОТОВО","", "Предварительное заключение: "&amp;A824&amp;", скв. "&amp;B824&amp;". МРП: "&amp;E824&amp;" сут. ГНО: "&amp;F824&amp;", типоразмеры "&amp;G824&amp;IF(H824&lt;&gt;"",", "&amp;H824,"")&amp;IF(I824&lt;&gt;"",", "&amp;I824,"")&amp;IF(J824&lt;&gt;"",", "&amp;J824,"")&amp;", марка "&amp;K824&amp;". Событие: "&amp;L824&amp;". Признак: "&amp;M824&amp;". Узел: "&amp;N824&amp;". Предварительная причина: "&amp;O824&amp;". Основное осложнение: "&amp;P824&amp;IF(Q824&lt;&gt;"","; сопутствующее: "&amp;Q824,"")&amp;IF(R824&lt;&gt;"","; дополнительно: "&amp;R824,"")&amp;".")</f>
        <v/>
      </c>
      <c r="AD824" s="86" t="n"/>
      <c r="AE824" s="84" t="n"/>
    </row>
    <row r="825">
      <c r="A825" s="65" t="n"/>
      <c r="B825" s="65" t="n"/>
      <c r="C825" s="66" t="n"/>
      <c r="D825" s="66" t="n"/>
      <c r="E825" s="83">
        <f>IF(OR(C825="",D825=""),"",D825-C825)</f>
        <v/>
      </c>
      <c r="F825" s="65" t="n"/>
      <c r="G825" s="65" t="n"/>
      <c r="H825" s="65" t="n"/>
      <c r="I825" s="65" t="n"/>
      <c r="J825" s="65" t="n"/>
      <c r="K825" s="65" t="n"/>
      <c r="L825" s="65" t="n"/>
      <c r="M825" s="65" t="n"/>
      <c r="N825" s="65" t="n"/>
      <c r="O825" s="65" t="n"/>
      <c r="P825" s="65" t="n"/>
      <c r="Q825" s="65" t="n"/>
      <c r="R825" s="65" t="n"/>
      <c r="S825" s="65" t="n"/>
      <c r="T825" s="65" t="n"/>
      <c r="U825" s="65" t="n"/>
      <c r="V825" s="65" t="n"/>
      <c r="W825" s="65" t="n"/>
      <c r="X825" s="65" t="n"/>
      <c r="Y825" s="65" t="n"/>
      <c r="Z825" s="65" t="n"/>
      <c r="AA825" s="65" t="n"/>
      <c r="AB825" s="67">
        <f>IF(AND(A825="",B825=""),"",IF(AND(A825&lt;&gt;"",B825&lt;&gt;"",C825&lt;&gt;"",D825&lt;&gt;"",F825&lt;&gt;"",G825&lt;&gt;"",K825&lt;&gt;"",ISERROR(SEARCH("по паспорту",G825)),ISERROR(SEARCH("по паспорту",K825)),L825&lt;&gt;"",M825&lt;&gt;"",N825&lt;&gt;"",O825&lt;&gt;"",P825&lt;&gt;""),"ГОТОВО","НЕ ГОТОВО"))</f>
        <v/>
      </c>
      <c r="AC825" s="67">
        <f>IF(AB825&lt;&gt;"ГОТОВО","", "Предварительное заключение: "&amp;A825&amp;", скв. "&amp;B825&amp;". МРП: "&amp;E825&amp;" сут. ГНО: "&amp;F825&amp;", типоразмеры "&amp;G825&amp;IF(H825&lt;&gt;"",", "&amp;H825,"")&amp;IF(I825&lt;&gt;"",", "&amp;I825,"")&amp;IF(J825&lt;&gt;"",", "&amp;J825,"")&amp;", марка "&amp;K825&amp;". Событие: "&amp;L825&amp;". Признак: "&amp;M825&amp;". Узел: "&amp;N825&amp;". Предварительная причина: "&amp;O825&amp;". Основное осложнение: "&amp;P825&amp;IF(Q825&lt;&gt;"","; сопутствующее: "&amp;Q825,"")&amp;IF(R825&lt;&gt;"","; дополнительно: "&amp;R825,"")&amp;".")</f>
        <v/>
      </c>
      <c r="AD825" s="86" t="n"/>
      <c r="AE825" s="84" t="n"/>
    </row>
    <row r="826">
      <c r="A826" s="65" t="n"/>
      <c r="B826" s="65" t="n"/>
      <c r="C826" s="66" t="n"/>
      <c r="D826" s="66" t="n"/>
      <c r="E826" s="83">
        <f>IF(OR(C826="",D826=""),"",D826-C826)</f>
        <v/>
      </c>
      <c r="F826" s="65" t="n"/>
      <c r="G826" s="65" t="n"/>
      <c r="H826" s="65" t="n"/>
      <c r="I826" s="65" t="n"/>
      <c r="J826" s="65" t="n"/>
      <c r="K826" s="65" t="n"/>
      <c r="L826" s="65" t="n"/>
      <c r="M826" s="65" t="n"/>
      <c r="N826" s="65" t="n"/>
      <c r="O826" s="65" t="n"/>
      <c r="P826" s="65" t="n"/>
      <c r="Q826" s="65" t="n"/>
      <c r="R826" s="65" t="n"/>
      <c r="S826" s="65" t="n"/>
      <c r="T826" s="65" t="n"/>
      <c r="U826" s="65" t="n"/>
      <c r="V826" s="65" t="n"/>
      <c r="W826" s="65" t="n"/>
      <c r="X826" s="65" t="n"/>
      <c r="Y826" s="65" t="n"/>
      <c r="Z826" s="65" t="n"/>
      <c r="AA826" s="65" t="n"/>
      <c r="AB826" s="67">
        <f>IF(AND(A826="",B826=""),"",IF(AND(A826&lt;&gt;"",B826&lt;&gt;"",C826&lt;&gt;"",D826&lt;&gt;"",F826&lt;&gt;"",G826&lt;&gt;"",K826&lt;&gt;"",ISERROR(SEARCH("по паспорту",G826)),ISERROR(SEARCH("по паспорту",K826)),L826&lt;&gt;"",M826&lt;&gt;"",N826&lt;&gt;"",O826&lt;&gt;"",P826&lt;&gt;""),"ГОТОВО","НЕ ГОТОВО"))</f>
        <v/>
      </c>
      <c r="AC826" s="67">
        <f>IF(AB826&lt;&gt;"ГОТОВО","", "Предварительное заключение: "&amp;A826&amp;", скв. "&amp;B826&amp;". МРП: "&amp;E826&amp;" сут. ГНО: "&amp;F826&amp;", типоразмеры "&amp;G826&amp;IF(H826&lt;&gt;"",", "&amp;H826,"")&amp;IF(I826&lt;&gt;"",", "&amp;I826,"")&amp;IF(J826&lt;&gt;"",", "&amp;J826,"")&amp;", марка "&amp;K826&amp;". Событие: "&amp;L826&amp;". Признак: "&amp;M826&amp;". Узел: "&amp;N826&amp;". Предварительная причина: "&amp;O826&amp;". Основное осложнение: "&amp;P826&amp;IF(Q826&lt;&gt;"","; сопутствующее: "&amp;Q826,"")&amp;IF(R826&lt;&gt;"","; дополнительно: "&amp;R826,"")&amp;".")</f>
        <v/>
      </c>
      <c r="AD826" s="86" t="n"/>
      <c r="AE826" s="84" t="n"/>
    </row>
    <row r="827">
      <c r="A827" s="65" t="n"/>
      <c r="B827" s="65" t="n"/>
      <c r="C827" s="66" t="n"/>
      <c r="D827" s="66" t="n"/>
      <c r="E827" s="83">
        <f>IF(OR(C827="",D827=""),"",D827-C827)</f>
        <v/>
      </c>
      <c r="F827" s="65" t="n"/>
      <c r="G827" s="65" t="n"/>
      <c r="H827" s="65" t="n"/>
      <c r="I827" s="65" t="n"/>
      <c r="J827" s="65" t="n"/>
      <c r="K827" s="65" t="n"/>
      <c r="L827" s="65" t="n"/>
      <c r="M827" s="65" t="n"/>
      <c r="N827" s="65" t="n"/>
      <c r="O827" s="65" t="n"/>
      <c r="P827" s="65" t="n"/>
      <c r="Q827" s="65" t="n"/>
      <c r="R827" s="65" t="n"/>
      <c r="S827" s="65" t="n"/>
      <c r="T827" s="65" t="n"/>
      <c r="U827" s="65" t="n"/>
      <c r="V827" s="65" t="n"/>
      <c r="W827" s="65" t="n"/>
      <c r="X827" s="65" t="n"/>
      <c r="Y827" s="65" t="n"/>
      <c r="Z827" s="65" t="n"/>
      <c r="AA827" s="65" t="n"/>
      <c r="AB827" s="67">
        <f>IF(AND(A827="",B827=""),"",IF(AND(A827&lt;&gt;"",B827&lt;&gt;"",C827&lt;&gt;"",D827&lt;&gt;"",F827&lt;&gt;"",G827&lt;&gt;"",K827&lt;&gt;"",ISERROR(SEARCH("по паспорту",G827)),ISERROR(SEARCH("по паспорту",K827)),L827&lt;&gt;"",M827&lt;&gt;"",N827&lt;&gt;"",O827&lt;&gt;"",P827&lt;&gt;""),"ГОТОВО","НЕ ГОТОВО"))</f>
        <v/>
      </c>
      <c r="AC827" s="67">
        <f>IF(AB827&lt;&gt;"ГОТОВО","", "Предварительное заключение: "&amp;A827&amp;", скв. "&amp;B827&amp;". МРП: "&amp;E827&amp;" сут. ГНО: "&amp;F827&amp;", типоразмеры "&amp;G827&amp;IF(H827&lt;&gt;"",", "&amp;H827,"")&amp;IF(I827&lt;&gt;"",", "&amp;I827,"")&amp;IF(J827&lt;&gt;"",", "&amp;J827,"")&amp;", марка "&amp;K827&amp;". Событие: "&amp;L827&amp;". Признак: "&amp;M827&amp;". Узел: "&amp;N827&amp;". Предварительная причина: "&amp;O827&amp;". Основное осложнение: "&amp;P827&amp;IF(Q827&lt;&gt;"","; сопутствующее: "&amp;Q827,"")&amp;IF(R827&lt;&gt;"","; дополнительно: "&amp;R827,"")&amp;".")</f>
        <v/>
      </c>
      <c r="AD827" s="86" t="n"/>
      <c r="AE827" s="84" t="n"/>
    </row>
    <row r="828">
      <c r="A828" s="65" t="n"/>
      <c r="B828" s="65" t="n"/>
      <c r="C828" s="66" t="n"/>
      <c r="D828" s="66" t="n"/>
      <c r="E828" s="83">
        <f>IF(OR(C828="",D828=""),"",D828-C828)</f>
        <v/>
      </c>
      <c r="F828" s="65" t="n"/>
      <c r="G828" s="65" t="n"/>
      <c r="H828" s="65" t="n"/>
      <c r="I828" s="65" t="n"/>
      <c r="J828" s="65" t="n"/>
      <c r="K828" s="65" t="n"/>
      <c r="L828" s="65" t="n"/>
      <c r="M828" s="65" t="n"/>
      <c r="N828" s="65" t="n"/>
      <c r="O828" s="65" t="n"/>
      <c r="P828" s="65" t="n"/>
      <c r="Q828" s="65" t="n"/>
      <c r="R828" s="65" t="n"/>
      <c r="S828" s="65" t="n"/>
      <c r="T828" s="65" t="n"/>
      <c r="U828" s="65" t="n"/>
      <c r="V828" s="65" t="n"/>
      <c r="W828" s="65" t="n"/>
      <c r="X828" s="65" t="n"/>
      <c r="Y828" s="65" t="n"/>
      <c r="Z828" s="65" t="n"/>
      <c r="AA828" s="65" t="n"/>
      <c r="AB828" s="67">
        <f>IF(AND(A828="",B828=""),"",IF(AND(A828&lt;&gt;"",B828&lt;&gt;"",C828&lt;&gt;"",D828&lt;&gt;"",F828&lt;&gt;"",G828&lt;&gt;"",K828&lt;&gt;"",ISERROR(SEARCH("по паспорту",G828)),ISERROR(SEARCH("по паспорту",K828)),L828&lt;&gt;"",M828&lt;&gt;"",N828&lt;&gt;"",O828&lt;&gt;"",P828&lt;&gt;""),"ГОТОВО","НЕ ГОТОВО"))</f>
        <v/>
      </c>
      <c r="AC828" s="67">
        <f>IF(AB828&lt;&gt;"ГОТОВО","", "Предварительное заключение: "&amp;A828&amp;", скв. "&amp;B828&amp;". МРП: "&amp;E828&amp;" сут. ГНО: "&amp;F828&amp;", типоразмеры "&amp;G828&amp;IF(H828&lt;&gt;"",", "&amp;H828,"")&amp;IF(I828&lt;&gt;"",", "&amp;I828,"")&amp;IF(J828&lt;&gt;"",", "&amp;J828,"")&amp;", марка "&amp;K828&amp;". Событие: "&amp;L828&amp;". Признак: "&amp;M828&amp;". Узел: "&amp;N828&amp;". Предварительная причина: "&amp;O828&amp;". Основное осложнение: "&amp;P828&amp;IF(Q828&lt;&gt;"","; сопутствующее: "&amp;Q828,"")&amp;IF(R828&lt;&gt;"","; дополнительно: "&amp;R828,"")&amp;".")</f>
        <v/>
      </c>
      <c r="AD828" s="86" t="n"/>
      <c r="AE828" s="84" t="n"/>
    </row>
    <row r="829">
      <c r="A829" s="65" t="n"/>
      <c r="B829" s="65" t="n"/>
      <c r="C829" s="66" t="n"/>
      <c r="D829" s="66" t="n"/>
      <c r="E829" s="83">
        <f>IF(OR(C829="",D829=""),"",D829-C829)</f>
        <v/>
      </c>
      <c r="F829" s="65" t="n"/>
      <c r="G829" s="65" t="n"/>
      <c r="H829" s="65" t="n"/>
      <c r="I829" s="65" t="n"/>
      <c r="J829" s="65" t="n"/>
      <c r="K829" s="65" t="n"/>
      <c r="L829" s="65" t="n"/>
      <c r="M829" s="65" t="n"/>
      <c r="N829" s="65" t="n"/>
      <c r="O829" s="65" t="n"/>
      <c r="P829" s="65" t="n"/>
      <c r="Q829" s="65" t="n"/>
      <c r="R829" s="65" t="n"/>
      <c r="S829" s="65" t="n"/>
      <c r="T829" s="65" t="n"/>
      <c r="U829" s="65" t="n"/>
      <c r="V829" s="65" t="n"/>
      <c r="W829" s="65" t="n"/>
      <c r="X829" s="65" t="n"/>
      <c r="Y829" s="65" t="n"/>
      <c r="Z829" s="65" t="n"/>
      <c r="AA829" s="65" t="n"/>
      <c r="AB829" s="67">
        <f>IF(AND(A829="",B829=""),"",IF(AND(A829&lt;&gt;"",B829&lt;&gt;"",C829&lt;&gt;"",D829&lt;&gt;"",F829&lt;&gt;"",G829&lt;&gt;"",K829&lt;&gt;"",ISERROR(SEARCH("по паспорту",G829)),ISERROR(SEARCH("по паспорту",K829)),L829&lt;&gt;"",M829&lt;&gt;"",N829&lt;&gt;"",O829&lt;&gt;"",P829&lt;&gt;""),"ГОТОВО","НЕ ГОТОВО"))</f>
        <v/>
      </c>
      <c r="AC829" s="67">
        <f>IF(AB829&lt;&gt;"ГОТОВО","", "Предварительное заключение: "&amp;A829&amp;", скв. "&amp;B829&amp;". МРП: "&amp;E829&amp;" сут. ГНО: "&amp;F829&amp;", типоразмеры "&amp;G829&amp;IF(H829&lt;&gt;"",", "&amp;H829,"")&amp;IF(I829&lt;&gt;"",", "&amp;I829,"")&amp;IF(J829&lt;&gt;"",", "&amp;J829,"")&amp;", марка "&amp;K829&amp;". Событие: "&amp;L829&amp;". Признак: "&amp;M829&amp;". Узел: "&amp;N829&amp;". Предварительная причина: "&amp;O829&amp;". Основное осложнение: "&amp;P829&amp;IF(Q829&lt;&gt;"","; сопутствующее: "&amp;Q829,"")&amp;IF(R829&lt;&gt;"","; дополнительно: "&amp;R829,"")&amp;".")</f>
        <v/>
      </c>
      <c r="AD829" s="86" t="n"/>
      <c r="AE829" s="84" t="n"/>
    </row>
    <row r="830">
      <c r="A830" s="65" t="n"/>
      <c r="B830" s="65" t="n"/>
      <c r="C830" s="66" t="n"/>
      <c r="D830" s="66" t="n"/>
      <c r="E830" s="83">
        <f>IF(OR(C830="",D830=""),"",D830-C830)</f>
        <v/>
      </c>
      <c r="F830" s="65" t="n"/>
      <c r="G830" s="65" t="n"/>
      <c r="H830" s="65" t="n"/>
      <c r="I830" s="65" t="n"/>
      <c r="J830" s="65" t="n"/>
      <c r="K830" s="65" t="n"/>
      <c r="L830" s="65" t="n"/>
      <c r="M830" s="65" t="n"/>
      <c r="N830" s="65" t="n"/>
      <c r="O830" s="65" t="n"/>
      <c r="P830" s="65" t="n"/>
      <c r="Q830" s="65" t="n"/>
      <c r="R830" s="65" t="n"/>
      <c r="S830" s="65" t="n"/>
      <c r="T830" s="65" t="n"/>
      <c r="U830" s="65" t="n"/>
      <c r="V830" s="65" t="n"/>
      <c r="W830" s="65" t="n"/>
      <c r="X830" s="65" t="n"/>
      <c r="Y830" s="65" t="n"/>
      <c r="Z830" s="65" t="n"/>
      <c r="AA830" s="65" t="n"/>
      <c r="AB830" s="67">
        <f>IF(AND(A830="",B830=""),"",IF(AND(A830&lt;&gt;"",B830&lt;&gt;"",C830&lt;&gt;"",D830&lt;&gt;"",F830&lt;&gt;"",G830&lt;&gt;"",K830&lt;&gt;"",ISERROR(SEARCH("по паспорту",G830)),ISERROR(SEARCH("по паспорту",K830)),L830&lt;&gt;"",M830&lt;&gt;"",N830&lt;&gt;"",O830&lt;&gt;"",P830&lt;&gt;""),"ГОТОВО","НЕ ГОТОВО"))</f>
        <v/>
      </c>
      <c r="AC830" s="67">
        <f>IF(AB830&lt;&gt;"ГОТОВО","", "Предварительное заключение: "&amp;A830&amp;", скв. "&amp;B830&amp;". МРП: "&amp;E830&amp;" сут. ГНО: "&amp;F830&amp;", типоразмеры "&amp;G830&amp;IF(H830&lt;&gt;"",", "&amp;H830,"")&amp;IF(I830&lt;&gt;"",", "&amp;I830,"")&amp;IF(J830&lt;&gt;"",", "&amp;J830,"")&amp;", марка "&amp;K830&amp;". Событие: "&amp;L830&amp;". Признак: "&amp;M830&amp;". Узел: "&amp;N830&amp;". Предварительная причина: "&amp;O830&amp;". Основное осложнение: "&amp;P830&amp;IF(Q830&lt;&gt;"","; сопутствующее: "&amp;Q830,"")&amp;IF(R830&lt;&gt;"","; дополнительно: "&amp;R830,"")&amp;".")</f>
        <v/>
      </c>
      <c r="AD830" s="86" t="n"/>
      <c r="AE830" s="84" t="n"/>
    </row>
    <row r="831">
      <c r="A831" s="65" t="n"/>
      <c r="B831" s="65" t="n"/>
      <c r="C831" s="66" t="n"/>
      <c r="D831" s="66" t="n"/>
      <c r="E831" s="83">
        <f>IF(OR(C831="",D831=""),"",D831-C831)</f>
        <v/>
      </c>
      <c r="F831" s="65" t="n"/>
      <c r="G831" s="65" t="n"/>
      <c r="H831" s="65" t="n"/>
      <c r="I831" s="65" t="n"/>
      <c r="J831" s="65" t="n"/>
      <c r="K831" s="65" t="n"/>
      <c r="L831" s="65" t="n"/>
      <c r="M831" s="65" t="n"/>
      <c r="N831" s="65" t="n"/>
      <c r="O831" s="65" t="n"/>
      <c r="P831" s="65" t="n"/>
      <c r="Q831" s="65" t="n"/>
      <c r="R831" s="65" t="n"/>
      <c r="S831" s="65" t="n"/>
      <c r="T831" s="65" t="n"/>
      <c r="U831" s="65" t="n"/>
      <c r="V831" s="65" t="n"/>
      <c r="W831" s="65" t="n"/>
      <c r="X831" s="65" t="n"/>
      <c r="Y831" s="65" t="n"/>
      <c r="Z831" s="65" t="n"/>
      <c r="AA831" s="65" t="n"/>
      <c r="AB831" s="67">
        <f>IF(AND(A831="",B831=""),"",IF(AND(A831&lt;&gt;"",B831&lt;&gt;"",C831&lt;&gt;"",D831&lt;&gt;"",F831&lt;&gt;"",G831&lt;&gt;"",K831&lt;&gt;"",ISERROR(SEARCH("по паспорту",G831)),ISERROR(SEARCH("по паспорту",K831)),L831&lt;&gt;"",M831&lt;&gt;"",N831&lt;&gt;"",O831&lt;&gt;"",P831&lt;&gt;""),"ГОТОВО","НЕ ГОТОВО"))</f>
        <v/>
      </c>
      <c r="AC831" s="67">
        <f>IF(AB831&lt;&gt;"ГОТОВО","", "Предварительное заключение: "&amp;A831&amp;", скв. "&amp;B831&amp;". МРП: "&amp;E831&amp;" сут. ГНО: "&amp;F831&amp;", типоразмеры "&amp;G831&amp;IF(H831&lt;&gt;"",", "&amp;H831,"")&amp;IF(I831&lt;&gt;"",", "&amp;I831,"")&amp;IF(J831&lt;&gt;"",", "&amp;J831,"")&amp;", марка "&amp;K831&amp;". Событие: "&amp;L831&amp;". Признак: "&amp;M831&amp;". Узел: "&amp;N831&amp;". Предварительная причина: "&amp;O831&amp;". Основное осложнение: "&amp;P831&amp;IF(Q831&lt;&gt;"","; сопутствующее: "&amp;Q831,"")&amp;IF(R831&lt;&gt;"","; дополнительно: "&amp;R831,"")&amp;".")</f>
        <v/>
      </c>
      <c r="AD831" s="86" t="n"/>
      <c r="AE831" s="84" t="n"/>
    </row>
    <row r="832">
      <c r="A832" s="65" t="n"/>
      <c r="B832" s="65" t="n"/>
      <c r="C832" s="66" t="n"/>
      <c r="D832" s="66" t="n"/>
      <c r="E832" s="83">
        <f>IF(OR(C832="",D832=""),"",D832-C832)</f>
        <v/>
      </c>
      <c r="F832" s="65" t="n"/>
      <c r="G832" s="65" t="n"/>
      <c r="H832" s="65" t="n"/>
      <c r="I832" s="65" t="n"/>
      <c r="J832" s="65" t="n"/>
      <c r="K832" s="65" t="n"/>
      <c r="L832" s="65" t="n"/>
      <c r="M832" s="65" t="n"/>
      <c r="N832" s="65" t="n"/>
      <c r="O832" s="65" t="n"/>
      <c r="P832" s="65" t="n"/>
      <c r="Q832" s="65" t="n"/>
      <c r="R832" s="65" t="n"/>
      <c r="S832" s="65" t="n"/>
      <c r="T832" s="65" t="n"/>
      <c r="U832" s="65" t="n"/>
      <c r="V832" s="65" t="n"/>
      <c r="W832" s="65" t="n"/>
      <c r="X832" s="65" t="n"/>
      <c r="Y832" s="65" t="n"/>
      <c r="Z832" s="65" t="n"/>
      <c r="AA832" s="65" t="n"/>
      <c r="AB832" s="67">
        <f>IF(AND(A832="",B832=""),"",IF(AND(A832&lt;&gt;"",B832&lt;&gt;"",C832&lt;&gt;"",D832&lt;&gt;"",F832&lt;&gt;"",G832&lt;&gt;"",K832&lt;&gt;"",ISERROR(SEARCH("по паспорту",G832)),ISERROR(SEARCH("по паспорту",K832)),L832&lt;&gt;"",M832&lt;&gt;"",N832&lt;&gt;"",O832&lt;&gt;"",P832&lt;&gt;""),"ГОТОВО","НЕ ГОТОВО"))</f>
        <v/>
      </c>
      <c r="AC832" s="67">
        <f>IF(AB832&lt;&gt;"ГОТОВО","", "Предварительное заключение: "&amp;A832&amp;", скв. "&amp;B832&amp;". МРП: "&amp;E832&amp;" сут. ГНО: "&amp;F832&amp;", типоразмеры "&amp;G832&amp;IF(H832&lt;&gt;"",", "&amp;H832,"")&amp;IF(I832&lt;&gt;"",", "&amp;I832,"")&amp;IF(J832&lt;&gt;"",", "&amp;J832,"")&amp;", марка "&amp;K832&amp;". Событие: "&amp;L832&amp;". Признак: "&amp;M832&amp;". Узел: "&amp;N832&amp;". Предварительная причина: "&amp;O832&amp;". Основное осложнение: "&amp;P832&amp;IF(Q832&lt;&gt;"","; сопутствующее: "&amp;Q832,"")&amp;IF(R832&lt;&gt;"","; дополнительно: "&amp;R832,"")&amp;".")</f>
        <v/>
      </c>
      <c r="AD832" s="86" t="n"/>
      <c r="AE832" s="84" t="n"/>
    </row>
    <row r="833">
      <c r="A833" s="65" t="n"/>
      <c r="B833" s="65" t="n"/>
      <c r="C833" s="66" t="n"/>
      <c r="D833" s="66" t="n"/>
      <c r="E833" s="83">
        <f>IF(OR(C833="",D833=""),"",D833-C833)</f>
        <v/>
      </c>
      <c r="F833" s="65" t="n"/>
      <c r="G833" s="65" t="n"/>
      <c r="H833" s="65" t="n"/>
      <c r="I833" s="65" t="n"/>
      <c r="J833" s="65" t="n"/>
      <c r="K833" s="65" t="n"/>
      <c r="L833" s="65" t="n"/>
      <c r="M833" s="65" t="n"/>
      <c r="N833" s="65" t="n"/>
      <c r="O833" s="65" t="n"/>
      <c r="P833" s="65" t="n"/>
      <c r="Q833" s="65" t="n"/>
      <c r="R833" s="65" t="n"/>
      <c r="S833" s="65" t="n"/>
      <c r="T833" s="65" t="n"/>
      <c r="U833" s="65" t="n"/>
      <c r="V833" s="65" t="n"/>
      <c r="W833" s="65" t="n"/>
      <c r="X833" s="65" t="n"/>
      <c r="Y833" s="65" t="n"/>
      <c r="Z833" s="65" t="n"/>
      <c r="AA833" s="65" t="n"/>
      <c r="AB833" s="67">
        <f>IF(AND(A833="",B833=""),"",IF(AND(A833&lt;&gt;"",B833&lt;&gt;"",C833&lt;&gt;"",D833&lt;&gt;"",F833&lt;&gt;"",G833&lt;&gt;"",K833&lt;&gt;"",ISERROR(SEARCH("по паспорту",G833)),ISERROR(SEARCH("по паспорту",K833)),L833&lt;&gt;"",M833&lt;&gt;"",N833&lt;&gt;"",O833&lt;&gt;"",P833&lt;&gt;""),"ГОТОВО","НЕ ГОТОВО"))</f>
        <v/>
      </c>
      <c r="AC833" s="67">
        <f>IF(AB833&lt;&gt;"ГОТОВО","", "Предварительное заключение: "&amp;A833&amp;", скв. "&amp;B833&amp;". МРП: "&amp;E833&amp;" сут. ГНО: "&amp;F833&amp;", типоразмеры "&amp;G833&amp;IF(H833&lt;&gt;"",", "&amp;H833,"")&amp;IF(I833&lt;&gt;"",", "&amp;I833,"")&amp;IF(J833&lt;&gt;"",", "&amp;J833,"")&amp;", марка "&amp;K833&amp;". Событие: "&amp;L833&amp;". Признак: "&amp;M833&amp;". Узел: "&amp;N833&amp;". Предварительная причина: "&amp;O833&amp;". Основное осложнение: "&amp;P833&amp;IF(Q833&lt;&gt;"","; сопутствующее: "&amp;Q833,"")&amp;IF(R833&lt;&gt;"","; дополнительно: "&amp;R833,"")&amp;".")</f>
        <v/>
      </c>
      <c r="AD833" s="86" t="n"/>
      <c r="AE833" s="84" t="n"/>
    </row>
    <row r="834">
      <c r="A834" s="65" t="n"/>
      <c r="B834" s="65" t="n"/>
      <c r="C834" s="66" t="n"/>
      <c r="D834" s="66" t="n"/>
      <c r="E834" s="83">
        <f>IF(OR(C834="",D834=""),"",D834-C834)</f>
        <v/>
      </c>
      <c r="F834" s="65" t="n"/>
      <c r="G834" s="65" t="n"/>
      <c r="H834" s="65" t="n"/>
      <c r="I834" s="65" t="n"/>
      <c r="J834" s="65" t="n"/>
      <c r="K834" s="65" t="n"/>
      <c r="L834" s="65" t="n"/>
      <c r="M834" s="65" t="n"/>
      <c r="N834" s="65" t="n"/>
      <c r="O834" s="65" t="n"/>
      <c r="P834" s="65" t="n"/>
      <c r="Q834" s="65" t="n"/>
      <c r="R834" s="65" t="n"/>
      <c r="S834" s="65" t="n"/>
      <c r="T834" s="65" t="n"/>
      <c r="U834" s="65" t="n"/>
      <c r="V834" s="65" t="n"/>
      <c r="W834" s="65" t="n"/>
      <c r="X834" s="65" t="n"/>
      <c r="Y834" s="65" t="n"/>
      <c r="Z834" s="65" t="n"/>
      <c r="AA834" s="65" t="n"/>
      <c r="AB834" s="67">
        <f>IF(AND(A834="",B834=""),"",IF(AND(A834&lt;&gt;"",B834&lt;&gt;"",C834&lt;&gt;"",D834&lt;&gt;"",F834&lt;&gt;"",G834&lt;&gt;"",K834&lt;&gt;"",ISERROR(SEARCH("по паспорту",G834)),ISERROR(SEARCH("по паспорту",K834)),L834&lt;&gt;"",M834&lt;&gt;"",N834&lt;&gt;"",O834&lt;&gt;"",P834&lt;&gt;""),"ГОТОВО","НЕ ГОТОВО"))</f>
        <v/>
      </c>
      <c r="AC834" s="67">
        <f>IF(AB834&lt;&gt;"ГОТОВО","", "Предварительное заключение: "&amp;A834&amp;", скв. "&amp;B834&amp;". МРП: "&amp;E834&amp;" сут. ГНО: "&amp;F834&amp;", типоразмеры "&amp;G834&amp;IF(H834&lt;&gt;"",", "&amp;H834,"")&amp;IF(I834&lt;&gt;"",", "&amp;I834,"")&amp;IF(J834&lt;&gt;"",", "&amp;J834,"")&amp;", марка "&amp;K834&amp;". Событие: "&amp;L834&amp;". Признак: "&amp;M834&amp;". Узел: "&amp;N834&amp;". Предварительная причина: "&amp;O834&amp;". Основное осложнение: "&amp;P834&amp;IF(Q834&lt;&gt;"","; сопутствующее: "&amp;Q834,"")&amp;IF(R834&lt;&gt;"","; дополнительно: "&amp;R834,"")&amp;".")</f>
        <v/>
      </c>
      <c r="AD834" s="86" t="n"/>
      <c r="AE834" s="84" t="n"/>
    </row>
    <row r="835">
      <c r="A835" s="65" t="n"/>
      <c r="B835" s="65" t="n"/>
      <c r="C835" s="66" t="n"/>
      <c r="D835" s="66" t="n"/>
      <c r="E835" s="83">
        <f>IF(OR(C835="",D835=""),"",D835-C835)</f>
        <v/>
      </c>
      <c r="F835" s="65" t="n"/>
      <c r="G835" s="65" t="n"/>
      <c r="H835" s="65" t="n"/>
      <c r="I835" s="65" t="n"/>
      <c r="J835" s="65" t="n"/>
      <c r="K835" s="65" t="n"/>
      <c r="L835" s="65" t="n"/>
      <c r="M835" s="65" t="n"/>
      <c r="N835" s="65" t="n"/>
      <c r="O835" s="65" t="n"/>
      <c r="P835" s="65" t="n"/>
      <c r="Q835" s="65" t="n"/>
      <c r="R835" s="65" t="n"/>
      <c r="S835" s="65" t="n"/>
      <c r="T835" s="65" t="n"/>
      <c r="U835" s="65" t="n"/>
      <c r="V835" s="65" t="n"/>
      <c r="W835" s="65" t="n"/>
      <c r="X835" s="65" t="n"/>
      <c r="Y835" s="65" t="n"/>
      <c r="Z835" s="65" t="n"/>
      <c r="AA835" s="65" t="n"/>
      <c r="AB835" s="67">
        <f>IF(AND(A835="",B835=""),"",IF(AND(A835&lt;&gt;"",B835&lt;&gt;"",C835&lt;&gt;"",D835&lt;&gt;"",F835&lt;&gt;"",G835&lt;&gt;"",K835&lt;&gt;"",ISERROR(SEARCH("по паспорту",G835)),ISERROR(SEARCH("по паспорту",K835)),L835&lt;&gt;"",M835&lt;&gt;"",N835&lt;&gt;"",O835&lt;&gt;"",P835&lt;&gt;""),"ГОТОВО","НЕ ГОТОВО"))</f>
        <v/>
      </c>
      <c r="AC835" s="67">
        <f>IF(AB835&lt;&gt;"ГОТОВО","", "Предварительное заключение: "&amp;A835&amp;", скв. "&amp;B835&amp;". МРП: "&amp;E835&amp;" сут. ГНО: "&amp;F835&amp;", типоразмеры "&amp;G835&amp;IF(H835&lt;&gt;"",", "&amp;H835,"")&amp;IF(I835&lt;&gt;"",", "&amp;I835,"")&amp;IF(J835&lt;&gt;"",", "&amp;J835,"")&amp;", марка "&amp;K835&amp;". Событие: "&amp;L835&amp;". Признак: "&amp;M835&amp;". Узел: "&amp;N835&amp;". Предварительная причина: "&amp;O835&amp;". Основное осложнение: "&amp;P835&amp;IF(Q835&lt;&gt;"","; сопутствующее: "&amp;Q835,"")&amp;IF(R835&lt;&gt;"","; дополнительно: "&amp;R835,"")&amp;".")</f>
        <v/>
      </c>
      <c r="AD835" s="86" t="n"/>
      <c r="AE835" s="84" t="n"/>
    </row>
    <row r="836">
      <c r="A836" s="65" t="n"/>
      <c r="B836" s="65" t="n"/>
      <c r="C836" s="66" t="n"/>
      <c r="D836" s="66" t="n"/>
      <c r="E836" s="83">
        <f>IF(OR(C836="",D836=""),"",D836-C836)</f>
        <v/>
      </c>
      <c r="F836" s="65" t="n"/>
      <c r="G836" s="65" t="n"/>
      <c r="H836" s="65" t="n"/>
      <c r="I836" s="65" t="n"/>
      <c r="J836" s="65" t="n"/>
      <c r="K836" s="65" t="n"/>
      <c r="L836" s="65" t="n"/>
      <c r="M836" s="65" t="n"/>
      <c r="N836" s="65" t="n"/>
      <c r="O836" s="65" t="n"/>
      <c r="P836" s="65" t="n"/>
      <c r="Q836" s="65" t="n"/>
      <c r="R836" s="65" t="n"/>
      <c r="S836" s="65" t="n"/>
      <c r="T836" s="65" t="n"/>
      <c r="U836" s="65" t="n"/>
      <c r="V836" s="65" t="n"/>
      <c r="W836" s="65" t="n"/>
      <c r="X836" s="65" t="n"/>
      <c r="Y836" s="65" t="n"/>
      <c r="Z836" s="65" t="n"/>
      <c r="AA836" s="65" t="n"/>
      <c r="AB836" s="67">
        <f>IF(AND(A836="",B836=""),"",IF(AND(A836&lt;&gt;"",B836&lt;&gt;"",C836&lt;&gt;"",D836&lt;&gt;"",F836&lt;&gt;"",G836&lt;&gt;"",K836&lt;&gt;"",ISERROR(SEARCH("по паспорту",G836)),ISERROR(SEARCH("по паспорту",K836)),L836&lt;&gt;"",M836&lt;&gt;"",N836&lt;&gt;"",O836&lt;&gt;"",P836&lt;&gt;""),"ГОТОВО","НЕ ГОТОВО"))</f>
        <v/>
      </c>
      <c r="AC836" s="67">
        <f>IF(AB836&lt;&gt;"ГОТОВО","", "Предварительное заключение: "&amp;A836&amp;", скв. "&amp;B836&amp;". МРП: "&amp;E836&amp;" сут. ГНО: "&amp;F836&amp;", типоразмеры "&amp;G836&amp;IF(H836&lt;&gt;"",", "&amp;H836,"")&amp;IF(I836&lt;&gt;"",", "&amp;I836,"")&amp;IF(J836&lt;&gt;"",", "&amp;J836,"")&amp;", марка "&amp;K836&amp;". Событие: "&amp;L836&amp;". Признак: "&amp;M836&amp;". Узел: "&amp;N836&amp;". Предварительная причина: "&amp;O836&amp;". Основное осложнение: "&amp;P836&amp;IF(Q836&lt;&gt;"","; сопутствующее: "&amp;Q836,"")&amp;IF(R836&lt;&gt;"","; дополнительно: "&amp;R836,"")&amp;".")</f>
        <v/>
      </c>
      <c r="AD836" s="86" t="n"/>
      <c r="AE836" s="84" t="n"/>
    </row>
    <row r="837">
      <c r="A837" s="65" t="n"/>
      <c r="B837" s="65" t="n"/>
      <c r="C837" s="66" t="n"/>
      <c r="D837" s="66" t="n"/>
      <c r="E837" s="83">
        <f>IF(OR(C837="",D837=""),"",D837-C837)</f>
        <v/>
      </c>
      <c r="F837" s="65" t="n"/>
      <c r="G837" s="65" t="n"/>
      <c r="H837" s="65" t="n"/>
      <c r="I837" s="65" t="n"/>
      <c r="J837" s="65" t="n"/>
      <c r="K837" s="65" t="n"/>
      <c r="L837" s="65" t="n"/>
      <c r="M837" s="65" t="n"/>
      <c r="N837" s="65" t="n"/>
      <c r="O837" s="65" t="n"/>
      <c r="P837" s="65" t="n"/>
      <c r="Q837" s="65" t="n"/>
      <c r="R837" s="65" t="n"/>
      <c r="S837" s="65" t="n"/>
      <c r="T837" s="65" t="n"/>
      <c r="U837" s="65" t="n"/>
      <c r="V837" s="65" t="n"/>
      <c r="W837" s="65" t="n"/>
      <c r="X837" s="65" t="n"/>
      <c r="Y837" s="65" t="n"/>
      <c r="Z837" s="65" t="n"/>
      <c r="AA837" s="65" t="n"/>
      <c r="AB837" s="67">
        <f>IF(AND(A837="",B837=""),"",IF(AND(A837&lt;&gt;"",B837&lt;&gt;"",C837&lt;&gt;"",D837&lt;&gt;"",F837&lt;&gt;"",G837&lt;&gt;"",K837&lt;&gt;"",ISERROR(SEARCH("по паспорту",G837)),ISERROR(SEARCH("по паспорту",K837)),L837&lt;&gt;"",M837&lt;&gt;"",N837&lt;&gt;"",O837&lt;&gt;"",P837&lt;&gt;""),"ГОТОВО","НЕ ГОТОВО"))</f>
        <v/>
      </c>
      <c r="AC837" s="67">
        <f>IF(AB837&lt;&gt;"ГОТОВО","", "Предварительное заключение: "&amp;A837&amp;", скв. "&amp;B837&amp;". МРП: "&amp;E837&amp;" сут. ГНО: "&amp;F837&amp;", типоразмеры "&amp;G837&amp;IF(H837&lt;&gt;"",", "&amp;H837,"")&amp;IF(I837&lt;&gt;"",", "&amp;I837,"")&amp;IF(J837&lt;&gt;"",", "&amp;J837,"")&amp;", марка "&amp;K837&amp;". Событие: "&amp;L837&amp;". Признак: "&amp;M837&amp;". Узел: "&amp;N837&amp;". Предварительная причина: "&amp;O837&amp;". Основное осложнение: "&amp;P837&amp;IF(Q837&lt;&gt;"","; сопутствующее: "&amp;Q837,"")&amp;IF(R837&lt;&gt;"","; дополнительно: "&amp;R837,"")&amp;".")</f>
        <v/>
      </c>
      <c r="AD837" s="86" t="n"/>
      <c r="AE837" s="84" t="n"/>
    </row>
    <row r="838">
      <c r="A838" s="65" t="n"/>
      <c r="B838" s="65" t="n"/>
      <c r="C838" s="66" t="n"/>
      <c r="D838" s="66" t="n"/>
      <c r="E838" s="83">
        <f>IF(OR(C838="",D838=""),"",D838-C838)</f>
        <v/>
      </c>
      <c r="F838" s="65" t="n"/>
      <c r="G838" s="65" t="n"/>
      <c r="H838" s="65" t="n"/>
      <c r="I838" s="65" t="n"/>
      <c r="J838" s="65" t="n"/>
      <c r="K838" s="65" t="n"/>
      <c r="L838" s="65" t="n"/>
      <c r="M838" s="65" t="n"/>
      <c r="N838" s="65" t="n"/>
      <c r="O838" s="65" t="n"/>
      <c r="P838" s="65" t="n"/>
      <c r="Q838" s="65" t="n"/>
      <c r="R838" s="65" t="n"/>
      <c r="S838" s="65" t="n"/>
      <c r="T838" s="65" t="n"/>
      <c r="U838" s="65" t="n"/>
      <c r="V838" s="65" t="n"/>
      <c r="W838" s="65" t="n"/>
      <c r="X838" s="65" t="n"/>
      <c r="Y838" s="65" t="n"/>
      <c r="Z838" s="65" t="n"/>
      <c r="AA838" s="65" t="n"/>
      <c r="AB838" s="67">
        <f>IF(AND(A838="",B838=""),"",IF(AND(A838&lt;&gt;"",B838&lt;&gt;"",C838&lt;&gt;"",D838&lt;&gt;"",F838&lt;&gt;"",G838&lt;&gt;"",K838&lt;&gt;"",ISERROR(SEARCH("по паспорту",G838)),ISERROR(SEARCH("по паспорту",K838)),L838&lt;&gt;"",M838&lt;&gt;"",N838&lt;&gt;"",O838&lt;&gt;"",P838&lt;&gt;""),"ГОТОВО","НЕ ГОТОВО"))</f>
        <v/>
      </c>
      <c r="AC838" s="67">
        <f>IF(AB838&lt;&gt;"ГОТОВО","", "Предварительное заключение: "&amp;A838&amp;", скв. "&amp;B838&amp;". МРП: "&amp;E838&amp;" сут. ГНО: "&amp;F838&amp;", типоразмеры "&amp;G838&amp;IF(H838&lt;&gt;"",", "&amp;H838,"")&amp;IF(I838&lt;&gt;"",", "&amp;I838,"")&amp;IF(J838&lt;&gt;"",", "&amp;J838,"")&amp;", марка "&amp;K838&amp;". Событие: "&amp;L838&amp;". Признак: "&amp;M838&amp;". Узел: "&amp;N838&amp;". Предварительная причина: "&amp;O838&amp;". Основное осложнение: "&amp;P838&amp;IF(Q838&lt;&gt;"","; сопутствующее: "&amp;Q838,"")&amp;IF(R838&lt;&gt;"","; дополнительно: "&amp;R838,"")&amp;".")</f>
        <v/>
      </c>
      <c r="AD838" s="86" t="n"/>
      <c r="AE838" s="84" t="n"/>
    </row>
    <row r="839">
      <c r="A839" s="65" t="n"/>
      <c r="B839" s="65" t="n"/>
      <c r="C839" s="66" t="n"/>
      <c r="D839" s="66" t="n"/>
      <c r="E839" s="83">
        <f>IF(OR(C839="",D839=""),"",D839-C839)</f>
        <v/>
      </c>
      <c r="F839" s="65" t="n"/>
      <c r="G839" s="65" t="n"/>
      <c r="H839" s="65" t="n"/>
      <c r="I839" s="65" t="n"/>
      <c r="J839" s="65" t="n"/>
      <c r="K839" s="65" t="n"/>
      <c r="L839" s="65" t="n"/>
      <c r="M839" s="65" t="n"/>
      <c r="N839" s="65" t="n"/>
      <c r="O839" s="65" t="n"/>
      <c r="P839" s="65" t="n"/>
      <c r="Q839" s="65" t="n"/>
      <c r="R839" s="65" t="n"/>
      <c r="S839" s="65" t="n"/>
      <c r="T839" s="65" t="n"/>
      <c r="U839" s="65" t="n"/>
      <c r="V839" s="65" t="n"/>
      <c r="W839" s="65" t="n"/>
      <c r="X839" s="65" t="n"/>
      <c r="Y839" s="65" t="n"/>
      <c r="Z839" s="65" t="n"/>
      <c r="AA839" s="65" t="n"/>
      <c r="AB839" s="67">
        <f>IF(AND(A839="",B839=""),"",IF(AND(A839&lt;&gt;"",B839&lt;&gt;"",C839&lt;&gt;"",D839&lt;&gt;"",F839&lt;&gt;"",G839&lt;&gt;"",K839&lt;&gt;"",ISERROR(SEARCH("по паспорту",G839)),ISERROR(SEARCH("по паспорту",K839)),L839&lt;&gt;"",M839&lt;&gt;"",N839&lt;&gt;"",O839&lt;&gt;"",P839&lt;&gt;""),"ГОТОВО","НЕ ГОТОВО"))</f>
        <v/>
      </c>
      <c r="AC839" s="67">
        <f>IF(AB839&lt;&gt;"ГОТОВО","", "Предварительное заключение: "&amp;A839&amp;", скв. "&amp;B839&amp;". МРП: "&amp;E839&amp;" сут. ГНО: "&amp;F839&amp;", типоразмеры "&amp;G839&amp;IF(H839&lt;&gt;"",", "&amp;H839,"")&amp;IF(I839&lt;&gt;"",", "&amp;I839,"")&amp;IF(J839&lt;&gt;"",", "&amp;J839,"")&amp;", марка "&amp;K839&amp;". Событие: "&amp;L839&amp;". Признак: "&amp;M839&amp;". Узел: "&amp;N839&amp;". Предварительная причина: "&amp;O839&amp;". Основное осложнение: "&amp;P839&amp;IF(Q839&lt;&gt;"","; сопутствующее: "&amp;Q839,"")&amp;IF(R839&lt;&gt;"","; дополнительно: "&amp;R839,"")&amp;".")</f>
        <v/>
      </c>
      <c r="AD839" s="86" t="n"/>
      <c r="AE839" s="84" t="n"/>
    </row>
    <row r="840">
      <c r="A840" s="65" t="n"/>
      <c r="B840" s="65" t="n"/>
      <c r="C840" s="66" t="n"/>
      <c r="D840" s="66" t="n"/>
      <c r="E840" s="83">
        <f>IF(OR(C840="",D840=""),"",D840-C840)</f>
        <v/>
      </c>
      <c r="F840" s="65" t="n"/>
      <c r="G840" s="65" t="n"/>
      <c r="H840" s="65" t="n"/>
      <c r="I840" s="65" t="n"/>
      <c r="J840" s="65" t="n"/>
      <c r="K840" s="65" t="n"/>
      <c r="L840" s="65" t="n"/>
      <c r="M840" s="65" t="n"/>
      <c r="N840" s="65" t="n"/>
      <c r="O840" s="65" t="n"/>
      <c r="P840" s="65" t="n"/>
      <c r="Q840" s="65" t="n"/>
      <c r="R840" s="65" t="n"/>
      <c r="S840" s="65" t="n"/>
      <c r="T840" s="65" t="n"/>
      <c r="U840" s="65" t="n"/>
      <c r="V840" s="65" t="n"/>
      <c r="W840" s="65" t="n"/>
      <c r="X840" s="65" t="n"/>
      <c r="Y840" s="65" t="n"/>
      <c r="Z840" s="65" t="n"/>
      <c r="AA840" s="65" t="n"/>
      <c r="AB840" s="67">
        <f>IF(AND(A840="",B840=""),"",IF(AND(A840&lt;&gt;"",B840&lt;&gt;"",C840&lt;&gt;"",D840&lt;&gt;"",F840&lt;&gt;"",G840&lt;&gt;"",K840&lt;&gt;"",ISERROR(SEARCH("по паспорту",G840)),ISERROR(SEARCH("по паспорту",K840)),L840&lt;&gt;"",M840&lt;&gt;"",N840&lt;&gt;"",O840&lt;&gt;"",P840&lt;&gt;""),"ГОТОВО","НЕ ГОТОВО"))</f>
        <v/>
      </c>
      <c r="AC840" s="67">
        <f>IF(AB840&lt;&gt;"ГОТОВО","", "Предварительное заключение: "&amp;A840&amp;", скв. "&amp;B840&amp;". МРП: "&amp;E840&amp;" сут. ГНО: "&amp;F840&amp;", типоразмеры "&amp;G840&amp;IF(H840&lt;&gt;"",", "&amp;H840,"")&amp;IF(I840&lt;&gt;"",", "&amp;I840,"")&amp;IF(J840&lt;&gt;"",", "&amp;J840,"")&amp;", марка "&amp;K840&amp;". Событие: "&amp;L840&amp;". Признак: "&amp;M840&amp;". Узел: "&amp;N840&amp;". Предварительная причина: "&amp;O840&amp;". Основное осложнение: "&amp;P840&amp;IF(Q840&lt;&gt;"","; сопутствующее: "&amp;Q840,"")&amp;IF(R840&lt;&gt;"","; дополнительно: "&amp;R840,"")&amp;".")</f>
        <v/>
      </c>
      <c r="AD840" s="86" t="n"/>
      <c r="AE840" s="84" t="n"/>
    </row>
    <row r="841">
      <c r="A841" s="65" t="n"/>
      <c r="B841" s="65" t="n"/>
      <c r="C841" s="66" t="n"/>
      <c r="D841" s="66" t="n"/>
      <c r="E841" s="83">
        <f>IF(OR(C841="",D841=""),"",D841-C841)</f>
        <v/>
      </c>
      <c r="F841" s="65" t="n"/>
      <c r="G841" s="65" t="n"/>
      <c r="H841" s="65" t="n"/>
      <c r="I841" s="65" t="n"/>
      <c r="J841" s="65" t="n"/>
      <c r="K841" s="65" t="n"/>
      <c r="L841" s="65" t="n"/>
      <c r="M841" s="65" t="n"/>
      <c r="N841" s="65" t="n"/>
      <c r="O841" s="65" t="n"/>
      <c r="P841" s="65" t="n"/>
      <c r="Q841" s="65" t="n"/>
      <c r="R841" s="65" t="n"/>
      <c r="S841" s="65" t="n"/>
      <c r="T841" s="65" t="n"/>
      <c r="U841" s="65" t="n"/>
      <c r="V841" s="65" t="n"/>
      <c r="W841" s="65" t="n"/>
      <c r="X841" s="65" t="n"/>
      <c r="Y841" s="65" t="n"/>
      <c r="Z841" s="65" t="n"/>
      <c r="AA841" s="65" t="n"/>
      <c r="AB841" s="67">
        <f>IF(AND(A841="",B841=""),"",IF(AND(A841&lt;&gt;"",B841&lt;&gt;"",C841&lt;&gt;"",D841&lt;&gt;"",F841&lt;&gt;"",G841&lt;&gt;"",K841&lt;&gt;"",ISERROR(SEARCH("по паспорту",G841)),ISERROR(SEARCH("по паспорту",K841)),L841&lt;&gt;"",M841&lt;&gt;"",N841&lt;&gt;"",O841&lt;&gt;"",P841&lt;&gt;""),"ГОТОВО","НЕ ГОТОВО"))</f>
        <v/>
      </c>
      <c r="AC841" s="67">
        <f>IF(AB841&lt;&gt;"ГОТОВО","", "Предварительное заключение: "&amp;A841&amp;", скв. "&amp;B841&amp;". МРП: "&amp;E841&amp;" сут. ГНО: "&amp;F841&amp;", типоразмеры "&amp;G841&amp;IF(H841&lt;&gt;"",", "&amp;H841,"")&amp;IF(I841&lt;&gt;"",", "&amp;I841,"")&amp;IF(J841&lt;&gt;"",", "&amp;J841,"")&amp;", марка "&amp;K841&amp;". Событие: "&amp;L841&amp;". Признак: "&amp;M841&amp;". Узел: "&amp;N841&amp;". Предварительная причина: "&amp;O841&amp;". Основное осложнение: "&amp;P841&amp;IF(Q841&lt;&gt;"","; сопутствующее: "&amp;Q841,"")&amp;IF(R841&lt;&gt;"","; дополнительно: "&amp;R841,"")&amp;".")</f>
        <v/>
      </c>
      <c r="AD841" s="86" t="n"/>
      <c r="AE841" s="84" t="n"/>
    </row>
    <row r="842">
      <c r="A842" s="65" t="n"/>
      <c r="B842" s="65" t="n"/>
      <c r="C842" s="66" t="n"/>
      <c r="D842" s="66" t="n"/>
      <c r="E842" s="83">
        <f>IF(OR(C842="",D842=""),"",D842-C842)</f>
        <v/>
      </c>
      <c r="F842" s="65" t="n"/>
      <c r="G842" s="65" t="n"/>
      <c r="H842" s="65" t="n"/>
      <c r="I842" s="65" t="n"/>
      <c r="J842" s="65" t="n"/>
      <c r="K842" s="65" t="n"/>
      <c r="L842" s="65" t="n"/>
      <c r="M842" s="65" t="n"/>
      <c r="N842" s="65" t="n"/>
      <c r="O842" s="65" t="n"/>
      <c r="P842" s="65" t="n"/>
      <c r="Q842" s="65" t="n"/>
      <c r="R842" s="65" t="n"/>
      <c r="S842" s="65" t="n"/>
      <c r="T842" s="65" t="n"/>
      <c r="U842" s="65" t="n"/>
      <c r="V842" s="65" t="n"/>
      <c r="W842" s="65" t="n"/>
      <c r="X842" s="65" t="n"/>
      <c r="Y842" s="65" t="n"/>
      <c r="Z842" s="65" t="n"/>
      <c r="AA842" s="65" t="n"/>
      <c r="AB842" s="67">
        <f>IF(AND(A842="",B842=""),"",IF(AND(A842&lt;&gt;"",B842&lt;&gt;"",C842&lt;&gt;"",D842&lt;&gt;"",F842&lt;&gt;"",G842&lt;&gt;"",K842&lt;&gt;"",ISERROR(SEARCH("по паспорту",G842)),ISERROR(SEARCH("по паспорту",K842)),L842&lt;&gt;"",M842&lt;&gt;"",N842&lt;&gt;"",O842&lt;&gt;"",P842&lt;&gt;""),"ГОТОВО","НЕ ГОТОВО"))</f>
        <v/>
      </c>
      <c r="AC842" s="67">
        <f>IF(AB842&lt;&gt;"ГОТОВО","", "Предварительное заключение: "&amp;A842&amp;", скв. "&amp;B842&amp;". МРП: "&amp;E842&amp;" сут. ГНО: "&amp;F842&amp;", типоразмеры "&amp;G842&amp;IF(H842&lt;&gt;"",", "&amp;H842,"")&amp;IF(I842&lt;&gt;"",", "&amp;I842,"")&amp;IF(J842&lt;&gt;"",", "&amp;J842,"")&amp;", марка "&amp;K842&amp;". Событие: "&amp;L842&amp;". Признак: "&amp;M842&amp;". Узел: "&amp;N842&amp;". Предварительная причина: "&amp;O842&amp;". Основное осложнение: "&amp;P842&amp;IF(Q842&lt;&gt;"","; сопутствующее: "&amp;Q842,"")&amp;IF(R842&lt;&gt;"","; дополнительно: "&amp;R842,"")&amp;".")</f>
        <v/>
      </c>
      <c r="AD842" s="86" t="n"/>
      <c r="AE842" s="84" t="n"/>
    </row>
    <row r="843">
      <c r="A843" s="65" t="n"/>
      <c r="B843" s="65" t="n"/>
      <c r="C843" s="66" t="n"/>
      <c r="D843" s="66" t="n"/>
      <c r="E843" s="83">
        <f>IF(OR(C843="",D843=""),"",D843-C843)</f>
        <v/>
      </c>
      <c r="F843" s="65" t="n"/>
      <c r="G843" s="65" t="n"/>
      <c r="H843" s="65" t="n"/>
      <c r="I843" s="65" t="n"/>
      <c r="J843" s="65" t="n"/>
      <c r="K843" s="65" t="n"/>
      <c r="L843" s="65" t="n"/>
      <c r="M843" s="65" t="n"/>
      <c r="N843" s="65" t="n"/>
      <c r="O843" s="65" t="n"/>
      <c r="P843" s="65" t="n"/>
      <c r="Q843" s="65" t="n"/>
      <c r="R843" s="65" t="n"/>
      <c r="S843" s="65" t="n"/>
      <c r="T843" s="65" t="n"/>
      <c r="U843" s="65" t="n"/>
      <c r="V843" s="65" t="n"/>
      <c r="W843" s="65" t="n"/>
      <c r="X843" s="65" t="n"/>
      <c r="Y843" s="65" t="n"/>
      <c r="Z843" s="65" t="n"/>
      <c r="AA843" s="65" t="n"/>
      <c r="AB843" s="67">
        <f>IF(AND(A843="",B843=""),"",IF(AND(A843&lt;&gt;"",B843&lt;&gt;"",C843&lt;&gt;"",D843&lt;&gt;"",F843&lt;&gt;"",G843&lt;&gt;"",K843&lt;&gt;"",ISERROR(SEARCH("по паспорту",G843)),ISERROR(SEARCH("по паспорту",K843)),L843&lt;&gt;"",M843&lt;&gt;"",N843&lt;&gt;"",O843&lt;&gt;"",P843&lt;&gt;""),"ГОТОВО","НЕ ГОТОВО"))</f>
        <v/>
      </c>
      <c r="AC843" s="67">
        <f>IF(AB843&lt;&gt;"ГОТОВО","", "Предварительное заключение: "&amp;A843&amp;", скв. "&amp;B843&amp;". МРП: "&amp;E843&amp;" сут. ГНО: "&amp;F843&amp;", типоразмеры "&amp;G843&amp;IF(H843&lt;&gt;"",", "&amp;H843,"")&amp;IF(I843&lt;&gt;"",", "&amp;I843,"")&amp;IF(J843&lt;&gt;"",", "&amp;J843,"")&amp;", марка "&amp;K843&amp;". Событие: "&amp;L843&amp;". Признак: "&amp;M843&amp;". Узел: "&amp;N843&amp;". Предварительная причина: "&amp;O843&amp;". Основное осложнение: "&amp;P843&amp;IF(Q843&lt;&gt;"","; сопутствующее: "&amp;Q843,"")&amp;IF(R843&lt;&gt;"","; дополнительно: "&amp;R843,"")&amp;".")</f>
        <v/>
      </c>
      <c r="AD843" s="86" t="n"/>
      <c r="AE843" s="84" t="n"/>
    </row>
    <row r="844">
      <c r="A844" s="65" t="n"/>
      <c r="B844" s="65" t="n"/>
      <c r="C844" s="66" t="n"/>
      <c r="D844" s="66" t="n"/>
      <c r="E844" s="83">
        <f>IF(OR(C844="",D844=""),"",D844-C844)</f>
        <v/>
      </c>
      <c r="F844" s="65" t="n"/>
      <c r="G844" s="65" t="n"/>
      <c r="H844" s="65" t="n"/>
      <c r="I844" s="65" t="n"/>
      <c r="J844" s="65" t="n"/>
      <c r="K844" s="65" t="n"/>
      <c r="L844" s="65" t="n"/>
      <c r="M844" s="65" t="n"/>
      <c r="N844" s="65" t="n"/>
      <c r="O844" s="65" t="n"/>
      <c r="P844" s="65" t="n"/>
      <c r="Q844" s="65" t="n"/>
      <c r="R844" s="65" t="n"/>
      <c r="S844" s="65" t="n"/>
      <c r="T844" s="65" t="n"/>
      <c r="U844" s="65" t="n"/>
      <c r="V844" s="65" t="n"/>
      <c r="W844" s="65" t="n"/>
      <c r="X844" s="65" t="n"/>
      <c r="Y844" s="65" t="n"/>
      <c r="Z844" s="65" t="n"/>
      <c r="AA844" s="65" t="n"/>
      <c r="AB844" s="67">
        <f>IF(AND(A844="",B844=""),"",IF(AND(A844&lt;&gt;"",B844&lt;&gt;"",C844&lt;&gt;"",D844&lt;&gt;"",F844&lt;&gt;"",G844&lt;&gt;"",K844&lt;&gt;"",ISERROR(SEARCH("по паспорту",G844)),ISERROR(SEARCH("по паспорту",K844)),L844&lt;&gt;"",M844&lt;&gt;"",N844&lt;&gt;"",O844&lt;&gt;"",P844&lt;&gt;""),"ГОТОВО","НЕ ГОТОВО"))</f>
        <v/>
      </c>
      <c r="AC844" s="67">
        <f>IF(AB844&lt;&gt;"ГОТОВО","", "Предварительное заключение: "&amp;A844&amp;", скв. "&amp;B844&amp;". МРП: "&amp;E844&amp;" сут. ГНО: "&amp;F844&amp;", типоразмеры "&amp;G844&amp;IF(H844&lt;&gt;"",", "&amp;H844,"")&amp;IF(I844&lt;&gt;"",", "&amp;I844,"")&amp;IF(J844&lt;&gt;"",", "&amp;J844,"")&amp;", марка "&amp;K844&amp;". Событие: "&amp;L844&amp;". Признак: "&amp;M844&amp;". Узел: "&amp;N844&amp;". Предварительная причина: "&amp;O844&amp;". Основное осложнение: "&amp;P844&amp;IF(Q844&lt;&gt;"","; сопутствующее: "&amp;Q844,"")&amp;IF(R844&lt;&gt;"","; дополнительно: "&amp;R844,"")&amp;".")</f>
        <v/>
      </c>
      <c r="AD844" s="86" t="n"/>
      <c r="AE844" s="84" t="n"/>
    </row>
    <row r="845">
      <c r="A845" s="65" t="n"/>
      <c r="B845" s="65" t="n"/>
      <c r="C845" s="66" t="n"/>
      <c r="D845" s="66" t="n"/>
      <c r="E845" s="83">
        <f>IF(OR(C845="",D845=""),"",D845-C845)</f>
        <v/>
      </c>
      <c r="F845" s="65" t="n"/>
      <c r="G845" s="65" t="n"/>
      <c r="H845" s="65" t="n"/>
      <c r="I845" s="65" t="n"/>
      <c r="J845" s="65" t="n"/>
      <c r="K845" s="65" t="n"/>
      <c r="L845" s="65" t="n"/>
      <c r="M845" s="65" t="n"/>
      <c r="N845" s="65" t="n"/>
      <c r="O845" s="65" t="n"/>
      <c r="P845" s="65" t="n"/>
      <c r="Q845" s="65" t="n"/>
      <c r="R845" s="65" t="n"/>
      <c r="S845" s="65" t="n"/>
      <c r="T845" s="65" t="n"/>
      <c r="U845" s="65" t="n"/>
      <c r="V845" s="65" t="n"/>
      <c r="W845" s="65" t="n"/>
      <c r="X845" s="65" t="n"/>
      <c r="Y845" s="65" t="n"/>
      <c r="Z845" s="65" t="n"/>
      <c r="AA845" s="65" t="n"/>
      <c r="AB845" s="67">
        <f>IF(AND(A845="",B845=""),"",IF(AND(A845&lt;&gt;"",B845&lt;&gt;"",C845&lt;&gt;"",D845&lt;&gt;"",F845&lt;&gt;"",G845&lt;&gt;"",K845&lt;&gt;"",ISERROR(SEARCH("по паспорту",G845)),ISERROR(SEARCH("по паспорту",K845)),L845&lt;&gt;"",M845&lt;&gt;"",N845&lt;&gt;"",O845&lt;&gt;"",P845&lt;&gt;""),"ГОТОВО","НЕ ГОТОВО"))</f>
        <v/>
      </c>
      <c r="AC845" s="67">
        <f>IF(AB845&lt;&gt;"ГОТОВО","", "Предварительное заключение: "&amp;A845&amp;", скв. "&amp;B845&amp;". МРП: "&amp;E845&amp;" сут. ГНО: "&amp;F845&amp;", типоразмеры "&amp;G845&amp;IF(H845&lt;&gt;"",", "&amp;H845,"")&amp;IF(I845&lt;&gt;"",", "&amp;I845,"")&amp;IF(J845&lt;&gt;"",", "&amp;J845,"")&amp;", марка "&amp;K845&amp;". Событие: "&amp;L845&amp;". Признак: "&amp;M845&amp;". Узел: "&amp;N845&amp;". Предварительная причина: "&amp;O845&amp;". Основное осложнение: "&amp;P845&amp;IF(Q845&lt;&gt;"","; сопутствующее: "&amp;Q845,"")&amp;IF(R845&lt;&gt;"","; дополнительно: "&amp;R845,"")&amp;".")</f>
        <v/>
      </c>
      <c r="AD845" s="86" t="n"/>
      <c r="AE845" s="84" t="n"/>
    </row>
    <row r="846">
      <c r="A846" s="65" t="n"/>
      <c r="B846" s="65" t="n"/>
      <c r="C846" s="66" t="n"/>
      <c r="D846" s="66" t="n"/>
      <c r="E846" s="83">
        <f>IF(OR(C846="",D846=""),"",D846-C846)</f>
        <v/>
      </c>
      <c r="F846" s="65" t="n"/>
      <c r="G846" s="65" t="n"/>
      <c r="H846" s="65" t="n"/>
      <c r="I846" s="65" t="n"/>
      <c r="J846" s="65" t="n"/>
      <c r="K846" s="65" t="n"/>
      <c r="L846" s="65" t="n"/>
      <c r="M846" s="65" t="n"/>
      <c r="N846" s="65" t="n"/>
      <c r="O846" s="65" t="n"/>
      <c r="P846" s="65" t="n"/>
      <c r="Q846" s="65" t="n"/>
      <c r="R846" s="65" t="n"/>
      <c r="S846" s="65" t="n"/>
      <c r="T846" s="65" t="n"/>
      <c r="U846" s="65" t="n"/>
      <c r="V846" s="65" t="n"/>
      <c r="W846" s="65" t="n"/>
      <c r="X846" s="65" t="n"/>
      <c r="Y846" s="65" t="n"/>
      <c r="Z846" s="65" t="n"/>
      <c r="AA846" s="65" t="n"/>
      <c r="AB846" s="67">
        <f>IF(AND(A846="",B846=""),"",IF(AND(A846&lt;&gt;"",B846&lt;&gt;"",C846&lt;&gt;"",D846&lt;&gt;"",F846&lt;&gt;"",G846&lt;&gt;"",K846&lt;&gt;"",ISERROR(SEARCH("по паспорту",G846)),ISERROR(SEARCH("по паспорту",K846)),L846&lt;&gt;"",M846&lt;&gt;"",N846&lt;&gt;"",O846&lt;&gt;"",P846&lt;&gt;""),"ГОТОВО","НЕ ГОТОВО"))</f>
        <v/>
      </c>
      <c r="AC846" s="67">
        <f>IF(AB846&lt;&gt;"ГОТОВО","", "Предварительное заключение: "&amp;A846&amp;", скв. "&amp;B846&amp;". МРП: "&amp;E846&amp;" сут. ГНО: "&amp;F846&amp;", типоразмеры "&amp;G846&amp;IF(H846&lt;&gt;"",", "&amp;H846,"")&amp;IF(I846&lt;&gt;"",", "&amp;I846,"")&amp;IF(J846&lt;&gt;"",", "&amp;J846,"")&amp;", марка "&amp;K846&amp;". Событие: "&amp;L846&amp;". Признак: "&amp;M846&amp;". Узел: "&amp;N846&amp;". Предварительная причина: "&amp;O846&amp;". Основное осложнение: "&amp;P846&amp;IF(Q846&lt;&gt;"","; сопутствующее: "&amp;Q846,"")&amp;IF(R846&lt;&gt;"","; дополнительно: "&amp;R846,"")&amp;".")</f>
        <v/>
      </c>
      <c r="AD846" s="86" t="n"/>
      <c r="AE846" s="84" t="n"/>
    </row>
    <row r="847">
      <c r="A847" s="65" t="n"/>
      <c r="B847" s="65" t="n"/>
      <c r="C847" s="66" t="n"/>
      <c r="D847" s="66" t="n"/>
      <c r="E847" s="83">
        <f>IF(OR(C847="",D847=""),"",D847-C847)</f>
        <v/>
      </c>
      <c r="F847" s="65" t="n"/>
      <c r="G847" s="65" t="n"/>
      <c r="H847" s="65" t="n"/>
      <c r="I847" s="65" t="n"/>
      <c r="J847" s="65" t="n"/>
      <c r="K847" s="65" t="n"/>
      <c r="L847" s="65" t="n"/>
      <c r="M847" s="65" t="n"/>
      <c r="N847" s="65" t="n"/>
      <c r="O847" s="65" t="n"/>
      <c r="P847" s="65" t="n"/>
      <c r="Q847" s="65" t="n"/>
      <c r="R847" s="65" t="n"/>
      <c r="S847" s="65" t="n"/>
      <c r="T847" s="65" t="n"/>
      <c r="U847" s="65" t="n"/>
      <c r="V847" s="65" t="n"/>
      <c r="W847" s="65" t="n"/>
      <c r="X847" s="65" t="n"/>
      <c r="Y847" s="65" t="n"/>
      <c r="Z847" s="65" t="n"/>
      <c r="AA847" s="65" t="n"/>
      <c r="AB847" s="67">
        <f>IF(AND(A847="",B847=""),"",IF(AND(A847&lt;&gt;"",B847&lt;&gt;"",C847&lt;&gt;"",D847&lt;&gt;"",F847&lt;&gt;"",G847&lt;&gt;"",K847&lt;&gt;"",ISERROR(SEARCH("по паспорту",G847)),ISERROR(SEARCH("по паспорту",K847)),L847&lt;&gt;"",M847&lt;&gt;"",N847&lt;&gt;"",O847&lt;&gt;"",P847&lt;&gt;""),"ГОТОВО","НЕ ГОТОВО"))</f>
        <v/>
      </c>
      <c r="AC847" s="67">
        <f>IF(AB847&lt;&gt;"ГОТОВО","", "Предварительное заключение: "&amp;A847&amp;", скв. "&amp;B847&amp;". МРП: "&amp;E847&amp;" сут. ГНО: "&amp;F847&amp;", типоразмеры "&amp;G847&amp;IF(H847&lt;&gt;"",", "&amp;H847,"")&amp;IF(I847&lt;&gt;"",", "&amp;I847,"")&amp;IF(J847&lt;&gt;"",", "&amp;J847,"")&amp;", марка "&amp;K847&amp;". Событие: "&amp;L847&amp;". Признак: "&amp;M847&amp;". Узел: "&amp;N847&amp;". Предварительная причина: "&amp;O847&amp;". Основное осложнение: "&amp;P847&amp;IF(Q847&lt;&gt;"","; сопутствующее: "&amp;Q847,"")&amp;IF(R847&lt;&gt;"","; дополнительно: "&amp;R847,"")&amp;".")</f>
        <v/>
      </c>
      <c r="AD847" s="86" t="n"/>
      <c r="AE847" s="84" t="n"/>
    </row>
    <row r="848">
      <c r="A848" s="65" t="n"/>
      <c r="B848" s="65" t="n"/>
      <c r="C848" s="66" t="n"/>
      <c r="D848" s="66" t="n"/>
      <c r="E848" s="83">
        <f>IF(OR(C848="",D848=""),"",D848-C848)</f>
        <v/>
      </c>
      <c r="F848" s="65" t="n"/>
      <c r="G848" s="65" t="n"/>
      <c r="H848" s="65" t="n"/>
      <c r="I848" s="65" t="n"/>
      <c r="J848" s="65" t="n"/>
      <c r="K848" s="65" t="n"/>
      <c r="L848" s="65" t="n"/>
      <c r="M848" s="65" t="n"/>
      <c r="N848" s="65" t="n"/>
      <c r="O848" s="65" t="n"/>
      <c r="P848" s="65" t="n"/>
      <c r="Q848" s="65" t="n"/>
      <c r="R848" s="65" t="n"/>
      <c r="S848" s="65" t="n"/>
      <c r="T848" s="65" t="n"/>
      <c r="U848" s="65" t="n"/>
      <c r="V848" s="65" t="n"/>
      <c r="W848" s="65" t="n"/>
      <c r="X848" s="65" t="n"/>
      <c r="Y848" s="65" t="n"/>
      <c r="Z848" s="65" t="n"/>
      <c r="AA848" s="65" t="n"/>
      <c r="AB848" s="67">
        <f>IF(AND(A848="",B848=""),"",IF(AND(A848&lt;&gt;"",B848&lt;&gt;"",C848&lt;&gt;"",D848&lt;&gt;"",F848&lt;&gt;"",G848&lt;&gt;"",K848&lt;&gt;"",ISERROR(SEARCH("по паспорту",G848)),ISERROR(SEARCH("по паспорту",K848)),L848&lt;&gt;"",M848&lt;&gt;"",N848&lt;&gt;"",O848&lt;&gt;"",P848&lt;&gt;""),"ГОТОВО","НЕ ГОТОВО"))</f>
        <v/>
      </c>
      <c r="AC848" s="67">
        <f>IF(AB848&lt;&gt;"ГОТОВО","", "Предварительное заключение: "&amp;A848&amp;", скв. "&amp;B848&amp;". МРП: "&amp;E848&amp;" сут. ГНО: "&amp;F848&amp;", типоразмеры "&amp;G848&amp;IF(H848&lt;&gt;"",", "&amp;H848,"")&amp;IF(I848&lt;&gt;"",", "&amp;I848,"")&amp;IF(J848&lt;&gt;"",", "&amp;J848,"")&amp;", марка "&amp;K848&amp;". Событие: "&amp;L848&amp;". Признак: "&amp;M848&amp;". Узел: "&amp;N848&amp;". Предварительная причина: "&amp;O848&amp;". Основное осложнение: "&amp;P848&amp;IF(Q848&lt;&gt;"","; сопутствующее: "&amp;Q848,"")&amp;IF(R848&lt;&gt;"","; дополнительно: "&amp;R848,"")&amp;".")</f>
        <v/>
      </c>
      <c r="AD848" s="86" t="n"/>
      <c r="AE848" s="84" t="n"/>
    </row>
    <row r="849">
      <c r="A849" s="65" t="n"/>
      <c r="B849" s="65" t="n"/>
      <c r="C849" s="66" t="n"/>
      <c r="D849" s="66" t="n"/>
      <c r="E849" s="83">
        <f>IF(OR(C849="",D849=""),"",D849-C849)</f>
        <v/>
      </c>
      <c r="F849" s="65" t="n"/>
      <c r="G849" s="65" t="n"/>
      <c r="H849" s="65" t="n"/>
      <c r="I849" s="65" t="n"/>
      <c r="J849" s="65" t="n"/>
      <c r="K849" s="65" t="n"/>
      <c r="L849" s="65" t="n"/>
      <c r="M849" s="65" t="n"/>
      <c r="N849" s="65" t="n"/>
      <c r="O849" s="65" t="n"/>
      <c r="P849" s="65" t="n"/>
      <c r="Q849" s="65" t="n"/>
      <c r="R849" s="65" t="n"/>
      <c r="S849" s="65" t="n"/>
      <c r="T849" s="65" t="n"/>
      <c r="U849" s="65" t="n"/>
      <c r="V849" s="65" t="n"/>
      <c r="W849" s="65" t="n"/>
      <c r="X849" s="65" t="n"/>
      <c r="Y849" s="65" t="n"/>
      <c r="Z849" s="65" t="n"/>
      <c r="AA849" s="65" t="n"/>
      <c r="AB849" s="67">
        <f>IF(AND(A849="",B849=""),"",IF(AND(A849&lt;&gt;"",B849&lt;&gt;"",C849&lt;&gt;"",D849&lt;&gt;"",F849&lt;&gt;"",G849&lt;&gt;"",K849&lt;&gt;"",ISERROR(SEARCH("по паспорту",G849)),ISERROR(SEARCH("по паспорту",K849)),L849&lt;&gt;"",M849&lt;&gt;"",N849&lt;&gt;"",O849&lt;&gt;"",P849&lt;&gt;""),"ГОТОВО","НЕ ГОТОВО"))</f>
        <v/>
      </c>
      <c r="AC849" s="67">
        <f>IF(AB849&lt;&gt;"ГОТОВО","", "Предварительное заключение: "&amp;A849&amp;", скв. "&amp;B849&amp;". МРП: "&amp;E849&amp;" сут. ГНО: "&amp;F849&amp;", типоразмеры "&amp;G849&amp;IF(H849&lt;&gt;"",", "&amp;H849,"")&amp;IF(I849&lt;&gt;"",", "&amp;I849,"")&amp;IF(J849&lt;&gt;"",", "&amp;J849,"")&amp;", марка "&amp;K849&amp;". Событие: "&amp;L849&amp;". Признак: "&amp;M849&amp;". Узел: "&amp;N849&amp;". Предварительная причина: "&amp;O849&amp;". Основное осложнение: "&amp;P849&amp;IF(Q849&lt;&gt;"","; сопутствующее: "&amp;Q849,"")&amp;IF(R849&lt;&gt;"","; дополнительно: "&amp;R849,"")&amp;".")</f>
        <v/>
      </c>
      <c r="AD849" s="86" t="n"/>
      <c r="AE849" s="84" t="n"/>
    </row>
    <row r="850">
      <c r="A850" s="65" t="n"/>
      <c r="B850" s="65" t="n"/>
      <c r="C850" s="66" t="n"/>
      <c r="D850" s="66" t="n"/>
      <c r="E850" s="83">
        <f>IF(OR(C850="",D850=""),"",D850-C850)</f>
        <v/>
      </c>
      <c r="F850" s="65" t="n"/>
      <c r="G850" s="65" t="n"/>
      <c r="H850" s="65" t="n"/>
      <c r="I850" s="65" t="n"/>
      <c r="J850" s="65" t="n"/>
      <c r="K850" s="65" t="n"/>
      <c r="L850" s="65" t="n"/>
      <c r="M850" s="65" t="n"/>
      <c r="N850" s="65" t="n"/>
      <c r="O850" s="65" t="n"/>
      <c r="P850" s="65" t="n"/>
      <c r="Q850" s="65" t="n"/>
      <c r="R850" s="65" t="n"/>
      <c r="S850" s="65" t="n"/>
      <c r="T850" s="65" t="n"/>
      <c r="U850" s="65" t="n"/>
      <c r="V850" s="65" t="n"/>
      <c r="W850" s="65" t="n"/>
      <c r="X850" s="65" t="n"/>
      <c r="Y850" s="65" t="n"/>
      <c r="Z850" s="65" t="n"/>
      <c r="AA850" s="65" t="n"/>
      <c r="AB850" s="67">
        <f>IF(AND(A850="",B850=""),"",IF(AND(A850&lt;&gt;"",B850&lt;&gt;"",C850&lt;&gt;"",D850&lt;&gt;"",F850&lt;&gt;"",G850&lt;&gt;"",K850&lt;&gt;"",ISERROR(SEARCH("по паспорту",G850)),ISERROR(SEARCH("по паспорту",K850)),L850&lt;&gt;"",M850&lt;&gt;"",N850&lt;&gt;"",O850&lt;&gt;"",P850&lt;&gt;""),"ГОТОВО","НЕ ГОТОВО"))</f>
        <v/>
      </c>
      <c r="AC850" s="67">
        <f>IF(AB850&lt;&gt;"ГОТОВО","", "Предварительное заключение: "&amp;A850&amp;", скв. "&amp;B850&amp;". МРП: "&amp;E850&amp;" сут. ГНО: "&amp;F850&amp;", типоразмеры "&amp;G850&amp;IF(H850&lt;&gt;"",", "&amp;H850,"")&amp;IF(I850&lt;&gt;"",", "&amp;I850,"")&amp;IF(J850&lt;&gt;"",", "&amp;J850,"")&amp;", марка "&amp;K850&amp;". Событие: "&amp;L850&amp;". Признак: "&amp;M850&amp;". Узел: "&amp;N850&amp;". Предварительная причина: "&amp;O850&amp;". Основное осложнение: "&amp;P850&amp;IF(Q850&lt;&gt;"","; сопутствующее: "&amp;Q850,"")&amp;IF(R850&lt;&gt;"","; дополнительно: "&amp;R850,"")&amp;".")</f>
        <v/>
      </c>
      <c r="AD850" s="86" t="n"/>
      <c r="AE850" s="84" t="n"/>
    </row>
    <row r="851">
      <c r="A851" s="65" t="n"/>
      <c r="B851" s="65" t="n"/>
      <c r="C851" s="66" t="n"/>
      <c r="D851" s="66" t="n"/>
      <c r="E851" s="83">
        <f>IF(OR(C851="",D851=""),"",D851-C851)</f>
        <v/>
      </c>
      <c r="F851" s="65" t="n"/>
      <c r="G851" s="65" t="n"/>
      <c r="H851" s="65" t="n"/>
      <c r="I851" s="65" t="n"/>
      <c r="J851" s="65" t="n"/>
      <c r="K851" s="65" t="n"/>
      <c r="L851" s="65" t="n"/>
      <c r="M851" s="65" t="n"/>
      <c r="N851" s="65" t="n"/>
      <c r="O851" s="65" t="n"/>
      <c r="P851" s="65" t="n"/>
      <c r="Q851" s="65" t="n"/>
      <c r="R851" s="65" t="n"/>
      <c r="S851" s="65" t="n"/>
      <c r="T851" s="65" t="n"/>
      <c r="U851" s="65" t="n"/>
      <c r="V851" s="65" t="n"/>
      <c r="W851" s="65" t="n"/>
      <c r="X851" s="65" t="n"/>
      <c r="Y851" s="65" t="n"/>
      <c r="Z851" s="65" t="n"/>
      <c r="AA851" s="65" t="n"/>
      <c r="AB851" s="67">
        <f>IF(AND(A851="",B851=""),"",IF(AND(A851&lt;&gt;"",B851&lt;&gt;"",C851&lt;&gt;"",D851&lt;&gt;"",F851&lt;&gt;"",G851&lt;&gt;"",K851&lt;&gt;"",ISERROR(SEARCH("по паспорту",G851)),ISERROR(SEARCH("по паспорту",K851)),L851&lt;&gt;"",M851&lt;&gt;"",N851&lt;&gt;"",O851&lt;&gt;"",P851&lt;&gt;""),"ГОТОВО","НЕ ГОТОВО"))</f>
        <v/>
      </c>
      <c r="AC851" s="67">
        <f>IF(AB851&lt;&gt;"ГОТОВО","", "Предварительное заключение: "&amp;A851&amp;", скв. "&amp;B851&amp;". МРП: "&amp;E851&amp;" сут. ГНО: "&amp;F851&amp;", типоразмеры "&amp;G851&amp;IF(H851&lt;&gt;"",", "&amp;H851,"")&amp;IF(I851&lt;&gt;"",", "&amp;I851,"")&amp;IF(J851&lt;&gt;"",", "&amp;J851,"")&amp;", марка "&amp;K851&amp;". Событие: "&amp;L851&amp;". Признак: "&amp;M851&amp;". Узел: "&amp;N851&amp;". Предварительная причина: "&amp;O851&amp;". Основное осложнение: "&amp;P851&amp;IF(Q851&lt;&gt;"","; сопутствующее: "&amp;Q851,"")&amp;IF(R851&lt;&gt;"","; дополнительно: "&amp;R851,"")&amp;".")</f>
        <v/>
      </c>
      <c r="AD851" s="86" t="n"/>
      <c r="AE851" s="84" t="n"/>
    </row>
    <row r="852">
      <c r="A852" s="65" t="n"/>
      <c r="B852" s="65" t="n"/>
      <c r="C852" s="66" t="n"/>
      <c r="D852" s="66" t="n"/>
      <c r="E852" s="83">
        <f>IF(OR(C852="",D852=""),"",D852-C852)</f>
        <v/>
      </c>
      <c r="F852" s="65" t="n"/>
      <c r="G852" s="65" t="n"/>
      <c r="H852" s="65" t="n"/>
      <c r="I852" s="65" t="n"/>
      <c r="J852" s="65" t="n"/>
      <c r="K852" s="65" t="n"/>
      <c r="L852" s="65" t="n"/>
      <c r="M852" s="65" t="n"/>
      <c r="N852" s="65" t="n"/>
      <c r="O852" s="65" t="n"/>
      <c r="P852" s="65" t="n"/>
      <c r="Q852" s="65" t="n"/>
      <c r="R852" s="65" t="n"/>
      <c r="S852" s="65" t="n"/>
      <c r="T852" s="65" t="n"/>
      <c r="U852" s="65" t="n"/>
      <c r="V852" s="65" t="n"/>
      <c r="W852" s="65" t="n"/>
      <c r="X852" s="65" t="n"/>
      <c r="Y852" s="65" t="n"/>
      <c r="Z852" s="65" t="n"/>
      <c r="AA852" s="65" t="n"/>
      <c r="AB852" s="67">
        <f>IF(AND(A852="",B852=""),"",IF(AND(A852&lt;&gt;"",B852&lt;&gt;"",C852&lt;&gt;"",D852&lt;&gt;"",F852&lt;&gt;"",G852&lt;&gt;"",K852&lt;&gt;"",ISERROR(SEARCH("по паспорту",G852)),ISERROR(SEARCH("по паспорту",K852)),L852&lt;&gt;"",M852&lt;&gt;"",N852&lt;&gt;"",O852&lt;&gt;"",P852&lt;&gt;""),"ГОТОВО","НЕ ГОТОВО"))</f>
        <v/>
      </c>
      <c r="AC852" s="67">
        <f>IF(AB852&lt;&gt;"ГОТОВО","", "Предварительное заключение: "&amp;A852&amp;", скв. "&amp;B852&amp;". МРП: "&amp;E852&amp;" сут. ГНО: "&amp;F852&amp;", типоразмеры "&amp;G852&amp;IF(H852&lt;&gt;"",", "&amp;H852,"")&amp;IF(I852&lt;&gt;"",", "&amp;I852,"")&amp;IF(J852&lt;&gt;"",", "&amp;J852,"")&amp;", марка "&amp;K852&amp;". Событие: "&amp;L852&amp;". Признак: "&amp;M852&amp;". Узел: "&amp;N852&amp;". Предварительная причина: "&amp;O852&amp;". Основное осложнение: "&amp;P852&amp;IF(Q852&lt;&gt;"","; сопутствующее: "&amp;Q852,"")&amp;IF(R852&lt;&gt;"","; дополнительно: "&amp;R852,"")&amp;".")</f>
        <v/>
      </c>
      <c r="AD852" s="86" t="n"/>
      <c r="AE852" s="84" t="n"/>
    </row>
    <row r="853">
      <c r="A853" s="65" t="n"/>
      <c r="B853" s="65" t="n"/>
      <c r="C853" s="66" t="n"/>
      <c r="D853" s="66" t="n"/>
      <c r="E853" s="83">
        <f>IF(OR(C853="",D853=""),"",D853-C853)</f>
        <v/>
      </c>
      <c r="F853" s="65" t="n"/>
      <c r="G853" s="65" t="n"/>
      <c r="H853" s="65" t="n"/>
      <c r="I853" s="65" t="n"/>
      <c r="J853" s="65" t="n"/>
      <c r="K853" s="65" t="n"/>
      <c r="L853" s="65" t="n"/>
      <c r="M853" s="65" t="n"/>
      <c r="N853" s="65" t="n"/>
      <c r="O853" s="65" t="n"/>
      <c r="P853" s="65" t="n"/>
      <c r="Q853" s="65" t="n"/>
      <c r="R853" s="65" t="n"/>
      <c r="S853" s="65" t="n"/>
      <c r="T853" s="65" t="n"/>
      <c r="U853" s="65" t="n"/>
      <c r="V853" s="65" t="n"/>
      <c r="W853" s="65" t="n"/>
      <c r="X853" s="65" t="n"/>
      <c r="Y853" s="65" t="n"/>
      <c r="Z853" s="65" t="n"/>
      <c r="AA853" s="65" t="n"/>
      <c r="AB853" s="67">
        <f>IF(AND(A853="",B853=""),"",IF(AND(A853&lt;&gt;"",B853&lt;&gt;"",C853&lt;&gt;"",D853&lt;&gt;"",F853&lt;&gt;"",G853&lt;&gt;"",K853&lt;&gt;"",ISERROR(SEARCH("по паспорту",G853)),ISERROR(SEARCH("по паспорту",K853)),L853&lt;&gt;"",M853&lt;&gt;"",N853&lt;&gt;"",O853&lt;&gt;"",P853&lt;&gt;""),"ГОТОВО","НЕ ГОТОВО"))</f>
        <v/>
      </c>
      <c r="AC853" s="67">
        <f>IF(AB853&lt;&gt;"ГОТОВО","", "Предварительное заключение: "&amp;A853&amp;", скв. "&amp;B853&amp;". МРП: "&amp;E853&amp;" сут. ГНО: "&amp;F853&amp;", типоразмеры "&amp;G853&amp;IF(H853&lt;&gt;"",", "&amp;H853,"")&amp;IF(I853&lt;&gt;"",", "&amp;I853,"")&amp;IF(J853&lt;&gt;"",", "&amp;J853,"")&amp;", марка "&amp;K853&amp;". Событие: "&amp;L853&amp;". Признак: "&amp;M853&amp;". Узел: "&amp;N853&amp;". Предварительная причина: "&amp;O853&amp;". Основное осложнение: "&amp;P853&amp;IF(Q853&lt;&gt;"","; сопутствующее: "&amp;Q853,"")&amp;IF(R853&lt;&gt;"","; дополнительно: "&amp;R853,"")&amp;".")</f>
        <v/>
      </c>
      <c r="AD853" s="86" t="n"/>
      <c r="AE853" s="84" t="n"/>
    </row>
    <row r="854">
      <c r="A854" s="65" t="n"/>
      <c r="B854" s="65" t="n"/>
      <c r="C854" s="66" t="n"/>
      <c r="D854" s="66" t="n"/>
      <c r="E854" s="83">
        <f>IF(OR(C854="",D854=""),"",D854-C854)</f>
        <v/>
      </c>
      <c r="F854" s="65" t="n"/>
      <c r="G854" s="65" t="n"/>
      <c r="H854" s="65" t="n"/>
      <c r="I854" s="65" t="n"/>
      <c r="J854" s="65" t="n"/>
      <c r="K854" s="65" t="n"/>
      <c r="L854" s="65" t="n"/>
      <c r="M854" s="65" t="n"/>
      <c r="N854" s="65" t="n"/>
      <c r="O854" s="65" t="n"/>
      <c r="P854" s="65" t="n"/>
      <c r="Q854" s="65" t="n"/>
      <c r="R854" s="65" t="n"/>
      <c r="S854" s="65" t="n"/>
      <c r="T854" s="65" t="n"/>
      <c r="U854" s="65" t="n"/>
      <c r="V854" s="65" t="n"/>
      <c r="W854" s="65" t="n"/>
      <c r="X854" s="65" t="n"/>
      <c r="Y854" s="65" t="n"/>
      <c r="Z854" s="65" t="n"/>
      <c r="AA854" s="65" t="n"/>
      <c r="AB854" s="67">
        <f>IF(AND(A854="",B854=""),"",IF(AND(A854&lt;&gt;"",B854&lt;&gt;"",C854&lt;&gt;"",D854&lt;&gt;"",F854&lt;&gt;"",G854&lt;&gt;"",K854&lt;&gt;"",ISERROR(SEARCH("по паспорту",G854)),ISERROR(SEARCH("по паспорту",K854)),L854&lt;&gt;"",M854&lt;&gt;"",N854&lt;&gt;"",O854&lt;&gt;"",P854&lt;&gt;""),"ГОТОВО","НЕ ГОТОВО"))</f>
        <v/>
      </c>
      <c r="AC854" s="67">
        <f>IF(AB854&lt;&gt;"ГОТОВО","", "Предварительное заключение: "&amp;A854&amp;", скв. "&amp;B854&amp;". МРП: "&amp;E854&amp;" сут. ГНО: "&amp;F854&amp;", типоразмеры "&amp;G854&amp;IF(H854&lt;&gt;"",", "&amp;H854,"")&amp;IF(I854&lt;&gt;"",", "&amp;I854,"")&amp;IF(J854&lt;&gt;"",", "&amp;J854,"")&amp;", марка "&amp;K854&amp;". Событие: "&amp;L854&amp;". Признак: "&amp;M854&amp;". Узел: "&amp;N854&amp;". Предварительная причина: "&amp;O854&amp;". Основное осложнение: "&amp;P854&amp;IF(Q854&lt;&gt;"","; сопутствующее: "&amp;Q854,"")&amp;IF(R854&lt;&gt;"","; дополнительно: "&amp;R854,"")&amp;".")</f>
        <v/>
      </c>
      <c r="AD854" s="86" t="n"/>
      <c r="AE854" s="84" t="n"/>
    </row>
    <row r="855">
      <c r="A855" s="65" t="n"/>
      <c r="B855" s="65" t="n"/>
      <c r="C855" s="66" t="n"/>
      <c r="D855" s="66" t="n"/>
      <c r="E855" s="83">
        <f>IF(OR(C855="",D855=""),"",D855-C855)</f>
        <v/>
      </c>
      <c r="F855" s="65" t="n"/>
      <c r="G855" s="65" t="n"/>
      <c r="H855" s="65" t="n"/>
      <c r="I855" s="65" t="n"/>
      <c r="J855" s="65" t="n"/>
      <c r="K855" s="65" t="n"/>
      <c r="L855" s="65" t="n"/>
      <c r="M855" s="65" t="n"/>
      <c r="N855" s="65" t="n"/>
      <c r="O855" s="65" t="n"/>
      <c r="P855" s="65" t="n"/>
      <c r="Q855" s="65" t="n"/>
      <c r="R855" s="65" t="n"/>
      <c r="S855" s="65" t="n"/>
      <c r="T855" s="65" t="n"/>
      <c r="U855" s="65" t="n"/>
      <c r="V855" s="65" t="n"/>
      <c r="W855" s="65" t="n"/>
      <c r="X855" s="65" t="n"/>
      <c r="Y855" s="65" t="n"/>
      <c r="Z855" s="65" t="n"/>
      <c r="AA855" s="65" t="n"/>
      <c r="AB855" s="67">
        <f>IF(AND(A855="",B855=""),"",IF(AND(A855&lt;&gt;"",B855&lt;&gt;"",C855&lt;&gt;"",D855&lt;&gt;"",F855&lt;&gt;"",G855&lt;&gt;"",K855&lt;&gt;"",ISERROR(SEARCH("по паспорту",G855)),ISERROR(SEARCH("по паспорту",K855)),L855&lt;&gt;"",M855&lt;&gt;"",N855&lt;&gt;"",O855&lt;&gt;"",P855&lt;&gt;""),"ГОТОВО","НЕ ГОТОВО"))</f>
        <v/>
      </c>
      <c r="AC855" s="67">
        <f>IF(AB855&lt;&gt;"ГОТОВО","", "Предварительное заключение: "&amp;A855&amp;", скв. "&amp;B855&amp;". МРП: "&amp;E855&amp;" сут. ГНО: "&amp;F855&amp;", типоразмеры "&amp;G855&amp;IF(H855&lt;&gt;"",", "&amp;H855,"")&amp;IF(I855&lt;&gt;"",", "&amp;I855,"")&amp;IF(J855&lt;&gt;"",", "&amp;J855,"")&amp;", марка "&amp;K855&amp;". Событие: "&amp;L855&amp;". Признак: "&amp;M855&amp;". Узел: "&amp;N855&amp;". Предварительная причина: "&amp;O855&amp;". Основное осложнение: "&amp;P855&amp;IF(Q855&lt;&gt;"","; сопутствующее: "&amp;Q855,"")&amp;IF(R855&lt;&gt;"","; дополнительно: "&amp;R855,"")&amp;".")</f>
        <v/>
      </c>
      <c r="AD855" s="86" t="n"/>
      <c r="AE855" s="84" t="n"/>
    </row>
    <row r="856">
      <c r="A856" s="65" t="n"/>
      <c r="B856" s="65" t="n"/>
      <c r="C856" s="66" t="n"/>
      <c r="D856" s="66" t="n"/>
      <c r="E856" s="83">
        <f>IF(OR(C856="",D856=""),"",D856-C856)</f>
        <v/>
      </c>
      <c r="F856" s="65" t="n"/>
      <c r="G856" s="65" t="n"/>
      <c r="H856" s="65" t="n"/>
      <c r="I856" s="65" t="n"/>
      <c r="J856" s="65" t="n"/>
      <c r="K856" s="65" t="n"/>
      <c r="L856" s="65" t="n"/>
      <c r="M856" s="65" t="n"/>
      <c r="N856" s="65" t="n"/>
      <c r="O856" s="65" t="n"/>
      <c r="P856" s="65" t="n"/>
      <c r="Q856" s="65" t="n"/>
      <c r="R856" s="65" t="n"/>
      <c r="S856" s="65" t="n"/>
      <c r="T856" s="65" t="n"/>
      <c r="U856" s="65" t="n"/>
      <c r="V856" s="65" t="n"/>
      <c r="W856" s="65" t="n"/>
      <c r="X856" s="65" t="n"/>
      <c r="Y856" s="65" t="n"/>
      <c r="Z856" s="65" t="n"/>
      <c r="AA856" s="65" t="n"/>
      <c r="AB856" s="67">
        <f>IF(AND(A856="",B856=""),"",IF(AND(A856&lt;&gt;"",B856&lt;&gt;"",C856&lt;&gt;"",D856&lt;&gt;"",F856&lt;&gt;"",G856&lt;&gt;"",K856&lt;&gt;"",ISERROR(SEARCH("по паспорту",G856)),ISERROR(SEARCH("по паспорту",K856)),L856&lt;&gt;"",M856&lt;&gt;"",N856&lt;&gt;"",O856&lt;&gt;"",P856&lt;&gt;""),"ГОТОВО","НЕ ГОТОВО"))</f>
        <v/>
      </c>
      <c r="AC856" s="67">
        <f>IF(AB856&lt;&gt;"ГОТОВО","", "Предварительное заключение: "&amp;A856&amp;", скв. "&amp;B856&amp;". МРП: "&amp;E856&amp;" сут. ГНО: "&amp;F856&amp;", типоразмеры "&amp;G856&amp;IF(H856&lt;&gt;"",", "&amp;H856,"")&amp;IF(I856&lt;&gt;"",", "&amp;I856,"")&amp;IF(J856&lt;&gt;"",", "&amp;J856,"")&amp;", марка "&amp;K856&amp;". Событие: "&amp;L856&amp;". Признак: "&amp;M856&amp;". Узел: "&amp;N856&amp;". Предварительная причина: "&amp;O856&amp;". Основное осложнение: "&amp;P856&amp;IF(Q856&lt;&gt;"","; сопутствующее: "&amp;Q856,"")&amp;IF(R856&lt;&gt;"","; дополнительно: "&amp;R856,"")&amp;".")</f>
        <v/>
      </c>
      <c r="AD856" s="86" t="n"/>
      <c r="AE856" s="84" t="n"/>
    </row>
    <row r="857">
      <c r="A857" s="65" t="n"/>
      <c r="B857" s="65" t="n"/>
      <c r="C857" s="66" t="n"/>
      <c r="D857" s="66" t="n"/>
      <c r="E857" s="83">
        <f>IF(OR(C857="",D857=""),"",D857-C857)</f>
        <v/>
      </c>
      <c r="F857" s="65" t="n"/>
      <c r="G857" s="65" t="n"/>
      <c r="H857" s="65" t="n"/>
      <c r="I857" s="65" t="n"/>
      <c r="J857" s="65" t="n"/>
      <c r="K857" s="65" t="n"/>
      <c r="L857" s="65" t="n"/>
      <c r="M857" s="65" t="n"/>
      <c r="N857" s="65" t="n"/>
      <c r="O857" s="65" t="n"/>
      <c r="P857" s="65" t="n"/>
      <c r="Q857" s="65" t="n"/>
      <c r="R857" s="65" t="n"/>
      <c r="S857" s="65" t="n"/>
      <c r="T857" s="65" t="n"/>
      <c r="U857" s="65" t="n"/>
      <c r="V857" s="65" t="n"/>
      <c r="W857" s="65" t="n"/>
      <c r="X857" s="65" t="n"/>
      <c r="Y857" s="65" t="n"/>
      <c r="Z857" s="65" t="n"/>
      <c r="AA857" s="65" t="n"/>
      <c r="AB857" s="67">
        <f>IF(AND(A857="",B857=""),"",IF(AND(A857&lt;&gt;"",B857&lt;&gt;"",C857&lt;&gt;"",D857&lt;&gt;"",F857&lt;&gt;"",G857&lt;&gt;"",K857&lt;&gt;"",ISERROR(SEARCH("по паспорту",G857)),ISERROR(SEARCH("по паспорту",K857)),L857&lt;&gt;"",M857&lt;&gt;"",N857&lt;&gt;"",O857&lt;&gt;"",P857&lt;&gt;""),"ГОТОВО","НЕ ГОТОВО"))</f>
        <v/>
      </c>
      <c r="AC857" s="67">
        <f>IF(AB857&lt;&gt;"ГОТОВО","", "Предварительное заключение: "&amp;A857&amp;", скв. "&amp;B857&amp;". МРП: "&amp;E857&amp;" сут. ГНО: "&amp;F857&amp;", типоразмеры "&amp;G857&amp;IF(H857&lt;&gt;"",", "&amp;H857,"")&amp;IF(I857&lt;&gt;"",", "&amp;I857,"")&amp;IF(J857&lt;&gt;"",", "&amp;J857,"")&amp;", марка "&amp;K857&amp;". Событие: "&amp;L857&amp;". Признак: "&amp;M857&amp;". Узел: "&amp;N857&amp;". Предварительная причина: "&amp;O857&amp;". Основное осложнение: "&amp;P857&amp;IF(Q857&lt;&gt;"","; сопутствующее: "&amp;Q857,"")&amp;IF(R857&lt;&gt;"","; дополнительно: "&amp;R857,"")&amp;".")</f>
        <v/>
      </c>
      <c r="AD857" s="86" t="n"/>
      <c r="AE857" s="84" t="n"/>
    </row>
    <row r="858">
      <c r="A858" s="65" t="n"/>
      <c r="B858" s="65" t="n"/>
      <c r="C858" s="66" t="n"/>
      <c r="D858" s="66" t="n"/>
      <c r="E858" s="83">
        <f>IF(OR(C858="",D858=""),"",D858-C858)</f>
        <v/>
      </c>
      <c r="F858" s="65" t="n"/>
      <c r="G858" s="65" t="n"/>
      <c r="H858" s="65" t="n"/>
      <c r="I858" s="65" t="n"/>
      <c r="J858" s="65" t="n"/>
      <c r="K858" s="65" t="n"/>
      <c r="L858" s="65" t="n"/>
      <c r="M858" s="65" t="n"/>
      <c r="N858" s="65" t="n"/>
      <c r="O858" s="65" t="n"/>
      <c r="P858" s="65" t="n"/>
      <c r="Q858" s="65" t="n"/>
      <c r="R858" s="65" t="n"/>
      <c r="S858" s="65" t="n"/>
      <c r="T858" s="65" t="n"/>
      <c r="U858" s="65" t="n"/>
      <c r="V858" s="65" t="n"/>
      <c r="W858" s="65" t="n"/>
      <c r="X858" s="65" t="n"/>
      <c r="Y858" s="65" t="n"/>
      <c r="Z858" s="65" t="n"/>
      <c r="AA858" s="65" t="n"/>
      <c r="AB858" s="67">
        <f>IF(AND(A858="",B858=""),"",IF(AND(A858&lt;&gt;"",B858&lt;&gt;"",C858&lt;&gt;"",D858&lt;&gt;"",F858&lt;&gt;"",G858&lt;&gt;"",K858&lt;&gt;"",ISERROR(SEARCH("по паспорту",G858)),ISERROR(SEARCH("по паспорту",K858)),L858&lt;&gt;"",M858&lt;&gt;"",N858&lt;&gt;"",O858&lt;&gt;"",P858&lt;&gt;""),"ГОТОВО","НЕ ГОТОВО"))</f>
        <v/>
      </c>
      <c r="AC858" s="67">
        <f>IF(AB858&lt;&gt;"ГОТОВО","", "Предварительное заключение: "&amp;A858&amp;", скв. "&amp;B858&amp;". МРП: "&amp;E858&amp;" сут. ГНО: "&amp;F858&amp;", типоразмеры "&amp;G858&amp;IF(H858&lt;&gt;"",", "&amp;H858,"")&amp;IF(I858&lt;&gt;"",", "&amp;I858,"")&amp;IF(J858&lt;&gt;"",", "&amp;J858,"")&amp;", марка "&amp;K858&amp;". Событие: "&amp;L858&amp;". Признак: "&amp;M858&amp;". Узел: "&amp;N858&amp;". Предварительная причина: "&amp;O858&amp;". Основное осложнение: "&amp;P858&amp;IF(Q858&lt;&gt;"","; сопутствующее: "&amp;Q858,"")&amp;IF(R858&lt;&gt;"","; дополнительно: "&amp;R858,"")&amp;".")</f>
        <v/>
      </c>
      <c r="AD858" s="86" t="n"/>
      <c r="AE858" s="84" t="n"/>
    </row>
    <row r="859">
      <c r="A859" s="65" t="n"/>
      <c r="B859" s="65" t="n"/>
      <c r="C859" s="66" t="n"/>
      <c r="D859" s="66" t="n"/>
      <c r="E859" s="83">
        <f>IF(OR(C859="",D859=""),"",D859-C859)</f>
        <v/>
      </c>
      <c r="F859" s="65" t="n"/>
      <c r="G859" s="65" t="n"/>
      <c r="H859" s="65" t="n"/>
      <c r="I859" s="65" t="n"/>
      <c r="J859" s="65" t="n"/>
      <c r="K859" s="65" t="n"/>
      <c r="L859" s="65" t="n"/>
      <c r="M859" s="65" t="n"/>
      <c r="N859" s="65" t="n"/>
      <c r="O859" s="65" t="n"/>
      <c r="P859" s="65" t="n"/>
      <c r="Q859" s="65" t="n"/>
      <c r="R859" s="65" t="n"/>
      <c r="S859" s="65" t="n"/>
      <c r="T859" s="65" t="n"/>
      <c r="U859" s="65" t="n"/>
      <c r="V859" s="65" t="n"/>
      <c r="W859" s="65" t="n"/>
      <c r="X859" s="65" t="n"/>
      <c r="Y859" s="65" t="n"/>
      <c r="Z859" s="65" t="n"/>
      <c r="AA859" s="65" t="n"/>
      <c r="AB859" s="67">
        <f>IF(AND(A859="",B859=""),"",IF(AND(A859&lt;&gt;"",B859&lt;&gt;"",C859&lt;&gt;"",D859&lt;&gt;"",F859&lt;&gt;"",G859&lt;&gt;"",K859&lt;&gt;"",ISERROR(SEARCH("по паспорту",G859)),ISERROR(SEARCH("по паспорту",K859)),L859&lt;&gt;"",M859&lt;&gt;"",N859&lt;&gt;"",O859&lt;&gt;"",P859&lt;&gt;""),"ГОТОВО","НЕ ГОТОВО"))</f>
        <v/>
      </c>
      <c r="AC859" s="67">
        <f>IF(AB859&lt;&gt;"ГОТОВО","", "Предварительное заключение: "&amp;A859&amp;", скв. "&amp;B859&amp;". МРП: "&amp;E859&amp;" сут. ГНО: "&amp;F859&amp;", типоразмеры "&amp;G859&amp;IF(H859&lt;&gt;"",", "&amp;H859,"")&amp;IF(I859&lt;&gt;"",", "&amp;I859,"")&amp;IF(J859&lt;&gt;"",", "&amp;J859,"")&amp;", марка "&amp;K859&amp;". Событие: "&amp;L859&amp;". Признак: "&amp;M859&amp;". Узел: "&amp;N859&amp;". Предварительная причина: "&amp;O859&amp;". Основное осложнение: "&amp;P859&amp;IF(Q859&lt;&gt;"","; сопутствующее: "&amp;Q859,"")&amp;IF(R859&lt;&gt;"","; дополнительно: "&amp;R859,"")&amp;".")</f>
        <v/>
      </c>
      <c r="AD859" s="86" t="n"/>
      <c r="AE859" s="84" t="n"/>
    </row>
    <row r="860">
      <c r="A860" s="65" t="n"/>
      <c r="B860" s="65" t="n"/>
      <c r="C860" s="66" t="n"/>
      <c r="D860" s="66" t="n"/>
      <c r="E860" s="83">
        <f>IF(OR(C860="",D860=""),"",D860-C860)</f>
        <v/>
      </c>
      <c r="F860" s="65" t="n"/>
      <c r="G860" s="65" t="n"/>
      <c r="H860" s="65" t="n"/>
      <c r="I860" s="65" t="n"/>
      <c r="J860" s="65" t="n"/>
      <c r="K860" s="65" t="n"/>
      <c r="L860" s="65" t="n"/>
      <c r="M860" s="65" t="n"/>
      <c r="N860" s="65" t="n"/>
      <c r="O860" s="65" t="n"/>
      <c r="P860" s="65" t="n"/>
      <c r="Q860" s="65" t="n"/>
      <c r="R860" s="65" t="n"/>
      <c r="S860" s="65" t="n"/>
      <c r="T860" s="65" t="n"/>
      <c r="U860" s="65" t="n"/>
      <c r="V860" s="65" t="n"/>
      <c r="W860" s="65" t="n"/>
      <c r="X860" s="65" t="n"/>
      <c r="Y860" s="65" t="n"/>
      <c r="Z860" s="65" t="n"/>
      <c r="AA860" s="65" t="n"/>
      <c r="AB860" s="67">
        <f>IF(AND(A860="",B860=""),"",IF(AND(A860&lt;&gt;"",B860&lt;&gt;"",C860&lt;&gt;"",D860&lt;&gt;"",F860&lt;&gt;"",G860&lt;&gt;"",K860&lt;&gt;"",ISERROR(SEARCH("по паспорту",G860)),ISERROR(SEARCH("по паспорту",K860)),L860&lt;&gt;"",M860&lt;&gt;"",N860&lt;&gt;"",O860&lt;&gt;"",P860&lt;&gt;""),"ГОТОВО","НЕ ГОТОВО"))</f>
        <v/>
      </c>
      <c r="AC860" s="67">
        <f>IF(AB860&lt;&gt;"ГОТОВО","", "Предварительное заключение: "&amp;A860&amp;", скв. "&amp;B860&amp;". МРП: "&amp;E860&amp;" сут. ГНО: "&amp;F860&amp;", типоразмеры "&amp;G860&amp;IF(H860&lt;&gt;"",", "&amp;H860,"")&amp;IF(I860&lt;&gt;"",", "&amp;I860,"")&amp;IF(J860&lt;&gt;"",", "&amp;J860,"")&amp;", марка "&amp;K860&amp;". Событие: "&amp;L860&amp;". Признак: "&amp;M860&amp;". Узел: "&amp;N860&amp;". Предварительная причина: "&amp;O860&amp;". Основное осложнение: "&amp;P860&amp;IF(Q860&lt;&gt;"","; сопутствующее: "&amp;Q860,"")&amp;IF(R860&lt;&gt;"","; дополнительно: "&amp;R860,"")&amp;".")</f>
        <v/>
      </c>
      <c r="AD860" s="86" t="n"/>
      <c r="AE860" s="84" t="n"/>
    </row>
    <row r="861">
      <c r="A861" s="65" t="n"/>
      <c r="B861" s="65" t="n"/>
      <c r="C861" s="66" t="n"/>
      <c r="D861" s="66" t="n"/>
      <c r="E861" s="83">
        <f>IF(OR(C861="",D861=""),"",D861-C861)</f>
        <v/>
      </c>
      <c r="F861" s="65" t="n"/>
      <c r="G861" s="65" t="n"/>
      <c r="H861" s="65" t="n"/>
      <c r="I861" s="65" t="n"/>
      <c r="J861" s="65" t="n"/>
      <c r="K861" s="65" t="n"/>
      <c r="L861" s="65" t="n"/>
      <c r="M861" s="65" t="n"/>
      <c r="N861" s="65" t="n"/>
      <c r="O861" s="65" t="n"/>
      <c r="P861" s="65" t="n"/>
      <c r="Q861" s="65" t="n"/>
      <c r="R861" s="65" t="n"/>
      <c r="S861" s="65" t="n"/>
      <c r="T861" s="65" t="n"/>
      <c r="U861" s="65" t="n"/>
      <c r="V861" s="65" t="n"/>
      <c r="W861" s="65" t="n"/>
      <c r="X861" s="65" t="n"/>
      <c r="Y861" s="65" t="n"/>
      <c r="Z861" s="65" t="n"/>
      <c r="AA861" s="65" t="n"/>
      <c r="AB861" s="67">
        <f>IF(AND(A861="",B861=""),"",IF(AND(A861&lt;&gt;"",B861&lt;&gt;"",C861&lt;&gt;"",D861&lt;&gt;"",F861&lt;&gt;"",G861&lt;&gt;"",K861&lt;&gt;"",ISERROR(SEARCH("по паспорту",G861)),ISERROR(SEARCH("по паспорту",K861)),L861&lt;&gt;"",M861&lt;&gt;"",N861&lt;&gt;"",O861&lt;&gt;"",P861&lt;&gt;""),"ГОТОВО","НЕ ГОТОВО"))</f>
        <v/>
      </c>
      <c r="AC861" s="67">
        <f>IF(AB861&lt;&gt;"ГОТОВО","", "Предварительное заключение: "&amp;A861&amp;", скв. "&amp;B861&amp;". МРП: "&amp;E861&amp;" сут. ГНО: "&amp;F861&amp;", типоразмеры "&amp;G861&amp;IF(H861&lt;&gt;"",", "&amp;H861,"")&amp;IF(I861&lt;&gt;"",", "&amp;I861,"")&amp;IF(J861&lt;&gt;"",", "&amp;J861,"")&amp;", марка "&amp;K861&amp;". Событие: "&amp;L861&amp;". Признак: "&amp;M861&amp;". Узел: "&amp;N861&amp;". Предварительная причина: "&amp;O861&amp;". Основное осложнение: "&amp;P861&amp;IF(Q861&lt;&gt;"","; сопутствующее: "&amp;Q861,"")&amp;IF(R861&lt;&gt;"","; дополнительно: "&amp;R861,"")&amp;".")</f>
        <v/>
      </c>
      <c r="AD861" s="86" t="n"/>
      <c r="AE861" s="84" t="n"/>
    </row>
    <row r="862">
      <c r="A862" s="65" t="n"/>
      <c r="B862" s="65" t="n"/>
      <c r="C862" s="66" t="n"/>
      <c r="D862" s="66" t="n"/>
      <c r="E862" s="83">
        <f>IF(OR(C862="",D862=""),"",D862-C862)</f>
        <v/>
      </c>
      <c r="F862" s="65" t="n"/>
      <c r="G862" s="65" t="n"/>
      <c r="H862" s="65" t="n"/>
      <c r="I862" s="65" t="n"/>
      <c r="J862" s="65" t="n"/>
      <c r="K862" s="65" t="n"/>
      <c r="L862" s="65" t="n"/>
      <c r="M862" s="65" t="n"/>
      <c r="N862" s="65" t="n"/>
      <c r="O862" s="65" t="n"/>
      <c r="P862" s="65" t="n"/>
      <c r="Q862" s="65" t="n"/>
      <c r="R862" s="65" t="n"/>
      <c r="S862" s="65" t="n"/>
      <c r="T862" s="65" t="n"/>
      <c r="U862" s="65" t="n"/>
      <c r="V862" s="65" t="n"/>
      <c r="W862" s="65" t="n"/>
      <c r="X862" s="65" t="n"/>
      <c r="Y862" s="65" t="n"/>
      <c r="Z862" s="65" t="n"/>
      <c r="AA862" s="65" t="n"/>
      <c r="AB862" s="67">
        <f>IF(AND(A862="",B862=""),"",IF(AND(A862&lt;&gt;"",B862&lt;&gt;"",C862&lt;&gt;"",D862&lt;&gt;"",F862&lt;&gt;"",G862&lt;&gt;"",K862&lt;&gt;"",ISERROR(SEARCH("по паспорту",G862)),ISERROR(SEARCH("по паспорту",K862)),L862&lt;&gt;"",M862&lt;&gt;"",N862&lt;&gt;"",O862&lt;&gt;"",P862&lt;&gt;""),"ГОТОВО","НЕ ГОТОВО"))</f>
        <v/>
      </c>
      <c r="AC862" s="67">
        <f>IF(AB862&lt;&gt;"ГОТОВО","", "Предварительное заключение: "&amp;A862&amp;", скв. "&amp;B862&amp;". МРП: "&amp;E862&amp;" сут. ГНО: "&amp;F862&amp;", типоразмеры "&amp;G862&amp;IF(H862&lt;&gt;"",", "&amp;H862,"")&amp;IF(I862&lt;&gt;"",", "&amp;I862,"")&amp;IF(J862&lt;&gt;"",", "&amp;J862,"")&amp;", марка "&amp;K862&amp;". Событие: "&amp;L862&amp;". Признак: "&amp;M862&amp;". Узел: "&amp;N862&amp;". Предварительная причина: "&amp;O862&amp;". Основное осложнение: "&amp;P862&amp;IF(Q862&lt;&gt;"","; сопутствующее: "&amp;Q862,"")&amp;IF(R862&lt;&gt;"","; дополнительно: "&amp;R862,"")&amp;".")</f>
        <v/>
      </c>
      <c r="AD862" s="86" t="n"/>
      <c r="AE862" s="84" t="n"/>
    </row>
    <row r="863">
      <c r="A863" s="65" t="n"/>
      <c r="B863" s="65" t="n"/>
      <c r="C863" s="66" t="n"/>
      <c r="D863" s="66" t="n"/>
      <c r="E863" s="83">
        <f>IF(OR(C863="",D863=""),"",D863-C863)</f>
        <v/>
      </c>
      <c r="F863" s="65" t="n"/>
      <c r="G863" s="65" t="n"/>
      <c r="H863" s="65" t="n"/>
      <c r="I863" s="65" t="n"/>
      <c r="J863" s="65" t="n"/>
      <c r="K863" s="65" t="n"/>
      <c r="L863" s="65" t="n"/>
      <c r="M863" s="65" t="n"/>
      <c r="N863" s="65" t="n"/>
      <c r="O863" s="65" t="n"/>
      <c r="P863" s="65" t="n"/>
      <c r="Q863" s="65" t="n"/>
      <c r="R863" s="65" t="n"/>
      <c r="S863" s="65" t="n"/>
      <c r="T863" s="65" t="n"/>
      <c r="U863" s="65" t="n"/>
      <c r="V863" s="65" t="n"/>
      <c r="W863" s="65" t="n"/>
      <c r="X863" s="65" t="n"/>
      <c r="Y863" s="65" t="n"/>
      <c r="Z863" s="65" t="n"/>
      <c r="AA863" s="65" t="n"/>
      <c r="AB863" s="67">
        <f>IF(AND(A863="",B863=""),"",IF(AND(A863&lt;&gt;"",B863&lt;&gt;"",C863&lt;&gt;"",D863&lt;&gt;"",F863&lt;&gt;"",G863&lt;&gt;"",K863&lt;&gt;"",ISERROR(SEARCH("по паспорту",G863)),ISERROR(SEARCH("по паспорту",K863)),L863&lt;&gt;"",M863&lt;&gt;"",N863&lt;&gt;"",O863&lt;&gt;"",P863&lt;&gt;""),"ГОТОВО","НЕ ГОТОВО"))</f>
        <v/>
      </c>
      <c r="AC863" s="67">
        <f>IF(AB863&lt;&gt;"ГОТОВО","", "Предварительное заключение: "&amp;A863&amp;", скв. "&amp;B863&amp;". МРП: "&amp;E863&amp;" сут. ГНО: "&amp;F863&amp;", типоразмеры "&amp;G863&amp;IF(H863&lt;&gt;"",", "&amp;H863,"")&amp;IF(I863&lt;&gt;"",", "&amp;I863,"")&amp;IF(J863&lt;&gt;"",", "&amp;J863,"")&amp;", марка "&amp;K863&amp;". Событие: "&amp;L863&amp;". Признак: "&amp;M863&amp;". Узел: "&amp;N863&amp;". Предварительная причина: "&amp;O863&amp;". Основное осложнение: "&amp;P863&amp;IF(Q863&lt;&gt;"","; сопутствующее: "&amp;Q863,"")&amp;IF(R863&lt;&gt;"","; дополнительно: "&amp;R863,"")&amp;".")</f>
        <v/>
      </c>
      <c r="AD863" s="86" t="n"/>
      <c r="AE863" s="84" t="n"/>
    </row>
    <row r="864">
      <c r="A864" s="65" t="n"/>
      <c r="B864" s="65" t="n"/>
      <c r="C864" s="66" t="n"/>
      <c r="D864" s="66" t="n"/>
      <c r="E864" s="83">
        <f>IF(OR(C864="",D864=""),"",D864-C864)</f>
        <v/>
      </c>
      <c r="F864" s="65" t="n"/>
      <c r="G864" s="65" t="n"/>
      <c r="H864" s="65" t="n"/>
      <c r="I864" s="65" t="n"/>
      <c r="J864" s="65" t="n"/>
      <c r="K864" s="65" t="n"/>
      <c r="L864" s="65" t="n"/>
      <c r="M864" s="65" t="n"/>
      <c r="N864" s="65" t="n"/>
      <c r="O864" s="65" t="n"/>
      <c r="P864" s="65" t="n"/>
      <c r="Q864" s="65" t="n"/>
      <c r="R864" s="65" t="n"/>
      <c r="S864" s="65" t="n"/>
      <c r="T864" s="65" t="n"/>
      <c r="U864" s="65" t="n"/>
      <c r="V864" s="65" t="n"/>
      <c r="W864" s="65" t="n"/>
      <c r="X864" s="65" t="n"/>
      <c r="Y864" s="65" t="n"/>
      <c r="Z864" s="65" t="n"/>
      <c r="AA864" s="65" t="n"/>
      <c r="AB864" s="67">
        <f>IF(AND(A864="",B864=""),"",IF(AND(A864&lt;&gt;"",B864&lt;&gt;"",C864&lt;&gt;"",D864&lt;&gt;"",F864&lt;&gt;"",G864&lt;&gt;"",K864&lt;&gt;"",ISERROR(SEARCH("по паспорту",G864)),ISERROR(SEARCH("по паспорту",K864)),L864&lt;&gt;"",M864&lt;&gt;"",N864&lt;&gt;"",O864&lt;&gt;"",P864&lt;&gt;""),"ГОТОВО","НЕ ГОТОВО"))</f>
        <v/>
      </c>
      <c r="AC864" s="67">
        <f>IF(AB864&lt;&gt;"ГОТОВО","", "Предварительное заключение: "&amp;A864&amp;", скв. "&amp;B864&amp;". МРП: "&amp;E864&amp;" сут. ГНО: "&amp;F864&amp;", типоразмеры "&amp;G864&amp;IF(H864&lt;&gt;"",", "&amp;H864,"")&amp;IF(I864&lt;&gt;"",", "&amp;I864,"")&amp;IF(J864&lt;&gt;"",", "&amp;J864,"")&amp;", марка "&amp;K864&amp;". Событие: "&amp;L864&amp;". Признак: "&amp;M864&amp;". Узел: "&amp;N864&amp;". Предварительная причина: "&amp;O864&amp;". Основное осложнение: "&amp;P864&amp;IF(Q864&lt;&gt;"","; сопутствующее: "&amp;Q864,"")&amp;IF(R864&lt;&gt;"","; дополнительно: "&amp;R864,"")&amp;".")</f>
        <v/>
      </c>
      <c r="AD864" s="86" t="n"/>
      <c r="AE864" s="84" t="n"/>
    </row>
    <row r="865">
      <c r="A865" s="65" t="n"/>
      <c r="B865" s="65" t="n"/>
      <c r="C865" s="66" t="n"/>
      <c r="D865" s="66" t="n"/>
      <c r="E865" s="83">
        <f>IF(OR(C865="",D865=""),"",D865-C865)</f>
        <v/>
      </c>
      <c r="F865" s="65" t="n"/>
      <c r="G865" s="65" t="n"/>
      <c r="H865" s="65" t="n"/>
      <c r="I865" s="65" t="n"/>
      <c r="J865" s="65" t="n"/>
      <c r="K865" s="65" t="n"/>
      <c r="L865" s="65" t="n"/>
      <c r="M865" s="65" t="n"/>
      <c r="N865" s="65" t="n"/>
      <c r="O865" s="65" t="n"/>
      <c r="P865" s="65" t="n"/>
      <c r="Q865" s="65" t="n"/>
      <c r="R865" s="65" t="n"/>
      <c r="S865" s="65" t="n"/>
      <c r="T865" s="65" t="n"/>
      <c r="U865" s="65" t="n"/>
      <c r="V865" s="65" t="n"/>
      <c r="W865" s="65" t="n"/>
      <c r="X865" s="65" t="n"/>
      <c r="Y865" s="65" t="n"/>
      <c r="Z865" s="65" t="n"/>
      <c r="AA865" s="65" t="n"/>
      <c r="AB865" s="67">
        <f>IF(AND(A865="",B865=""),"",IF(AND(A865&lt;&gt;"",B865&lt;&gt;"",C865&lt;&gt;"",D865&lt;&gt;"",F865&lt;&gt;"",G865&lt;&gt;"",K865&lt;&gt;"",ISERROR(SEARCH("по паспорту",G865)),ISERROR(SEARCH("по паспорту",K865)),L865&lt;&gt;"",M865&lt;&gt;"",N865&lt;&gt;"",O865&lt;&gt;"",P865&lt;&gt;""),"ГОТОВО","НЕ ГОТОВО"))</f>
        <v/>
      </c>
      <c r="AC865" s="67">
        <f>IF(AB865&lt;&gt;"ГОТОВО","", "Предварительное заключение: "&amp;A865&amp;", скв. "&amp;B865&amp;". МРП: "&amp;E865&amp;" сут. ГНО: "&amp;F865&amp;", типоразмеры "&amp;G865&amp;IF(H865&lt;&gt;"",", "&amp;H865,"")&amp;IF(I865&lt;&gt;"",", "&amp;I865,"")&amp;IF(J865&lt;&gt;"",", "&amp;J865,"")&amp;", марка "&amp;K865&amp;". Событие: "&amp;L865&amp;". Признак: "&amp;M865&amp;". Узел: "&amp;N865&amp;". Предварительная причина: "&amp;O865&amp;". Основное осложнение: "&amp;P865&amp;IF(Q865&lt;&gt;"","; сопутствующее: "&amp;Q865,"")&amp;IF(R865&lt;&gt;"","; дополнительно: "&amp;R865,"")&amp;".")</f>
        <v/>
      </c>
      <c r="AD865" s="86" t="n"/>
      <c r="AE865" s="84" t="n"/>
    </row>
    <row r="866">
      <c r="A866" s="65" t="n"/>
      <c r="B866" s="65" t="n"/>
      <c r="C866" s="66" t="n"/>
      <c r="D866" s="66" t="n"/>
      <c r="E866" s="83">
        <f>IF(OR(C866="",D866=""),"",D866-C866)</f>
        <v/>
      </c>
      <c r="F866" s="65" t="n"/>
      <c r="G866" s="65" t="n"/>
      <c r="H866" s="65" t="n"/>
      <c r="I866" s="65" t="n"/>
      <c r="J866" s="65" t="n"/>
      <c r="K866" s="65" t="n"/>
      <c r="L866" s="65" t="n"/>
      <c r="M866" s="65" t="n"/>
      <c r="N866" s="65" t="n"/>
      <c r="O866" s="65" t="n"/>
      <c r="P866" s="65" t="n"/>
      <c r="Q866" s="65" t="n"/>
      <c r="R866" s="65" t="n"/>
      <c r="S866" s="65" t="n"/>
      <c r="T866" s="65" t="n"/>
      <c r="U866" s="65" t="n"/>
      <c r="V866" s="65" t="n"/>
      <c r="W866" s="65" t="n"/>
      <c r="X866" s="65" t="n"/>
      <c r="Y866" s="65" t="n"/>
      <c r="Z866" s="65" t="n"/>
      <c r="AA866" s="65" t="n"/>
      <c r="AB866" s="67">
        <f>IF(AND(A866="",B866=""),"",IF(AND(A866&lt;&gt;"",B866&lt;&gt;"",C866&lt;&gt;"",D866&lt;&gt;"",F866&lt;&gt;"",G866&lt;&gt;"",K866&lt;&gt;"",ISERROR(SEARCH("по паспорту",G866)),ISERROR(SEARCH("по паспорту",K866)),L866&lt;&gt;"",M866&lt;&gt;"",N866&lt;&gt;"",O866&lt;&gt;"",P866&lt;&gt;""),"ГОТОВО","НЕ ГОТОВО"))</f>
        <v/>
      </c>
      <c r="AC866" s="67">
        <f>IF(AB866&lt;&gt;"ГОТОВО","", "Предварительное заключение: "&amp;A866&amp;", скв. "&amp;B866&amp;". МРП: "&amp;E866&amp;" сут. ГНО: "&amp;F866&amp;", типоразмеры "&amp;G866&amp;IF(H866&lt;&gt;"",", "&amp;H866,"")&amp;IF(I866&lt;&gt;"",", "&amp;I866,"")&amp;IF(J866&lt;&gt;"",", "&amp;J866,"")&amp;", марка "&amp;K866&amp;". Событие: "&amp;L866&amp;". Признак: "&amp;M866&amp;". Узел: "&amp;N866&amp;". Предварительная причина: "&amp;O866&amp;". Основное осложнение: "&amp;P866&amp;IF(Q866&lt;&gt;"","; сопутствующее: "&amp;Q866,"")&amp;IF(R866&lt;&gt;"","; дополнительно: "&amp;R866,"")&amp;".")</f>
        <v/>
      </c>
      <c r="AD866" s="86" t="n"/>
      <c r="AE866" s="84" t="n"/>
    </row>
    <row r="867">
      <c r="A867" s="65" t="n"/>
      <c r="B867" s="65" t="n"/>
      <c r="C867" s="66" t="n"/>
      <c r="D867" s="66" t="n"/>
      <c r="E867" s="83">
        <f>IF(OR(C867="",D867=""),"",D867-C867)</f>
        <v/>
      </c>
      <c r="F867" s="65" t="n"/>
      <c r="G867" s="65" t="n"/>
      <c r="H867" s="65" t="n"/>
      <c r="I867" s="65" t="n"/>
      <c r="J867" s="65" t="n"/>
      <c r="K867" s="65" t="n"/>
      <c r="L867" s="65" t="n"/>
      <c r="M867" s="65" t="n"/>
      <c r="N867" s="65" t="n"/>
      <c r="O867" s="65" t="n"/>
      <c r="P867" s="65" t="n"/>
      <c r="Q867" s="65" t="n"/>
      <c r="R867" s="65" t="n"/>
      <c r="S867" s="65" t="n"/>
      <c r="T867" s="65" t="n"/>
      <c r="U867" s="65" t="n"/>
      <c r="V867" s="65" t="n"/>
      <c r="W867" s="65" t="n"/>
      <c r="X867" s="65" t="n"/>
      <c r="Y867" s="65" t="n"/>
      <c r="Z867" s="65" t="n"/>
      <c r="AA867" s="65" t="n"/>
      <c r="AB867" s="67">
        <f>IF(AND(A867="",B867=""),"",IF(AND(A867&lt;&gt;"",B867&lt;&gt;"",C867&lt;&gt;"",D867&lt;&gt;"",F867&lt;&gt;"",G867&lt;&gt;"",K867&lt;&gt;"",ISERROR(SEARCH("по паспорту",G867)),ISERROR(SEARCH("по паспорту",K867)),L867&lt;&gt;"",M867&lt;&gt;"",N867&lt;&gt;"",O867&lt;&gt;"",P867&lt;&gt;""),"ГОТОВО","НЕ ГОТОВО"))</f>
        <v/>
      </c>
      <c r="AC867" s="67">
        <f>IF(AB867&lt;&gt;"ГОТОВО","", "Предварительное заключение: "&amp;A867&amp;", скв. "&amp;B867&amp;". МРП: "&amp;E867&amp;" сут. ГНО: "&amp;F867&amp;", типоразмеры "&amp;G867&amp;IF(H867&lt;&gt;"",", "&amp;H867,"")&amp;IF(I867&lt;&gt;"",", "&amp;I867,"")&amp;IF(J867&lt;&gt;"",", "&amp;J867,"")&amp;", марка "&amp;K867&amp;". Событие: "&amp;L867&amp;". Признак: "&amp;M867&amp;". Узел: "&amp;N867&amp;". Предварительная причина: "&amp;O867&amp;". Основное осложнение: "&amp;P867&amp;IF(Q867&lt;&gt;"","; сопутствующее: "&amp;Q867,"")&amp;IF(R867&lt;&gt;"","; дополнительно: "&amp;R867,"")&amp;".")</f>
        <v/>
      </c>
      <c r="AD867" s="86" t="n"/>
      <c r="AE867" s="84" t="n"/>
    </row>
    <row r="868">
      <c r="A868" s="65" t="n"/>
      <c r="B868" s="65" t="n"/>
      <c r="C868" s="66" t="n"/>
      <c r="D868" s="66" t="n"/>
      <c r="E868" s="83">
        <f>IF(OR(C868="",D868=""),"",D868-C868)</f>
        <v/>
      </c>
      <c r="F868" s="65" t="n"/>
      <c r="G868" s="65" t="n"/>
      <c r="H868" s="65" t="n"/>
      <c r="I868" s="65" t="n"/>
      <c r="J868" s="65" t="n"/>
      <c r="K868" s="65" t="n"/>
      <c r="L868" s="65" t="n"/>
      <c r="M868" s="65" t="n"/>
      <c r="N868" s="65" t="n"/>
      <c r="O868" s="65" t="n"/>
      <c r="P868" s="65" t="n"/>
      <c r="Q868" s="65" t="n"/>
      <c r="R868" s="65" t="n"/>
      <c r="S868" s="65" t="n"/>
      <c r="T868" s="65" t="n"/>
      <c r="U868" s="65" t="n"/>
      <c r="V868" s="65" t="n"/>
      <c r="W868" s="65" t="n"/>
      <c r="X868" s="65" t="n"/>
      <c r="Y868" s="65" t="n"/>
      <c r="Z868" s="65" t="n"/>
      <c r="AA868" s="65" t="n"/>
      <c r="AB868" s="67">
        <f>IF(AND(A868="",B868=""),"",IF(AND(A868&lt;&gt;"",B868&lt;&gt;"",C868&lt;&gt;"",D868&lt;&gt;"",F868&lt;&gt;"",G868&lt;&gt;"",K868&lt;&gt;"",ISERROR(SEARCH("по паспорту",G868)),ISERROR(SEARCH("по паспорту",K868)),L868&lt;&gt;"",M868&lt;&gt;"",N868&lt;&gt;"",O868&lt;&gt;"",P868&lt;&gt;""),"ГОТОВО","НЕ ГОТОВО"))</f>
        <v/>
      </c>
      <c r="AC868" s="67">
        <f>IF(AB868&lt;&gt;"ГОТОВО","", "Предварительное заключение: "&amp;A868&amp;", скв. "&amp;B868&amp;". МРП: "&amp;E868&amp;" сут. ГНО: "&amp;F868&amp;", типоразмеры "&amp;G868&amp;IF(H868&lt;&gt;"",", "&amp;H868,"")&amp;IF(I868&lt;&gt;"",", "&amp;I868,"")&amp;IF(J868&lt;&gt;"",", "&amp;J868,"")&amp;", марка "&amp;K868&amp;". Событие: "&amp;L868&amp;". Признак: "&amp;M868&amp;". Узел: "&amp;N868&amp;". Предварительная причина: "&amp;O868&amp;". Основное осложнение: "&amp;P868&amp;IF(Q868&lt;&gt;"","; сопутствующее: "&amp;Q868,"")&amp;IF(R868&lt;&gt;"","; дополнительно: "&amp;R868,"")&amp;".")</f>
        <v/>
      </c>
      <c r="AD868" s="86" t="n"/>
      <c r="AE868" s="84" t="n"/>
    </row>
    <row r="869">
      <c r="A869" s="65" t="n"/>
      <c r="B869" s="65" t="n"/>
      <c r="C869" s="66" t="n"/>
      <c r="D869" s="66" t="n"/>
      <c r="E869" s="83">
        <f>IF(OR(C869="",D869=""),"",D869-C869)</f>
        <v/>
      </c>
      <c r="F869" s="65" t="n"/>
      <c r="G869" s="65" t="n"/>
      <c r="H869" s="65" t="n"/>
      <c r="I869" s="65" t="n"/>
      <c r="J869" s="65" t="n"/>
      <c r="K869" s="65" t="n"/>
      <c r="L869" s="65" t="n"/>
      <c r="M869" s="65" t="n"/>
      <c r="N869" s="65" t="n"/>
      <c r="O869" s="65" t="n"/>
      <c r="P869" s="65" t="n"/>
      <c r="Q869" s="65" t="n"/>
      <c r="R869" s="65" t="n"/>
      <c r="S869" s="65" t="n"/>
      <c r="T869" s="65" t="n"/>
      <c r="U869" s="65" t="n"/>
      <c r="V869" s="65" t="n"/>
      <c r="W869" s="65" t="n"/>
      <c r="X869" s="65" t="n"/>
      <c r="Y869" s="65" t="n"/>
      <c r="Z869" s="65" t="n"/>
      <c r="AA869" s="65" t="n"/>
      <c r="AB869" s="67">
        <f>IF(AND(A869="",B869=""),"",IF(AND(A869&lt;&gt;"",B869&lt;&gt;"",C869&lt;&gt;"",D869&lt;&gt;"",F869&lt;&gt;"",G869&lt;&gt;"",K869&lt;&gt;"",ISERROR(SEARCH("по паспорту",G869)),ISERROR(SEARCH("по паспорту",K869)),L869&lt;&gt;"",M869&lt;&gt;"",N869&lt;&gt;"",O869&lt;&gt;"",P869&lt;&gt;""),"ГОТОВО","НЕ ГОТОВО"))</f>
        <v/>
      </c>
      <c r="AC869" s="67">
        <f>IF(AB869&lt;&gt;"ГОТОВО","", "Предварительное заключение: "&amp;A869&amp;", скв. "&amp;B869&amp;". МРП: "&amp;E869&amp;" сут. ГНО: "&amp;F869&amp;", типоразмеры "&amp;G869&amp;IF(H869&lt;&gt;"",", "&amp;H869,"")&amp;IF(I869&lt;&gt;"",", "&amp;I869,"")&amp;IF(J869&lt;&gt;"",", "&amp;J869,"")&amp;", марка "&amp;K869&amp;". Событие: "&amp;L869&amp;". Признак: "&amp;M869&amp;". Узел: "&amp;N869&amp;". Предварительная причина: "&amp;O869&amp;". Основное осложнение: "&amp;P869&amp;IF(Q869&lt;&gt;"","; сопутствующее: "&amp;Q869,"")&amp;IF(R869&lt;&gt;"","; дополнительно: "&amp;R869,"")&amp;".")</f>
        <v/>
      </c>
      <c r="AD869" s="86" t="n"/>
      <c r="AE869" s="84" t="n"/>
    </row>
    <row r="870">
      <c r="A870" s="65" t="n"/>
      <c r="B870" s="65" t="n"/>
      <c r="C870" s="66" t="n"/>
      <c r="D870" s="66" t="n"/>
      <c r="E870" s="83">
        <f>IF(OR(C870="",D870=""),"",D870-C870)</f>
        <v/>
      </c>
      <c r="F870" s="65" t="n"/>
      <c r="G870" s="65" t="n"/>
      <c r="H870" s="65" t="n"/>
      <c r="I870" s="65" t="n"/>
      <c r="J870" s="65" t="n"/>
      <c r="K870" s="65" t="n"/>
      <c r="L870" s="65" t="n"/>
      <c r="M870" s="65" t="n"/>
      <c r="N870" s="65" t="n"/>
      <c r="O870" s="65" t="n"/>
      <c r="P870" s="65" t="n"/>
      <c r="Q870" s="65" t="n"/>
      <c r="R870" s="65" t="n"/>
      <c r="S870" s="65" t="n"/>
      <c r="T870" s="65" t="n"/>
      <c r="U870" s="65" t="n"/>
      <c r="V870" s="65" t="n"/>
      <c r="W870" s="65" t="n"/>
      <c r="X870" s="65" t="n"/>
      <c r="Y870" s="65" t="n"/>
      <c r="Z870" s="65" t="n"/>
      <c r="AA870" s="65" t="n"/>
      <c r="AB870" s="67">
        <f>IF(AND(A870="",B870=""),"",IF(AND(A870&lt;&gt;"",B870&lt;&gt;"",C870&lt;&gt;"",D870&lt;&gt;"",F870&lt;&gt;"",G870&lt;&gt;"",K870&lt;&gt;"",ISERROR(SEARCH("по паспорту",G870)),ISERROR(SEARCH("по паспорту",K870)),L870&lt;&gt;"",M870&lt;&gt;"",N870&lt;&gt;"",O870&lt;&gt;"",P870&lt;&gt;""),"ГОТОВО","НЕ ГОТОВО"))</f>
        <v/>
      </c>
      <c r="AC870" s="67">
        <f>IF(AB870&lt;&gt;"ГОТОВО","", "Предварительное заключение: "&amp;A870&amp;", скв. "&amp;B870&amp;". МРП: "&amp;E870&amp;" сут. ГНО: "&amp;F870&amp;", типоразмеры "&amp;G870&amp;IF(H870&lt;&gt;"",", "&amp;H870,"")&amp;IF(I870&lt;&gt;"",", "&amp;I870,"")&amp;IF(J870&lt;&gt;"",", "&amp;J870,"")&amp;", марка "&amp;K870&amp;". Событие: "&amp;L870&amp;". Признак: "&amp;M870&amp;". Узел: "&amp;N870&amp;". Предварительная причина: "&amp;O870&amp;". Основное осложнение: "&amp;P870&amp;IF(Q870&lt;&gt;"","; сопутствующее: "&amp;Q870,"")&amp;IF(R870&lt;&gt;"","; дополнительно: "&amp;R870,"")&amp;".")</f>
        <v/>
      </c>
      <c r="AD870" s="86" t="n"/>
      <c r="AE870" s="84" t="n"/>
    </row>
    <row r="871">
      <c r="A871" s="65" t="n"/>
      <c r="B871" s="65" t="n"/>
      <c r="C871" s="66" t="n"/>
      <c r="D871" s="66" t="n"/>
      <c r="E871" s="83">
        <f>IF(OR(C871="",D871=""),"",D871-C871)</f>
        <v/>
      </c>
      <c r="F871" s="65" t="n"/>
      <c r="G871" s="65" t="n"/>
      <c r="H871" s="65" t="n"/>
      <c r="I871" s="65" t="n"/>
      <c r="J871" s="65" t="n"/>
      <c r="K871" s="65" t="n"/>
      <c r="L871" s="65" t="n"/>
      <c r="M871" s="65" t="n"/>
      <c r="N871" s="65" t="n"/>
      <c r="O871" s="65" t="n"/>
      <c r="P871" s="65" t="n"/>
      <c r="Q871" s="65" t="n"/>
      <c r="R871" s="65" t="n"/>
      <c r="S871" s="65" t="n"/>
      <c r="T871" s="65" t="n"/>
      <c r="U871" s="65" t="n"/>
      <c r="V871" s="65" t="n"/>
      <c r="W871" s="65" t="n"/>
      <c r="X871" s="65" t="n"/>
      <c r="Y871" s="65" t="n"/>
      <c r="Z871" s="65" t="n"/>
      <c r="AA871" s="65" t="n"/>
      <c r="AB871" s="67">
        <f>IF(AND(A871="",B871=""),"",IF(AND(A871&lt;&gt;"",B871&lt;&gt;"",C871&lt;&gt;"",D871&lt;&gt;"",F871&lt;&gt;"",G871&lt;&gt;"",K871&lt;&gt;"",ISERROR(SEARCH("по паспорту",G871)),ISERROR(SEARCH("по паспорту",K871)),L871&lt;&gt;"",M871&lt;&gt;"",N871&lt;&gt;"",O871&lt;&gt;"",P871&lt;&gt;""),"ГОТОВО","НЕ ГОТОВО"))</f>
        <v/>
      </c>
      <c r="AC871" s="67">
        <f>IF(AB871&lt;&gt;"ГОТОВО","", "Предварительное заключение: "&amp;A871&amp;", скв. "&amp;B871&amp;". МРП: "&amp;E871&amp;" сут. ГНО: "&amp;F871&amp;", типоразмеры "&amp;G871&amp;IF(H871&lt;&gt;"",", "&amp;H871,"")&amp;IF(I871&lt;&gt;"",", "&amp;I871,"")&amp;IF(J871&lt;&gt;"",", "&amp;J871,"")&amp;", марка "&amp;K871&amp;". Событие: "&amp;L871&amp;". Признак: "&amp;M871&amp;". Узел: "&amp;N871&amp;". Предварительная причина: "&amp;O871&amp;". Основное осложнение: "&amp;P871&amp;IF(Q871&lt;&gt;"","; сопутствующее: "&amp;Q871,"")&amp;IF(R871&lt;&gt;"","; дополнительно: "&amp;R871,"")&amp;".")</f>
        <v/>
      </c>
      <c r="AD871" s="86" t="n"/>
      <c r="AE871" s="84" t="n"/>
    </row>
    <row r="872">
      <c r="A872" s="65" t="n"/>
      <c r="B872" s="65" t="n"/>
      <c r="C872" s="66" t="n"/>
      <c r="D872" s="66" t="n"/>
      <c r="E872" s="83">
        <f>IF(OR(C872="",D872=""),"",D872-C872)</f>
        <v/>
      </c>
      <c r="F872" s="65" t="n"/>
      <c r="G872" s="65" t="n"/>
      <c r="H872" s="65" t="n"/>
      <c r="I872" s="65" t="n"/>
      <c r="J872" s="65" t="n"/>
      <c r="K872" s="65" t="n"/>
      <c r="L872" s="65" t="n"/>
      <c r="M872" s="65" t="n"/>
      <c r="N872" s="65" t="n"/>
      <c r="O872" s="65" t="n"/>
      <c r="P872" s="65" t="n"/>
      <c r="Q872" s="65" t="n"/>
      <c r="R872" s="65" t="n"/>
      <c r="S872" s="65" t="n"/>
      <c r="T872" s="65" t="n"/>
      <c r="U872" s="65" t="n"/>
      <c r="V872" s="65" t="n"/>
      <c r="W872" s="65" t="n"/>
      <c r="X872" s="65" t="n"/>
      <c r="Y872" s="65" t="n"/>
      <c r="Z872" s="65" t="n"/>
      <c r="AA872" s="65" t="n"/>
      <c r="AB872" s="67">
        <f>IF(AND(A872="",B872=""),"",IF(AND(A872&lt;&gt;"",B872&lt;&gt;"",C872&lt;&gt;"",D872&lt;&gt;"",F872&lt;&gt;"",G872&lt;&gt;"",K872&lt;&gt;"",ISERROR(SEARCH("по паспорту",G872)),ISERROR(SEARCH("по паспорту",K872)),L872&lt;&gt;"",M872&lt;&gt;"",N872&lt;&gt;"",O872&lt;&gt;"",P872&lt;&gt;""),"ГОТОВО","НЕ ГОТОВО"))</f>
        <v/>
      </c>
      <c r="AC872" s="67">
        <f>IF(AB872&lt;&gt;"ГОТОВО","", "Предварительное заключение: "&amp;A872&amp;", скв. "&amp;B872&amp;". МРП: "&amp;E872&amp;" сут. ГНО: "&amp;F872&amp;", типоразмеры "&amp;G872&amp;IF(H872&lt;&gt;"",", "&amp;H872,"")&amp;IF(I872&lt;&gt;"",", "&amp;I872,"")&amp;IF(J872&lt;&gt;"",", "&amp;J872,"")&amp;", марка "&amp;K872&amp;". Событие: "&amp;L872&amp;". Признак: "&amp;M872&amp;". Узел: "&amp;N872&amp;". Предварительная причина: "&amp;O872&amp;". Основное осложнение: "&amp;P872&amp;IF(Q872&lt;&gt;"","; сопутствующее: "&amp;Q872,"")&amp;IF(R872&lt;&gt;"","; дополнительно: "&amp;R872,"")&amp;".")</f>
        <v/>
      </c>
      <c r="AD872" s="86" t="n"/>
      <c r="AE872" s="84" t="n"/>
    </row>
    <row r="873">
      <c r="A873" s="65" t="n"/>
      <c r="B873" s="65" t="n"/>
      <c r="C873" s="66" t="n"/>
      <c r="D873" s="66" t="n"/>
      <c r="E873" s="83">
        <f>IF(OR(C873="",D873=""),"",D873-C873)</f>
        <v/>
      </c>
      <c r="F873" s="65" t="n"/>
      <c r="G873" s="65" t="n"/>
      <c r="H873" s="65" t="n"/>
      <c r="I873" s="65" t="n"/>
      <c r="J873" s="65" t="n"/>
      <c r="K873" s="65" t="n"/>
      <c r="L873" s="65" t="n"/>
      <c r="M873" s="65" t="n"/>
      <c r="N873" s="65" t="n"/>
      <c r="O873" s="65" t="n"/>
      <c r="P873" s="65" t="n"/>
      <c r="Q873" s="65" t="n"/>
      <c r="R873" s="65" t="n"/>
      <c r="S873" s="65" t="n"/>
      <c r="T873" s="65" t="n"/>
      <c r="U873" s="65" t="n"/>
      <c r="V873" s="65" t="n"/>
      <c r="W873" s="65" t="n"/>
      <c r="X873" s="65" t="n"/>
      <c r="Y873" s="65" t="n"/>
      <c r="Z873" s="65" t="n"/>
      <c r="AA873" s="65" t="n"/>
      <c r="AB873" s="67">
        <f>IF(AND(A873="",B873=""),"",IF(AND(A873&lt;&gt;"",B873&lt;&gt;"",C873&lt;&gt;"",D873&lt;&gt;"",F873&lt;&gt;"",G873&lt;&gt;"",K873&lt;&gt;"",ISERROR(SEARCH("по паспорту",G873)),ISERROR(SEARCH("по паспорту",K873)),L873&lt;&gt;"",M873&lt;&gt;"",N873&lt;&gt;"",O873&lt;&gt;"",P873&lt;&gt;""),"ГОТОВО","НЕ ГОТОВО"))</f>
        <v/>
      </c>
      <c r="AC873" s="67">
        <f>IF(AB873&lt;&gt;"ГОТОВО","", "Предварительное заключение: "&amp;A873&amp;", скв. "&amp;B873&amp;". МРП: "&amp;E873&amp;" сут. ГНО: "&amp;F873&amp;", типоразмеры "&amp;G873&amp;IF(H873&lt;&gt;"",", "&amp;H873,"")&amp;IF(I873&lt;&gt;"",", "&amp;I873,"")&amp;IF(J873&lt;&gt;"",", "&amp;J873,"")&amp;", марка "&amp;K873&amp;". Событие: "&amp;L873&amp;". Признак: "&amp;M873&amp;". Узел: "&amp;N873&amp;". Предварительная причина: "&amp;O873&amp;". Основное осложнение: "&amp;P873&amp;IF(Q873&lt;&gt;"","; сопутствующее: "&amp;Q873,"")&amp;IF(R873&lt;&gt;"","; дополнительно: "&amp;R873,"")&amp;".")</f>
        <v/>
      </c>
      <c r="AD873" s="86" t="n"/>
      <c r="AE873" s="84" t="n"/>
    </row>
    <row r="874">
      <c r="A874" s="65" t="n"/>
      <c r="B874" s="65" t="n"/>
      <c r="C874" s="66" t="n"/>
      <c r="D874" s="66" t="n"/>
      <c r="E874" s="83">
        <f>IF(OR(C874="",D874=""),"",D874-C874)</f>
        <v/>
      </c>
      <c r="F874" s="65" t="n"/>
      <c r="G874" s="65" t="n"/>
      <c r="H874" s="65" t="n"/>
      <c r="I874" s="65" t="n"/>
      <c r="J874" s="65" t="n"/>
      <c r="K874" s="65" t="n"/>
      <c r="L874" s="65" t="n"/>
      <c r="M874" s="65" t="n"/>
      <c r="N874" s="65" t="n"/>
      <c r="O874" s="65" t="n"/>
      <c r="P874" s="65" t="n"/>
      <c r="Q874" s="65" t="n"/>
      <c r="R874" s="65" t="n"/>
      <c r="S874" s="65" t="n"/>
      <c r="T874" s="65" t="n"/>
      <c r="U874" s="65" t="n"/>
      <c r="V874" s="65" t="n"/>
      <c r="W874" s="65" t="n"/>
      <c r="X874" s="65" t="n"/>
      <c r="Y874" s="65" t="n"/>
      <c r="Z874" s="65" t="n"/>
      <c r="AA874" s="65" t="n"/>
      <c r="AB874" s="67">
        <f>IF(AND(A874="",B874=""),"",IF(AND(A874&lt;&gt;"",B874&lt;&gt;"",C874&lt;&gt;"",D874&lt;&gt;"",F874&lt;&gt;"",G874&lt;&gt;"",K874&lt;&gt;"",ISERROR(SEARCH("по паспорту",G874)),ISERROR(SEARCH("по паспорту",K874)),L874&lt;&gt;"",M874&lt;&gt;"",N874&lt;&gt;"",O874&lt;&gt;"",P874&lt;&gt;""),"ГОТОВО","НЕ ГОТОВО"))</f>
        <v/>
      </c>
      <c r="AC874" s="67">
        <f>IF(AB874&lt;&gt;"ГОТОВО","", "Предварительное заключение: "&amp;A874&amp;", скв. "&amp;B874&amp;". МРП: "&amp;E874&amp;" сут. ГНО: "&amp;F874&amp;", типоразмеры "&amp;G874&amp;IF(H874&lt;&gt;"",", "&amp;H874,"")&amp;IF(I874&lt;&gt;"",", "&amp;I874,"")&amp;IF(J874&lt;&gt;"",", "&amp;J874,"")&amp;", марка "&amp;K874&amp;". Событие: "&amp;L874&amp;". Признак: "&amp;M874&amp;". Узел: "&amp;N874&amp;". Предварительная причина: "&amp;O874&amp;". Основное осложнение: "&amp;P874&amp;IF(Q874&lt;&gt;"","; сопутствующее: "&amp;Q874,"")&amp;IF(R874&lt;&gt;"","; дополнительно: "&amp;R874,"")&amp;".")</f>
        <v/>
      </c>
      <c r="AD874" s="86" t="n"/>
      <c r="AE874" s="84" t="n"/>
    </row>
    <row r="875">
      <c r="A875" s="65" t="n"/>
      <c r="B875" s="65" t="n"/>
      <c r="C875" s="66" t="n"/>
      <c r="D875" s="66" t="n"/>
      <c r="E875" s="83">
        <f>IF(OR(C875="",D875=""),"",D875-C875)</f>
        <v/>
      </c>
      <c r="F875" s="65" t="n"/>
      <c r="G875" s="65" t="n"/>
      <c r="H875" s="65" t="n"/>
      <c r="I875" s="65" t="n"/>
      <c r="J875" s="65" t="n"/>
      <c r="K875" s="65" t="n"/>
      <c r="L875" s="65" t="n"/>
      <c r="M875" s="65" t="n"/>
      <c r="N875" s="65" t="n"/>
      <c r="O875" s="65" t="n"/>
      <c r="P875" s="65" t="n"/>
      <c r="Q875" s="65" t="n"/>
      <c r="R875" s="65" t="n"/>
      <c r="S875" s="65" t="n"/>
      <c r="T875" s="65" t="n"/>
      <c r="U875" s="65" t="n"/>
      <c r="V875" s="65" t="n"/>
      <c r="W875" s="65" t="n"/>
      <c r="X875" s="65" t="n"/>
      <c r="Y875" s="65" t="n"/>
      <c r="Z875" s="65" t="n"/>
      <c r="AA875" s="65" t="n"/>
      <c r="AB875" s="67">
        <f>IF(AND(A875="",B875=""),"",IF(AND(A875&lt;&gt;"",B875&lt;&gt;"",C875&lt;&gt;"",D875&lt;&gt;"",F875&lt;&gt;"",G875&lt;&gt;"",K875&lt;&gt;"",ISERROR(SEARCH("по паспорту",G875)),ISERROR(SEARCH("по паспорту",K875)),L875&lt;&gt;"",M875&lt;&gt;"",N875&lt;&gt;"",O875&lt;&gt;"",P875&lt;&gt;""),"ГОТОВО","НЕ ГОТОВО"))</f>
        <v/>
      </c>
      <c r="AC875" s="67">
        <f>IF(AB875&lt;&gt;"ГОТОВО","", "Предварительное заключение: "&amp;A875&amp;", скв. "&amp;B875&amp;". МРП: "&amp;E875&amp;" сут. ГНО: "&amp;F875&amp;", типоразмеры "&amp;G875&amp;IF(H875&lt;&gt;"",", "&amp;H875,"")&amp;IF(I875&lt;&gt;"",", "&amp;I875,"")&amp;IF(J875&lt;&gt;"",", "&amp;J875,"")&amp;", марка "&amp;K875&amp;". Событие: "&amp;L875&amp;". Признак: "&amp;M875&amp;". Узел: "&amp;N875&amp;". Предварительная причина: "&amp;O875&amp;". Основное осложнение: "&amp;P875&amp;IF(Q875&lt;&gt;"","; сопутствующее: "&amp;Q875,"")&amp;IF(R875&lt;&gt;"","; дополнительно: "&amp;R875,"")&amp;".")</f>
        <v/>
      </c>
      <c r="AD875" s="86" t="n"/>
      <c r="AE875" s="84" t="n"/>
    </row>
    <row r="876">
      <c r="A876" s="65" t="n"/>
      <c r="B876" s="65" t="n"/>
      <c r="C876" s="66" t="n"/>
      <c r="D876" s="66" t="n"/>
      <c r="E876" s="83">
        <f>IF(OR(C876="",D876=""),"",D876-C876)</f>
        <v/>
      </c>
      <c r="F876" s="65" t="n"/>
      <c r="G876" s="65" t="n"/>
      <c r="H876" s="65" t="n"/>
      <c r="I876" s="65" t="n"/>
      <c r="J876" s="65" t="n"/>
      <c r="K876" s="65" t="n"/>
      <c r="L876" s="65" t="n"/>
      <c r="M876" s="65" t="n"/>
      <c r="N876" s="65" t="n"/>
      <c r="O876" s="65" t="n"/>
      <c r="P876" s="65" t="n"/>
      <c r="Q876" s="65" t="n"/>
      <c r="R876" s="65" t="n"/>
      <c r="S876" s="65" t="n"/>
      <c r="T876" s="65" t="n"/>
      <c r="U876" s="65" t="n"/>
      <c r="V876" s="65" t="n"/>
      <c r="W876" s="65" t="n"/>
      <c r="X876" s="65" t="n"/>
      <c r="Y876" s="65" t="n"/>
      <c r="Z876" s="65" t="n"/>
      <c r="AA876" s="65" t="n"/>
      <c r="AB876" s="67">
        <f>IF(AND(A876="",B876=""),"",IF(AND(A876&lt;&gt;"",B876&lt;&gt;"",C876&lt;&gt;"",D876&lt;&gt;"",F876&lt;&gt;"",G876&lt;&gt;"",K876&lt;&gt;"",ISERROR(SEARCH("по паспорту",G876)),ISERROR(SEARCH("по паспорту",K876)),L876&lt;&gt;"",M876&lt;&gt;"",N876&lt;&gt;"",O876&lt;&gt;"",P876&lt;&gt;""),"ГОТОВО","НЕ ГОТОВО"))</f>
        <v/>
      </c>
      <c r="AC876" s="67">
        <f>IF(AB876&lt;&gt;"ГОТОВО","", "Предварительное заключение: "&amp;A876&amp;", скв. "&amp;B876&amp;". МРП: "&amp;E876&amp;" сут. ГНО: "&amp;F876&amp;", типоразмеры "&amp;G876&amp;IF(H876&lt;&gt;"",", "&amp;H876,"")&amp;IF(I876&lt;&gt;"",", "&amp;I876,"")&amp;IF(J876&lt;&gt;"",", "&amp;J876,"")&amp;", марка "&amp;K876&amp;". Событие: "&amp;L876&amp;". Признак: "&amp;M876&amp;". Узел: "&amp;N876&amp;". Предварительная причина: "&amp;O876&amp;". Основное осложнение: "&amp;P876&amp;IF(Q876&lt;&gt;"","; сопутствующее: "&amp;Q876,"")&amp;IF(R876&lt;&gt;"","; дополнительно: "&amp;R876,"")&amp;".")</f>
        <v/>
      </c>
      <c r="AD876" s="86" t="n"/>
      <c r="AE876" s="84" t="n"/>
    </row>
    <row r="877">
      <c r="A877" s="65" t="n"/>
      <c r="B877" s="65" t="n"/>
      <c r="C877" s="66" t="n"/>
      <c r="D877" s="66" t="n"/>
      <c r="E877" s="83">
        <f>IF(OR(C877="",D877=""),"",D877-C877)</f>
        <v/>
      </c>
      <c r="F877" s="65" t="n"/>
      <c r="G877" s="65" t="n"/>
      <c r="H877" s="65" t="n"/>
      <c r="I877" s="65" t="n"/>
      <c r="J877" s="65" t="n"/>
      <c r="K877" s="65" t="n"/>
      <c r="L877" s="65" t="n"/>
      <c r="M877" s="65" t="n"/>
      <c r="N877" s="65" t="n"/>
      <c r="O877" s="65" t="n"/>
      <c r="P877" s="65" t="n"/>
      <c r="Q877" s="65" t="n"/>
      <c r="R877" s="65" t="n"/>
      <c r="S877" s="65" t="n"/>
      <c r="T877" s="65" t="n"/>
      <c r="U877" s="65" t="n"/>
      <c r="V877" s="65" t="n"/>
      <c r="W877" s="65" t="n"/>
      <c r="X877" s="65" t="n"/>
      <c r="Y877" s="65" t="n"/>
      <c r="Z877" s="65" t="n"/>
      <c r="AA877" s="65" t="n"/>
      <c r="AB877" s="67">
        <f>IF(AND(A877="",B877=""),"",IF(AND(A877&lt;&gt;"",B877&lt;&gt;"",C877&lt;&gt;"",D877&lt;&gt;"",F877&lt;&gt;"",G877&lt;&gt;"",K877&lt;&gt;"",ISERROR(SEARCH("по паспорту",G877)),ISERROR(SEARCH("по паспорту",K877)),L877&lt;&gt;"",M877&lt;&gt;"",N877&lt;&gt;"",O877&lt;&gt;"",P877&lt;&gt;""),"ГОТОВО","НЕ ГОТОВО"))</f>
        <v/>
      </c>
      <c r="AC877" s="67">
        <f>IF(AB877&lt;&gt;"ГОТОВО","", "Предварительное заключение: "&amp;A877&amp;", скв. "&amp;B877&amp;". МРП: "&amp;E877&amp;" сут. ГНО: "&amp;F877&amp;", типоразмеры "&amp;G877&amp;IF(H877&lt;&gt;"",", "&amp;H877,"")&amp;IF(I877&lt;&gt;"",", "&amp;I877,"")&amp;IF(J877&lt;&gt;"",", "&amp;J877,"")&amp;", марка "&amp;K877&amp;". Событие: "&amp;L877&amp;". Признак: "&amp;M877&amp;". Узел: "&amp;N877&amp;". Предварительная причина: "&amp;O877&amp;". Основное осложнение: "&amp;P877&amp;IF(Q877&lt;&gt;"","; сопутствующее: "&amp;Q877,"")&amp;IF(R877&lt;&gt;"","; дополнительно: "&amp;R877,"")&amp;".")</f>
        <v/>
      </c>
      <c r="AD877" s="86" t="n"/>
      <c r="AE877" s="84" t="n"/>
    </row>
    <row r="878">
      <c r="A878" s="65" t="n"/>
      <c r="B878" s="65" t="n"/>
      <c r="C878" s="66" t="n"/>
      <c r="D878" s="66" t="n"/>
      <c r="E878" s="83">
        <f>IF(OR(C878="",D878=""),"",D878-C878)</f>
        <v/>
      </c>
      <c r="F878" s="65" t="n"/>
      <c r="G878" s="65" t="n"/>
      <c r="H878" s="65" t="n"/>
      <c r="I878" s="65" t="n"/>
      <c r="J878" s="65" t="n"/>
      <c r="K878" s="65" t="n"/>
      <c r="L878" s="65" t="n"/>
      <c r="M878" s="65" t="n"/>
      <c r="N878" s="65" t="n"/>
      <c r="O878" s="65" t="n"/>
      <c r="P878" s="65" t="n"/>
      <c r="Q878" s="65" t="n"/>
      <c r="R878" s="65" t="n"/>
      <c r="S878" s="65" t="n"/>
      <c r="T878" s="65" t="n"/>
      <c r="U878" s="65" t="n"/>
      <c r="V878" s="65" t="n"/>
      <c r="W878" s="65" t="n"/>
      <c r="X878" s="65" t="n"/>
      <c r="Y878" s="65" t="n"/>
      <c r="Z878" s="65" t="n"/>
      <c r="AA878" s="65" t="n"/>
      <c r="AB878" s="67">
        <f>IF(AND(A878="",B878=""),"",IF(AND(A878&lt;&gt;"",B878&lt;&gt;"",C878&lt;&gt;"",D878&lt;&gt;"",F878&lt;&gt;"",G878&lt;&gt;"",K878&lt;&gt;"",ISERROR(SEARCH("по паспорту",G878)),ISERROR(SEARCH("по паспорту",K878)),L878&lt;&gt;"",M878&lt;&gt;"",N878&lt;&gt;"",O878&lt;&gt;"",P878&lt;&gt;""),"ГОТОВО","НЕ ГОТОВО"))</f>
        <v/>
      </c>
      <c r="AC878" s="67">
        <f>IF(AB878&lt;&gt;"ГОТОВО","", "Предварительное заключение: "&amp;A878&amp;", скв. "&amp;B878&amp;". МРП: "&amp;E878&amp;" сут. ГНО: "&amp;F878&amp;", типоразмеры "&amp;G878&amp;IF(H878&lt;&gt;"",", "&amp;H878,"")&amp;IF(I878&lt;&gt;"",", "&amp;I878,"")&amp;IF(J878&lt;&gt;"",", "&amp;J878,"")&amp;", марка "&amp;K878&amp;". Событие: "&amp;L878&amp;". Признак: "&amp;M878&amp;". Узел: "&amp;N878&amp;". Предварительная причина: "&amp;O878&amp;". Основное осложнение: "&amp;P878&amp;IF(Q878&lt;&gt;"","; сопутствующее: "&amp;Q878,"")&amp;IF(R878&lt;&gt;"","; дополнительно: "&amp;R878,"")&amp;".")</f>
        <v/>
      </c>
      <c r="AD878" s="86" t="n"/>
      <c r="AE878" s="84" t="n"/>
    </row>
    <row r="879">
      <c r="A879" s="65" t="n"/>
      <c r="B879" s="65" t="n"/>
      <c r="C879" s="66" t="n"/>
      <c r="D879" s="66" t="n"/>
      <c r="E879" s="83">
        <f>IF(OR(C879="",D879=""),"",D879-C879)</f>
        <v/>
      </c>
      <c r="F879" s="65" t="n"/>
      <c r="G879" s="65" t="n"/>
      <c r="H879" s="65" t="n"/>
      <c r="I879" s="65" t="n"/>
      <c r="J879" s="65" t="n"/>
      <c r="K879" s="65" t="n"/>
      <c r="L879" s="65" t="n"/>
      <c r="M879" s="65" t="n"/>
      <c r="N879" s="65" t="n"/>
      <c r="O879" s="65" t="n"/>
      <c r="P879" s="65" t="n"/>
      <c r="Q879" s="65" t="n"/>
      <c r="R879" s="65" t="n"/>
      <c r="S879" s="65" t="n"/>
      <c r="T879" s="65" t="n"/>
      <c r="U879" s="65" t="n"/>
      <c r="V879" s="65" t="n"/>
      <c r="W879" s="65" t="n"/>
      <c r="X879" s="65" t="n"/>
      <c r="Y879" s="65" t="n"/>
      <c r="Z879" s="65" t="n"/>
      <c r="AA879" s="65" t="n"/>
      <c r="AB879" s="67">
        <f>IF(AND(A879="",B879=""),"",IF(AND(A879&lt;&gt;"",B879&lt;&gt;"",C879&lt;&gt;"",D879&lt;&gt;"",F879&lt;&gt;"",G879&lt;&gt;"",K879&lt;&gt;"",ISERROR(SEARCH("по паспорту",G879)),ISERROR(SEARCH("по паспорту",K879)),L879&lt;&gt;"",M879&lt;&gt;"",N879&lt;&gt;"",O879&lt;&gt;"",P879&lt;&gt;""),"ГОТОВО","НЕ ГОТОВО"))</f>
        <v/>
      </c>
      <c r="AC879" s="67">
        <f>IF(AB879&lt;&gt;"ГОТОВО","", "Предварительное заключение: "&amp;A879&amp;", скв. "&amp;B879&amp;". МРП: "&amp;E879&amp;" сут. ГНО: "&amp;F879&amp;", типоразмеры "&amp;G879&amp;IF(H879&lt;&gt;"",", "&amp;H879,"")&amp;IF(I879&lt;&gt;"",", "&amp;I879,"")&amp;IF(J879&lt;&gt;"",", "&amp;J879,"")&amp;", марка "&amp;K879&amp;". Событие: "&amp;L879&amp;". Признак: "&amp;M879&amp;". Узел: "&amp;N879&amp;". Предварительная причина: "&amp;O879&amp;". Основное осложнение: "&amp;P879&amp;IF(Q879&lt;&gt;"","; сопутствующее: "&amp;Q879,"")&amp;IF(R879&lt;&gt;"","; дополнительно: "&amp;R879,"")&amp;".")</f>
        <v/>
      </c>
      <c r="AD879" s="86" t="n"/>
      <c r="AE879" s="84" t="n"/>
    </row>
    <row r="880">
      <c r="A880" s="65" t="n"/>
      <c r="B880" s="65" t="n"/>
      <c r="C880" s="66" t="n"/>
      <c r="D880" s="66" t="n"/>
      <c r="E880" s="83">
        <f>IF(OR(C880="",D880=""),"",D880-C880)</f>
        <v/>
      </c>
      <c r="F880" s="65" t="n"/>
      <c r="G880" s="65" t="n"/>
      <c r="H880" s="65" t="n"/>
      <c r="I880" s="65" t="n"/>
      <c r="J880" s="65" t="n"/>
      <c r="K880" s="65" t="n"/>
      <c r="L880" s="65" t="n"/>
      <c r="M880" s="65" t="n"/>
      <c r="N880" s="65" t="n"/>
      <c r="O880" s="65" t="n"/>
      <c r="P880" s="65" t="n"/>
      <c r="Q880" s="65" t="n"/>
      <c r="R880" s="65" t="n"/>
      <c r="S880" s="65" t="n"/>
      <c r="T880" s="65" t="n"/>
      <c r="U880" s="65" t="n"/>
      <c r="V880" s="65" t="n"/>
      <c r="W880" s="65" t="n"/>
      <c r="X880" s="65" t="n"/>
      <c r="Y880" s="65" t="n"/>
      <c r="Z880" s="65" t="n"/>
      <c r="AA880" s="65" t="n"/>
      <c r="AB880" s="67">
        <f>IF(AND(A880="",B880=""),"",IF(AND(A880&lt;&gt;"",B880&lt;&gt;"",C880&lt;&gt;"",D880&lt;&gt;"",F880&lt;&gt;"",G880&lt;&gt;"",K880&lt;&gt;"",ISERROR(SEARCH("по паспорту",G880)),ISERROR(SEARCH("по паспорту",K880)),L880&lt;&gt;"",M880&lt;&gt;"",N880&lt;&gt;"",O880&lt;&gt;"",P880&lt;&gt;""),"ГОТОВО","НЕ ГОТОВО"))</f>
        <v/>
      </c>
      <c r="AC880" s="67">
        <f>IF(AB880&lt;&gt;"ГОТОВО","", "Предварительное заключение: "&amp;A880&amp;", скв. "&amp;B880&amp;". МРП: "&amp;E880&amp;" сут. ГНО: "&amp;F880&amp;", типоразмеры "&amp;G880&amp;IF(H880&lt;&gt;"",", "&amp;H880,"")&amp;IF(I880&lt;&gt;"",", "&amp;I880,"")&amp;IF(J880&lt;&gt;"",", "&amp;J880,"")&amp;", марка "&amp;K880&amp;". Событие: "&amp;L880&amp;". Признак: "&amp;M880&amp;". Узел: "&amp;N880&amp;". Предварительная причина: "&amp;O880&amp;". Основное осложнение: "&amp;P880&amp;IF(Q880&lt;&gt;"","; сопутствующее: "&amp;Q880,"")&amp;IF(R880&lt;&gt;"","; дополнительно: "&amp;R880,"")&amp;".")</f>
        <v/>
      </c>
      <c r="AD880" s="86" t="n"/>
      <c r="AE880" s="84" t="n"/>
    </row>
    <row r="881">
      <c r="A881" s="65" t="n"/>
      <c r="B881" s="65" t="n"/>
      <c r="C881" s="66" t="n"/>
      <c r="D881" s="66" t="n"/>
      <c r="E881" s="83">
        <f>IF(OR(C881="",D881=""),"",D881-C881)</f>
        <v/>
      </c>
      <c r="F881" s="65" t="n"/>
      <c r="G881" s="65" t="n"/>
      <c r="H881" s="65" t="n"/>
      <c r="I881" s="65" t="n"/>
      <c r="J881" s="65" t="n"/>
      <c r="K881" s="65" t="n"/>
      <c r="L881" s="65" t="n"/>
      <c r="M881" s="65" t="n"/>
      <c r="N881" s="65" t="n"/>
      <c r="O881" s="65" t="n"/>
      <c r="P881" s="65" t="n"/>
      <c r="Q881" s="65" t="n"/>
      <c r="R881" s="65" t="n"/>
      <c r="S881" s="65" t="n"/>
      <c r="T881" s="65" t="n"/>
      <c r="U881" s="65" t="n"/>
      <c r="V881" s="65" t="n"/>
      <c r="W881" s="65" t="n"/>
      <c r="X881" s="65" t="n"/>
      <c r="Y881" s="65" t="n"/>
      <c r="Z881" s="65" t="n"/>
      <c r="AA881" s="65" t="n"/>
      <c r="AB881" s="67">
        <f>IF(AND(A881="",B881=""),"",IF(AND(A881&lt;&gt;"",B881&lt;&gt;"",C881&lt;&gt;"",D881&lt;&gt;"",F881&lt;&gt;"",G881&lt;&gt;"",K881&lt;&gt;"",ISERROR(SEARCH("по паспорту",G881)),ISERROR(SEARCH("по паспорту",K881)),L881&lt;&gt;"",M881&lt;&gt;"",N881&lt;&gt;"",O881&lt;&gt;"",P881&lt;&gt;""),"ГОТОВО","НЕ ГОТОВО"))</f>
        <v/>
      </c>
      <c r="AC881" s="67">
        <f>IF(AB881&lt;&gt;"ГОТОВО","", "Предварительное заключение: "&amp;A881&amp;", скв. "&amp;B881&amp;". МРП: "&amp;E881&amp;" сут. ГНО: "&amp;F881&amp;", типоразмеры "&amp;G881&amp;IF(H881&lt;&gt;"",", "&amp;H881,"")&amp;IF(I881&lt;&gt;"",", "&amp;I881,"")&amp;IF(J881&lt;&gt;"",", "&amp;J881,"")&amp;", марка "&amp;K881&amp;". Событие: "&amp;L881&amp;". Признак: "&amp;M881&amp;". Узел: "&amp;N881&amp;". Предварительная причина: "&amp;O881&amp;". Основное осложнение: "&amp;P881&amp;IF(Q881&lt;&gt;"","; сопутствующее: "&amp;Q881,"")&amp;IF(R881&lt;&gt;"","; дополнительно: "&amp;R881,"")&amp;".")</f>
        <v/>
      </c>
      <c r="AD881" s="86" t="n"/>
      <c r="AE881" s="84" t="n"/>
    </row>
    <row r="882">
      <c r="A882" s="65" t="n"/>
      <c r="B882" s="65" t="n"/>
      <c r="C882" s="66" t="n"/>
      <c r="D882" s="66" t="n"/>
      <c r="E882" s="83">
        <f>IF(OR(C882="",D882=""),"",D882-C882)</f>
        <v/>
      </c>
      <c r="F882" s="65" t="n"/>
      <c r="G882" s="65" t="n"/>
      <c r="H882" s="65" t="n"/>
      <c r="I882" s="65" t="n"/>
      <c r="J882" s="65" t="n"/>
      <c r="K882" s="65" t="n"/>
      <c r="L882" s="65" t="n"/>
      <c r="M882" s="65" t="n"/>
      <c r="N882" s="65" t="n"/>
      <c r="O882" s="65" t="n"/>
      <c r="P882" s="65" t="n"/>
      <c r="Q882" s="65" t="n"/>
      <c r="R882" s="65" t="n"/>
      <c r="S882" s="65" t="n"/>
      <c r="T882" s="65" t="n"/>
      <c r="U882" s="65" t="n"/>
      <c r="V882" s="65" t="n"/>
      <c r="W882" s="65" t="n"/>
      <c r="X882" s="65" t="n"/>
      <c r="Y882" s="65" t="n"/>
      <c r="Z882" s="65" t="n"/>
      <c r="AA882" s="65" t="n"/>
      <c r="AB882" s="67">
        <f>IF(AND(A882="",B882=""),"",IF(AND(A882&lt;&gt;"",B882&lt;&gt;"",C882&lt;&gt;"",D882&lt;&gt;"",F882&lt;&gt;"",G882&lt;&gt;"",K882&lt;&gt;"",ISERROR(SEARCH("по паспорту",G882)),ISERROR(SEARCH("по паспорту",K882)),L882&lt;&gt;"",M882&lt;&gt;"",N882&lt;&gt;"",O882&lt;&gt;"",P882&lt;&gt;""),"ГОТОВО","НЕ ГОТОВО"))</f>
        <v/>
      </c>
      <c r="AC882" s="67">
        <f>IF(AB882&lt;&gt;"ГОТОВО","", "Предварительное заключение: "&amp;A882&amp;", скв. "&amp;B882&amp;". МРП: "&amp;E882&amp;" сут. ГНО: "&amp;F882&amp;", типоразмеры "&amp;G882&amp;IF(H882&lt;&gt;"",", "&amp;H882,"")&amp;IF(I882&lt;&gt;"",", "&amp;I882,"")&amp;IF(J882&lt;&gt;"",", "&amp;J882,"")&amp;", марка "&amp;K882&amp;". Событие: "&amp;L882&amp;". Признак: "&amp;M882&amp;". Узел: "&amp;N882&amp;". Предварительная причина: "&amp;O882&amp;". Основное осложнение: "&amp;P882&amp;IF(Q882&lt;&gt;"","; сопутствующее: "&amp;Q882,"")&amp;IF(R882&lt;&gt;"","; дополнительно: "&amp;R882,"")&amp;".")</f>
        <v/>
      </c>
      <c r="AD882" s="86" t="n"/>
      <c r="AE882" s="84" t="n"/>
    </row>
    <row r="883">
      <c r="A883" s="65" t="n"/>
      <c r="B883" s="65" t="n"/>
      <c r="C883" s="66" t="n"/>
      <c r="D883" s="66" t="n"/>
      <c r="E883" s="83">
        <f>IF(OR(C883="",D883=""),"",D883-C883)</f>
        <v/>
      </c>
      <c r="F883" s="65" t="n"/>
      <c r="G883" s="65" t="n"/>
      <c r="H883" s="65" t="n"/>
      <c r="I883" s="65" t="n"/>
      <c r="J883" s="65" t="n"/>
      <c r="K883" s="65" t="n"/>
      <c r="L883" s="65" t="n"/>
      <c r="M883" s="65" t="n"/>
      <c r="N883" s="65" t="n"/>
      <c r="O883" s="65" t="n"/>
      <c r="P883" s="65" t="n"/>
      <c r="Q883" s="65" t="n"/>
      <c r="R883" s="65" t="n"/>
      <c r="S883" s="65" t="n"/>
      <c r="T883" s="65" t="n"/>
      <c r="U883" s="65" t="n"/>
      <c r="V883" s="65" t="n"/>
      <c r="W883" s="65" t="n"/>
      <c r="X883" s="65" t="n"/>
      <c r="Y883" s="65" t="n"/>
      <c r="Z883" s="65" t="n"/>
      <c r="AA883" s="65" t="n"/>
      <c r="AB883" s="67">
        <f>IF(AND(A883="",B883=""),"",IF(AND(A883&lt;&gt;"",B883&lt;&gt;"",C883&lt;&gt;"",D883&lt;&gt;"",F883&lt;&gt;"",G883&lt;&gt;"",K883&lt;&gt;"",ISERROR(SEARCH("по паспорту",G883)),ISERROR(SEARCH("по паспорту",K883)),L883&lt;&gt;"",M883&lt;&gt;"",N883&lt;&gt;"",O883&lt;&gt;"",P883&lt;&gt;""),"ГОТОВО","НЕ ГОТОВО"))</f>
        <v/>
      </c>
      <c r="AC883" s="67">
        <f>IF(AB883&lt;&gt;"ГОТОВО","", "Предварительное заключение: "&amp;A883&amp;", скв. "&amp;B883&amp;". МРП: "&amp;E883&amp;" сут. ГНО: "&amp;F883&amp;", типоразмеры "&amp;G883&amp;IF(H883&lt;&gt;"",", "&amp;H883,"")&amp;IF(I883&lt;&gt;"",", "&amp;I883,"")&amp;IF(J883&lt;&gt;"",", "&amp;J883,"")&amp;", марка "&amp;K883&amp;". Событие: "&amp;L883&amp;". Признак: "&amp;M883&amp;". Узел: "&amp;N883&amp;". Предварительная причина: "&amp;O883&amp;". Основное осложнение: "&amp;P883&amp;IF(Q883&lt;&gt;"","; сопутствующее: "&amp;Q883,"")&amp;IF(R883&lt;&gt;"","; дополнительно: "&amp;R883,"")&amp;".")</f>
        <v/>
      </c>
      <c r="AD883" s="86" t="n"/>
      <c r="AE883" s="84" t="n"/>
    </row>
    <row r="884">
      <c r="A884" s="65" t="n"/>
      <c r="B884" s="65" t="n"/>
      <c r="C884" s="66" t="n"/>
      <c r="D884" s="66" t="n"/>
      <c r="E884" s="83">
        <f>IF(OR(C884="",D884=""),"",D884-C884)</f>
        <v/>
      </c>
      <c r="F884" s="65" t="n"/>
      <c r="G884" s="65" t="n"/>
      <c r="H884" s="65" t="n"/>
      <c r="I884" s="65" t="n"/>
      <c r="J884" s="65" t="n"/>
      <c r="K884" s="65" t="n"/>
      <c r="L884" s="65" t="n"/>
      <c r="M884" s="65" t="n"/>
      <c r="N884" s="65" t="n"/>
      <c r="O884" s="65" t="n"/>
      <c r="P884" s="65" t="n"/>
      <c r="Q884" s="65" t="n"/>
      <c r="R884" s="65" t="n"/>
      <c r="S884" s="65" t="n"/>
      <c r="T884" s="65" t="n"/>
      <c r="U884" s="65" t="n"/>
      <c r="V884" s="65" t="n"/>
      <c r="W884" s="65" t="n"/>
      <c r="X884" s="65" t="n"/>
      <c r="Y884" s="65" t="n"/>
      <c r="Z884" s="65" t="n"/>
      <c r="AA884" s="65" t="n"/>
      <c r="AB884" s="67">
        <f>IF(AND(A884="",B884=""),"",IF(AND(A884&lt;&gt;"",B884&lt;&gt;"",C884&lt;&gt;"",D884&lt;&gt;"",F884&lt;&gt;"",G884&lt;&gt;"",K884&lt;&gt;"",ISERROR(SEARCH("по паспорту",G884)),ISERROR(SEARCH("по паспорту",K884)),L884&lt;&gt;"",M884&lt;&gt;"",N884&lt;&gt;"",O884&lt;&gt;"",P884&lt;&gt;""),"ГОТОВО","НЕ ГОТОВО"))</f>
        <v/>
      </c>
      <c r="AC884" s="67">
        <f>IF(AB884&lt;&gt;"ГОТОВО","", "Предварительное заключение: "&amp;A884&amp;", скв. "&amp;B884&amp;". МРП: "&amp;E884&amp;" сут. ГНО: "&amp;F884&amp;", типоразмеры "&amp;G884&amp;IF(H884&lt;&gt;"",", "&amp;H884,"")&amp;IF(I884&lt;&gt;"",", "&amp;I884,"")&amp;IF(J884&lt;&gt;"",", "&amp;J884,"")&amp;", марка "&amp;K884&amp;". Событие: "&amp;L884&amp;". Признак: "&amp;M884&amp;". Узел: "&amp;N884&amp;". Предварительная причина: "&amp;O884&amp;". Основное осложнение: "&amp;P884&amp;IF(Q884&lt;&gt;"","; сопутствующее: "&amp;Q884,"")&amp;IF(R884&lt;&gt;"","; дополнительно: "&amp;R884,"")&amp;".")</f>
        <v/>
      </c>
      <c r="AD884" s="86" t="n"/>
      <c r="AE884" s="84" t="n"/>
    </row>
    <row r="885">
      <c r="A885" s="65" t="n"/>
      <c r="B885" s="65" t="n"/>
      <c r="C885" s="66" t="n"/>
      <c r="D885" s="66" t="n"/>
      <c r="E885" s="83">
        <f>IF(OR(C885="",D885=""),"",D885-C885)</f>
        <v/>
      </c>
      <c r="F885" s="65" t="n"/>
      <c r="G885" s="65" t="n"/>
      <c r="H885" s="65" t="n"/>
      <c r="I885" s="65" t="n"/>
      <c r="J885" s="65" t="n"/>
      <c r="K885" s="65" t="n"/>
      <c r="L885" s="65" t="n"/>
      <c r="M885" s="65" t="n"/>
      <c r="N885" s="65" t="n"/>
      <c r="O885" s="65" t="n"/>
      <c r="P885" s="65" t="n"/>
      <c r="Q885" s="65" t="n"/>
      <c r="R885" s="65" t="n"/>
      <c r="S885" s="65" t="n"/>
      <c r="T885" s="65" t="n"/>
      <c r="U885" s="65" t="n"/>
      <c r="V885" s="65" t="n"/>
      <c r="W885" s="65" t="n"/>
      <c r="X885" s="65" t="n"/>
      <c r="Y885" s="65" t="n"/>
      <c r="Z885" s="65" t="n"/>
      <c r="AA885" s="65" t="n"/>
      <c r="AB885" s="67">
        <f>IF(AND(A885="",B885=""),"",IF(AND(A885&lt;&gt;"",B885&lt;&gt;"",C885&lt;&gt;"",D885&lt;&gt;"",F885&lt;&gt;"",G885&lt;&gt;"",K885&lt;&gt;"",ISERROR(SEARCH("по паспорту",G885)),ISERROR(SEARCH("по паспорту",K885)),L885&lt;&gt;"",M885&lt;&gt;"",N885&lt;&gt;"",O885&lt;&gt;"",P885&lt;&gt;""),"ГОТОВО","НЕ ГОТОВО"))</f>
        <v/>
      </c>
      <c r="AC885" s="67">
        <f>IF(AB885&lt;&gt;"ГОТОВО","", "Предварительное заключение: "&amp;A885&amp;", скв. "&amp;B885&amp;". МРП: "&amp;E885&amp;" сут. ГНО: "&amp;F885&amp;", типоразмеры "&amp;G885&amp;IF(H885&lt;&gt;"",", "&amp;H885,"")&amp;IF(I885&lt;&gt;"",", "&amp;I885,"")&amp;IF(J885&lt;&gt;"",", "&amp;J885,"")&amp;", марка "&amp;K885&amp;". Событие: "&amp;L885&amp;". Признак: "&amp;M885&amp;". Узел: "&amp;N885&amp;". Предварительная причина: "&amp;O885&amp;". Основное осложнение: "&amp;P885&amp;IF(Q885&lt;&gt;"","; сопутствующее: "&amp;Q885,"")&amp;IF(R885&lt;&gt;"","; дополнительно: "&amp;R885,"")&amp;".")</f>
        <v/>
      </c>
      <c r="AD885" s="86" t="n"/>
      <c r="AE885" s="84" t="n"/>
    </row>
    <row r="886">
      <c r="A886" s="65" t="n"/>
      <c r="B886" s="65" t="n"/>
      <c r="C886" s="66" t="n"/>
      <c r="D886" s="66" t="n"/>
      <c r="E886" s="83">
        <f>IF(OR(C886="",D886=""),"",D886-C886)</f>
        <v/>
      </c>
      <c r="F886" s="65" t="n"/>
      <c r="G886" s="65" t="n"/>
      <c r="H886" s="65" t="n"/>
      <c r="I886" s="65" t="n"/>
      <c r="J886" s="65" t="n"/>
      <c r="K886" s="65" t="n"/>
      <c r="L886" s="65" t="n"/>
      <c r="M886" s="65" t="n"/>
      <c r="N886" s="65" t="n"/>
      <c r="O886" s="65" t="n"/>
      <c r="P886" s="65" t="n"/>
      <c r="Q886" s="65" t="n"/>
      <c r="R886" s="65" t="n"/>
      <c r="S886" s="65" t="n"/>
      <c r="T886" s="65" t="n"/>
      <c r="U886" s="65" t="n"/>
      <c r="V886" s="65" t="n"/>
      <c r="W886" s="65" t="n"/>
      <c r="X886" s="65" t="n"/>
      <c r="Y886" s="65" t="n"/>
      <c r="Z886" s="65" t="n"/>
      <c r="AA886" s="65" t="n"/>
      <c r="AB886" s="67">
        <f>IF(AND(A886="",B886=""),"",IF(AND(A886&lt;&gt;"",B886&lt;&gt;"",C886&lt;&gt;"",D886&lt;&gt;"",F886&lt;&gt;"",G886&lt;&gt;"",K886&lt;&gt;"",ISERROR(SEARCH("по паспорту",G886)),ISERROR(SEARCH("по паспорту",K886)),L886&lt;&gt;"",M886&lt;&gt;"",N886&lt;&gt;"",O886&lt;&gt;"",P886&lt;&gt;""),"ГОТОВО","НЕ ГОТОВО"))</f>
        <v/>
      </c>
      <c r="AC886" s="67">
        <f>IF(AB886&lt;&gt;"ГОТОВО","", "Предварительное заключение: "&amp;A886&amp;", скв. "&amp;B886&amp;". МРП: "&amp;E886&amp;" сут. ГНО: "&amp;F886&amp;", типоразмеры "&amp;G886&amp;IF(H886&lt;&gt;"",", "&amp;H886,"")&amp;IF(I886&lt;&gt;"",", "&amp;I886,"")&amp;IF(J886&lt;&gt;"",", "&amp;J886,"")&amp;", марка "&amp;K886&amp;". Событие: "&amp;L886&amp;". Признак: "&amp;M886&amp;". Узел: "&amp;N886&amp;". Предварительная причина: "&amp;O886&amp;". Основное осложнение: "&amp;P886&amp;IF(Q886&lt;&gt;"","; сопутствующее: "&amp;Q886,"")&amp;IF(R886&lt;&gt;"","; дополнительно: "&amp;R886,"")&amp;".")</f>
        <v/>
      </c>
      <c r="AD886" s="86" t="n"/>
      <c r="AE886" s="84" t="n"/>
    </row>
    <row r="887">
      <c r="A887" s="65" t="n"/>
      <c r="B887" s="65" t="n"/>
      <c r="C887" s="66" t="n"/>
      <c r="D887" s="66" t="n"/>
      <c r="E887" s="83">
        <f>IF(OR(C887="",D887=""),"",D887-C887)</f>
        <v/>
      </c>
      <c r="F887" s="65" t="n"/>
      <c r="G887" s="65" t="n"/>
      <c r="H887" s="65" t="n"/>
      <c r="I887" s="65" t="n"/>
      <c r="J887" s="65" t="n"/>
      <c r="K887" s="65" t="n"/>
      <c r="L887" s="65" t="n"/>
      <c r="M887" s="65" t="n"/>
      <c r="N887" s="65" t="n"/>
      <c r="O887" s="65" t="n"/>
      <c r="P887" s="65" t="n"/>
      <c r="Q887" s="65" t="n"/>
      <c r="R887" s="65" t="n"/>
      <c r="S887" s="65" t="n"/>
      <c r="T887" s="65" t="n"/>
      <c r="U887" s="65" t="n"/>
      <c r="V887" s="65" t="n"/>
      <c r="W887" s="65" t="n"/>
      <c r="X887" s="65" t="n"/>
      <c r="Y887" s="65" t="n"/>
      <c r="Z887" s="65" t="n"/>
      <c r="AA887" s="65" t="n"/>
      <c r="AB887" s="67">
        <f>IF(AND(A887="",B887=""),"",IF(AND(A887&lt;&gt;"",B887&lt;&gt;"",C887&lt;&gt;"",D887&lt;&gt;"",F887&lt;&gt;"",G887&lt;&gt;"",K887&lt;&gt;"",ISERROR(SEARCH("по паспорту",G887)),ISERROR(SEARCH("по паспорту",K887)),L887&lt;&gt;"",M887&lt;&gt;"",N887&lt;&gt;"",O887&lt;&gt;"",P887&lt;&gt;""),"ГОТОВО","НЕ ГОТОВО"))</f>
        <v/>
      </c>
      <c r="AC887" s="67">
        <f>IF(AB887&lt;&gt;"ГОТОВО","", "Предварительное заключение: "&amp;A887&amp;", скв. "&amp;B887&amp;". МРП: "&amp;E887&amp;" сут. ГНО: "&amp;F887&amp;", типоразмеры "&amp;G887&amp;IF(H887&lt;&gt;"",", "&amp;H887,"")&amp;IF(I887&lt;&gt;"",", "&amp;I887,"")&amp;IF(J887&lt;&gt;"",", "&amp;J887,"")&amp;", марка "&amp;K887&amp;". Событие: "&amp;L887&amp;". Признак: "&amp;M887&amp;". Узел: "&amp;N887&amp;". Предварительная причина: "&amp;O887&amp;". Основное осложнение: "&amp;P887&amp;IF(Q887&lt;&gt;"","; сопутствующее: "&amp;Q887,"")&amp;IF(R887&lt;&gt;"","; дополнительно: "&amp;R887,"")&amp;".")</f>
        <v/>
      </c>
      <c r="AD887" s="86" t="n"/>
      <c r="AE887" s="84" t="n"/>
    </row>
    <row r="888">
      <c r="A888" s="65" t="n"/>
      <c r="B888" s="65" t="n"/>
      <c r="C888" s="66" t="n"/>
      <c r="D888" s="66" t="n"/>
      <c r="E888" s="83">
        <f>IF(OR(C888="",D888=""),"",D888-C888)</f>
        <v/>
      </c>
      <c r="F888" s="65" t="n"/>
      <c r="G888" s="65" t="n"/>
      <c r="H888" s="65" t="n"/>
      <c r="I888" s="65" t="n"/>
      <c r="J888" s="65" t="n"/>
      <c r="K888" s="65" t="n"/>
      <c r="L888" s="65" t="n"/>
      <c r="M888" s="65" t="n"/>
      <c r="N888" s="65" t="n"/>
      <c r="O888" s="65" t="n"/>
      <c r="P888" s="65" t="n"/>
      <c r="Q888" s="65" t="n"/>
      <c r="R888" s="65" t="n"/>
      <c r="S888" s="65" t="n"/>
      <c r="T888" s="65" t="n"/>
      <c r="U888" s="65" t="n"/>
      <c r="V888" s="65" t="n"/>
      <c r="W888" s="65" t="n"/>
      <c r="X888" s="65" t="n"/>
      <c r="Y888" s="65" t="n"/>
      <c r="Z888" s="65" t="n"/>
      <c r="AA888" s="65" t="n"/>
      <c r="AB888" s="67">
        <f>IF(AND(A888="",B888=""),"",IF(AND(A888&lt;&gt;"",B888&lt;&gt;"",C888&lt;&gt;"",D888&lt;&gt;"",F888&lt;&gt;"",G888&lt;&gt;"",K888&lt;&gt;"",ISERROR(SEARCH("по паспорту",G888)),ISERROR(SEARCH("по паспорту",K888)),L888&lt;&gt;"",M888&lt;&gt;"",N888&lt;&gt;"",O888&lt;&gt;"",P888&lt;&gt;""),"ГОТОВО","НЕ ГОТОВО"))</f>
        <v/>
      </c>
      <c r="AC888" s="67">
        <f>IF(AB888&lt;&gt;"ГОТОВО","", "Предварительное заключение: "&amp;A888&amp;", скв. "&amp;B888&amp;". МРП: "&amp;E888&amp;" сут. ГНО: "&amp;F888&amp;", типоразмеры "&amp;G888&amp;IF(H888&lt;&gt;"",", "&amp;H888,"")&amp;IF(I888&lt;&gt;"",", "&amp;I888,"")&amp;IF(J888&lt;&gt;"",", "&amp;J888,"")&amp;", марка "&amp;K888&amp;". Событие: "&amp;L888&amp;". Признак: "&amp;M888&amp;". Узел: "&amp;N888&amp;". Предварительная причина: "&amp;O888&amp;". Основное осложнение: "&amp;P888&amp;IF(Q888&lt;&gt;"","; сопутствующее: "&amp;Q888,"")&amp;IF(R888&lt;&gt;"","; дополнительно: "&amp;R888,"")&amp;".")</f>
        <v/>
      </c>
      <c r="AD888" s="86" t="n"/>
      <c r="AE888" s="84" t="n"/>
    </row>
    <row r="889">
      <c r="A889" s="65" t="n"/>
      <c r="B889" s="65" t="n"/>
      <c r="C889" s="66" t="n"/>
      <c r="D889" s="66" t="n"/>
      <c r="E889" s="83">
        <f>IF(OR(C889="",D889=""),"",D889-C889)</f>
        <v/>
      </c>
      <c r="F889" s="65" t="n"/>
      <c r="G889" s="65" t="n"/>
      <c r="H889" s="65" t="n"/>
      <c r="I889" s="65" t="n"/>
      <c r="J889" s="65" t="n"/>
      <c r="K889" s="65" t="n"/>
      <c r="L889" s="65" t="n"/>
      <c r="M889" s="65" t="n"/>
      <c r="N889" s="65" t="n"/>
      <c r="O889" s="65" t="n"/>
      <c r="P889" s="65" t="n"/>
      <c r="Q889" s="65" t="n"/>
      <c r="R889" s="65" t="n"/>
      <c r="S889" s="65" t="n"/>
      <c r="T889" s="65" t="n"/>
      <c r="U889" s="65" t="n"/>
      <c r="V889" s="65" t="n"/>
      <c r="W889" s="65" t="n"/>
      <c r="X889" s="65" t="n"/>
      <c r="Y889" s="65" t="n"/>
      <c r="Z889" s="65" t="n"/>
      <c r="AA889" s="65" t="n"/>
      <c r="AB889" s="67">
        <f>IF(AND(A889="",B889=""),"",IF(AND(A889&lt;&gt;"",B889&lt;&gt;"",C889&lt;&gt;"",D889&lt;&gt;"",F889&lt;&gt;"",G889&lt;&gt;"",K889&lt;&gt;"",ISERROR(SEARCH("по паспорту",G889)),ISERROR(SEARCH("по паспорту",K889)),L889&lt;&gt;"",M889&lt;&gt;"",N889&lt;&gt;"",O889&lt;&gt;"",P889&lt;&gt;""),"ГОТОВО","НЕ ГОТОВО"))</f>
        <v/>
      </c>
      <c r="AC889" s="67">
        <f>IF(AB889&lt;&gt;"ГОТОВО","", "Предварительное заключение: "&amp;A889&amp;", скв. "&amp;B889&amp;". МРП: "&amp;E889&amp;" сут. ГНО: "&amp;F889&amp;", типоразмеры "&amp;G889&amp;IF(H889&lt;&gt;"",", "&amp;H889,"")&amp;IF(I889&lt;&gt;"",", "&amp;I889,"")&amp;IF(J889&lt;&gt;"",", "&amp;J889,"")&amp;", марка "&amp;K889&amp;". Событие: "&amp;L889&amp;". Признак: "&amp;M889&amp;". Узел: "&amp;N889&amp;". Предварительная причина: "&amp;O889&amp;". Основное осложнение: "&amp;P889&amp;IF(Q889&lt;&gt;"","; сопутствующее: "&amp;Q889,"")&amp;IF(R889&lt;&gt;"","; дополнительно: "&amp;R889,"")&amp;".")</f>
        <v/>
      </c>
      <c r="AD889" s="86" t="n"/>
      <c r="AE889" s="84" t="n"/>
    </row>
    <row r="890">
      <c r="A890" s="65" t="n"/>
      <c r="B890" s="65" t="n"/>
      <c r="C890" s="66" t="n"/>
      <c r="D890" s="66" t="n"/>
      <c r="E890" s="83">
        <f>IF(OR(C890="",D890=""),"",D890-C890)</f>
        <v/>
      </c>
      <c r="F890" s="65" t="n"/>
      <c r="G890" s="65" t="n"/>
      <c r="H890" s="65" t="n"/>
      <c r="I890" s="65" t="n"/>
      <c r="J890" s="65" t="n"/>
      <c r="K890" s="65" t="n"/>
      <c r="L890" s="65" t="n"/>
      <c r="M890" s="65" t="n"/>
      <c r="N890" s="65" t="n"/>
      <c r="O890" s="65" t="n"/>
      <c r="P890" s="65" t="n"/>
      <c r="Q890" s="65" t="n"/>
      <c r="R890" s="65" t="n"/>
      <c r="S890" s="65" t="n"/>
      <c r="T890" s="65" t="n"/>
      <c r="U890" s="65" t="n"/>
      <c r="V890" s="65" t="n"/>
      <c r="W890" s="65" t="n"/>
      <c r="X890" s="65" t="n"/>
      <c r="Y890" s="65" t="n"/>
      <c r="Z890" s="65" t="n"/>
      <c r="AA890" s="65" t="n"/>
      <c r="AB890" s="67">
        <f>IF(AND(A890="",B890=""),"",IF(AND(A890&lt;&gt;"",B890&lt;&gt;"",C890&lt;&gt;"",D890&lt;&gt;"",F890&lt;&gt;"",G890&lt;&gt;"",K890&lt;&gt;"",ISERROR(SEARCH("по паспорту",G890)),ISERROR(SEARCH("по паспорту",K890)),L890&lt;&gt;"",M890&lt;&gt;"",N890&lt;&gt;"",O890&lt;&gt;"",P890&lt;&gt;""),"ГОТОВО","НЕ ГОТОВО"))</f>
        <v/>
      </c>
      <c r="AC890" s="67">
        <f>IF(AB890&lt;&gt;"ГОТОВО","", "Предварительное заключение: "&amp;A890&amp;", скв. "&amp;B890&amp;". МРП: "&amp;E890&amp;" сут. ГНО: "&amp;F890&amp;", типоразмеры "&amp;G890&amp;IF(H890&lt;&gt;"",", "&amp;H890,"")&amp;IF(I890&lt;&gt;"",", "&amp;I890,"")&amp;IF(J890&lt;&gt;"",", "&amp;J890,"")&amp;", марка "&amp;K890&amp;". Событие: "&amp;L890&amp;". Признак: "&amp;M890&amp;". Узел: "&amp;N890&amp;". Предварительная причина: "&amp;O890&amp;". Основное осложнение: "&amp;P890&amp;IF(Q890&lt;&gt;"","; сопутствующее: "&amp;Q890,"")&amp;IF(R890&lt;&gt;"","; дополнительно: "&amp;R890,"")&amp;".")</f>
        <v/>
      </c>
      <c r="AD890" s="86" t="n"/>
      <c r="AE890" s="84" t="n"/>
    </row>
    <row r="891">
      <c r="A891" s="65" t="n"/>
      <c r="B891" s="65" t="n"/>
      <c r="C891" s="66" t="n"/>
      <c r="D891" s="66" t="n"/>
      <c r="E891" s="83">
        <f>IF(OR(C891="",D891=""),"",D891-C891)</f>
        <v/>
      </c>
      <c r="F891" s="65" t="n"/>
      <c r="G891" s="65" t="n"/>
      <c r="H891" s="65" t="n"/>
      <c r="I891" s="65" t="n"/>
      <c r="J891" s="65" t="n"/>
      <c r="K891" s="65" t="n"/>
      <c r="L891" s="65" t="n"/>
      <c r="M891" s="65" t="n"/>
      <c r="N891" s="65" t="n"/>
      <c r="O891" s="65" t="n"/>
      <c r="P891" s="65" t="n"/>
      <c r="Q891" s="65" t="n"/>
      <c r="R891" s="65" t="n"/>
      <c r="S891" s="65" t="n"/>
      <c r="T891" s="65" t="n"/>
      <c r="U891" s="65" t="n"/>
      <c r="V891" s="65" t="n"/>
      <c r="W891" s="65" t="n"/>
      <c r="X891" s="65" t="n"/>
      <c r="Y891" s="65" t="n"/>
      <c r="Z891" s="65" t="n"/>
      <c r="AA891" s="65" t="n"/>
      <c r="AB891" s="67">
        <f>IF(AND(A891="",B891=""),"",IF(AND(A891&lt;&gt;"",B891&lt;&gt;"",C891&lt;&gt;"",D891&lt;&gt;"",F891&lt;&gt;"",G891&lt;&gt;"",K891&lt;&gt;"",ISERROR(SEARCH("по паспорту",G891)),ISERROR(SEARCH("по паспорту",K891)),L891&lt;&gt;"",M891&lt;&gt;"",N891&lt;&gt;"",O891&lt;&gt;"",P891&lt;&gt;""),"ГОТОВО","НЕ ГОТОВО"))</f>
        <v/>
      </c>
      <c r="AC891" s="67">
        <f>IF(AB891&lt;&gt;"ГОТОВО","", "Предварительное заключение: "&amp;A891&amp;", скв. "&amp;B891&amp;". МРП: "&amp;E891&amp;" сут. ГНО: "&amp;F891&amp;", типоразмеры "&amp;G891&amp;IF(H891&lt;&gt;"",", "&amp;H891,"")&amp;IF(I891&lt;&gt;"",", "&amp;I891,"")&amp;IF(J891&lt;&gt;"",", "&amp;J891,"")&amp;", марка "&amp;K891&amp;". Событие: "&amp;L891&amp;". Признак: "&amp;M891&amp;". Узел: "&amp;N891&amp;". Предварительная причина: "&amp;O891&amp;". Основное осложнение: "&amp;P891&amp;IF(Q891&lt;&gt;"","; сопутствующее: "&amp;Q891,"")&amp;IF(R891&lt;&gt;"","; дополнительно: "&amp;R891,"")&amp;".")</f>
        <v/>
      </c>
      <c r="AD891" s="86" t="n"/>
      <c r="AE891" s="84" t="n"/>
    </row>
    <row r="892">
      <c r="A892" s="65" t="n"/>
      <c r="B892" s="65" t="n"/>
      <c r="C892" s="66" t="n"/>
      <c r="D892" s="66" t="n"/>
      <c r="E892" s="83">
        <f>IF(OR(C892="",D892=""),"",D892-C892)</f>
        <v/>
      </c>
      <c r="F892" s="65" t="n"/>
      <c r="G892" s="65" t="n"/>
      <c r="H892" s="65" t="n"/>
      <c r="I892" s="65" t="n"/>
      <c r="J892" s="65" t="n"/>
      <c r="K892" s="65" t="n"/>
      <c r="L892" s="65" t="n"/>
      <c r="M892" s="65" t="n"/>
      <c r="N892" s="65" t="n"/>
      <c r="O892" s="65" t="n"/>
      <c r="P892" s="65" t="n"/>
      <c r="Q892" s="65" t="n"/>
      <c r="R892" s="65" t="n"/>
      <c r="S892" s="65" t="n"/>
      <c r="T892" s="65" t="n"/>
      <c r="U892" s="65" t="n"/>
      <c r="V892" s="65" t="n"/>
      <c r="W892" s="65" t="n"/>
      <c r="X892" s="65" t="n"/>
      <c r="Y892" s="65" t="n"/>
      <c r="Z892" s="65" t="n"/>
      <c r="AA892" s="65" t="n"/>
      <c r="AB892" s="67">
        <f>IF(AND(A892="",B892=""),"",IF(AND(A892&lt;&gt;"",B892&lt;&gt;"",C892&lt;&gt;"",D892&lt;&gt;"",F892&lt;&gt;"",G892&lt;&gt;"",K892&lt;&gt;"",ISERROR(SEARCH("по паспорту",G892)),ISERROR(SEARCH("по паспорту",K892)),L892&lt;&gt;"",M892&lt;&gt;"",N892&lt;&gt;"",O892&lt;&gt;"",P892&lt;&gt;""),"ГОТОВО","НЕ ГОТОВО"))</f>
        <v/>
      </c>
      <c r="AC892" s="67">
        <f>IF(AB892&lt;&gt;"ГОТОВО","", "Предварительное заключение: "&amp;A892&amp;", скв. "&amp;B892&amp;". МРП: "&amp;E892&amp;" сут. ГНО: "&amp;F892&amp;", типоразмеры "&amp;G892&amp;IF(H892&lt;&gt;"",", "&amp;H892,"")&amp;IF(I892&lt;&gt;"",", "&amp;I892,"")&amp;IF(J892&lt;&gt;"",", "&amp;J892,"")&amp;", марка "&amp;K892&amp;". Событие: "&amp;L892&amp;". Признак: "&amp;M892&amp;". Узел: "&amp;N892&amp;". Предварительная причина: "&amp;O892&amp;". Основное осложнение: "&amp;P892&amp;IF(Q892&lt;&gt;"","; сопутствующее: "&amp;Q892,"")&amp;IF(R892&lt;&gt;"","; дополнительно: "&amp;R892,"")&amp;".")</f>
        <v/>
      </c>
      <c r="AD892" s="86" t="n"/>
      <c r="AE892" s="84" t="n"/>
    </row>
    <row r="893">
      <c r="A893" s="65" t="n"/>
      <c r="B893" s="65" t="n"/>
      <c r="C893" s="66" t="n"/>
      <c r="D893" s="66" t="n"/>
      <c r="E893" s="83">
        <f>IF(OR(C893="",D893=""),"",D893-C893)</f>
        <v/>
      </c>
      <c r="F893" s="65" t="n"/>
      <c r="G893" s="65" t="n"/>
      <c r="H893" s="65" t="n"/>
      <c r="I893" s="65" t="n"/>
      <c r="J893" s="65" t="n"/>
      <c r="K893" s="65" t="n"/>
      <c r="L893" s="65" t="n"/>
      <c r="M893" s="65" t="n"/>
      <c r="N893" s="65" t="n"/>
      <c r="O893" s="65" t="n"/>
      <c r="P893" s="65" t="n"/>
      <c r="Q893" s="65" t="n"/>
      <c r="R893" s="65" t="n"/>
      <c r="S893" s="65" t="n"/>
      <c r="T893" s="65" t="n"/>
      <c r="U893" s="65" t="n"/>
      <c r="V893" s="65" t="n"/>
      <c r="W893" s="65" t="n"/>
      <c r="X893" s="65" t="n"/>
      <c r="Y893" s="65" t="n"/>
      <c r="Z893" s="65" t="n"/>
      <c r="AA893" s="65" t="n"/>
      <c r="AB893" s="67">
        <f>IF(AND(A893="",B893=""),"",IF(AND(A893&lt;&gt;"",B893&lt;&gt;"",C893&lt;&gt;"",D893&lt;&gt;"",F893&lt;&gt;"",G893&lt;&gt;"",K893&lt;&gt;"",ISERROR(SEARCH("по паспорту",G893)),ISERROR(SEARCH("по паспорту",K893)),L893&lt;&gt;"",M893&lt;&gt;"",N893&lt;&gt;"",O893&lt;&gt;"",P893&lt;&gt;""),"ГОТОВО","НЕ ГОТОВО"))</f>
        <v/>
      </c>
      <c r="AC893" s="67">
        <f>IF(AB893&lt;&gt;"ГОТОВО","", "Предварительное заключение: "&amp;A893&amp;", скв. "&amp;B893&amp;". МРП: "&amp;E893&amp;" сут. ГНО: "&amp;F893&amp;", типоразмеры "&amp;G893&amp;IF(H893&lt;&gt;"",", "&amp;H893,"")&amp;IF(I893&lt;&gt;"",", "&amp;I893,"")&amp;IF(J893&lt;&gt;"",", "&amp;J893,"")&amp;", марка "&amp;K893&amp;". Событие: "&amp;L893&amp;". Признак: "&amp;M893&amp;". Узел: "&amp;N893&amp;". Предварительная причина: "&amp;O893&amp;". Основное осложнение: "&amp;P893&amp;IF(Q893&lt;&gt;"","; сопутствующее: "&amp;Q893,"")&amp;IF(R893&lt;&gt;"","; дополнительно: "&amp;R893,"")&amp;".")</f>
        <v/>
      </c>
      <c r="AD893" s="86" t="n"/>
      <c r="AE893" s="84" t="n"/>
    </row>
    <row r="894">
      <c r="A894" s="65" t="n"/>
      <c r="B894" s="65" t="n"/>
      <c r="C894" s="66" t="n"/>
      <c r="D894" s="66" t="n"/>
      <c r="E894" s="83">
        <f>IF(OR(C894="",D894=""),"",D894-C894)</f>
        <v/>
      </c>
      <c r="F894" s="65" t="n"/>
      <c r="G894" s="65" t="n"/>
      <c r="H894" s="65" t="n"/>
      <c r="I894" s="65" t="n"/>
      <c r="J894" s="65" t="n"/>
      <c r="K894" s="65" t="n"/>
      <c r="L894" s="65" t="n"/>
      <c r="M894" s="65" t="n"/>
      <c r="N894" s="65" t="n"/>
      <c r="O894" s="65" t="n"/>
      <c r="P894" s="65" t="n"/>
      <c r="Q894" s="65" t="n"/>
      <c r="R894" s="65" t="n"/>
      <c r="S894" s="65" t="n"/>
      <c r="T894" s="65" t="n"/>
      <c r="U894" s="65" t="n"/>
      <c r="V894" s="65" t="n"/>
      <c r="W894" s="65" t="n"/>
      <c r="X894" s="65" t="n"/>
      <c r="Y894" s="65" t="n"/>
      <c r="Z894" s="65" t="n"/>
      <c r="AA894" s="65" t="n"/>
      <c r="AB894" s="67">
        <f>IF(AND(A894="",B894=""),"",IF(AND(A894&lt;&gt;"",B894&lt;&gt;"",C894&lt;&gt;"",D894&lt;&gt;"",F894&lt;&gt;"",G894&lt;&gt;"",K894&lt;&gt;"",ISERROR(SEARCH("по паспорту",G894)),ISERROR(SEARCH("по паспорту",K894)),L894&lt;&gt;"",M894&lt;&gt;"",N894&lt;&gt;"",O894&lt;&gt;"",P894&lt;&gt;""),"ГОТОВО","НЕ ГОТОВО"))</f>
        <v/>
      </c>
      <c r="AC894" s="67">
        <f>IF(AB894&lt;&gt;"ГОТОВО","", "Предварительное заключение: "&amp;A894&amp;", скв. "&amp;B894&amp;". МРП: "&amp;E894&amp;" сут. ГНО: "&amp;F894&amp;", типоразмеры "&amp;G894&amp;IF(H894&lt;&gt;"",", "&amp;H894,"")&amp;IF(I894&lt;&gt;"",", "&amp;I894,"")&amp;IF(J894&lt;&gt;"",", "&amp;J894,"")&amp;", марка "&amp;K894&amp;". Событие: "&amp;L894&amp;". Признак: "&amp;M894&amp;". Узел: "&amp;N894&amp;". Предварительная причина: "&amp;O894&amp;". Основное осложнение: "&amp;P894&amp;IF(Q894&lt;&gt;"","; сопутствующее: "&amp;Q894,"")&amp;IF(R894&lt;&gt;"","; дополнительно: "&amp;R894,"")&amp;".")</f>
        <v/>
      </c>
      <c r="AD894" s="86" t="n"/>
      <c r="AE894" s="84" t="n"/>
    </row>
    <row r="895">
      <c r="A895" s="65" t="n"/>
      <c r="B895" s="65" t="n"/>
      <c r="C895" s="66" t="n"/>
      <c r="D895" s="66" t="n"/>
      <c r="E895" s="83">
        <f>IF(OR(C895="",D895=""),"",D895-C895)</f>
        <v/>
      </c>
      <c r="F895" s="65" t="n"/>
      <c r="G895" s="65" t="n"/>
      <c r="H895" s="65" t="n"/>
      <c r="I895" s="65" t="n"/>
      <c r="J895" s="65" t="n"/>
      <c r="K895" s="65" t="n"/>
      <c r="L895" s="65" t="n"/>
      <c r="M895" s="65" t="n"/>
      <c r="N895" s="65" t="n"/>
      <c r="O895" s="65" t="n"/>
      <c r="P895" s="65" t="n"/>
      <c r="Q895" s="65" t="n"/>
      <c r="R895" s="65" t="n"/>
      <c r="S895" s="65" t="n"/>
      <c r="T895" s="65" t="n"/>
      <c r="U895" s="65" t="n"/>
      <c r="V895" s="65" t="n"/>
      <c r="W895" s="65" t="n"/>
      <c r="X895" s="65" t="n"/>
      <c r="Y895" s="65" t="n"/>
      <c r="Z895" s="65" t="n"/>
      <c r="AA895" s="65" t="n"/>
      <c r="AB895" s="67">
        <f>IF(AND(A895="",B895=""),"",IF(AND(A895&lt;&gt;"",B895&lt;&gt;"",C895&lt;&gt;"",D895&lt;&gt;"",F895&lt;&gt;"",G895&lt;&gt;"",K895&lt;&gt;"",ISERROR(SEARCH("по паспорту",G895)),ISERROR(SEARCH("по паспорту",K895)),L895&lt;&gt;"",M895&lt;&gt;"",N895&lt;&gt;"",O895&lt;&gt;"",P895&lt;&gt;""),"ГОТОВО","НЕ ГОТОВО"))</f>
        <v/>
      </c>
      <c r="AC895" s="67">
        <f>IF(AB895&lt;&gt;"ГОТОВО","", "Предварительное заключение: "&amp;A895&amp;", скв. "&amp;B895&amp;". МРП: "&amp;E895&amp;" сут. ГНО: "&amp;F895&amp;", типоразмеры "&amp;G895&amp;IF(H895&lt;&gt;"",", "&amp;H895,"")&amp;IF(I895&lt;&gt;"",", "&amp;I895,"")&amp;IF(J895&lt;&gt;"",", "&amp;J895,"")&amp;", марка "&amp;K895&amp;". Событие: "&amp;L895&amp;". Признак: "&amp;M895&amp;". Узел: "&amp;N895&amp;". Предварительная причина: "&amp;O895&amp;". Основное осложнение: "&amp;P895&amp;IF(Q895&lt;&gt;"","; сопутствующее: "&amp;Q895,"")&amp;IF(R895&lt;&gt;"","; дополнительно: "&amp;R895,"")&amp;".")</f>
        <v/>
      </c>
      <c r="AD895" s="86" t="n"/>
      <c r="AE895" s="84" t="n"/>
    </row>
    <row r="896">
      <c r="A896" s="65" t="n"/>
      <c r="B896" s="65" t="n"/>
      <c r="C896" s="66" t="n"/>
      <c r="D896" s="66" t="n"/>
      <c r="E896" s="83">
        <f>IF(OR(C896="",D896=""),"",D896-C896)</f>
        <v/>
      </c>
      <c r="F896" s="65" t="n"/>
      <c r="G896" s="65" t="n"/>
      <c r="H896" s="65" t="n"/>
      <c r="I896" s="65" t="n"/>
      <c r="J896" s="65" t="n"/>
      <c r="K896" s="65" t="n"/>
      <c r="L896" s="65" t="n"/>
      <c r="M896" s="65" t="n"/>
      <c r="N896" s="65" t="n"/>
      <c r="O896" s="65" t="n"/>
      <c r="P896" s="65" t="n"/>
      <c r="Q896" s="65" t="n"/>
      <c r="R896" s="65" t="n"/>
      <c r="S896" s="65" t="n"/>
      <c r="T896" s="65" t="n"/>
      <c r="U896" s="65" t="n"/>
      <c r="V896" s="65" t="n"/>
      <c r="W896" s="65" t="n"/>
      <c r="X896" s="65" t="n"/>
      <c r="Y896" s="65" t="n"/>
      <c r="Z896" s="65" t="n"/>
      <c r="AA896" s="65" t="n"/>
      <c r="AB896" s="67">
        <f>IF(AND(A896="",B896=""),"",IF(AND(A896&lt;&gt;"",B896&lt;&gt;"",C896&lt;&gt;"",D896&lt;&gt;"",F896&lt;&gt;"",G896&lt;&gt;"",K896&lt;&gt;"",ISERROR(SEARCH("по паспорту",G896)),ISERROR(SEARCH("по паспорту",K896)),L896&lt;&gt;"",M896&lt;&gt;"",N896&lt;&gt;"",O896&lt;&gt;"",P896&lt;&gt;""),"ГОТОВО","НЕ ГОТОВО"))</f>
        <v/>
      </c>
      <c r="AC896" s="67">
        <f>IF(AB896&lt;&gt;"ГОТОВО","", "Предварительное заключение: "&amp;A896&amp;", скв. "&amp;B896&amp;". МРП: "&amp;E896&amp;" сут. ГНО: "&amp;F896&amp;", типоразмеры "&amp;G896&amp;IF(H896&lt;&gt;"",", "&amp;H896,"")&amp;IF(I896&lt;&gt;"",", "&amp;I896,"")&amp;IF(J896&lt;&gt;"",", "&amp;J896,"")&amp;", марка "&amp;K896&amp;". Событие: "&amp;L896&amp;". Признак: "&amp;M896&amp;". Узел: "&amp;N896&amp;". Предварительная причина: "&amp;O896&amp;". Основное осложнение: "&amp;P896&amp;IF(Q896&lt;&gt;"","; сопутствующее: "&amp;Q896,"")&amp;IF(R896&lt;&gt;"","; дополнительно: "&amp;R896,"")&amp;".")</f>
        <v/>
      </c>
      <c r="AD896" s="86" t="n"/>
      <c r="AE896" s="84" t="n"/>
    </row>
    <row r="897">
      <c r="A897" s="65" t="n"/>
      <c r="B897" s="65" t="n"/>
      <c r="C897" s="66" t="n"/>
      <c r="D897" s="66" t="n"/>
      <c r="E897" s="83">
        <f>IF(OR(C897="",D897=""),"",D897-C897)</f>
        <v/>
      </c>
      <c r="F897" s="65" t="n"/>
      <c r="G897" s="65" t="n"/>
      <c r="H897" s="65" t="n"/>
      <c r="I897" s="65" t="n"/>
      <c r="J897" s="65" t="n"/>
      <c r="K897" s="65" t="n"/>
      <c r="L897" s="65" t="n"/>
      <c r="M897" s="65" t="n"/>
      <c r="N897" s="65" t="n"/>
      <c r="O897" s="65" t="n"/>
      <c r="P897" s="65" t="n"/>
      <c r="Q897" s="65" t="n"/>
      <c r="R897" s="65" t="n"/>
      <c r="S897" s="65" t="n"/>
      <c r="T897" s="65" t="n"/>
      <c r="U897" s="65" t="n"/>
      <c r="V897" s="65" t="n"/>
      <c r="W897" s="65" t="n"/>
      <c r="X897" s="65" t="n"/>
      <c r="Y897" s="65" t="n"/>
      <c r="Z897" s="65" t="n"/>
      <c r="AA897" s="65" t="n"/>
      <c r="AB897" s="67">
        <f>IF(AND(A897="",B897=""),"",IF(AND(A897&lt;&gt;"",B897&lt;&gt;"",C897&lt;&gt;"",D897&lt;&gt;"",F897&lt;&gt;"",G897&lt;&gt;"",K897&lt;&gt;"",ISERROR(SEARCH("по паспорту",G897)),ISERROR(SEARCH("по паспорту",K897)),L897&lt;&gt;"",M897&lt;&gt;"",N897&lt;&gt;"",O897&lt;&gt;"",P897&lt;&gt;""),"ГОТОВО","НЕ ГОТОВО"))</f>
        <v/>
      </c>
      <c r="AC897" s="67">
        <f>IF(AB897&lt;&gt;"ГОТОВО","", "Предварительное заключение: "&amp;A897&amp;", скв. "&amp;B897&amp;". МРП: "&amp;E897&amp;" сут. ГНО: "&amp;F897&amp;", типоразмеры "&amp;G897&amp;IF(H897&lt;&gt;"",", "&amp;H897,"")&amp;IF(I897&lt;&gt;"",", "&amp;I897,"")&amp;IF(J897&lt;&gt;"",", "&amp;J897,"")&amp;", марка "&amp;K897&amp;". Событие: "&amp;L897&amp;". Признак: "&amp;M897&amp;". Узел: "&amp;N897&amp;". Предварительная причина: "&amp;O897&amp;". Основное осложнение: "&amp;P897&amp;IF(Q897&lt;&gt;"","; сопутствующее: "&amp;Q897,"")&amp;IF(R897&lt;&gt;"","; дополнительно: "&amp;R897,"")&amp;".")</f>
        <v/>
      </c>
      <c r="AD897" s="86" t="n"/>
      <c r="AE897" s="84" t="n"/>
    </row>
    <row r="898">
      <c r="A898" s="65" t="n"/>
      <c r="B898" s="65" t="n"/>
      <c r="C898" s="66" t="n"/>
      <c r="D898" s="66" t="n"/>
      <c r="E898" s="83">
        <f>IF(OR(C898="",D898=""),"",D898-C898)</f>
        <v/>
      </c>
      <c r="F898" s="65" t="n"/>
      <c r="G898" s="65" t="n"/>
      <c r="H898" s="65" t="n"/>
      <c r="I898" s="65" t="n"/>
      <c r="J898" s="65" t="n"/>
      <c r="K898" s="65" t="n"/>
      <c r="L898" s="65" t="n"/>
      <c r="M898" s="65" t="n"/>
      <c r="N898" s="65" t="n"/>
      <c r="O898" s="65" t="n"/>
      <c r="P898" s="65" t="n"/>
      <c r="Q898" s="65" t="n"/>
      <c r="R898" s="65" t="n"/>
      <c r="S898" s="65" t="n"/>
      <c r="T898" s="65" t="n"/>
      <c r="U898" s="65" t="n"/>
      <c r="V898" s="65" t="n"/>
      <c r="W898" s="65" t="n"/>
      <c r="X898" s="65" t="n"/>
      <c r="Y898" s="65" t="n"/>
      <c r="Z898" s="65" t="n"/>
      <c r="AA898" s="65" t="n"/>
      <c r="AB898" s="67">
        <f>IF(AND(A898="",B898=""),"",IF(AND(A898&lt;&gt;"",B898&lt;&gt;"",C898&lt;&gt;"",D898&lt;&gt;"",F898&lt;&gt;"",G898&lt;&gt;"",K898&lt;&gt;"",ISERROR(SEARCH("по паспорту",G898)),ISERROR(SEARCH("по паспорту",K898)),L898&lt;&gt;"",M898&lt;&gt;"",N898&lt;&gt;"",O898&lt;&gt;"",P898&lt;&gt;""),"ГОТОВО","НЕ ГОТОВО"))</f>
        <v/>
      </c>
      <c r="AC898" s="67">
        <f>IF(AB898&lt;&gt;"ГОТОВО","", "Предварительное заключение: "&amp;A898&amp;", скв. "&amp;B898&amp;". МРП: "&amp;E898&amp;" сут. ГНО: "&amp;F898&amp;", типоразмеры "&amp;G898&amp;IF(H898&lt;&gt;"",", "&amp;H898,"")&amp;IF(I898&lt;&gt;"",", "&amp;I898,"")&amp;IF(J898&lt;&gt;"",", "&amp;J898,"")&amp;", марка "&amp;K898&amp;". Событие: "&amp;L898&amp;". Признак: "&amp;M898&amp;". Узел: "&amp;N898&amp;". Предварительная причина: "&amp;O898&amp;". Основное осложнение: "&amp;P898&amp;IF(Q898&lt;&gt;"","; сопутствующее: "&amp;Q898,"")&amp;IF(R898&lt;&gt;"","; дополнительно: "&amp;R898,"")&amp;".")</f>
        <v/>
      </c>
      <c r="AD898" s="86" t="n"/>
      <c r="AE898" s="84" t="n"/>
    </row>
    <row r="899">
      <c r="A899" s="65" t="n"/>
      <c r="B899" s="65" t="n"/>
      <c r="C899" s="66" t="n"/>
      <c r="D899" s="66" t="n"/>
      <c r="E899" s="83">
        <f>IF(OR(C899="",D899=""),"",D899-C899)</f>
        <v/>
      </c>
      <c r="F899" s="65" t="n"/>
      <c r="G899" s="65" t="n"/>
      <c r="H899" s="65" t="n"/>
      <c r="I899" s="65" t="n"/>
      <c r="J899" s="65" t="n"/>
      <c r="K899" s="65" t="n"/>
      <c r="L899" s="65" t="n"/>
      <c r="M899" s="65" t="n"/>
      <c r="N899" s="65" t="n"/>
      <c r="O899" s="65" t="n"/>
      <c r="P899" s="65" t="n"/>
      <c r="Q899" s="65" t="n"/>
      <c r="R899" s="65" t="n"/>
      <c r="S899" s="65" t="n"/>
      <c r="T899" s="65" t="n"/>
      <c r="U899" s="65" t="n"/>
      <c r="V899" s="65" t="n"/>
      <c r="W899" s="65" t="n"/>
      <c r="X899" s="65" t="n"/>
      <c r="Y899" s="65" t="n"/>
      <c r="Z899" s="65" t="n"/>
      <c r="AA899" s="65" t="n"/>
      <c r="AB899" s="67">
        <f>IF(AND(A899="",B899=""),"",IF(AND(A899&lt;&gt;"",B899&lt;&gt;"",C899&lt;&gt;"",D899&lt;&gt;"",F899&lt;&gt;"",G899&lt;&gt;"",K899&lt;&gt;"",ISERROR(SEARCH("по паспорту",G899)),ISERROR(SEARCH("по паспорту",K899)),L899&lt;&gt;"",M899&lt;&gt;"",N899&lt;&gt;"",O899&lt;&gt;"",P899&lt;&gt;""),"ГОТОВО","НЕ ГОТОВО"))</f>
        <v/>
      </c>
      <c r="AC899" s="67">
        <f>IF(AB899&lt;&gt;"ГОТОВО","", "Предварительное заключение: "&amp;A899&amp;", скв. "&amp;B899&amp;". МРП: "&amp;E899&amp;" сут. ГНО: "&amp;F899&amp;", типоразмеры "&amp;G899&amp;IF(H899&lt;&gt;"",", "&amp;H899,"")&amp;IF(I899&lt;&gt;"",", "&amp;I899,"")&amp;IF(J899&lt;&gt;"",", "&amp;J899,"")&amp;", марка "&amp;K899&amp;". Событие: "&amp;L899&amp;". Признак: "&amp;M899&amp;". Узел: "&amp;N899&amp;". Предварительная причина: "&amp;O899&amp;". Основное осложнение: "&amp;P899&amp;IF(Q899&lt;&gt;"","; сопутствующее: "&amp;Q899,"")&amp;IF(R899&lt;&gt;"","; дополнительно: "&amp;R899,"")&amp;".")</f>
        <v/>
      </c>
      <c r="AD899" s="86" t="n"/>
      <c r="AE899" s="84" t="n"/>
    </row>
    <row r="900">
      <c r="A900" s="65" t="n"/>
      <c r="B900" s="65" t="n"/>
      <c r="C900" s="66" t="n"/>
      <c r="D900" s="66" t="n"/>
      <c r="E900" s="83">
        <f>IF(OR(C900="",D900=""),"",D900-C900)</f>
        <v/>
      </c>
      <c r="F900" s="65" t="n"/>
      <c r="G900" s="65" t="n"/>
      <c r="H900" s="65" t="n"/>
      <c r="I900" s="65" t="n"/>
      <c r="J900" s="65" t="n"/>
      <c r="K900" s="65" t="n"/>
      <c r="L900" s="65" t="n"/>
      <c r="M900" s="65" t="n"/>
      <c r="N900" s="65" t="n"/>
      <c r="O900" s="65" t="n"/>
      <c r="P900" s="65" t="n"/>
      <c r="Q900" s="65" t="n"/>
      <c r="R900" s="65" t="n"/>
      <c r="S900" s="65" t="n"/>
      <c r="T900" s="65" t="n"/>
      <c r="U900" s="65" t="n"/>
      <c r="V900" s="65" t="n"/>
      <c r="W900" s="65" t="n"/>
      <c r="X900" s="65" t="n"/>
      <c r="Y900" s="65" t="n"/>
      <c r="Z900" s="65" t="n"/>
      <c r="AA900" s="65" t="n"/>
      <c r="AB900" s="67">
        <f>IF(AND(A900="",B900=""),"",IF(AND(A900&lt;&gt;"",B900&lt;&gt;"",C900&lt;&gt;"",D900&lt;&gt;"",F900&lt;&gt;"",G900&lt;&gt;"",K900&lt;&gt;"",ISERROR(SEARCH("по паспорту",G900)),ISERROR(SEARCH("по паспорту",K900)),L900&lt;&gt;"",M900&lt;&gt;"",N900&lt;&gt;"",O900&lt;&gt;"",P900&lt;&gt;""),"ГОТОВО","НЕ ГОТОВО"))</f>
        <v/>
      </c>
      <c r="AC900" s="67">
        <f>IF(AB900&lt;&gt;"ГОТОВО","", "Предварительное заключение: "&amp;A900&amp;", скв. "&amp;B900&amp;". МРП: "&amp;E900&amp;" сут. ГНО: "&amp;F900&amp;", типоразмеры "&amp;G900&amp;IF(H900&lt;&gt;"",", "&amp;H900,"")&amp;IF(I900&lt;&gt;"",", "&amp;I900,"")&amp;IF(J900&lt;&gt;"",", "&amp;J900,"")&amp;", марка "&amp;K900&amp;". Событие: "&amp;L900&amp;". Признак: "&amp;M900&amp;". Узел: "&amp;N900&amp;". Предварительная причина: "&amp;O900&amp;". Основное осложнение: "&amp;P900&amp;IF(Q900&lt;&gt;"","; сопутствующее: "&amp;Q900,"")&amp;IF(R900&lt;&gt;"","; дополнительно: "&amp;R900,"")&amp;".")</f>
        <v/>
      </c>
      <c r="AD900" s="86" t="n"/>
      <c r="AE900" s="84" t="n"/>
    </row>
    <row r="901">
      <c r="A901" s="65" t="n"/>
      <c r="B901" s="65" t="n"/>
      <c r="C901" s="66" t="n"/>
      <c r="D901" s="66" t="n"/>
      <c r="E901" s="83">
        <f>IF(OR(C901="",D901=""),"",D901-C901)</f>
        <v/>
      </c>
      <c r="F901" s="65" t="n"/>
      <c r="G901" s="65" t="n"/>
      <c r="H901" s="65" t="n"/>
      <c r="I901" s="65" t="n"/>
      <c r="J901" s="65" t="n"/>
      <c r="K901" s="65" t="n"/>
      <c r="L901" s="65" t="n"/>
      <c r="M901" s="65" t="n"/>
      <c r="N901" s="65" t="n"/>
      <c r="O901" s="65" t="n"/>
      <c r="P901" s="65" t="n"/>
      <c r="Q901" s="65" t="n"/>
      <c r="R901" s="65" t="n"/>
      <c r="S901" s="65" t="n"/>
      <c r="T901" s="65" t="n"/>
      <c r="U901" s="65" t="n"/>
      <c r="V901" s="65" t="n"/>
      <c r="W901" s="65" t="n"/>
      <c r="X901" s="65" t="n"/>
      <c r="Y901" s="65" t="n"/>
      <c r="Z901" s="65" t="n"/>
      <c r="AA901" s="65" t="n"/>
      <c r="AB901" s="67">
        <f>IF(AND(A901="",B901=""),"",IF(AND(A901&lt;&gt;"",B901&lt;&gt;"",C901&lt;&gt;"",D901&lt;&gt;"",F901&lt;&gt;"",G901&lt;&gt;"",K901&lt;&gt;"",ISERROR(SEARCH("по паспорту",G901)),ISERROR(SEARCH("по паспорту",K901)),L901&lt;&gt;"",M901&lt;&gt;"",N901&lt;&gt;"",O901&lt;&gt;"",P901&lt;&gt;""),"ГОТОВО","НЕ ГОТОВО"))</f>
        <v/>
      </c>
      <c r="AC901" s="67">
        <f>IF(AB901&lt;&gt;"ГОТОВО","", "Предварительное заключение: "&amp;A901&amp;", скв. "&amp;B901&amp;". МРП: "&amp;E901&amp;" сут. ГНО: "&amp;F901&amp;", типоразмеры "&amp;G901&amp;IF(H901&lt;&gt;"",", "&amp;H901,"")&amp;IF(I901&lt;&gt;"",", "&amp;I901,"")&amp;IF(J901&lt;&gt;"",", "&amp;J901,"")&amp;", марка "&amp;K901&amp;". Событие: "&amp;L901&amp;". Признак: "&amp;M901&amp;". Узел: "&amp;N901&amp;". Предварительная причина: "&amp;O901&amp;". Основное осложнение: "&amp;P901&amp;IF(Q901&lt;&gt;"","; сопутствующее: "&amp;Q901,"")&amp;IF(R901&lt;&gt;"","; дополнительно: "&amp;R901,"")&amp;".")</f>
        <v/>
      </c>
      <c r="AD901" s="86" t="n"/>
      <c r="AE901" s="84" t="n"/>
    </row>
    <row r="902">
      <c r="A902" s="65" t="n"/>
      <c r="B902" s="65" t="n"/>
      <c r="C902" s="66" t="n"/>
      <c r="D902" s="66" t="n"/>
      <c r="E902" s="83">
        <f>IF(OR(C902="",D902=""),"",D902-C902)</f>
        <v/>
      </c>
      <c r="F902" s="65" t="n"/>
      <c r="G902" s="65" t="n"/>
      <c r="H902" s="65" t="n"/>
      <c r="I902" s="65" t="n"/>
      <c r="J902" s="65" t="n"/>
      <c r="K902" s="65" t="n"/>
      <c r="L902" s="65" t="n"/>
      <c r="M902" s="65" t="n"/>
      <c r="N902" s="65" t="n"/>
      <c r="O902" s="65" t="n"/>
      <c r="P902" s="65" t="n"/>
      <c r="Q902" s="65" t="n"/>
      <c r="R902" s="65" t="n"/>
      <c r="S902" s="65" t="n"/>
      <c r="T902" s="65" t="n"/>
      <c r="U902" s="65" t="n"/>
      <c r="V902" s="65" t="n"/>
      <c r="W902" s="65" t="n"/>
      <c r="X902" s="65" t="n"/>
      <c r="Y902" s="65" t="n"/>
      <c r="Z902" s="65" t="n"/>
      <c r="AA902" s="65" t="n"/>
      <c r="AB902" s="67">
        <f>IF(AND(A902="",B902=""),"",IF(AND(A902&lt;&gt;"",B902&lt;&gt;"",C902&lt;&gt;"",D902&lt;&gt;"",F902&lt;&gt;"",G902&lt;&gt;"",K902&lt;&gt;"",ISERROR(SEARCH("по паспорту",G902)),ISERROR(SEARCH("по паспорту",K902)),L902&lt;&gt;"",M902&lt;&gt;"",N902&lt;&gt;"",O902&lt;&gt;"",P902&lt;&gt;""),"ГОТОВО","НЕ ГОТОВО"))</f>
        <v/>
      </c>
      <c r="AC902" s="67">
        <f>IF(AB902&lt;&gt;"ГОТОВО","", "Предварительное заключение: "&amp;A902&amp;", скв. "&amp;B902&amp;". МРП: "&amp;E902&amp;" сут. ГНО: "&amp;F902&amp;", типоразмеры "&amp;G902&amp;IF(H902&lt;&gt;"",", "&amp;H902,"")&amp;IF(I902&lt;&gt;"",", "&amp;I902,"")&amp;IF(J902&lt;&gt;"",", "&amp;J902,"")&amp;", марка "&amp;K902&amp;". Событие: "&amp;L902&amp;". Признак: "&amp;M902&amp;". Узел: "&amp;N902&amp;". Предварительная причина: "&amp;O902&amp;". Основное осложнение: "&amp;P902&amp;IF(Q902&lt;&gt;"","; сопутствующее: "&amp;Q902,"")&amp;IF(R902&lt;&gt;"","; дополнительно: "&amp;R902,"")&amp;".")</f>
        <v/>
      </c>
      <c r="AD902" s="86" t="n"/>
      <c r="AE902" s="84" t="n"/>
    </row>
    <row r="903">
      <c r="A903" s="65" t="n"/>
      <c r="B903" s="65" t="n"/>
      <c r="C903" s="66" t="n"/>
      <c r="D903" s="66" t="n"/>
      <c r="E903" s="83">
        <f>IF(OR(C903="",D903=""),"",D903-C903)</f>
        <v/>
      </c>
      <c r="F903" s="65" t="n"/>
      <c r="G903" s="65" t="n"/>
      <c r="H903" s="65" t="n"/>
      <c r="I903" s="65" t="n"/>
      <c r="J903" s="65" t="n"/>
      <c r="K903" s="65" t="n"/>
      <c r="L903" s="65" t="n"/>
      <c r="M903" s="65" t="n"/>
      <c r="N903" s="65" t="n"/>
      <c r="O903" s="65" t="n"/>
      <c r="P903" s="65" t="n"/>
      <c r="Q903" s="65" t="n"/>
      <c r="R903" s="65" t="n"/>
      <c r="S903" s="65" t="n"/>
      <c r="T903" s="65" t="n"/>
      <c r="U903" s="65" t="n"/>
      <c r="V903" s="65" t="n"/>
      <c r="W903" s="65" t="n"/>
      <c r="X903" s="65" t="n"/>
      <c r="Y903" s="65" t="n"/>
      <c r="Z903" s="65" t="n"/>
      <c r="AA903" s="65" t="n"/>
      <c r="AB903" s="67">
        <f>IF(AND(A903="",B903=""),"",IF(AND(A903&lt;&gt;"",B903&lt;&gt;"",C903&lt;&gt;"",D903&lt;&gt;"",F903&lt;&gt;"",G903&lt;&gt;"",K903&lt;&gt;"",ISERROR(SEARCH("по паспорту",G903)),ISERROR(SEARCH("по паспорту",K903)),L903&lt;&gt;"",M903&lt;&gt;"",N903&lt;&gt;"",O903&lt;&gt;"",P903&lt;&gt;""),"ГОТОВО","НЕ ГОТОВО"))</f>
        <v/>
      </c>
      <c r="AC903" s="67">
        <f>IF(AB903&lt;&gt;"ГОТОВО","", "Предварительное заключение: "&amp;A903&amp;", скв. "&amp;B903&amp;". МРП: "&amp;E903&amp;" сут. ГНО: "&amp;F903&amp;", типоразмеры "&amp;G903&amp;IF(H903&lt;&gt;"",", "&amp;H903,"")&amp;IF(I903&lt;&gt;"",", "&amp;I903,"")&amp;IF(J903&lt;&gt;"",", "&amp;J903,"")&amp;", марка "&amp;K903&amp;". Событие: "&amp;L903&amp;". Признак: "&amp;M903&amp;". Узел: "&amp;N903&amp;". Предварительная причина: "&amp;O903&amp;". Основное осложнение: "&amp;P903&amp;IF(Q903&lt;&gt;"","; сопутствующее: "&amp;Q903,"")&amp;IF(R903&lt;&gt;"","; дополнительно: "&amp;R903,"")&amp;".")</f>
        <v/>
      </c>
      <c r="AD903" s="86" t="n"/>
      <c r="AE903" s="84" t="n"/>
    </row>
    <row r="904">
      <c r="A904" s="65" t="n"/>
      <c r="B904" s="65" t="n"/>
      <c r="C904" s="66" t="n"/>
      <c r="D904" s="66" t="n"/>
      <c r="E904" s="83">
        <f>IF(OR(C904="",D904=""),"",D904-C904)</f>
        <v/>
      </c>
      <c r="F904" s="65" t="n"/>
      <c r="G904" s="65" t="n"/>
      <c r="H904" s="65" t="n"/>
      <c r="I904" s="65" t="n"/>
      <c r="J904" s="65" t="n"/>
      <c r="K904" s="65" t="n"/>
      <c r="L904" s="65" t="n"/>
      <c r="M904" s="65" t="n"/>
      <c r="N904" s="65" t="n"/>
      <c r="O904" s="65" t="n"/>
      <c r="P904" s="65" t="n"/>
      <c r="Q904" s="65" t="n"/>
      <c r="R904" s="65" t="n"/>
      <c r="S904" s="65" t="n"/>
      <c r="T904" s="65" t="n"/>
      <c r="U904" s="65" t="n"/>
      <c r="V904" s="65" t="n"/>
      <c r="W904" s="65" t="n"/>
      <c r="X904" s="65" t="n"/>
      <c r="Y904" s="65" t="n"/>
      <c r="Z904" s="65" t="n"/>
      <c r="AA904" s="65" t="n"/>
      <c r="AB904" s="67">
        <f>IF(AND(A904="",B904=""),"",IF(AND(A904&lt;&gt;"",B904&lt;&gt;"",C904&lt;&gt;"",D904&lt;&gt;"",F904&lt;&gt;"",G904&lt;&gt;"",K904&lt;&gt;"",ISERROR(SEARCH("по паспорту",G904)),ISERROR(SEARCH("по паспорту",K904)),L904&lt;&gt;"",M904&lt;&gt;"",N904&lt;&gt;"",O904&lt;&gt;"",P904&lt;&gt;""),"ГОТОВО","НЕ ГОТОВО"))</f>
        <v/>
      </c>
      <c r="AC904" s="67">
        <f>IF(AB904&lt;&gt;"ГОТОВО","", "Предварительное заключение: "&amp;A904&amp;", скв. "&amp;B904&amp;". МРП: "&amp;E904&amp;" сут. ГНО: "&amp;F904&amp;", типоразмеры "&amp;G904&amp;IF(H904&lt;&gt;"",", "&amp;H904,"")&amp;IF(I904&lt;&gt;"",", "&amp;I904,"")&amp;IF(J904&lt;&gt;"",", "&amp;J904,"")&amp;", марка "&amp;K904&amp;". Событие: "&amp;L904&amp;". Признак: "&amp;M904&amp;". Узел: "&amp;N904&amp;". Предварительная причина: "&amp;O904&amp;". Основное осложнение: "&amp;P904&amp;IF(Q904&lt;&gt;"","; сопутствующее: "&amp;Q904,"")&amp;IF(R904&lt;&gt;"","; дополнительно: "&amp;R904,"")&amp;".")</f>
        <v/>
      </c>
      <c r="AD904" s="86" t="n"/>
      <c r="AE904" s="84" t="n"/>
    </row>
    <row r="905">
      <c r="A905" s="65" t="n"/>
      <c r="B905" s="65" t="n"/>
      <c r="C905" s="66" t="n"/>
      <c r="D905" s="66" t="n"/>
      <c r="E905" s="83">
        <f>IF(OR(C905="",D905=""),"",D905-C905)</f>
        <v/>
      </c>
      <c r="F905" s="65" t="n"/>
      <c r="G905" s="65" t="n"/>
      <c r="H905" s="65" t="n"/>
      <c r="I905" s="65" t="n"/>
      <c r="J905" s="65" t="n"/>
      <c r="K905" s="65" t="n"/>
      <c r="L905" s="65" t="n"/>
      <c r="M905" s="65" t="n"/>
      <c r="N905" s="65" t="n"/>
      <c r="O905" s="65" t="n"/>
      <c r="P905" s="65" t="n"/>
      <c r="Q905" s="65" t="n"/>
      <c r="R905" s="65" t="n"/>
      <c r="S905" s="65" t="n"/>
      <c r="T905" s="65" t="n"/>
      <c r="U905" s="65" t="n"/>
      <c r="V905" s="65" t="n"/>
      <c r="W905" s="65" t="n"/>
      <c r="X905" s="65" t="n"/>
      <c r="Y905" s="65" t="n"/>
      <c r="Z905" s="65" t="n"/>
      <c r="AA905" s="65" t="n"/>
      <c r="AB905" s="67">
        <f>IF(AND(A905="",B905=""),"",IF(AND(A905&lt;&gt;"",B905&lt;&gt;"",C905&lt;&gt;"",D905&lt;&gt;"",F905&lt;&gt;"",G905&lt;&gt;"",K905&lt;&gt;"",ISERROR(SEARCH("по паспорту",G905)),ISERROR(SEARCH("по паспорту",K905)),L905&lt;&gt;"",M905&lt;&gt;"",N905&lt;&gt;"",O905&lt;&gt;"",P905&lt;&gt;""),"ГОТОВО","НЕ ГОТОВО"))</f>
        <v/>
      </c>
      <c r="AC905" s="67">
        <f>IF(AB905&lt;&gt;"ГОТОВО","", "Предварительное заключение: "&amp;A905&amp;", скв. "&amp;B905&amp;". МРП: "&amp;E905&amp;" сут. ГНО: "&amp;F905&amp;", типоразмеры "&amp;G905&amp;IF(H905&lt;&gt;"",", "&amp;H905,"")&amp;IF(I905&lt;&gt;"",", "&amp;I905,"")&amp;IF(J905&lt;&gt;"",", "&amp;J905,"")&amp;", марка "&amp;K905&amp;". Событие: "&amp;L905&amp;". Признак: "&amp;M905&amp;". Узел: "&amp;N905&amp;". Предварительная причина: "&amp;O905&amp;". Основное осложнение: "&amp;P905&amp;IF(Q905&lt;&gt;"","; сопутствующее: "&amp;Q905,"")&amp;IF(R905&lt;&gt;"","; дополнительно: "&amp;R905,"")&amp;".")</f>
        <v/>
      </c>
      <c r="AD905" s="86" t="n"/>
      <c r="AE905" s="84" t="n"/>
    </row>
    <row r="906">
      <c r="A906" s="65" t="n"/>
      <c r="B906" s="65" t="n"/>
      <c r="C906" s="66" t="n"/>
      <c r="D906" s="66" t="n"/>
      <c r="E906" s="83">
        <f>IF(OR(C906="",D906=""),"",D906-C906)</f>
        <v/>
      </c>
      <c r="F906" s="65" t="n"/>
      <c r="G906" s="65" t="n"/>
      <c r="H906" s="65" t="n"/>
      <c r="I906" s="65" t="n"/>
      <c r="J906" s="65" t="n"/>
      <c r="K906" s="65" t="n"/>
      <c r="L906" s="65" t="n"/>
      <c r="M906" s="65" t="n"/>
      <c r="N906" s="65" t="n"/>
      <c r="O906" s="65" t="n"/>
      <c r="P906" s="65" t="n"/>
      <c r="Q906" s="65" t="n"/>
      <c r="R906" s="65" t="n"/>
      <c r="S906" s="65" t="n"/>
      <c r="T906" s="65" t="n"/>
      <c r="U906" s="65" t="n"/>
      <c r="V906" s="65" t="n"/>
      <c r="W906" s="65" t="n"/>
      <c r="X906" s="65" t="n"/>
      <c r="Y906" s="65" t="n"/>
      <c r="Z906" s="65" t="n"/>
      <c r="AA906" s="65" t="n"/>
      <c r="AB906" s="67">
        <f>IF(AND(A906="",B906=""),"",IF(AND(A906&lt;&gt;"",B906&lt;&gt;"",C906&lt;&gt;"",D906&lt;&gt;"",F906&lt;&gt;"",G906&lt;&gt;"",K906&lt;&gt;"",ISERROR(SEARCH("по паспорту",G906)),ISERROR(SEARCH("по паспорту",K906)),L906&lt;&gt;"",M906&lt;&gt;"",N906&lt;&gt;"",O906&lt;&gt;"",P906&lt;&gt;""),"ГОТОВО","НЕ ГОТОВО"))</f>
        <v/>
      </c>
      <c r="AC906" s="67">
        <f>IF(AB906&lt;&gt;"ГОТОВО","", "Предварительное заключение: "&amp;A906&amp;", скв. "&amp;B906&amp;". МРП: "&amp;E906&amp;" сут. ГНО: "&amp;F906&amp;", типоразмеры "&amp;G906&amp;IF(H906&lt;&gt;"",", "&amp;H906,"")&amp;IF(I906&lt;&gt;"",", "&amp;I906,"")&amp;IF(J906&lt;&gt;"",", "&amp;J906,"")&amp;", марка "&amp;K906&amp;". Событие: "&amp;L906&amp;". Признак: "&amp;M906&amp;". Узел: "&amp;N906&amp;". Предварительная причина: "&amp;O906&amp;". Основное осложнение: "&amp;P906&amp;IF(Q906&lt;&gt;"","; сопутствующее: "&amp;Q906,"")&amp;IF(R906&lt;&gt;"","; дополнительно: "&amp;R906,"")&amp;".")</f>
        <v/>
      </c>
      <c r="AD906" s="86" t="n"/>
      <c r="AE906" s="84" t="n"/>
    </row>
    <row r="907">
      <c r="A907" s="65" t="n"/>
      <c r="B907" s="65" t="n"/>
      <c r="C907" s="66" t="n"/>
      <c r="D907" s="66" t="n"/>
      <c r="E907" s="83">
        <f>IF(OR(C907="",D907=""),"",D907-C907)</f>
        <v/>
      </c>
      <c r="F907" s="65" t="n"/>
      <c r="G907" s="65" t="n"/>
      <c r="H907" s="65" t="n"/>
      <c r="I907" s="65" t="n"/>
      <c r="J907" s="65" t="n"/>
      <c r="K907" s="65" t="n"/>
      <c r="L907" s="65" t="n"/>
      <c r="M907" s="65" t="n"/>
      <c r="N907" s="65" t="n"/>
      <c r="O907" s="65" t="n"/>
      <c r="P907" s="65" t="n"/>
      <c r="Q907" s="65" t="n"/>
      <c r="R907" s="65" t="n"/>
      <c r="S907" s="65" t="n"/>
      <c r="T907" s="65" t="n"/>
      <c r="U907" s="65" t="n"/>
      <c r="V907" s="65" t="n"/>
      <c r="W907" s="65" t="n"/>
      <c r="X907" s="65" t="n"/>
      <c r="Y907" s="65" t="n"/>
      <c r="Z907" s="65" t="n"/>
      <c r="AA907" s="65" t="n"/>
      <c r="AB907" s="67">
        <f>IF(AND(A907="",B907=""),"",IF(AND(A907&lt;&gt;"",B907&lt;&gt;"",C907&lt;&gt;"",D907&lt;&gt;"",F907&lt;&gt;"",G907&lt;&gt;"",K907&lt;&gt;"",ISERROR(SEARCH("по паспорту",G907)),ISERROR(SEARCH("по паспорту",K907)),L907&lt;&gt;"",M907&lt;&gt;"",N907&lt;&gt;"",O907&lt;&gt;"",P907&lt;&gt;""),"ГОТОВО","НЕ ГОТОВО"))</f>
        <v/>
      </c>
      <c r="AC907" s="67">
        <f>IF(AB907&lt;&gt;"ГОТОВО","", "Предварительное заключение: "&amp;A907&amp;", скв. "&amp;B907&amp;". МРП: "&amp;E907&amp;" сут. ГНО: "&amp;F907&amp;", типоразмеры "&amp;G907&amp;IF(H907&lt;&gt;"",", "&amp;H907,"")&amp;IF(I907&lt;&gt;"",", "&amp;I907,"")&amp;IF(J907&lt;&gt;"",", "&amp;J907,"")&amp;", марка "&amp;K907&amp;". Событие: "&amp;L907&amp;". Признак: "&amp;M907&amp;". Узел: "&amp;N907&amp;". Предварительная причина: "&amp;O907&amp;". Основное осложнение: "&amp;P907&amp;IF(Q907&lt;&gt;"","; сопутствующее: "&amp;Q907,"")&amp;IF(R907&lt;&gt;"","; дополнительно: "&amp;R907,"")&amp;".")</f>
        <v/>
      </c>
      <c r="AD907" s="86" t="n"/>
      <c r="AE907" s="84" t="n"/>
    </row>
    <row r="908">
      <c r="A908" s="65" t="n"/>
      <c r="B908" s="65" t="n"/>
      <c r="C908" s="66" t="n"/>
      <c r="D908" s="66" t="n"/>
      <c r="E908" s="83">
        <f>IF(OR(C908="",D908=""),"",D908-C908)</f>
        <v/>
      </c>
      <c r="F908" s="65" t="n"/>
      <c r="G908" s="65" t="n"/>
      <c r="H908" s="65" t="n"/>
      <c r="I908" s="65" t="n"/>
      <c r="J908" s="65" t="n"/>
      <c r="K908" s="65" t="n"/>
      <c r="L908" s="65" t="n"/>
      <c r="M908" s="65" t="n"/>
      <c r="N908" s="65" t="n"/>
      <c r="O908" s="65" t="n"/>
      <c r="P908" s="65" t="n"/>
      <c r="Q908" s="65" t="n"/>
      <c r="R908" s="65" t="n"/>
      <c r="S908" s="65" t="n"/>
      <c r="T908" s="65" t="n"/>
      <c r="U908" s="65" t="n"/>
      <c r="V908" s="65" t="n"/>
      <c r="W908" s="65" t="n"/>
      <c r="X908" s="65" t="n"/>
      <c r="Y908" s="65" t="n"/>
      <c r="Z908" s="65" t="n"/>
      <c r="AA908" s="65" t="n"/>
      <c r="AB908" s="67">
        <f>IF(AND(A908="",B908=""),"",IF(AND(A908&lt;&gt;"",B908&lt;&gt;"",C908&lt;&gt;"",D908&lt;&gt;"",F908&lt;&gt;"",G908&lt;&gt;"",K908&lt;&gt;"",ISERROR(SEARCH("по паспорту",G908)),ISERROR(SEARCH("по паспорту",K908)),L908&lt;&gt;"",M908&lt;&gt;"",N908&lt;&gt;"",O908&lt;&gt;"",P908&lt;&gt;""),"ГОТОВО","НЕ ГОТОВО"))</f>
        <v/>
      </c>
      <c r="AC908" s="67">
        <f>IF(AB908&lt;&gt;"ГОТОВО","", "Предварительное заключение: "&amp;A908&amp;", скв. "&amp;B908&amp;". МРП: "&amp;E908&amp;" сут. ГНО: "&amp;F908&amp;", типоразмеры "&amp;G908&amp;IF(H908&lt;&gt;"",", "&amp;H908,"")&amp;IF(I908&lt;&gt;"",", "&amp;I908,"")&amp;IF(J908&lt;&gt;"",", "&amp;J908,"")&amp;", марка "&amp;K908&amp;". Событие: "&amp;L908&amp;". Признак: "&amp;M908&amp;". Узел: "&amp;N908&amp;". Предварительная причина: "&amp;O908&amp;". Основное осложнение: "&amp;P908&amp;IF(Q908&lt;&gt;"","; сопутствующее: "&amp;Q908,"")&amp;IF(R908&lt;&gt;"","; дополнительно: "&amp;R908,"")&amp;".")</f>
        <v/>
      </c>
      <c r="AD908" s="86" t="n"/>
      <c r="AE908" s="84" t="n"/>
    </row>
    <row r="909">
      <c r="A909" s="65" t="n"/>
      <c r="B909" s="65" t="n"/>
      <c r="C909" s="66" t="n"/>
      <c r="D909" s="66" t="n"/>
      <c r="E909" s="83">
        <f>IF(OR(C909="",D909=""),"",D909-C909)</f>
        <v/>
      </c>
      <c r="F909" s="65" t="n"/>
      <c r="G909" s="65" t="n"/>
      <c r="H909" s="65" t="n"/>
      <c r="I909" s="65" t="n"/>
      <c r="J909" s="65" t="n"/>
      <c r="K909" s="65" t="n"/>
      <c r="L909" s="65" t="n"/>
      <c r="M909" s="65" t="n"/>
      <c r="N909" s="65" t="n"/>
      <c r="O909" s="65" t="n"/>
      <c r="P909" s="65" t="n"/>
      <c r="Q909" s="65" t="n"/>
      <c r="R909" s="65" t="n"/>
      <c r="S909" s="65" t="n"/>
      <c r="T909" s="65" t="n"/>
      <c r="U909" s="65" t="n"/>
      <c r="V909" s="65" t="n"/>
      <c r="W909" s="65" t="n"/>
      <c r="X909" s="65" t="n"/>
      <c r="Y909" s="65" t="n"/>
      <c r="Z909" s="65" t="n"/>
      <c r="AA909" s="65" t="n"/>
      <c r="AB909" s="67">
        <f>IF(AND(A909="",B909=""),"",IF(AND(A909&lt;&gt;"",B909&lt;&gt;"",C909&lt;&gt;"",D909&lt;&gt;"",F909&lt;&gt;"",G909&lt;&gt;"",K909&lt;&gt;"",ISERROR(SEARCH("по паспорту",G909)),ISERROR(SEARCH("по паспорту",K909)),L909&lt;&gt;"",M909&lt;&gt;"",N909&lt;&gt;"",O909&lt;&gt;"",P909&lt;&gt;""),"ГОТОВО","НЕ ГОТОВО"))</f>
        <v/>
      </c>
      <c r="AC909" s="67">
        <f>IF(AB909&lt;&gt;"ГОТОВО","", "Предварительное заключение: "&amp;A909&amp;", скв. "&amp;B909&amp;". МРП: "&amp;E909&amp;" сут. ГНО: "&amp;F909&amp;", типоразмеры "&amp;G909&amp;IF(H909&lt;&gt;"",", "&amp;H909,"")&amp;IF(I909&lt;&gt;"",", "&amp;I909,"")&amp;IF(J909&lt;&gt;"",", "&amp;J909,"")&amp;", марка "&amp;K909&amp;". Событие: "&amp;L909&amp;". Признак: "&amp;M909&amp;". Узел: "&amp;N909&amp;". Предварительная причина: "&amp;O909&amp;". Основное осложнение: "&amp;P909&amp;IF(Q909&lt;&gt;"","; сопутствующее: "&amp;Q909,"")&amp;IF(R909&lt;&gt;"","; дополнительно: "&amp;R909,"")&amp;".")</f>
        <v/>
      </c>
      <c r="AD909" s="86" t="n"/>
      <c r="AE909" s="84" t="n"/>
    </row>
    <row r="910">
      <c r="A910" s="65" t="n"/>
      <c r="B910" s="65" t="n"/>
      <c r="C910" s="66" t="n"/>
      <c r="D910" s="66" t="n"/>
      <c r="E910" s="83">
        <f>IF(OR(C910="",D910=""),"",D910-C910)</f>
        <v/>
      </c>
      <c r="F910" s="65" t="n"/>
      <c r="G910" s="65" t="n"/>
      <c r="H910" s="65" t="n"/>
      <c r="I910" s="65" t="n"/>
      <c r="J910" s="65" t="n"/>
      <c r="K910" s="65" t="n"/>
      <c r="L910" s="65" t="n"/>
      <c r="M910" s="65" t="n"/>
      <c r="N910" s="65" t="n"/>
      <c r="O910" s="65" t="n"/>
      <c r="P910" s="65" t="n"/>
      <c r="Q910" s="65" t="n"/>
      <c r="R910" s="65" t="n"/>
      <c r="S910" s="65" t="n"/>
      <c r="T910" s="65" t="n"/>
      <c r="U910" s="65" t="n"/>
      <c r="V910" s="65" t="n"/>
      <c r="W910" s="65" t="n"/>
      <c r="X910" s="65" t="n"/>
      <c r="Y910" s="65" t="n"/>
      <c r="Z910" s="65" t="n"/>
      <c r="AA910" s="65" t="n"/>
      <c r="AB910" s="67">
        <f>IF(AND(A910="",B910=""),"",IF(AND(A910&lt;&gt;"",B910&lt;&gt;"",C910&lt;&gt;"",D910&lt;&gt;"",F910&lt;&gt;"",G910&lt;&gt;"",K910&lt;&gt;"",ISERROR(SEARCH("по паспорту",G910)),ISERROR(SEARCH("по паспорту",K910)),L910&lt;&gt;"",M910&lt;&gt;"",N910&lt;&gt;"",O910&lt;&gt;"",P910&lt;&gt;""),"ГОТОВО","НЕ ГОТОВО"))</f>
        <v/>
      </c>
      <c r="AC910" s="67">
        <f>IF(AB910&lt;&gt;"ГОТОВО","", "Предварительное заключение: "&amp;A910&amp;", скв. "&amp;B910&amp;". МРП: "&amp;E910&amp;" сут. ГНО: "&amp;F910&amp;", типоразмеры "&amp;G910&amp;IF(H910&lt;&gt;"",", "&amp;H910,"")&amp;IF(I910&lt;&gt;"",", "&amp;I910,"")&amp;IF(J910&lt;&gt;"",", "&amp;J910,"")&amp;", марка "&amp;K910&amp;". Событие: "&amp;L910&amp;". Признак: "&amp;M910&amp;". Узел: "&amp;N910&amp;". Предварительная причина: "&amp;O910&amp;". Основное осложнение: "&amp;P910&amp;IF(Q910&lt;&gt;"","; сопутствующее: "&amp;Q910,"")&amp;IF(R910&lt;&gt;"","; дополнительно: "&amp;R910,"")&amp;".")</f>
        <v/>
      </c>
      <c r="AD910" s="86" t="n"/>
      <c r="AE910" s="84" t="n"/>
    </row>
    <row r="911">
      <c r="A911" s="65" t="n"/>
      <c r="B911" s="65" t="n"/>
      <c r="C911" s="66" t="n"/>
      <c r="D911" s="66" t="n"/>
      <c r="E911" s="83">
        <f>IF(OR(C911="",D911=""),"",D911-C911)</f>
        <v/>
      </c>
      <c r="F911" s="65" t="n"/>
      <c r="G911" s="65" t="n"/>
      <c r="H911" s="65" t="n"/>
      <c r="I911" s="65" t="n"/>
      <c r="J911" s="65" t="n"/>
      <c r="K911" s="65" t="n"/>
      <c r="L911" s="65" t="n"/>
      <c r="M911" s="65" t="n"/>
      <c r="N911" s="65" t="n"/>
      <c r="O911" s="65" t="n"/>
      <c r="P911" s="65" t="n"/>
      <c r="Q911" s="65" t="n"/>
      <c r="R911" s="65" t="n"/>
      <c r="S911" s="65" t="n"/>
      <c r="T911" s="65" t="n"/>
      <c r="U911" s="65" t="n"/>
      <c r="V911" s="65" t="n"/>
      <c r="W911" s="65" t="n"/>
      <c r="X911" s="65" t="n"/>
      <c r="Y911" s="65" t="n"/>
      <c r="Z911" s="65" t="n"/>
      <c r="AA911" s="65" t="n"/>
      <c r="AB911" s="67">
        <f>IF(AND(A911="",B911=""),"",IF(AND(A911&lt;&gt;"",B911&lt;&gt;"",C911&lt;&gt;"",D911&lt;&gt;"",F911&lt;&gt;"",G911&lt;&gt;"",K911&lt;&gt;"",ISERROR(SEARCH("по паспорту",G911)),ISERROR(SEARCH("по паспорту",K911)),L911&lt;&gt;"",M911&lt;&gt;"",N911&lt;&gt;"",O911&lt;&gt;"",P911&lt;&gt;""),"ГОТОВО","НЕ ГОТОВО"))</f>
        <v/>
      </c>
      <c r="AC911" s="67">
        <f>IF(AB911&lt;&gt;"ГОТОВО","", "Предварительное заключение: "&amp;A911&amp;", скв. "&amp;B911&amp;". МРП: "&amp;E911&amp;" сут. ГНО: "&amp;F911&amp;", типоразмеры "&amp;G911&amp;IF(H911&lt;&gt;"",", "&amp;H911,"")&amp;IF(I911&lt;&gt;"",", "&amp;I911,"")&amp;IF(J911&lt;&gt;"",", "&amp;J911,"")&amp;", марка "&amp;K911&amp;". Событие: "&amp;L911&amp;". Признак: "&amp;M911&amp;". Узел: "&amp;N911&amp;". Предварительная причина: "&amp;O911&amp;". Основное осложнение: "&amp;P911&amp;IF(Q911&lt;&gt;"","; сопутствующее: "&amp;Q911,"")&amp;IF(R911&lt;&gt;"","; дополнительно: "&amp;R911,"")&amp;".")</f>
        <v/>
      </c>
      <c r="AD911" s="86" t="n"/>
      <c r="AE911" s="84" t="n"/>
    </row>
    <row r="912">
      <c r="A912" s="65" t="n"/>
      <c r="B912" s="65" t="n"/>
      <c r="C912" s="66" t="n"/>
      <c r="D912" s="66" t="n"/>
      <c r="E912" s="83">
        <f>IF(OR(C912="",D912=""),"",D912-C912)</f>
        <v/>
      </c>
      <c r="F912" s="65" t="n"/>
      <c r="G912" s="65" t="n"/>
      <c r="H912" s="65" t="n"/>
      <c r="I912" s="65" t="n"/>
      <c r="J912" s="65" t="n"/>
      <c r="K912" s="65" t="n"/>
      <c r="L912" s="65" t="n"/>
      <c r="M912" s="65" t="n"/>
      <c r="N912" s="65" t="n"/>
      <c r="O912" s="65" t="n"/>
      <c r="P912" s="65" t="n"/>
      <c r="Q912" s="65" t="n"/>
      <c r="R912" s="65" t="n"/>
      <c r="S912" s="65" t="n"/>
      <c r="T912" s="65" t="n"/>
      <c r="U912" s="65" t="n"/>
      <c r="V912" s="65" t="n"/>
      <c r="W912" s="65" t="n"/>
      <c r="X912" s="65" t="n"/>
      <c r="Y912" s="65" t="n"/>
      <c r="Z912" s="65" t="n"/>
      <c r="AA912" s="65" t="n"/>
      <c r="AB912" s="67">
        <f>IF(AND(A912="",B912=""),"",IF(AND(A912&lt;&gt;"",B912&lt;&gt;"",C912&lt;&gt;"",D912&lt;&gt;"",F912&lt;&gt;"",G912&lt;&gt;"",K912&lt;&gt;"",ISERROR(SEARCH("по паспорту",G912)),ISERROR(SEARCH("по паспорту",K912)),L912&lt;&gt;"",M912&lt;&gt;"",N912&lt;&gt;"",O912&lt;&gt;"",P912&lt;&gt;""),"ГОТОВО","НЕ ГОТОВО"))</f>
        <v/>
      </c>
      <c r="AC912" s="67">
        <f>IF(AB912&lt;&gt;"ГОТОВО","", "Предварительное заключение: "&amp;A912&amp;", скв. "&amp;B912&amp;". МРП: "&amp;E912&amp;" сут. ГНО: "&amp;F912&amp;", типоразмеры "&amp;G912&amp;IF(H912&lt;&gt;"",", "&amp;H912,"")&amp;IF(I912&lt;&gt;"",", "&amp;I912,"")&amp;IF(J912&lt;&gt;"",", "&amp;J912,"")&amp;", марка "&amp;K912&amp;". Событие: "&amp;L912&amp;". Признак: "&amp;M912&amp;". Узел: "&amp;N912&amp;". Предварительная причина: "&amp;O912&amp;". Основное осложнение: "&amp;P912&amp;IF(Q912&lt;&gt;"","; сопутствующее: "&amp;Q912,"")&amp;IF(R912&lt;&gt;"","; дополнительно: "&amp;R912,"")&amp;".")</f>
        <v/>
      </c>
      <c r="AD912" s="86" t="n"/>
      <c r="AE912" s="84" t="n"/>
    </row>
    <row r="913">
      <c r="A913" s="65" t="n"/>
      <c r="B913" s="65" t="n"/>
      <c r="C913" s="66" t="n"/>
      <c r="D913" s="66" t="n"/>
      <c r="E913" s="83">
        <f>IF(OR(C913="",D913=""),"",D913-C913)</f>
        <v/>
      </c>
      <c r="F913" s="65" t="n"/>
      <c r="G913" s="65" t="n"/>
      <c r="H913" s="65" t="n"/>
      <c r="I913" s="65" t="n"/>
      <c r="J913" s="65" t="n"/>
      <c r="K913" s="65" t="n"/>
      <c r="L913" s="65" t="n"/>
      <c r="M913" s="65" t="n"/>
      <c r="N913" s="65" t="n"/>
      <c r="O913" s="65" t="n"/>
      <c r="P913" s="65" t="n"/>
      <c r="Q913" s="65" t="n"/>
      <c r="R913" s="65" t="n"/>
      <c r="S913" s="65" t="n"/>
      <c r="T913" s="65" t="n"/>
      <c r="U913" s="65" t="n"/>
      <c r="V913" s="65" t="n"/>
      <c r="W913" s="65" t="n"/>
      <c r="X913" s="65" t="n"/>
      <c r="Y913" s="65" t="n"/>
      <c r="Z913" s="65" t="n"/>
      <c r="AA913" s="65" t="n"/>
      <c r="AB913" s="67">
        <f>IF(AND(A913="",B913=""),"",IF(AND(A913&lt;&gt;"",B913&lt;&gt;"",C913&lt;&gt;"",D913&lt;&gt;"",F913&lt;&gt;"",G913&lt;&gt;"",K913&lt;&gt;"",ISERROR(SEARCH("по паспорту",G913)),ISERROR(SEARCH("по паспорту",K913)),L913&lt;&gt;"",M913&lt;&gt;"",N913&lt;&gt;"",O913&lt;&gt;"",P913&lt;&gt;""),"ГОТОВО","НЕ ГОТОВО"))</f>
        <v/>
      </c>
      <c r="AC913" s="67">
        <f>IF(AB913&lt;&gt;"ГОТОВО","", "Предварительное заключение: "&amp;A913&amp;", скв. "&amp;B913&amp;". МРП: "&amp;E913&amp;" сут. ГНО: "&amp;F913&amp;", типоразмеры "&amp;G913&amp;IF(H913&lt;&gt;"",", "&amp;H913,"")&amp;IF(I913&lt;&gt;"",", "&amp;I913,"")&amp;IF(J913&lt;&gt;"",", "&amp;J913,"")&amp;", марка "&amp;K913&amp;". Событие: "&amp;L913&amp;". Признак: "&amp;M913&amp;". Узел: "&amp;N913&amp;". Предварительная причина: "&amp;O913&amp;". Основное осложнение: "&amp;P913&amp;IF(Q913&lt;&gt;"","; сопутствующее: "&amp;Q913,"")&amp;IF(R913&lt;&gt;"","; дополнительно: "&amp;R913,"")&amp;".")</f>
        <v/>
      </c>
      <c r="AD913" s="86" t="n"/>
      <c r="AE913" s="84" t="n"/>
    </row>
    <row r="914">
      <c r="A914" s="65" t="n"/>
      <c r="B914" s="65" t="n"/>
      <c r="C914" s="66" t="n"/>
      <c r="D914" s="66" t="n"/>
      <c r="E914" s="83">
        <f>IF(OR(C914="",D914=""),"",D914-C914)</f>
        <v/>
      </c>
      <c r="F914" s="65" t="n"/>
      <c r="G914" s="65" t="n"/>
      <c r="H914" s="65" t="n"/>
      <c r="I914" s="65" t="n"/>
      <c r="J914" s="65" t="n"/>
      <c r="K914" s="65" t="n"/>
      <c r="L914" s="65" t="n"/>
      <c r="M914" s="65" t="n"/>
      <c r="N914" s="65" t="n"/>
      <c r="O914" s="65" t="n"/>
      <c r="P914" s="65" t="n"/>
      <c r="Q914" s="65" t="n"/>
      <c r="R914" s="65" t="n"/>
      <c r="S914" s="65" t="n"/>
      <c r="T914" s="65" t="n"/>
      <c r="U914" s="65" t="n"/>
      <c r="V914" s="65" t="n"/>
      <c r="W914" s="65" t="n"/>
      <c r="X914" s="65" t="n"/>
      <c r="Y914" s="65" t="n"/>
      <c r="Z914" s="65" t="n"/>
      <c r="AA914" s="65" t="n"/>
      <c r="AB914" s="67">
        <f>IF(AND(A914="",B914=""),"",IF(AND(A914&lt;&gt;"",B914&lt;&gt;"",C914&lt;&gt;"",D914&lt;&gt;"",F914&lt;&gt;"",G914&lt;&gt;"",K914&lt;&gt;"",ISERROR(SEARCH("по паспорту",G914)),ISERROR(SEARCH("по паспорту",K914)),L914&lt;&gt;"",M914&lt;&gt;"",N914&lt;&gt;"",O914&lt;&gt;"",P914&lt;&gt;""),"ГОТОВО","НЕ ГОТОВО"))</f>
        <v/>
      </c>
      <c r="AC914" s="67">
        <f>IF(AB914&lt;&gt;"ГОТОВО","", "Предварительное заключение: "&amp;A914&amp;", скв. "&amp;B914&amp;". МРП: "&amp;E914&amp;" сут. ГНО: "&amp;F914&amp;", типоразмеры "&amp;G914&amp;IF(H914&lt;&gt;"",", "&amp;H914,"")&amp;IF(I914&lt;&gt;"",", "&amp;I914,"")&amp;IF(J914&lt;&gt;"",", "&amp;J914,"")&amp;", марка "&amp;K914&amp;". Событие: "&amp;L914&amp;". Признак: "&amp;M914&amp;". Узел: "&amp;N914&amp;". Предварительная причина: "&amp;O914&amp;". Основное осложнение: "&amp;P914&amp;IF(Q914&lt;&gt;"","; сопутствующее: "&amp;Q914,"")&amp;IF(R914&lt;&gt;"","; дополнительно: "&amp;R914,"")&amp;".")</f>
        <v/>
      </c>
      <c r="AD914" s="86" t="n"/>
      <c r="AE914" s="84" t="n"/>
    </row>
    <row r="915">
      <c r="A915" s="65" t="n"/>
      <c r="B915" s="65" t="n"/>
      <c r="C915" s="66" t="n"/>
      <c r="D915" s="66" t="n"/>
      <c r="E915" s="83">
        <f>IF(OR(C915="",D915=""),"",D915-C915)</f>
        <v/>
      </c>
      <c r="F915" s="65" t="n"/>
      <c r="G915" s="65" t="n"/>
      <c r="H915" s="65" t="n"/>
      <c r="I915" s="65" t="n"/>
      <c r="J915" s="65" t="n"/>
      <c r="K915" s="65" t="n"/>
      <c r="L915" s="65" t="n"/>
      <c r="M915" s="65" t="n"/>
      <c r="N915" s="65" t="n"/>
      <c r="O915" s="65" t="n"/>
      <c r="P915" s="65" t="n"/>
      <c r="Q915" s="65" t="n"/>
      <c r="R915" s="65" t="n"/>
      <c r="S915" s="65" t="n"/>
      <c r="T915" s="65" t="n"/>
      <c r="U915" s="65" t="n"/>
      <c r="V915" s="65" t="n"/>
      <c r="W915" s="65" t="n"/>
      <c r="X915" s="65" t="n"/>
      <c r="Y915" s="65" t="n"/>
      <c r="Z915" s="65" t="n"/>
      <c r="AA915" s="65" t="n"/>
      <c r="AB915" s="67">
        <f>IF(AND(A915="",B915=""),"",IF(AND(A915&lt;&gt;"",B915&lt;&gt;"",C915&lt;&gt;"",D915&lt;&gt;"",F915&lt;&gt;"",G915&lt;&gt;"",K915&lt;&gt;"",ISERROR(SEARCH("по паспорту",G915)),ISERROR(SEARCH("по паспорту",K915)),L915&lt;&gt;"",M915&lt;&gt;"",N915&lt;&gt;"",O915&lt;&gt;"",P915&lt;&gt;""),"ГОТОВО","НЕ ГОТОВО"))</f>
        <v/>
      </c>
      <c r="AC915" s="67">
        <f>IF(AB915&lt;&gt;"ГОТОВО","", "Предварительное заключение: "&amp;A915&amp;", скв. "&amp;B915&amp;". МРП: "&amp;E915&amp;" сут. ГНО: "&amp;F915&amp;", типоразмеры "&amp;G915&amp;IF(H915&lt;&gt;"",", "&amp;H915,"")&amp;IF(I915&lt;&gt;"",", "&amp;I915,"")&amp;IF(J915&lt;&gt;"",", "&amp;J915,"")&amp;", марка "&amp;K915&amp;". Событие: "&amp;L915&amp;". Признак: "&amp;M915&amp;". Узел: "&amp;N915&amp;". Предварительная причина: "&amp;O915&amp;". Основное осложнение: "&amp;P915&amp;IF(Q915&lt;&gt;"","; сопутствующее: "&amp;Q915,"")&amp;IF(R915&lt;&gt;"","; дополнительно: "&amp;R915,"")&amp;".")</f>
        <v/>
      </c>
      <c r="AD915" s="86" t="n"/>
      <c r="AE915" s="84" t="n"/>
    </row>
    <row r="916">
      <c r="A916" s="65" t="n"/>
      <c r="B916" s="65" t="n"/>
      <c r="C916" s="66" t="n"/>
      <c r="D916" s="66" t="n"/>
      <c r="E916" s="83">
        <f>IF(OR(C916="",D916=""),"",D916-C916)</f>
        <v/>
      </c>
      <c r="F916" s="65" t="n"/>
      <c r="G916" s="65" t="n"/>
      <c r="H916" s="65" t="n"/>
      <c r="I916" s="65" t="n"/>
      <c r="J916" s="65" t="n"/>
      <c r="K916" s="65" t="n"/>
      <c r="L916" s="65" t="n"/>
      <c r="M916" s="65" t="n"/>
      <c r="N916" s="65" t="n"/>
      <c r="O916" s="65" t="n"/>
      <c r="P916" s="65" t="n"/>
      <c r="Q916" s="65" t="n"/>
      <c r="R916" s="65" t="n"/>
      <c r="S916" s="65" t="n"/>
      <c r="T916" s="65" t="n"/>
      <c r="U916" s="65" t="n"/>
      <c r="V916" s="65" t="n"/>
      <c r="W916" s="65" t="n"/>
      <c r="X916" s="65" t="n"/>
      <c r="Y916" s="65" t="n"/>
      <c r="Z916" s="65" t="n"/>
      <c r="AA916" s="65" t="n"/>
      <c r="AB916" s="67">
        <f>IF(AND(A916="",B916=""),"",IF(AND(A916&lt;&gt;"",B916&lt;&gt;"",C916&lt;&gt;"",D916&lt;&gt;"",F916&lt;&gt;"",G916&lt;&gt;"",K916&lt;&gt;"",ISERROR(SEARCH("по паспорту",G916)),ISERROR(SEARCH("по паспорту",K916)),L916&lt;&gt;"",M916&lt;&gt;"",N916&lt;&gt;"",O916&lt;&gt;"",P916&lt;&gt;""),"ГОТОВО","НЕ ГОТОВО"))</f>
        <v/>
      </c>
      <c r="AC916" s="67">
        <f>IF(AB916&lt;&gt;"ГОТОВО","", "Предварительное заключение: "&amp;A916&amp;", скв. "&amp;B916&amp;". МРП: "&amp;E916&amp;" сут. ГНО: "&amp;F916&amp;", типоразмеры "&amp;G916&amp;IF(H916&lt;&gt;"",", "&amp;H916,"")&amp;IF(I916&lt;&gt;"",", "&amp;I916,"")&amp;IF(J916&lt;&gt;"",", "&amp;J916,"")&amp;", марка "&amp;K916&amp;". Событие: "&amp;L916&amp;". Признак: "&amp;M916&amp;". Узел: "&amp;N916&amp;". Предварительная причина: "&amp;O916&amp;". Основное осложнение: "&amp;P916&amp;IF(Q916&lt;&gt;"","; сопутствующее: "&amp;Q916,"")&amp;IF(R916&lt;&gt;"","; дополнительно: "&amp;R916,"")&amp;".")</f>
        <v/>
      </c>
      <c r="AD916" s="86" t="n"/>
      <c r="AE916" s="84" t="n"/>
    </row>
    <row r="917">
      <c r="A917" s="65" t="n"/>
      <c r="B917" s="65" t="n"/>
      <c r="C917" s="66" t="n"/>
      <c r="D917" s="66" t="n"/>
      <c r="E917" s="83">
        <f>IF(OR(C917="",D917=""),"",D917-C917)</f>
        <v/>
      </c>
      <c r="F917" s="65" t="n"/>
      <c r="G917" s="65" t="n"/>
      <c r="H917" s="65" t="n"/>
      <c r="I917" s="65" t="n"/>
      <c r="J917" s="65" t="n"/>
      <c r="K917" s="65" t="n"/>
      <c r="L917" s="65" t="n"/>
      <c r="M917" s="65" t="n"/>
      <c r="N917" s="65" t="n"/>
      <c r="O917" s="65" t="n"/>
      <c r="P917" s="65" t="n"/>
      <c r="Q917" s="65" t="n"/>
      <c r="R917" s="65" t="n"/>
      <c r="S917" s="65" t="n"/>
      <c r="T917" s="65" t="n"/>
      <c r="U917" s="65" t="n"/>
      <c r="V917" s="65" t="n"/>
      <c r="W917" s="65" t="n"/>
      <c r="X917" s="65" t="n"/>
      <c r="Y917" s="65" t="n"/>
      <c r="Z917" s="65" t="n"/>
      <c r="AA917" s="65" t="n"/>
      <c r="AB917" s="67">
        <f>IF(AND(A917="",B917=""),"",IF(AND(A917&lt;&gt;"",B917&lt;&gt;"",C917&lt;&gt;"",D917&lt;&gt;"",F917&lt;&gt;"",G917&lt;&gt;"",K917&lt;&gt;"",ISERROR(SEARCH("по паспорту",G917)),ISERROR(SEARCH("по паспорту",K917)),L917&lt;&gt;"",M917&lt;&gt;"",N917&lt;&gt;"",O917&lt;&gt;"",P917&lt;&gt;""),"ГОТОВО","НЕ ГОТОВО"))</f>
        <v/>
      </c>
      <c r="AC917" s="67">
        <f>IF(AB917&lt;&gt;"ГОТОВО","", "Предварительное заключение: "&amp;A917&amp;", скв. "&amp;B917&amp;". МРП: "&amp;E917&amp;" сут. ГНО: "&amp;F917&amp;", типоразмеры "&amp;G917&amp;IF(H917&lt;&gt;"",", "&amp;H917,"")&amp;IF(I917&lt;&gt;"",", "&amp;I917,"")&amp;IF(J917&lt;&gt;"",", "&amp;J917,"")&amp;", марка "&amp;K917&amp;". Событие: "&amp;L917&amp;". Признак: "&amp;M917&amp;". Узел: "&amp;N917&amp;". Предварительная причина: "&amp;O917&amp;". Основное осложнение: "&amp;P917&amp;IF(Q917&lt;&gt;"","; сопутствующее: "&amp;Q917,"")&amp;IF(R917&lt;&gt;"","; дополнительно: "&amp;R917,"")&amp;".")</f>
        <v/>
      </c>
      <c r="AD917" s="86" t="n"/>
      <c r="AE917" s="84" t="n"/>
    </row>
    <row r="918">
      <c r="A918" s="65" t="n"/>
      <c r="B918" s="65" t="n"/>
      <c r="C918" s="66" t="n"/>
      <c r="D918" s="66" t="n"/>
      <c r="E918" s="83">
        <f>IF(OR(C918="",D918=""),"",D918-C918)</f>
        <v/>
      </c>
      <c r="F918" s="65" t="n"/>
      <c r="G918" s="65" t="n"/>
      <c r="H918" s="65" t="n"/>
      <c r="I918" s="65" t="n"/>
      <c r="J918" s="65" t="n"/>
      <c r="K918" s="65" t="n"/>
      <c r="L918" s="65" t="n"/>
      <c r="M918" s="65" t="n"/>
      <c r="N918" s="65" t="n"/>
      <c r="O918" s="65" t="n"/>
      <c r="P918" s="65" t="n"/>
      <c r="Q918" s="65" t="n"/>
      <c r="R918" s="65" t="n"/>
      <c r="S918" s="65" t="n"/>
      <c r="T918" s="65" t="n"/>
      <c r="U918" s="65" t="n"/>
      <c r="V918" s="65" t="n"/>
      <c r="W918" s="65" t="n"/>
      <c r="X918" s="65" t="n"/>
      <c r="Y918" s="65" t="n"/>
      <c r="Z918" s="65" t="n"/>
      <c r="AA918" s="65" t="n"/>
      <c r="AB918" s="67">
        <f>IF(AND(A918="",B918=""),"",IF(AND(A918&lt;&gt;"",B918&lt;&gt;"",C918&lt;&gt;"",D918&lt;&gt;"",F918&lt;&gt;"",G918&lt;&gt;"",K918&lt;&gt;"",ISERROR(SEARCH("по паспорту",G918)),ISERROR(SEARCH("по паспорту",K918)),L918&lt;&gt;"",M918&lt;&gt;"",N918&lt;&gt;"",O918&lt;&gt;"",P918&lt;&gt;""),"ГОТОВО","НЕ ГОТОВО"))</f>
        <v/>
      </c>
      <c r="AC918" s="67">
        <f>IF(AB918&lt;&gt;"ГОТОВО","", "Предварительное заключение: "&amp;A918&amp;", скв. "&amp;B918&amp;". МРП: "&amp;E918&amp;" сут. ГНО: "&amp;F918&amp;", типоразмеры "&amp;G918&amp;IF(H918&lt;&gt;"",", "&amp;H918,"")&amp;IF(I918&lt;&gt;"",", "&amp;I918,"")&amp;IF(J918&lt;&gt;"",", "&amp;J918,"")&amp;", марка "&amp;K918&amp;". Событие: "&amp;L918&amp;". Признак: "&amp;M918&amp;". Узел: "&amp;N918&amp;". Предварительная причина: "&amp;O918&amp;". Основное осложнение: "&amp;P918&amp;IF(Q918&lt;&gt;"","; сопутствующее: "&amp;Q918,"")&amp;IF(R918&lt;&gt;"","; дополнительно: "&amp;R918,"")&amp;".")</f>
        <v/>
      </c>
      <c r="AD918" s="86" t="n"/>
      <c r="AE918" s="84" t="n"/>
    </row>
    <row r="919">
      <c r="A919" s="65" t="n"/>
      <c r="B919" s="65" t="n"/>
      <c r="C919" s="66" t="n"/>
      <c r="D919" s="66" t="n"/>
      <c r="E919" s="83">
        <f>IF(OR(C919="",D919=""),"",D919-C919)</f>
        <v/>
      </c>
      <c r="F919" s="65" t="n"/>
      <c r="G919" s="65" t="n"/>
      <c r="H919" s="65" t="n"/>
      <c r="I919" s="65" t="n"/>
      <c r="J919" s="65" t="n"/>
      <c r="K919" s="65" t="n"/>
      <c r="L919" s="65" t="n"/>
      <c r="M919" s="65" t="n"/>
      <c r="N919" s="65" t="n"/>
      <c r="O919" s="65" t="n"/>
      <c r="P919" s="65" t="n"/>
      <c r="Q919" s="65" t="n"/>
      <c r="R919" s="65" t="n"/>
      <c r="S919" s="65" t="n"/>
      <c r="T919" s="65" t="n"/>
      <c r="U919" s="65" t="n"/>
      <c r="V919" s="65" t="n"/>
      <c r="W919" s="65" t="n"/>
      <c r="X919" s="65" t="n"/>
      <c r="Y919" s="65" t="n"/>
      <c r="Z919" s="65" t="n"/>
      <c r="AA919" s="65" t="n"/>
      <c r="AB919" s="67">
        <f>IF(AND(A919="",B919=""),"",IF(AND(A919&lt;&gt;"",B919&lt;&gt;"",C919&lt;&gt;"",D919&lt;&gt;"",F919&lt;&gt;"",G919&lt;&gt;"",K919&lt;&gt;"",ISERROR(SEARCH("по паспорту",G919)),ISERROR(SEARCH("по паспорту",K919)),L919&lt;&gt;"",M919&lt;&gt;"",N919&lt;&gt;"",O919&lt;&gt;"",P919&lt;&gt;""),"ГОТОВО","НЕ ГОТОВО"))</f>
        <v/>
      </c>
      <c r="AC919" s="67">
        <f>IF(AB919&lt;&gt;"ГОТОВО","", "Предварительное заключение: "&amp;A919&amp;", скв. "&amp;B919&amp;". МРП: "&amp;E919&amp;" сут. ГНО: "&amp;F919&amp;", типоразмеры "&amp;G919&amp;IF(H919&lt;&gt;"",", "&amp;H919,"")&amp;IF(I919&lt;&gt;"",", "&amp;I919,"")&amp;IF(J919&lt;&gt;"",", "&amp;J919,"")&amp;", марка "&amp;K919&amp;". Событие: "&amp;L919&amp;". Признак: "&amp;M919&amp;". Узел: "&amp;N919&amp;". Предварительная причина: "&amp;O919&amp;". Основное осложнение: "&amp;P919&amp;IF(Q919&lt;&gt;"","; сопутствующее: "&amp;Q919,"")&amp;IF(R919&lt;&gt;"","; дополнительно: "&amp;R919,"")&amp;".")</f>
        <v/>
      </c>
      <c r="AD919" s="86" t="n"/>
      <c r="AE919" s="84" t="n"/>
    </row>
    <row r="920">
      <c r="A920" s="65" t="n"/>
      <c r="B920" s="65" t="n"/>
      <c r="C920" s="66" t="n"/>
      <c r="D920" s="66" t="n"/>
      <c r="E920" s="83">
        <f>IF(OR(C920="",D920=""),"",D920-C920)</f>
        <v/>
      </c>
      <c r="F920" s="65" t="n"/>
      <c r="G920" s="65" t="n"/>
      <c r="H920" s="65" t="n"/>
      <c r="I920" s="65" t="n"/>
      <c r="J920" s="65" t="n"/>
      <c r="K920" s="65" t="n"/>
      <c r="L920" s="65" t="n"/>
      <c r="M920" s="65" t="n"/>
      <c r="N920" s="65" t="n"/>
      <c r="O920" s="65" t="n"/>
      <c r="P920" s="65" t="n"/>
      <c r="Q920" s="65" t="n"/>
      <c r="R920" s="65" t="n"/>
      <c r="S920" s="65" t="n"/>
      <c r="T920" s="65" t="n"/>
      <c r="U920" s="65" t="n"/>
      <c r="V920" s="65" t="n"/>
      <c r="W920" s="65" t="n"/>
      <c r="X920" s="65" t="n"/>
      <c r="Y920" s="65" t="n"/>
      <c r="Z920" s="65" t="n"/>
      <c r="AA920" s="65" t="n"/>
      <c r="AB920" s="67">
        <f>IF(AND(A920="",B920=""),"",IF(AND(A920&lt;&gt;"",B920&lt;&gt;"",C920&lt;&gt;"",D920&lt;&gt;"",F920&lt;&gt;"",G920&lt;&gt;"",K920&lt;&gt;"",ISERROR(SEARCH("по паспорту",G920)),ISERROR(SEARCH("по паспорту",K920)),L920&lt;&gt;"",M920&lt;&gt;"",N920&lt;&gt;"",O920&lt;&gt;"",P920&lt;&gt;""),"ГОТОВО","НЕ ГОТОВО"))</f>
        <v/>
      </c>
      <c r="AC920" s="67">
        <f>IF(AB920&lt;&gt;"ГОТОВО","", "Предварительное заключение: "&amp;A920&amp;", скв. "&amp;B920&amp;". МРП: "&amp;E920&amp;" сут. ГНО: "&amp;F920&amp;", типоразмеры "&amp;G920&amp;IF(H920&lt;&gt;"",", "&amp;H920,"")&amp;IF(I920&lt;&gt;"",", "&amp;I920,"")&amp;IF(J920&lt;&gt;"",", "&amp;J920,"")&amp;", марка "&amp;K920&amp;". Событие: "&amp;L920&amp;". Признак: "&amp;M920&amp;". Узел: "&amp;N920&amp;". Предварительная причина: "&amp;O920&amp;". Основное осложнение: "&amp;P920&amp;IF(Q920&lt;&gt;"","; сопутствующее: "&amp;Q920,"")&amp;IF(R920&lt;&gt;"","; дополнительно: "&amp;R920,"")&amp;".")</f>
        <v/>
      </c>
      <c r="AD920" s="86" t="n"/>
      <c r="AE920" s="84" t="n"/>
    </row>
    <row r="921">
      <c r="A921" s="65" t="n"/>
      <c r="B921" s="65" t="n"/>
      <c r="C921" s="66" t="n"/>
      <c r="D921" s="66" t="n"/>
      <c r="E921" s="83">
        <f>IF(OR(C921="",D921=""),"",D921-C921)</f>
        <v/>
      </c>
      <c r="F921" s="65" t="n"/>
      <c r="G921" s="65" t="n"/>
      <c r="H921" s="65" t="n"/>
      <c r="I921" s="65" t="n"/>
      <c r="J921" s="65" t="n"/>
      <c r="K921" s="65" t="n"/>
      <c r="L921" s="65" t="n"/>
      <c r="M921" s="65" t="n"/>
      <c r="N921" s="65" t="n"/>
      <c r="O921" s="65" t="n"/>
      <c r="P921" s="65" t="n"/>
      <c r="Q921" s="65" t="n"/>
      <c r="R921" s="65" t="n"/>
      <c r="S921" s="65" t="n"/>
      <c r="T921" s="65" t="n"/>
      <c r="U921" s="65" t="n"/>
      <c r="V921" s="65" t="n"/>
      <c r="W921" s="65" t="n"/>
      <c r="X921" s="65" t="n"/>
      <c r="Y921" s="65" t="n"/>
      <c r="Z921" s="65" t="n"/>
      <c r="AA921" s="65" t="n"/>
      <c r="AB921" s="67">
        <f>IF(AND(A921="",B921=""),"",IF(AND(A921&lt;&gt;"",B921&lt;&gt;"",C921&lt;&gt;"",D921&lt;&gt;"",F921&lt;&gt;"",G921&lt;&gt;"",K921&lt;&gt;"",ISERROR(SEARCH("по паспорту",G921)),ISERROR(SEARCH("по паспорту",K921)),L921&lt;&gt;"",M921&lt;&gt;"",N921&lt;&gt;"",O921&lt;&gt;"",P921&lt;&gt;""),"ГОТОВО","НЕ ГОТОВО"))</f>
        <v/>
      </c>
      <c r="AC921" s="67">
        <f>IF(AB921&lt;&gt;"ГОТОВО","", "Предварительное заключение: "&amp;A921&amp;", скв. "&amp;B921&amp;". МРП: "&amp;E921&amp;" сут. ГНО: "&amp;F921&amp;", типоразмеры "&amp;G921&amp;IF(H921&lt;&gt;"",", "&amp;H921,"")&amp;IF(I921&lt;&gt;"",", "&amp;I921,"")&amp;IF(J921&lt;&gt;"",", "&amp;J921,"")&amp;", марка "&amp;K921&amp;". Событие: "&amp;L921&amp;". Признак: "&amp;M921&amp;". Узел: "&amp;N921&amp;". Предварительная причина: "&amp;O921&amp;". Основное осложнение: "&amp;P921&amp;IF(Q921&lt;&gt;"","; сопутствующее: "&amp;Q921,"")&amp;IF(R921&lt;&gt;"","; дополнительно: "&amp;R921,"")&amp;".")</f>
        <v/>
      </c>
      <c r="AD921" s="86" t="n"/>
      <c r="AE921" s="84" t="n"/>
    </row>
    <row r="922">
      <c r="A922" s="65" t="n"/>
      <c r="B922" s="65" t="n"/>
      <c r="C922" s="66" t="n"/>
      <c r="D922" s="66" t="n"/>
      <c r="E922" s="83">
        <f>IF(OR(C922="",D922=""),"",D922-C922)</f>
        <v/>
      </c>
      <c r="F922" s="65" t="n"/>
      <c r="G922" s="65" t="n"/>
      <c r="H922" s="65" t="n"/>
      <c r="I922" s="65" t="n"/>
      <c r="J922" s="65" t="n"/>
      <c r="K922" s="65" t="n"/>
      <c r="L922" s="65" t="n"/>
      <c r="M922" s="65" t="n"/>
      <c r="N922" s="65" t="n"/>
      <c r="O922" s="65" t="n"/>
      <c r="P922" s="65" t="n"/>
      <c r="Q922" s="65" t="n"/>
      <c r="R922" s="65" t="n"/>
      <c r="S922" s="65" t="n"/>
      <c r="T922" s="65" t="n"/>
      <c r="U922" s="65" t="n"/>
      <c r="V922" s="65" t="n"/>
      <c r="W922" s="65" t="n"/>
      <c r="X922" s="65" t="n"/>
      <c r="Y922" s="65" t="n"/>
      <c r="Z922" s="65" t="n"/>
      <c r="AA922" s="65" t="n"/>
      <c r="AB922" s="67">
        <f>IF(AND(A922="",B922=""),"",IF(AND(A922&lt;&gt;"",B922&lt;&gt;"",C922&lt;&gt;"",D922&lt;&gt;"",F922&lt;&gt;"",G922&lt;&gt;"",K922&lt;&gt;"",ISERROR(SEARCH("по паспорту",G922)),ISERROR(SEARCH("по паспорту",K922)),L922&lt;&gt;"",M922&lt;&gt;"",N922&lt;&gt;"",O922&lt;&gt;"",P922&lt;&gt;""),"ГОТОВО","НЕ ГОТОВО"))</f>
        <v/>
      </c>
      <c r="AC922" s="67">
        <f>IF(AB922&lt;&gt;"ГОТОВО","", "Предварительное заключение: "&amp;A922&amp;", скв. "&amp;B922&amp;". МРП: "&amp;E922&amp;" сут. ГНО: "&amp;F922&amp;", типоразмеры "&amp;G922&amp;IF(H922&lt;&gt;"",", "&amp;H922,"")&amp;IF(I922&lt;&gt;"",", "&amp;I922,"")&amp;IF(J922&lt;&gt;"",", "&amp;J922,"")&amp;", марка "&amp;K922&amp;". Событие: "&amp;L922&amp;". Признак: "&amp;M922&amp;". Узел: "&amp;N922&amp;". Предварительная причина: "&amp;O922&amp;". Основное осложнение: "&amp;P922&amp;IF(Q922&lt;&gt;"","; сопутствующее: "&amp;Q922,"")&amp;IF(R922&lt;&gt;"","; дополнительно: "&amp;R922,"")&amp;".")</f>
        <v/>
      </c>
      <c r="AD922" s="86" t="n"/>
      <c r="AE922" s="84" t="n"/>
    </row>
    <row r="923">
      <c r="A923" s="65" t="n"/>
      <c r="B923" s="65" t="n"/>
      <c r="C923" s="66" t="n"/>
      <c r="D923" s="66" t="n"/>
      <c r="E923" s="83">
        <f>IF(OR(C923="",D923=""),"",D923-C923)</f>
        <v/>
      </c>
      <c r="F923" s="65" t="n"/>
      <c r="G923" s="65" t="n"/>
      <c r="H923" s="65" t="n"/>
      <c r="I923" s="65" t="n"/>
      <c r="J923" s="65" t="n"/>
      <c r="K923" s="65" t="n"/>
      <c r="L923" s="65" t="n"/>
      <c r="M923" s="65" t="n"/>
      <c r="N923" s="65" t="n"/>
      <c r="O923" s="65" t="n"/>
      <c r="P923" s="65" t="n"/>
      <c r="Q923" s="65" t="n"/>
      <c r="R923" s="65" t="n"/>
      <c r="S923" s="65" t="n"/>
      <c r="T923" s="65" t="n"/>
      <c r="U923" s="65" t="n"/>
      <c r="V923" s="65" t="n"/>
      <c r="W923" s="65" t="n"/>
      <c r="X923" s="65" t="n"/>
      <c r="Y923" s="65" t="n"/>
      <c r="Z923" s="65" t="n"/>
      <c r="AA923" s="65" t="n"/>
      <c r="AB923" s="67">
        <f>IF(AND(A923="",B923=""),"",IF(AND(A923&lt;&gt;"",B923&lt;&gt;"",C923&lt;&gt;"",D923&lt;&gt;"",F923&lt;&gt;"",G923&lt;&gt;"",K923&lt;&gt;"",ISERROR(SEARCH("по паспорту",G923)),ISERROR(SEARCH("по паспорту",K923)),L923&lt;&gt;"",M923&lt;&gt;"",N923&lt;&gt;"",O923&lt;&gt;"",P923&lt;&gt;""),"ГОТОВО","НЕ ГОТОВО"))</f>
        <v/>
      </c>
      <c r="AC923" s="67">
        <f>IF(AB923&lt;&gt;"ГОТОВО","", "Предварительное заключение: "&amp;A923&amp;", скв. "&amp;B923&amp;". МРП: "&amp;E923&amp;" сут. ГНО: "&amp;F923&amp;", типоразмеры "&amp;G923&amp;IF(H923&lt;&gt;"",", "&amp;H923,"")&amp;IF(I923&lt;&gt;"",", "&amp;I923,"")&amp;IF(J923&lt;&gt;"",", "&amp;J923,"")&amp;", марка "&amp;K923&amp;". Событие: "&amp;L923&amp;". Признак: "&amp;M923&amp;". Узел: "&amp;N923&amp;". Предварительная причина: "&amp;O923&amp;". Основное осложнение: "&amp;P923&amp;IF(Q923&lt;&gt;"","; сопутствующее: "&amp;Q923,"")&amp;IF(R923&lt;&gt;"","; дополнительно: "&amp;R923,"")&amp;".")</f>
        <v/>
      </c>
      <c r="AD923" s="86" t="n"/>
      <c r="AE923" s="84" t="n"/>
    </row>
    <row r="924">
      <c r="A924" s="65" t="n"/>
      <c r="B924" s="65" t="n"/>
      <c r="C924" s="66" t="n"/>
      <c r="D924" s="66" t="n"/>
      <c r="E924" s="83">
        <f>IF(OR(C924="",D924=""),"",D924-C924)</f>
        <v/>
      </c>
      <c r="F924" s="65" t="n"/>
      <c r="G924" s="65" t="n"/>
      <c r="H924" s="65" t="n"/>
      <c r="I924" s="65" t="n"/>
      <c r="J924" s="65" t="n"/>
      <c r="K924" s="65" t="n"/>
      <c r="L924" s="65" t="n"/>
      <c r="M924" s="65" t="n"/>
      <c r="N924" s="65" t="n"/>
      <c r="O924" s="65" t="n"/>
      <c r="P924" s="65" t="n"/>
      <c r="Q924" s="65" t="n"/>
      <c r="R924" s="65" t="n"/>
      <c r="S924" s="65" t="n"/>
      <c r="T924" s="65" t="n"/>
      <c r="U924" s="65" t="n"/>
      <c r="V924" s="65" t="n"/>
      <c r="W924" s="65" t="n"/>
      <c r="X924" s="65" t="n"/>
      <c r="Y924" s="65" t="n"/>
      <c r="Z924" s="65" t="n"/>
      <c r="AA924" s="65" t="n"/>
      <c r="AB924" s="67">
        <f>IF(AND(A924="",B924=""),"",IF(AND(A924&lt;&gt;"",B924&lt;&gt;"",C924&lt;&gt;"",D924&lt;&gt;"",F924&lt;&gt;"",G924&lt;&gt;"",K924&lt;&gt;"",ISERROR(SEARCH("по паспорту",G924)),ISERROR(SEARCH("по паспорту",K924)),L924&lt;&gt;"",M924&lt;&gt;"",N924&lt;&gt;"",O924&lt;&gt;"",P924&lt;&gt;""),"ГОТОВО","НЕ ГОТОВО"))</f>
        <v/>
      </c>
      <c r="AC924" s="67">
        <f>IF(AB924&lt;&gt;"ГОТОВО","", "Предварительное заключение: "&amp;A924&amp;", скв. "&amp;B924&amp;". МРП: "&amp;E924&amp;" сут. ГНО: "&amp;F924&amp;", типоразмеры "&amp;G924&amp;IF(H924&lt;&gt;"",", "&amp;H924,"")&amp;IF(I924&lt;&gt;"",", "&amp;I924,"")&amp;IF(J924&lt;&gt;"",", "&amp;J924,"")&amp;", марка "&amp;K924&amp;". Событие: "&amp;L924&amp;". Признак: "&amp;M924&amp;". Узел: "&amp;N924&amp;". Предварительная причина: "&amp;O924&amp;". Основное осложнение: "&amp;P924&amp;IF(Q924&lt;&gt;"","; сопутствующее: "&amp;Q924,"")&amp;IF(R924&lt;&gt;"","; дополнительно: "&amp;R924,"")&amp;".")</f>
        <v/>
      </c>
      <c r="AD924" s="86" t="n"/>
      <c r="AE924" s="84" t="n"/>
    </row>
    <row r="925">
      <c r="A925" s="65" t="n"/>
      <c r="B925" s="65" t="n"/>
      <c r="C925" s="66" t="n"/>
      <c r="D925" s="66" t="n"/>
      <c r="E925" s="83">
        <f>IF(OR(C925="",D925=""),"",D925-C925)</f>
        <v/>
      </c>
      <c r="F925" s="65" t="n"/>
      <c r="G925" s="65" t="n"/>
      <c r="H925" s="65" t="n"/>
      <c r="I925" s="65" t="n"/>
      <c r="J925" s="65" t="n"/>
      <c r="K925" s="65" t="n"/>
      <c r="L925" s="65" t="n"/>
      <c r="M925" s="65" t="n"/>
      <c r="N925" s="65" t="n"/>
      <c r="O925" s="65" t="n"/>
      <c r="P925" s="65" t="n"/>
      <c r="Q925" s="65" t="n"/>
      <c r="R925" s="65" t="n"/>
      <c r="S925" s="65" t="n"/>
      <c r="T925" s="65" t="n"/>
      <c r="U925" s="65" t="n"/>
      <c r="V925" s="65" t="n"/>
      <c r="W925" s="65" t="n"/>
      <c r="X925" s="65" t="n"/>
      <c r="Y925" s="65" t="n"/>
      <c r="Z925" s="65" t="n"/>
      <c r="AA925" s="65" t="n"/>
      <c r="AB925" s="67">
        <f>IF(AND(A925="",B925=""),"",IF(AND(A925&lt;&gt;"",B925&lt;&gt;"",C925&lt;&gt;"",D925&lt;&gt;"",F925&lt;&gt;"",G925&lt;&gt;"",K925&lt;&gt;"",ISERROR(SEARCH("по паспорту",G925)),ISERROR(SEARCH("по паспорту",K925)),L925&lt;&gt;"",M925&lt;&gt;"",N925&lt;&gt;"",O925&lt;&gt;"",P925&lt;&gt;""),"ГОТОВО","НЕ ГОТОВО"))</f>
        <v/>
      </c>
      <c r="AC925" s="67">
        <f>IF(AB925&lt;&gt;"ГОТОВО","", "Предварительное заключение: "&amp;A925&amp;", скв. "&amp;B925&amp;". МРП: "&amp;E925&amp;" сут. ГНО: "&amp;F925&amp;", типоразмеры "&amp;G925&amp;IF(H925&lt;&gt;"",", "&amp;H925,"")&amp;IF(I925&lt;&gt;"",", "&amp;I925,"")&amp;IF(J925&lt;&gt;"",", "&amp;J925,"")&amp;", марка "&amp;K925&amp;". Событие: "&amp;L925&amp;". Признак: "&amp;M925&amp;". Узел: "&amp;N925&amp;". Предварительная причина: "&amp;O925&amp;". Основное осложнение: "&amp;P925&amp;IF(Q925&lt;&gt;"","; сопутствующее: "&amp;Q925,"")&amp;IF(R925&lt;&gt;"","; дополнительно: "&amp;R925,"")&amp;".")</f>
        <v/>
      </c>
      <c r="AD925" s="86" t="n"/>
      <c r="AE925" s="84" t="n"/>
    </row>
    <row r="926">
      <c r="A926" s="65" t="n"/>
      <c r="B926" s="65" t="n"/>
      <c r="C926" s="66" t="n"/>
      <c r="D926" s="66" t="n"/>
      <c r="E926" s="83">
        <f>IF(OR(C926="",D926=""),"",D926-C926)</f>
        <v/>
      </c>
      <c r="F926" s="65" t="n"/>
      <c r="G926" s="65" t="n"/>
      <c r="H926" s="65" t="n"/>
      <c r="I926" s="65" t="n"/>
      <c r="J926" s="65" t="n"/>
      <c r="K926" s="65" t="n"/>
      <c r="L926" s="65" t="n"/>
      <c r="M926" s="65" t="n"/>
      <c r="N926" s="65" t="n"/>
      <c r="O926" s="65" t="n"/>
      <c r="P926" s="65" t="n"/>
      <c r="Q926" s="65" t="n"/>
      <c r="R926" s="65" t="n"/>
      <c r="S926" s="65" t="n"/>
      <c r="T926" s="65" t="n"/>
      <c r="U926" s="65" t="n"/>
      <c r="V926" s="65" t="n"/>
      <c r="W926" s="65" t="n"/>
      <c r="X926" s="65" t="n"/>
      <c r="Y926" s="65" t="n"/>
      <c r="Z926" s="65" t="n"/>
      <c r="AA926" s="65" t="n"/>
      <c r="AB926" s="67">
        <f>IF(AND(A926="",B926=""),"",IF(AND(A926&lt;&gt;"",B926&lt;&gt;"",C926&lt;&gt;"",D926&lt;&gt;"",F926&lt;&gt;"",G926&lt;&gt;"",K926&lt;&gt;"",ISERROR(SEARCH("по паспорту",G926)),ISERROR(SEARCH("по паспорту",K926)),L926&lt;&gt;"",M926&lt;&gt;"",N926&lt;&gt;"",O926&lt;&gt;"",P926&lt;&gt;""),"ГОТОВО","НЕ ГОТОВО"))</f>
        <v/>
      </c>
      <c r="AC926" s="67">
        <f>IF(AB926&lt;&gt;"ГОТОВО","", "Предварительное заключение: "&amp;A926&amp;", скв. "&amp;B926&amp;". МРП: "&amp;E926&amp;" сут. ГНО: "&amp;F926&amp;", типоразмеры "&amp;G926&amp;IF(H926&lt;&gt;"",", "&amp;H926,"")&amp;IF(I926&lt;&gt;"",", "&amp;I926,"")&amp;IF(J926&lt;&gt;"",", "&amp;J926,"")&amp;", марка "&amp;K926&amp;". Событие: "&amp;L926&amp;". Признак: "&amp;M926&amp;". Узел: "&amp;N926&amp;". Предварительная причина: "&amp;O926&amp;". Основное осложнение: "&amp;P926&amp;IF(Q926&lt;&gt;"","; сопутствующее: "&amp;Q926,"")&amp;IF(R926&lt;&gt;"","; дополнительно: "&amp;R926,"")&amp;".")</f>
        <v/>
      </c>
      <c r="AD926" s="86" t="n"/>
      <c r="AE926" s="84" t="n"/>
    </row>
    <row r="927">
      <c r="A927" s="65" t="n"/>
      <c r="B927" s="65" t="n"/>
      <c r="C927" s="66" t="n"/>
      <c r="D927" s="66" t="n"/>
      <c r="E927" s="83">
        <f>IF(OR(C927="",D927=""),"",D927-C927)</f>
        <v/>
      </c>
      <c r="F927" s="65" t="n"/>
      <c r="G927" s="65" t="n"/>
      <c r="H927" s="65" t="n"/>
      <c r="I927" s="65" t="n"/>
      <c r="J927" s="65" t="n"/>
      <c r="K927" s="65" t="n"/>
      <c r="L927" s="65" t="n"/>
      <c r="M927" s="65" t="n"/>
      <c r="N927" s="65" t="n"/>
      <c r="O927" s="65" t="n"/>
      <c r="P927" s="65" t="n"/>
      <c r="Q927" s="65" t="n"/>
      <c r="R927" s="65" t="n"/>
      <c r="S927" s="65" t="n"/>
      <c r="T927" s="65" t="n"/>
      <c r="U927" s="65" t="n"/>
      <c r="V927" s="65" t="n"/>
      <c r="W927" s="65" t="n"/>
      <c r="X927" s="65" t="n"/>
      <c r="Y927" s="65" t="n"/>
      <c r="Z927" s="65" t="n"/>
      <c r="AA927" s="65" t="n"/>
      <c r="AB927" s="67">
        <f>IF(AND(A927="",B927=""),"",IF(AND(A927&lt;&gt;"",B927&lt;&gt;"",C927&lt;&gt;"",D927&lt;&gt;"",F927&lt;&gt;"",G927&lt;&gt;"",K927&lt;&gt;"",ISERROR(SEARCH("по паспорту",G927)),ISERROR(SEARCH("по паспорту",K927)),L927&lt;&gt;"",M927&lt;&gt;"",N927&lt;&gt;"",O927&lt;&gt;"",P927&lt;&gt;""),"ГОТОВО","НЕ ГОТОВО"))</f>
        <v/>
      </c>
      <c r="AC927" s="67">
        <f>IF(AB927&lt;&gt;"ГОТОВО","", "Предварительное заключение: "&amp;A927&amp;", скв. "&amp;B927&amp;". МРП: "&amp;E927&amp;" сут. ГНО: "&amp;F927&amp;", типоразмеры "&amp;G927&amp;IF(H927&lt;&gt;"",", "&amp;H927,"")&amp;IF(I927&lt;&gt;"",", "&amp;I927,"")&amp;IF(J927&lt;&gt;"",", "&amp;J927,"")&amp;", марка "&amp;K927&amp;". Событие: "&amp;L927&amp;". Признак: "&amp;M927&amp;". Узел: "&amp;N927&amp;". Предварительная причина: "&amp;O927&amp;". Основное осложнение: "&amp;P927&amp;IF(Q927&lt;&gt;"","; сопутствующее: "&amp;Q927,"")&amp;IF(R927&lt;&gt;"","; дополнительно: "&amp;R927,"")&amp;".")</f>
        <v/>
      </c>
      <c r="AD927" s="86" t="n"/>
      <c r="AE927" s="84" t="n"/>
    </row>
    <row r="928">
      <c r="A928" s="65" t="n"/>
      <c r="B928" s="65" t="n"/>
      <c r="C928" s="66" t="n"/>
      <c r="D928" s="66" t="n"/>
      <c r="E928" s="83">
        <f>IF(OR(C928="",D928=""),"",D928-C928)</f>
        <v/>
      </c>
      <c r="F928" s="65" t="n"/>
      <c r="G928" s="65" t="n"/>
      <c r="H928" s="65" t="n"/>
      <c r="I928" s="65" t="n"/>
      <c r="J928" s="65" t="n"/>
      <c r="K928" s="65" t="n"/>
      <c r="L928" s="65" t="n"/>
      <c r="M928" s="65" t="n"/>
      <c r="N928" s="65" t="n"/>
      <c r="O928" s="65" t="n"/>
      <c r="P928" s="65" t="n"/>
      <c r="Q928" s="65" t="n"/>
      <c r="R928" s="65" t="n"/>
      <c r="S928" s="65" t="n"/>
      <c r="T928" s="65" t="n"/>
      <c r="U928" s="65" t="n"/>
      <c r="V928" s="65" t="n"/>
      <c r="W928" s="65" t="n"/>
      <c r="X928" s="65" t="n"/>
      <c r="Y928" s="65" t="n"/>
      <c r="Z928" s="65" t="n"/>
      <c r="AA928" s="65" t="n"/>
      <c r="AB928" s="67">
        <f>IF(AND(A928="",B928=""),"",IF(AND(A928&lt;&gt;"",B928&lt;&gt;"",C928&lt;&gt;"",D928&lt;&gt;"",F928&lt;&gt;"",G928&lt;&gt;"",K928&lt;&gt;"",ISERROR(SEARCH("по паспорту",G928)),ISERROR(SEARCH("по паспорту",K928)),L928&lt;&gt;"",M928&lt;&gt;"",N928&lt;&gt;"",O928&lt;&gt;"",P928&lt;&gt;""),"ГОТОВО","НЕ ГОТОВО"))</f>
        <v/>
      </c>
      <c r="AC928" s="67">
        <f>IF(AB928&lt;&gt;"ГОТОВО","", "Предварительное заключение: "&amp;A928&amp;", скв. "&amp;B928&amp;". МРП: "&amp;E928&amp;" сут. ГНО: "&amp;F928&amp;", типоразмеры "&amp;G928&amp;IF(H928&lt;&gt;"",", "&amp;H928,"")&amp;IF(I928&lt;&gt;"",", "&amp;I928,"")&amp;IF(J928&lt;&gt;"",", "&amp;J928,"")&amp;", марка "&amp;K928&amp;". Событие: "&amp;L928&amp;". Признак: "&amp;M928&amp;". Узел: "&amp;N928&amp;". Предварительная причина: "&amp;O928&amp;". Основное осложнение: "&amp;P928&amp;IF(Q928&lt;&gt;"","; сопутствующее: "&amp;Q928,"")&amp;IF(R928&lt;&gt;"","; дополнительно: "&amp;R928,"")&amp;".")</f>
        <v/>
      </c>
      <c r="AD928" s="86" t="n"/>
      <c r="AE928" s="84" t="n"/>
    </row>
    <row r="929">
      <c r="A929" s="65" t="n"/>
      <c r="B929" s="65" t="n"/>
      <c r="C929" s="66" t="n"/>
      <c r="D929" s="66" t="n"/>
      <c r="E929" s="83">
        <f>IF(OR(C929="",D929=""),"",D929-C929)</f>
        <v/>
      </c>
      <c r="F929" s="65" t="n"/>
      <c r="G929" s="65" t="n"/>
      <c r="H929" s="65" t="n"/>
      <c r="I929" s="65" t="n"/>
      <c r="J929" s="65" t="n"/>
      <c r="K929" s="65" t="n"/>
      <c r="L929" s="65" t="n"/>
      <c r="M929" s="65" t="n"/>
      <c r="N929" s="65" t="n"/>
      <c r="O929" s="65" t="n"/>
      <c r="P929" s="65" t="n"/>
      <c r="Q929" s="65" t="n"/>
      <c r="R929" s="65" t="n"/>
      <c r="S929" s="65" t="n"/>
      <c r="T929" s="65" t="n"/>
      <c r="U929" s="65" t="n"/>
      <c r="V929" s="65" t="n"/>
      <c r="W929" s="65" t="n"/>
      <c r="X929" s="65" t="n"/>
      <c r="Y929" s="65" t="n"/>
      <c r="Z929" s="65" t="n"/>
      <c r="AA929" s="65" t="n"/>
      <c r="AB929" s="67">
        <f>IF(AND(A929="",B929=""),"",IF(AND(A929&lt;&gt;"",B929&lt;&gt;"",C929&lt;&gt;"",D929&lt;&gt;"",F929&lt;&gt;"",G929&lt;&gt;"",K929&lt;&gt;"",ISERROR(SEARCH("по паспорту",G929)),ISERROR(SEARCH("по паспорту",K929)),L929&lt;&gt;"",M929&lt;&gt;"",N929&lt;&gt;"",O929&lt;&gt;"",P929&lt;&gt;""),"ГОТОВО","НЕ ГОТОВО"))</f>
        <v/>
      </c>
      <c r="AC929" s="67">
        <f>IF(AB929&lt;&gt;"ГОТОВО","", "Предварительное заключение: "&amp;A929&amp;", скв. "&amp;B929&amp;". МРП: "&amp;E929&amp;" сут. ГНО: "&amp;F929&amp;", типоразмеры "&amp;G929&amp;IF(H929&lt;&gt;"",", "&amp;H929,"")&amp;IF(I929&lt;&gt;"",", "&amp;I929,"")&amp;IF(J929&lt;&gt;"",", "&amp;J929,"")&amp;", марка "&amp;K929&amp;". Событие: "&amp;L929&amp;". Признак: "&amp;M929&amp;". Узел: "&amp;N929&amp;". Предварительная причина: "&amp;O929&amp;". Основное осложнение: "&amp;P929&amp;IF(Q929&lt;&gt;"","; сопутствующее: "&amp;Q929,"")&amp;IF(R929&lt;&gt;"","; дополнительно: "&amp;R929,"")&amp;".")</f>
        <v/>
      </c>
      <c r="AD929" s="86" t="n"/>
      <c r="AE929" s="84" t="n"/>
    </row>
    <row r="930">
      <c r="A930" s="65" t="n"/>
      <c r="B930" s="65" t="n"/>
      <c r="C930" s="66" t="n"/>
      <c r="D930" s="66" t="n"/>
      <c r="E930" s="83">
        <f>IF(OR(C930="",D930=""),"",D930-C930)</f>
        <v/>
      </c>
      <c r="F930" s="65" t="n"/>
      <c r="G930" s="65" t="n"/>
      <c r="H930" s="65" t="n"/>
      <c r="I930" s="65" t="n"/>
      <c r="J930" s="65" t="n"/>
      <c r="K930" s="65" t="n"/>
      <c r="L930" s="65" t="n"/>
      <c r="M930" s="65" t="n"/>
      <c r="N930" s="65" t="n"/>
      <c r="O930" s="65" t="n"/>
      <c r="P930" s="65" t="n"/>
      <c r="Q930" s="65" t="n"/>
      <c r="R930" s="65" t="n"/>
      <c r="S930" s="65" t="n"/>
      <c r="T930" s="65" t="n"/>
      <c r="U930" s="65" t="n"/>
      <c r="V930" s="65" t="n"/>
      <c r="W930" s="65" t="n"/>
      <c r="X930" s="65" t="n"/>
      <c r="Y930" s="65" t="n"/>
      <c r="Z930" s="65" t="n"/>
      <c r="AA930" s="65" t="n"/>
      <c r="AB930" s="67">
        <f>IF(AND(A930="",B930=""),"",IF(AND(A930&lt;&gt;"",B930&lt;&gt;"",C930&lt;&gt;"",D930&lt;&gt;"",F930&lt;&gt;"",G930&lt;&gt;"",K930&lt;&gt;"",ISERROR(SEARCH("по паспорту",G930)),ISERROR(SEARCH("по паспорту",K930)),L930&lt;&gt;"",M930&lt;&gt;"",N930&lt;&gt;"",O930&lt;&gt;"",P930&lt;&gt;""),"ГОТОВО","НЕ ГОТОВО"))</f>
        <v/>
      </c>
      <c r="AC930" s="67">
        <f>IF(AB930&lt;&gt;"ГОТОВО","", "Предварительное заключение: "&amp;A930&amp;", скв. "&amp;B930&amp;". МРП: "&amp;E930&amp;" сут. ГНО: "&amp;F930&amp;", типоразмеры "&amp;G930&amp;IF(H930&lt;&gt;"",", "&amp;H930,"")&amp;IF(I930&lt;&gt;"",", "&amp;I930,"")&amp;IF(J930&lt;&gt;"",", "&amp;J930,"")&amp;", марка "&amp;K930&amp;". Событие: "&amp;L930&amp;". Признак: "&amp;M930&amp;". Узел: "&amp;N930&amp;". Предварительная причина: "&amp;O930&amp;". Основное осложнение: "&amp;P930&amp;IF(Q930&lt;&gt;"","; сопутствующее: "&amp;Q930,"")&amp;IF(R930&lt;&gt;"","; дополнительно: "&amp;R930,"")&amp;".")</f>
        <v/>
      </c>
      <c r="AD930" s="86" t="n"/>
      <c r="AE930" s="84" t="n"/>
    </row>
    <row r="931">
      <c r="A931" s="65" t="n"/>
      <c r="B931" s="65" t="n"/>
      <c r="C931" s="66" t="n"/>
      <c r="D931" s="66" t="n"/>
      <c r="E931" s="83">
        <f>IF(OR(C931="",D931=""),"",D931-C931)</f>
        <v/>
      </c>
      <c r="F931" s="65" t="n"/>
      <c r="G931" s="65" t="n"/>
      <c r="H931" s="65" t="n"/>
      <c r="I931" s="65" t="n"/>
      <c r="J931" s="65" t="n"/>
      <c r="K931" s="65" t="n"/>
      <c r="L931" s="65" t="n"/>
      <c r="M931" s="65" t="n"/>
      <c r="N931" s="65" t="n"/>
      <c r="O931" s="65" t="n"/>
      <c r="P931" s="65" t="n"/>
      <c r="Q931" s="65" t="n"/>
      <c r="R931" s="65" t="n"/>
      <c r="S931" s="65" t="n"/>
      <c r="T931" s="65" t="n"/>
      <c r="U931" s="65" t="n"/>
      <c r="V931" s="65" t="n"/>
      <c r="W931" s="65" t="n"/>
      <c r="X931" s="65" t="n"/>
      <c r="Y931" s="65" t="n"/>
      <c r="Z931" s="65" t="n"/>
      <c r="AA931" s="65" t="n"/>
      <c r="AB931" s="67">
        <f>IF(AND(A931="",B931=""),"",IF(AND(A931&lt;&gt;"",B931&lt;&gt;"",C931&lt;&gt;"",D931&lt;&gt;"",F931&lt;&gt;"",G931&lt;&gt;"",K931&lt;&gt;"",ISERROR(SEARCH("по паспорту",G931)),ISERROR(SEARCH("по паспорту",K931)),L931&lt;&gt;"",M931&lt;&gt;"",N931&lt;&gt;"",O931&lt;&gt;"",P931&lt;&gt;""),"ГОТОВО","НЕ ГОТОВО"))</f>
        <v/>
      </c>
      <c r="AC931" s="67">
        <f>IF(AB931&lt;&gt;"ГОТОВО","", "Предварительное заключение: "&amp;A931&amp;", скв. "&amp;B931&amp;". МРП: "&amp;E931&amp;" сут. ГНО: "&amp;F931&amp;", типоразмеры "&amp;G931&amp;IF(H931&lt;&gt;"",", "&amp;H931,"")&amp;IF(I931&lt;&gt;"",", "&amp;I931,"")&amp;IF(J931&lt;&gt;"",", "&amp;J931,"")&amp;", марка "&amp;K931&amp;". Событие: "&amp;L931&amp;". Признак: "&amp;M931&amp;". Узел: "&amp;N931&amp;". Предварительная причина: "&amp;O931&amp;". Основное осложнение: "&amp;P931&amp;IF(Q931&lt;&gt;"","; сопутствующее: "&amp;Q931,"")&amp;IF(R931&lt;&gt;"","; дополнительно: "&amp;R931,"")&amp;".")</f>
        <v/>
      </c>
      <c r="AD931" s="86" t="n"/>
      <c r="AE931" s="84" t="n"/>
    </row>
    <row r="932">
      <c r="A932" s="65" t="n"/>
      <c r="B932" s="65" t="n"/>
      <c r="C932" s="66" t="n"/>
      <c r="D932" s="66" t="n"/>
      <c r="E932" s="83">
        <f>IF(OR(C932="",D932=""),"",D932-C932)</f>
        <v/>
      </c>
      <c r="F932" s="65" t="n"/>
      <c r="G932" s="65" t="n"/>
      <c r="H932" s="65" t="n"/>
      <c r="I932" s="65" t="n"/>
      <c r="J932" s="65" t="n"/>
      <c r="K932" s="65" t="n"/>
      <c r="L932" s="65" t="n"/>
      <c r="M932" s="65" t="n"/>
      <c r="N932" s="65" t="n"/>
      <c r="O932" s="65" t="n"/>
      <c r="P932" s="65" t="n"/>
      <c r="Q932" s="65" t="n"/>
      <c r="R932" s="65" t="n"/>
      <c r="S932" s="65" t="n"/>
      <c r="T932" s="65" t="n"/>
      <c r="U932" s="65" t="n"/>
      <c r="V932" s="65" t="n"/>
      <c r="W932" s="65" t="n"/>
      <c r="X932" s="65" t="n"/>
      <c r="Y932" s="65" t="n"/>
      <c r="Z932" s="65" t="n"/>
      <c r="AA932" s="65" t="n"/>
      <c r="AB932" s="67">
        <f>IF(AND(A932="",B932=""),"",IF(AND(A932&lt;&gt;"",B932&lt;&gt;"",C932&lt;&gt;"",D932&lt;&gt;"",F932&lt;&gt;"",G932&lt;&gt;"",K932&lt;&gt;"",ISERROR(SEARCH("по паспорту",G932)),ISERROR(SEARCH("по паспорту",K932)),L932&lt;&gt;"",M932&lt;&gt;"",N932&lt;&gt;"",O932&lt;&gt;"",P932&lt;&gt;""),"ГОТОВО","НЕ ГОТОВО"))</f>
        <v/>
      </c>
      <c r="AC932" s="67">
        <f>IF(AB932&lt;&gt;"ГОТОВО","", "Предварительное заключение: "&amp;A932&amp;", скв. "&amp;B932&amp;". МРП: "&amp;E932&amp;" сут. ГНО: "&amp;F932&amp;", типоразмеры "&amp;G932&amp;IF(H932&lt;&gt;"",", "&amp;H932,"")&amp;IF(I932&lt;&gt;"",", "&amp;I932,"")&amp;IF(J932&lt;&gt;"",", "&amp;J932,"")&amp;", марка "&amp;K932&amp;". Событие: "&amp;L932&amp;". Признак: "&amp;M932&amp;". Узел: "&amp;N932&amp;". Предварительная причина: "&amp;O932&amp;". Основное осложнение: "&amp;P932&amp;IF(Q932&lt;&gt;"","; сопутствующее: "&amp;Q932,"")&amp;IF(R932&lt;&gt;"","; дополнительно: "&amp;R932,"")&amp;".")</f>
        <v/>
      </c>
      <c r="AD932" s="86" t="n"/>
      <c r="AE932" s="84" t="n"/>
    </row>
    <row r="933">
      <c r="A933" s="65" t="n"/>
      <c r="B933" s="65" t="n"/>
      <c r="C933" s="66" t="n"/>
      <c r="D933" s="66" t="n"/>
      <c r="E933" s="83">
        <f>IF(OR(C933="",D933=""),"",D933-C933)</f>
        <v/>
      </c>
      <c r="F933" s="65" t="n"/>
      <c r="G933" s="65" t="n"/>
      <c r="H933" s="65" t="n"/>
      <c r="I933" s="65" t="n"/>
      <c r="J933" s="65" t="n"/>
      <c r="K933" s="65" t="n"/>
      <c r="L933" s="65" t="n"/>
      <c r="M933" s="65" t="n"/>
      <c r="N933" s="65" t="n"/>
      <c r="O933" s="65" t="n"/>
      <c r="P933" s="65" t="n"/>
      <c r="Q933" s="65" t="n"/>
      <c r="R933" s="65" t="n"/>
      <c r="S933" s="65" t="n"/>
      <c r="T933" s="65" t="n"/>
      <c r="U933" s="65" t="n"/>
      <c r="V933" s="65" t="n"/>
      <c r="W933" s="65" t="n"/>
      <c r="X933" s="65" t="n"/>
      <c r="Y933" s="65" t="n"/>
      <c r="Z933" s="65" t="n"/>
      <c r="AA933" s="65" t="n"/>
      <c r="AB933" s="67">
        <f>IF(AND(A933="",B933=""),"",IF(AND(A933&lt;&gt;"",B933&lt;&gt;"",C933&lt;&gt;"",D933&lt;&gt;"",F933&lt;&gt;"",G933&lt;&gt;"",K933&lt;&gt;"",ISERROR(SEARCH("по паспорту",G933)),ISERROR(SEARCH("по паспорту",K933)),L933&lt;&gt;"",M933&lt;&gt;"",N933&lt;&gt;"",O933&lt;&gt;"",P933&lt;&gt;""),"ГОТОВО","НЕ ГОТОВО"))</f>
        <v/>
      </c>
      <c r="AC933" s="67">
        <f>IF(AB933&lt;&gt;"ГОТОВО","", "Предварительное заключение: "&amp;A933&amp;", скв. "&amp;B933&amp;". МРП: "&amp;E933&amp;" сут. ГНО: "&amp;F933&amp;", типоразмеры "&amp;G933&amp;IF(H933&lt;&gt;"",", "&amp;H933,"")&amp;IF(I933&lt;&gt;"",", "&amp;I933,"")&amp;IF(J933&lt;&gt;"",", "&amp;J933,"")&amp;", марка "&amp;K933&amp;". Событие: "&amp;L933&amp;". Признак: "&amp;M933&amp;". Узел: "&amp;N933&amp;". Предварительная причина: "&amp;O933&amp;". Основное осложнение: "&amp;P933&amp;IF(Q933&lt;&gt;"","; сопутствующее: "&amp;Q933,"")&amp;IF(R933&lt;&gt;"","; дополнительно: "&amp;R933,"")&amp;".")</f>
        <v/>
      </c>
      <c r="AD933" s="86" t="n"/>
      <c r="AE933" s="84" t="n"/>
    </row>
    <row r="934">
      <c r="A934" s="65" t="n"/>
      <c r="B934" s="65" t="n"/>
      <c r="C934" s="66" t="n"/>
      <c r="D934" s="66" t="n"/>
      <c r="E934" s="83">
        <f>IF(OR(C934="",D934=""),"",D934-C934)</f>
        <v/>
      </c>
      <c r="F934" s="65" t="n"/>
      <c r="G934" s="65" t="n"/>
      <c r="H934" s="65" t="n"/>
      <c r="I934" s="65" t="n"/>
      <c r="J934" s="65" t="n"/>
      <c r="K934" s="65" t="n"/>
      <c r="L934" s="65" t="n"/>
      <c r="M934" s="65" t="n"/>
      <c r="N934" s="65" t="n"/>
      <c r="O934" s="65" t="n"/>
      <c r="P934" s="65" t="n"/>
      <c r="Q934" s="65" t="n"/>
      <c r="R934" s="65" t="n"/>
      <c r="S934" s="65" t="n"/>
      <c r="T934" s="65" t="n"/>
      <c r="U934" s="65" t="n"/>
      <c r="V934" s="65" t="n"/>
      <c r="W934" s="65" t="n"/>
      <c r="X934" s="65" t="n"/>
      <c r="Y934" s="65" t="n"/>
      <c r="Z934" s="65" t="n"/>
      <c r="AA934" s="65" t="n"/>
      <c r="AB934" s="67">
        <f>IF(AND(A934="",B934=""),"",IF(AND(A934&lt;&gt;"",B934&lt;&gt;"",C934&lt;&gt;"",D934&lt;&gt;"",F934&lt;&gt;"",G934&lt;&gt;"",K934&lt;&gt;"",ISERROR(SEARCH("по паспорту",G934)),ISERROR(SEARCH("по паспорту",K934)),L934&lt;&gt;"",M934&lt;&gt;"",N934&lt;&gt;"",O934&lt;&gt;"",P934&lt;&gt;""),"ГОТОВО","НЕ ГОТОВО"))</f>
        <v/>
      </c>
      <c r="AC934" s="67">
        <f>IF(AB934&lt;&gt;"ГОТОВО","", "Предварительное заключение: "&amp;A934&amp;", скв. "&amp;B934&amp;". МРП: "&amp;E934&amp;" сут. ГНО: "&amp;F934&amp;", типоразмеры "&amp;G934&amp;IF(H934&lt;&gt;"",", "&amp;H934,"")&amp;IF(I934&lt;&gt;"",", "&amp;I934,"")&amp;IF(J934&lt;&gt;"",", "&amp;J934,"")&amp;", марка "&amp;K934&amp;". Событие: "&amp;L934&amp;". Признак: "&amp;M934&amp;". Узел: "&amp;N934&amp;". Предварительная причина: "&amp;O934&amp;". Основное осложнение: "&amp;P934&amp;IF(Q934&lt;&gt;"","; сопутствующее: "&amp;Q934,"")&amp;IF(R934&lt;&gt;"","; дополнительно: "&amp;R934,"")&amp;".")</f>
        <v/>
      </c>
      <c r="AD934" s="86" t="n"/>
      <c r="AE934" s="84" t="n"/>
    </row>
    <row r="935">
      <c r="A935" s="65" t="n"/>
      <c r="B935" s="65" t="n"/>
      <c r="C935" s="66" t="n"/>
      <c r="D935" s="66" t="n"/>
      <c r="E935" s="83">
        <f>IF(OR(C935="",D935=""),"",D935-C935)</f>
        <v/>
      </c>
      <c r="F935" s="65" t="n"/>
      <c r="G935" s="65" t="n"/>
      <c r="H935" s="65" t="n"/>
      <c r="I935" s="65" t="n"/>
      <c r="J935" s="65" t="n"/>
      <c r="K935" s="65" t="n"/>
      <c r="L935" s="65" t="n"/>
      <c r="M935" s="65" t="n"/>
      <c r="N935" s="65" t="n"/>
      <c r="O935" s="65" t="n"/>
      <c r="P935" s="65" t="n"/>
      <c r="Q935" s="65" t="n"/>
      <c r="R935" s="65" t="n"/>
      <c r="S935" s="65" t="n"/>
      <c r="T935" s="65" t="n"/>
      <c r="U935" s="65" t="n"/>
      <c r="V935" s="65" t="n"/>
      <c r="W935" s="65" t="n"/>
      <c r="X935" s="65" t="n"/>
      <c r="Y935" s="65" t="n"/>
      <c r="Z935" s="65" t="n"/>
      <c r="AA935" s="65" t="n"/>
      <c r="AB935" s="67">
        <f>IF(AND(A935="",B935=""),"",IF(AND(A935&lt;&gt;"",B935&lt;&gt;"",C935&lt;&gt;"",D935&lt;&gt;"",F935&lt;&gt;"",G935&lt;&gt;"",K935&lt;&gt;"",ISERROR(SEARCH("по паспорту",G935)),ISERROR(SEARCH("по паспорту",K935)),L935&lt;&gt;"",M935&lt;&gt;"",N935&lt;&gt;"",O935&lt;&gt;"",P935&lt;&gt;""),"ГОТОВО","НЕ ГОТОВО"))</f>
        <v/>
      </c>
      <c r="AC935" s="67">
        <f>IF(AB935&lt;&gt;"ГОТОВО","", "Предварительное заключение: "&amp;A935&amp;", скв. "&amp;B935&amp;". МРП: "&amp;E935&amp;" сут. ГНО: "&amp;F935&amp;", типоразмеры "&amp;G935&amp;IF(H935&lt;&gt;"",", "&amp;H935,"")&amp;IF(I935&lt;&gt;"",", "&amp;I935,"")&amp;IF(J935&lt;&gt;"",", "&amp;J935,"")&amp;", марка "&amp;K935&amp;". Событие: "&amp;L935&amp;". Признак: "&amp;M935&amp;". Узел: "&amp;N935&amp;". Предварительная причина: "&amp;O935&amp;". Основное осложнение: "&amp;P935&amp;IF(Q935&lt;&gt;"","; сопутствующее: "&amp;Q935,"")&amp;IF(R935&lt;&gt;"","; дополнительно: "&amp;R935,"")&amp;".")</f>
        <v/>
      </c>
      <c r="AD935" s="86" t="n"/>
      <c r="AE935" s="84" t="n"/>
    </row>
    <row r="936">
      <c r="A936" s="65" t="n"/>
      <c r="B936" s="65" t="n"/>
      <c r="C936" s="66" t="n"/>
      <c r="D936" s="66" t="n"/>
      <c r="E936" s="83">
        <f>IF(OR(C936="",D936=""),"",D936-C936)</f>
        <v/>
      </c>
      <c r="F936" s="65" t="n"/>
      <c r="G936" s="65" t="n"/>
      <c r="H936" s="65" t="n"/>
      <c r="I936" s="65" t="n"/>
      <c r="J936" s="65" t="n"/>
      <c r="K936" s="65" t="n"/>
      <c r="L936" s="65" t="n"/>
      <c r="M936" s="65" t="n"/>
      <c r="N936" s="65" t="n"/>
      <c r="O936" s="65" t="n"/>
      <c r="P936" s="65" t="n"/>
      <c r="Q936" s="65" t="n"/>
      <c r="R936" s="65" t="n"/>
      <c r="S936" s="65" t="n"/>
      <c r="T936" s="65" t="n"/>
      <c r="U936" s="65" t="n"/>
      <c r="V936" s="65" t="n"/>
      <c r="W936" s="65" t="n"/>
      <c r="X936" s="65" t="n"/>
      <c r="Y936" s="65" t="n"/>
      <c r="Z936" s="65" t="n"/>
      <c r="AA936" s="65" t="n"/>
      <c r="AB936" s="67">
        <f>IF(AND(A936="",B936=""),"",IF(AND(A936&lt;&gt;"",B936&lt;&gt;"",C936&lt;&gt;"",D936&lt;&gt;"",F936&lt;&gt;"",G936&lt;&gt;"",K936&lt;&gt;"",ISERROR(SEARCH("по паспорту",G936)),ISERROR(SEARCH("по паспорту",K936)),L936&lt;&gt;"",M936&lt;&gt;"",N936&lt;&gt;"",O936&lt;&gt;"",P936&lt;&gt;""),"ГОТОВО","НЕ ГОТОВО"))</f>
        <v/>
      </c>
      <c r="AC936" s="67">
        <f>IF(AB936&lt;&gt;"ГОТОВО","", "Предварительное заключение: "&amp;A936&amp;", скв. "&amp;B936&amp;". МРП: "&amp;E936&amp;" сут. ГНО: "&amp;F936&amp;", типоразмеры "&amp;G936&amp;IF(H936&lt;&gt;"",", "&amp;H936,"")&amp;IF(I936&lt;&gt;"",", "&amp;I936,"")&amp;IF(J936&lt;&gt;"",", "&amp;J936,"")&amp;", марка "&amp;K936&amp;". Событие: "&amp;L936&amp;". Признак: "&amp;M936&amp;". Узел: "&amp;N936&amp;". Предварительная причина: "&amp;O936&amp;". Основное осложнение: "&amp;P936&amp;IF(Q936&lt;&gt;"","; сопутствующее: "&amp;Q936,"")&amp;IF(R936&lt;&gt;"","; дополнительно: "&amp;R936,"")&amp;".")</f>
        <v/>
      </c>
      <c r="AD936" s="86" t="n"/>
      <c r="AE936" s="84" t="n"/>
    </row>
    <row r="937">
      <c r="A937" s="65" t="n"/>
      <c r="B937" s="65" t="n"/>
      <c r="C937" s="66" t="n"/>
      <c r="D937" s="66" t="n"/>
      <c r="E937" s="83">
        <f>IF(OR(C937="",D937=""),"",D937-C937)</f>
        <v/>
      </c>
      <c r="F937" s="65" t="n"/>
      <c r="G937" s="65" t="n"/>
      <c r="H937" s="65" t="n"/>
      <c r="I937" s="65" t="n"/>
      <c r="J937" s="65" t="n"/>
      <c r="K937" s="65" t="n"/>
      <c r="L937" s="65" t="n"/>
      <c r="M937" s="65" t="n"/>
      <c r="N937" s="65" t="n"/>
      <c r="O937" s="65" t="n"/>
      <c r="P937" s="65" t="n"/>
      <c r="Q937" s="65" t="n"/>
      <c r="R937" s="65" t="n"/>
      <c r="S937" s="65" t="n"/>
      <c r="T937" s="65" t="n"/>
      <c r="U937" s="65" t="n"/>
      <c r="V937" s="65" t="n"/>
      <c r="W937" s="65" t="n"/>
      <c r="X937" s="65" t="n"/>
      <c r="Y937" s="65" t="n"/>
      <c r="Z937" s="65" t="n"/>
      <c r="AA937" s="65" t="n"/>
      <c r="AB937" s="67">
        <f>IF(AND(A937="",B937=""),"",IF(AND(A937&lt;&gt;"",B937&lt;&gt;"",C937&lt;&gt;"",D937&lt;&gt;"",F937&lt;&gt;"",G937&lt;&gt;"",K937&lt;&gt;"",ISERROR(SEARCH("по паспорту",G937)),ISERROR(SEARCH("по паспорту",K937)),L937&lt;&gt;"",M937&lt;&gt;"",N937&lt;&gt;"",O937&lt;&gt;"",P937&lt;&gt;""),"ГОТОВО","НЕ ГОТОВО"))</f>
        <v/>
      </c>
      <c r="AC937" s="67">
        <f>IF(AB937&lt;&gt;"ГОТОВО","", "Предварительное заключение: "&amp;A937&amp;", скв. "&amp;B937&amp;". МРП: "&amp;E937&amp;" сут. ГНО: "&amp;F937&amp;", типоразмеры "&amp;G937&amp;IF(H937&lt;&gt;"",", "&amp;H937,"")&amp;IF(I937&lt;&gt;"",", "&amp;I937,"")&amp;IF(J937&lt;&gt;"",", "&amp;J937,"")&amp;", марка "&amp;K937&amp;". Событие: "&amp;L937&amp;". Признак: "&amp;M937&amp;". Узел: "&amp;N937&amp;". Предварительная причина: "&amp;O937&amp;". Основное осложнение: "&amp;P937&amp;IF(Q937&lt;&gt;"","; сопутствующее: "&amp;Q937,"")&amp;IF(R937&lt;&gt;"","; дополнительно: "&amp;R937,"")&amp;".")</f>
        <v/>
      </c>
      <c r="AD937" s="86" t="n"/>
      <c r="AE937" s="84" t="n"/>
    </row>
    <row r="938">
      <c r="A938" s="65" t="n"/>
      <c r="B938" s="65" t="n"/>
      <c r="C938" s="66" t="n"/>
      <c r="D938" s="66" t="n"/>
      <c r="E938" s="83">
        <f>IF(OR(C938="",D938=""),"",D938-C938)</f>
        <v/>
      </c>
      <c r="F938" s="65" t="n"/>
      <c r="G938" s="65" t="n"/>
      <c r="H938" s="65" t="n"/>
      <c r="I938" s="65" t="n"/>
      <c r="J938" s="65" t="n"/>
      <c r="K938" s="65" t="n"/>
      <c r="L938" s="65" t="n"/>
      <c r="M938" s="65" t="n"/>
      <c r="N938" s="65" t="n"/>
      <c r="O938" s="65" t="n"/>
      <c r="P938" s="65" t="n"/>
      <c r="Q938" s="65" t="n"/>
      <c r="R938" s="65" t="n"/>
      <c r="S938" s="65" t="n"/>
      <c r="T938" s="65" t="n"/>
      <c r="U938" s="65" t="n"/>
      <c r="V938" s="65" t="n"/>
      <c r="W938" s="65" t="n"/>
      <c r="X938" s="65" t="n"/>
      <c r="Y938" s="65" t="n"/>
      <c r="Z938" s="65" t="n"/>
      <c r="AA938" s="65" t="n"/>
      <c r="AB938" s="67">
        <f>IF(AND(A938="",B938=""),"",IF(AND(A938&lt;&gt;"",B938&lt;&gt;"",C938&lt;&gt;"",D938&lt;&gt;"",F938&lt;&gt;"",G938&lt;&gt;"",K938&lt;&gt;"",ISERROR(SEARCH("по паспорту",G938)),ISERROR(SEARCH("по паспорту",K938)),L938&lt;&gt;"",M938&lt;&gt;"",N938&lt;&gt;"",O938&lt;&gt;"",P938&lt;&gt;""),"ГОТОВО","НЕ ГОТОВО"))</f>
        <v/>
      </c>
      <c r="AC938" s="67">
        <f>IF(AB938&lt;&gt;"ГОТОВО","", "Предварительное заключение: "&amp;A938&amp;", скв. "&amp;B938&amp;". МРП: "&amp;E938&amp;" сут. ГНО: "&amp;F938&amp;", типоразмеры "&amp;G938&amp;IF(H938&lt;&gt;"",", "&amp;H938,"")&amp;IF(I938&lt;&gt;"",", "&amp;I938,"")&amp;IF(J938&lt;&gt;"",", "&amp;J938,"")&amp;", марка "&amp;K938&amp;". Событие: "&amp;L938&amp;". Признак: "&amp;M938&amp;". Узел: "&amp;N938&amp;". Предварительная причина: "&amp;O938&amp;". Основное осложнение: "&amp;P938&amp;IF(Q938&lt;&gt;"","; сопутствующее: "&amp;Q938,"")&amp;IF(R938&lt;&gt;"","; дополнительно: "&amp;R938,"")&amp;".")</f>
        <v/>
      </c>
      <c r="AD938" s="86" t="n"/>
      <c r="AE938" s="84" t="n"/>
    </row>
    <row r="939">
      <c r="A939" s="65" t="n"/>
      <c r="B939" s="65" t="n"/>
      <c r="C939" s="66" t="n"/>
      <c r="D939" s="66" t="n"/>
      <c r="E939" s="83">
        <f>IF(OR(C939="",D939=""),"",D939-C939)</f>
        <v/>
      </c>
      <c r="F939" s="65" t="n"/>
      <c r="G939" s="65" t="n"/>
      <c r="H939" s="65" t="n"/>
      <c r="I939" s="65" t="n"/>
      <c r="J939" s="65" t="n"/>
      <c r="K939" s="65" t="n"/>
      <c r="L939" s="65" t="n"/>
      <c r="M939" s="65" t="n"/>
      <c r="N939" s="65" t="n"/>
      <c r="O939" s="65" t="n"/>
      <c r="P939" s="65" t="n"/>
      <c r="Q939" s="65" t="n"/>
      <c r="R939" s="65" t="n"/>
      <c r="S939" s="65" t="n"/>
      <c r="T939" s="65" t="n"/>
      <c r="U939" s="65" t="n"/>
      <c r="V939" s="65" t="n"/>
      <c r="W939" s="65" t="n"/>
      <c r="X939" s="65" t="n"/>
      <c r="Y939" s="65" t="n"/>
      <c r="Z939" s="65" t="n"/>
      <c r="AA939" s="65" t="n"/>
      <c r="AB939" s="67">
        <f>IF(AND(A939="",B939=""),"",IF(AND(A939&lt;&gt;"",B939&lt;&gt;"",C939&lt;&gt;"",D939&lt;&gt;"",F939&lt;&gt;"",G939&lt;&gt;"",K939&lt;&gt;"",ISERROR(SEARCH("по паспорту",G939)),ISERROR(SEARCH("по паспорту",K939)),L939&lt;&gt;"",M939&lt;&gt;"",N939&lt;&gt;"",O939&lt;&gt;"",P939&lt;&gt;""),"ГОТОВО","НЕ ГОТОВО"))</f>
        <v/>
      </c>
      <c r="AC939" s="67">
        <f>IF(AB939&lt;&gt;"ГОТОВО","", "Предварительное заключение: "&amp;A939&amp;", скв. "&amp;B939&amp;". МРП: "&amp;E939&amp;" сут. ГНО: "&amp;F939&amp;", типоразмеры "&amp;G939&amp;IF(H939&lt;&gt;"",", "&amp;H939,"")&amp;IF(I939&lt;&gt;"",", "&amp;I939,"")&amp;IF(J939&lt;&gt;"",", "&amp;J939,"")&amp;", марка "&amp;K939&amp;". Событие: "&amp;L939&amp;". Признак: "&amp;M939&amp;". Узел: "&amp;N939&amp;". Предварительная причина: "&amp;O939&amp;". Основное осложнение: "&amp;P939&amp;IF(Q939&lt;&gt;"","; сопутствующее: "&amp;Q939,"")&amp;IF(R939&lt;&gt;"","; дополнительно: "&amp;R939,"")&amp;".")</f>
        <v/>
      </c>
      <c r="AD939" s="86" t="n"/>
      <c r="AE939" s="84" t="n"/>
    </row>
    <row r="940">
      <c r="A940" s="65" t="n"/>
      <c r="B940" s="65" t="n"/>
      <c r="C940" s="66" t="n"/>
      <c r="D940" s="66" t="n"/>
      <c r="E940" s="83">
        <f>IF(OR(C940="",D940=""),"",D940-C940)</f>
        <v/>
      </c>
      <c r="F940" s="65" t="n"/>
      <c r="G940" s="65" t="n"/>
      <c r="H940" s="65" t="n"/>
      <c r="I940" s="65" t="n"/>
      <c r="J940" s="65" t="n"/>
      <c r="K940" s="65" t="n"/>
      <c r="L940" s="65" t="n"/>
      <c r="M940" s="65" t="n"/>
      <c r="N940" s="65" t="n"/>
      <c r="O940" s="65" t="n"/>
      <c r="P940" s="65" t="n"/>
      <c r="Q940" s="65" t="n"/>
      <c r="R940" s="65" t="n"/>
      <c r="S940" s="65" t="n"/>
      <c r="T940" s="65" t="n"/>
      <c r="U940" s="65" t="n"/>
      <c r="V940" s="65" t="n"/>
      <c r="W940" s="65" t="n"/>
      <c r="X940" s="65" t="n"/>
      <c r="Y940" s="65" t="n"/>
      <c r="Z940" s="65" t="n"/>
      <c r="AA940" s="65" t="n"/>
      <c r="AB940" s="67">
        <f>IF(AND(A940="",B940=""),"",IF(AND(A940&lt;&gt;"",B940&lt;&gt;"",C940&lt;&gt;"",D940&lt;&gt;"",F940&lt;&gt;"",G940&lt;&gt;"",K940&lt;&gt;"",ISERROR(SEARCH("по паспорту",G940)),ISERROR(SEARCH("по паспорту",K940)),L940&lt;&gt;"",M940&lt;&gt;"",N940&lt;&gt;"",O940&lt;&gt;"",P940&lt;&gt;""),"ГОТОВО","НЕ ГОТОВО"))</f>
        <v/>
      </c>
      <c r="AC940" s="67">
        <f>IF(AB940&lt;&gt;"ГОТОВО","", "Предварительное заключение: "&amp;A940&amp;", скв. "&amp;B940&amp;". МРП: "&amp;E940&amp;" сут. ГНО: "&amp;F940&amp;", типоразмеры "&amp;G940&amp;IF(H940&lt;&gt;"",", "&amp;H940,"")&amp;IF(I940&lt;&gt;"",", "&amp;I940,"")&amp;IF(J940&lt;&gt;"",", "&amp;J940,"")&amp;", марка "&amp;K940&amp;". Событие: "&amp;L940&amp;". Признак: "&amp;M940&amp;". Узел: "&amp;N940&amp;". Предварительная причина: "&amp;O940&amp;". Основное осложнение: "&amp;P940&amp;IF(Q940&lt;&gt;"","; сопутствующее: "&amp;Q940,"")&amp;IF(R940&lt;&gt;"","; дополнительно: "&amp;R940,"")&amp;".")</f>
        <v/>
      </c>
      <c r="AD940" s="86" t="n"/>
      <c r="AE940" s="84" t="n"/>
    </row>
    <row r="941">
      <c r="A941" s="65" t="n"/>
      <c r="B941" s="65" t="n"/>
      <c r="C941" s="66" t="n"/>
      <c r="D941" s="66" t="n"/>
      <c r="E941" s="83">
        <f>IF(OR(C941="",D941=""),"",D941-C941)</f>
        <v/>
      </c>
      <c r="F941" s="65" t="n"/>
      <c r="G941" s="65" t="n"/>
      <c r="H941" s="65" t="n"/>
      <c r="I941" s="65" t="n"/>
      <c r="J941" s="65" t="n"/>
      <c r="K941" s="65" t="n"/>
      <c r="L941" s="65" t="n"/>
      <c r="M941" s="65" t="n"/>
      <c r="N941" s="65" t="n"/>
      <c r="O941" s="65" t="n"/>
      <c r="P941" s="65" t="n"/>
      <c r="Q941" s="65" t="n"/>
      <c r="R941" s="65" t="n"/>
      <c r="S941" s="65" t="n"/>
      <c r="T941" s="65" t="n"/>
      <c r="U941" s="65" t="n"/>
      <c r="V941" s="65" t="n"/>
      <c r="W941" s="65" t="n"/>
      <c r="X941" s="65" t="n"/>
      <c r="Y941" s="65" t="n"/>
      <c r="Z941" s="65" t="n"/>
      <c r="AA941" s="65" t="n"/>
      <c r="AB941" s="67">
        <f>IF(AND(A941="",B941=""),"",IF(AND(A941&lt;&gt;"",B941&lt;&gt;"",C941&lt;&gt;"",D941&lt;&gt;"",F941&lt;&gt;"",G941&lt;&gt;"",K941&lt;&gt;"",ISERROR(SEARCH("по паспорту",G941)),ISERROR(SEARCH("по паспорту",K941)),L941&lt;&gt;"",M941&lt;&gt;"",N941&lt;&gt;"",O941&lt;&gt;"",P941&lt;&gt;""),"ГОТОВО","НЕ ГОТОВО"))</f>
        <v/>
      </c>
      <c r="AC941" s="67">
        <f>IF(AB941&lt;&gt;"ГОТОВО","", "Предварительное заключение: "&amp;A941&amp;", скв. "&amp;B941&amp;". МРП: "&amp;E941&amp;" сут. ГНО: "&amp;F941&amp;", типоразмеры "&amp;G941&amp;IF(H941&lt;&gt;"",", "&amp;H941,"")&amp;IF(I941&lt;&gt;"",", "&amp;I941,"")&amp;IF(J941&lt;&gt;"",", "&amp;J941,"")&amp;", марка "&amp;K941&amp;". Событие: "&amp;L941&amp;". Признак: "&amp;M941&amp;". Узел: "&amp;N941&amp;". Предварительная причина: "&amp;O941&amp;". Основное осложнение: "&amp;P941&amp;IF(Q941&lt;&gt;"","; сопутствующее: "&amp;Q941,"")&amp;IF(R941&lt;&gt;"","; дополнительно: "&amp;R941,"")&amp;".")</f>
        <v/>
      </c>
      <c r="AD941" s="86" t="n"/>
      <c r="AE941" s="84" t="n"/>
    </row>
    <row r="942">
      <c r="A942" s="65" t="n"/>
      <c r="B942" s="65" t="n"/>
      <c r="C942" s="66" t="n"/>
      <c r="D942" s="66" t="n"/>
      <c r="E942" s="83">
        <f>IF(OR(C942="",D942=""),"",D942-C942)</f>
        <v/>
      </c>
      <c r="F942" s="65" t="n"/>
      <c r="G942" s="65" t="n"/>
      <c r="H942" s="65" t="n"/>
      <c r="I942" s="65" t="n"/>
      <c r="J942" s="65" t="n"/>
      <c r="K942" s="65" t="n"/>
      <c r="L942" s="65" t="n"/>
      <c r="M942" s="65" t="n"/>
      <c r="N942" s="65" t="n"/>
      <c r="O942" s="65" t="n"/>
      <c r="P942" s="65" t="n"/>
      <c r="Q942" s="65" t="n"/>
      <c r="R942" s="65" t="n"/>
      <c r="S942" s="65" t="n"/>
      <c r="T942" s="65" t="n"/>
      <c r="U942" s="65" t="n"/>
      <c r="V942" s="65" t="n"/>
      <c r="W942" s="65" t="n"/>
      <c r="X942" s="65" t="n"/>
      <c r="Y942" s="65" t="n"/>
      <c r="Z942" s="65" t="n"/>
      <c r="AA942" s="65" t="n"/>
      <c r="AB942" s="67">
        <f>IF(AND(A942="",B942=""),"",IF(AND(A942&lt;&gt;"",B942&lt;&gt;"",C942&lt;&gt;"",D942&lt;&gt;"",F942&lt;&gt;"",G942&lt;&gt;"",K942&lt;&gt;"",ISERROR(SEARCH("по паспорту",G942)),ISERROR(SEARCH("по паспорту",K942)),L942&lt;&gt;"",M942&lt;&gt;"",N942&lt;&gt;"",O942&lt;&gt;"",P942&lt;&gt;""),"ГОТОВО","НЕ ГОТОВО"))</f>
        <v/>
      </c>
      <c r="AC942" s="67">
        <f>IF(AB942&lt;&gt;"ГОТОВО","", "Предварительное заключение: "&amp;A942&amp;", скв. "&amp;B942&amp;". МРП: "&amp;E942&amp;" сут. ГНО: "&amp;F942&amp;", типоразмеры "&amp;G942&amp;IF(H942&lt;&gt;"",", "&amp;H942,"")&amp;IF(I942&lt;&gt;"",", "&amp;I942,"")&amp;IF(J942&lt;&gt;"",", "&amp;J942,"")&amp;", марка "&amp;K942&amp;". Событие: "&amp;L942&amp;". Признак: "&amp;M942&amp;". Узел: "&amp;N942&amp;". Предварительная причина: "&amp;O942&amp;". Основное осложнение: "&amp;P942&amp;IF(Q942&lt;&gt;"","; сопутствующее: "&amp;Q942,"")&amp;IF(R942&lt;&gt;"","; дополнительно: "&amp;R942,"")&amp;".")</f>
        <v/>
      </c>
      <c r="AD942" s="86" t="n"/>
      <c r="AE942" s="84" t="n"/>
    </row>
    <row r="943">
      <c r="A943" s="65" t="n"/>
      <c r="B943" s="65" t="n"/>
      <c r="C943" s="66" t="n"/>
      <c r="D943" s="66" t="n"/>
      <c r="E943" s="83">
        <f>IF(OR(C943="",D943=""),"",D943-C943)</f>
        <v/>
      </c>
      <c r="F943" s="65" t="n"/>
      <c r="G943" s="65" t="n"/>
      <c r="H943" s="65" t="n"/>
      <c r="I943" s="65" t="n"/>
      <c r="J943" s="65" t="n"/>
      <c r="K943" s="65" t="n"/>
      <c r="L943" s="65" t="n"/>
      <c r="M943" s="65" t="n"/>
      <c r="N943" s="65" t="n"/>
      <c r="O943" s="65" t="n"/>
      <c r="P943" s="65" t="n"/>
      <c r="Q943" s="65" t="n"/>
      <c r="R943" s="65" t="n"/>
      <c r="S943" s="65" t="n"/>
      <c r="T943" s="65" t="n"/>
      <c r="U943" s="65" t="n"/>
      <c r="V943" s="65" t="n"/>
      <c r="W943" s="65" t="n"/>
      <c r="X943" s="65" t="n"/>
      <c r="Y943" s="65" t="n"/>
      <c r="Z943" s="65" t="n"/>
      <c r="AA943" s="65" t="n"/>
      <c r="AB943" s="67">
        <f>IF(AND(A943="",B943=""),"",IF(AND(A943&lt;&gt;"",B943&lt;&gt;"",C943&lt;&gt;"",D943&lt;&gt;"",F943&lt;&gt;"",G943&lt;&gt;"",K943&lt;&gt;"",ISERROR(SEARCH("по паспорту",G943)),ISERROR(SEARCH("по паспорту",K943)),L943&lt;&gt;"",M943&lt;&gt;"",N943&lt;&gt;"",O943&lt;&gt;"",P943&lt;&gt;""),"ГОТОВО","НЕ ГОТОВО"))</f>
        <v/>
      </c>
      <c r="AC943" s="67">
        <f>IF(AB943&lt;&gt;"ГОТОВО","", "Предварительное заключение: "&amp;A943&amp;", скв. "&amp;B943&amp;". МРП: "&amp;E943&amp;" сут. ГНО: "&amp;F943&amp;", типоразмеры "&amp;G943&amp;IF(H943&lt;&gt;"",", "&amp;H943,"")&amp;IF(I943&lt;&gt;"",", "&amp;I943,"")&amp;IF(J943&lt;&gt;"",", "&amp;J943,"")&amp;", марка "&amp;K943&amp;". Событие: "&amp;L943&amp;". Признак: "&amp;M943&amp;". Узел: "&amp;N943&amp;". Предварительная причина: "&amp;O943&amp;". Основное осложнение: "&amp;P943&amp;IF(Q943&lt;&gt;"","; сопутствующее: "&amp;Q943,"")&amp;IF(R943&lt;&gt;"","; дополнительно: "&amp;R943,"")&amp;".")</f>
        <v/>
      </c>
      <c r="AD943" s="86" t="n"/>
      <c r="AE943" s="84" t="n"/>
    </row>
    <row r="944">
      <c r="A944" s="65" t="n"/>
      <c r="B944" s="65" t="n"/>
      <c r="C944" s="66" t="n"/>
      <c r="D944" s="66" t="n"/>
      <c r="E944" s="83">
        <f>IF(OR(C944="",D944=""),"",D944-C944)</f>
        <v/>
      </c>
      <c r="F944" s="65" t="n"/>
      <c r="G944" s="65" t="n"/>
      <c r="H944" s="65" t="n"/>
      <c r="I944" s="65" t="n"/>
      <c r="J944" s="65" t="n"/>
      <c r="K944" s="65" t="n"/>
      <c r="L944" s="65" t="n"/>
      <c r="M944" s="65" t="n"/>
      <c r="N944" s="65" t="n"/>
      <c r="O944" s="65" t="n"/>
      <c r="P944" s="65" t="n"/>
      <c r="Q944" s="65" t="n"/>
      <c r="R944" s="65" t="n"/>
      <c r="S944" s="65" t="n"/>
      <c r="T944" s="65" t="n"/>
      <c r="U944" s="65" t="n"/>
      <c r="V944" s="65" t="n"/>
      <c r="W944" s="65" t="n"/>
      <c r="X944" s="65" t="n"/>
      <c r="Y944" s="65" t="n"/>
      <c r="Z944" s="65" t="n"/>
      <c r="AA944" s="65" t="n"/>
      <c r="AB944" s="67">
        <f>IF(AND(A944="",B944=""),"",IF(AND(A944&lt;&gt;"",B944&lt;&gt;"",C944&lt;&gt;"",D944&lt;&gt;"",F944&lt;&gt;"",G944&lt;&gt;"",K944&lt;&gt;"",ISERROR(SEARCH("по паспорту",G944)),ISERROR(SEARCH("по паспорту",K944)),L944&lt;&gt;"",M944&lt;&gt;"",N944&lt;&gt;"",O944&lt;&gt;"",P944&lt;&gt;""),"ГОТОВО","НЕ ГОТОВО"))</f>
        <v/>
      </c>
      <c r="AC944" s="67">
        <f>IF(AB944&lt;&gt;"ГОТОВО","", "Предварительное заключение: "&amp;A944&amp;", скв. "&amp;B944&amp;". МРП: "&amp;E944&amp;" сут. ГНО: "&amp;F944&amp;", типоразмеры "&amp;G944&amp;IF(H944&lt;&gt;"",", "&amp;H944,"")&amp;IF(I944&lt;&gt;"",", "&amp;I944,"")&amp;IF(J944&lt;&gt;"",", "&amp;J944,"")&amp;", марка "&amp;K944&amp;". Событие: "&amp;L944&amp;". Признак: "&amp;M944&amp;". Узел: "&amp;N944&amp;". Предварительная причина: "&amp;O944&amp;". Основное осложнение: "&amp;P944&amp;IF(Q944&lt;&gt;"","; сопутствующее: "&amp;Q944,"")&amp;IF(R944&lt;&gt;"","; дополнительно: "&amp;R944,"")&amp;".")</f>
        <v/>
      </c>
      <c r="AD944" s="86" t="n"/>
      <c r="AE944" s="84" t="n"/>
    </row>
    <row r="945">
      <c r="A945" s="65" t="n"/>
      <c r="B945" s="65" t="n"/>
      <c r="C945" s="66" t="n"/>
      <c r="D945" s="66" t="n"/>
      <c r="E945" s="83">
        <f>IF(OR(C945="",D945=""),"",D945-C945)</f>
        <v/>
      </c>
      <c r="F945" s="65" t="n"/>
      <c r="G945" s="65" t="n"/>
      <c r="H945" s="65" t="n"/>
      <c r="I945" s="65" t="n"/>
      <c r="J945" s="65" t="n"/>
      <c r="K945" s="65" t="n"/>
      <c r="L945" s="65" t="n"/>
      <c r="M945" s="65" t="n"/>
      <c r="N945" s="65" t="n"/>
      <c r="O945" s="65" t="n"/>
      <c r="P945" s="65" t="n"/>
      <c r="Q945" s="65" t="n"/>
      <c r="R945" s="65" t="n"/>
      <c r="S945" s="65" t="n"/>
      <c r="T945" s="65" t="n"/>
      <c r="U945" s="65" t="n"/>
      <c r="V945" s="65" t="n"/>
      <c r="W945" s="65" t="n"/>
      <c r="X945" s="65" t="n"/>
      <c r="Y945" s="65" t="n"/>
      <c r="Z945" s="65" t="n"/>
      <c r="AA945" s="65" t="n"/>
      <c r="AB945" s="67">
        <f>IF(AND(A945="",B945=""),"",IF(AND(A945&lt;&gt;"",B945&lt;&gt;"",C945&lt;&gt;"",D945&lt;&gt;"",F945&lt;&gt;"",G945&lt;&gt;"",K945&lt;&gt;"",ISERROR(SEARCH("по паспорту",G945)),ISERROR(SEARCH("по паспорту",K945)),L945&lt;&gt;"",M945&lt;&gt;"",N945&lt;&gt;"",O945&lt;&gt;"",P945&lt;&gt;""),"ГОТОВО","НЕ ГОТОВО"))</f>
        <v/>
      </c>
      <c r="AC945" s="67">
        <f>IF(AB945&lt;&gt;"ГОТОВО","", "Предварительное заключение: "&amp;A945&amp;", скв. "&amp;B945&amp;". МРП: "&amp;E945&amp;" сут. ГНО: "&amp;F945&amp;", типоразмеры "&amp;G945&amp;IF(H945&lt;&gt;"",", "&amp;H945,"")&amp;IF(I945&lt;&gt;"",", "&amp;I945,"")&amp;IF(J945&lt;&gt;"",", "&amp;J945,"")&amp;", марка "&amp;K945&amp;". Событие: "&amp;L945&amp;". Признак: "&amp;M945&amp;". Узел: "&amp;N945&amp;". Предварительная причина: "&amp;O945&amp;". Основное осложнение: "&amp;P945&amp;IF(Q945&lt;&gt;"","; сопутствующее: "&amp;Q945,"")&amp;IF(R945&lt;&gt;"","; дополнительно: "&amp;R945,"")&amp;".")</f>
        <v/>
      </c>
      <c r="AD945" s="86" t="n"/>
      <c r="AE945" s="84" t="n"/>
    </row>
    <row r="946">
      <c r="A946" s="65" t="n"/>
      <c r="B946" s="65" t="n"/>
      <c r="C946" s="66" t="n"/>
      <c r="D946" s="66" t="n"/>
      <c r="E946" s="83">
        <f>IF(OR(C946="",D946=""),"",D946-C946)</f>
        <v/>
      </c>
      <c r="F946" s="65" t="n"/>
      <c r="G946" s="65" t="n"/>
      <c r="H946" s="65" t="n"/>
      <c r="I946" s="65" t="n"/>
      <c r="J946" s="65" t="n"/>
      <c r="K946" s="65" t="n"/>
      <c r="L946" s="65" t="n"/>
      <c r="M946" s="65" t="n"/>
      <c r="N946" s="65" t="n"/>
      <c r="O946" s="65" t="n"/>
      <c r="P946" s="65" t="n"/>
      <c r="Q946" s="65" t="n"/>
      <c r="R946" s="65" t="n"/>
      <c r="S946" s="65" t="n"/>
      <c r="T946" s="65" t="n"/>
      <c r="U946" s="65" t="n"/>
      <c r="V946" s="65" t="n"/>
      <c r="W946" s="65" t="n"/>
      <c r="X946" s="65" t="n"/>
      <c r="Y946" s="65" t="n"/>
      <c r="Z946" s="65" t="n"/>
      <c r="AA946" s="65" t="n"/>
      <c r="AB946" s="67">
        <f>IF(AND(A946="",B946=""),"",IF(AND(A946&lt;&gt;"",B946&lt;&gt;"",C946&lt;&gt;"",D946&lt;&gt;"",F946&lt;&gt;"",G946&lt;&gt;"",K946&lt;&gt;"",ISERROR(SEARCH("по паспорту",G946)),ISERROR(SEARCH("по паспорту",K946)),L946&lt;&gt;"",M946&lt;&gt;"",N946&lt;&gt;"",O946&lt;&gt;"",P946&lt;&gt;""),"ГОТОВО","НЕ ГОТОВО"))</f>
        <v/>
      </c>
      <c r="AC946" s="67">
        <f>IF(AB946&lt;&gt;"ГОТОВО","", "Предварительное заключение: "&amp;A946&amp;", скв. "&amp;B946&amp;". МРП: "&amp;E946&amp;" сут. ГНО: "&amp;F946&amp;", типоразмеры "&amp;G946&amp;IF(H946&lt;&gt;"",", "&amp;H946,"")&amp;IF(I946&lt;&gt;"",", "&amp;I946,"")&amp;IF(J946&lt;&gt;"",", "&amp;J946,"")&amp;", марка "&amp;K946&amp;". Событие: "&amp;L946&amp;". Признак: "&amp;M946&amp;". Узел: "&amp;N946&amp;". Предварительная причина: "&amp;O946&amp;". Основное осложнение: "&amp;P946&amp;IF(Q946&lt;&gt;"","; сопутствующее: "&amp;Q946,"")&amp;IF(R946&lt;&gt;"","; дополнительно: "&amp;R946,"")&amp;".")</f>
        <v/>
      </c>
      <c r="AD946" s="86" t="n"/>
      <c r="AE946" s="84" t="n"/>
    </row>
    <row r="947">
      <c r="A947" s="65" t="n"/>
      <c r="B947" s="65" t="n"/>
      <c r="C947" s="66" t="n"/>
      <c r="D947" s="66" t="n"/>
      <c r="E947" s="83">
        <f>IF(OR(C947="",D947=""),"",D947-C947)</f>
        <v/>
      </c>
      <c r="F947" s="65" t="n"/>
      <c r="G947" s="65" t="n"/>
      <c r="H947" s="65" t="n"/>
      <c r="I947" s="65" t="n"/>
      <c r="J947" s="65" t="n"/>
      <c r="K947" s="65" t="n"/>
      <c r="L947" s="65" t="n"/>
      <c r="M947" s="65" t="n"/>
      <c r="N947" s="65" t="n"/>
      <c r="O947" s="65" t="n"/>
      <c r="P947" s="65" t="n"/>
      <c r="Q947" s="65" t="n"/>
      <c r="R947" s="65" t="n"/>
      <c r="S947" s="65" t="n"/>
      <c r="T947" s="65" t="n"/>
      <c r="U947" s="65" t="n"/>
      <c r="V947" s="65" t="n"/>
      <c r="W947" s="65" t="n"/>
      <c r="X947" s="65" t="n"/>
      <c r="Y947" s="65" t="n"/>
      <c r="Z947" s="65" t="n"/>
      <c r="AA947" s="65" t="n"/>
      <c r="AB947" s="67">
        <f>IF(AND(A947="",B947=""),"",IF(AND(A947&lt;&gt;"",B947&lt;&gt;"",C947&lt;&gt;"",D947&lt;&gt;"",F947&lt;&gt;"",G947&lt;&gt;"",K947&lt;&gt;"",ISERROR(SEARCH("по паспорту",G947)),ISERROR(SEARCH("по паспорту",K947)),L947&lt;&gt;"",M947&lt;&gt;"",N947&lt;&gt;"",O947&lt;&gt;"",P947&lt;&gt;""),"ГОТОВО","НЕ ГОТОВО"))</f>
        <v/>
      </c>
      <c r="AC947" s="67">
        <f>IF(AB947&lt;&gt;"ГОТОВО","", "Предварительное заключение: "&amp;A947&amp;", скв. "&amp;B947&amp;". МРП: "&amp;E947&amp;" сут. ГНО: "&amp;F947&amp;", типоразмеры "&amp;G947&amp;IF(H947&lt;&gt;"",", "&amp;H947,"")&amp;IF(I947&lt;&gt;"",", "&amp;I947,"")&amp;IF(J947&lt;&gt;"",", "&amp;J947,"")&amp;", марка "&amp;K947&amp;". Событие: "&amp;L947&amp;". Признак: "&amp;M947&amp;". Узел: "&amp;N947&amp;". Предварительная причина: "&amp;O947&amp;". Основное осложнение: "&amp;P947&amp;IF(Q947&lt;&gt;"","; сопутствующее: "&amp;Q947,"")&amp;IF(R947&lt;&gt;"","; дополнительно: "&amp;R947,"")&amp;".")</f>
        <v/>
      </c>
      <c r="AD947" s="86" t="n"/>
      <c r="AE947" s="84" t="n"/>
    </row>
    <row r="948">
      <c r="A948" s="65" t="n"/>
      <c r="B948" s="65" t="n"/>
      <c r="C948" s="66" t="n"/>
      <c r="D948" s="66" t="n"/>
      <c r="E948" s="83">
        <f>IF(OR(C948="",D948=""),"",D948-C948)</f>
        <v/>
      </c>
      <c r="F948" s="65" t="n"/>
      <c r="G948" s="65" t="n"/>
      <c r="H948" s="65" t="n"/>
      <c r="I948" s="65" t="n"/>
      <c r="J948" s="65" t="n"/>
      <c r="K948" s="65" t="n"/>
      <c r="L948" s="65" t="n"/>
      <c r="M948" s="65" t="n"/>
      <c r="N948" s="65" t="n"/>
      <c r="O948" s="65" t="n"/>
      <c r="P948" s="65" t="n"/>
      <c r="Q948" s="65" t="n"/>
      <c r="R948" s="65" t="n"/>
      <c r="S948" s="65" t="n"/>
      <c r="T948" s="65" t="n"/>
      <c r="U948" s="65" t="n"/>
      <c r="V948" s="65" t="n"/>
      <c r="W948" s="65" t="n"/>
      <c r="X948" s="65" t="n"/>
      <c r="Y948" s="65" t="n"/>
      <c r="Z948" s="65" t="n"/>
      <c r="AA948" s="65" t="n"/>
      <c r="AB948" s="67">
        <f>IF(AND(A948="",B948=""),"",IF(AND(A948&lt;&gt;"",B948&lt;&gt;"",C948&lt;&gt;"",D948&lt;&gt;"",F948&lt;&gt;"",G948&lt;&gt;"",K948&lt;&gt;"",ISERROR(SEARCH("по паспорту",G948)),ISERROR(SEARCH("по паспорту",K948)),L948&lt;&gt;"",M948&lt;&gt;"",N948&lt;&gt;"",O948&lt;&gt;"",P948&lt;&gt;""),"ГОТОВО","НЕ ГОТОВО"))</f>
        <v/>
      </c>
      <c r="AC948" s="67">
        <f>IF(AB948&lt;&gt;"ГОТОВО","", "Предварительное заключение: "&amp;A948&amp;", скв. "&amp;B948&amp;". МРП: "&amp;E948&amp;" сут. ГНО: "&amp;F948&amp;", типоразмеры "&amp;G948&amp;IF(H948&lt;&gt;"",", "&amp;H948,"")&amp;IF(I948&lt;&gt;"",", "&amp;I948,"")&amp;IF(J948&lt;&gt;"",", "&amp;J948,"")&amp;", марка "&amp;K948&amp;". Событие: "&amp;L948&amp;". Признак: "&amp;M948&amp;". Узел: "&amp;N948&amp;". Предварительная причина: "&amp;O948&amp;". Основное осложнение: "&amp;P948&amp;IF(Q948&lt;&gt;"","; сопутствующее: "&amp;Q948,"")&amp;IF(R948&lt;&gt;"","; дополнительно: "&amp;R948,"")&amp;".")</f>
        <v/>
      </c>
      <c r="AD948" s="86" t="n"/>
      <c r="AE948" s="84" t="n"/>
    </row>
    <row r="949">
      <c r="A949" s="65" t="n"/>
      <c r="B949" s="65" t="n"/>
      <c r="C949" s="66" t="n"/>
      <c r="D949" s="66" t="n"/>
      <c r="E949" s="83">
        <f>IF(OR(C949="",D949=""),"",D949-C949)</f>
        <v/>
      </c>
      <c r="F949" s="65" t="n"/>
      <c r="G949" s="65" t="n"/>
      <c r="H949" s="65" t="n"/>
      <c r="I949" s="65" t="n"/>
      <c r="J949" s="65" t="n"/>
      <c r="K949" s="65" t="n"/>
      <c r="L949" s="65" t="n"/>
      <c r="M949" s="65" t="n"/>
      <c r="N949" s="65" t="n"/>
      <c r="O949" s="65" t="n"/>
      <c r="P949" s="65" t="n"/>
      <c r="Q949" s="65" t="n"/>
      <c r="R949" s="65" t="n"/>
      <c r="S949" s="65" t="n"/>
      <c r="T949" s="65" t="n"/>
      <c r="U949" s="65" t="n"/>
      <c r="V949" s="65" t="n"/>
      <c r="W949" s="65" t="n"/>
      <c r="X949" s="65" t="n"/>
      <c r="Y949" s="65" t="n"/>
      <c r="Z949" s="65" t="n"/>
      <c r="AA949" s="65" t="n"/>
      <c r="AB949" s="67">
        <f>IF(AND(A949="",B949=""),"",IF(AND(A949&lt;&gt;"",B949&lt;&gt;"",C949&lt;&gt;"",D949&lt;&gt;"",F949&lt;&gt;"",G949&lt;&gt;"",K949&lt;&gt;"",ISERROR(SEARCH("по паспорту",G949)),ISERROR(SEARCH("по паспорту",K949)),L949&lt;&gt;"",M949&lt;&gt;"",N949&lt;&gt;"",O949&lt;&gt;"",P949&lt;&gt;""),"ГОТОВО","НЕ ГОТОВО"))</f>
        <v/>
      </c>
      <c r="AC949" s="67">
        <f>IF(AB949&lt;&gt;"ГОТОВО","", "Предварительное заключение: "&amp;A949&amp;", скв. "&amp;B949&amp;". МРП: "&amp;E949&amp;" сут. ГНО: "&amp;F949&amp;", типоразмеры "&amp;G949&amp;IF(H949&lt;&gt;"",", "&amp;H949,"")&amp;IF(I949&lt;&gt;"",", "&amp;I949,"")&amp;IF(J949&lt;&gt;"",", "&amp;J949,"")&amp;", марка "&amp;K949&amp;". Событие: "&amp;L949&amp;". Признак: "&amp;M949&amp;". Узел: "&amp;N949&amp;". Предварительная причина: "&amp;O949&amp;". Основное осложнение: "&amp;P949&amp;IF(Q949&lt;&gt;"","; сопутствующее: "&amp;Q949,"")&amp;IF(R949&lt;&gt;"","; дополнительно: "&amp;R949,"")&amp;".")</f>
        <v/>
      </c>
      <c r="AD949" s="86" t="n"/>
      <c r="AE949" s="84" t="n"/>
    </row>
    <row r="950">
      <c r="A950" s="65" t="n"/>
      <c r="B950" s="65" t="n"/>
      <c r="C950" s="66" t="n"/>
      <c r="D950" s="66" t="n"/>
      <c r="E950" s="83">
        <f>IF(OR(C950="",D950=""),"",D950-C950)</f>
        <v/>
      </c>
      <c r="F950" s="65" t="n"/>
      <c r="G950" s="65" t="n"/>
      <c r="H950" s="65" t="n"/>
      <c r="I950" s="65" t="n"/>
      <c r="J950" s="65" t="n"/>
      <c r="K950" s="65" t="n"/>
      <c r="L950" s="65" t="n"/>
      <c r="M950" s="65" t="n"/>
      <c r="N950" s="65" t="n"/>
      <c r="O950" s="65" t="n"/>
      <c r="P950" s="65" t="n"/>
      <c r="Q950" s="65" t="n"/>
      <c r="R950" s="65" t="n"/>
      <c r="S950" s="65" t="n"/>
      <c r="T950" s="65" t="n"/>
      <c r="U950" s="65" t="n"/>
      <c r="V950" s="65" t="n"/>
      <c r="W950" s="65" t="n"/>
      <c r="X950" s="65" t="n"/>
      <c r="Y950" s="65" t="n"/>
      <c r="Z950" s="65" t="n"/>
      <c r="AA950" s="65" t="n"/>
      <c r="AB950" s="67">
        <f>IF(AND(A950="",B950=""),"",IF(AND(A950&lt;&gt;"",B950&lt;&gt;"",C950&lt;&gt;"",D950&lt;&gt;"",F950&lt;&gt;"",G950&lt;&gt;"",K950&lt;&gt;"",ISERROR(SEARCH("по паспорту",G950)),ISERROR(SEARCH("по паспорту",K950)),L950&lt;&gt;"",M950&lt;&gt;"",N950&lt;&gt;"",O950&lt;&gt;"",P950&lt;&gt;""),"ГОТОВО","НЕ ГОТОВО"))</f>
        <v/>
      </c>
      <c r="AC950" s="67">
        <f>IF(AB950&lt;&gt;"ГОТОВО","", "Предварительное заключение: "&amp;A950&amp;", скв. "&amp;B950&amp;". МРП: "&amp;E950&amp;" сут. ГНО: "&amp;F950&amp;", типоразмеры "&amp;G950&amp;IF(H950&lt;&gt;"",", "&amp;H950,"")&amp;IF(I950&lt;&gt;"",", "&amp;I950,"")&amp;IF(J950&lt;&gt;"",", "&amp;J950,"")&amp;", марка "&amp;K950&amp;". Событие: "&amp;L950&amp;". Признак: "&amp;M950&amp;". Узел: "&amp;N950&amp;". Предварительная причина: "&amp;O950&amp;". Основное осложнение: "&amp;P950&amp;IF(Q950&lt;&gt;"","; сопутствующее: "&amp;Q950,"")&amp;IF(R950&lt;&gt;"","; дополнительно: "&amp;R950,"")&amp;".")</f>
        <v/>
      </c>
      <c r="AD950" s="86" t="n"/>
      <c r="AE950" s="84" t="n"/>
    </row>
    <row r="951">
      <c r="A951" s="65" t="n"/>
      <c r="B951" s="65" t="n"/>
      <c r="C951" s="66" t="n"/>
      <c r="D951" s="66" t="n"/>
      <c r="E951" s="83">
        <f>IF(OR(C951="",D951=""),"",D951-C951)</f>
        <v/>
      </c>
      <c r="F951" s="65" t="n"/>
      <c r="G951" s="65" t="n"/>
      <c r="H951" s="65" t="n"/>
      <c r="I951" s="65" t="n"/>
      <c r="J951" s="65" t="n"/>
      <c r="K951" s="65" t="n"/>
      <c r="L951" s="65" t="n"/>
      <c r="M951" s="65" t="n"/>
      <c r="N951" s="65" t="n"/>
      <c r="O951" s="65" t="n"/>
      <c r="P951" s="65" t="n"/>
      <c r="Q951" s="65" t="n"/>
      <c r="R951" s="65" t="n"/>
      <c r="S951" s="65" t="n"/>
      <c r="T951" s="65" t="n"/>
      <c r="U951" s="65" t="n"/>
      <c r="V951" s="65" t="n"/>
      <c r="W951" s="65" t="n"/>
      <c r="X951" s="65" t="n"/>
      <c r="Y951" s="65" t="n"/>
      <c r="Z951" s="65" t="n"/>
      <c r="AA951" s="65" t="n"/>
      <c r="AB951" s="67">
        <f>IF(AND(A951="",B951=""),"",IF(AND(A951&lt;&gt;"",B951&lt;&gt;"",C951&lt;&gt;"",D951&lt;&gt;"",F951&lt;&gt;"",G951&lt;&gt;"",K951&lt;&gt;"",ISERROR(SEARCH("по паспорту",G951)),ISERROR(SEARCH("по паспорту",K951)),L951&lt;&gt;"",M951&lt;&gt;"",N951&lt;&gt;"",O951&lt;&gt;"",P951&lt;&gt;""),"ГОТОВО","НЕ ГОТОВО"))</f>
        <v/>
      </c>
      <c r="AC951" s="67">
        <f>IF(AB951&lt;&gt;"ГОТОВО","", "Предварительное заключение: "&amp;A951&amp;", скв. "&amp;B951&amp;". МРП: "&amp;E951&amp;" сут. ГНО: "&amp;F951&amp;", типоразмеры "&amp;G951&amp;IF(H951&lt;&gt;"",", "&amp;H951,"")&amp;IF(I951&lt;&gt;"",", "&amp;I951,"")&amp;IF(J951&lt;&gt;"",", "&amp;J951,"")&amp;", марка "&amp;K951&amp;". Событие: "&amp;L951&amp;". Признак: "&amp;M951&amp;". Узел: "&amp;N951&amp;". Предварительная причина: "&amp;O951&amp;". Основное осложнение: "&amp;P951&amp;IF(Q951&lt;&gt;"","; сопутствующее: "&amp;Q951,"")&amp;IF(R951&lt;&gt;"","; дополнительно: "&amp;R951,"")&amp;".")</f>
        <v/>
      </c>
      <c r="AD951" s="86" t="n"/>
      <c r="AE951" s="84" t="n"/>
    </row>
    <row r="952">
      <c r="A952" s="65" t="n"/>
      <c r="B952" s="65" t="n"/>
      <c r="C952" s="66" t="n"/>
      <c r="D952" s="66" t="n"/>
      <c r="E952" s="83">
        <f>IF(OR(C952="",D952=""),"",D952-C952)</f>
        <v/>
      </c>
      <c r="F952" s="65" t="n"/>
      <c r="G952" s="65" t="n"/>
      <c r="H952" s="65" t="n"/>
      <c r="I952" s="65" t="n"/>
      <c r="J952" s="65" t="n"/>
      <c r="K952" s="65" t="n"/>
      <c r="L952" s="65" t="n"/>
      <c r="M952" s="65" t="n"/>
      <c r="N952" s="65" t="n"/>
      <c r="O952" s="65" t="n"/>
      <c r="P952" s="65" t="n"/>
      <c r="Q952" s="65" t="n"/>
      <c r="R952" s="65" t="n"/>
      <c r="S952" s="65" t="n"/>
      <c r="T952" s="65" t="n"/>
      <c r="U952" s="65" t="n"/>
      <c r="V952" s="65" t="n"/>
      <c r="W952" s="65" t="n"/>
      <c r="X952" s="65" t="n"/>
      <c r="Y952" s="65" t="n"/>
      <c r="Z952" s="65" t="n"/>
      <c r="AA952" s="65" t="n"/>
      <c r="AB952" s="67">
        <f>IF(AND(A952="",B952=""),"",IF(AND(A952&lt;&gt;"",B952&lt;&gt;"",C952&lt;&gt;"",D952&lt;&gt;"",F952&lt;&gt;"",G952&lt;&gt;"",K952&lt;&gt;"",ISERROR(SEARCH("по паспорту",G952)),ISERROR(SEARCH("по паспорту",K952)),L952&lt;&gt;"",M952&lt;&gt;"",N952&lt;&gt;"",O952&lt;&gt;"",P952&lt;&gt;""),"ГОТОВО","НЕ ГОТОВО"))</f>
        <v/>
      </c>
      <c r="AC952" s="67">
        <f>IF(AB952&lt;&gt;"ГОТОВО","", "Предварительное заключение: "&amp;A952&amp;", скв. "&amp;B952&amp;". МРП: "&amp;E952&amp;" сут. ГНО: "&amp;F952&amp;", типоразмеры "&amp;G952&amp;IF(H952&lt;&gt;"",", "&amp;H952,"")&amp;IF(I952&lt;&gt;"",", "&amp;I952,"")&amp;IF(J952&lt;&gt;"",", "&amp;J952,"")&amp;", марка "&amp;K952&amp;". Событие: "&amp;L952&amp;". Признак: "&amp;M952&amp;". Узел: "&amp;N952&amp;". Предварительная причина: "&amp;O952&amp;". Основное осложнение: "&amp;P952&amp;IF(Q952&lt;&gt;"","; сопутствующее: "&amp;Q952,"")&amp;IF(R952&lt;&gt;"","; дополнительно: "&amp;R952,"")&amp;".")</f>
        <v/>
      </c>
      <c r="AD952" s="86" t="n"/>
      <c r="AE952" s="84" t="n"/>
    </row>
    <row r="953">
      <c r="A953" s="65" t="n"/>
      <c r="B953" s="65" t="n"/>
      <c r="C953" s="66" t="n"/>
      <c r="D953" s="66" t="n"/>
      <c r="E953" s="83">
        <f>IF(OR(C953="",D953=""),"",D953-C953)</f>
        <v/>
      </c>
      <c r="F953" s="65" t="n"/>
      <c r="G953" s="65" t="n"/>
      <c r="H953" s="65" t="n"/>
      <c r="I953" s="65" t="n"/>
      <c r="J953" s="65" t="n"/>
      <c r="K953" s="65" t="n"/>
      <c r="L953" s="65" t="n"/>
      <c r="M953" s="65" t="n"/>
      <c r="N953" s="65" t="n"/>
      <c r="O953" s="65" t="n"/>
      <c r="P953" s="65" t="n"/>
      <c r="Q953" s="65" t="n"/>
      <c r="R953" s="65" t="n"/>
      <c r="S953" s="65" t="n"/>
      <c r="T953" s="65" t="n"/>
      <c r="U953" s="65" t="n"/>
      <c r="V953" s="65" t="n"/>
      <c r="W953" s="65" t="n"/>
      <c r="X953" s="65" t="n"/>
      <c r="Y953" s="65" t="n"/>
      <c r="Z953" s="65" t="n"/>
      <c r="AA953" s="65" t="n"/>
      <c r="AB953" s="67">
        <f>IF(AND(A953="",B953=""),"",IF(AND(A953&lt;&gt;"",B953&lt;&gt;"",C953&lt;&gt;"",D953&lt;&gt;"",F953&lt;&gt;"",G953&lt;&gt;"",K953&lt;&gt;"",ISERROR(SEARCH("по паспорту",G953)),ISERROR(SEARCH("по паспорту",K953)),L953&lt;&gt;"",M953&lt;&gt;"",N953&lt;&gt;"",O953&lt;&gt;"",P953&lt;&gt;""),"ГОТОВО","НЕ ГОТОВО"))</f>
        <v/>
      </c>
      <c r="AC953" s="67">
        <f>IF(AB953&lt;&gt;"ГОТОВО","", "Предварительное заключение: "&amp;A953&amp;", скв. "&amp;B953&amp;". МРП: "&amp;E953&amp;" сут. ГНО: "&amp;F953&amp;", типоразмеры "&amp;G953&amp;IF(H953&lt;&gt;"",", "&amp;H953,"")&amp;IF(I953&lt;&gt;"",", "&amp;I953,"")&amp;IF(J953&lt;&gt;"",", "&amp;J953,"")&amp;", марка "&amp;K953&amp;". Событие: "&amp;L953&amp;". Признак: "&amp;M953&amp;". Узел: "&amp;N953&amp;". Предварительная причина: "&amp;O953&amp;". Основное осложнение: "&amp;P953&amp;IF(Q953&lt;&gt;"","; сопутствующее: "&amp;Q953,"")&amp;IF(R953&lt;&gt;"","; дополнительно: "&amp;R953,"")&amp;".")</f>
        <v/>
      </c>
      <c r="AD953" s="86" t="n"/>
      <c r="AE953" s="84" t="n"/>
    </row>
    <row r="954">
      <c r="A954" s="65" t="n"/>
      <c r="B954" s="65" t="n"/>
      <c r="C954" s="66" t="n"/>
      <c r="D954" s="66" t="n"/>
      <c r="E954" s="83">
        <f>IF(OR(C954="",D954=""),"",D954-C954)</f>
        <v/>
      </c>
      <c r="F954" s="65" t="n"/>
      <c r="G954" s="65" t="n"/>
      <c r="H954" s="65" t="n"/>
      <c r="I954" s="65" t="n"/>
      <c r="J954" s="65" t="n"/>
      <c r="K954" s="65" t="n"/>
      <c r="L954" s="65" t="n"/>
      <c r="M954" s="65" t="n"/>
      <c r="N954" s="65" t="n"/>
      <c r="O954" s="65" t="n"/>
      <c r="P954" s="65" t="n"/>
      <c r="Q954" s="65" t="n"/>
      <c r="R954" s="65" t="n"/>
      <c r="S954" s="65" t="n"/>
      <c r="T954" s="65" t="n"/>
      <c r="U954" s="65" t="n"/>
      <c r="V954" s="65" t="n"/>
      <c r="W954" s="65" t="n"/>
      <c r="X954" s="65" t="n"/>
      <c r="Y954" s="65" t="n"/>
      <c r="Z954" s="65" t="n"/>
      <c r="AA954" s="65" t="n"/>
      <c r="AB954" s="67">
        <f>IF(AND(A954="",B954=""),"",IF(AND(A954&lt;&gt;"",B954&lt;&gt;"",C954&lt;&gt;"",D954&lt;&gt;"",F954&lt;&gt;"",G954&lt;&gt;"",K954&lt;&gt;"",ISERROR(SEARCH("по паспорту",G954)),ISERROR(SEARCH("по паспорту",K954)),L954&lt;&gt;"",M954&lt;&gt;"",N954&lt;&gt;"",O954&lt;&gt;"",P954&lt;&gt;""),"ГОТОВО","НЕ ГОТОВО"))</f>
        <v/>
      </c>
      <c r="AC954" s="67">
        <f>IF(AB954&lt;&gt;"ГОТОВО","", "Предварительное заключение: "&amp;A954&amp;", скв. "&amp;B954&amp;". МРП: "&amp;E954&amp;" сут. ГНО: "&amp;F954&amp;", типоразмеры "&amp;G954&amp;IF(H954&lt;&gt;"",", "&amp;H954,"")&amp;IF(I954&lt;&gt;"",", "&amp;I954,"")&amp;IF(J954&lt;&gt;"",", "&amp;J954,"")&amp;", марка "&amp;K954&amp;". Событие: "&amp;L954&amp;". Признак: "&amp;M954&amp;". Узел: "&amp;N954&amp;". Предварительная причина: "&amp;O954&amp;". Основное осложнение: "&amp;P954&amp;IF(Q954&lt;&gt;"","; сопутствующее: "&amp;Q954,"")&amp;IF(R954&lt;&gt;"","; дополнительно: "&amp;R954,"")&amp;".")</f>
        <v/>
      </c>
      <c r="AD954" s="86" t="n"/>
      <c r="AE954" s="84" t="n"/>
    </row>
    <row r="955">
      <c r="A955" s="65" t="n"/>
      <c r="B955" s="65" t="n"/>
      <c r="C955" s="66" t="n"/>
      <c r="D955" s="66" t="n"/>
      <c r="E955" s="83">
        <f>IF(OR(C955="",D955=""),"",D955-C955)</f>
        <v/>
      </c>
      <c r="F955" s="65" t="n"/>
      <c r="G955" s="65" t="n"/>
      <c r="H955" s="65" t="n"/>
      <c r="I955" s="65" t="n"/>
      <c r="J955" s="65" t="n"/>
      <c r="K955" s="65" t="n"/>
      <c r="L955" s="65" t="n"/>
      <c r="M955" s="65" t="n"/>
      <c r="N955" s="65" t="n"/>
      <c r="O955" s="65" t="n"/>
      <c r="P955" s="65" t="n"/>
      <c r="Q955" s="65" t="n"/>
      <c r="R955" s="65" t="n"/>
      <c r="S955" s="65" t="n"/>
      <c r="T955" s="65" t="n"/>
      <c r="U955" s="65" t="n"/>
      <c r="V955" s="65" t="n"/>
      <c r="W955" s="65" t="n"/>
      <c r="X955" s="65" t="n"/>
      <c r="Y955" s="65" t="n"/>
      <c r="Z955" s="65" t="n"/>
      <c r="AA955" s="65" t="n"/>
      <c r="AB955" s="67">
        <f>IF(AND(A955="",B955=""),"",IF(AND(A955&lt;&gt;"",B955&lt;&gt;"",C955&lt;&gt;"",D955&lt;&gt;"",F955&lt;&gt;"",G955&lt;&gt;"",K955&lt;&gt;"",ISERROR(SEARCH("по паспорту",G955)),ISERROR(SEARCH("по паспорту",K955)),L955&lt;&gt;"",M955&lt;&gt;"",N955&lt;&gt;"",O955&lt;&gt;"",P955&lt;&gt;""),"ГОТОВО","НЕ ГОТОВО"))</f>
        <v/>
      </c>
      <c r="AC955" s="67">
        <f>IF(AB955&lt;&gt;"ГОТОВО","", "Предварительное заключение: "&amp;A955&amp;", скв. "&amp;B955&amp;". МРП: "&amp;E955&amp;" сут. ГНО: "&amp;F955&amp;", типоразмеры "&amp;G955&amp;IF(H955&lt;&gt;"",", "&amp;H955,"")&amp;IF(I955&lt;&gt;"",", "&amp;I955,"")&amp;IF(J955&lt;&gt;"",", "&amp;J955,"")&amp;", марка "&amp;K955&amp;". Событие: "&amp;L955&amp;". Признак: "&amp;M955&amp;". Узел: "&amp;N955&amp;". Предварительная причина: "&amp;O955&amp;". Основное осложнение: "&amp;P955&amp;IF(Q955&lt;&gt;"","; сопутствующее: "&amp;Q955,"")&amp;IF(R955&lt;&gt;"","; дополнительно: "&amp;R955,"")&amp;".")</f>
        <v/>
      </c>
      <c r="AD955" s="86" t="n"/>
      <c r="AE955" s="84" t="n"/>
    </row>
    <row r="956">
      <c r="A956" s="65" t="n"/>
      <c r="B956" s="65" t="n"/>
      <c r="C956" s="66" t="n"/>
      <c r="D956" s="66" t="n"/>
      <c r="E956" s="83">
        <f>IF(OR(C956="",D956=""),"",D956-C956)</f>
        <v/>
      </c>
      <c r="F956" s="65" t="n"/>
      <c r="G956" s="65" t="n"/>
      <c r="H956" s="65" t="n"/>
      <c r="I956" s="65" t="n"/>
      <c r="J956" s="65" t="n"/>
      <c r="K956" s="65" t="n"/>
      <c r="L956" s="65" t="n"/>
      <c r="M956" s="65" t="n"/>
      <c r="N956" s="65" t="n"/>
      <c r="O956" s="65" t="n"/>
      <c r="P956" s="65" t="n"/>
      <c r="Q956" s="65" t="n"/>
      <c r="R956" s="65" t="n"/>
      <c r="S956" s="65" t="n"/>
      <c r="T956" s="65" t="n"/>
      <c r="U956" s="65" t="n"/>
      <c r="V956" s="65" t="n"/>
      <c r="W956" s="65" t="n"/>
      <c r="X956" s="65" t="n"/>
      <c r="Y956" s="65" t="n"/>
      <c r="Z956" s="65" t="n"/>
      <c r="AA956" s="65" t="n"/>
      <c r="AB956" s="67">
        <f>IF(AND(A956="",B956=""),"",IF(AND(A956&lt;&gt;"",B956&lt;&gt;"",C956&lt;&gt;"",D956&lt;&gt;"",F956&lt;&gt;"",G956&lt;&gt;"",K956&lt;&gt;"",ISERROR(SEARCH("по паспорту",G956)),ISERROR(SEARCH("по паспорту",K956)),L956&lt;&gt;"",M956&lt;&gt;"",N956&lt;&gt;"",O956&lt;&gt;"",P956&lt;&gt;""),"ГОТОВО","НЕ ГОТОВО"))</f>
        <v/>
      </c>
      <c r="AC956" s="67">
        <f>IF(AB956&lt;&gt;"ГОТОВО","", "Предварительное заключение: "&amp;A956&amp;", скв. "&amp;B956&amp;". МРП: "&amp;E956&amp;" сут. ГНО: "&amp;F956&amp;", типоразмеры "&amp;G956&amp;IF(H956&lt;&gt;"",", "&amp;H956,"")&amp;IF(I956&lt;&gt;"",", "&amp;I956,"")&amp;IF(J956&lt;&gt;"",", "&amp;J956,"")&amp;", марка "&amp;K956&amp;". Событие: "&amp;L956&amp;". Признак: "&amp;M956&amp;". Узел: "&amp;N956&amp;". Предварительная причина: "&amp;O956&amp;". Основное осложнение: "&amp;P956&amp;IF(Q956&lt;&gt;"","; сопутствующее: "&amp;Q956,"")&amp;IF(R956&lt;&gt;"","; дополнительно: "&amp;R956,"")&amp;".")</f>
        <v/>
      </c>
      <c r="AD956" s="86" t="n"/>
      <c r="AE956" s="84" t="n"/>
    </row>
    <row r="957">
      <c r="A957" s="65" t="n"/>
      <c r="B957" s="65" t="n"/>
      <c r="C957" s="66" t="n"/>
      <c r="D957" s="66" t="n"/>
      <c r="E957" s="83">
        <f>IF(OR(C957="",D957=""),"",D957-C957)</f>
        <v/>
      </c>
      <c r="F957" s="65" t="n"/>
      <c r="G957" s="65" t="n"/>
      <c r="H957" s="65" t="n"/>
      <c r="I957" s="65" t="n"/>
      <c r="J957" s="65" t="n"/>
      <c r="K957" s="65" t="n"/>
      <c r="L957" s="65" t="n"/>
      <c r="M957" s="65" t="n"/>
      <c r="N957" s="65" t="n"/>
      <c r="O957" s="65" t="n"/>
      <c r="P957" s="65" t="n"/>
      <c r="Q957" s="65" t="n"/>
      <c r="R957" s="65" t="n"/>
      <c r="S957" s="65" t="n"/>
      <c r="T957" s="65" t="n"/>
      <c r="U957" s="65" t="n"/>
      <c r="V957" s="65" t="n"/>
      <c r="W957" s="65" t="n"/>
      <c r="X957" s="65" t="n"/>
      <c r="Y957" s="65" t="n"/>
      <c r="Z957" s="65" t="n"/>
      <c r="AA957" s="65" t="n"/>
      <c r="AB957" s="67">
        <f>IF(AND(A957="",B957=""),"",IF(AND(A957&lt;&gt;"",B957&lt;&gt;"",C957&lt;&gt;"",D957&lt;&gt;"",F957&lt;&gt;"",G957&lt;&gt;"",K957&lt;&gt;"",ISERROR(SEARCH("по паспорту",G957)),ISERROR(SEARCH("по паспорту",K957)),L957&lt;&gt;"",M957&lt;&gt;"",N957&lt;&gt;"",O957&lt;&gt;"",P957&lt;&gt;""),"ГОТОВО","НЕ ГОТОВО"))</f>
        <v/>
      </c>
      <c r="AC957" s="67">
        <f>IF(AB957&lt;&gt;"ГОТОВО","", "Предварительное заключение: "&amp;A957&amp;", скв. "&amp;B957&amp;". МРП: "&amp;E957&amp;" сут. ГНО: "&amp;F957&amp;", типоразмеры "&amp;G957&amp;IF(H957&lt;&gt;"",", "&amp;H957,"")&amp;IF(I957&lt;&gt;"",", "&amp;I957,"")&amp;IF(J957&lt;&gt;"",", "&amp;J957,"")&amp;", марка "&amp;K957&amp;". Событие: "&amp;L957&amp;". Признак: "&amp;M957&amp;". Узел: "&amp;N957&amp;". Предварительная причина: "&amp;O957&amp;". Основное осложнение: "&amp;P957&amp;IF(Q957&lt;&gt;"","; сопутствующее: "&amp;Q957,"")&amp;IF(R957&lt;&gt;"","; дополнительно: "&amp;R957,"")&amp;".")</f>
        <v/>
      </c>
      <c r="AD957" s="86" t="n"/>
      <c r="AE957" s="84" t="n"/>
    </row>
    <row r="958">
      <c r="A958" s="65" t="n"/>
      <c r="B958" s="65" t="n"/>
      <c r="C958" s="66" t="n"/>
      <c r="D958" s="66" t="n"/>
      <c r="E958" s="83">
        <f>IF(OR(C958="",D958=""),"",D958-C958)</f>
        <v/>
      </c>
      <c r="F958" s="65" t="n"/>
      <c r="G958" s="65" t="n"/>
      <c r="H958" s="65" t="n"/>
      <c r="I958" s="65" t="n"/>
      <c r="J958" s="65" t="n"/>
      <c r="K958" s="65" t="n"/>
      <c r="L958" s="65" t="n"/>
      <c r="M958" s="65" t="n"/>
      <c r="N958" s="65" t="n"/>
      <c r="O958" s="65" t="n"/>
      <c r="P958" s="65" t="n"/>
      <c r="Q958" s="65" t="n"/>
      <c r="R958" s="65" t="n"/>
      <c r="S958" s="65" t="n"/>
      <c r="T958" s="65" t="n"/>
      <c r="U958" s="65" t="n"/>
      <c r="V958" s="65" t="n"/>
      <c r="W958" s="65" t="n"/>
      <c r="X958" s="65" t="n"/>
      <c r="Y958" s="65" t="n"/>
      <c r="Z958" s="65" t="n"/>
      <c r="AA958" s="65" t="n"/>
      <c r="AB958" s="67">
        <f>IF(AND(A958="",B958=""),"",IF(AND(A958&lt;&gt;"",B958&lt;&gt;"",C958&lt;&gt;"",D958&lt;&gt;"",F958&lt;&gt;"",G958&lt;&gt;"",K958&lt;&gt;"",ISERROR(SEARCH("по паспорту",G958)),ISERROR(SEARCH("по паспорту",K958)),L958&lt;&gt;"",M958&lt;&gt;"",N958&lt;&gt;"",O958&lt;&gt;"",P958&lt;&gt;""),"ГОТОВО","НЕ ГОТОВО"))</f>
        <v/>
      </c>
      <c r="AC958" s="67">
        <f>IF(AB958&lt;&gt;"ГОТОВО","", "Предварительное заключение: "&amp;A958&amp;", скв. "&amp;B958&amp;". МРП: "&amp;E958&amp;" сут. ГНО: "&amp;F958&amp;", типоразмеры "&amp;G958&amp;IF(H958&lt;&gt;"",", "&amp;H958,"")&amp;IF(I958&lt;&gt;"",", "&amp;I958,"")&amp;IF(J958&lt;&gt;"",", "&amp;J958,"")&amp;", марка "&amp;K958&amp;". Событие: "&amp;L958&amp;". Признак: "&amp;M958&amp;". Узел: "&amp;N958&amp;". Предварительная причина: "&amp;O958&amp;". Основное осложнение: "&amp;P958&amp;IF(Q958&lt;&gt;"","; сопутствующее: "&amp;Q958,"")&amp;IF(R958&lt;&gt;"","; дополнительно: "&amp;R958,"")&amp;".")</f>
        <v/>
      </c>
      <c r="AD958" s="86" t="n"/>
      <c r="AE958" s="84" t="n"/>
    </row>
    <row r="959">
      <c r="A959" s="65" t="n"/>
      <c r="B959" s="65" t="n"/>
      <c r="C959" s="66" t="n"/>
      <c r="D959" s="66" t="n"/>
      <c r="E959" s="83">
        <f>IF(OR(C959="",D959=""),"",D959-C959)</f>
        <v/>
      </c>
      <c r="F959" s="65" t="n"/>
      <c r="G959" s="65" t="n"/>
      <c r="H959" s="65" t="n"/>
      <c r="I959" s="65" t="n"/>
      <c r="J959" s="65" t="n"/>
      <c r="K959" s="65" t="n"/>
      <c r="L959" s="65" t="n"/>
      <c r="M959" s="65" t="n"/>
      <c r="N959" s="65" t="n"/>
      <c r="O959" s="65" t="n"/>
      <c r="P959" s="65" t="n"/>
      <c r="Q959" s="65" t="n"/>
      <c r="R959" s="65" t="n"/>
      <c r="S959" s="65" t="n"/>
      <c r="T959" s="65" t="n"/>
      <c r="U959" s="65" t="n"/>
      <c r="V959" s="65" t="n"/>
      <c r="W959" s="65" t="n"/>
      <c r="X959" s="65" t="n"/>
      <c r="Y959" s="65" t="n"/>
      <c r="Z959" s="65" t="n"/>
      <c r="AA959" s="65" t="n"/>
      <c r="AB959" s="67">
        <f>IF(AND(A959="",B959=""),"",IF(AND(A959&lt;&gt;"",B959&lt;&gt;"",C959&lt;&gt;"",D959&lt;&gt;"",F959&lt;&gt;"",G959&lt;&gt;"",K959&lt;&gt;"",ISERROR(SEARCH("по паспорту",G959)),ISERROR(SEARCH("по паспорту",K959)),L959&lt;&gt;"",M959&lt;&gt;"",N959&lt;&gt;"",O959&lt;&gt;"",P959&lt;&gt;""),"ГОТОВО","НЕ ГОТОВО"))</f>
        <v/>
      </c>
      <c r="AC959" s="67">
        <f>IF(AB959&lt;&gt;"ГОТОВО","", "Предварительное заключение: "&amp;A959&amp;", скв. "&amp;B959&amp;". МРП: "&amp;E959&amp;" сут. ГНО: "&amp;F959&amp;", типоразмеры "&amp;G959&amp;IF(H959&lt;&gt;"",", "&amp;H959,"")&amp;IF(I959&lt;&gt;"",", "&amp;I959,"")&amp;IF(J959&lt;&gt;"",", "&amp;J959,"")&amp;", марка "&amp;K959&amp;". Событие: "&amp;L959&amp;". Признак: "&amp;M959&amp;". Узел: "&amp;N959&amp;". Предварительная причина: "&amp;O959&amp;". Основное осложнение: "&amp;P959&amp;IF(Q959&lt;&gt;"","; сопутствующее: "&amp;Q959,"")&amp;IF(R959&lt;&gt;"","; дополнительно: "&amp;R959,"")&amp;".")</f>
        <v/>
      </c>
      <c r="AD959" s="86" t="n"/>
      <c r="AE959" s="84" t="n"/>
    </row>
    <row r="960">
      <c r="A960" s="65" t="n"/>
      <c r="B960" s="65" t="n"/>
      <c r="C960" s="66" t="n"/>
      <c r="D960" s="66" t="n"/>
      <c r="E960" s="83">
        <f>IF(OR(C960="",D960=""),"",D960-C960)</f>
        <v/>
      </c>
      <c r="F960" s="65" t="n"/>
      <c r="G960" s="65" t="n"/>
      <c r="H960" s="65" t="n"/>
      <c r="I960" s="65" t="n"/>
      <c r="J960" s="65" t="n"/>
      <c r="K960" s="65" t="n"/>
      <c r="L960" s="65" t="n"/>
      <c r="M960" s="65" t="n"/>
      <c r="N960" s="65" t="n"/>
      <c r="O960" s="65" t="n"/>
      <c r="P960" s="65" t="n"/>
      <c r="Q960" s="65" t="n"/>
      <c r="R960" s="65" t="n"/>
      <c r="S960" s="65" t="n"/>
      <c r="T960" s="65" t="n"/>
      <c r="U960" s="65" t="n"/>
      <c r="V960" s="65" t="n"/>
      <c r="W960" s="65" t="n"/>
      <c r="X960" s="65" t="n"/>
      <c r="Y960" s="65" t="n"/>
      <c r="Z960" s="65" t="n"/>
      <c r="AA960" s="65" t="n"/>
      <c r="AB960" s="67">
        <f>IF(AND(A960="",B960=""),"",IF(AND(A960&lt;&gt;"",B960&lt;&gt;"",C960&lt;&gt;"",D960&lt;&gt;"",F960&lt;&gt;"",G960&lt;&gt;"",K960&lt;&gt;"",ISERROR(SEARCH("по паспорту",G960)),ISERROR(SEARCH("по паспорту",K960)),L960&lt;&gt;"",M960&lt;&gt;"",N960&lt;&gt;"",O960&lt;&gt;"",P960&lt;&gt;""),"ГОТОВО","НЕ ГОТОВО"))</f>
        <v/>
      </c>
      <c r="AC960" s="67">
        <f>IF(AB960&lt;&gt;"ГОТОВО","", "Предварительное заключение: "&amp;A960&amp;", скв. "&amp;B960&amp;". МРП: "&amp;E960&amp;" сут. ГНО: "&amp;F960&amp;", типоразмеры "&amp;G960&amp;IF(H960&lt;&gt;"",", "&amp;H960,"")&amp;IF(I960&lt;&gt;"",", "&amp;I960,"")&amp;IF(J960&lt;&gt;"",", "&amp;J960,"")&amp;", марка "&amp;K960&amp;". Событие: "&amp;L960&amp;". Признак: "&amp;M960&amp;". Узел: "&amp;N960&amp;". Предварительная причина: "&amp;O960&amp;". Основное осложнение: "&amp;P960&amp;IF(Q960&lt;&gt;"","; сопутствующее: "&amp;Q960,"")&amp;IF(R960&lt;&gt;"","; дополнительно: "&amp;R960,"")&amp;".")</f>
        <v/>
      </c>
      <c r="AD960" s="86" t="n"/>
      <c r="AE960" s="84" t="n"/>
    </row>
    <row r="961">
      <c r="A961" s="65" t="n"/>
      <c r="B961" s="65" t="n"/>
      <c r="C961" s="66" t="n"/>
      <c r="D961" s="66" t="n"/>
      <c r="E961" s="83">
        <f>IF(OR(C961="",D961=""),"",D961-C961)</f>
        <v/>
      </c>
      <c r="F961" s="65" t="n"/>
      <c r="G961" s="65" t="n"/>
      <c r="H961" s="65" t="n"/>
      <c r="I961" s="65" t="n"/>
      <c r="J961" s="65" t="n"/>
      <c r="K961" s="65" t="n"/>
      <c r="L961" s="65" t="n"/>
      <c r="M961" s="65" t="n"/>
      <c r="N961" s="65" t="n"/>
      <c r="O961" s="65" t="n"/>
      <c r="P961" s="65" t="n"/>
      <c r="Q961" s="65" t="n"/>
      <c r="R961" s="65" t="n"/>
      <c r="S961" s="65" t="n"/>
      <c r="T961" s="65" t="n"/>
      <c r="U961" s="65" t="n"/>
      <c r="V961" s="65" t="n"/>
      <c r="W961" s="65" t="n"/>
      <c r="X961" s="65" t="n"/>
      <c r="Y961" s="65" t="n"/>
      <c r="Z961" s="65" t="n"/>
      <c r="AA961" s="65" t="n"/>
      <c r="AB961" s="67">
        <f>IF(AND(A961="",B961=""),"",IF(AND(A961&lt;&gt;"",B961&lt;&gt;"",C961&lt;&gt;"",D961&lt;&gt;"",F961&lt;&gt;"",G961&lt;&gt;"",K961&lt;&gt;"",ISERROR(SEARCH("по паспорту",G961)),ISERROR(SEARCH("по паспорту",K961)),L961&lt;&gt;"",M961&lt;&gt;"",N961&lt;&gt;"",O961&lt;&gt;"",P961&lt;&gt;""),"ГОТОВО","НЕ ГОТОВО"))</f>
        <v/>
      </c>
      <c r="AC961" s="67">
        <f>IF(AB961&lt;&gt;"ГОТОВО","", "Предварительное заключение: "&amp;A961&amp;", скв. "&amp;B961&amp;". МРП: "&amp;E961&amp;" сут. ГНО: "&amp;F961&amp;", типоразмеры "&amp;G961&amp;IF(H961&lt;&gt;"",", "&amp;H961,"")&amp;IF(I961&lt;&gt;"",", "&amp;I961,"")&amp;IF(J961&lt;&gt;"",", "&amp;J961,"")&amp;", марка "&amp;K961&amp;". Событие: "&amp;L961&amp;". Признак: "&amp;M961&amp;". Узел: "&amp;N961&amp;". Предварительная причина: "&amp;O961&amp;". Основное осложнение: "&amp;P961&amp;IF(Q961&lt;&gt;"","; сопутствующее: "&amp;Q961,"")&amp;IF(R961&lt;&gt;"","; дополнительно: "&amp;R961,"")&amp;".")</f>
        <v/>
      </c>
      <c r="AD961" s="86" t="n"/>
      <c r="AE961" s="84" t="n"/>
    </row>
    <row r="962">
      <c r="A962" s="65" t="n"/>
      <c r="B962" s="65" t="n"/>
      <c r="C962" s="66" t="n"/>
      <c r="D962" s="66" t="n"/>
      <c r="E962" s="83">
        <f>IF(OR(C962="",D962=""),"",D962-C962)</f>
        <v/>
      </c>
      <c r="F962" s="65" t="n"/>
      <c r="G962" s="65" t="n"/>
      <c r="H962" s="65" t="n"/>
      <c r="I962" s="65" t="n"/>
      <c r="J962" s="65" t="n"/>
      <c r="K962" s="65" t="n"/>
      <c r="L962" s="65" t="n"/>
      <c r="M962" s="65" t="n"/>
      <c r="N962" s="65" t="n"/>
      <c r="O962" s="65" t="n"/>
      <c r="P962" s="65" t="n"/>
      <c r="Q962" s="65" t="n"/>
      <c r="R962" s="65" t="n"/>
      <c r="S962" s="65" t="n"/>
      <c r="T962" s="65" t="n"/>
      <c r="U962" s="65" t="n"/>
      <c r="V962" s="65" t="n"/>
      <c r="W962" s="65" t="n"/>
      <c r="X962" s="65" t="n"/>
      <c r="Y962" s="65" t="n"/>
      <c r="Z962" s="65" t="n"/>
      <c r="AA962" s="65" t="n"/>
      <c r="AB962" s="67">
        <f>IF(AND(A962="",B962=""),"",IF(AND(A962&lt;&gt;"",B962&lt;&gt;"",C962&lt;&gt;"",D962&lt;&gt;"",F962&lt;&gt;"",G962&lt;&gt;"",K962&lt;&gt;"",ISERROR(SEARCH("по паспорту",G962)),ISERROR(SEARCH("по паспорту",K962)),L962&lt;&gt;"",M962&lt;&gt;"",N962&lt;&gt;"",O962&lt;&gt;"",P962&lt;&gt;""),"ГОТОВО","НЕ ГОТОВО"))</f>
        <v/>
      </c>
      <c r="AC962" s="67">
        <f>IF(AB962&lt;&gt;"ГОТОВО","", "Предварительное заключение: "&amp;A962&amp;", скв. "&amp;B962&amp;". МРП: "&amp;E962&amp;" сут. ГНО: "&amp;F962&amp;", типоразмеры "&amp;G962&amp;IF(H962&lt;&gt;"",", "&amp;H962,"")&amp;IF(I962&lt;&gt;"",", "&amp;I962,"")&amp;IF(J962&lt;&gt;"",", "&amp;J962,"")&amp;", марка "&amp;K962&amp;". Событие: "&amp;L962&amp;". Признак: "&amp;M962&amp;". Узел: "&amp;N962&amp;". Предварительная причина: "&amp;O962&amp;". Основное осложнение: "&amp;P962&amp;IF(Q962&lt;&gt;"","; сопутствующее: "&amp;Q962,"")&amp;IF(R962&lt;&gt;"","; дополнительно: "&amp;R962,"")&amp;".")</f>
        <v/>
      </c>
      <c r="AD962" s="86" t="n"/>
      <c r="AE962" s="84" t="n"/>
    </row>
    <row r="963">
      <c r="A963" s="65" t="n"/>
      <c r="B963" s="65" t="n"/>
      <c r="C963" s="66" t="n"/>
      <c r="D963" s="66" t="n"/>
      <c r="E963" s="83">
        <f>IF(OR(C963="",D963=""),"",D963-C963)</f>
        <v/>
      </c>
      <c r="F963" s="65" t="n"/>
      <c r="G963" s="65" t="n"/>
      <c r="H963" s="65" t="n"/>
      <c r="I963" s="65" t="n"/>
      <c r="J963" s="65" t="n"/>
      <c r="K963" s="65" t="n"/>
      <c r="L963" s="65" t="n"/>
      <c r="M963" s="65" t="n"/>
      <c r="N963" s="65" t="n"/>
      <c r="O963" s="65" t="n"/>
      <c r="P963" s="65" t="n"/>
      <c r="Q963" s="65" t="n"/>
      <c r="R963" s="65" t="n"/>
      <c r="S963" s="65" t="n"/>
      <c r="T963" s="65" t="n"/>
      <c r="U963" s="65" t="n"/>
      <c r="V963" s="65" t="n"/>
      <c r="W963" s="65" t="n"/>
      <c r="X963" s="65" t="n"/>
      <c r="Y963" s="65" t="n"/>
      <c r="Z963" s="65" t="n"/>
      <c r="AA963" s="65" t="n"/>
      <c r="AB963" s="67">
        <f>IF(AND(A963="",B963=""),"",IF(AND(A963&lt;&gt;"",B963&lt;&gt;"",C963&lt;&gt;"",D963&lt;&gt;"",F963&lt;&gt;"",G963&lt;&gt;"",K963&lt;&gt;"",ISERROR(SEARCH("по паспорту",G963)),ISERROR(SEARCH("по паспорту",K963)),L963&lt;&gt;"",M963&lt;&gt;"",N963&lt;&gt;"",O963&lt;&gt;"",P963&lt;&gt;""),"ГОТОВО","НЕ ГОТОВО"))</f>
        <v/>
      </c>
      <c r="AC963" s="67">
        <f>IF(AB963&lt;&gt;"ГОТОВО","", "Предварительное заключение: "&amp;A963&amp;", скв. "&amp;B963&amp;". МРП: "&amp;E963&amp;" сут. ГНО: "&amp;F963&amp;", типоразмеры "&amp;G963&amp;IF(H963&lt;&gt;"",", "&amp;H963,"")&amp;IF(I963&lt;&gt;"",", "&amp;I963,"")&amp;IF(J963&lt;&gt;"",", "&amp;J963,"")&amp;", марка "&amp;K963&amp;". Событие: "&amp;L963&amp;". Признак: "&amp;M963&amp;". Узел: "&amp;N963&amp;". Предварительная причина: "&amp;O963&amp;". Основное осложнение: "&amp;P963&amp;IF(Q963&lt;&gt;"","; сопутствующее: "&amp;Q963,"")&amp;IF(R963&lt;&gt;"","; дополнительно: "&amp;R963,"")&amp;".")</f>
        <v/>
      </c>
      <c r="AD963" s="86" t="n"/>
      <c r="AE963" s="84" t="n"/>
    </row>
    <row r="964">
      <c r="A964" s="65" t="n"/>
      <c r="B964" s="65" t="n"/>
      <c r="C964" s="66" t="n"/>
      <c r="D964" s="66" t="n"/>
      <c r="E964" s="83">
        <f>IF(OR(C964="",D964=""),"",D964-C964)</f>
        <v/>
      </c>
      <c r="F964" s="65" t="n"/>
      <c r="G964" s="65" t="n"/>
      <c r="H964" s="65" t="n"/>
      <c r="I964" s="65" t="n"/>
      <c r="J964" s="65" t="n"/>
      <c r="K964" s="65" t="n"/>
      <c r="L964" s="65" t="n"/>
      <c r="M964" s="65" t="n"/>
      <c r="N964" s="65" t="n"/>
      <c r="O964" s="65" t="n"/>
      <c r="P964" s="65" t="n"/>
      <c r="Q964" s="65" t="n"/>
      <c r="R964" s="65" t="n"/>
      <c r="S964" s="65" t="n"/>
      <c r="T964" s="65" t="n"/>
      <c r="U964" s="65" t="n"/>
      <c r="V964" s="65" t="n"/>
      <c r="W964" s="65" t="n"/>
      <c r="X964" s="65" t="n"/>
      <c r="Y964" s="65" t="n"/>
      <c r="Z964" s="65" t="n"/>
      <c r="AA964" s="65" t="n"/>
      <c r="AB964" s="67">
        <f>IF(AND(A964="",B964=""),"",IF(AND(A964&lt;&gt;"",B964&lt;&gt;"",C964&lt;&gt;"",D964&lt;&gt;"",F964&lt;&gt;"",G964&lt;&gt;"",K964&lt;&gt;"",ISERROR(SEARCH("по паспорту",G964)),ISERROR(SEARCH("по паспорту",K964)),L964&lt;&gt;"",M964&lt;&gt;"",N964&lt;&gt;"",O964&lt;&gt;"",P964&lt;&gt;""),"ГОТОВО","НЕ ГОТОВО"))</f>
        <v/>
      </c>
      <c r="AC964" s="67">
        <f>IF(AB964&lt;&gt;"ГОТОВО","", "Предварительное заключение: "&amp;A964&amp;", скв. "&amp;B964&amp;". МРП: "&amp;E964&amp;" сут. ГНО: "&amp;F964&amp;", типоразмеры "&amp;G964&amp;IF(H964&lt;&gt;"",", "&amp;H964,"")&amp;IF(I964&lt;&gt;"",", "&amp;I964,"")&amp;IF(J964&lt;&gt;"",", "&amp;J964,"")&amp;", марка "&amp;K964&amp;". Событие: "&amp;L964&amp;". Признак: "&amp;M964&amp;". Узел: "&amp;N964&amp;". Предварительная причина: "&amp;O964&amp;". Основное осложнение: "&amp;P964&amp;IF(Q964&lt;&gt;"","; сопутствующее: "&amp;Q964,"")&amp;IF(R964&lt;&gt;"","; дополнительно: "&amp;R964,"")&amp;".")</f>
        <v/>
      </c>
      <c r="AD964" s="86" t="n"/>
      <c r="AE964" s="84" t="n"/>
    </row>
    <row r="965">
      <c r="A965" s="65" t="n"/>
      <c r="B965" s="65" t="n"/>
      <c r="C965" s="66" t="n"/>
      <c r="D965" s="66" t="n"/>
      <c r="E965" s="83">
        <f>IF(OR(C965="",D965=""),"",D965-C965)</f>
        <v/>
      </c>
      <c r="F965" s="65" t="n"/>
      <c r="G965" s="65" t="n"/>
      <c r="H965" s="65" t="n"/>
      <c r="I965" s="65" t="n"/>
      <c r="J965" s="65" t="n"/>
      <c r="K965" s="65" t="n"/>
      <c r="L965" s="65" t="n"/>
      <c r="M965" s="65" t="n"/>
      <c r="N965" s="65" t="n"/>
      <c r="O965" s="65" t="n"/>
      <c r="P965" s="65" t="n"/>
      <c r="Q965" s="65" t="n"/>
      <c r="R965" s="65" t="n"/>
      <c r="S965" s="65" t="n"/>
      <c r="T965" s="65" t="n"/>
      <c r="U965" s="65" t="n"/>
      <c r="V965" s="65" t="n"/>
      <c r="W965" s="65" t="n"/>
      <c r="X965" s="65" t="n"/>
      <c r="Y965" s="65" t="n"/>
      <c r="Z965" s="65" t="n"/>
      <c r="AA965" s="65" t="n"/>
      <c r="AB965" s="67">
        <f>IF(AND(A965="",B965=""),"",IF(AND(A965&lt;&gt;"",B965&lt;&gt;"",C965&lt;&gt;"",D965&lt;&gt;"",F965&lt;&gt;"",G965&lt;&gt;"",K965&lt;&gt;"",ISERROR(SEARCH("по паспорту",G965)),ISERROR(SEARCH("по паспорту",K965)),L965&lt;&gt;"",M965&lt;&gt;"",N965&lt;&gt;"",O965&lt;&gt;"",P965&lt;&gt;""),"ГОТОВО","НЕ ГОТОВО"))</f>
        <v/>
      </c>
      <c r="AC965" s="67">
        <f>IF(AB965&lt;&gt;"ГОТОВО","", "Предварительное заключение: "&amp;A965&amp;", скв. "&amp;B965&amp;". МРП: "&amp;E965&amp;" сут. ГНО: "&amp;F965&amp;", типоразмеры "&amp;G965&amp;IF(H965&lt;&gt;"",", "&amp;H965,"")&amp;IF(I965&lt;&gt;"",", "&amp;I965,"")&amp;IF(J965&lt;&gt;"",", "&amp;J965,"")&amp;", марка "&amp;K965&amp;". Событие: "&amp;L965&amp;". Признак: "&amp;M965&amp;". Узел: "&amp;N965&amp;". Предварительная причина: "&amp;O965&amp;". Основное осложнение: "&amp;P965&amp;IF(Q965&lt;&gt;"","; сопутствующее: "&amp;Q965,"")&amp;IF(R965&lt;&gt;"","; дополнительно: "&amp;R965,"")&amp;".")</f>
        <v/>
      </c>
      <c r="AD965" s="86" t="n"/>
      <c r="AE965" s="84" t="n"/>
    </row>
    <row r="966">
      <c r="A966" s="65" t="n"/>
      <c r="B966" s="65" t="n"/>
      <c r="C966" s="66" t="n"/>
      <c r="D966" s="66" t="n"/>
      <c r="E966" s="83">
        <f>IF(OR(C966="",D966=""),"",D966-C966)</f>
        <v/>
      </c>
      <c r="F966" s="65" t="n"/>
      <c r="G966" s="65" t="n"/>
      <c r="H966" s="65" t="n"/>
      <c r="I966" s="65" t="n"/>
      <c r="J966" s="65" t="n"/>
      <c r="K966" s="65" t="n"/>
      <c r="L966" s="65" t="n"/>
      <c r="M966" s="65" t="n"/>
      <c r="N966" s="65" t="n"/>
      <c r="O966" s="65" t="n"/>
      <c r="P966" s="65" t="n"/>
      <c r="Q966" s="65" t="n"/>
      <c r="R966" s="65" t="n"/>
      <c r="S966" s="65" t="n"/>
      <c r="T966" s="65" t="n"/>
      <c r="U966" s="65" t="n"/>
      <c r="V966" s="65" t="n"/>
      <c r="W966" s="65" t="n"/>
      <c r="X966" s="65" t="n"/>
      <c r="Y966" s="65" t="n"/>
      <c r="Z966" s="65" t="n"/>
      <c r="AA966" s="65" t="n"/>
      <c r="AB966" s="67">
        <f>IF(AND(A966="",B966=""),"",IF(AND(A966&lt;&gt;"",B966&lt;&gt;"",C966&lt;&gt;"",D966&lt;&gt;"",F966&lt;&gt;"",G966&lt;&gt;"",K966&lt;&gt;"",ISERROR(SEARCH("по паспорту",G966)),ISERROR(SEARCH("по паспорту",K966)),L966&lt;&gt;"",M966&lt;&gt;"",N966&lt;&gt;"",O966&lt;&gt;"",P966&lt;&gt;""),"ГОТОВО","НЕ ГОТОВО"))</f>
        <v/>
      </c>
      <c r="AC966" s="67">
        <f>IF(AB966&lt;&gt;"ГОТОВО","", "Предварительное заключение: "&amp;A966&amp;", скв. "&amp;B966&amp;". МРП: "&amp;E966&amp;" сут. ГНО: "&amp;F966&amp;", типоразмеры "&amp;G966&amp;IF(H966&lt;&gt;"",", "&amp;H966,"")&amp;IF(I966&lt;&gt;"",", "&amp;I966,"")&amp;IF(J966&lt;&gt;"",", "&amp;J966,"")&amp;", марка "&amp;K966&amp;". Событие: "&amp;L966&amp;". Признак: "&amp;M966&amp;". Узел: "&amp;N966&amp;". Предварительная причина: "&amp;O966&amp;". Основное осложнение: "&amp;P966&amp;IF(Q966&lt;&gt;"","; сопутствующее: "&amp;Q966,"")&amp;IF(R966&lt;&gt;"","; дополнительно: "&amp;R966,"")&amp;".")</f>
        <v/>
      </c>
      <c r="AD966" s="86" t="n"/>
      <c r="AE966" s="84" t="n"/>
    </row>
    <row r="967">
      <c r="A967" s="65" t="n"/>
      <c r="B967" s="65" t="n"/>
      <c r="C967" s="66" t="n"/>
      <c r="D967" s="66" t="n"/>
      <c r="E967" s="83">
        <f>IF(OR(C967="",D967=""),"",D967-C967)</f>
        <v/>
      </c>
      <c r="F967" s="65" t="n"/>
      <c r="G967" s="65" t="n"/>
      <c r="H967" s="65" t="n"/>
      <c r="I967" s="65" t="n"/>
      <c r="J967" s="65" t="n"/>
      <c r="K967" s="65" t="n"/>
      <c r="L967" s="65" t="n"/>
      <c r="M967" s="65" t="n"/>
      <c r="N967" s="65" t="n"/>
      <c r="O967" s="65" t="n"/>
      <c r="P967" s="65" t="n"/>
      <c r="Q967" s="65" t="n"/>
      <c r="R967" s="65" t="n"/>
      <c r="S967" s="65" t="n"/>
      <c r="T967" s="65" t="n"/>
      <c r="U967" s="65" t="n"/>
      <c r="V967" s="65" t="n"/>
      <c r="W967" s="65" t="n"/>
      <c r="X967" s="65" t="n"/>
      <c r="Y967" s="65" t="n"/>
      <c r="Z967" s="65" t="n"/>
      <c r="AA967" s="65" t="n"/>
      <c r="AB967" s="67">
        <f>IF(AND(A967="",B967=""),"",IF(AND(A967&lt;&gt;"",B967&lt;&gt;"",C967&lt;&gt;"",D967&lt;&gt;"",F967&lt;&gt;"",G967&lt;&gt;"",K967&lt;&gt;"",ISERROR(SEARCH("по паспорту",G967)),ISERROR(SEARCH("по паспорту",K967)),L967&lt;&gt;"",M967&lt;&gt;"",N967&lt;&gt;"",O967&lt;&gt;"",P967&lt;&gt;""),"ГОТОВО","НЕ ГОТОВО"))</f>
        <v/>
      </c>
      <c r="AC967" s="67">
        <f>IF(AB967&lt;&gt;"ГОТОВО","", "Предварительное заключение: "&amp;A967&amp;", скв. "&amp;B967&amp;". МРП: "&amp;E967&amp;" сут. ГНО: "&amp;F967&amp;", типоразмеры "&amp;G967&amp;IF(H967&lt;&gt;"",", "&amp;H967,"")&amp;IF(I967&lt;&gt;"",", "&amp;I967,"")&amp;IF(J967&lt;&gt;"",", "&amp;J967,"")&amp;", марка "&amp;K967&amp;". Событие: "&amp;L967&amp;". Признак: "&amp;M967&amp;". Узел: "&amp;N967&amp;". Предварительная причина: "&amp;O967&amp;". Основное осложнение: "&amp;P967&amp;IF(Q967&lt;&gt;"","; сопутствующее: "&amp;Q967,"")&amp;IF(R967&lt;&gt;"","; дополнительно: "&amp;R967,"")&amp;".")</f>
        <v/>
      </c>
      <c r="AD967" s="86" t="n"/>
      <c r="AE967" s="84" t="n"/>
    </row>
    <row r="968">
      <c r="A968" s="65" t="n"/>
      <c r="B968" s="65" t="n"/>
      <c r="C968" s="66" t="n"/>
      <c r="D968" s="66" t="n"/>
      <c r="E968" s="83">
        <f>IF(OR(C968="",D968=""),"",D968-C968)</f>
        <v/>
      </c>
      <c r="F968" s="65" t="n"/>
      <c r="G968" s="65" t="n"/>
      <c r="H968" s="65" t="n"/>
      <c r="I968" s="65" t="n"/>
      <c r="J968" s="65" t="n"/>
      <c r="K968" s="65" t="n"/>
      <c r="L968" s="65" t="n"/>
      <c r="M968" s="65" t="n"/>
      <c r="N968" s="65" t="n"/>
      <c r="O968" s="65" t="n"/>
      <c r="P968" s="65" t="n"/>
      <c r="Q968" s="65" t="n"/>
      <c r="R968" s="65" t="n"/>
      <c r="S968" s="65" t="n"/>
      <c r="T968" s="65" t="n"/>
      <c r="U968" s="65" t="n"/>
      <c r="V968" s="65" t="n"/>
      <c r="W968" s="65" t="n"/>
      <c r="X968" s="65" t="n"/>
      <c r="Y968" s="65" t="n"/>
      <c r="Z968" s="65" t="n"/>
      <c r="AA968" s="65" t="n"/>
      <c r="AB968" s="67">
        <f>IF(AND(A968="",B968=""),"",IF(AND(A968&lt;&gt;"",B968&lt;&gt;"",C968&lt;&gt;"",D968&lt;&gt;"",F968&lt;&gt;"",G968&lt;&gt;"",K968&lt;&gt;"",ISERROR(SEARCH("по паспорту",G968)),ISERROR(SEARCH("по паспорту",K968)),L968&lt;&gt;"",M968&lt;&gt;"",N968&lt;&gt;"",O968&lt;&gt;"",P968&lt;&gt;""),"ГОТОВО","НЕ ГОТОВО"))</f>
        <v/>
      </c>
      <c r="AC968" s="67">
        <f>IF(AB968&lt;&gt;"ГОТОВО","", "Предварительное заключение: "&amp;A968&amp;", скв. "&amp;B968&amp;". МРП: "&amp;E968&amp;" сут. ГНО: "&amp;F968&amp;", типоразмеры "&amp;G968&amp;IF(H968&lt;&gt;"",", "&amp;H968,"")&amp;IF(I968&lt;&gt;"",", "&amp;I968,"")&amp;IF(J968&lt;&gt;"",", "&amp;J968,"")&amp;", марка "&amp;K968&amp;". Событие: "&amp;L968&amp;". Признак: "&amp;M968&amp;". Узел: "&amp;N968&amp;". Предварительная причина: "&amp;O968&amp;". Основное осложнение: "&amp;P968&amp;IF(Q968&lt;&gt;"","; сопутствующее: "&amp;Q968,"")&amp;IF(R968&lt;&gt;"","; дополнительно: "&amp;R968,"")&amp;".")</f>
        <v/>
      </c>
      <c r="AD968" s="86" t="n"/>
      <c r="AE968" s="84" t="n"/>
    </row>
    <row r="969">
      <c r="A969" s="65" t="n"/>
      <c r="B969" s="65" t="n"/>
      <c r="C969" s="66" t="n"/>
      <c r="D969" s="66" t="n"/>
      <c r="E969" s="83">
        <f>IF(OR(C969="",D969=""),"",D969-C969)</f>
        <v/>
      </c>
      <c r="F969" s="65" t="n"/>
      <c r="G969" s="65" t="n"/>
      <c r="H969" s="65" t="n"/>
      <c r="I969" s="65" t="n"/>
      <c r="J969" s="65" t="n"/>
      <c r="K969" s="65" t="n"/>
      <c r="L969" s="65" t="n"/>
      <c r="M969" s="65" t="n"/>
      <c r="N969" s="65" t="n"/>
      <c r="O969" s="65" t="n"/>
      <c r="P969" s="65" t="n"/>
      <c r="Q969" s="65" t="n"/>
      <c r="R969" s="65" t="n"/>
      <c r="S969" s="65" t="n"/>
      <c r="T969" s="65" t="n"/>
      <c r="U969" s="65" t="n"/>
      <c r="V969" s="65" t="n"/>
      <c r="W969" s="65" t="n"/>
      <c r="X969" s="65" t="n"/>
      <c r="Y969" s="65" t="n"/>
      <c r="Z969" s="65" t="n"/>
      <c r="AA969" s="65" t="n"/>
      <c r="AB969" s="67">
        <f>IF(AND(A969="",B969=""),"",IF(AND(A969&lt;&gt;"",B969&lt;&gt;"",C969&lt;&gt;"",D969&lt;&gt;"",F969&lt;&gt;"",G969&lt;&gt;"",K969&lt;&gt;"",ISERROR(SEARCH("по паспорту",G969)),ISERROR(SEARCH("по паспорту",K969)),L969&lt;&gt;"",M969&lt;&gt;"",N969&lt;&gt;"",O969&lt;&gt;"",P969&lt;&gt;""),"ГОТОВО","НЕ ГОТОВО"))</f>
        <v/>
      </c>
      <c r="AC969" s="67">
        <f>IF(AB969&lt;&gt;"ГОТОВО","", "Предварительное заключение: "&amp;A969&amp;", скв. "&amp;B969&amp;". МРП: "&amp;E969&amp;" сут. ГНО: "&amp;F969&amp;", типоразмеры "&amp;G969&amp;IF(H969&lt;&gt;"",", "&amp;H969,"")&amp;IF(I969&lt;&gt;"",", "&amp;I969,"")&amp;IF(J969&lt;&gt;"",", "&amp;J969,"")&amp;", марка "&amp;K969&amp;". Событие: "&amp;L969&amp;". Признак: "&amp;M969&amp;". Узел: "&amp;N969&amp;". Предварительная причина: "&amp;O969&amp;". Основное осложнение: "&amp;P969&amp;IF(Q969&lt;&gt;"","; сопутствующее: "&amp;Q969,"")&amp;IF(R969&lt;&gt;"","; дополнительно: "&amp;R969,"")&amp;".")</f>
        <v/>
      </c>
      <c r="AD969" s="86" t="n"/>
      <c r="AE969" s="84" t="n"/>
    </row>
    <row r="970">
      <c r="A970" s="65" t="n"/>
      <c r="B970" s="65" t="n"/>
      <c r="C970" s="66" t="n"/>
      <c r="D970" s="66" t="n"/>
      <c r="E970" s="83">
        <f>IF(OR(C970="",D970=""),"",D970-C970)</f>
        <v/>
      </c>
      <c r="F970" s="65" t="n"/>
      <c r="G970" s="65" t="n"/>
      <c r="H970" s="65" t="n"/>
      <c r="I970" s="65" t="n"/>
      <c r="J970" s="65" t="n"/>
      <c r="K970" s="65" t="n"/>
      <c r="L970" s="65" t="n"/>
      <c r="M970" s="65" t="n"/>
      <c r="N970" s="65" t="n"/>
      <c r="O970" s="65" t="n"/>
      <c r="P970" s="65" t="n"/>
      <c r="Q970" s="65" t="n"/>
      <c r="R970" s="65" t="n"/>
      <c r="S970" s="65" t="n"/>
      <c r="T970" s="65" t="n"/>
      <c r="U970" s="65" t="n"/>
      <c r="V970" s="65" t="n"/>
      <c r="W970" s="65" t="n"/>
      <c r="X970" s="65" t="n"/>
      <c r="Y970" s="65" t="n"/>
      <c r="Z970" s="65" t="n"/>
      <c r="AA970" s="65" t="n"/>
      <c r="AB970" s="67">
        <f>IF(AND(A970="",B970=""),"",IF(AND(A970&lt;&gt;"",B970&lt;&gt;"",C970&lt;&gt;"",D970&lt;&gt;"",F970&lt;&gt;"",G970&lt;&gt;"",K970&lt;&gt;"",ISERROR(SEARCH("по паспорту",G970)),ISERROR(SEARCH("по паспорту",K970)),L970&lt;&gt;"",M970&lt;&gt;"",N970&lt;&gt;"",O970&lt;&gt;"",P970&lt;&gt;""),"ГОТОВО","НЕ ГОТОВО"))</f>
        <v/>
      </c>
      <c r="AC970" s="67">
        <f>IF(AB970&lt;&gt;"ГОТОВО","", "Предварительное заключение: "&amp;A970&amp;", скв. "&amp;B970&amp;". МРП: "&amp;E970&amp;" сут. ГНО: "&amp;F970&amp;", типоразмеры "&amp;G970&amp;IF(H970&lt;&gt;"",", "&amp;H970,"")&amp;IF(I970&lt;&gt;"",", "&amp;I970,"")&amp;IF(J970&lt;&gt;"",", "&amp;J970,"")&amp;", марка "&amp;K970&amp;". Событие: "&amp;L970&amp;". Признак: "&amp;M970&amp;". Узел: "&amp;N970&amp;". Предварительная причина: "&amp;O970&amp;". Основное осложнение: "&amp;P970&amp;IF(Q970&lt;&gt;"","; сопутствующее: "&amp;Q970,"")&amp;IF(R970&lt;&gt;"","; дополнительно: "&amp;R970,"")&amp;".")</f>
        <v/>
      </c>
      <c r="AD970" s="86" t="n"/>
      <c r="AE970" s="84" t="n"/>
    </row>
    <row r="971">
      <c r="A971" s="65" t="n"/>
      <c r="B971" s="65" t="n"/>
      <c r="C971" s="66" t="n"/>
      <c r="D971" s="66" t="n"/>
      <c r="E971" s="83">
        <f>IF(OR(C971="",D971=""),"",D971-C971)</f>
        <v/>
      </c>
      <c r="F971" s="65" t="n"/>
      <c r="G971" s="65" t="n"/>
      <c r="H971" s="65" t="n"/>
      <c r="I971" s="65" t="n"/>
      <c r="J971" s="65" t="n"/>
      <c r="K971" s="65" t="n"/>
      <c r="L971" s="65" t="n"/>
      <c r="M971" s="65" t="n"/>
      <c r="N971" s="65" t="n"/>
      <c r="O971" s="65" t="n"/>
      <c r="P971" s="65" t="n"/>
      <c r="Q971" s="65" t="n"/>
      <c r="R971" s="65" t="n"/>
      <c r="S971" s="65" t="n"/>
      <c r="T971" s="65" t="n"/>
      <c r="U971" s="65" t="n"/>
      <c r="V971" s="65" t="n"/>
      <c r="W971" s="65" t="n"/>
      <c r="X971" s="65" t="n"/>
      <c r="Y971" s="65" t="n"/>
      <c r="Z971" s="65" t="n"/>
      <c r="AA971" s="65" t="n"/>
      <c r="AB971" s="67">
        <f>IF(AND(A971="",B971=""),"",IF(AND(A971&lt;&gt;"",B971&lt;&gt;"",C971&lt;&gt;"",D971&lt;&gt;"",F971&lt;&gt;"",G971&lt;&gt;"",K971&lt;&gt;"",ISERROR(SEARCH("по паспорту",G971)),ISERROR(SEARCH("по паспорту",K971)),L971&lt;&gt;"",M971&lt;&gt;"",N971&lt;&gt;"",O971&lt;&gt;"",P971&lt;&gt;""),"ГОТОВО","НЕ ГОТОВО"))</f>
        <v/>
      </c>
      <c r="AC971" s="67">
        <f>IF(AB971&lt;&gt;"ГОТОВО","", "Предварительное заключение: "&amp;A971&amp;", скв. "&amp;B971&amp;". МРП: "&amp;E971&amp;" сут. ГНО: "&amp;F971&amp;", типоразмеры "&amp;G971&amp;IF(H971&lt;&gt;"",", "&amp;H971,"")&amp;IF(I971&lt;&gt;"",", "&amp;I971,"")&amp;IF(J971&lt;&gt;"",", "&amp;J971,"")&amp;", марка "&amp;K971&amp;". Событие: "&amp;L971&amp;". Признак: "&amp;M971&amp;". Узел: "&amp;N971&amp;". Предварительная причина: "&amp;O971&amp;". Основное осложнение: "&amp;P971&amp;IF(Q971&lt;&gt;"","; сопутствующее: "&amp;Q971,"")&amp;IF(R971&lt;&gt;"","; дополнительно: "&amp;R971,"")&amp;".")</f>
        <v/>
      </c>
      <c r="AD971" s="86" t="n"/>
      <c r="AE971" s="84" t="n"/>
    </row>
    <row r="972">
      <c r="A972" s="65" t="n"/>
      <c r="B972" s="65" t="n"/>
      <c r="C972" s="66" t="n"/>
      <c r="D972" s="66" t="n"/>
      <c r="E972" s="83">
        <f>IF(OR(C972="",D972=""),"",D972-C972)</f>
        <v/>
      </c>
      <c r="F972" s="65" t="n"/>
      <c r="G972" s="65" t="n"/>
      <c r="H972" s="65" t="n"/>
      <c r="I972" s="65" t="n"/>
      <c r="J972" s="65" t="n"/>
      <c r="K972" s="65" t="n"/>
      <c r="L972" s="65" t="n"/>
      <c r="M972" s="65" t="n"/>
      <c r="N972" s="65" t="n"/>
      <c r="O972" s="65" t="n"/>
      <c r="P972" s="65" t="n"/>
      <c r="Q972" s="65" t="n"/>
      <c r="R972" s="65" t="n"/>
      <c r="S972" s="65" t="n"/>
      <c r="T972" s="65" t="n"/>
      <c r="U972" s="65" t="n"/>
      <c r="V972" s="65" t="n"/>
      <c r="W972" s="65" t="n"/>
      <c r="X972" s="65" t="n"/>
      <c r="Y972" s="65" t="n"/>
      <c r="Z972" s="65" t="n"/>
      <c r="AA972" s="65" t="n"/>
      <c r="AB972" s="67">
        <f>IF(AND(A972="",B972=""),"",IF(AND(A972&lt;&gt;"",B972&lt;&gt;"",C972&lt;&gt;"",D972&lt;&gt;"",F972&lt;&gt;"",G972&lt;&gt;"",K972&lt;&gt;"",ISERROR(SEARCH("по паспорту",G972)),ISERROR(SEARCH("по паспорту",K972)),L972&lt;&gt;"",M972&lt;&gt;"",N972&lt;&gt;"",O972&lt;&gt;"",P972&lt;&gt;""),"ГОТОВО","НЕ ГОТОВО"))</f>
        <v/>
      </c>
      <c r="AC972" s="67">
        <f>IF(AB972&lt;&gt;"ГОТОВО","", "Предварительное заключение: "&amp;A972&amp;", скв. "&amp;B972&amp;". МРП: "&amp;E972&amp;" сут. ГНО: "&amp;F972&amp;", типоразмеры "&amp;G972&amp;IF(H972&lt;&gt;"",", "&amp;H972,"")&amp;IF(I972&lt;&gt;"",", "&amp;I972,"")&amp;IF(J972&lt;&gt;"",", "&amp;J972,"")&amp;", марка "&amp;K972&amp;". Событие: "&amp;L972&amp;". Признак: "&amp;M972&amp;". Узел: "&amp;N972&amp;". Предварительная причина: "&amp;O972&amp;". Основное осложнение: "&amp;P972&amp;IF(Q972&lt;&gt;"","; сопутствующее: "&amp;Q972,"")&amp;IF(R972&lt;&gt;"","; дополнительно: "&amp;R972,"")&amp;".")</f>
        <v/>
      </c>
      <c r="AD972" s="86" t="n"/>
      <c r="AE972" s="84" t="n"/>
    </row>
    <row r="973">
      <c r="A973" s="65" t="n"/>
      <c r="B973" s="65" t="n"/>
      <c r="C973" s="66" t="n"/>
      <c r="D973" s="66" t="n"/>
      <c r="E973" s="83">
        <f>IF(OR(C973="",D973=""),"",D973-C973)</f>
        <v/>
      </c>
      <c r="F973" s="65" t="n"/>
      <c r="G973" s="65" t="n"/>
      <c r="H973" s="65" t="n"/>
      <c r="I973" s="65" t="n"/>
      <c r="J973" s="65" t="n"/>
      <c r="K973" s="65" t="n"/>
      <c r="L973" s="65" t="n"/>
      <c r="M973" s="65" t="n"/>
      <c r="N973" s="65" t="n"/>
      <c r="O973" s="65" t="n"/>
      <c r="P973" s="65" t="n"/>
      <c r="Q973" s="65" t="n"/>
      <c r="R973" s="65" t="n"/>
      <c r="S973" s="65" t="n"/>
      <c r="T973" s="65" t="n"/>
      <c r="U973" s="65" t="n"/>
      <c r="V973" s="65" t="n"/>
      <c r="W973" s="65" t="n"/>
      <c r="X973" s="65" t="n"/>
      <c r="Y973" s="65" t="n"/>
      <c r="Z973" s="65" t="n"/>
      <c r="AA973" s="65" t="n"/>
      <c r="AB973" s="67">
        <f>IF(AND(A973="",B973=""),"",IF(AND(A973&lt;&gt;"",B973&lt;&gt;"",C973&lt;&gt;"",D973&lt;&gt;"",F973&lt;&gt;"",G973&lt;&gt;"",K973&lt;&gt;"",ISERROR(SEARCH("по паспорту",G973)),ISERROR(SEARCH("по паспорту",K973)),L973&lt;&gt;"",M973&lt;&gt;"",N973&lt;&gt;"",O973&lt;&gt;"",P973&lt;&gt;""),"ГОТОВО","НЕ ГОТОВО"))</f>
        <v/>
      </c>
      <c r="AC973" s="67">
        <f>IF(AB973&lt;&gt;"ГОТОВО","", "Предварительное заключение: "&amp;A973&amp;", скв. "&amp;B973&amp;". МРП: "&amp;E973&amp;" сут. ГНО: "&amp;F973&amp;", типоразмеры "&amp;G973&amp;IF(H973&lt;&gt;"",", "&amp;H973,"")&amp;IF(I973&lt;&gt;"",", "&amp;I973,"")&amp;IF(J973&lt;&gt;"",", "&amp;J973,"")&amp;", марка "&amp;K973&amp;". Событие: "&amp;L973&amp;". Признак: "&amp;M973&amp;". Узел: "&amp;N973&amp;". Предварительная причина: "&amp;O973&amp;". Основное осложнение: "&amp;P973&amp;IF(Q973&lt;&gt;"","; сопутствующее: "&amp;Q973,"")&amp;IF(R973&lt;&gt;"","; дополнительно: "&amp;R973,"")&amp;".")</f>
        <v/>
      </c>
      <c r="AD973" s="86" t="n"/>
      <c r="AE973" s="84" t="n"/>
    </row>
    <row r="974">
      <c r="A974" s="65" t="n"/>
      <c r="B974" s="65" t="n"/>
      <c r="C974" s="66" t="n"/>
      <c r="D974" s="66" t="n"/>
      <c r="E974" s="83">
        <f>IF(OR(C974="",D974=""),"",D974-C974)</f>
        <v/>
      </c>
      <c r="F974" s="65" t="n"/>
      <c r="G974" s="65" t="n"/>
      <c r="H974" s="65" t="n"/>
      <c r="I974" s="65" t="n"/>
      <c r="J974" s="65" t="n"/>
      <c r="K974" s="65" t="n"/>
      <c r="L974" s="65" t="n"/>
      <c r="M974" s="65" t="n"/>
      <c r="N974" s="65" t="n"/>
      <c r="O974" s="65" t="n"/>
      <c r="P974" s="65" t="n"/>
      <c r="Q974" s="65" t="n"/>
      <c r="R974" s="65" t="n"/>
      <c r="S974" s="65" t="n"/>
      <c r="T974" s="65" t="n"/>
      <c r="U974" s="65" t="n"/>
      <c r="V974" s="65" t="n"/>
      <c r="W974" s="65" t="n"/>
      <c r="X974" s="65" t="n"/>
      <c r="Y974" s="65" t="n"/>
      <c r="Z974" s="65" t="n"/>
      <c r="AA974" s="65" t="n"/>
      <c r="AB974" s="67">
        <f>IF(AND(A974="",B974=""),"",IF(AND(A974&lt;&gt;"",B974&lt;&gt;"",C974&lt;&gt;"",D974&lt;&gt;"",F974&lt;&gt;"",G974&lt;&gt;"",K974&lt;&gt;"",ISERROR(SEARCH("по паспорту",G974)),ISERROR(SEARCH("по паспорту",K974)),L974&lt;&gt;"",M974&lt;&gt;"",N974&lt;&gt;"",O974&lt;&gt;"",P974&lt;&gt;""),"ГОТОВО","НЕ ГОТОВО"))</f>
        <v/>
      </c>
      <c r="AC974" s="67">
        <f>IF(AB974&lt;&gt;"ГОТОВО","", "Предварительное заключение: "&amp;A974&amp;", скв. "&amp;B974&amp;". МРП: "&amp;E974&amp;" сут. ГНО: "&amp;F974&amp;", типоразмеры "&amp;G974&amp;IF(H974&lt;&gt;"",", "&amp;H974,"")&amp;IF(I974&lt;&gt;"",", "&amp;I974,"")&amp;IF(J974&lt;&gt;"",", "&amp;J974,"")&amp;", марка "&amp;K974&amp;". Событие: "&amp;L974&amp;". Признак: "&amp;M974&amp;". Узел: "&amp;N974&amp;". Предварительная причина: "&amp;O974&amp;". Основное осложнение: "&amp;P974&amp;IF(Q974&lt;&gt;"","; сопутствующее: "&amp;Q974,"")&amp;IF(R974&lt;&gt;"","; дополнительно: "&amp;R974,"")&amp;".")</f>
        <v/>
      </c>
      <c r="AD974" s="86" t="n"/>
      <c r="AE974" s="84" t="n"/>
    </row>
    <row r="975">
      <c r="A975" s="65" t="n"/>
      <c r="B975" s="65" t="n"/>
      <c r="C975" s="66" t="n"/>
      <c r="D975" s="66" t="n"/>
      <c r="E975" s="83">
        <f>IF(OR(C975="",D975=""),"",D975-C975)</f>
        <v/>
      </c>
      <c r="F975" s="65" t="n"/>
      <c r="G975" s="65" t="n"/>
      <c r="H975" s="65" t="n"/>
      <c r="I975" s="65" t="n"/>
      <c r="J975" s="65" t="n"/>
      <c r="K975" s="65" t="n"/>
      <c r="L975" s="65" t="n"/>
      <c r="M975" s="65" t="n"/>
      <c r="N975" s="65" t="n"/>
      <c r="O975" s="65" t="n"/>
      <c r="P975" s="65" t="n"/>
      <c r="Q975" s="65" t="n"/>
      <c r="R975" s="65" t="n"/>
      <c r="S975" s="65" t="n"/>
      <c r="T975" s="65" t="n"/>
      <c r="U975" s="65" t="n"/>
      <c r="V975" s="65" t="n"/>
      <c r="W975" s="65" t="n"/>
      <c r="X975" s="65" t="n"/>
      <c r="Y975" s="65" t="n"/>
      <c r="Z975" s="65" t="n"/>
      <c r="AA975" s="65" t="n"/>
      <c r="AB975" s="67">
        <f>IF(AND(A975="",B975=""),"",IF(AND(A975&lt;&gt;"",B975&lt;&gt;"",C975&lt;&gt;"",D975&lt;&gt;"",F975&lt;&gt;"",G975&lt;&gt;"",K975&lt;&gt;"",ISERROR(SEARCH("по паспорту",G975)),ISERROR(SEARCH("по паспорту",K975)),L975&lt;&gt;"",M975&lt;&gt;"",N975&lt;&gt;"",O975&lt;&gt;"",P975&lt;&gt;""),"ГОТОВО","НЕ ГОТОВО"))</f>
        <v/>
      </c>
      <c r="AC975" s="67">
        <f>IF(AB975&lt;&gt;"ГОТОВО","", "Предварительное заключение: "&amp;A975&amp;", скв. "&amp;B975&amp;". МРП: "&amp;E975&amp;" сут. ГНО: "&amp;F975&amp;", типоразмеры "&amp;G975&amp;IF(H975&lt;&gt;"",", "&amp;H975,"")&amp;IF(I975&lt;&gt;"",", "&amp;I975,"")&amp;IF(J975&lt;&gt;"",", "&amp;J975,"")&amp;", марка "&amp;K975&amp;". Событие: "&amp;L975&amp;". Признак: "&amp;M975&amp;". Узел: "&amp;N975&amp;". Предварительная причина: "&amp;O975&amp;". Основное осложнение: "&amp;P975&amp;IF(Q975&lt;&gt;"","; сопутствующее: "&amp;Q975,"")&amp;IF(R975&lt;&gt;"","; дополнительно: "&amp;R975,"")&amp;".")</f>
        <v/>
      </c>
      <c r="AD975" s="86" t="n"/>
      <c r="AE975" s="84" t="n"/>
    </row>
    <row r="976">
      <c r="A976" s="65" t="n"/>
      <c r="B976" s="65" t="n"/>
      <c r="C976" s="66" t="n"/>
      <c r="D976" s="66" t="n"/>
      <c r="E976" s="83">
        <f>IF(OR(C976="",D976=""),"",D976-C976)</f>
        <v/>
      </c>
      <c r="F976" s="65" t="n"/>
      <c r="G976" s="65" t="n"/>
      <c r="H976" s="65" t="n"/>
      <c r="I976" s="65" t="n"/>
      <c r="J976" s="65" t="n"/>
      <c r="K976" s="65" t="n"/>
      <c r="L976" s="65" t="n"/>
      <c r="M976" s="65" t="n"/>
      <c r="N976" s="65" t="n"/>
      <c r="O976" s="65" t="n"/>
      <c r="P976" s="65" t="n"/>
      <c r="Q976" s="65" t="n"/>
      <c r="R976" s="65" t="n"/>
      <c r="S976" s="65" t="n"/>
      <c r="T976" s="65" t="n"/>
      <c r="U976" s="65" t="n"/>
      <c r="V976" s="65" t="n"/>
      <c r="W976" s="65" t="n"/>
      <c r="X976" s="65" t="n"/>
      <c r="Y976" s="65" t="n"/>
      <c r="Z976" s="65" t="n"/>
      <c r="AA976" s="65" t="n"/>
      <c r="AB976" s="67">
        <f>IF(AND(A976="",B976=""),"",IF(AND(A976&lt;&gt;"",B976&lt;&gt;"",C976&lt;&gt;"",D976&lt;&gt;"",F976&lt;&gt;"",G976&lt;&gt;"",K976&lt;&gt;"",ISERROR(SEARCH("по паспорту",G976)),ISERROR(SEARCH("по паспорту",K976)),L976&lt;&gt;"",M976&lt;&gt;"",N976&lt;&gt;"",O976&lt;&gt;"",P976&lt;&gt;""),"ГОТОВО","НЕ ГОТОВО"))</f>
        <v/>
      </c>
      <c r="AC976" s="67">
        <f>IF(AB976&lt;&gt;"ГОТОВО","", "Предварительное заключение: "&amp;A976&amp;", скв. "&amp;B976&amp;". МРП: "&amp;E976&amp;" сут. ГНО: "&amp;F976&amp;", типоразмеры "&amp;G976&amp;IF(H976&lt;&gt;"",", "&amp;H976,"")&amp;IF(I976&lt;&gt;"",", "&amp;I976,"")&amp;IF(J976&lt;&gt;"",", "&amp;J976,"")&amp;", марка "&amp;K976&amp;". Событие: "&amp;L976&amp;". Признак: "&amp;M976&amp;". Узел: "&amp;N976&amp;". Предварительная причина: "&amp;O976&amp;". Основное осложнение: "&amp;P976&amp;IF(Q976&lt;&gt;"","; сопутствующее: "&amp;Q976,"")&amp;IF(R976&lt;&gt;"","; дополнительно: "&amp;R976,"")&amp;".")</f>
        <v/>
      </c>
      <c r="AD976" s="86" t="n"/>
      <c r="AE976" s="84" t="n"/>
    </row>
    <row r="977">
      <c r="A977" s="65" t="n"/>
      <c r="B977" s="65" t="n"/>
      <c r="C977" s="66" t="n"/>
      <c r="D977" s="66" t="n"/>
      <c r="E977" s="83">
        <f>IF(OR(C977="",D977=""),"",D977-C977)</f>
        <v/>
      </c>
      <c r="F977" s="65" t="n"/>
      <c r="G977" s="65" t="n"/>
      <c r="H977" s="65" t="n"/>
      <c r="I977" s="65" t="n"/>
      <c r="J977" s="65" t="n"/>
      <c r="K977" s="65" t="n"/>
      <c r="L977" s="65" t="n"/>
      <c r="M977" s="65" t="n"/>
      <c r="N977" s="65" t="n"/>
      <c r="O977" s="65" t="n"/>
      <c r="P977" s="65" t="n"/>
      <c r="Q977" s="65" t="n"/>
      <c r="R977" s="65" t="n"/>
      <c r="S977" s="65" t="n"/>
      <c r="T977" s="65" t="n"/>
      <c r="U977" s="65" t="n"/>
      <c r="V977" s="65" t="n"/>
      <c r="W977" s="65" t="n"/>
      <c r="X977" s="65" t="n"/>
      <c r="Y977" s="65" t="n"/>
      <c r="Z977" s="65" t="n"/>
      <c r="AA977" s="65" t="n"/>
      <c r="AB977" s="67">
        <f>IF(AND(A977="",B977=""),"",IF(AND(A977&lt;&gt;"",B977&lt;&gt;"",C977&lt;&gt;"",D977&lt;&gt;"",F977&lt;&gt;"",G977&lt;&gt;"",K977&lt;&gt;"",ISERROR(SEARCH("по паспорту",G977)),ISERROR(SEARCH("по паспорту",K977)),L977&lt;&gt;"",M977&lt;&gt;"",N977&lt;&gt;"",O977&lt;&gt;"",P977&lt;&gt;""),"ГОТОВО","НЕ ГОТОВО"))</f>
        <v/>
      </c>
      <c r="AC977" s="67">
        <f>IF(AB977&lt;&gt;"ГОТОВО","", "Предварительное заключение: "&amp;A977&amp;", скв. "&amp;B977&amp;". МРП: "&amp;E977&amp;" сут. ГНО: "&amp;F977&amp;", типоразмеры "&amp;G977&amp;IF(H977&lt;&gt;"",", "&amp;H977,"")&amp;IF(I977&lt;&gt;"",", "&amp;I977,"")&amp;IF(J977&lt;&gt;"",", "&amp;J977,"")&amp;", марка "&amp;K977&amp;". Событие: "&amp;L977&amp;". Признак: "&amp;M977&amp;". Узел: "&amp;N977&amp;". Предварительная причина: "&amp;O977&amp;". Основное осложнение: "&amp;P977&amp;IF(Q977&lt;&gt;"","; сопутствующее: "&amp;Q977,"")&amp;IF(R977&lt;&gt;"","; дополнительно: "&amp;R977,"")&amp;".")</f>
        <v/>
      </c>
      <c r="AD977" s="86" t="n"/>
      <c r="AE977" s="84" t="n"/>
    </row>
    <row r="978">
      <c r="A978" s="65" t="n"/>
      <c r="B978" s="65" t="n"/>
      <c r="C978" s="66" t="n"/>
      <c r="D978" s="66" t="n"/>
      <c r="E978" s="83">
        <f>IF(OR(C978="",D978=""),"",D978-C978)</f>
        <v/>
      </c>
      <c r="F978" s="65" t="n"/>
      <c r="G978" s="65" t="n"/>
      <c r="H978" s="65" t="n"/>
      <c r="I978" s="65" t="n"/>
      <c r="J978" s="65" t="n"/>
      <c r="K978" s="65" t="n"/>
      <c r="L978" s="65" t="n"/>
      <c r="M978" s="65" t="n"/>
      <c r="N978" s="65" t="n"/>
      <c r="O978" s="65" t="n"/>
      <c r="P978" s="65" t="n"/>
      <c r="Q978" s="65" t="n"/>
      <c r="R978" s="65" t="n"/>
      <c r="S978" s="65" t="n"/>
      <c r="T978" s="65" t="n"/>
      <c r="U978" s="65" t="n"/>
      <c r="V978" s="65" t="n"/>
      <c r="W978" s="65" t="n"/>
      <c r="X978" s="65" t="n"/>
      <c r="Y978" s="65" t="n"/>
      <c r="Z978" s="65" t="n"/>
      <c r="AA978" s="65" t="n"/>
      <c r="AB978" s="67">
        <f>IF(AND(A978="",B978=""),"",IF(AND(A978&lt;&gt;"",B978&lt;&gt;"",C978&lt;&gt;"",D978&lt;&gt;"",F978&lt;&gt;"",G978&lt;&gt;"",K978&lt;&gt;"",ISERROR(SEARCH("по паспорту",G978)),ISERROR(SEARCH("по паспорту",K978)),L978&lt;&gt;"",M978&lt;&gt;"",N978&lt;&gt;"",O978&lt;&gt;"",P978&lt;&gt;""),"ГОТОВО","НЕ ГОТОВО"))</f>
        <v/>
      </c>
      <c r="AC978" s="67">
        <f>IF(AB978&lt;&gt;"ГОТОВО","", "Предварительное заключение: "&amp;A978&amp;", скв. "&amp;B978&amp;". МРП: "&amp;E978&amp;" сут. ГНО: "&amp;F978&amp;", типоразмеры "&amp;G978&amp;IF(H978&lt;&gt;"",", "&amp;H978,"")&amp;IF(I978&lt;&gt;"",", "&amp;I978,"")&amp;IF(J978&lt;&gt;"",", "&amp;J978,"")&amp;", марка "&amp;K978&amp;". Событие: "&amp;L978&amp;". Признак: "&amp;M978&amp;". Узел: "&amp;N978&amp;". Предварительная причина: "&amp;O978&amp;". Основное осложнение: "&amp;P978&amp;IF(Q978&lt;&gt;"","; сопутствующее: "&amp;Q978,"")&amp;IF(R978&lt;&gt;"","; дополнительно: "&amp;R978,"")&amp;".")</f>
        <v/>
      </c>
      <c r="AD978" s="86" t="n"/>
      <c r="AE978" s="84" t="n"/>
    </row>
    <row r="979">
      <c r="A979" s="65" t="n"/>
      <c r="B979" s="65" t="n"/>
      <c r="C979" s="66" t="n"/>
      <c r="D979" s="66" t="n"/>
      <c r="E979" s="83">
        <f>IF(OR(C979="",D979=""),"",D979-C979)</f>
        <v/>
      </c>
      <c r="F979" s="65" t="n"/>
      <c r="G979" s="65" t="n"/>
      <c r="H979" s="65" t="n"/>
      <c r="I979" s="65" t="n"/>
      <c r="J979" s="65" t="n"/>
      <c r="K979" s="65" t="n"/>
      <c r="L979" s="65" t="n"/>
      <c r="M979" s="65" t="n"/>
      <c r="N979" s="65" t="n"/>
      <c r="O979" s="65" t="n"/>
      <c r="P979" s="65" t="n"/>
      <c r="Q979" s="65" t="n"/>
      <c r="R979" s="65" t="n"/>
      <c r="S979" s="65" t="n"/>
      <c r="T979" s="65" t="n"/>
      <c r="U979" s="65" t="n"/>
      <c r="V979" s="65" t="n"/>
      <c r="W979" s="65" t="n"/>
      <c r="X979" s="65" t="n"/>
      <c r="Y979" s="65" t="n"/>
      <c r="Z979" s="65" t="n"/>
      <c r="AA979" s="65" t="n"/>
      <c r="AB979" s="67">
        <f>IF(AND(A979="",B979=""),"",IF(AND(A979&lt;&gt;"",B979&lt;&gt;"",C979&lt;&gt;"",D979&lt;&gt;"",F979&lt;&gt;"",G979&lt;&gt;"",K979&lt;&gt;"",ISERROR(SEARCH("по паспорту",G979)),ISERROR(SEARCH("по паспорту",K979)),L979&lt;&gt;"",M979&lt;&gt;"",N979&lt;&gt;"",O979&lt;&gt;"",P979&lt;&gt;""),"ГОТОВО","НЕ ГОТОВО"))</f>
        <v/>
      </c>
      <c r="AC979" s="67">
        <f>IF(AB979&lt;&gt;"ГОТОВО","", "Предварительное заключение: "&amp;A979&amp;", скв. "&amp;B979&amp;". МРП: "&amp;E979&amp;" сут. ГНО: "&amp;F979&amp;", типоразмеры "&amp;G979&amp;IF(H979&lt;&gt;"",", "&amp;H979,"")&amp;IF(I979&lt;&gt;"",", "&amp;I979,"")&amp;IF(J979&lt;&gt;"",", "&amp;J979,"")&amp;", марка "&amp;K979&amp;". Событие: "&amp;L979&amp;". Признак: "&amp;M979&amp;". Узел: "&amp;N979&amp;". Предварительная причина: "&amp;O979&amp;". Основное осложнение: "&amp;P979&amp;IF(Q979&lt;&gt;"","; сопутствующее: "&amp;Q979,"")&amp;IF(R979&lt;&gt;"","; дополнительно: "&amp;R979,"")&amp;".")</f>
        <v/>
      </c>
      <c r="AD979" s="86" t="n"/>
      <c r="AE979" s="84" t="n"/>
    </row>
    <row r="980">
      <c r="A980" s="65" t="n"/>
      <c r="B980" s="65" t="n"/>
      <c r="C980" s="66" t="n"/>
      <c r="D980" s="66" t="n"/>
      <c r="E980" s="83">
        <f>IF(OR(C980="",D980=""),"",D980-C980)</f>
        <v/>
      </c>
      <c r="F980" s="65" t="n"/>
      <c r="G980" s="65" t="n"/>
      <c r="H980" s="65" t="n"/>
      <c r="I980" s="65" t="n"/>
      <c r="J980" s="65" t="n"/>
      <c r="K980" s="65" t="n"/>
      <c r="L980" s="65" t="n"/>
      <c r="M980" s="65" t="n"/>
      <c r="N980" s="65" t="n"/>
      <c r="O980" s="65" t="n"/>
      <c r="P980" s="65" t="n"/>
      <c r="Q980" s="65" t="n"/>
      <c r="R980" s="65" t="n"/>
      <c r="S980" s="65" t="n"/>
      <c r="T980" s="65" t="n"/>
      <c r="U980" s="65" t="n"/>
      <c r="V980" s="65" t="n"/>
      <c r="W980" s="65" t="n"/>
      <c r="X980" s="65" t="n"/>
      <c r="Y980" s="65" t="n"/>
      <c r="Z980" s="65" t="n"/>
      <c r="AA980" s="65" t="n"/>
      <c r="AB980" s="67">
        <f>IF(AND(A980="",B980=""),"",IF(AND(A980&lt;&gt;"",B980&lt;&gt;"",C980&lt;&gt;"",D980&lt;&gt;"",F980&lt;&gt;"",G980&lt;&gt;"",K980&lt;&gt;"",ISERROR(SEARCH("по паспорту",G980)),ISERROR(SEARCH("по паспорту",K980)),L980&lt;&gt;"",M980&lt;&gt;"",N980&lt;&gt;"",O980&lt;&gt;"",P980&lt;&gt;""),"ГОТОВО","НЕ ГОТОВО"))</f>
        <v/>
      </c>
      <c r="AC980" s="67">
        <f>IF(AB980&lt;&gt;"ГОТОВО","", "Предварительное заключение: "&amp;A980&amp;", скв. "&amp;B980&amp;". МРП: "&amp;E980&amp;" сут. ГНО: "&amp;F980&amp;", типоразмеры "&amp;G980&amp;IF(H980&lt;&gt;"",", "&amp;H980,"")&amp;IF(I980&lt;&gt;"",", "&amp;I980,"")&amp;IF(J980&lt;&gt;"",", "&amp;J980,"")&amp;", марка "&amp;K980&amp;". Событие: "&amp;L980&amp;". Признак: "&amp;M980&amp;". Узел: "&amp;N980&amp;". Предварительная причина: "&amp;O980&amp;". Основное осложнение: "&amp;P980&amp;IF(Q980&lt;&gt;"","; сопутствующее: "&amp;Q980,"")&amp;IF(R980&lt;&gt;"","; дополнительно: "&amp;R980,"")&amp;".")</f>
        <v/>
      </c>
      <c r="AD980" s="86" t="n"/>
      <c r="AE980" s="84" t="n"/>
    </row>
    <row r="981">
      <c r="A981" s="65" t="n"/>
      <c r="B981" s="65" t="n"/>
      <c r="C981" s="66" t="n"/>
      <c r="D981" s="66" t="n"/>
      <c r="E981" s="83">
        <f>IF(OR(C981="",D981=""),"",D981-C981)</f>
        <v/>
      </c>
      <c r="F981" s="65" t="n"/>
      <c r="G981" s="65" t="n"/>
      <c r="H981" s="65" t="n"/>
      <c r="I981" s="65" t="n"/>
      <c r="J981" s="65" t="n"/>
      <c r="K981" s="65" t="n"/>
      <c r="L981" s="65" t="n"/>
      <c r="M981" s="65" t="n"/>
      <c r="N981" s="65" t="n"/>
      <c r="O981" s="65" t="n"/>
      <c r="P981" s="65" t="n"/>
      <c r="Q981" s="65" t="n"/>
      <c r="R981" s="65" t="n"/>
      <c r="S981" s="65" t="n"/>
      <c r="T981" s="65" t="n"/>
      <c r="U981" s="65" t="n"/>
      <c r="V981" s="65" t="n"/>
      <c r="W981" s="65" t="n"/>
      <c r="X981" s="65" t="n"/>
      <c r="Y981" s="65" t="n"/>
      <c r="Z981" s="65" t="n"/>
      <c r="AA981" s="65" t="n"/>
      <c r="AB981" s="67">
        <f>IF(AND(A981="",B981=""),"",IF(AND(A981&lt;&gt;"",B981&lt;&gt;"",C981&lt;&gt;"",D981&lt;&gt;"",F981&lt;&gt;"",G981&lt;&gt;"",K981&lt;&gt;"",ISERROR(SEARCH("по паспорту",G981)),ISERROR(SEARCH("по паспорту",K981)),L981&lt;&gt;"",M981&lt;&gt;"",N981&lt;&gt;"",O981&lt;&gt;"",P981&lt;&gt;""),"ГОТОВО","НЕ ГОТОВО"))</f>
        <v/>
      </c>
      <c r="AC981" s="67">
        <f>IF(AB981&lt;&gt;"ГОТОВО","", "Предварительное заключение: "&amp;A981&amp;", скв. "&amp;B981&amp;". МРП: "&amp;E981&amp;" сут. ГНО: "&amp;F981&amp;", типоразмеры "&amp;G981&amp;IF(H981&lt;&gt;"",", "&amp;H981,"")&amp;IF(I981&lt;&gt;"",", "&amp;I981,"")&amp;IF(J981&lt;&gt;"",", "&amp;J981,"")&amp;", марка "&amp;K981&amp;". Событие: "&amp;L981&amp;". Признак: "&amp;M981&amp;". Узел: "&amp;N981&amp;". Предварительная причина: "&amp;O981&amp;". Основное осложнение: "&amp;P981&amp;IF(Q981&lt;&gt;"","; сопутствующее: "&amp;Q981,"")&amp;IF(R981&lt;&gt;"","; дополнительно: "&amp;R981,"")&amp;".")</f>
        <v/>
      </c>
      <c r="AD981" s="86" t="n"/>
      <c r="AE981" s="84" t="n"/>
    </row>
    <row r="982">
      <c r="A982" s="65" t="n"/>
      <c r="B982" s="65" t="n"/>
      <c r="C982" s="66" t="n"/>
      <c r="D982" s="66" t="n"/>
      <c r="E982" s="83">
        <f>IF(OR(C982="",D982=""),"",D982-C982)</f>
        <v/>
      </c>
      <c r="F982" s="65" t="n"/>
      <c r="G982" s="65" t="n"/>
      <c r="H982" s="65" t="n"/>
      <c r="I982" s="65" t="n"/>
      <c r="J982" s="65" t="n"/>
      <c r="K982" s="65" t="n"/>
      <c r="L982" s="65" t="n"/>
      <c r="M982" s="65" t="n"/>
      <c r="N982" s="65" t="n"/>
      <c r="O982" s="65" t="n"/>
      <c r="P982" s="65" t="n"/>
      <c r="Q982" s="65" t="n"/>
      <c r="R982" s="65" t="n"/>
      <c r="S982" s="65" t="n"/>
      <c r="T982" s="65" t="n"/>
      <c r="U982" s="65" t="n"/>
      <c r="V982" s="65" t="n"/>
      <c r="W982" s="65" t="n"/>
      <c r="X982" s="65" t="n"/>
      <c r="Y982" s="65" t="n"/>
      <c r="Z982" s="65" t="n"/>
      <c r="AA982" s="65" t="n"/>
      <c r="AB982" s="67">
        <f>IF(AND(A982="",B982=""),"",IF(AND(A982&lt;&gt;"",B982&lt;&gt;"",C982&lt;&gt;"",D982&lt;&gt;"",F982&lt;&gt;"",G982&lt;&gt;"",K982&lt;&gt;"",ISERROR(SEARCH("по паспорту",G982)),ISERROR(SEARCH("по паспорту",K982)),L982&lt;&gt;"",M982&lt;&gt;"",N982&lt;&gt;"",O982&lt;&gt;"",P982&lt;&gt;""),"ГОТОВО","НЕ ГОТОВО"))</f>
        <v/>
      </c>
      <c r="AC982" s="67">
        <f>IF(AB982&lt;&gt;"ГОТОВО","", "Предварительное заключение: "&amp;A982&amp;", скв. "&amp;B982&amp;". МРП: "&amp;E982&amp;" сут. ГНО: "&amp;F982&amp;", типоразмеры "&amp;G982&amp;IF(H982&lt;&gt;"",", "&amp;H982,"")&amp;IF(I982&lt;&gt;"",", "&amp;I982,"")&amp;IF(J982&lt;&gt;"",", "&amp;J982,"")&amp;", марка "&amp;K982&amp;". Событие: "&amp;L982&amp;". Признак: "&amp;M982&amp;". Узел: "&amp;N982&amp;". Предварительная причина: "&amp;O982&amp;". Основное осложнение: "&amp;P982&amp;IF(Q982&lt;&gt;"","; сопутствующее: "&amp;Q982,"")&amp;IF(R982&lt;&gt;"","; дополнительно: "&amp;R982,"")&amp;".")</f>
        <v/>
      </c>
      <c r="AD982" s="86" t="n"/>
      <c r="AE982" s="84" t="n"/>
    </row>
    <row r="983">
      <c r="A983" s="65" t="n"/>
      <c r="B983" s="65" t="n"/>
      <c r="C983" s="66" t="n"/>
      <c r="D983" s="66" t="n"/>
      <c r="E983" s="83">
        <f>IF(OR(C983="",D983=""),"",D983-C983)</f>
        <v/>
      </c>
      <c r="F983" s="65" t="n"/>
      <c r="G983" s="65" t="n"/>
      <c r="H983" s="65" t="n"/>
      <c r="I983" s="65" t="n"/>
      <c r="J983" s="65" t="n"/>
      <c r="K983" s="65" t="n"/>
      <c r="L983" s="65" t="n"/>
      <c r="M983" s="65" t="n"/>
      <c r="N983" s="65" t="n"/>
      <c r="O983" s="65" t="n"/>
      <c r="P983" s="65" t="n"/>
      <c r="Q983" s="65" t="n"/>
      <c r="R983" s="65" t="n"/>
      <c r="S983" s="65" t="n"/>
      <c r="T983" s="65" t="n"/>
      <c r="U983" s="65" t="n"/>
      <c r="V983" s="65" t="n"/>
      <c r="W983" s="65" t="n"/>
      <c r="X983" s="65" t="n"/>
      <c r="Y983" s="65" t="n"/>
      <c r="Z983" s="65" t="n"/>
      <c r="AA983" s="65" t="n"/>
      <c r="AB983" s="67">
        <f>IF(AND(A983="",B983=""),"",IF(AND(A983&lt;&gt;"",B983&lt;&gt;"",C983&lt;&gt;"",D983&lt;&gt;"",F983&lt;&gt;"",G983&lt;&gt;"",K983&lt;&gt;"",ISERROR(SEARCH("по паспорту",G983)),ISERROR(SEARCH("по паспорту",K983)),L983&lt;&gt;"",M983&lt;&gt;"",N983&lt;&gt;"",O983&lt;&gt;"",P983&lt;&gt;""),"ГОТОВО","НЕ ГОТОВО"))</f>
        <v/>
      </c>
      <c r="AC983" s="67">
        <f>IF(AB983&lt;&gt;"ГОТОВО","", "Предварительное заключение: "&amp;A983&amp;", скв. "&amp;B983&amp;". МРП: "&amp;E983&amp;" сут. ГНО: "&amp;F983&amp;", типоразмеры "&amp;G983&amp;IF(H983&lt;&gt;"",", "&amp;H983,"")&amp;IF(I983&lt;&gt;"",", "&amp;I983,"")&amp;IF(J983&lt;&gt;"",", "&amp;J983,"")&amp;", марка "&amp;K983&amp;". Событие: "&amp;L983&amp;". Признак: "&amp;M983&amp;". Узел: "&amp;N983&amp;". Предварительная причина: "&amp;O983&amp;". Основное осложнение: "&amp;P983&amp;IF(Q983&lt;&gt;"","; сопутствующее: "&amp;Q983,"")&amp;IF(R983&lt;&gt;"","; дополнительно: "&amp;R983,"")&amp;".")</f>
        <v/>
      </c>
      <c r="AD983" s="86" t="n"/>
      <c r="AE983" s="84" t="n"/>
    </row>
    <row r="984">
      <c r="A984" s="65" t="n"/>
      <c r="B984" s="65" t="n"/>
      <c r="C984" s="66" t="n"/>
      <c r="D984" s="66" t="n"/>
      <c r="E984" s="83">
        <f>IF(OR(C984="",D984=""),"",D984-C984)</f>
        <v/>
      </c>
      <c r="F984" s="65" t="n"/>
      <c r="G984" s="65" t="n"/>
      <c r="H984" s="65" t="n"/>
      <c r="I984" s="65" t="n"/>
      <c r="J984" s="65" t="n"/>
      <c r="K984" s="65" t="n"/>
      <c r="L984" s="65" t="n"/>
      <c r="M984" s="65" t="n"/>
      <c r="N984" s="65" t="n"/>
      <c r="O984" s="65" t="n"/>
      <c r="P984" s="65" t="n"/>
      <c r="Q984" s="65" t="n"/>
      <c r="R984" s="65" t="n"/>
      <c r="S984" s="65" t="n"/>
      <c r="T984" s="65" t="n"/>
      <c r="U984" s="65" t="n"/>
      <c r="V984" s="65" t="n"/>
      <c r="W984" s="65" t="n"/>
      <c r="X984" s="65" t="n"/>
      <c r="Y984" s="65" t="n"/>
      <c r="Z984" s="65" t="n"/>
      <c r="AA984" s="65" t="n"/>
      <c r="AB984" s="67">
        <f>IF(AND(A984="",B984=""),"",IF(AND(A984&lt;&gt;"",B984&lt;&gt;"",C984&lt;&gt;"",D984&lt;&gt;"",F984&lt;&gt;"",G984&lt;&gt;"",K984&lt;&gt;"",ISERROR(SEARCH("по паспорту",G984)),ISERROR(SEARCH("по паспорту",K984)),L984&lt;&gt;"",M984&lt;&gt;"",N984&lt;&gt;"",O984&lt;&gt;"",P984&lt;&gt;""),"ГОТОВО","НЕ ГОТОВО"))</f>
        <v/>
      </c>
      <c r="AC984" s="67">
        <f>IF(AB984&lt;&gt;"ГОТОВО","", "Предварительное заключение: "&amp;A984&amp;", скв. "&amp;B984&amp;". МРП: "&amp;E984&amp;" сут. ГНО: "&amp;F984&amp;", типоразмеры "&amp;G984&amp;IF(H984&lt;&gt;"",", "&amp;H984,"")&amp;IF(I984&lt;&gt;"",", "&amp;I984,"")&amp;IF(J984&lt;&gt;"",", "&amp;J984,"")&amp;", марка "&amp;K984&amp;". Событие: "&amp;L984&amp;". Признак: "&amp;M984&amp;". Узел: "&amp;N984&amp;". Предварительная причина: "&amp;O984&amp;". Основное осложнение: "&amp;P984&amp;IF(Q984&lt;&gt;"","; сопутствующее: "&amp;Q984,"")&amp;IF(R984&lt;&gt;"","; дополнительно: "&amp;R984,"")&amp;".")</f>
        <v/>
      </c>
      <c r="AD984" s="86" t="n"/>
      <c r="AE984" s="84" t="n"/>
    </row>
    <row r="985">
      <c r="A985" s="65" t="n"/>
      <c r="B985" s="65" t="n"/>
      <c r="C985" s="66" t="n"/>
      <c r="D985" s="66" t="n"/>
      <c r="E985" s="83">
        <f>IF(OR(C985="",D985=""),"",D985-C985)</f>
        <v/>
      </c>
      <c r="F985" s="65" t="n"/>
      <c r="G985" s="65" t="n"/>
      <c r="H985" s="65" t="n"/>
      <c r="I985" s="65" t="n"/>
      <c r="J985" s="65" t="n"/>
      <c r="K985" s="65" t="n"/>
      <c r="L985" s="65" t="n"/>
      <c r="M985" s="65" t="n"/>
      <c r="N985" s="65" t="n"/>
      <c r="O985" s="65" t="n"/>
      <c r="P985" s="65" t="n"/>
      <c r="Q985" s="65" t="n"/>
      <c r="R985" s="65" t="n"/>
      <c r="S985" s="65" t="n"/>
      <c r="T985" s="65" t="n"/>
      <c r="U985" s="65" t="n"/>
      <c r="V985" s="65" t="n"/>
      <c r="W985" s="65" t="n"/>
      <c r="X985" s="65" t="n"/>
      <c r="Y985" s="65" t="n"/>
      <c r="Z985" s="65" t="n"/>
      <c r="AA985" s="65" t="n"/>
      <c r="AB985" s="67">
        <f>IF(AND(A985="",B985=""),"",IF(AND(A985&lt;&gt;"",B985&lt;&gt;"",C985&lt;&gt;"",D985&lt;&gt;"",F985&lt;&gt;"",G985&lt;&gt;"",K985&lt;&gt;"",ISERROR(SEARCH("по паспорту",G985)),ISERROR(SEARCH("по паспорту",K985)),L985&lt;&gt;"",M985&lt;&gt;"",N985&lt;&gt;"",O985&lt;&gt;"",P985&lt;&gt;""),"ГОТОВО","НЕ ГОТОВО"))</f>
        <v/>
      </c>
      <c r="AC985" s="67">
        <f>IF(AB985&lt;&gt;"ГОТОВО","", "Предварительное заключение: "&amp;A985&amp;", скв. "&amp;B985&amp;". МРП: "&amp;E985&amp;" сут. ГНО: "&amp;F985&amp;", типоразмеры "&amp;G985&amp;IF(H985&lt;&gt;"",", "&amp;H985,"")&amp;IF(I985&lt;&gt;"",", "&amp;I985,"")&amp;IF(J985&lt;&gt;"",", "&amp;J985,"")&amp;", марка "&amp;K985&amp;". Событие: "&amp;L985&amp;". Признак: "&amp;M985&amp;". Узел: "&amp;N985&amp;". Предварительная причина: "&amp;O985&amp;". Основное осложнение: "&amp;P985&amp;IF(Q985&lt;&gt;"","; сопутствующее: "&amp;Q985,"")&amp;IF(R985&lt;&gt;"","; дополнительно: "&amp;R985,"")&amp;".")</f>
        <v/>
      </c>
      <c r="AD985" s="86" t="n"/>
      <c r="AE985" s="84" t="n"/>
    </row>
    <row r="986">
      <c r="A986" s="65" t="n"/>
      <c r="B986" s="65" t="n"/>
      <c r="C986" s="66" t="n"/>
      <c r="D986" s="66" t="n"/>
      <c r="E986" s="83">
        <f>IF(OR(C986="",D986=""),"",D986-C986)</f>
        <v/>
      </c>
      <c r="F986" s="65" t="n"/>
      <c r="G986" s="65" t="n"/>
      <c r="H986" s="65" t="n"/>
      <c r="I986" s="65" t="n"/>
      <c r="J986" s="65" t="n"/>
      <c r="K986" s="65" t="n"/>
      <c r="L986" s="65" t="n"/>
      <c r="M986" s="65" t="n"/>
      <c r="N986" s="65" t="n"/>
      <c r="O986" s="65" t="n"/>
      <c r="P986" s="65" t="n"/>
      <c r="Q986" s="65" t="n"/>
      <c r="R986" s="65" t="n"/>
      <c r="S986" s="65" t="n"/>
      <c r="T986" s="65" t="n"/>
      <c r="U986" s="65" t="n"/>
      <c r="V986" s="65" t="n"/>
      <c r="W986" s="65" t="n"/>
      <c r="X986" s="65" t="n"/>
      <c r="Y986" s="65" t="n"/>
      <c r="Z986" s="65" t="n"/>
      <c r="AA986" s="65" t="n"/>
      <c r="AB986" s="67">
        <f>IF(AND(A986="",B986=""),"",IF(AND(A986&lt;&gt;"",B986&lt;&gt;"",C986&lt;&gt;"",D986&lt;&gt;"",F986&lt;&gt;"",G986&lt;&gt;"",K986&lt;&gt;"",ISERROR(SEARCH("по паспорту",G986)),ISERROR(SEARCH("по паспорту",K986)),L986&lt;&gt;"",M986&lt;&gt;"",N986&lt;&gt;"",O986&lt;&gt;"",P986&lt;&gt;""),"ГОТОВО","НЕ ГОТОВО"))</f>
        <v/>
      </c>
      <c r="AC986" s="67">
        <f>IF(AB986&lt;&gt;"ГОТОВО","", "Предварительное заключение: "&amp;A986&amp;", скв. "&amp;B986&amp;". МРП: "&amp;E986&amp;" сут. ГНО: "&amp;F986&amp;", типоразмеры "&amp;G986&amp;IF(H986&lt;&gt;"",", "&amp;H986,"")&amp;IF(I986&lt;&gt;"",", "&amp;I986,"")&amp;IF(J986&lt;&gt;"",", "&amp;J986,"")&amp;", марка "&amp;K986&amp;". Событие: "&amp;L986&amp;". Признак: "&amp;M986&amp;". Узел: "&amp;N986&amp;". Предварительная причина: "&amp;O986&amp;". Основное осложнение: "&amp;P986&amp;IF(Q986&lt;&gt;"","; сопутствующее: "&amp;Q986,"")&amp;IF(R986&lt;&gt;"","; дополнительно: "&amp;R986,"")&amp;".")</f>
        <v/>
      </c>
      <c r="AD986" s="86" t="n"/>
      <c r="AE986" s="84" t="n"/>
    </row>
    <row r="987">
      <c r="A987" s="65" t="n"/>
      <c r="B987" s="65" t="n"/>
      <c r="C987" s="66" t="n"/>
      <c r="D987" s="66" t="n"/>
      <c r="E987" s="83">
        <f>IF(OR(C987="",D987=""),"",D987-C987)</f>
        <v/>
      </c>
      <c r="F987" s="65" t="n"/>
      <c r="G987" s="65" t="n"/>
      <c r="H987" s="65" t="n"/>
      <c r="I987" s="65" t="n"/>
      <c r="J987" s="65" t="n"/>
      <c r="K987" s="65" t="n"/>
      <c r="L987" s="65" t="n"/>
      <c r="M987" s="65" t="n"/>
      <c r="N987" s="65" t="n"/>
      <c r="O987" s="65" t="n"/>
      <c r="P987" s="65" t="n"/>
      <c r="Q987" s="65" t="n"/>
      <c r="R987" s="65" t="n"/>
      <c r="S987" s="65" t="n"/>
      <c r="T987" s="65" t="n"/>
      <c r="U987" s="65" t="n"/>
      <c r="V987" s="65" t="n"/>
      <c r="W987" s="65" t="n"/>
      <c r="X987" s="65" t="n"/>
      <c r="Y987" s="65" t="n"/>
      <c r="Z987" s="65" t="n"/>
      <c r="AA987" s="65" t="n"/>
      <c r="AB987" s="67">
        <f>IF(AND(A987="",B987=""),"",IF(AND(A987&lt;&gt;"",B987&lt;&gt;"",C987&lt;&gt;"",D987&lt;&gt;"",F987&lt;&gt;"",G987&lt;&gt;"",K987&lt;&gt;"",ISERROR(SEARCH("по паспорту",G987)),ISERROR(SEARCH("по паспорту",K987)),L987&lt;&gt;"",M987&lt;&gt;"",N987&lt;&gt;"",O987&lt;&gt;"",P987&lt;&gt;""),"ГОТОВО","НЕ ГОТОВО"))</f>
        <v/>
      </c>
      <c r="AC987" s="67">
        <f>IF(AB987&lt;&gt;"ГОТОВО","", "Предварительное заключение: "&amp;A987&amp;", скв. "&amp;B987&amp;". МРП: "&amp;E987&amp;" сут. ГНО: "&amp;F987&amp;", типоразмеры "&amp;G987&amp;IF(H987&lt;&gt;"",", "&amp;H987,"")&amp;IF(I987&lt;&gt;"",", "&amp;I987,"")&amp;IF(J987&lt;&gt;"",", "&amp;J987,"")&amp;", марка "&amp;K987&amp;". Событие: "&amp;L987&amp;". Признак: "&amp;M987&amp;". Узел: "&amp;N987&amp;". Предварительная причина: "&amp;O987&amp;". Основное осложнение: "&amp;P987&amp;IF(Q987&lt;&gt;"","; сопутствующее: "&amp;Q987,"")&amp;IF(R987&lt;&gt;"","; дополнительно: "&amp;R987,"")&amp;".")</f>
        <v/>
      </c>
      <c r="AD987" s="86" t="n"/>
      <c r="AE987" s="84" t="n"/>
    </row>
    <row r="988">
      <c r="A988" s="65" t="n"/>
      <c r="B988" s="65" t="n"/>
      <c r="C988" s="66" t="n"/>
      <c r="D988" s="66" t="n"/>
      <c r="E988" s="83">
        <f>IF(OR(C988="",D988=""),"",D988-C988)</f>
        <v/>
      </c>
      <c r="F988" s="65" t="n"/>
      <c r="G988" s="65" t="n"/>
      <c r="H988" s="65" t="n"/>
      <c r="I988" s="65" t="n"/>
      <c r="J988" s="65" t="n"/>
      <c r="K988" s="65" t="n"/>
      <c r="L988" s="65" t="n"/>
      <c r="M988" s="65" t="n"/>
      <c r="N988" s="65" t="n"/>
      <c r="O988" s="65" t="n"/>
      <c r="P988" s="65" t="n"/>
      <c r="Q988" s="65" t="n"/>
      <c r="R988" s="65" t="n"/>
      <c r="S988" s="65" t="n"/>
      <c r="T988" s="65" t="n"/>
      <c r="U988" s="65" t="n"/>
      <c r="V988" s="65" t="n"/>
      <c r="W988" s="65" t="n"/>
      <c r="X988" s="65" t="n"/>
      <c r="Y988" s="65" t="n"/>
      <c r="Z988" s="65" t="n"/>
      <c r="AA988" s="65" t="n"/>
      <c r="AB988" s="67">
        <f>IF(AND(A988="",B988=""),"",IF(AND(A988&lt;&gt;"",B988&lt;&gt;"",C988&lt;&gt;"",D988&lt;&gt;"",F988&lt;&gt;"",G988&lt;&gt;"",K988&lt;&gt;"",ISERROR(SEARCH("по паспорту",G988)),ISERROR(SEARCH("по паспорту",K988)),L988&lt;&gt;"",M988&lt;&gt;"",N988&lt;&gt;"",O988&lt;&gt;"",P988&lt;&gt;""),"ГОТОВО","НЕ ГОТОВО"))</f>
        <v/>
      </c>
      <c r="AC988" s="67">
        <f>IF(AB988&lt;&gt;"ГОТОВО","", "Предварительное заключение: "&amp;A988&amp;", скв. "&amp;B988&amp;". МРП: "&amp;E988&amp;" сут. ГНО: "&amp;F988&amp;", типоразмеры "&amp;G988&amp;IF(H988&lt;&gt;"",", "&amp;H988,"")&amp;IF(I988&lt;&gt;"",", "&amp;I988,"")&amp;IF(J988&lt;&gt;"",", "&amp;J988,"")&amp;", марка "&amp;K988&amp;". Событие: "&amp;L988&amp;". Признак: "&amp;M988&amp;". Узел: "&amp;N988&amp;". Предварительная причина: "&amp;O988&amp;". Основное осложнение: "&amp;P988&amp;IF(Q988&lt;&gt;"","; сопутствующее: "&amp;Q988,"")&amp;IF(R988&lt;&gt;"","; дополнительно: "&amp;R988,"")&amp;".")</f>
        <v/>
      </c>
      <c r="AD988" s="86" t="n"/>
      <c r="AE988" s="84" t="n"/>
    </row>
    <row r="989">
      <c r="A989" s="65" t="n"/>
      <c r="B989" s="65" t="n"/>
      <c r="C989" s="66" t="n"/>
      <c r="D989" s="66" t="n"/>
      <c r="E989" s="83">
        <f>IF(OR(C989="",D989=""),"",D989-C989)</f>
        <v/>
      </c>
      <c r="F989" s="65" t="n"/>
      <c r="G989" s="65" t="n"/>
      <c r="H989" s="65" t="n"/>
      <c r="I989" s="65" t="n"/>
      <c r="J989" s="65" t="n"/>
      <c r="K989" s="65" t="n"/>
      <c r="L989" s="65" t="n"/>
      <c r="M989" s="65" t="n"/>
      <c r="N989" s="65" t="n"/>
      <c r="O989" s="65" t="n"/>
      <c r="P989" s="65" t="n"/>
      <c r="Q989" s="65" t="n"/>
      <c r="R989" s="65" t="n"/>
      <c r="S989" s="65" t="n"/>
      <c r="T989" s="65" t="n"/>
      <c r="U989" s="65" t="n"/>
      <c r="V989" s="65" t="n"/>
      <c r="W989" s="65" t="n"/>
      <c r="X989" s="65" t="n"/>
      <c r="Y989" s="65" t="n"/>
      <c r="Z989" s="65" t="n"/>
      <c r="AA989" s="65" t="n"/>
      <c r="AB989" s="67">
        <f>IF(AND(A989="",B989=""),"",IF(AND(A989&lt;&gt;"",B989&lt;&gt;"",C989&lt;&gt;"",D989&lt;&gt;"",F989&lt;&gt;"",G989&lt;&gt;"",K989&lt;&gt;"",ISERROR(SEARCH("по паспорту",G989)),ISERROR(SEARCH("по паспорту",K989)),L989&lt;&gt;"",M989&lt;&gt;"",N989&lt;&gt;"",O989&lt;&gt;"",P989&lt;&gt;""),"ГОТОВО","НЕ ГОТОВО"))</f>
        <v/>
      </c>
      <c r="AC989" s="67">
        <f>IF(AB989&lt;&gt;"ГОТОВО","", "Предварительное заключение: "&amp;A989&amp;", скв. "&amp;B989&amp;". МРП: "&amp;E989&amp;" сут. ГНО: "&amp;F989&amp;", типоразмеры "&amp;G989&amp;IF(H989&lt;&gt;"",", "&amp;H989,"")&amp;IF(I989&lt;&gt;"",", "&amp;I989,"")&amp;IF(J989&lt;&gt;"",", "&amp;J989,"")&amp;", марка "&amp;K989&amp;". Событие: "&amp;L989&amp;". Признак: "&amp;M989&amp;". Узел: "&amp;N989&amp;". Предварительная причина: "&amp;O989&amp;". Основное осложнение: "&amp;P989&amp;IF(Q989&lt;&gt;"","; сопутствующее: "&amp;Q989,"")&amp;IF(R989&lt;&gt;"","; дополнительно: "&amp;R989,"")&amp;".")</f>
        <v/>
      </c>
      <c r="AD989" s="86" t="n"/>
      <c r="AE989" s="84" t="n"/>
    </row>
    <row r="990">
      <c r="A990" s="65" t="n"/>
      <c r="B990" s="65" t="n"/>
      <c r="C990" s="66" t="n"/>
      <c r="D990" s="66" t="n"/>
      <c r="E990" s="83">
        <f>IF(OR(C990="",D990=""),"",D990-C990)</f>
        <v/>
      </c>
      <c r="F990" s="65" t="n"/>
      <c r="G990" s="65" t="n"/>
      <c r="H990" s="65" t="n"/>
      <c r="I990" s="65" t="n"/>
      <c r="J990" s="65" t="n"/>
      <c r="K990" s="65" t="n"/>
      <c r="L990" s="65" t="n"/>
      <c r="M990" s="65" t="n"/>
      <c r="N990" s="65" t="n"/>
      <c r="O990" s="65" t="n"/>
      <c r="P990" s="65" t="n"/>
      <c r="Q990" s="65" t="n"/>
      <c r="R990" s="65" t="n"/>
      <c r="S990" s="65" t="n"/>
      <c r="T990" s="65" t="n"/>
      <c r="U990" s="65" t="n"/>
      <c r="V990" s="65" t="n"/>
      <c r="W990" s="65" t="n"/>
      <c r="X990" s="65" t="n"/>
      <c r="Y990" s="65" t="n"/>
      <c r="Z990" s="65" t="n"/>
      <c r="AA990" s="65" t="n"/>
      <c r="AB990" s="67">
        <f>IF(AND(A990="",B990=""),"",IF(AND(A990&lt;&gt;"",B990&lt;&gt;"",C990&lt;&gt;"",D990&lt;&gt;"",F990&lt;&gt;"",G990&lt;&gt;"",K990&lt;&gt;"",ISERROR(SEARCH("по паспорту",G990)),ISERROR(SEARCH("по паспорту",K990)),L990&lt;&gt;"",M990&lt;&gt;"",N990&lt;&gt;"",O990&lt;&gt;"",P990&lt;&gt;""),"ГОТОВО","НЕ ГОТОВО"))</f>
        <v/>
      </c>
      <c r="AC990" s="67">
        <f>IF(AB990&lt;&gt;"ГОТОВО","", "Предварительное заключение: "&amp;A990&amp;", скв. "&amp;B990&amp;". МРП: "&amp;E990&amp;" сут. ГНО: "&amp;F990&amp;", типоразмеры "&amp;G990&amp;IF(H990&lt;&gt;"",", "&amp;H990,"")&amp;IF(I990&lt;&gt;"",", "&amp;I990,"")&amp;IF(J990&lt;&gt;"",", "&amp;J990,"")&amp;", марка "&amp;K990&amp;". Событие: "&amp;L990&amp;". Признак: "&amp;M990&amp;". Узел: "&amp;N990&amp;". Предварительная причина: "&amp;O990&amp;". Основное осложнение: "&amp;P990&amp;IF(Q990&lt;&gt;"","; сопутствующее: "&amp;Q990,"")&amp;IF(R990&lt;&gt;"","; дополнительно: "&amp;R990,"")&amp;".")</f>
        <v/>
      </c>
      <c r="AD990" s="86" t="n"/>
      <c r="AE990" s="84" t="n"/>
    </row>
    <row r="991">
      <c r="A991" s="65" t="n"/>
      <c r="B991" s="65" t="n"/>
      <c r="C991" s="66" t="n"/>
      <c r="D991" s="66" t="n"/>
      <c r="E991" s="83">
        <f>IF(OR(C991="",D991=""),"",D991-C991)</f>
        <v/>
      </c>
      <c r="F991" s="65" t="n"/>
      <c r="G991" s="65" t="n"/>
      <c r="H991" s="65" t="n"/>
      <c r="I991" s="65" t="n"/>
      <c r="J991" s="65" t="n"/>
      <c r="K991" s="65" t="n"/>
      <c r="L991" s="65" t="n"/>
      <c r="M991" s="65" t="n"/>
      <c r="N991" s="65" t="n"/>
      <c r="O991" s="65" t="n"/>
      <c r="P991" s="65" t="n"/>
      <c r="Q991" s="65" t="n"/>
      <c r="R991" s="65" t="n"/>
      <c r="S991" s="65" t="n"/>
      <c r="T991" s="65" t="n"/>
      <c r="U991" s="65" t="n"/>
      <c r="V991" s="65" t="n"/>
      <c r="W991" s="65" t="n"/>
      <c r="X991" s="65" t="n"/>
      <c r="Y991" s="65" t="n"/>
      <c r="Z991" s="65" t="n"/>
      <c r="AA991" s="65" t="n"/>
      <c r="AB991" s="67">
        <f>IF(AND(A991="",B991=""),"",IF(AND(A991&lt;&gt;"",B991&lt;&gt;"",C991&lt;&gt;"",D991&lt;&gt;"",F991&lt;&gt;"",G991&lt;&gt;"",K991&lt;&gt;"",ISERROR(SEARCH("по паспорту",G991)),ISERROR(SEARCH("по паспорту",K991)),L991&lt;&gt;"",M991&lt;&gt;"",N991&lt;&gt;"",O991&lt;&gt;"",P991&lt;&gt;""),"ГОТОВО","НЕ ГОТОВО"))</f>
        <v/>
      </c>
      <c r="AC991" s="67">
        <f>IF(AB991&lt;&gt;"ГОТОВО","", "Предварительное заключение: "&amp;A991&amp;", скв. "&amp;B991&amp;". МРП: "&amp;E991&amp;" сут. ГНО: "&amp;F991&amp;", типоразмеры "&amp;G991&amp;IF(H991&lt;&gt;"",", "&amp;H991,"")&amp;IF(I991&lt;&gt;"",", "&amp;I991,"")&amp;IF(J991&lt;&gt;"",", "&amp;J991,"")&amp;", марка "&amp;K991&amp;". Событие: "&amp;L991&amp;". Признак: "&amp;M991&amp;". Узел: "&amp;N991&amp;". Предварительная причина: "&amp;O991&amp;". Основное осложнение: "&amp;P991&amp;IF(Q991&lt;&gt;"","; сопутствующее: "&amp;Q991,"")&amp;IF(R991&lt;&gt;"","; дополнительно: "&amp;R991,"")&amp;".")</f>
        <v/>
      </c>
      <c r="AD991" s="86" t="n"/>
      <c r="AE991" s="84" t="n"/>
    </row>
    <row r="992">
      <c r="A992" s="65" t="n"/>
      <c r="B992" s="65" t="n"/>
      <c r="C992" s="66" t="n"/>
      <c r="D992" s="66" t="n"/>
      <c r="E992" s="83">
        <f>IF(OR(C992="",D992=""),"",D992-C992)</f>
        <v/>
      </c>
      <c r="F992" s="65" t="n"/>
      <c r="G992" s="65" t="n"/>
      <c r="H992" s="65" t="n"/>
      <c r="I992" s="65" t="n"/>
      <c r="J992" s="65" t="n"/>
      <c r="K992" s="65" t="n"/>
      <c r="L992" s="65" t="n"/>
      <c r="M992" s="65" t="n"/>
      <c r="N992" s="65" t="n"/>
      <c r="O992" s="65" t="n"/>
      <c r="P992" s="65" t="n"/>
      <c r="Q992" s="65" t="n"/>
      <c r="R992" s="65" t="n"/>
      <c r="S992" s="65" t="n"/>
      <c r="T992" s="65" t="n"/>
      <c r="U992" s="65" t="n"/>
      <c r="V992" s="65" t="n"/>
      <c r="W992" s="65" t="n"/>
      <c r="X992" s="65" t="n"/>
      <c r="Y992" s="65" t="n"/>
      <c r="Z992" s="65" t="n"/>
      <c r="AA992" s="65" t="n"/>
      <c r="AB992" s="67">
        <f>IF(AND(A992="",B992=""),"",IF(AND(A992&lt;&gt;"",B992&lt;&gt;"",C992&lt;&gt;"",D992&lt;&gt;"",F992&lt;&gt;"",G992&lt;&gt;"",K992&lt;&gt;"",ISERROR(SEARCH("по паспорту",G992)),ISERROR(SEARCH("по паспорту",K992)),L992&lt;&gt;"",M992&lt;&gt;"",N992&lt;&gt;"",O992&lt;&gt;"",P992&lt;&gt;""),"ГОТОВО","НЕ ГОТОВО"))</f>
        <v/>
      </c>
      <c r="AC992" s="67">
        <f>IF(AB992&lt;&gt;"ГОТОВО","", "Предварительное заключение: "&amp;A992&amp;", скв. "&amp;B992&amp;". МРП: "&amp;E992&amp;" сут. ГНО: "&amp;F992&amp;", типоразмеры "&amp;G992&amp;IF(H992&lt;&gt;"",", "&amp;H992,"")&amp;IF(I992&lt;&gt;"",", "&amp;I992,"")&amp;IF(J992&lt;&gt;"",", "&amp;J992,"")&amp;", марка "&amp;K992&amp;". Событие: "&amp;L992&amp;". Признак: "&amp;M992&amp;". Узел: "&amp;N992&amp;". Предварительная причина: "&amp;O992&amp;". Основное осложнение: "&amp;P992&amp;IF(Q992&lt;&gt;"","; сопутствующее: "&amp;Q992,"")&amp;IF(R992&lt;&gt;"","; дополнительно: "&amp;R992,"")&amp;".")</f>
        <v/>
      </c>
      <c r="AD992" s="86" t="n"/>
      <c r="AE992" s="84" t="n"/>
    </row>
    <row r="993">
      <c r="A993" s="65" t="n"/>
      <c r="B993" s="65" t="n"/>
      <c r="C993" s="66" t="n"/>
      <c r="D993" s="66" t="n"/>
      <c r="E993" s="83">
        <f>IF(OR(C993="",D993=""),"",D993-C993)</f>
        <v/>
      </c>
      <c r="F993" s="65" t="n"/>
      <c r="G993" s="65" t="n"/>
      <c r="H993" s="65" t="n"/>
      <c r="I993" s="65" t="n"/>
      <c r="J993" s="65" t="n"/>
      <c r="K993" s="65" t="n"/>
      <c r="L993" s="65" t="n"/>
      <c r="M993" s="65" t="n"/>
      <c r="N993" s="65" t="n"/>
      <c r="O993" s="65" t="n"/>
      <c r="P993" s="65" t="n"/>
      <c r="Q993" s="65" t="n"/>
      <c r="R993" s="65" t="n"/>
      <c r="S993" s="65" t="n"/>
      <c r="T993" s="65" t="n"/>
      <c r="U993" s="65" t="n"/>
      <c r="V993" s="65" t="n"/>
      <c r="W993" s="65" t="n"/>
      <c r="X993" s="65" t="n"/>
      <c r="Y993" s="65" t="n"/>
      <c r="Z993" s="65" t="n"/>
      <c r="AA993" s="65" t="n"/>
      <c r="AB993" s="67">
        <f>IF(AND(A993="",B993=""),"",IF(AND(A993&lt;&gt;"",B993&lt;&gt;"",C993&lt;&gt;"",D993&lt;&gt;"",F993&lt;&gt;"",G993&lt;&gt;"",K993&lt;&gt;"",ISERROR(SEARCH("по паспорту",G993)),ISERROR(SEARCH("по паспорту",K993)),L993&lt;&gt;"",M993&lt;&gt;"",N993&lt;&gt;"",O993&lt;&gt;"",P993&lt;&gt;""),"ГОТОВО","НЕ ГОТОВО"))</f>
        <v/>
      </c>
      <c r="AC993" s="67">
        <f>IF(AB993&lt;&gt;"ГОТОВО","", "Предварительное заключение: "&amp;A993&amp;", скв. "&amp;B993&amp;". МРП: "&amp;E993&amp;" сут. ГНО: "&amp;F993&amp;", типоразмеры "&amp;G993&amp;IF(H993&lt;&gt;"",", "&amp;H993,"")&amp;IF(I993&lt;&gt;"",", "&amp;I993,"")&amp;IF(J993&lt;&gt;"",", "&amp;J993,"")&amp;", марка "&amp;K993&amp;". Событие: "&amp;L993&amp;". Признак: "&amp;M993&amp;". Узел: "&amp;N993&amp;". Предварительная причина: "&amp;O993&amp;". Основное осложнение: "&amp;P993&amp;IF(Q993&lt;&gt;"","; сопутствующее: "&amp;Q993,"")&amp;IF(R993&lt;&gt;"","; дополнительно: "&amp;R993,"")&amp;".")</f>
        <v/>
      </c>
      <c r="AD993" s="86" t="n"/>
      <c r="AE993" s="84" t="n"/>
    </row>
    <row r="994">
      <c r="A994" s="65" t="n"/>
      <c r="B994" s="65" t="n"/>
      <c r="C994" s="66" t="n"/>
      <c r="D994" s="66" t="n"/>
      <c r="E994" s="83">
        <f>IF(OR(C994="",D994=""),"",D994-C994)</f>
        <v/>
      </c>
      <c r="F994" s="65" t="n"/>
      <c r="G994" s="65" t="n"/>
      <c r="H994" s="65" t="n"/>
      <c r="I994" s="65" t="n"/>
      <c r="J994" s="65" t="n"/>
      <c r="K994" s="65" t="n"/>
      <c r="L994" s="65" t="n"/>
      <c r="M994" s="65" t="n"/>
      <c r="N994" s="65" t="n"/>
      <c r="O994" s="65" t="n"/>
      <c r="P994" s="65" t="n"/>
      <c r="Q994" s="65" t="n"/>
      <c r="R994" s="65" t="n"/>
      <c r="S994" s="65" t="n"/>
      <c r="T994" s="65" t="n"/>
      <c r="U994" s="65" t="n"/>
      <c r="V994" s="65" t="n"/>
      <c r="W994" s="65" t="n"/>
      <c r="X994" s="65" t="n"/>
      <c r="Y994" s="65" t="n"/>
      <c r="Z994" s="65" t="n"/>
      <c r="AA994" s="65" t="n"/>
      <c r="AB994" s="67">
        <f>IF(AND(A994="",B994=""),"",IF(AND(A994&lt;&gt;"",B994&lt;&gt;"",C994&lt;&gt;"",D994&lt;&gt;"",F994&lt;&gt;"",G994&lt;&gt;"",K994&lt;&gt;"",ISERROR(SEARCH("по паспорту",G994)),ISERROR(SEARCH("по паспорту",K994)),L994&lt;&gt;"",M994&lt;&gt;"",N994&lt;&gt;"",O994&lt;&gt;"",P994&lt;&gt;""),"ГОТОВО","НЕ ГОТОВО"))</f>
        <v/>
      </c>
      <c r="AC994" s="67">
        <f>IF(AB994&lt;&gt;"ГОТОВО","", "Предварительное заключение: "&amp;A994&amp;", скв. "&amp;B994&amp;". МРП: "&amp;E994&amp;" сут. ГНО: "&amp;F994&amp;", типоразмеры "&amp;G994&amp;IF(H994&lt;&gt;"",", "&amp;H994,"")&amp;IF(I994&lt;&gt;"",", "&amp;I994,"")&amp;IF(J994&lt;&gt;"",", "&amp;J994,"")&amp;", марка "&amp;K994&amp;". Событие: "&amp;L994&amp;". Признак: "&amp;M994&amp;". Узел: "&amp;N994&amp;". Предварительная причина: "&amp;O994&amp;". Основное осложнение: "&amp;P994&amp;IF(Q994&lt;&gt;"","; сопутствующее: "&amp;Q994,"")&amp;IF(R994&lt;&gt;"","; дополнительно: "&amp;R994,"")&amp;".")</f>
        <v/>
      </c>
      <c r="AD994" s="86" t="n"/>
      <c r="AE994" s="84" t="n"/>
    </row>
    <row r="995">
      <c r="A995" s="65" t="n"/>
      <c r="B995" s="65" t="n"/>
      <c r="C995" s="66" t="n"/>
      <c r="D995" s="66" t="n"/>
      <c r="E995" s="83">
        <f>IF(OR(C995="",D995=""),"",D995-C995)</f>
        <v/>
      </c>
      <c r="F995" s="65" t="n"/>
      <c r="G995" s="65" t="n"/>
      <c r="H995" s="65" t="n"/>
      <c r="I995" s="65" t="n"/>
      <c r="J995" s="65" t="n"/>
      <c r="K995" s="65" t="n"/>
      <c r="L995" s="65" t="n"/>
      <c r="M995" s="65" t="n"/>
      <c r="N995" s="65" t="n"/>
      <c r="O995" s="65" t="n"/>
      <c r="P995" s="65" t="n"/>
      <c r="Q995" s="65" t="n"/>
      <c r="R995" s="65" t="n"/>
      <c r="S995" s="65" t="n"/>
      <c r="T995" s="65" t="n"/>
      <c r="U995" s="65" t="n"/>
      <c r="V995" s="65" t="n"/>
      <c r="W995" s="65" t="n"/>
      <c r="X995" s="65" t="n"/>
      <c r="Y995" s="65" t="n"/>
      <c r="Z995" s="65" t="n"/>
      <c r="AA995" s="65" t="n"/>
      <c r="AB995" s="67">
        <f>IF(AND(A995="",B995=""),"",IF(AND(A995&lt;&gt;"",B995&lt;&gt;"",C995&lt;&gt;"",D995&lt;&gt;"",F995&lt;&gt;"",G995&lt;&gt;"",K995&lt;&gt;"",ISERROR(SEARCH("по паспорту",G995)),ISERROR(SEARCH("по паспорту",K995)),L995&lt;&gt;"",M995&lt;&gt;"",N995&lt;&gt;"",O995&lt;&gt;"",P995&lt;&gt;""),"ГОТОВО","НЕ ГОТОВО"))</f>
        <v/>
      </c>
      <c r="AC995" s="67">
        <f>IF(AB995&lt;&gt;"ГОТОВО","", "Предварительное заключение: "&amp;A995&amp;", скв. "&amp;B995&amp;". МРП: "&amp;E995&amp;" сут. ГНО: "&amp;F995&amp;", типоразмеры "&amp;G995&amp;IF(H995&lt;&gt;"",", "&amp;H995,"")&amp;IF(I995&lt;&gt;"",", "&amp;I995,"")&amp;IF(J995&lt;&gt;"",", "&amp;J995,"")&amp;", марка "&amp;K995&amp;". Событие: "&amp;L995&amp;". Признак: "&amp;M995&amp;". Узел: "&amp;N995&amp;". Предварительная причина: "&amp;O995&amp;". Основное осложнение: "&amp;P995&amp;IF(Q995&lt;&gt;"","; сопутствующее: "&amp;Q995,"")&amp;IF(R995&lt;&gt;"","; дополнительно: "&amp;R995,"")&amp;".")</f>
        <v/>
      </c>
      <c r="AD995" s="86" t="n"/>
      <c r="AE995" s="84" t="n"/>
    </row>
    <row r="996">
      <c r="A996" s="65" t="n"/>
      <c r="B996" s="65" t="n"/>
      <c r="C996" s="66" t="n"/>
      <c r="D996" s="66" t="n"/>
      <c r="E996" s="83">
        <f>IF(OR(C996="",D996=""),"",D996-C996)</f>
        <v/>
      </c>
      <c r="F996" s="65" t="n"/>
      <c r="G996" s="65" t="n"/>
      <c r="H996" s="65" t="n"/>
      <c r="I996" s="65" t="n"/>
      <c r="J996" s="65" t="n"/>
      <c r="K996" s="65" t="n"/>
      <c r="L996" s="65" t="n"/>
      <c r="M996" s="65" t="n"/>
      <c r="N996" s="65" t="n"/>
      <c r="O996" s="65" t="n"/>
      <c r="P996" s="65" t="n"/>
      <c r="Q996" s="65" t="n"/>
      <c r="R996" s="65" t="n"/>
      <c r="S996" s="65" t="n"/>
      <c r="T996" s="65" t="n"/>
      <c r="U996" s="65" t="n"/>
      <c r="V996" s="65" t="n"/>
      <c r="W996" s="65" t="n"/>
      <c r="X996" s="65" t="n"/>
      <c r="Y996" s="65" t="n"/>
      <c r="Z996" s="65" t="n"/>
      <c r="AA996" s="65" t="n"/>
      <c r="AB996" s="67">
        <f>IF(AND(A996="",B996=""),"",IF(AND(A996&lt;&gt;"",B996&lt;&gt;"",C996&lt;&gt;"",D996&lt;&gt;"",F996&lt;&gt;"",G996&lt;&gt;"",K996&lt;&gt;"",ISERROR(SEARCH("по паспорту",G996)),ISERROR(SEARCH("по паспорту",K996)),L996&lt;&gt;"",M996&lt;&gt;"",N996&lt;&gt;"",O996&lt;&gt;"",P996&lt;&gt;""),"ГОТОВО","НЕ ГОТОВО"))</f>
        <v/>
      </c>
      <c r="AC996" s="67">
        <f>IF(AB996&lt;&gt;"ГОТОВО","", "Предварительное заключение: "&amp;A996&amp;", скв. "&amp;B996&amp;". МРП: "&amp;E996&amp;" сут. ГНО: "&amp;F996&amp;", типоразмеры "&amp;G996&amp;IF(H996&lt;&gt;"",", "&amp;H996,"")&amp;IF(I996&lt;&gt;"",", "&amp;I996,"")&amp;IF(J996&lt;&gt;"",", "&amp;J996,"")&amp;", марка "&amp;K996&amp;". Событие: "&amp;L996&amp;". Признак: "&amp;M996&amp;". Узел: "&amp;N996&amp;". Предварительная причина: "&amp;O996&amp;". Основное осложнение: "&amp;P996&amp;IF(Q996&lt;&gt;"","; сопутствующее: "&amp;Q996,"")&amp;IF(R996&lt;&gt;"","; дополнительно: "&amp;R996,"")&amp;".")</f>
        <v/>
      </c>
      <c r="AD996" s="86" t="n"/>
      <c r="AE996" s="84" t="n"/>
    </row>
    <row r="997">
      <c r="A997" s="65" t="n"/>
      <c r="B997" s="65" t="n"/>
      <c r="C997" s="66" t="n"/>
      <c r="D997" s="66" t="n"/>
      <c r="E997" s="83">
        <f>IF(OR(C997="",D997=""),"",D997-C997)</f>
        <v/>
      </c>
      <c r="F997" s="65" t="n"/>
      <c r="G997" s="65" t="n"/>
      <c r="H997" s="65" t="n"/>
      <c r="I997" s="65" t="n"/>
      <c r="J997" s="65" t="n"/>
      <c r="K997" s="65" t="n"/>
      <c r="L997" s="65" t="n"/>
      <c r="M997" s="65" t="n"/>
      <c r="N997" s="65" t="n"/>
      <c r="O997" s="65" t="n"/>
      <c r="P997" s="65" t="n"/>
      <c r="Q997" s="65" t="n"/>
      <c r="R997" s="65" t="n"/>
      <c r="S997" s="65" t="n"/>
      <c r="T997" s="65" t="n"/>
      <c r="U997" s="65" t="n"/>
      <c r="V997" s="65" t="n"/>
      <c r="W997" s="65" t="n"/>
      <c r="X997" s="65" t="n"/>
      <c r="Y997" s="65" t="n"/>
      <c r="Z997" s="65" t="n"/>
      <c r="AA997" s="65" t="n"/>
      <c r="AB997" s="67">
        <f>IF(AND(A997="",B997=""),"",IF(AND(A997&lt;&gt;"",B997&lt;&gt;"",C997&lt;&gt;"",D997&lt;&gt;"",F997&lt;&gt;"",G997&lt;&gt;"",K997&lt;&gt;"",ISERROR(SEARCH("по паспорту",G997)),ISERROR(SEARCH("по паспорту",K997)),L997&lt;&gt;"",M997&lt;&gt;"",N997&lt;&gt;"",O997&lt;&gt;"",P997&lt;&gt;""),"ГОТОВО","НЕ ГОТОВО"))</f>
        <v/>
      </c>
      <c r="AC997" s="67">
        <f>IF(AB997&lt;&gt;"ГОТОВО","", "Предварительное заключение: "&amp;A997&amp;", скв. "&amp;B997&amp;". МРП: "&amp;E997&amp;" сут. ГНО: "&amp;F997&amp;", типоразмеры "&amp;G997&amp;IF(H997&lt;&gt;"",", "&amp;H997,"")&amp;IF(I997&lt;&gt;"",", "&amp;I997,"")&amp;IF(J997&lt;&gt;"",", "&amp;J997,"")&amp;", марка "&amp;K997&amp;". Событие: "&amp;L997&amp;". Признак: "&amp;M997&amp;". Узел: "&amp;N997&amp;". Предварительная причина: "&amp;O997&amp;". Основное осложнение: "&amp;P997&amp;IF(Q997&lt;&gt;"","; сопутствующее: "&amp;Q997,"")&amp;IF(R997&lt;&gt;"","; дополнительно: "&amp;R997,"")&amp;".")</f>
        <v/>
      </c>
      <c r="AD997" s="86" t="n"/>
      <c r="AE997" s="84" t="n"/>
    </row>
    <row r="998">
      <c r="A998" s="65" t="n"/>
      <c r="B998" s="65" t="n"/>
      <c r="C998" s="66" t="n"/>
      <c r="D998" s="66" t="n"/>
      <c r="E998" s="83">
        <f>IF(OR(C998="",D998=""),"",D998-C998)</f>
        <v/>
      </c>
      <c r="F998" s="65" t="n"/>
      <c r="G998" s="65" t="n"/>
      <c r="H998" s="65" t="n"/>
      <c r="I998" s="65" t="n"/>
      <c r="J998" s="65" t="n"/>
      <c r="K998" s="65" t="n"/>
      <c r="L998" s="65" t="n"/>
      <c r="M998" s="65" t="n"/>
      <c r="N998" s="65" t="n"/>
      <c r="O998" s="65" t="n"/>
      <c r="P998" s="65" t="n"/>
      <c r="Q998" s="65" t="n"/>
      <c r="R998" s="65" t="n"/>
      <c r="S998" s="65" t="n"/>
      <c r="T998" s="65" t="n"/>
      <c r="U998" s="65" t="n"/>
      <c r="V998" s="65" t="n"/>
      <c r="W998" s="65" t="n"/>
      <c r="X998" s="65" t="n"/>
      <c r="Y998" s="65" t="n"/>
      <c r="Z998" s="65" t="n"/>
      <c r="AA998" s="65" t="n"/>
      <c r="AB998" s="67">
        <f>IF(AND(A998="",B998=""),"",IF(AND(A998&lt;&gt;"",B998&lt;&gt;"",C998&lt;&gt;"",D998&lt;&gt;"",F998&lt;&gt;"",G998&lt;&gt;"",K998&lt;&gt;"",ISERROR(SEARCH("по паспорту",G998)),ISERROR(SEARCH("по паспорту",K998)),L998&lt;&gt;"",M998&lt;&gt;"",N998&lt;&gt;"",O998&lt;&gt;"",P998&lt;&gt;""),"ГОТОВО","НЕ ГОТОВО"))</f>
        <v/>
      </c>
      <c r="AC998" s="67">
        <f>IF(AB998&lt;&gt;"ГОТОВО","", "Предварительное заключение: "&amp;A998&amp;", скв. "&amp;B998&amp;". МРП: "&amp;E998&amp;" сут. ГНО: "&amp;F998&amp;", типоразмеры "&amp;G998&amp;IF(H998&lt;&gt;"",", "&amp;H998,"")&amp;IF(I998&lt;&gt;"",", "&amp;I998,"")&amp;IF(J998&lt;&gt;"",", "&amp;J998,"")&amp;", марка "&amp;K998&amp;". Событие: "&amp;L998&amp;". Признак: "&amp;M998&amp;". Узел: "&amp;N998&amp;". Предварительная причина: "&amp;O998&amp;". Основное осложнение: "&amp;P998&amp;IF(Q998&lt;&gt;"","; сопутствующее: "&amp;Q998,"")&amp;IF(R998&lt;&gt;"","; дополнительно: "&amp;R998,"")&amp;".")</f>
        <v/>
      </c>
      <c r="AD998" s="86" t="n"/>
      <c r="AE998" s="84" t="n"/>
    </row>
    <row r="999">
      <c r="A999" s="65" t="n"/>
      <c r="B999" s="65" t="n"/>
      <c r="C999" s="66" t="n"/>
      <c r="D999" s="66" t="n"/>
      <c r="E999" s="83">
        <f>IF(OR(C999="",D999=""),"",D999-C999)</f>
        <v/>
      </c>
      <c r="F999" s="65" t="n"/>
      <c r="G999" s="65" t="n"/>
      <c r="H999" s="65" t="n"/>
      <c r="I999" s="65" t="n"/>
      <c r="J999" s="65" t="n"/>
      <c r="K999" s="65" t="n"/>
      <c r="L999" s="65" t="n"/>
      <c r="M999" s="65" t="n"/>
      <c r="N999" s="65" t="n"/>
      <c r="O999" s="65" t="n"/>
      <c r="P999" s="65" t="n"/>
      <c r="Q999" s="65" t="n"/>
      <c r="R999" s="65" t="n"/>
      <c r="S999" s="65" t="n"/>
      <c r="T999" s="65" t="n"/>
      <c r="U999" s="65" t="n"/>
      <c r="V999" s="65" t="n"/>
      <c r="W999" s="65" t="n"/>
      <c r="X999" s="65" t="n"/>
      <c r="Y999" s="65" t="n"/>
      <c r="Z999" s="65" t="n"/>
      <c r="AA999" s="65" t="n"/>
      <c r="AB999" s="67">
        <f>IF(AND(A999="",B999=""),"",IF(AND(A999&lt;&gt;"",B999&lt;&gt;"",C999&lt;&gt;"",D999&lt;&gt;"",F999&lt;&gt;"",G999&lt;&gt;"",K999&lt;&gt;"",ISERROR(SEARCH("по паспорту",G999)),ISERROR(SEARCH("по паспорту",K999)),L999&lt;&gt;"",M999&lt;&gt;"",N999&lt;&gt;"",O999&lt;&gt;"",P999&lt;&gt;""),"ГОТОВО","НЕ ГОТОВО"))</f>
        <v/>
      </c>
      <c r="AC999" s="67">
        <f>IF(AB999&lt;&gt;"ГОТОВО","", "Предварительное заключение: "&amp;A999&amp;", скв. "&amp;B999&amp;". МРП: "&amp;E999&amp;" сут. ГНО: "&amp;F999&amp;", типоразмеры "&amp;G999&amp;IF(H999&lt;&gt;"",", "&amp;H999,"")&amp;IF(I999&lt;&gt;"",", "&amp;I999,"")&amp;IF(J999&lt;&gt;"",", "&amp;J999,"")&amp;", марка "&amp;K999&amp;". Событие: "&amp;L999&amp;". Признак: "&amp;M999&amp;". Узел: "&amp;N999&amp;". Предварительная причина: "&amp;O999&amp;". Основное осложнение: "&amp;P999&amp;IF(Q999&lt;&gt;"","; сопутствующее: "&amp;Q999,"")&amp;IF(R999&lt;&gt;"","; дополнительно: "&amp;R999,"")&amp;".")</f>
        <v/>
      </c>
      <c r="AD999" s="86" t="n"/>
      <c r="AE999" s="84" t="n"/>
    </row>
    <row r="1000">
      <c r="A1000" s="65" t="n"/>
      <c r="B1000" s="65" t="n"/>
      <c r="C1000" s="66" t="n"/>
      <c r="D1000" s="66" t="n"/>
      <c r="E1000" s="83">
        <f>IF(OR(C1000="",D1000=""),"",D1000-C1000)</f>
        <v/>
      </c>
      <c r="F1000" s="65" t="n"/>
      <c r="G1000" s="65" t="n"/>
      <c r="H1000" s="65" t="n"/>
      <c r="I1000" s="65" t="n"/>
      <c r="J1000" s="65" t="n"/>
      <c r="K1000" s="65" t="n"/>
      <c r="L1000" s="65" t="n"/>
      <c r="M1000" s="65" t="n"/>
      <c r="N1000" s="65" t="n"/>
      <c r="O1000" s="65" t="n"/>
      <c r="P1000" s="65" t="n"/>
      <c r="Q1000" s="65" t="n"/>
      <c r="R1000" s="65" t="n"/>
      <c r="S1000" s="65" t="n"/>
      <c r="T1000" s="65" t="n"/>
      <c r="U1000" s="65" t="n"/>
      <c r="V1000" s="65" t="n"/>
      <c r="W1000" s="65" t="n"/>
      <c r="X1000" s="65" t="n"/>
      <c r="Y1000" s="65" t="n"/>
      <c r="Z1000" s="65" t="n"/>
      <c r="AA1000" s="65" t="n"/>
      <c r="AB1000" s="67">
        <f>IF(AND(A1000="",B1000=""),"",IF(AND(A1000&lt;&gt;"",B1000&lt;&gt;"",C1000&lt;&gt;"",D1000&lt;&gt;"",F1000&lt;&gt;"",G1000&lt;&gt;"",K1000&lt;&gt;"",ISERROR(SEARCH("по паспорту",G1000)),ISERROR(SEARCH("по паспорту",K1000)),L1000&lt;&gt;"",M1000&lt;&gt;"",N1000&lt;&gt;"",O1000&lt;&gt;"",P1000&lt;&gt;""),"ГОТОВО","НЕ ГОТОВО"))</f>
        <v/>
      </c>
      <c r="AC1000" s="67">
        <f>IF(AB1000&lt;&gt;"ГОТОВО","", "Предварительное заключение: "&amp;A1000&amp;", скв. "&amp;B1000&amp;". МРП: "&amp;E1000&amp;" сут. ГНО: "&amp;F1000&amp;", типоразмеры "&amp;G1000&amp;IF(H1000&lt;&gt;"",", "&amp;H1000,"")&amp;IF(I1000&lt;&gt;"",", "&amp;I1000,"")&amp;IF(J1000&lt;&gt;"",", "&amp;J1000,"")&amp;", марка "&amp;K1000&amp;". Событие: "&amp;L1000&amp;". Признак: "&amp;M1000&amp;". Узел: "&amp;N1000&amp;". Предварительная причина: "&amp;O1000&amp;". Основное осложнение: "&amp;P1000&amp;IF(Q1000&lt;&gt;"","; сопутствующее: "&amp;Q1000,"")&amp;IF(R1000&lt;&gt;"","; дополнительно: "&amp;R1000,"")&amp;".")</f>
        <v/>
      </c>
      <c r="AD1000" s="86" t="n"/>
      <c r="AE1000" s="84" t="n"/>
    </row>
    <row r="1001">
      <c r="A1001" s="65" t="n"/>
      <c r="B1001" s="65" t="n"/>
      <c r="C1001" s="66" t="n"/>
      <c r="D1001" s="66" t="n"/>
      <c r="E1001" s="83">
        <f>IF(OR(C1001="",D1001=""),"",D1001-C1001)</f>
        <v/>
      </c>
      <c r="F1001" s="65" t="n"/>
      <c r="G1001" s="65" t="n"/>
      <c r="H1001" s="65" t="n"/>
      <c r="I1001" s="65" t="n"/>
      <c r="J1001" s="65" t="n"/>
      <c r="K1001" s="65" t="n"/>
      <c r="L1001" s="65" t="n"/>
      <c r="M1001" s="65" t="n"/>
      <c r="N1001" s="65" t="n"/>
      <c r="O1001" s="65" t="n"/>
      <c r="P1001" s="65" t="n"/>
      <c r="Q1001" s="65" t="n"/>
      <c r="R1001" s="65" t="n"/>
      <c r="S1001" s="65" t="n"/>
      <c r="T1001" s="65" t="n"/>
      <c r="U1001" s="65" t="n"/>
      <c r="V1001" s="65" t="n"/>
      <c r="W1001" s="65" t="n"/>
      <c r="X1001" s="65" t="n"/>
      <c r="Y1001" s="65" t="n"/>
      <c r="Z1001" s="65" t="n"/>
      <c r="AA1001" s="65" t="n"/>
      <c r="AB1001" s="67">
        <f>IF(AND(A1001="",B1001=""),"",IF(AND(A1001&lt;&gt;"",B1001&lt;&gt;"",C1001&lt;&gt;"",D1001&lt;&gt;"",F1001&lt;&gt;"",G1001&lt;&gt;"",K1001&lt;&gt;"",ISERROR(SEARCH("по паспорту",G1001)),ISERROR(SEARCH("по паспорту",K1001)),L1001&lt;&gt;"",M1001&lt;&gt;"",N1001&lt;&gt;"",O1001&lt;&gt;"",P1001&lt;&gt;""),"ГОТОВО","НЕ ГОТОВО"))</f>
        <v/>
      </c>
      <c r="AC1001" s="67">
        <f>IF(AB1001&lt;&gt;"ГОТОВО","", "Предварительное заключение: "&amp;A1001&amp;", скв. "&amp;B1001&amp;". МРП: "&amp;E1001&amp;" сут. ГНО: "&amp;F1001&amp;", типоразмеры "&amp;G1001&amp;IF(H1001&lt;&gt;"",", "&amp;H1001,"")&amp;IF(I1001&lt;&gt;"",", "&amp;I1001,"")&amp;IF(J1001&lt;&gt;"",", "&amp;J1001,"")&amp;", марка "&amp;K1001&amp;". Событие: "&amp;L1001&amp;". Признак: "&amp;M1001&amp;". Узел: "&amp;N1001&amp;". Предварительная причина: "&amp;O1001&amp;". Основное осложнение: "&amp;P1001&amp;IF(Q1001&lt;&gt;"","; сопутствующее: "&amp;Q1001,"")&amp;IF(R1001&lt;&gt;"","; дополнительно: "&amp;R1001,"")&amp;".")</f>
        <v/>
      </c>
      <c r="AD1001" s="86" t="n"/>
      <c r="AE1001" s="84" t="n"/>
    </row>
    <row r="1002">
      <c r="A1002" s="65" t="n"/>
      <c r="B1002" s="65" t="n"/>
      <c r="C1002" s="66" t="n"/>
      <c r="D1002" s="66" t="n"/>
      <c r="E1002" s="83">
        <f>IF(OR(C1002="",D1002=""),"",D1002-C1002)</f>
        <v/>
      </c>
      <c r="F1002" s="65" t="n"/>
      <c r="G1002" s="65" t="n"/>
      <c r="H1002" s="65" t="n"/>
      <c r="I1002" s="65" t="n"/>
      <c r="J1002" s="65" t="n"/>
      <c r="K1002" s="65" t="n"/>
      <c r="L1002" s="65" t="n"/>
      <c r="M1002" s="65" t="n"/>
      <c r="N1002" s="65" t="n"/>
      <c r="O1002" s="65" t="n"/>
      <c r="P1002" s="65" t="n"/>
      <c r="Q1002" s="65" t="n"/>
      <c r="R1002" s="65" t="n"/>
      <c r="S1002" s="65" t="n"/>
      <c r="T1002" s="65" t="n"/>
      <c r="U1002" s="65" t="n"/>
      <c r="V1002" s="65" t="n"/>
      <c r="W1002" s="65" t="n"/>
      <c r="X1002" s="65" t="n"/>
      <c r="Y1002" s="65" t="n"/>
      <c r="Z1002" s="65" t="n"/>
      <c r="AA1002" s="65" t="n"/>
      <c r="AB1002" s="67">
        <f>IF(AND(A1002="",B1002=""),"",IF(AND(A1002&lt;&gt;"",B1002&lt;&gt;"",C1002&lt;&gt;"",D1002&lt;&gt;"",F1002&lt;&gt;"",G1002&lt;&gt;"",K1002&lt;&gt;"",ISERROR(SEARCH("по паспорту",G1002)),ISERROR(SEARCH("по паспорту",K1002)),L1002&lt;&gt;"",M1002&lt;&gt;"",N1002&lt;&gt;"",O1002&lt;&gt;"",P1002&lt;&gt;""),"ГОТОВО","НЕ ГОТОВО"))</f>
        <v/>
      </c>
      <c r="AC1002" s="67">
        <f>IF(AB1002&lt;&gt;"ГОТОВО","", "Предварительное заключение: "&amp;A1002&amp;", скв. "&amp;B1002&amp;". МРП: "&amp;E1002&amp;" сут. ГНО: "&amp;F1002&amp;", типоразмеры "&amp;G1002&amp;IF(H1002&lt;&gt;"",", "&amp;H1002,"")&amp;IF(I1002&lt;&gt;"",", "&amp;I1002,"")&amp;IF(J1002&lt;&gt;"",", "&amp;J1002,"")&amp;", марка "&amp;K1002&amp;". Событие: "&amp;L1002&amp;". Признак: "&amp;M1002&amp;". Узел: "&amp;N1002&amp;". Предварительная причина: "&amp;O1002&amp;". Основное осложнение: "&amp;P1002&amp;IF(Q1002&lt;&gt;"","; сопутствующее: "&amp;Q1002,"")&amp;IF(R1002&lt;&gt;"","; дополнительно: "&amp;R1002,"")&amp;".")</f>
        <v/>
      </c>
      <c r="AD1002" s="86" t="n"/>
      <c r="AE1002" s="84" t="n"/>
    </row>
    <row r="1003">
      <c r="A1003" s="65" t="n"/>
      <c r="B1003" s="65" t="n"/>
      <c r="C1003" s="66" t="n"/>
      <c r="D1003" s="66" t="n"/>
      <c r="E1003" s="83">
        <f>IF(OR(C1003="",D1003=""),"",D1003-C1003)</f>
        <v/>
      </c>
      <c r="F1003" s="65" t="n"/>
      <c r="G1003" s="65" t="n"/>
      <c r="H1003" s="65" t="n"/>
      <c r="I1003" s="65" t="n"/>
      <c r="J1003" s="65" t="n"/>
      <c r="K1003" s="65" t="n"/>
      <c r="L1003" s="65" t="n"/>
      <c r="M1003" s="65" t="n"/>
      <c r="N1003" s="65" t="n"/>
      <c r="O1003" s="65" t="n"/>
      <c r="P1003" s="65" t="n"/>
      <c r="Q1003" s="65" t="n"/>
      <c r="R1003" s="65" t="n"/>
      <c r="S1003" s="65" t="n"/>
      <c r="T1003" s="65" t="n"/>
      <c r="U1003" s="65" t="n"/>
      <c r="V1003" s="65" t="n"/>
      <c r="W1003" s="65" t="n"/>
      <c r="X1003" s="65" t="n"/>
      <c r="Y1003" s="65" t="n"/>
      <c r="Z1003" s="65" t="n"/>
      <c r="AA1003" s="65" t="n"/>
      <c r="AB1003" s="67">
        <f>IF(AND(A1003="",B1003=""),"",IF(AND(A1003&lt;&gt;"",B1003&lt;&gt;"",C1003&lt;&gt;"",D1003&lt;&gt;"",F1003&lt;&gt;"",G1003&lt;&gt;"",K1003&lt;&gt;"",ISERROR(SEARCH("по паспорту",G1003)),ISERROR(SEARCH("по паспорту",K1003)),L1003&lt;&gt;"",M1003&lt;&gt;"",N1003&lt;&gt;"",O1003&lt;&gt;"",P1003&lt;&gt;""),"ГОТОВО","НЕ ГОТОВО"))</f>
        <v/>
      </c>
      <c r="AC1003" s="67">
        <f>IF(AB1003&lt;&gt;"ГОТОВО","", "Предварительное заключение: "&amp;A1003&amp;", скв. "&amp;B1003&amp;". МРП: "&amp;E1003&amp;" сут. ГНО: "&amp;F1003&amp;", типоразмеры "&amp;G1003&amp;IF(H1003&lt;&gt;"",", "&amp;H1003,"")&amp;IF(I1003&lt;&gt;"",", "&amp;I1003,"")&amp;IF(J1003&lt;&gt;"",", "&amp;J1003,"")&amp;", марка "&amp;K1003&amp;". Событие: "&amp;L1003&amp;". Признак: "&amp;M1003&amp;". Узел: "&amp;N1003&amp;". Предварительная причина: "&amp;O1003&amp;". Основное осложнение: "&amp;P1003&amp;IF(Q1003&lt;&gt;"","; сопутствующее: "&amp;Q1003,"")&amp;IF(R1003&lt;&gt;"","; дополнительно: "&amp;R1003,"")&amp;".")</f>
        <v/>
      </c>
      <c r="AD1003" s="86" t="n"/>
      <c r="AE1003" s="84" t="n"/>
    </row>
    <row r="1004">
      <c r="A1004" s="65" t="n"/>
      <c r="B1004" s="65" t="n"/>
      <c r="C1004" s="66" t="n"/>
      <c r="D1004" s="66" t="n"/>
      <c r="E1004" s="83">
        <f>IF(OR(C1004="",D1004=""),"",D1004-C1004)</f>
        <v/>
      </c>
      <c r="F1004" s="65" t="n"/>
      <c r="G1004" s="65" t="n"/>
      <c r="H1004" s="65" t="n"/>
      <c r="I1004" s="65" t="n"/>
      <c r="J1004" s="65" t="n"/>
      <c r="K1004" s="65" t="n"/>
      <c r="L1004" s="65" t="n"/>
      <c r="M1004" s="65" t="n"/>
      <c r="N1004" s="65" t="n"/>
      <c r="O1004" s="65" t="n"/>
      <c r="P1004" s="65" t="n"/>
      <c r="Q1004" s="65" t="n"/>
      <c r="R1004" s="65" t="n"/>
      <c r="S1004" s="65" t="n"/>
      <c r="T1004" s="65" t="n"/>
      <c r="U1004" s="65" t="n"/>
      <c r="V1004" s="65" t="n"/>
      <c r="W1004" s="65" t="n"/>
      <c r="X1004" s="65" t="n"/>
      <c r="Y1004" s="65" t="n"/>
      <c r="Z1004" s="65" t="n"/>
      <c r="AA1004" s="65" t="n"/>
      <c r="AB1004" s="67">
        <f>IF(AND(A1004="",B1004=""),"",IF(AND(A1004&lt;&gt;"",B1004&lt;&gt;"",C1004&lt;&gt;"",D1004&lt;&gt;"",F1004&lt;&gt;"",G1004&lt;&gt;"",K1004&lt;&gt;"",ISERROR(SEARCH("по паспорту",G1004)),ISERROR(SEARCH("по паспорту",K1004)),L1004&lt;&gt;"",M1004&lt;&gt;"",N1004&lt;&gt;"",O1004&lt;&gt;"",P1004&lt;&gt;""),"ГОТОВО","НЕ ГОТОВО"))</f>
        <v/>
      </c>
      <c r="AC1004" s="67">
        <f>IF(AB1004&lt;&gt;"ГОТОВО","", "Предварительное заключение: "&amp;A1004&amp;", скв. "&amp;B1004&amp;". МРП: "&amp;E1004&amp;" сут. ГНО: "&amp;F1004&amp;", типоразмеры "&amp;G1004&amp;IF(H1004&lt;&gt;"",", "&amp;H1004,"")&amp;IF(I1004&lt;&gt;"",", "&amp;I1004,"")&amp;IF(J1004&lt;&gt;"",", "&amp;J1004,"")&amp;", марка "&amp;K1004&amp;". Событие: "&amp;L1004&amp;". Признак: "&amp;M1004&amp;". Узел: "&amp;N1004&amp;". Предварительная причина: "&amp;O1004&amp;". Основное осложнение: "&amp;P1004&amp;IF(Q1004&lt;&gt;"","; сопутствующее: "&amp;Q1004,"")&amp;IF(R1004&lt;&gt;"","; дополнительно: "&amp;R1004,"")&amp;".")</f>
        <v/>
      </c>
      <c r="AD1004" s="86" t="n"/>
      <c r="AE1004" s="84" t="n"/>
    </row>
    <row r="1005">
      <c r="A1005" s="65" t="n"/>
      <c r="B1005" s="65" t="n"/>
      <c r="C1005" s="66" t="n"/>
      <c r="D1005" s="66" t="n"/>
      <c r="E1005" s="83">
        <f>IF(OR(C1005="",D1005=""),"",D1005-C1005)</f>
        <v/>
      </c>
      <c r="F1005" s="65" t="n"/>
      <c r="G1005" s="65" t="n"/>
      <c r="H1005" s="65" t="n"/>
      <c r="I1005" s="65" t="n"/>
      <c r="J1005" s="65" t="n"/>
      <c r="K1005" s="65" t="n"/>
      <c r="L1005" s="65" t="n"/>
      <c r="M1005" s="65" t="n"/>
      <c r="N1005" s="65" t="n"/>
      <c r="O1005" s="65" t="n"/>
      <c r="P1005" s="65" t="n"/>
      <c r="Q1005" s="65" t="n"/>
      <c r="R1005" s="65" t="n"/>
      <c r="S1005" s="65" t="n"/>
      <c r="T1005" s="65" t="n"/>
      <c r="U1005" s="65" t="n"/>
      <c r="V1005" s="65" t="n"/>
      <c r="W1005" s="65" t="n"/>
      <c r="X1005" s="65" t="n"/>
      <c r="Y1005" s="65" t="n"/>
      <c r="Z1005" s="65" t="n"/>
      <c r="AA1005" s="65" t="n"/>
      <c r="AB1005" s="67">
        <f>IF(AND(A1005="",B1005=""),"",IF(AND(A1005&lt;&gt;"",B1005&lt;&gt;"",C1005&lt;&gt;"",D1005&lt;&gt;"",F1005&lt;&gt;"",G1005&lt;&gt;"",K1005&lt;&gt;"",ISERROR(SEARCH("по паспорту",G1005)),ISERROR(SEARCH("по паспорту",K1005)),L1005&lt;&gt;"",M1005&lt;&gt;"",N1005&lt;&gt;"",O1005&lt;&gt;"",P1005&lt;&gt;""),"ГОТОВО","НЕ ГОТОВО"))</f>
        <v/>
      </c>
      <c r="AC1005" s="67">
        <f>IF(AB1005&lt;&gt;"ГОТОВО","", "Предварительное заключение: "&amp;A1005&amp;", скв. "&amp;B1005&amp;". МРП: "&amp;E1005&amp;" сут. ГНО: "&amp;F1005&amp;", типоразмеры "&amp;G1005&amp;IF(H1005&lt;&gt;"",", "&amp;H1005,"")&amp;IF(I1005&lt;&gt;"",", "&amp;I1005,"")&amp;IF(J1005&lt;&gt;"",", "&amp;J1005,"")&amp;", марка "&amp;K1005&amp;". Событие: "&amp;L1005&amp;". Признак: "&amp;M1005&amp;". Узел: "&amp;N1005&amp;". Предварительная причина: "&amp;O1005&amp;". Основное осложнение: "&amp;P1005&amp;IF(Q1005&lt;&gt;"","; сопутствующее: "&amp;Q1005,"")&amp;IF(R1005&lt;&gt;"","; дополнительно: "&amp;R1005,"")&amp;".")</f>
        <v/>
      </c>
      <c r="AD1005" s="86" t="n"/>
      <c r="AE1005" s="84" t="n"/>
    </row>
    <row r="1006">
      <c r="A1006" s="65" t="n"/>
      <c r="B1006" s="65" t="n"/>
      <c r="C1006" s="66" t="n"/>
      <c r="D1006" s="66" t="n"/>
      <c r="E1006" s="83">
        <f>IF(OR(C1006="",D1006=""),"",D1006-C1006)</f>
        <v/>
      </c>
      <c r="F1006" s="65" t="n"/>
      <c r="G1006" s="65" t="n"/>
      <c r="H1006" s="65" t="n"/>
      <c r="I1006" s="65" t="n"/>
      <c r="J1006" s="65" t="n"/>
      <c r="K1006" s="65" t="n"/>
      <c r="L1006" s="65" t="n"/>
      <c r="M1006" s="65" t="n"/>
      <c r="N1006" s="65" t="n"/>
      <c r="O1006" s="65" t="n"/>
      <c r="P1006" s="65" t="n"/>
      <c r="Q1006" s="65" t="n"/>
      <c r="R1006" s="65" t="n"/>
      <c r="S1006" s="65" t="n"/>
      <c r="T1006" s="65" t="n"/>
      <c r="U1006" s="65" t="n"/>
      <c r="V1006" s="65" t="n"/>
      <c r="W1006" s="65" t="n"/>
      <c r="X1006" s="65" t="n"/>
      <c r="Y1006" s="65" t="n"/>
      <c r="Z1006" s="65" t="n"/>
      <c r="AA1006" s="65" t="n"/>
      <c r="AB1006" s="67">
        <f>IF(AND(A1006="",B1006=""),"",IF(AND(A1006&lt;&gt;"",B1006&lt;&gt;"",C1006&lt;&gt;"",D1006&lt;&gt;"",F1006&lt;&gt;"",G1006&lt;&gt;"",K1006&lt;&gt;"",ISERROR(SEARCH("по паспорту",G1006)),ISERROR(SEARCH("по паспорту",K1006)),L1006&lt;&gt;"",M1006&lt;&gt;"",N1006&lt;&gt;"",O1006&lt;&gt;"",P1006&lt;&gt;""),"ГОТОВО","НЕ ГОТОВО"))</f>
        <v/>
      </c>
      <c r="AC1006" s="67">
        <f>IF(AB1006&lt;&gt;"ГОТОВО","", "Предварительное заключение: "&amp;A1006&amp;", скв. "&amp;B1006&amp;". МРП: "&amp;E1006&amp;" сут. ГНО: "&amp;F1006&amp;", типоразмеры "&amp;G1006&amp;IF(H1006&lt;&gt;"",", "&amp;H1006,"")&amp;IF(I1006&lt;&gt;"",", "&amp;I1006,"")&amp;IF(J1006&lt;&gt;"",", "&amp;J1006,"")&amp;", марка "&amp;K1006&amp;". Событие: "&amp;L1006&amp;". Признак: "&amp;M1006&amp;". Узел: "&amp;N1006&amp;". Предварительная причина: "&amp;O1006&amp;". Основное осложнение: "&amp;P1006&amp;IF(Q1006&lt;&gt;"","; сопутствующее: "&amp;Q1006,"")&amp;IF(R1006&lt;&gt;"","; дополнительно: "&amp;R1006,"")&amp;".")</f>
        <v/>
      </c>
      <c r="AD1006" s="86" t="n"/>
      <c r="AE1006" s="84" t="n"/>
    </row>
    <row r="1007">
      <c r="A1007" s="65" t="n"/>
      <c r="B1007" s="65" t="n"/>
      <c r="C1007" s="66" t="n"/>
      <c r="D1007" s="66" t="n"/>
      <c r="E1007" s="83">
        <f>IF(OR(C1007="",D1007=""),"",D1007-C1007)</f>
        <v/>
      </c>
      <c r="F1007" s="65" t="n"/>
      <c r="G1007" s="65" t="n"/>
      <c r="H1007" s="65" t="n"/>
      <c r="I1007" s="65" t="n"/>
      <c r="J1007" s="65" t="n"/>
      <c r="K1007" s="65" t="n"/>
      <c r="L1007" s="65" t="n"/>
      <c r="M1007" s="65" t="n"/>
      <c r="N1007" s="65" t="n"/>
      <c r="O1007" s="65" t="n"/>
      <c r="P1007" s="65" t="n"/>
      <c r="Q1007" s="65" t="n"/>
      <c r="R1007" s="65" t="n"/>
      <c r="S1007" s="65" t="n"/>
      <c r="T1007" s="65" t="n"/>
      <c r="U1007" s="65" t="n"/>
      <c r="V1007" s="65" t="n"/>
      <c r="W1007" s="65" t="n"/>
      <c r="X1007" s="65" t="n"/>
      <c r="Y1007" s="65" t="n"/>
      <c r="Z1007" s="65" t="n"/>
      <c r="AA1007" s="65" t="n"/>
      <c r="AB1007" s="67">
        <f>IF(AND(A1007="",B1007=""),"",IF(AND(A1007&lt;&gt;"",B1007&lt;&gt;"",C1007&lt;&gt;"",D1007&lt;&gt;"",F1007&lt;&gt;"",G1007&lt;&gt;"",K1007&lt;&gt;"",ISERROR(SEARCH("по паспорту",G1007)),ISERROR(SEARCH("по паспорту",K1007)),L1007&lt;&gt;"",M1007&lt;&gt;"",N1007&lt;&gt;"",O1007&lt;&gt;"",P1007&lt;&gt;""),"ГОТОВО","НЕ ГОТОВО"))</f>
        <v/>
      </c>
      <c r="AC1007" s="67">
        <f>IF(AB1007&lt;&gt;"ГОТОВО","", "Предварительное заключение: "&amp;A1007&amp;", скв. "&amp;B1007&amp;". МРП: "&amp;E1007&amp;" сут. ГНО: "&amp;F1007&amp;", типоразмеры "&amp;G1007&amp;IF(H1007&lt;&gt;"",", "&amp;H1007,"")&amp;IF(I1007&lt;&gt;"",", "&amp;I1007,"")&amp;IF(J1007&lt;&gt;"",", "&amp;J1007,"")&amp;", марка "&amp;K1007&amp;". Событие: "&amp;L1007&amp;". Признак: "&amp;M1007&amp;". Узел: "&amp;N1007&amp;". Предварительная причина: "&amp;O1007&amp;". Основное осложнение: "&amp;P1007&amp;IF(Q1007&lt;&gt;"","; сопутствующее: "&amp;Q1007,"")&amp;IF(R1007&lt;&gt;"","; дополнительно: "&amp;R1007,"")&amp;".")</f>
        <v/>
      </c>
      <c r="AD1007" s="86" t="n"/>
      <c r="AE1007" s="84" t="n"/>
    </row>
    <row r="1008">
      <c r="A1008" s="65" t="n"/>
      <c r="B1008" s="65" t="n"/>
      <c r="C1008" s="66" t="n"/>
      <c r="D1008" s="66" t="n"/>
      <c r="E1008" s="83">
        <f>IF(OR(C1008="",D1008=""),"",D1008-C1008)</f>
        <v/>
      </c>
      <c r="F1008" s="65" t="n"/>
      <c r="G1008" s="65" t="n"/>
      <c r="H1008" s="65" t="n"/>
      <c r="I1008" s="65" t="n"/>
      <c r="J1008" s="65" t="n"/>
      <c r="K1008" s="65" t="n"/>
      <c r="L1008" s="65" t="n"/>
      <c r="M1008" s="65" t="n"/>
      <c r="N1008" s="65" t="n"/>
      <c r="O1008" s="65" t="n"/>
      <c r="P1008" s="65" t="n"/>
      <c r="Q1008" s="65" t="n"/>
      <c r="R1008" s="65" t="n"/>
      <c r="S1008" s="65" t="n"/>
      <c r="T1008" s="65" t="n"/>
      <c r="U1008" s="65" t="n"/>
      <c r="V1008" s="65" t="n"/>
      <c r="W1008" s="65" t="n"/>
      <c r="X1008" s="65" t="n"/>
      <c r="Y1008" s="65" t="n"/>
      <c r="Z1008" s="65" t="n"/>
      <c r="AA1008" s="65" t="n"/>
      <c r="AB1008" s="67">
        <f>IF(AND(A1008="",B1008=""),"",IF(AND(A1008&lt;&gt;"",B1008&lt;&gt;"",C1008&lt;&gt;"",D1008&lt;&gt;"",F1008&lt;&gt;"",G1008&lt;&gt;"",K1008&lt;&gt;"",ISERROR(SEARCH("по паспорту",G1008)),ISERROR(SEARCH("по паспорту",K1008)),L1008&lt;&gt;"",M1008&lt;&gt;"",N1008&lt;&gt;"",O1008&lt;&gt;"",P1008&lt;&gt;""),"ГОТОВО","НЕ ГОТОВО"))</f>
        <v/>
      </c>
      <c r="AC1008" s="67">
        <f>IF(AB1008&lt;&gt;"ГОТОВО","", "Предварительное заключение: "&amp;A1008&amp;", скв. "&amp;B1008&amp;". МРП: "&amp;E1008&amp;" сут. ГНО: "&amp;F1008&amp;", типоразмеры "&amp;G1008&amp;IF(H1008&lt;&gt;"",", "&amp;H1008,"")&amp;IF(I1008&lt;&gt;"",", "&amp;I1008,"")&amp;IF(J1008&lt;&gt;"",", "&amp;J1008,"")&amp;", марка "&amp;K1008&amp;". Событие: "&amp;L1008&amp;". Признак: "&amp;M1008&amp;". Узел: "&amp;N1008&amp;". Предварительная причина: "&amp;O1008&amp;". Основное осложнение: "&amp;P1008&amp;IF(Q1008&lt;&gt;"","; сопутствующее: "&amp;Q1008,"")&amp;IF(R1008&lt;&gt;"","; дополнительно: "&amp;R1008,"")&amp;".")</f>
        <v/>
      </c>
      <c r="AD1008" s="86" t="n"/>
      <c r="AE1008" s="84" t="n"/>
    </row>
    <row r="1009">
      <c r="A1009" s="65" t="n"/>
      <c r="B1009" s="65" t="n"/>
      <c r="C1009" s="66" t="n"/>
      <c r="D1009" s="66" t="n"/>
      <c r="E1009" s="83">
        <f>IF(OR(C1009="",D1009=""),"",D1009-C1009)</f>
        <v/>
      </c>
      <c r="F1009" s="65" t="n"/>
      <c r="G1009" s="65" t="n"/>
      <c r="H1009" s="65" t="n"/>
      <c r="I1009" s="65" t="n"/>
      <c r="J1009" s="65" t="n"/>
      <c r="K1009" s="65" t="n"/>
      <c r="L1009" s="65" t="n"/>
      <c r="M1009" s="65" t="n"/>
      <c r="N1009" s="65" t="n"/>
      <c r="O1009" s="65" t="n"/>
      <c r="P1009" s="65" t="n"/>
      <c r="Q1009" s="65" t="n"/>
      <c r="R1009" s="65" t="n"/>
      <c r="S1009" s="65" t="n"/>
      <c r="T1009" s="65" t="n"/>
      <c r="U1009" s="65" t="n"/>
      <c r="V1009" s="65" t="n"/>
      <c r="W1009" s="65" t="n"/>
      <c r="X1009" s="65" t="n"/>
      <c r="Y1009" s="65" t="n"/>
      <c r="Z1009" s="65" t="n"/>
      <c r="AA1009" s="65" t="n"/>
      <c r="AB1009" s="67">
        <f>IF(AND(A1009="",B1009=""),"",IF(AND(A1009&lt;&gt;"",B1009&lt;&gt;"",C1009&lt;&gt;"",D1009&lt;&gt;"",F1009&lt;&gt;"",G1009&lt;&gt;"",K1009&lt;&gt;"",ISERROR(SEARCH("по паспорту",G1009)),ISERROR(SEARCH("по паспорту",K1009)),L1009&lt;&gt;"",M1009&lt;&gt;"",N1009&lt;&gt;"",O1009&lt;&gt;"",P1009&lt;&gt;""),"ГОТОВО","НЕ ГОТОВО"))</f>
        <v/>
      </c>
      <c r="AC1009" s="67">
        <f>IF(AB1009&lt;&gt;"ГОТОВО","", "Предварительное заключение: "&amp;A1009&amp;", скв. "&amp;B1009&amp;". МРП: "&amp;E1009&amp;" сут. ГНО: "&amp;F1009&amp;", типоразмеры "&amp;G1009&amp;IF(H1009&lt;&gt;"",", "&amp;H1009,"")&amp;IF(I1009&lt;&gt;"",", "&amp;I1009,"")&amp;IF(J1009&lt;&gt;"",", "&amp;J1009,"")&amp;", марка "&amp;K1009&amp;". Событие: "&amp;L1009&amp;". Признак: "&amp;M1009&amp;". Узел: "&amp;N1009&amp;". Предварительная причина: "&amp;O1009&amp;". Основное осложнение: "&amp;P1009&amp;IF(Q1009&lt;&gt;"","; сопутствующее: "&amp;Q1009,"")&amp;IF(R1009&lt;&gt;"","; дополнительно: "&amp;R1009,"")&amp;".")</f>
        <v/>
      </c>
      <c r="AD1009" s="86" t="n"/>
      <c r="AE1009" s="84" t="n"/>
    </row>
    <row r="1010">
      <c r="A1010" s="65" t="n"/>
      <c r="B1010" s="65" t="n"/>
      <c r="C1010" s="66" t="n"/>
      <c r="D1010" s="66" t="n"/>
      <c r="E1010" s="83">
        <f>IF(OR(C1010="",D1010=""),"",D1010-C1010)</f>
        <v/>
      </c>
      <c r="F1010" s="65" t="n"/>
      <c r="G1010" s="65" t="n"/>
      <c r="H1010" s="65" t="n"/>
      <c r="I1010" s="65" t="n"/>
      <c r="J1010" s="65" t="n"/>
      <c r="K1010" s="65" t="n"/>
      <c r="L1010" s="65" t="n"/>
      <c r="M1010" s="65" t="n"/>
      <c r="N1010" s="65" t="n"/>
      <c r="O1010" s="65" t="n"/>
      <c r="P1010" s="65" t="n"/>
      <c r="Q1010" s="65" t="n"/>
      <c r="R1010" s="65" t="n"/>
      <c r="S1010" s="65" t="n"/>
      <c r="T1010" s="65" t="n"/>
      <c r="U1010" s="65" t="n"/>
      <c r="V1010" s="65" t="n"/>
      <c r="W1010" s="65" t="n"/>
      <c r="X1010" s="65" t="n"/>
      <c r="Y1010" s="65" t="n"/>
      <c r="Z1010" s="65" t="n"/>
      <c r="AA1010" s="65" t="n"/>
      <c r="AB1010" s="67">
        <f>IF(AND(A1010="",B1010=""),"",IF(AND(A1010&lt;&gt;"",B1010&lt;&gt;"",C1010&lt;&gt;"",D1010&lt;&gt;"",F1010&lt;&gt;"",G1010&lt;&gt;"",K1010&lt;&gt;"",ISERROR(SEARCH("по паспорту",G1010)),ISERROR(SEARCH("по паспорту",K1010)),L1010&lt;&gt;"",M1010&lt;&gt;"",N1010&lt;&gt;"",O1010&lt;&gt;"",P1010&lt;&gt;""),"ГОТОВО","НЕ ГОТОВО"))</f>
        <v/>
      </c>
      <c r="AC1010" s="67">
        <f>IF(AB1010&lt;&gt;"ГОТОВО","", "Предварительное заключение: "&amp;A1010&amp;", скв. "&amp;B1010&amp;". МРП: "&amp;E1010&amp;" сут. ГНО: "&amp;F1010&amp;", типоразмеры "&amp;G1010&amp;IF(H1010&lt;&gt;"",", "&amp;H1010,"")&amp;IF(I1010&lt;&gt;"",", "&amp;I1010,"")&amp;IF(J1010&lt;&gt;"",", "&amp;J1010,"")&amp;", марка "&amp;K1010&amp;". Событие: "&amp;L1010&amp;". Признак: "&amp;M1010&amp;". Узел: "&amp;N1010&amp;". Предварительная причина: "&amp;O1010&amp;". Основное осложнение: "&amp;P1010&amp;IF(Q1010&lt;&gt;"","; сопутствующее: "&amp;Q1010,"")&amp;IF(R1010&lt;&gt;"","; дополнительно: "&amp;R1010,"")&amp;".")</f>
        <v/>
      </c>
      <c r="AD1010" s="86" t="n"/>
      <c r="AE1010" s="84" t="n"/>
    </row>
    <row r="1011">
      <c r="A1011" s="65" t="n"/>
      <c r="B1011" s="65" t="n"/>
      <c r="C1011" s="66" t="n"/>
      <c r="D1011" s="66" t="n"/>
      <c r="E1011" s="83">
        <f>IF(OR(C1011="",D1011=""),"",D1011-C1011)</f>
        <v/>
      </c>
      <c r="F1011" s="65" t="n"/>
      <c r="G1011" s="65" t="n"/>
      <c r="H1011" s="65" t="n"/>
      <c r="I1011" s="65" t="n"/>
      <c r="J1011" s="65" t="n"/>
      <c r="K1011" s="65" t="n"/>
      <c r="L1011" s="65" t="n"/>
      <c r="M1011" s="65" t="n"/>
      <c r="N1011" s="65" t="n"/>
      <c r="O1011" s="65" t="n"/>
      <c r="P1011" s="65" t="n"/>
      <c r="Q1011" s="65" t="n"/>
      <c r="R1011" s="65" t="n"/>
      <c r="S1011" s="65" t="n"/>
      <c r="T1011" s="65" t="n"/>
      <c r="U1011" s="65" t="n"/>
      <c r="V1011" s="65" t="n"/>
      <c r="W1011" s="65" t="n"/>
      <c r="X1011" s="65" t="n"/>
      <c r="Y1011" s="65" t="n"/>
      <c r="Z1011" s="65" t="n"/>
      <c r="AA1011" s="65" t="n"/>
      <c r="AB1011" s="67">
        <f>IF(AND(A1011="",B1011=""),"",IF(AND(A1011&lt;&gt;"",B1011&lt;&gt;"",C1011&lt;&gt;"",D1011&lt;&gt;"",F1011&lt;&gt;"",G1011&lt;&gt;"",K1011&lt;&gt;"",ISERROR(SEARCH("по паспорту",G1011)),ISERROR(SEARCH("по паспорту",K1011)),L1011&lt;&gt;"",M1011&lt;&gt;"",N1011&lt;&gt;"",O1011&lt;&gt;"",P1011&lt;&gt;""),"ГОТОВО","НЕ ГОТОВО"))</f>
        <v/>
      </c>
      <c r="AC1011" s="67">
        <f>IF(AB1011&lt;&gt;"ГОТОВО","", "Предварительное заключение: "&amp;A1011&amp;", скв. "&amp;B1011&amp;". МРП: "&amp;E1011&amp;" сут. ГНО: "&amp;F1011&amp;", типоразмеры "&amp;G1011&amp;IF(H1011&lt;&gt;"",", "&amp;H1011,"")&amp;IF(I1011&lt;&gt;"",", "&amp;I1011,"")&amp;IF(J1011&lt;&gt;"",", "&amp;J1011,"")&amp;", марка "&amp;K1011&amp;". Событие: "&amp;L1011&amp;". Признак: "&amp;M1011&amp;". Узел: "&amp;N1011&amp;". Предварительная причина: "&amp;O1011&amp;". Основное осложнение: "&amp;P1011&amp;IF(Q1011&lt;&gt;"","; сопутствующее: "&amp;Q1011,"")&amp;IF(R1011&lt;&gt;"","; дополнительно: "&amp;R1011,"")&amp;".")</f>
        <v/>
      </c>
      <c r="AD1011" s="86" t="n"/>
      <c r="AE1011" s="84" t="n"/>
    </row>
    <row r="1012">
      <c r="A1012" s="65" t="n"/>
      <c r="B1012" s="65" t="n"/>
      <c r="C1012" s="66" t="n"/>
      <c r="D1012" s="66" t="n"/>
      <c r="E1012" s="83">
        <f>IF(OR(C1012="",D1012=""),"",D1012-C1012)</f>
        <v/>
      </c>
      <c r="F1012" s="65" t="n"/>
      <c r="G1012" s="65" t="n"/>
      <c r="H1012" s="65" t="n"/>
      <c r="I1012" s="65" t="n"/>
      <c r="J1012" s="65" t="n"/>
      <c r="K1012" s="65" t="n"/>
      <c r="L1012" s="65" t="n"/>
      <c r="M1012" s="65" t="n"/>
      <c r="N1012" s="65" t="n"/>
      <c r="O1012" s="65" t="n"/>
      <c r="P1012" s="65" t="n"/>
      <c r="Q1012" s="65" t="n"/>
      <c r="R1012" s="65" t="n"/>
      <c r="S1012" s="65" t="n"/>
      <c r="T1012" s="65" t="n"/>
      <c r="U1012" s="65" t="n"/>
      <c r="V1012" s="65" t="n"/>
      <c r="W1012" s="65" t="n"/>
      <c r="X1012" s="65" t="n"/>
      <c r="Y1012" s="65" t="n"/>
      <c r="Z1012" s="65" t="n"/>
      <c r="AA1012" s="65" t="n"/>
      <c r="AB1012" s="67">
        <f>IF(AND(A1012="",B1012=""),"",IF(AND(A1012&lt;&gt;"",B1012&lt;&gt;"",C1012&lt;&gt;"",D1012&lt;&gt;"",F1012&lt;&gt;"",G1012&lt;&gt;"",K1012&lt;&gt;"",ISERROR(SEARCH("по паспорту",G1012)),ISERROR(SEARCH("по паспорту",K1012)),L1012&lt;&gt;"",M1012&lt;&gt;"",N1012&lt;&gt;"",O1012&lt;&gt;"",P1012&lt;&gt;""),"ГОТОВО","НЕ ГОТОВО"))</f>
        <v/>
      </c>
      <c r="AC1012" s="67">
        <f>IF(AB1012&lt;&gt;"ГОТОВО","", "Предварительное заключение: "&amp;A1012&amp;", скв. "&amp;B1012&amp;". МРП: "&amp;E1012&amp;" сут. ГНО: "&amp;F1012&amp;", типоразмеры "&amp;G1012&amp;IF(H1012&lt;&gt;"",", "&amp;H1012,"")&amp;IF(I1012&lt;&gt;"",", "&amp;I1012,"")&amp;IF(J1012&lt;&gt;"",", "&amp;J1012,"")&amp;", марка "&amp;K1012&amp;". Событие: "&amp;L1012&amp;". Признак: "&amp;M1012&amp;". Узел: "&amp;N1012&amp;". Предварительная причина: "&amp;O1012&amp;". Основное осложнение: "&amp;P1012&amp;IF(Q1012&lt;&gt;"","; сопутствующее: "&amp;Q1012,"")&amp;IF(R1012&lt;&gt;"","; дополнительно: "&amp;R1012,"")&amp;".")</f>
        <v/>
      </c>
      <c r="AD1012" s="86" t="n"/>
      <c r="AE1012" s="84" t="n"/>
    </row>
    <row r="1013">
      <c r="A1013" s="65" t="n"/>
      <c r="B1013" s="65" t="n"/>
      <c r="C1013" s="66" t="n"/>
      <c r="D1013" s="66" t="n"/>
      <c r="E1013" s="83">
        <f>IF(OR(C1013="",D1013=""),"",D1013-C1013)</f>
        <v/>
      </c>
      <c r="F1013" s="65" t="n"/>
      <c r="G1013" s="65" t="n"/>
      <c r="H1013" s="65" t="n"/>
      <c r="I1013" s="65" t="n"/>
      <c r="J1013" s="65" t="n"/>
      <c r="K1013" s="65" t="n"/>
      <c r="L1013" s="65" t="n"/>
      <c r="M1013" s="65" t="n"/>
      <c r="N1013" s="65" t="n"/>
      <c r="O1013" s="65" t="n"/>
      <c r="P1013" s="65" t="n"/>
      <c r="Q1013" s="65" t="n"/>
      <c r="R1013" s="65" t="n"/>
      <c r="S1013" s="65" t="n"/>
      <c r="T1013" s="65" t="n"/>
      <c r="U1013" s="65" t="n"/>
      <c r="V1013" s="65" t="n"/>
      <c r="W1013" s="65" t="n"/>
      <c r="X1013" s="65" t="n"/>
      <c r="Y1013" s="65" t="n"/>
      <c r="Z1013" s="65" t="n"/>
      <c r="AA1013" s="65" t="n"/>
      <c r="AB1013" s="67">
        <f>IF(AND(A1013="",B1013=""),"",IF(AND(A1013&lt;&gt;"",B1013&lt;&gt;"",C1013&lt;&gt;"",D1013&lt;&gt;"",F1013&lt;&gt;"",G1013&lt;&gt;"",K1013&lt;&gt;"",ISERROR(SEARCH("по паспорту",G1013)),ISERROR(SEARCH("по паспорту",K1013)),L1013&lt;&gt;"",M1013&lt;&gt;"",N1013&lt;&gt;"",O1013&lt;&gt;"",P1013&lt;&gt;""),"ГОТОВО","НЕ ГОТОВО"))</f>
        <v/>
      </c>
      <c r="AC1013" s="67">
        <f>IF(AB1013&lt;&gt;"ГОТОВО","", "Предварительное заключение: "&amp;A1013&amp;", скв. "&amp;B1013&amp;". МРП: "&amp;E1013&amp;" сут. ГНО: "&amp;F1013&amp;", типоразмеры "&amp;G1013&amp;IF(H1013&lt;&gt;"",", "&amp;H1013,"")&amp;IF(I1013&lt;&gt;"",", "&amp;I1013,"")&amp;IF(J1013&lt;&gt;"",", "&amp;J1013,"")&amp;", марка "&amp;K1013&amp;". Событие: "&amp;L1013&amp;". Признак: "&amp;M1013&amp;". Узел: "&amp;N1013&amp;". Предварительная причина: "&amp;O1013&amp;". Основное осложнение: "&amp;P1013&amp;IF(Q1013&lt;&gt;"","; сопутствующее: "&amp;Q1013,"")&amp;IF(R1013&lt;&gt;"","; дополнительно: "&amp;R1013,"")&amp;".")</f>
        <v/>
      </c>
      <c r="AD1013" s="86" t="n"/>
      <c r="AE1013" s="84" t="n"/>
    </row>
    <row r="1014">
      <c r="A1014" s="65" t="n"/>
      <c r="B1014" s="65" t="n"/>
      <c r="C1014" s="66" t="n"/>
      <c r="D1014" s="66" t="n"/>
      <c r="E1014" s="83">
        <f>IF(OR(C1014="",D1014=""),"",D1014-C1014)</f>
        <v/>
      </c>
      <c r="F1014" s="65" t="n"/>
      <c r="G1014" s="65" t="n"/>
      <c r="H1014" s="65" t="n"/>
      <c r="I1014" s="65" t="n"/>
      <c r="J1014" s="65" t="n"/>
      <c r="K1014" s="65" t="n"/>
      <c r="L1014" s="65" t="n"/>
      <c r="M1014" s="65" t="n"/>
      <c r="N1014" s="65" t="n"/>
      <c r="O1014" s="65" t="n"/>
      <c r="P1014" s="65" t="n"/>
      <c r="Q1014" s="65" t="n"/>
      <c r="R1014" s="65" t="n"/>
      <c r="S1014" s="65" t="n"/>
      <c r="T1014" s="65" t="n"/>
      <c r="U1014" s="65" t="n"/>
      <c r="V1014" s="65" t="n"/>
      <c r="W1014" s="65" t="n"/>
      <c r="X1014" s="65" t="n"/>
      <c r="Y1014" s="65" t="n"/>
      <c r="Z1014" s="65" t="n"/>
      <c r="AA1014" s="65" t="n"/>
      <c r="AB1014" s="67">
        <f>IF(AND(A1014="",B1014=""),"",IF(AND(A1014&lt;&gt;"",B1014&lt;&gt;"",C1014&lt;&gt;"",D1014&lt;&gt;"",F1014&lt;&gt;"",G1014&lt;&gt;"",K1014&lt;&gt;"",ISERROR(SEARCH("по паспорту",G1014)),ISERROR(SEARCH("по паспорту",K1014)),L1014&lt;&gt;"",M1014&lt;&gt;"",N1014&lt;&gt;"",O1014&lt;&gt;"",P1014&lt;&gt;""),"ГОТОВО","НЕ ГОТОВО"))</f>
        <v/>
      </c>
      <c r="AC1014" s="67">
        <f>IF(AB1014&lt;&gt;"ГОТОВО","", "Предварительное заключение: "&amp;A1014&amp;", скв. "&amp;B1014&amp;". МРП: "&amp;E1014&amp;" сут. ГНО: "&amp;F1014&amp;", типоразмеры "&amp;G1014&amp;IF(H1014&lt;&gt;"",", "&amp;H1014,"")&amp;IF(I1014&lt;&gt;"",", "&amp;I1014,"")&amp;IF(J1014&lt;&gt;"",", "&amp;J1014,"")&amp;", марка "&amp;K1014&amp;". Событие: "&amp;L1014&amp;". Признак: "&amp;M1014&amp;". Узел: "&amp;N1014&amp;". Предварительная причина: "&amp;O1014&amp;". Основное осложнение: "&amp;P1014&amp;IF(Q1014&lt;&gt;"","; сопутствующее: "&amp;Q1014,"")&amp;IF(R1014&lt;&gt;"","; дополнительно: "&amp;R1014,"")&amp;".")</f>
        <v/>
      </c>
      <c r="AD1014" s="86" t="n"/>
      <c r="AE1014" s="84" t="n"/>
    </row>
    <row r="1015">
      <c r="A1015" s="65" t="n"/>
      <c r="B1015" s="65" t="n"/>
      <c r="C1015" s="66" t="n"/>
      <c r="D1015" s="66" t="n"/>
      <c r="E1015" s="83">
        <f>IF(OR(C1015="",D1015=""),"",D1015-C1015)</f>
        <v/>
      </c>
      <c r="F1015" s="65" t="n"/>
      <c r="G1015" s="65" t="n"/>
      <c r="H1015" s="65" t="n"/>
      <c r="I1015" s="65" t="n"/>
      <c r="J1015" s="65" t="n"/>
      <c r="K1015" s="65" t="n"/>
      <c r="L1015" s="65" t="n"/>
      <c r="M1015" s="65" t="n"/>
      <c r="N1015" s="65" t="n"/>
      <c r="O1015" s="65" t="n"/>
      <c r="P1015" s="65" t="n"/>
      <c r="Q1015" s="65" t="n"/>
      <c r="R1015" s="65" t="n"/>
      <c r="S1015" s="65" t="n"/>
      <c r="T1015" s="65" t="n"/>
      <c r="U1015" s="65" t="n"/>
      <c r="V1015" s="65" t="n"/>
      <c r="W1015" s="65" t="n"/>
      <c r="X1015" s="65" t="n"/>
      <c r="Y1015" s="65" t="n"/>
      <c r="Z1015" s="65" t="n"/>
      <c r="AA1015" s="65" t="n"/>
      <c r="AB1015" s="67">
        <f>IF(AND(A1015="",B1015=""),"",IF(AND(A1015&lt;&gt;"",B1015&lt;&gt;"",C1015&lt;&gt;"",D1015&lt;&gt;"",F1015&lt;&gt;"",G1015&lt;&gt;"",K1015&lt;&gt;"",ISERROR(SEARCH("по паспорту",G1015)),ISERROR(SEARCH("по паспорту",K1015)),L1015&lt;&gt;"",M1015&lt;&gt;"",N1015&lt;&gt;"",O1015&lt;&gt;"",P1015&lt;&gt;""),"ГОТОВО","НЕ ГОТОВО"))</f>
        <v/>
      </c>
      <c r="AC1015" s="67">
        <f>IF(AB1015&lt;&gt;"ГОТОВО","", "Предварительное заключение: "&amp;A1015&amp;", скв. "&amp;B1015&amp;". МРП: "&amp;E1015&amp;" сут. ГНО: "&amp;F1015&amp;", типоразмеры "&amp;G1015&amp;IF(H1015&lt;&gt;"",", "&amp;H1015,"")&amp;IF(I1015&lt;&gt;"",", "&amp;I1015,"")&amp;IF(J1015&lt;&gt;"",", "&amp;J1015,"")&amp;", марка "&amp;K1015&amp;". Событие: "&amp;L1015&amp;". Признак: "&amp;M1015&amp;". Узел: "&amp;N1015&amp;". Предварительная причина: "&amp;O1015&amp;". Основное осложнение: "&amp;P1015&amp;IF(Q1015&lt;&gt;"","; сопутствующее: "&amp;Q1015,"")&amp;IF(R1015&lt;&gt;"","; дополнительно: "&amp;R1015,"")&amp;".")</f>
        <v/>
      </c>
      <c r="AD1015" s="86" t="n"/>
      <c r="AE1015" s="84" t="n"/>
    </row>
    <row r="1016">
      <c r="A1016" s="65" t="n"/>
      <c r="B1016" s="65" t="n"/>
      <c r="C1016" s="66" t="n"/>
      <c r="D1016" s="66" t="n"/>
      <c r="E1016" s="83">
        <f>IF(OR(C1016="",D1016=""),"",D1016-C1016)</f>
        <v/>
      </c>
      <c r="F1016" s="65" t="n"/>
      <c r="G1016" s="65" t="n"/>
      <c r="H1016" s="65" t="n"/>
      <c r="I1016" s="65" t="n"/>
      <c r="J1016" s="65" t="n"/>
      <c r="K1016" s="65" t="n"/>
      <c r="L1016" s="65" t="n"/>
      <c r="M1016" s="65" t="n"/>
      <c r="N1016" s="65" t="n"/>
      <c r="O1016" s="65" t="n"/>
      <c r="P1016" s="65" t="n"/>
      <c r="Q1016" s="65" t="n"/>
      <c r="R1016" s="65" t="n"/>
      <c r="S1016" s="65" t="n"/>
      <c r="T1016" s="65" t="n"/>
      <c r="U1016" s="65" t="n"/>
      <c r="V1016" s="65" t="n"/>
      <c r="W1016" s="65" t="n"/>
      <c r="X1016" s="65" t="n"/>
      <c r="Y1016" s="65" t="n"/>
      <c r="Z1016" s="65" t="n"/>
      <c r="AA1016" s="65" t="n"/>
      <c r="AB1016" s="67">
        <f>IF(AND(A1016="",B1016=""),"",IF(AND(A1016&lt;&gt;"",B1016&lt;&gt;"",C1016&lt;&gt;"",D1016&lt;&gt;"",F1016&lt;&gt;"",G1016&lt;&gt;"",K1016&lt;&gt;"",ISERROR(SEARCH("по паспорту",G1016)),ISERROR(SEARCH("по паспорту",K1016)),L1016&lt;&gt;"",M1016&lt;&gt;"",N1016&lt;&gt;"",O1016&lt;&gt;"",P1016&lt;&gt;""),"ГОТОВО","НЕ ГОТОВО"))</f>
        <v/>
      </c>
      <c r="AC1016" s="67">
        <f>IF(AB1016&lt;&gt;"ГОТОВО","", "Предварительное заключение: "&amp;A1016&amp;", скв. "&amp;B1016&amp;". МРП: "&amp;E1016&amp;" сут. ГНО: "&amp;F1016&amp;", типоразмеры "&amp;G1016&amp;IF(H1016&lt;&gt;"",", "&amp;H1016,"")&amp;IF(I1016&lt;&gt;"",", "&amp;I1016,"")&amp;IF(J1016&lt;&gt;"",", "&amp;J1016,"")&amp;", марка "&amp;K1016&amp;". Событие: "&amp;L1016&amp;". Признак: "&amp;M1016&amp;". Узел: "&amp;N1016&amp;". Предварительная причина: "&amp;O1016&amp;". Основное осложнение: "&amp;P1016&amp;IF(Q1016&lt;&gt;"","; сопутствующее: "&amp;Q1016,"")&amp;IF(R1016&lt;&gt;"","; дополнительно: "&amp;R1016,"")&amp;".")</f>
        <v/>
      </c>
      <c r="AD1016" s="86" t="n"/>
      <c r="AE1016" s="84" t="n"/>
    </row>
    <row r="1017">
      <c r="A1017" s="65" t="n"/>
      <c r="B1017" s="65" t="n"/>
      <c r="C1017" s="66" t="n"/>
      <c r="D1017" s="66" t="n"/>
      <c r="E1017" s="83">
        <f>IF(OR(C1017="",D1017=""),"",D1017-C1017)</f>
        <v/>
      </c>
      <c r="F1017" s="65" t="n"/>
      <c r="G1017" s="65" t="n"/>
      <c r="H1017" s="65" t="n"/>
      <c r="I1017" s="65" t="n"/>
      <c r="J1017" s="65" t="n"/>
      <c r="K1017" s="65" t="n"/>
      <c r="L1017" s="65" t="n"/>
      <c r="M1017" s="65" t="n"/>
      <c r="N1017" s="65" t="n"/>
      <c r="O1017" s="65" t="n"/>
      <c r="P1017" s="65" t="n"/>
      <c r="Q1017" s="65" t="n"/>
      <c r="R1017" s="65" t="n"/>
      <c r="S1017" s="65" t="n"/>
      <c r="T1017" s="65" t="n"/>
      <c r="U1017" s="65" t="n"/>
      <c r="V1017" s="65" t="n"/>
      <c r="W1017" s="65" t="n"/>
      <c r="X1017" s="65" t="n"/>
      <c r="Y1017" s="65" t="n"/>
      <c r="Z1017" s="65" t="n"/>
      <c r="AA1017" s="65" t="n"/>
      <c r="AB1017" s="67">
        <f>IF(AND(A1017="",B1017=""),"",IF(AND(A1017&lt;&gt;"",B1017&lt;&gt;"",C1017&lt;&gt;"",D1017&lt;&gt;"",F1017&lt;&gt;"",G1017&lt;&gt;"",K1017&lt;&gt;"",ISERROR(SEARCH("по паспорту",G1017)),ISERROR(SEARCH("по паспорту",K1017)),L1017&lt;&gt;"",M1017&lt;&gt;"",N1017&lt;&gt;"",O1017&lt;&gt;"",P1017&lt;&gt;""),"ГОТОВО","НЕ ГОТОВО"))</f>
        <v/>
      </c>
      <c r="AC1017" s="67">
        <f>IF(AB1017&lt;&gt;"ГОТОВО","", "Предварительное заключение: "&amp;A1017&amp;", скв. "&amp;B1017&amp;". МРП: "&amp;E1017&amp;" сут. ГНО: "&amp;F1017&amp;", типоразмеры "&amp;G1017&amp;IF(H1017&lt;&gt;"",", "&amp;H1017,"")&amp;IF(I1017&lt;&gt;"",", "&amp;I1017,"")&amp;IF(J1017&lt;&gt;"",", "&amp;J1017,"")&amp;", марка "&amp;K1017&amp;". Событие: "&amp;L1017&amp;". Признак: "&amp;M1017&amp;". Узел: "&amp;N1017&amp;". Предварительная причина: "&amp;O1017&amp;". Основное осложнение: "&amp;P1017&amp;IF(Q1017&lt;&gt;"","; сопутствующее: "&amp;Q1017,"")&amp;IF(R1017&lt;&gt;"","; дополнительно: "&amp;R1017,"")&amp;".")</f>
        <v/>
      </c>
      <c r="AD1017" s="86" t="n"/>
      <c r="AE1017" s="84" t="n"/>
    </row>
    <row r="1018">
      <c r="A1018" s="65" t="n"/>
      <c r="B1018" s="65" t="n"/>
      <c r="C1018" s="66" t="n"/>
      <c r="D1018" s="66" t="n"/>
      <c r="E1018" s="83">
        <f>IF(OR(C1018="",D1018=""),"",D1018-C1018)</f>
        <v/>
      </c>
      <c r="F1018" s="65" t="n"/>
      <c r="G1018" s="65" t="n"/>
      <c r="H1018" s="65" t="n"/>
      <c r="I1018" s="65" t="n"/>
      <c r="J1018" s="65" t="n"/>
      <c r="K1018" s="65" t="n"/>
      <c r="L1018" s="65" t="n"/>
      <c r="M1018" s="65" t="n"/>
      <c r="N1018" s="65" t="n"/>
      <c r="O1018" s="65" t="n"/>
      <c r="P1018" s="65" t="n"/>
      <c r="Q1018" s="65" t="n"/>
      <c r="R1018" s="65" t="n"/>
      <c r="S1018" s="65" t="n"/>
      <c r="T1018" s="65" t="n"/>
      <c r="U1018" s="65" t="n"/>
      <c r="V1018" s="65" t="n"/>
      <c r="W1018" s="65" t="n"/>
      <c r="X1018" s="65" t="n"/>
      <c r="Y1018" s="65" t="n"/>
      <c r="Z1018" s="65" t="n"/>
      <c r="AA1018" s="65" t="n"/>
      <c r="AB1018" s="67">
        <f>IF(AND(A1018="",B1018=""),"",IF(AND(A1018&lt;&gt;"",B1018&lt;&gt;"",C1018&lt;&gt;"",D1018&lt;&gt;"",F1018&lt;&gt;"",G1018&lt;&gt;"",K1018&lt;&gt;"",ISERROR(SEARCH("по паспорту",G1018)),ISERROR(SEARCH("по паспорту",K1018)),L1018&lt;&gt;"",M1018&lt;&gt;"",N1018&lt;&gt;"",O1018&lt;&gt;"",P1018&lt;&gt;""),"ГОТОВО","НЕ ГОТОВО"))</f>
        <v/>
      </c>
      <c r="AC1018" s="67">
        <f>IF(AB1018&lt;&gt;"ГОТОВО","", "Предварительное заключение: "&amp;A1018&amp;", скв. "&amp;B1018&amp;". МРП: "&amp;E1018&amp;" сут. ГНО: "&amp;F1018&amp;", типоразмеры "&amp;G1018&amp;IF(H1018&lt;&gt;"",", "&amp;H1018,"")&amp;IF(I1018&lt;&gt;"",", "&amp;I1018,"")&amp;IF(J1018&lt;&gt;"",", "&amp;J1018,"")&amp;", марка "&amp;K1018&amp;". Событие: "&amp;L1018&amp;". Признак: "&amp;M1018&amp;". Узел: "&amp;N1018&amp;". Предварительная причина: "&amp;O1018&amp;". Основное осложнение: "&amp;P1018&amp;IF(Q1018&lt;&gt;"","; сопутствующее: "&amp;Q1018,"")&amp;IF(R1018&lt;&gt;"","; дополнительно: "&amp;R1018,"")&amp;".")</f>
        <v/>
      </c>
      <c r="AD1018" s="86" t="n"/>
      <c r="AE1018" s="84" t="n"/>
    </row>
    <row r="1019">
      <c r="A1019" s="65" t="n"/>
      <c r="B1019" s="65" t="n"/>
      <c r="C1019" s="66" t="n"/>
      <c r="D1019" s="66" t="n"/>
      <c r="E1019" s="83">
        <f>IF(OR(C1019="",D1019=""),"",D1019-C1019)</f>
        <v/>
      </c>
      <c r="F1019" s="65" t="n"/>
      <c r="G1019" s="65" t="n"/>
      <c r="H1019" s="65" t="n"/>
      <c r="I1019" s="65" t="n"/>
      <c r="J1019" s="65" t="n"/>
      <c r="K1019" s="65" t="n"/>
      <c r="L1019" s="65" t="n"/>
      <c r="M1019" s="65" t="n"/>
      <c r="N1019" s="65" t="n"/>
      <c r="O1019" s="65" t="n"/>
      <c r="P1019" s="65" t="n"/>
      <c r="Q1019" s="65" t="n"/>
      <c r="R1019" s="65" t="n"/>
      <c r="S1019" s="65" t="n"/>
      <c r="T1019" s="65" t="n"/>
      <c r="U1019" s="65" t="n"/>
      <c r="V1019" s="65" t="n"/>
      <c r="W1019" s="65" t="n"/>
      <c r="X1019" s="65" t="n"/>
      <c r="Y1019" s="65" t="n"/>
      <c r="Z1019" s="65" t="n"/>
      <c r="AA1019" s="65" t="n"/>
      <c r="AB1019" s="67">
        <f>IF(AND(A1019="",B1019=""),"",IF(AND(A1019&lt;&gt;"",B1019&lt;&gt;"",C1019&lt;&gt;"",D1019&lt;&gt;"",F1019&lt;&gt;"",G1019&lt;&gt;"",K1019&lt;&gt;"",ISERROR(SEARCH("по паспорту",G1019)),ISERROR(SEARCH("по паспорту",K1019)),L1019&lt;&gt;"",M1019&lt;&gt;"",N1019&lt;&gt;"",O1019&lt;&gt;"",P1019&lt;&gt;""),"ГОТОВО","НЕ ГОТОВО"))</f>
        <v/>
      </c>
      <c r="AC1019" s="67">
        <f>IF(AB1019&lt;&gt;"ГОТОВО","", "Предварительное заключение: "&amp;A1019&amp;", скв. "&amp;B1019&amp;". МРП: "&amp;E1019&amp;" сут. ГНО: "&amp;F1019&amp;", типоразмеры "&amp;G1019&amp;IF(H1019&lt;&gt;"",", "&amp;H1019,"")&amp;IF(I1019&lt;&gt;"",", "&amp;I1019,"")&amp;IF(J1019&lt;&gt;"",", "&amp;J1019,"")&amp;", марка "&amp;K1019&amp;". Событие: "&amp;L1019&amp;". Признак: "&amp;M1019&amp;". Узел: "&amp;N1019&amp;". Предварительная причина: "&amp;O1019&amp;". Основное осложнение: "&amp;P1019&amp;IF(Q1019&lt;&gt;"","; сопутствующее: "&amp;Q1019,"")&amp;IF(R1019&lt;&gt;"","; дополнительно: "&amp;R1019,"")&amp;".")</f>
        <v/>
      </c>
      <c r="AD1019" s="86" t="n"/>
      <c r="AE1019" s="84" t="n"/>
    </row>
    <row r="1020">
      <c r="A1020" s="65" t="n"/>
      <c r="B1020" s="65" t="n"/>
      <c r="C1020" s="66" t="n"/>
      <c r="D1020" s="66" t="n"/>
      <c r="E1020" s="83">
        <f>IF(OR(C1020="",D1020=""),"",D1020-C1020)</f>
        <v/>
      </c>
      <c r="F1020" s="65" t="n"/>
      <c r="G1020" s="65" t="n"/>
      <c r="H1020" s="65" t="n"/>
      <c r="I1020" s="65" t="n"/>
      <c r="J1020" s="65" t="n"/>
      <c r="K1020" s="65" t="n"/>
      <c r="L1020" s="65" t="n"/>
      <c r="M1020" s="65" t="n"/>
      <c r="N1020" s="65" t="n"/>
      <c r="O1020" s="65" t="n"/>
      <c r="P1020" s="65" t="n"/>
      <c r="Q1020" s="65" t="n"/>
      <c r="R1020" s="65" t="n"/>
      <c r="S1020" s="65" t="n"/>
      <c r="T1020" s="65" t="n"/>
      <c r="U1020" s="65" t="n"/>
      <c r="V1020" s="65" t="n"/>
      <c r="W1020" s="65" t="n"/>
      <c r="X1020" s="65" t="n"/>
      <c r="Y1020" s="65" t="n"/>
      <c r="Z1020" s="65" t="n"/>
      <c r="AA1020" s="65" t="n"/>
      <c r="AB1020" s="67">
        <f>IF(AND(A1020="",B1020=""),"",IF(AND(A1020&lt;&gt;"",B1020&lt;&gt;"",C1020&lt;&gt;"",D1020&lt;&gt;"",F1020&lt;&gt;"",G1020&lt;&gt;"",K1020&lt;&gt;"",ISERROR(SEARCH("по паспорту",G1020)),ISERROR(SEARCH("по паспорту",K1020)),L1020&lt;&gt;"",M1020&lt;&gt;"",N1020&lt;&gt;"",O1020&lt;&gt;"",P1020&lt;&gt;""),"ГОТОВО","НЕ ГОТОВО"))</f>
        <v/>
      </c>
      <c r="AC1020" s="67">
        <f>IF(AB1020&lt;&gt;"ГОТОВО","", "Предварительное заключение: "&amp;A1020&amp;", скв. "&amp;B1020&amp;". МРП: "&amp;E1020&amp;" сут. ГНО: "&amp;F1020&amp;", типоразмеры "&amp;G1020&amp;IF(H1020&lt;&gt;"",", "&amp;H1020,"")&amp;IF(I1020&lt;&gt;"",", "&amp;I1020,"")&amp;IF(J1020&lt;&gt;"",", "&amp;J1020,"")&amp;", марка "&amp;K1020&amp;". Событие: "&amp;L1020&amp;". Признак: "&amp;M1020&amp;". Узел: "&amp;N1020&amp;". Предварительная причина: "&amp;O1020&amp;". Основное осложнение: "&amp;P1020&amp;IF(Q1020&lt;&gt;"","; сопутствующее: "&amp;Q1020,"")&amp;IF(R1020&lt;&gt;"","; дополнительно: "&amp;R1020,"")&amp;".")</f>
        <v/>
      </c>
      <c r="AD1020" s="86" t="n"/>
      <c r="AE1020" s="84" t="n"/>
    </row>
    <row r="1021">
      <c r="A1021" s="65" t="n"/>
      <c r="B1021" s="65" t="n"/>
      <c r="C1021" s="66" t="n"/>
      <c r="D1021" s="66" t="n"/>
      <c r="E1021" s="83">
        <f>IF(OR(C1021="",D1021=""),"",D1021-C1021)</f>
        <v/>
      </c>
      <c r="F1021" s="65" t="n"/>
      <c r="G1021" s="65" t="n"/>
      <c r="H1021" s="65" t="n"/>
      <c r="I1021" s="65" t="n"/>
      <c r="J1021" s="65" t="n"/>
      <c r="K1021" s="65" t="n"/>
      <c r="L1021" s="65" t="n"/>
      <c r="M1021" s="65" t="n"/>
      <c r="N1021" s="65" t="n"/>
      <c r="O1021" s="65" t="n"/>
      <c r="P1021" s="65" t="n"/>
      <c r="Q1021" s="65" t="n"/>
      <c r="R1021" s="65" t="n"/>
      <c r="S1021" s="65" t="n"/>
      <c r="T1021" s="65" t="n"/>
      <c r="U1021" s="65" t="n"/>
      <c r="V1021" s="65" t="n"/>
      <c r="W1021" s="65" t="n"/>
      <c r="X1021" s="65" t="n"/>
      <c r="Y1021" s="65" t="n"/>
      <c r="Z1021" s="65" t="n"/>
      <c r="AA1021" s="65" t="n"/>
      <c r="AB1021" s="67">
        <f>IF(AND(A1021="",B1021=""),"",IF(AND(A1021&lt;&gt;"",B1021&lt;&gt;"",C1021&lt;&gt;"",D1021&lt;&gt;"",F1021&lt;&gt;"",G1021&lt;&gt;"",K1021&lt;&gt;"",ISERROR(SEARCH("по паспорту",G1021)),ISERROR(SEARCH("по паспорту",K1021)),L1021&lt;&gt;"",M1021&lt;&gt;"",N1021&lt;&gt;"",O1021&lt;&gt;"",P1021&lt;&gt;""),"ГОТОВО","НЕ ГОТОВО"))</f>
        <v/>
      </c>
      <c r="AC1021" s="67">
        <f>IF(AB1021&lt;&gt;"ГОТОВО","", "Предварительное заключение: "&amp;A1021&amp;", скв. "&amp;B1021&amp;". МРП: "&amp;E1021&amp;" сут. ГНО: "&amp;F1021&amp;", типоразмеры "&amp;G1021&amp;IF(H1021&lt;&gt;"",", "&amp;H1021,"")&amp;IF(I1021&lt;&gt;"",", "&amp;I1021,"")&amp;IF(J1021&lt;&gt;"",", "&amp;J1021,"")&amp;", марка "&amp;K1021&amp;". Событие: "&amp;L1021&amp;". Признак: "&amp;M1021&amp;". Узел: "&amp;N1021&amp;". Предварительная причина: "&amp;O1021&amp;". Основное осложнение: "&amp;P1021&amp;IF(Q1021&lt;&gt;"","; сопутствующее: "&amp;Q1021,"")&amp;IF(R1021&lt;&gt;"","; дополнительно: "&amp;R1021,"")&amp;".")</f>
        <v/>
      </c>
      <c r="AD1021" s="86" t="n"/>
      <c r="AE1021" s="84" t="n"/>
    </row>
    <row r="1022">
      <c r="A1022" s="65" t="n"/>
      <c r="B1022" s="65" t="n"/>
      <c r="C1022" s="66" t="n"/>
      <c r="D1022" s="66" t="n"/>
      <c r="E1022" s="83">
        <f>IF(OR(C1022="",D1022=""),"",D1022-C1022)</f>
        <v/>
      </c>
      <c r="F1022" s="65" t="n"/>
      <c r="G1022" s="65" t="n"/>
      <c r="H1022" s="65" t="n"/>
      <c r="I1022" s="65" t="n"/>
      <c r="J1022" s="65" t="n"/>
      <c r="K1022" s="65" t="n"/>
      <c r="L1022" s="65" t="n"/>
      <c r="M1022" s="65" t="n"/>
      <c r="N1022" s="65" t="n"/>
      <c r="O1022" s="65" t="n"/>
      <c r="P1022" s="65" t="n"/>
      <c r="Q1022" s="65" t="n"/>
      <c r="R1022" s="65" t="n"/>
      <c r="S1022" s="65" t="n"/>
      <c r="T1022" s="65" t="n"/>
      <c r="U1022" s="65" t="n"/>
      <c r="V1022" s="65" t="n"/>
      <c r="W1022" s="65" t="n"/>
      <c r="X1022" s="65" t="n"/>
      <c r="Y1022" s="65" t="n"/>
      <c r="Z1022" s="65" t="n"/>
      <c r="AA1022" s="65" t="n"/>
      <c r="AB1022" s="67">
        <f>IF(AND(A1022="",B1022=""),"",IF(AND(A1022&lt;&gt;"",B1022&lt;&gt;"",C1022&lt;&gt;"",D1022&lt;&gt;"",F1022&lt;&gt;"",G1022&lt;&gt;"",K1022&lt;&gt;"",ISERROR(SEARCH("по паспорту",G1022)),ISERROR(SEARCH("по паспорту",K1022)),L1022&lt;&gt;"",M1022&lt;&gt;"",N1022&lt;&gt;"",O1022&lt;&gt;"",P1022&lt;&gt;""),"ГОТОВО","НЕ ГОТОВО"))</f>
        <v/>
      </c>
      <c r="AC1022" s="67">
        <f>IF(AB1022&lt;&gt;"ГОТОВО","", "Предварительное заключение: "&amp;A1022&amp;", скв. "&amp;B1022&amp;". МРП: "&amp;E1022&amp;" сут. ГНО: "&amp;F1022&amp;", типоразмеры "&amp;G1022&amp;IF(H1022&lt;&gt;"",", "&amp;H1022,"")&amp;IF(I1022&lt;&gt;"",", "&amp;I1022,"")&amp;IF(J1022&lt;&gt;"",", "&amp;J1022,"")&amp;", марка "&amp;K1022&amp;". Событие: "&amp;L1022&amp;". Признак: "&amp;M1022&amp;". Узел: "&amp;N1022&amp;". Предварительная причина: "&amp;O1022&amp;". Основное осложнение: "&amp;P1022&amp;IF(Q1022&lt;&gt;"","; сопутствующее: "&amp;Q1022,"")&amp;IF(R1022&lt;&gt;"","; дополнительно: "&amp;R1022,"")&amp;".")</f>
        <v/>
      </c>
      <c r="AD1022" s="86" t="n"/>
      <c r="AE1022" s="84" t="n"/>
    </row>
    <row r="1023">
      <c r="A1023" s="65" t="n"/>
      <c r="B1023" s="65" t="n"/>
      <c r="C1023" s="66" t="n"/>
      <c r="D1023" s="66" t="n"/>
      <c r="E1023" s="83">
        <f>IF(OR(C1023="",D1023=""),"",D1023-C1023)</f>
        <v/>
      </c>
      <c r="F1023" s="65" t="n"/>
      <c r="G1023" s="65" t="n"/>
      <c r="H1023" s="65" t="n"/>
      <c r="I1023" s="65" t="n"/>
      <c r="J1023" s="65" t="n"/>
      <c r="K1023" s="65" t="n"/>
      <c r="L1023" s="65" t="n"/>
      <c r="M1023" s="65" t="n"/>
      <c r="N1023" s="65" t="n"/>
      <c r="O1023" s="65" t="n"/>
      <c r="P1023" s="65" t="n"/>
      <c r="Q1023" s="65" t="n"/>
      <c r="R1023" s="65" t="n"/>
      <c r="S1023" s="65" t="n"/>
      <c r="T1023" s="65" t="n"/>
      <c r="U1023" s="65" t="n"/>
      <c r="V1023" s="65" t="n"/>
      <c r="W1023" s="65" t="n"/>
      <c r="X1023" s="65" t="n"/>
      <c r="Y1023" s="65" t="n"/>
      <c r="Z1023" s="65" t="n"/>
      <c r="AA1023" s="65" t="n"/>
      <c r="AB1023" s="67">
        <f>IF(AND(A1023="",B1023=""),"",IF(AND(A1023&lt;&gt;"",B1023&lt;&gt;"",C1023&lt;&gt;"",D1023&lt;&gt;"",F1023&lt;&gt;"",G1023&lt;&gt;"",K1023&lt;&gt;"",ISERROR(SEARCH("по паспорту",G1023)),ISERROR(SEARCH("по паспорту",K1023)),L1023&lt;&gt;"",M1023&lt;&gt;"",N1023&lt;&gt;"",O1023&lt;&gt;"",P1023&lt;&gt;""),"ГОТОВО","НЕ ГОТОВО"))</f>
        <v/>
      </c>
      <c r="AC1023" s="67">
        <f>IF(AB1023&lt;&gt;"ГОТОВО","", "Предварительное заключение: "&amp;A1023&amp;", скв. "&amp;B1023&amp;". МРП: "&amp;E1023&amp;" сут. ГНО: "&amp;F1023&amp;", типоразмеры "&amp;G1023&amp;IF(H1023&lt;&gt;"",", "&amp;H1023,"")&amp;IF(I1023&lt;&gt;"",", "&amp;I1023,"")&amp;IF(J1023&lt;&gt;"",", "&amp;J1023,"")&amp;", марка "&amp;K1023&amp;". Событие: "&amp;L1023&amp;". Признак: "&amp;M1023&amp;". Узел: "&amp;N1023&amp;". Предварительная причина: "&amp;O1023&amp;". Основное осложнение: "&amp;P1023&amp;IF(Q1023&lt;&gt;"","; сопутствующее: "&amp;Q1023,"")&amp;IF(R1023&lt;&gt;"","; дополнительно: "&amp;R1023,"")&amp;".")</f>
        <v/>
      </c>
      <c r="AD1023" s="86" t="n"/>
      <c r="AE1023" s="84" t="n"/>
    </row>
    <row r="1024">
      <c r="A1024" s="65" t="n"/>
      <c r="B1024" s="65" t="n"/>
      <c r="C1024" s="66" t="n"/>
      <c r="D1024" s="66" t="n"/>
      <c r="E1024" s="83">
        <f>IF(OR(C1024="",D1024=""),"",D1024-C1024)</f>
        <v/>
      </c>
      <c r="F1024" s="65" t="n"/>
      <c r="G1024" s="65" t="n"/>
      <c r="H1024" s="65" t="n"/>
      <c r="I1024" s="65" t="n"/>
      <c r="J1024" s="65" t="n"/>
      <c r="K1024" s="65" t="n"/>
      <c r="L1024" s="65" t="n"/>
      <c r="M1024" s="65" t="n"/>
      <c r="N1024" s="65" t="n"/>
      <c r="O1024" s="65" t="n"/>
      <c r="P1024" s="65" t="n"/>
      <c r="Q1024" s="65" t="n"/>
      <c r="R1024" s="65" t="n"/>
      <c r="S1024" s="65" t="n"/>
      <c r="T1024" s="65" t="n"/>
      <c r="U1024" s="65" t="n"/>
      <c r="V1024" s="65" t="n"/>
      <c r="W1024" s="65" t="n"/>
      <c r="X1024" s="65" t="n"/>
      <c r="Y1024" s="65" t="n"/>
      <c r="Z1024" s="65" t="n"/>
      <c r="AA1024" s="65" t="n"/>
      <c r="AB1024" s="67">
        <f>IF(AND(A1024="",B1024=""),"",IF(AND(A1024&lt;&gt;"",B1024&lt;&gt;"",C1024&lt;&gt;"",D1024&lt;&gt;"",F1024&lt;&gt;"",G1024&lt;&gt;"",K1024&lt;&gt;"",ISERROR(SEARCH("по паспорту",G1024)),ISERROR(SEARCH("по паспорту",K1024)),L1024&lt;&gt;"",M1024&lt;&gt;"",N1024&lt;&gt;"",O1024&lt;&gt;"",P1024&lt;&gt;""),"ГОТОВО","НЕ ГОТОВО"))</f>
        <v/>
      </c>
      <c r="AC1024" s="67">
        <f>IF(AB1024&lt;&gt;"ГОТОВО","", "Предварительное заключение: "&amp;A1024&amp;", скв. "&amp;B1024&amp;". МРП: "&amp;E1024&amp;" сут. ГНО: "&amp;F1024&amp;", типоразмеры "&amp;G1024&amp;IF(H1024&lt;&gt;"",", "&amp;H1024,"")&amp;IF(I1024&lt;&gt;"",", "&amp;I1024,"")&amp;IF(J1024&lt;&gt;"",", "&amp;J1024,"")&amp;", марка "&amp;K1024&amp;". Событие: "&amp;L1024&amp;". Признак: "&amp;M1024&amp;". Узел: "&amp;N1024&amp;". Предварительная причина: "&amp;O1024&amp;". Основное осложнение: "&amp;P1024&amp;IF(Q1024&lt;&gt;"","; сопутствующее: "&amp;Q1024,"")&amp;IF(R1024&lt;&gt;"","; дополнительно: "&amp;R1024,"")&amp;".")</f>
        <v/>
      </c>
      <c r="AD1024" s="86" t="n"/>
      <c r="AE1024" s="84" t="n"/>
    </row>
    <row r="1025">
      <c r="A1025" s="65" t="n"/>
      <c r="B1025" s="65" t="n"/>
      <c r="C1025" s="66" t="n"/>
      <c r="D1025" s="66" t="n"/>
      <c r="E1025" s="83">
        <f>IF(OR(C1025="",D1025=""),"",D1025-C1025)</f>
        <v/>
      </c>
      <c r="F1025" s="65" t="n"/>
      <c r="G1025" s="65" t="n"/>
      <c r="H1025" s="65" t="n"/>
      <c r="I1025" s="65" t="n"/>
      <c r="J1025" s="65" t="n"/>
      <c r="K1025" s="65" t="n"/>
      <c r="L1025" s="65" t="n"/>
      <c r="M1025" s="65" t="n"/>
      <c r="N1025" s="65" t="n"/>
      <c r="O1025" s="65" t="n"/>
      <c r="P1025" s="65" t="n"/>
      <c r="Q1025" s="65" t="n"/>
      <c r="R1025" s="65" t="n"/>
      <c r="S1025" s="65" t="n"/>
      <c r="T1025" s="65" t="n"/>
      <c r="U1025" s="65" t="n"/>
      <c r="V1025" s="65" t="n"/>
      <c r="W1025" s="65" t="n"/>
      <c r="X1025" s="65" t="n"/>
      <c r="Y1025" s="65" t="n"/>
      <c r="Z1025" s="65" t="n"/>
      <c r="AA1025" s="65" t="n"/>
      <c r="AB1025" s="67">
        <f>IF(AND(A1025="",B1025=""),"",IF(AND(A1025&lt;&gt;"",B1025&lt;&gt;"",C1025&lt;&gt;"",D1025&lt;&gt;"",F1025&lt;&gt;"",G1025&lt;&gt;"",K1025&lt;&gt;"",ISERROR(SEARCH("по паспорту",G1025)),ISERROR(SEARCH("по паспорту",K1025)),L1025&lt;&gt;"",M1025&lt;&gt;"",N1025&lt;&gt;"",O1025&lt;&gt;"",P1025&lt;&gt;""),"ГОТОВО","НЕ ГОТОВО"))</f>
        <v/>
      </c>
      <c r="AC1025" s="67">
        <f>IF(AB1025&lt;&gt;"ГОТОВО","", "Предварительное заключение: "&amp;A1025&amp;", скв. "&amp;B1025&amp;". МРП: "&amp;E1025&amp;" сут. ГНО: "&amp;F1025&amp;", типоразмеры "&amp;G1025&amp;IF(H1025&lt;&gt;"",", "&amp;H1025,"")&amp;IF(I1025&lt;&gt;"",", "&amp;I1025,"")&amp;IF(J1025&lt;&gt;"",", "&amp;J1025,"")&amp;", марка "&amp;K1025&amp;". Событие: "&amp;L1025&amp;". Признак: "&amp;M1025&amp;". Узел: "&amp;N1025&amp;". Предварительная причина: "&amp;O1025&amp;". Основное осложнение: "&amp;P1025&amp;IF(Q1025&lt;&gt;"","; сопутствующее: "&amp;Q1025,"")&amp;IF(R1025&lt;&gt;"","; дополнительно: "&amp;R1025,"")&amp;".")</f>
        <v/>
      </c>
      <c r="AD1025" s="86" t="n"/>
      <c r="AE1025" s="84" t="n"/>
    </row>
    <row r="1026">
      <c r="A1026" s="65" t="n"/>
      <c r="B1026" s="65" t="n"/>
      <c r="C1026" s="66" t="n"/>
      <c r="D1026" s="66" t="n"/>
      <c r="E1026" s="83">
        <f>IF(OR(C1026="",D1026=""),"",D1026-C1026)</f>
        <v/>
      </c>
      <c r="F1026" s="65" t="n"/>
      <c r="G1026" s="65" t="n"/>
      <c r="H1026" s="65" t="n"/>
      <c r="I1026" s="65" t="n"/>
      <c r="J1026" s="65" t="n"/>
      <c r="K1026" s="65" t="n"/>
      <c r="L1026" s="65" t="n"/>
      <c r="M1026" s="65" t="n"/>
      <c r="N1026" s="65" t="n"/>
      <c r="O1026" s="65" t="n"/>
      <c r="P1026" s="65" t="n"/>
      <c r="Q1026" s="65" t="n"/>
      <c r="R1026" s="65" t="n"/>
      <c r="S1026" s="65" t="n"/>
      <c r="T1026" s="65" t="n"/>
      <c r="U1026" s="65" t="n"/>
      <c r="V1026" s="65" t="n"/>
      <c r="W1026" s="65" t="n"/>
      <c r="X1026" s="65" t="n"/>
      <c r="Y1026" s="65" t="n"/>
      <c r="Z1026" s="65" t="n"/>
      <c r="AA1026" s="65" t="n"/>
      <c r="AB1026" s="67">
        <f>IF(AND(A1026="",B1026=""),"",IF(AND(A1026&lt;&gt;"",B1026&lt;&gt;"",C1026&lt;&gt;"",D1026&lt;&gt;"",F1026&lt;&gt;"",G1026&lt;&gt;"",K1026&lt;&gt;"",ISERROR(SEARCH("по паспорту",G1026)),ISERROR(SEARCH("по паспорту",K1026)),L1026&lt;&gt;"",M1026&lt;&gt;"",N1026&lt;&gt;"",O1026&lt;&gt;"",P1026&lt;&gt;""),"ГОТОВО","НЕ ГОТОВО"))</f>
        <v/>
      </c>
      <c r="AC1026" s="67">
        <f>IF(AB1026&lt;&gt;"ГОТОВО","", "Предварительное заключение: "&amp;A1026&amp;", скв. "&amp;B1026&amp;". МРП: "&amp;E1026&amp;" сут. ГНО: "&amp;F1026&amp;", типоразмеры "&amp;G1026&amp;IF(H1026&lt;&gt;"",", "&amp;H1026,"")&amp;IF(I1026&lt;&gt;"",", "&amp;I1026,"")&amp;IF(J1026&lt;&gt;"",", "&amp;J1026,"")&amp;", марка "&amp;K1026&amp;". Событие: "&amp;L1026&amp;". Признак: "&amp;M1026&amp;". Узел: "&amp;N1026&amp;". Предварительная причина: "&amp;O1026&amp;". Основное осложнение: "&amp;P1026&amp;IF(Q1026&lt;&gt;"","; сопутствующее: "&amp;Q1026,"")&amp;IF(R1026&lt;&gt;"","; дополнительно: "&amp;R1026,"")&amp;".")</f>
        <v/>
      </c>
      <c r="AD1026" s="86" t="n"/>
      <c r="AE1026" s="84" t="n"/>
    </row>
    <row r="1027">
      <c r="A1027" s="65" t="n"/>
      <c r="B1027" s="65" t="n"/>
      <c r="C1027" s="66" t="n"/>
      <c r="D1027" s="66" t="n"/>
      <c r="E1027" s="83">
        <f>IF(OR(C1027="",D1027=""),"",D1027-C1027)</f>
        <v/>
      </c>
      <c r="F1027" s="65" t="n"/>
      <c r="G1027" s="65" t="n"/>
      <c r="H1027" s="65" t="n"/>
      <c r="I1027" s="65" t="n"/>
      <c r="J1027" s="65" t="n"/>
      <c r="K1027" s="65" t="n"/>
      <c r="L1027" s="65" t="n"/>
      <c r="M1027" s="65" t="n"/>
      <c r="N1027" s="65" t="n"/>
      <c r="O1027" s="65" t="n"/>
      <c r="P1027" s="65" t="n"/>
      <c r="Q1027" s="65" t="n"/>
      <c r="R1027" s="65" t="n"/>
      <c r="S1027" s="65" t="n"/>
      <c r="T1027" s="65" t="n"/>
      <c r="U1027" s="65" t="n"/>
      <c r="V1027" s="65" t="n"/>
      <c r="W1027" s="65" t="n"/>
      <c r="X1027" s="65" t="n"/>
      <c r="Y1027" s="65" t="n"/>
      <c r="Z1027" s="65" t="n"/>
      <c r="AA1027" s="65" t="n"/>
      <c r="AB1027" s="67">
        <f>IF(AND(A1027="",B1027=""),"",IF(AND(A1027&lt;&gt;"",B1027&lt;&gt;"",C1027&lt;&gt;"",D1027&lt;&gt;"",F1027&lt;&gt;"",G1027&lt;&gt;"",K1027&lt;&gt;"",ISERROR(SEARCH("по паспорту",G1027)),ISERROR(SEARCH("по паспорту",K1027)),L1027&lt;&gt;"",M1027&lt;&gt;"",N1027&lt;&gt;"",O1027&lt;&gt;"",P1027&lt;&gt;""),"ГОТОВО","НЕ ГОТОВО"))</f>
        <v/>
      </c>
      <c r="AC1027" s="67">
        <f>IF(AB1027&lt;&gt;"ГОТОВО","", "Предварительное заключение: "&amp;A1027&amp;", скв. "&amp;B1027&amp;". МРП: "&amp;E1027&amp;" сут. ГНО: "&amp;F1027&amp;", типоразмеры "&amp;G1027&amp;IF(H1027&lt;&gt;"",", "&amp;H1027,"")&amp;IF(I1027&lt;&gt;"",", "&amp;I1027,"")&amp;IF(J1027&lt;&gt;"",", "&amp;J1027,"")&amp;", марка "&amp;K1027&amp;". Событие: "&amp;L1027&amp;". Признак: "&amp;M1027&amp;". Узел: "&amp;N1027&amp;". Предварительная причина: "&amp;O1027&amp;". Основное осложнение: "&amp;P1027&amp;IF(Q1027&lt;&gt;"","; сопутствующее: "&amp;Q1027,"")&amp;IF(R1027&lt;&gt;"","; дополнительно: "&amp;R1027,"")&amp;".")</f>
        <v/>
      </c>
      <c r="AD1027" s="86" t="n"/>
      <c r="AE1027" s="84" t="n"/>
    </row>
    <row r="1028">
      <c r="A1028" s="65" t="n"/>
      <c r="B1028" s="65" t="n"/>
      <c r="C1028" s="66" t="n"/>
      <c r="D1028" s="66" t="n"/>
      <c r="E1028" s="83">
        <f>IF(OR(C1028="",D1028=""),"",D1028-C1028)</f>
        <v/>
      </c>
      <c r="F1028" s="65" t="n"/>
      <c r="G1028" s="65" t="n"/>
      <c r="H1028" s="65" t="n"/>
      <c r="I1028" s="65" t="n"/>
      <c r="J1028" s="65" t="n"/>
      <c r="K1028" s="65" t="n"/>
      <c r="L1028" s="65" t="n"/>
      <c r="M1028" s="65" t="n"/>
      <c r="N1028" s="65" t="n"/>
      <c r="O1028" s="65" t="n"/>
      <c r="P1028" s="65" t="n"/>
      <c r="Q1028" s="65" t="n"/>
      <c r="R1028" s="65" t="n"/>
      <c r="S1028" s="65" t="n"/>
      <c r="T1028" s="65" t="n"/>
      <c r="U1028" s="65" t="n"/>
      <c r="V1028" s="65" t="n"/>
      <c r="W1028" s="65" t="n"/>
      <c r="X1028" s="65" t="n"/>
      <c r="Y1028" s="65" t="n"/>
      <c r="Z1028" s="65" t="n"/>
      <c r="AA1028" s="65" t="n"/>
      <c r="AB1028" s="67">
        <f>IF(AND(A1028="",B1028=""),"",IF(AND(A1028&lt;&gt;"",B1028&lt;&gt;"",C1028&lt;&gt;"",D1028&lt;&gt;"",F1028&lt;&gt;"",G1028&lt;&gt;"",K1028&lt;&gt;"",ISERROR(SEARCH("по паспорту",G1028)),ISERROR(SEARCH("по паспорту",K1028)),L1028&lt;&gt;"",M1028&lt;&gt;"",N1028&lt;&gt;"",O1028&lt;&gt;"",P1028&lt;&gt;""),"ГОТОВО","НЕ ГОТОВО"))</f>
        <v/>
      </c>
      <c r="AC1028" s="67">
        <f>IF(AB1028&lt;&gt;"ГОТОВО","", "Предварительное заключение: "&amp;A1028&amp;", скв. "&amp;B1028&amp;". МРП: "&amp;E1028&amp;" сут. ГНО: "&amp;F1028&amp;", типоразмеры "&amp;G1028&amp;IF(H1028&lt;&gt;"",", "&amp;H1028,"")&amp;IF(I1028&lt;&gt;"",", "&amp;I1028,"")&amp;IF(J1028&lt;&gt;"",", "&amp;J1028,"")&amp;", марка "&amp;K1028&amp;". Событие: "&amp;L1028&amp;". Признак: "&amp;M1028&amp;". Узел: "&amp;N1028&amp;". Предварительная причина: "&amp;O1028&amp;". Основное осложнение: "&amp;P1028&amp;IF(Q1028&lt;&gt;"","; сопутствующее: "&amp;Q1028,"")&amp;IF(R1028&lt;&gt;"","; дополнительно: "&amp;R1028,"")&amp;".")</f>
        <v/>
      </c>
      <c r="AD1028" s="86" t="n"/>
      <c r="AE1028" s="84" t="n"/>
    </row>
    <row r="1029">
      <c r="A1029" s="65" t="n"/>
      <c r="B1029" s="65" t="n"/>
      <c r="C1029" s="66" t="n"/>
      <c r="D1029" s="66" t="n"/>
      <c r="E1029" s="83">
        <f>IF(OR(C1029="",D1029=""),"",D1029-C1029)</f>
        <v/>
      </c>
      <c r="F1029" s="65" t="n"/>
      <c r="G1029" s="65" t="n"/>
      <c r="H1029" s="65" t="n"/>
      <c r="I1029" s="65" t="n"/>
      <c r="J1029" s="65" t="n"/>
      <c r="K1029" s="65" t="n"/>
      <c r="L1029" s="65" t="n"/>
      <c r="M1029" s="65" t="n"/>
      <c r="N1029" s="65" t="n"/>
      <c r="O1029" s="65" t="n"/>
      <c r="P1029" s="65" t="n"/>
      <c r="Q1029" s="65" t="n"/>
      <c r="R1029" s="65" t="n"/>
      <c r="S1029" s="65" t="n"/>
      <c r="T1029" s="65" t="n"/>
      <c r="U1029" s="65" t="n"/>
      <c r="V1029" s="65" t="n"/>
      <c r="W1029" s="65" t="n"/>
      <c r="X1029" s="65" t="n"/>
      <c r="Y1029" s="65" t="n"/>
      <c r="Z1029" s="65" t="n"/>
      <c r="AA1029" s="65" t="n"/>
      <c r="AB1029" s="67">
        <f>IF(AND(A1029="",B1029=""),"",IF(AND(A1029&lt;&gt;"",B1029&lt;&gt;"",C1029&lt;&gt;"",D1029&lt;&gt;"",F1029&lt;&gt;"",G1029&lt;&gt;"",K1029&lt;&gt;"",ISERROR(SEARCH("по паспорту",G1029)),ISERROR(SEARCH("по паспорту",K1029)),L1029&lt;&gt;"",M1029&lt;&gt;"",N1029&lt;&gt;"",O1029&lt;&gt;"",P1029&lt;&gt;""),"ГОТОВО","НЕ ГОТОВО"))</f>
        <v/>
      </c>
      <c r="AC1029" s="67">
        <f>IF(AB1029&lt;&gt;"ГОТОВО","", "Предварительное заключение: "&amp;A1029&amp;", скв. "&amp;B1029&amp;". МРП: "&amp;E1029&amp;" сут. ГНО: "&amp;F1029&amp;", типоразмеры "&amp;G1029&amp;IF(H1029&lt;&gt;"",", "&amp;H1029,"")&amp;IF(I1029&lt;&gt;"",", "&amp;I1029,"")&amp;IF(J1029&lt;&gt;"",", "&amp;J1029,"")&amp;", марка "&amp;K1029&amp;". Событие: "&amp;L1029&amp;". Признак: "&amp;M1029&amp;". Узел: "&amp;N1029&amp;". Предварительная причина: "&amp;O1029&amp;". Основное осложнение: "&amp;P1029&amp;IF(Q1029&lt;&gt;"","; сопутствующее: "&amp;Q1029,"")&amp;IF(R1029&lt;&gt;"","; дополнительно: "&amp;R1029,"")&amp;".")</f>
        <v/>
      </c>
      <c r="AD1029" s="86" t="n"/>
      <c r="AE1029" s="84" t="n"/>
    </row>
    <row r="1030">
      <c r="A1030" s="65" t="n"/>
      <c r="B1030" s="65" t="n"/>
      <c r="C1030" s="66" t="n"/>
      <c r="D1030" s="66" t="n"/>
      <c r="E1030" s="83">
        <f>IF(OR(C1030="",D1030=""),"",D1030-C1030)</f>
        <v/>
      </c>
      <c r="F1030" s="65" t="n"/>
      <c r="G1030" s="65" t="n"/>
      <c r="H1030" s="65" t="n"/>
      <c r="I1030" s="65" t="n"/>
      <c r="J1030" s="65" t="n"/>
      <c r="K1030" s="65" t="n"/>
      <c r="L1030" s="65" t="n"/>
      <c r="M1030" s="65" t="n"/>
      <c r="N1030" s="65" t="n"/>
      <c r="O1030" s="65" t="n"/>
      <c r="P1030" s="65" t="n"/>
      <c r="Q1030" s="65" t="n"/>
      <c r="R1030" s="65" t="n"/>
      <c r="S1030" s="65" t="n"/>
      <c r="T1030" s="65" t="n"/>
      <c r="U1030" s="65" t="n"/>
      <c r="V1030" s="65" t="n"/>
      <c r="W1030" s="65" t="n"/>
      <c r="X1030" s="65" t="n"/>
      <c r="Y1030" s="65" t="n"/>
      <c r="Z1030" s="65" t="n"/>
      <c r="AA1030" s="65" t="n"/>
      <c r="AB1030" s="67">
        <f>IF(AND(A1030="",B1030=""),"",IF(AND(A1030&lt;&gt;"",B1030&lt;&gt;"",C1030&lt;&gt;"",D1030&lt;&gt;"",F1030&lt;&gt;"",G1030&lt;&gt;"",K1030&lt;&gt;"",ISERROR(SEARCH("по паспорту",G1030)),ISERROR(SEARCH("по паспорту",K1030)),L1030&lt;&gt;"",M1030&lt;&gt;"",N1030&lt;&gt;"",O1030&lt;&gt;"",P1030&lt;&gt;""),"ГОТОВО","НЕ ГОТОВО"))</f>
        <v/>
      </c>
      <c r="AC1030" s="67">
        <f>IF(AB1030&lt;&gt;"ГОТОВО","", "Предварительное заключение: "&amp;A1030&amp;", скв. "&amp;B1030&amp;". МРП: "&amp;E1030&amp;" сут. ГНО: "&amp;F1030&amp;", типоразмеры "&amp;G1030&amp;IF(H1030&lt;&gt;"",", "&amp;H1030,"")&amp;IF(I1030&lt;&gt;"",", "&amp;I1030,"")&amp;IF(J1030&lt;&gt;"",", "&amp;J1030,"")&amp;", марка "&amp;K1030&amp;". Событие: "&amp;L1030&amp;". Признак: "&amp;M1030&amp;". Узел: "&amp;N1030&amp;". Предварительная причина: "&amp;O1030&amp;". Основное осложнение: "&amp;P1030&amp;IF(Q1030&lt;&gt;"","; сопутствующее: "&amp;Q1030,"")&amp;IF(R1030&lt;&gt;"","; дополнительно: "&amp;R1030,"")&amp;".")</f>
        <v/>
      </c>
      <c r="AD1030" s="86" t="n"/>
      <c r="AE1030" s="84" t="n"/>
    </row>
    <row r="1031">
      <c r="A1031" s="65" t="n"/>
      <c r="B1031" s="65" t="n"/>
      <c r="C1031" s="66" t="n"/>
      <c r="D1031" s="66" t="n"/>
      <c r="E1031" s="83">
        <f>IF(OR(C1031="",D1031=""),"",D1031-C1031)</f>
        <v/>
      </c>
      <c r="F1031" s="65" t="n"/>
      <c r="G1031" s="65" t="n"/>
      <c r="H1031" s="65" t="n"/>
      <c r="I1031" s="65" t="n"/>
      <c r="J1031" s="65" t="n"/>
      <c r="K1031" s="65" t="n"/>
      <c r="L1031" s="65" t="n"/>
      <c r="M1031" s="65" t="n"/>
      <c r="N1031" s="65" t="n"/>
      <c r="O1031" s="65" t="n"/>
      <c r="P1031" s="65" t="n"/>
      <c r="Q1031" s="65" t="n"/>
      <c r="R1031" s="65" t="n"/>
      <c r="S1031" s="65" t="n"/>
      <c r="T1031" s="65" t="n"/>
      <c r="U1031" s="65" t="n"/>
      <c r="V1031" s="65" t="n"/>
      <c r="W1031" s="65" t="n"/>
      <c r="X1031" s="65" t="n"/>
      <c r="Y1031" s="65" t="n"/>
      <c r="Z1031" s="65" t="n"/>
      <c r="AA1031" s="65" t="n"/>
      <c r="AB1031" s="67">
        <f>IF(AND(A1031="",B1031=""),"",IF(AND(A1031&lt;&gt;"",B1031&lt;&gt;"",C1031&lt;&gt;"",D1031&lt;&gt;"",F1031&lt;&gt;"",G1031&lt;&gt;"",K1031&lt;&gt;"",ISERROR(SEARCH("по паспорту",G1031)),ISERROR(SEARCH("по паспорту",K1031)),L1031&lt;&gt;"",M1031&lt;&gt;"",N1031&lt;&gt;"",O1031&lt;&gt;"",P1031&lt;&gt;""),"ГОТОВО","НЕ ГОТОВО"))</f>
        <v/>
      </c>
      <c r="AC1031" s="67">
        <f>IF(AB1031&lt;&gt;"ГОТОВО","", "Предварительное заключение: "&amp;A1031&amp;", скв. "&amp;B1031&amp;". МРП: "&amp;E1031&amp;" сут. ГНО: "&amp;F1031&amp;", типоразмеры "&amp;G1031&amp;IF(H1031&lt;&gt;"",", "&amp;H1031,"")&amp;IF(I1031&lt;&gt;"",", "&amp;I1031,"")&amp;IF(J1031&lt;&gt;"",", "&amp;J1031,"")&amp;", марка "&amp;K1031&amp;". Событие: "&amp;L1031&amp;". Признак: "&amp;M1031&amp;". Узел: "&amp;N1031&amp;". Предварительная причина: "&amp;O1031&amp;". Основное осложнение: "&amp;P1031&amp;IF(Q1031&lt;&gt;"","; сопутствующее: "&amp;Q1031,"")&amp;IF(R1031&lt;&gt;"","; дополнительно: "&amp;R1031,"")&amp;".")</f>
        <v/>
      </c>
      <c r="AD1031" s="86" t="n"/>
      <c r="AE1031" s="84" t="n"/>
    </row>
    <row r="1032">
      <c r="A1032" s="65" t="n"/>
      <c r="B1032" s="65" t="n"/>
      <c r="C1032" s="66" t="n"/>
      <c r="D1032" s="66" t="n"/>
      <c r="E1032" s="83">
        <f>IF(OR(C1032="",D1032=""),"",D1032-C1032)</f>
        <v/>
      </c>
      <c r="F1032" s="65" t="n"/>
      <c r="G1032" s="65" t="n"/>
      <c r="H1032" s="65" t="n"/>
      <c r="I1032" s="65" t="n"/>
      <c r="J1032" s="65" t="n"/>
      <c r="K1032" s="65" t="n"/>
      <c r="L1032" s="65" t="n"/>
      <c r="M1032" s="65" t="n"/>
      <c r="N1032" s="65" t="n"/>
      <c r="O1032" s="65" t="n"/>
      <c r="P1032" s="65" t="n"/>
      <c r="Q1032" s="65" t="n"/>
      <c r="R1032" s="65" t="n"/>
      <c r="S1032" s="65" t="n"/>
      <c r="T1032" s="65" t="n"/>
      <c r="U1032" s="65" t="n"/>
      <c r="V1032" s="65" t="n"/>
      <c r="W1032" s="65" t="n"/>
      <c r="X1032" s="65" t="n"/>
      <c r="Y1032" s="65" t="n"/>
      <c r="Z1032" s="65" t="n"/>
      <c r="AA1032" s="65" t="n"/>
      <c r="AB1032" s="67">
        <f>IF(AND(A1032="",B1032=""),"",IF(AND(A1032&lt;&gt;"",B1032&lt;&gt;"",C1032&lt;&gt;"",D1032&lt;&gt;"",F1032&lt;&gt;"",G1032&lt;&gt;"",K1032&lt;&gt;"",ISERROR(SEARCH("по паспорту",G1032)),ISERROR(SEARCH("по паспорту",K1032)),L1032&lt;&gt;"",M1032&lt;&gt;"",N1032&lt;&gt;"",O1032&lt;&gt;"",P1032&lt;&gt;""),"ГОТОВО","НЕ ГОТОВО"))</f>
        <v/>
      </c>
      <c r="AC1032" s="67">
        <f>IF(AB1032&lt;&gt;"ГОТОВО","", "Предварительное заключение: "&amp;A1032&amp;", скв. "&amp;B1032&amp;". МРП: "&amp;E1032&amp;" сут. ГНО: "&amp;F1032&amp;", типоразмеры "&amp;G1032&amp;IF(H1032&lt;&gt;"",", "&amp;H1032,"")&amp;IF(I1032&lt;&gt;"",", "&amp;I1032,"")&amp;IF(J1032&lt;&gt;"",", "&amp;J1032,"")&amp;", марка "&amp;K1032&amp;". Событие: "&amp;L1032&amp;". Признак: "&amp;M1032&amp;". Узел: "&amp;N1032&amp;". Предварительная причина: "&amp;O1032&amp;". Основное осложнение: "&amp;P1032&amp;IF(Q1032&lt;&gt;"","; сопутствующее: "&amp;Q1032,"")&amp;IF(R1032&lt;&gt;"","; дополнительно: "&amp;R1032,"")&amp;".")</f>
        <v/>
      </c>
      <c r="AD1032" s="86" t="n"/>
      <c r="AE1032" s="84" t="n"/>
    </row>
    <row r="1033">
      <c r="A1033" s="65" t="n"/>
      <c r="B1033" s="65" t="n"/>
      <c r="C1033" s="66" t="n"/>
      <c r="D1033" s="66" t="n"/>
      <c r="E1033" s="83">
        <f>IF(OR(C1033="",D1033=""),"",D1033-C1033)</f>
        <v/>
      </c>
      <c r="F1033" s="65" t="n"/>
      <c r="G1033" s="65" t="n"/>
      <c r="H1033" s="65" t="n"/>
      <c r="I1033" s="65" t="n"/>
      <c r="J1033" s="65" t="n"/>
      <c r="K1033" s="65" t="n"/>
      <c r="L1033" s="65" t="n"/>
      <c r="M1033" s="65" t="n"/>
      <c r="N1033" s="65" t="n"/>
      <c r="O1033" s="65" t="n"/>
      <c r="P1033" s="65" t="n"/>
      <c r="Q1033" s="65" t="n"/>
      <c r="R1033" s="65" t="n"/>
      <c r="S1033" s="65" t="n"/>
      <c r="T1033" s="65" t="n"/>
      <c r="U1033" s="65" t="n"/>
      <c r="V1033" s="65" t="n"/>
      <c r="W1033" s="65" t="n"/>
      <c r="X1033" s="65" t="n"/>
      <c r="Y1033" s="65" t="n"/>
      <c r="Z1033" s="65" t="n"/>
      <c r="AA1033" s="65" t="n"/>
      <c r="AB1033" s="67">
        <f>IF(AND(A1033="",B1033=""),"",IF(AND(A1033&lt;&gt;"",B1033&lt;&gt;"",C1033&lt;&gt;"",D1033&lt;&gt;"",F1033&lt;&gt;"",G1033&lt;&gt;"",K1033&lt;&gt;"",ISERROR(SEARCH("по паспорту",G1033)),ISERROR(SEARCH("по паспорту",K1033)),L1033&lt;&gt;"",M1033&lt;&gt;"",N1033&lt;&gt;"",O1033&lt;&gt;"",P1033&lt;&gt;""),"ГОТОВО","НЕ ГОТОВО"))</f>
        <v/>
      </c>
      <c r="AC1033" s="67">
        <f>IF(AB1033&lt;&gt;"ГОТОВО","", "Предварительное заключение: "&amp;A1033&amp;", скв. "&amp;B1033&amp;". МРП: "&amp;E1033&amp;" сут. ГНО: "&amp;F1033&amp;", типоразмеры "&amp;G1033&amp;IF(H1033&lt;&gt;"",", "&amp;H1033,"")&amp;IF(I1033&lt;&gt;"",", "&amp;I1033,"")&amp;IF(J1033&lt;&gt;"",", "&amp;J1033,"")&amp;", марка "&amp;K1033&amp;". Событие: "&amp;L1033&amp;". Признак: "&amp;M1033&amp;". Узел: "&amp;N1033&amp;". Предварительная причина: "&amp;O1033&amp;". Основное осложнение: "&amp;P1033&amp;IF(Q1033&lt;&gt;"","; сопутствующее: "&amp;Q1033,"")&amp;IF(R1033&lt;&gt;"","; дополнительно: "&amp;R1033,"")&amp;".")</f>
        <v/>
      </c>
      <c r="AD1033" s="86" t="n"/>
      <c r="AE1033" s="84" t="n"/>
    </row>
    <row r="1034">
      <c r="A1034" s="65" t="n"/>
      <c r="B1034" s="65" t="n"/>
      <c r="C1034" s="66" t="n"/>
      <c r="D1034" s="66" t="n"/>
      <c r="E1034" s="83">
        <f>IF(OR(C1034="",D1034=""),"",D1034-C1034)</f>
        <v/>
      </c>
      <c r="F1034" s="65" t="n"/>
      <c r="G1034" s="65" t="n"/>
      <c r="H1034" s="65" t="n"/>
      <c r="I1034" s="65" t="n"/>
      <c r="J1034" s="65" t="n"/>
      <c r="K1034" s="65" t="n"/>
      <c r="L1034" s="65" t="n"/>
      <c r="M1034" s="65" t="n"/>
      <c r="N1034" s="65" t="n"/>
      <c r="O1034" s="65" t="n"/>
      <c r="P1034" s="65" t="n"/>
      <c r="Q1034" s="65" t="n"/>
      <c r="R1034" s="65" t="n"/>
      <c r="S1034" s="65" t="n"/>
      <c r="T1034" s="65" t="n"/>
      <c r="U1034" s="65" t="n"/>
      <c r="V1034" s="65" t="n"/>
      <c r="W1034" s="65" t="n"/>
      <c r="X1034" s="65" t="n"/>
      <c r="Y1034" s="65" t="n"/>
      <c r="Z1034" s="65" t="n"/>
      <c r="AA1034" s="65" t="n"/>
      <c r="AB1034" s="67">
        <f>IF(AND(A1034="",B1034=""),"",IF(AND(A1034&lt;&gt;"",B1034&lt;&gt;"",C1034&lt;&gt;"",D1034&lt;&gt;"",F1034&lt;&gt;"",G1034&lt;&gt;"",K1034&lt;&gt;"",ISERROR(SEARCH("по паспорту",G1034)),ISERROR(SEARCH("по паспорту",K1034)),L1034&lt;&gt;"",M1034&lt;&gt;"",N1034&lt;&gt;"",O1034&lt;&gt;"",P1034&lt;&gt;""),"ГОТОВО","НЕ ГОТОВО"))</f>
        <v/>
      </c>
      <c r="AC1034" s="67">
        <f>IF(AB1034&lt;&gt;"ГОТОВО","", "Предварительное заключение: "&amp;A1034&amp;", скв. "&amp;B1034&amp;". МРП: "&amp;E1034&amp;" сут. ГНО: "&amp;F1034&amp;", типоразмеры "&amp;G1034&amp;IF(H1034&lt;&gt;"",", "&amp;H1034,"")&amp;IF(I1034&lt;&gt;"",", "&amp;I1034,"")&amp;IF(J1034&lt;&gt;"",", "&amp;J1034,"")&amp;", марка "&amp;K1034&amp;". Событие: "&amp;L1034&amp;". Признак: "&amp;M1034&amp;". Узел: "&amp;N1034&amp;". Предварительная причина: "&amp;O1034&amp;". Основное осложнение: "&amp;P1034&amp;IF(Q1034&lt;&gt;"","; сопутствующее: "&amp;Q1034,"")&amp;IF(R1034&lt;&gt;"","; дополнительно: "&amp;R1034,"")&amp;".")</f>
        <v/>
      </c>
      <c r="AD1034" s="86" t="n"/>
      <c r="AE1034" s="84" t="n"/>
    </row>
    <row r="1035">
      <c r="A1035" s="65" t="n"/>
      <c r="B1035" s="65" t="n"/>
      <c r="C1035" s="66" t="n"/>
      <c r="D1035" s="66" t="n"/>
      <c r="E1035" s="83">
        <f>IF(OR(C1035="",D1035=""),"",D1035-C1035)</f>
        <v/>
      </c>
      <c r="F1035" s="65" t="n"/>
      <c r="G1035" s="65" t="n"/>
      <c r="H1035" s="65" t="n"/>
      <c r="I1035" s="65" t="n"/>
      <c r="J1035" s="65" t="n"/>
      <c r="K1035" s="65" t="n"/>
      <c r="L1035" s="65" t="n"/>
      <c r="M1035" s="65" t="n"/>
      <c r="N1035" s="65" t="n"/>
      <c r="O1035" s="65" t="n"/>
      <c r="P1035" s="65" t="n"/>
      <c r="Q1035" s="65" t="n"/>
      <c r="R1035" s="65" t="n"/>
      <c r="S1035" s="65" t="n"/>
      <c r="T1035" s="65" t="n"/>
      <c r="U1035" s="65" t="n"/>
      <c r="V1035" s="65" t="n"/>
      <c r="W1035" s="65" t="n"/>
      <c r="X1035" s="65" t="n"/>
      <c r="Y1035" s="65" t="n"/>
      <c r="Z1035" s="65" t="n"/>
      <c r="AA1035" s="65" t="n"/>
      <c r="AB1035" s="67">
        <f>IF(AND(A1035="",B1035=""),"",IF(AND(A1035&lt;&gt;"",B1035&lt;&gt;"",C1035&lt;&gt;"",D1035&lt;&gt;"",F1035&lt;&gt;"",G1035&lt;&gt;"",K1035&lt;&gt;"",ISERROR(SEARCH("по паспорту",G1035)),ISERROR(SEARCH("по паспорту",K1035)),L1035&lt;&gt;"",M1035&lt;&gt;"",N1035&lt;&gt;"",O1035&lt;&gt;"",P1035&lt;&gt;""),"ГОТОВО","НЕ ГОТОВО"))</f>
        <v/>
      </c>
      <c r="AC1035" s="67">
        <f>IF(AB1035&lt;&gt;"ГОТОВО","", "Предварительное заключение: "&amp;A1035&amp;", скв. "&amp;B1035&amp;". МРП: "&amp;E1035&amp;" сут. ГНО: "&amp;F1035&amp;", типоразмеры "&amp;G1035&amp;IF(H1035&lt;&gt;"",", "&amp;H1035,"")&amp;IF(I1035&lt;&gt;"",", "&amp;I1035,"")&amp;IF(J1035&lt;&gt;"",", "&amp;J1035,"")&amp;", марка "&amp;K1035&amp;". Событие: "&amp;L1035&amp;". Признак: "&amp;M1035&amp;". Узел: "&amp;N1035&amp;". Предварительная причина: "&amp;O1035&amp;". Основное осложнение: "&amp;P1035&amp;IF(Q1035&lt;&gt;"","; сопутствующее: "&amp;Q1035,"")&amp;IF(R1035&lt;&gt;"","; дополнительно: "&amp;R1035,"")&amp;".")</f>
        <v/>
      </c>
      <c r="AD1035" s="86" t="n"/>
      <c r="AE1035" s="84" t="n"/>
    </row>
    <row r="1036">
      <c r="A1036" s="65" t="n"/>
      <c r="B1036" s="65" t="n"/>
      <c r="C1036" s="66" t="n"/>
      <c r="D1036" s="66" t="n"/>
      <c r="E1036" s="83">
        <f>IF(OR(C1036="",D1036=""),"",D1036-C1036)</f>
        <v/>
      </c>
      <c r="F1036" s="65" t="n"/>
      <c r="G1036" s="65" t="n"/>
      <c r="H1036" s="65" t="n"/>
      <c r="I1036" s="65" t="n"/>
      <c r="J1036" s="65" t="n"/>
      <c r="K1036" s="65" t="n"/>
      <c r="L1036" s="65" t="n"/>
      <c r="M1036" s="65" t="n"/>
      <c r="N1036" s="65" t="n"/>
      <c r="O1036" s="65" t="n"/>
      <c r="P1036" s="65" t="n"/>
      <c r="Q1036" s="65" t="n"/>
      <c r="R1036" s="65" t="n"/>
      <c r="S1036" s="65" t="n"/>
      <c r="T1036" s="65" t="n"/>
      <c r="U1036" s="65" t="n"/>
      <c r="V1036" s="65" t="n"/>
      <c r="W1036" s="65" t="n"/>
      <c r="X1036" s="65" t="n"/>
      <c r="Y1036" s="65" t="n"/>
      <c r="Z1036" s="65" t="n"/>
      <c r="AA1036" s="65" t="n"/>
      <c r="AB1036" s="67">
        <f>IF(AND(A1036="",B1036=""),"",IF(AND(A1036&lt;&gt;"",B1036&lt;&gt;"",C1036&lt;&gt;"",D1036&lt;&gt;"",F1036&lt;&gt;"",G1036&lt;&gt;"",K1036&lt;&gt;"",ISERROR(SEARCH("по паспорту",G1036)),ISERROR(SEARCH("по паспорту",K1036)),L1036&lt;&gt;"",M1036&lt;&gt;"",N1036&lt;&gt;"",O1036&lt;&gt;"",P1036&lt;&gt;""),"ГОТОВО","НЕ ГОТОВО"))</f>
        <v/>
      </c>
      <c r="AC1036" s="67">
        <f>IF(AB1036&lt;&gt;"ГОТОВО","", "Предварительное заключение: "&amp;A1036&amp;", скв. "&amp;B1036&amp;". МРП: "&amp;E1036&amp;" сут. ГНО: "&amp;F1036&amp;", типоразмеры "&amp;G1036&amp;IF(H1036&lt;&gt;"",", "&amp;H1036,"")&amp;IF(I1036&lt;&gt;"",", "&amp;I1036,"")&amp;IF(J1036&lt;&gt;"",", "&amp;J1036,"")&amp;", марка "&amp;K1036&amp;". Событие: "&amp;L1036&amp;". Признак: "&amp;M1036&amp;". Узел: "&amp;N1036&amp;". Предварительная причина: "&amp;O1036&amp;". Основное осложнение: "&amp;P1036&amp;IF(Q1036&lt;&gt;"","; сопутствующее: "&amp;Q1036,"")&amp;IF(R1036&lt;&gt;"","; дополнительно: "&amp;R1036,"")&amp;".")</f>
        <v/>
      </c>
      <c r="AD1036" s="86" t="n"/>
      <c r="AE1036" s="84" t="n"/>
    </row>
    <row r="1037">
      <c r="A1037" s="65" t="n"/>
      <c r="B1037" s="65" t="n"/>
      <c r="C1037" s="66" t="n"/>
      <c r="D1037" s="66" t="n"/>
      <c r="E1037" s="83">
        <f>IF(OR(C1037="",D1037=""),"",D1037-C1037)</f>
        <v/>
      </c>
      <c r="F1037" s="65" t="n"/>
      <c r="G1037" s="65" t="n"/>
      <c r="H1037" s="65" t="n"/>
      <c r="I1037" s="65" t="n"/>
      <c r="J1037" s="65" t="n"/>
      <c r="K1037" s="65" t="n"/>
      <c r="L1037" s="65" t="n"/>
      <c r="M1037" s="65" t="n"/>
      <c r="N1037" s="65" t="n"/>
      <c r="O1037" s="65" t="n"/>
      <c r="P1037" s="65" t="n"/>
      <c r="Q1037" s="65" t="n"/>
      <c r="R1037" s="65" t="n"/>
      <c r="S1037" s="65" t="n"/>
      <c r="T1037" s="65" t="n"/>
      <c r="U1037" s="65" t="n"/>
      <c r="V1037" s="65" t="n"/>
      <c r="W1037" s="65" t="n"/>
      <c r="X1037" s="65" t="n"/>
      <c r="Y1037" s="65" t="n"/>
      <c r="Z1037" s="65" t="n"/>
      <c r="AA1037" s="65" t="n"/>
      <c r="AB1037" s="67">
        <f>IF(AND(A1037="",B1037=""),"",IF(AND(A1037&lt;&gt;"",B1037&lt;&gt;"",C1037&lt;&gt;"",D1037&lt;&gt;"",F1037&lt;&gt;"",G1037&lt;&gt;"",K1037&lt;&gt;"",ISERROR(SEARCH("по паспорту",G1037)),ISERROR(SEARCH("по паспорту",K1037)),L1037&lt;&gt;"",M1037&lt;&gt;"",N1037&lt;&gt;"",O1037&lt;&gt;"",P1037&lt;&gt;""),"ГОТОВО","НЕ ГОТОВО"))</f>
        <v/>
      </c>
      <c r="AC1037" s="67">
        <f>IF(AB1037&lt;&gt;"ГОТОВО","", "Предварительное заключение: "&amp;A1037&amp;", скв. "&amp;B1037&amp;". МРП: "&amp;E1037&amp;" сут. ГНО: "&amp;F1037&amp;", типоразмеры "&amp;G1037&amp;IF(H1037&lt;&gt;"",", "&amp;H1037,"")&amp;IF(I1037&lt;&gt;"",", "&amp;I1037,"")&amp;IF(J1037&lt;&gt;"",", "&amp;J1037,"")&amp;", марка "&amp;K1037&amp;". Событие: "&amp;L1037&amp;". Признак: "&amp;M1037&amp;". Узел: "&amp;N1037&amp;". Предварительная причина: "&amp;O1037&amp;". Основное осложнение: "&amp;P1037&amp;IF(Q1037&lt;&gt;"","; сопутствующее: "&amp;Q1037,"")&amp;IF(R1037&lt;&gt;"","; дополнительно: "&amp;R1037,"")&amp;".")</f>
        <v/>
      </c>
      <c r="AD1037" s="86" t="n"/>
      <c r="AE1037" s="84" t="n"/>
    </row>
    <row r="1038">
      <c r="A1038" s="65" t="n"/>
      <c r="B1038" s="65" t="n"/>
      <c r="C1038" s="66" t="n"/>
      <c r="D1038" s="66" t="n"/>
      <c r="E1038" s="83">
        <f>IF(OR(C1038="",D1038=""),"",D1038-C1038)</f>
        <v/>
      </c>
      <c r="F1038" s="65" t="n"/>
      <c r="G1038" s="65" t="n"/>
      <c r="H1038" s="65" t="n"/>
      <c r="I1038" s="65" t="n"/>
      <c r="J1038" s="65" t="n"/>
      <c r="K1038" s="65" t="n"/>
      <c r="L1038" s="65" t="n"/>
      <c r="M1038" s="65" t="n"/>
      <c r="N1038" s="65" t="n"/>
      <c r="O1038" s="65" t="n"/>
      <c r="P1038" s="65" t="n"/>
      <c r="Q1038" s="65" t="n"/>
      <c r="R1038" s="65" t="n"/>
      <c r="S1038" s="65" t="n"/>
      <c r="T1038" s="65" t="n"/>
      <c r="U1038" s="65" t="n"/>
      <c r="V1038" s="65" t="n"/>
      <c r="W1038" s="65" t="n"/>
      <c r="X1038" s="65" t="n"/>
      <c r="Y1038" s="65" t="n"/>
      <c r="Z1038" s="65" t="n"/>
      <c r="AA1038" s="65" t="n"/>
      <c r="AB1038" s="67">
        <f>IF(AND(A1038="",B1038=""),"",IF(AND(A1038&lt;&gt;"",B1038&lt;&gt;"",C1038&lt;&gt;"",D1038&lt;&gt;"",F1038&lt;&gt;"",G1038&lt;&gt;"",K1038&lt;&gt;"",ISERROR(SEARCH("по паспорту",G1038)),ISERROR(SEARCH("по паспорту",K1038)),L1038&lt;&gt;"",M1038&lt;&gt;"",N1038&lt;&gt;"",O1038&lt;&gt;"",P1038&lt;&gt;""),"ГОТОВО","НЕ ГОТОВО"))</f>
        <v/>
      </c>
      <c r="AC1038" s="67">
        <f>IF(AB1038&lt;&gt;"ГОТОВО","", "Предварительное заключение: "&amp;A1038&amp;", скв. "&amp;B1038&amp;". МРП: "&amp;E1038&amp;" сут. ГНО: "&amp;F1038&amp;", типоразмеры "&amp;G1038&amp;IF(H1038&lt;&gt;"",", "&amp;H1038,"")&amp;IF(I1038&lt;&gt;"",", "&amp;I1038,"")&amp;IF(J1038&lt;&gt;"",", "&amp;J1038,"")&amp;", марка "&amp;K1038&amp;". Событие: "&amp;L1038&amp;". Признак: "&amp;M1038&amp;". Узел: "&amp;N1038&amp;". Предварительная причина: "&amp;O1038&amp;". Основное осложнение: "&amp;P1038&amp;IF(Q1038&lt;&gt;"","; сопутствующее: "&amp;Q1038,"")&amp;IF(R1038&lt;&gt;"","; дополнительно: "&amp;R1038,"")&amp;".")</f>
        <v/>
      </c>
      <c r="AD1038" s="86" t="n"/>
      <c r="AE1038" s="84" t="n"/>
    </row>
    <row r="1039">
      <c r="A1039" s="65" t="n"/>
      <c r="B1039" s="65" t="n"/>
      <c r="C1039" s="66" t="n"/>
      <c r="D1039" s="66" t="n"/>
      <c r="E1039" s="83">
        <f>IF(OR(C1039="",D1039=""),"",D1039-C1039)</f>
        <v/>
      </c>
      <c r="F1039" s="65" t="n"/>
      <c r="G1039" s="65" t="n"/>
      <c r="H1039" s="65" t="n"/>
      <c r="I1039" s="65" t="n"/>
      <c r="J1039" s="65" t="n"/>
      <c r="K1039" s="65" t="n"/>
      <c r="L1039" s="65" t="n"/>
      <c r="M1039" s="65" t="n"/>
      <c r="N1039" s="65" t="n"/>
      <c r="O1039" s="65" t="n"/>
      <c r="P1039" s="65" t="n"/>
      <c r="Q1039" s="65" t="n"/>
      <c r="R1039" s="65" t="n"/>
      <c r="S1039" s="65" t="n"/>
      <c r="T1039" s="65" t="n"/>
      <c r="U1039" s="65" t="n"/>
      <c r="V1039" s="65" t="n"/>
      <c r="W1039" s="65" t="n"/>
      <c r="X1039" s="65" t="n"/>
      <c r="Y1039" s="65" t="n"/>
      <c r="Z1039" s="65" t="n"/>
      <c r="AA1039" s="65" t="n"/>
      <c r="AB1039" s="67">
        <f>IF(AND(A1039="",B1039=""),"",IF(AND(A1039&lt;&gt;"",B1039&lt;&gt;"",C1039&lt;&gt;"",D1039&lt;&gt;"",F1039&lt;&gt;"",G1039&lt;&gt;"",K1039&lt;&gt;"",ISERROR(SEARCH("по паспорту",G1039)),ISERROR(SEARCH("по паспорту",K1039)),L1039&lt;&gt;"",M1039&lt;&gt;"",N1039&lt;&gt;"",O1039&lt;&gt;"",P1039&lt;&gt;""),"ГОТОВО","НЕ ГОТОВО"))</f>
        <v/>
      </c>
      <c r="AC1039" s="67">
        <f>IF(AB1039&lt;&gt;"ГОТОВО","", "Предварительное заключение: "&amp;A1039&amp;", скв. "&amp;B1039&amp;". МРП: "&amp;E1039&amp;" сут. ГНО: "&amp;F1039&amp;", типоразмеры "&amp;G1039&amp;IF(H1039&lt;&gt;"",", "&amp;H1039,"")&amp;IF(I1039&lt;&gt;"",", "&amp;I1039,"")&amp;IF(J1039&lt;&gt;"",", "&amp;J1039,"")&amp;", марка "&amp;K1039&amp;". Событие: "&amp;L1039&amp;". Признак: "&amp;M1039&amp;". Узел: "&amp;N1039&amp;". Предварительная причина: "&amp;O1039&amp;". Основное осложнение: "&amp;P1039&amp;IF(Q1039&lt;&gt;"","; сопутствующее: "&amp;Q1039,"")&amp;IF(R1039&lt;&gt;"","; дополнительно: "&amp;R1039,"")&amp;".")</f>
        <v/>
      </c>
      <c r="AD1039" s="86" t="n"/>
      <c r="AE1039" s="84" t="n"/>
    </row>
    <row r="1040">
      <c r="A1040" s="65" t="n"/>
      <c r="B1040" s="65" t="n"/>
      <c r="C1040" s="66" t="n"/>
      <c r="D1040" s="66" t="n"/>
      <c r="E1040" s="83">
        <f>IF(OR(C1040="",D1040=""),"",D1040-C1040)</f>
        <v/>
      </c>
      <c r="F1040" s="65" t="n"/>
      <c r="G1040" s="65" t="n"/>
      <c r="H1040" s="65" t="n"/>
      <c r="I1040" s="65" t="n"/>
      <c r="J1040" s="65" t="n"/>
      <c r="K1040" s="65" t="n"/>
      <c r="L1040" s="65" t="n"/>
      <c r="M1040" s="65" t="n"/>
      <c r="N1040" s="65" t="n"/>
      <c r="O1040" s="65" t="n"/>
      <c r="P1040" s="65" t="n"/>
      <c r="Q1040" s="65" t="n"/>
      <c r="R1040" s="65" t="n"/>
      <c r="S1040" s="65" t="n"/>
      <c r="T1040" s="65" t="n"/>
      <c r="U1040" s="65" t="n"/>
      <c r="V1040" s="65" t="n"/>
      <c r="W1040" s="65" t="n"/>
      <c r="X1040" s="65" t="n"/>
      <c r="Y1040" s="65" t="n"/>
      <c r="Z1040" s="65" t="n"/>
      <c r="AA1040" s="65" t="n"/>
      <c r="AB1040" s="67">
        <f>IF(AND(A1040="",B1040=""),"",IF(AND(A1040&lt;&gt;"",B1040&lt;&gt;"",C1040&lt;&gt;"",D1040&lt;&gt;"",F1040&lt;&gt;"",G1040&lt;&gt;"",K1040&lt;&gt;"",ISERROR(SEARCH("по паспорту",G1040)),ISERROR(SEARCH("по паспорту",K1040)),L1040&lt;&gt;"",M1040&lt;&gt;"",N1040&lt;&gt;"",O1040&lt;&gt;"",P1040&lt;&gt;""),"ГОТОВО","НЕ ГОТОВО"))</f>
        <v/>
      </c>
      <c r="AC1040" s="67">
        <f>IF(AB1040&lt;&gt;"ГОТОВО","", "Предварительное заключение: "&amp;A1040&amp;", скв. "&amp;B1040&amp;". МРП: "&amp;E1040&amp;" сут. ГНО: "&amp;F1040&amp;", типоразмеры "&amp;G1040&amp;IF(H1040&lt;&gt;"",", "&amp;H1040,"")&amp;IF(I1040&lt;&gt;"",", "&amp;I1040,"")&amp;IF(J1040&lt;&gt;"",", "&amp;J1040,"")&amp;", марка "&amp;K1040&amp;". Событие: "&amp;L1040&amp;". Признак: "&amp;M1040&amp;". Узел: "&amp;N1040&amp;". Предварительная причина: "&amp;O1040&amp;". Основное осложнение: "&amp;P1040&amp;IF(Q1040&lt;&gt;"","; сопутствующее: "&amp;Q1040,"")&amp;IF(R1040&lt;&gt;"","; дополнительно: "&amp;R1040,"")&amp;".")</f>
        <v/>
      </c>
      <c r="AD1040" s="86" t="n"/>
      <c r="AE1040" s="84" t="n"/>
    </row>
    <row r="1041">
      <c r="A1041" s="65" t="n"/>
      <c r="B1041" s="65" t="n"/>
      <c r="C1041" s="66" t="n"/>
      <c r="D1041" s="66" t="n"/>
      <c r="E1041" s="83">
        <f>IF(OR(C1041="",D1041=""),"",D1041-C1041)</f>
        <v/>
      </c>
      <c r="F1041" s="65" t="n"/>
      <c r="G1041" s="65" t="n"/>
      <c r="H1041" s="65" t="n"/>
      <c r="I1041" s="65" t="n"/>
      <c r="J1041" s="65" t="n"/>
      <c r="K1041" s="65" t="n"/>
      <c r="L1041" s="65" t="n"/>
      <c r="M1041" s="65" t="n"/>
      <c r="N1041" s="65" t="n"/>
      <c r="O1041" s="65" t="n"/>
      <c r="P1041" s="65" t="n"/>
      <c r="Q1041" s="65" t="n"/>
      <c r="R1041" s="65" t="n"/>
      <c r="S1041" s="65" t="n"/>
      <c r="T1041" s="65" t="n"/>
      <c r="U1041" s="65" t="n"/>
      <c r="V1041" s="65" t="n"/>
      <c r="W1041" s="65" t="n"/>
      <c r="X1041" s="65" t="n"/>
      <c r="Y1041" s="65" t="n"/>
      <c r="Z1041" s="65" t="n"/>
      <c r="AA1041" s="65" t="n"/>
      <c r="AB1041" s="67">
        <f>IF(AND(A1041="",B1041=""),"",IF(AND(A1041&lt;&gt;"",B1041&lt;&gt;"",C1041&lt;&gt;"",D1041&lt;&gt;"",F1041&lt;&gt;"",G1041&lt;&gt;"",K1041&lt;&gt;"",ISERROR(SEARCH("по паспорту",G1041)),ISERROR(SEARCH("по паспорту",K1041)),L1041&lt;&gt;"",M1041&lt;&gt;"",N1041&lt;&gt;"",O1041&lt;&gt;"",P1041&lt;&gt;""),"ГОТОВО","НЕ ГОТОВО"))</f>
        <v/>
      </c>
      <c r="AC1041" s="67">
        <f>IF(AB1041&lt;&gt;"ГОТОВО","", "Предварительное заключение: "&amp;A1041&amp;", скв. "&amp;B1041&amp;". МРП: "&amp;E1041&amp;" сут. ГНО: "&amp;F1041&amp;", типоразмеры "&amp;G1041&amp;IF(H1041&lt;&gt;"",", "&amp;H1041,"")&amp;IF(I1041&lt;&gt;"",", "&amp;I1041,"")&amp;IF(J1041&lt;&gt;"",", "&amp;J1041,"")&amp;", марка "&amp;K1041&amp;". Событие: "&amp;L1041&amp;". Признак: "&amp;M1041&amp;". Узел: "&amp;N1041&amp;". Предварительная причина: "&amp;O1041&amp;". Основное осложнение: "&amp;P1041&amp;IF(Q1041&lt;&gt;"","; сопутствующее: "&amp;Q1041,"")&amp;IF(R1041&lt;&gt;"","; дополнительно: "&amp;R1041,"")&amp;".")</f>
        <v/>
      </c>
      <c r="AD1041" s="86" t="n"/>
      <c r="AE1041" s="84" t="n"/>
    </row>
    <row r="1042">
      <c r="A1042" s="65" t="n"/>
      <c r="B1042" s="65" t="n"/>
      <c r="C1042" s="66" t="n"/>
      <c r="D1042" s="66" t="n"/>
      <c r="E1042" s="83">
        <f>IF(OR(C1042="",D1042=""),"",D1042-C1042)</f>
        <v/>
      </c>
      <c r="F1042" s="65" t="n"/>
      <c r="G1042" s="65" t="n"/>
      <c r="H1042" s="65" t="n"/>
      <c r="I1042" s="65" t="n"/>
      <c r="J1042" s="65" t="n"/>
      <c r="K1042" s="65" t="n"/>
      <c r="L1042" s="65" t="n"/>
      <c r="M1042" s="65" t="n"/>
      <c r="N1042" s="65" t="n"/>
      <c r="O1042" s="65" t="n"/>
      <c r="P1042" s="65" t="n"/>
      <c r="Q1042" s="65" t="n"/>
      <c r="R1042" s="65" t="n"/>
      <c r="S1042" s="65" t="n"/>
      <c r="T1042" s="65" t="n"/>
      <c r="U1042" s="65" t="n"/>
      <c r="V1042" s="65" t="n"/>
      <c r="W1042" s="65" t="n"/>
      <c r="X1042" s="65" t="n"/>
      <c r="Y1042" s="65" t="n"/>
      <c r="Z1042" s="65" t="n"/>
      <c r="AA1042" s="65" t="n"/>
      <c r="AB1042" s="67">
        <f>IF(AND(A1042="",B1042=""),"",IF(AND(A1042&lt;&gt;"",B1042&lt;&gt;"",C1042&lt;&gt;"",D1042&lt;&gt;"",F1042&lt;&gt;"",G1042&lt;&gt;"",K1042&lt;&gt;"",ISERROR(SEARCH("по паспорту",G1042)),ISERROR(SEARCH("по паспорту",K1042)),L1042&lt;&gt;"",M1042&lt;&gt;"",N1042&lt;&gt;"",O1042&lt;&gt;"",P1042&lt;&gt;""),"ГОТОВО","НЕ ГОТОВО"))</f>
        <v/>
      </c>
      <c r="AC1042" s="67">
        <f>IF(AB1042&lt;&gt;"ГОТОВО","", "Предварительное заключение: "&amp;A1042&amp;", скв. "&amp;B1042&amp;". МРП: "&amp;E1042&amp;" сут. ГНО: "&amp;F1042&amp;", типоразмеры "&amp;G1042&amp;IF(H1042&lt;&gt;"",", "&amp;H1042,"")&amp;IF(I1042&lt;&gt;"",", "&amp;I1042,"")&amp;IF(J1042&lt;&gt;"",", "&amp;J1042,"")&amp;", марка "&amp;K1042&amp;". Событие: "&amp;L1042&amp;". Признак: "&amp;M1042&amp;". Узел: "&amp;N1042&amp;". Предварительная причина: "&amp;O1042&amp;". Основное осложнение: "&amp;P1042&amp;IF(Q1042&lt;&gt;"","; сопутствующее: "&amp;Q1042,"")&amp;IF(R1042&lt;&gt;"","; дополнительно: "&amp;R1042,"")&amp;".")</f>
        <v/>
      </c>
      <c r="AD1042" s="86" t="n"/>
      <c r="AE1042" s="84" t="n"/>
    </row>
    <row r="1043">
      <c r="A1043" s="65" t="n"/>
      <c r="B1043" s="65" t="n"/>
      <c r="C1043" s="66" t="n"/>
      <c r="D1043" s="66" t="n"/>
      <c r="E1043" s="83">
        <f>IF(OR(C1043="",D1043=""),"",D1043-C1043)</f>
        <v/>
      </c>
      <c r="F1043" s="65" t="n"/>
      <c r="G1043" s="65" t="n"/>
      <c r="H1043" s="65" t="n"/>
      <c r="I1043" s="65" t="n"/>
      <c r="J1043" s="65" t="n"/>
      <c r="K1043" s="65" t="n"/>
      <c r="L1043" s="65" t="n"/>
      <c r="M1043" s="65" t="n"/>
      <c r="N1043" s="65" t="n"/>
      <c r="O1043" s="65" t="n"/>
      <c r="P1043" s="65" t="n"/>
      <c r="Q1043" s="65" t="n"/>
      <c r="R1043" s="65" t="n"/>
      <c r="S1043" s="65" t="n"/>
      <c r="T1043" s="65" t="n"/>
      <c r="U1043" s="65" t="n"/>
      <c r="V1043" s="65" t="n"/>
      <c r="W1043" s="65" t="n"/>
      <c r="X1043" s="65" t="n"/>
      <c r="Y1043" s="65" t="n"/>
      <c r="Z1043" s="65" t="n"/>
      <c r="AA1043" s="65" t="n"/>
      <c r="AB1043" s="67">
        <f>IF(AND(A1043="",B1043=""),"",IF(AND(A1043&lt;&gt;"",B1043&lt;&gt;"",C1043&lt;&gt;"",D1043&lt;&gt;"",F1043&lt;&gt;"",G1043&lt;&gt;"",K1043&lt;&gt;"",ISERROR(SEARCH("по паспорту",G1043)),ISERROR(SEARCH("по паспорту",K1043)),L1043&lt;&gt;"",M1043&lt;&gt;"",N1043&lt;&gt;"",O1043&lt;&gt;"",P1043&lt;&gt;""),"ГОТОВО","НЕ ГОТОВО"))</f>
        <v/>
      </c>
      <c r="AC1043" s="67">
        <f>IF(AB1043&lt;&gt;"ГОТОВО","", "Предварительное заключение: "&amp;A1043&amp;", скв. "&amp;B1043&amp;". МРП: "&amp;E1043&amp;" сут. ГНО: "&amp;F1043&amp;", типоразмеры "&amp;G1043&amp;IF(H1043&lt;&gt;"",", "&amp;H1043,"")&amp;IF(I1043&lt;&gt;"",", "&amp;I1043,"")&amp;IF(J1043&lt;&gt;"",", "&amp;J1043,"")&amp;", марка "&amp;K1043&amp;". Событие: "&amp;L1043&amp;". Признак: "&amp;M1043&amp;". Узел: "&amp;N1043&amp;". Предварительная причина: "&amp;O1043&amp;". Основное осложнение: "&amp;P1043&amp;IF(Q1043&lt;&gt;"","; сопутствующее: "&amp;Q1043,"")&amp;IF(R1043&lt;&gt;"","; дополнительно: "&amp;R1043,"")&amp;".")</f>
        <v/>
      </c>
      <c r="AD1043" s="86" t="n"/>
      <c r="AE1043" s="84" t="n"/>
    </row>
    <row r="1044">
      <c r="A1044" s="65" t="n"/>
      <c r="B1044" s="65" t="n"/>
      <c r="C1044" s="66" t="n"/>
      <c r="D1044" s="66" t="n"/>
      <c r="E1044" s="83">
        <f>IF(OR(C1044="",D1044=""),"",D1044-C1044)</f>
        <v/>
      </c>
      <c r="F1044" s="65" t="n"/>
      <c r="G1044" s="65" t="n"/>
      <c r="H1044" s="65" t="n"/>
      <c r="I1044" s="65" t="n"/>
      <c r="J1044" s="65" t="n"/>
      <c r="K1044" s="65" t="n"/>
      <c r="L1044" s="65" t="n"/>
      <c r="M1044" s="65" t="n"/>
      <c r="N1044" s="65" t="n"/>
      <c r="O1044" s="65" t="n"/>
      <c r="P1044" s="65" t="n"/>
      <c r="Q1044" s="65" t="n"/>
      <c r="R1044" s="65" t="n"/>
      <c r="S1044" s="65" t="n"/>
      <c r="T1044" s="65" t="n"/>
      <c r="U1044" s="65" t="n"/>
      <c r="V1044" s="65" t="n"/>
      <c r="W1044" s="65" t="n"/>
      <c r="X1044" s="65" t="n"/>
      <c r="Y1044" s="65" t="n"/>
      <c r="Z1044" s="65" t="n"/>
      <c r="AA1044" s="65" t="n"/>
      <c r="AB1044" s="67">
        <f>IF(AND(A1044="",B1044=""),"",IF(AND(A1044&lt;&gt;"",B1044&lt;&gt;"",C1044&lt;&gt;"",D1044&lt;&gt;"",F1044&lt;&gt;"",G1044&lt;&gt;"",K1044&lt;&gt;"",ISERROR(SEARCH("по паспорту",G1044)),ISERROR(SEARCH("по паспорту",K1044)),L1044&lt;&gt;"",M1044&lt;&gt;"",N1044&lt;&gt;"",O1044&lt;&gt;"",P1044&lt;&gt;""),"ГОТОВО","НЕ ГОТОВО"))</f>
        <v/>
      </c>
      <c r="AC1044" s="67">
        <f>IF(AB1044&lt;&gt;"ГОТОВО","", "Предварительное заключение: "&amp;A1044&amp;", скв. "&amp;B1044&amp;". МРП: "&amp;E1044&amp;" сут. ГНО: "&amp;F1044&amp;", типоразмеры "&amp;G1044&amp;IF(H1044&lt;&gt;"",", "&amp;H1044,"")&amp;IF(I1044&lt;&gt;"",", "&amp;I1044,"")&amp;IF(J1044&lt;&gt;"",", "&amp;J1044,"")&amp;", марка "&amp;K1044&amp;". Событие: "&amp;L1044&amp;". Признак: "&amp;M1044&amp;". Узел: "&amp;N1044&amp;". Предварительная причина: "&amp;O1044&amp;". Основное осложнение: "&amp;P1044&amp;IF(Q1044&lt;&gt;"","; сопутствующее: "&amp;Q1044,"")&amp;IF(R1044&lt;&gt;"","; дополнительно: "&amp;R1044,"")&amp;".")</f>
        <v/>
      </c>
      <c r="AD1044" s="86" t="n"/>
      <c r="AE1044" s="84" t="n"/>
    </row>
    <row r="1045">
      <c r="A1045" s="65" t="n"/>
      <c r="B1045" s="65" t="n"/>
      <c r="C1045" s="66" t="n"/>
      <c r="D1045" s="66" t="n"/>
      <c r="E1045" s="83">
        <f>IF(OR(C1045="",D1045=""),"",D1045-C1045)</f>
        <v/>
      </c>
      <c r="F1045" s="65" t="n"/>
      <c r="G1045" s="65" t="n"/>
      <c r="H1045" s="65" t="n"/>
      <c r="I1045" s="65" t="n"/>
      <c r="J1045" s="65" t="n"/>
      <c r="K1045" s="65" t="n"/>
      <c r="L1045" s="65" t="n"/>
      <c r="M1045" s="65" t="n"/>
      <c r="N1045" s="65" t="n"/>
      <c r="O1045" s="65" t="n"/>
      <c r="P1045" s="65" t="n"/>
      <c r="Q1045" s="65" t="n"/>
      <c r="R1045" s="65" t="n"/>
      <c r="S1045" s="65" t="n"/>
      <c r="T1045" s="65" t="n"/>
      <c r="U1045" s="65" t="n"/>
      <c r="V1045" s="65" t="n"/>
      <c r="W1045" s="65" t="n"/>
      <c r="X1045" s="65" t="n"/>
      <c r="Y1045" s="65" t="n"/>
      <c r="Z1045" s="65" t="n"/>
      <c r="AA1045" s="65" t="n"/>
      <c r="AB1045" s="67">
        <f>IF(AND(A1045="",B1045=""),"",IF(AND(A1045&lt;&gt;"",B1045&lt;&gt;"",C1045&lt;&gt;"",D1045&lt;&gt;"",F1045&lt;&gt;"",G1045&lt;&gt;"",K1045&lt;&gt;"",ISERROR(SEARCH("по паспорту",G1045)),ISERROR(SEARCH("по паспорту",K1045)),L1045&lt;&gt;"",M1045&lt;&gt;"",N1045&lt;&gt;"",O1045&lt;&gt;"",P1045&lt;&gt;""),"ГОТОВО","НЕ ГОТОВО"))</f>
        <v/>
      </c>
      <c r="AC1045" s="67">
        <f>IF(AB1045&lt;&gt;"ГОТОВО","", "Предварительное заключение: "&amp;A1045&amp;", скв. "&amp;B1045&amp;". МРП: "&amp;E1045&amp;" сут. ГНО: "&amp;F1045&amp;", типоразмеры "&amp;G1045&amp;IF(H1045&lt;&gt;"",", "&amp;H1045,"")&amp;IF(I1045&lt;&gt;"",", "&amp;I1045,"")&amp;IF(J1045&lt;&gt;"",", "&amp;J1045,"")&amp;", марка "&amp;K1045&amp;". Событие: "&amp;L1045&amp;". Признак: "&amp;M1045&amp;". Узел: "&amp;N1045&amp;". Предварительная причина: "&amp;O1045&amp;". Основное осложнение: "&amp;P1045&amp;IF(Q1045&lt;&gt;"","; сопутствующее: "&amp;Q1045,"")&amp;IF(R1045&lt;&gt;"","; дополнительно: "&amp;R1045,"")&amp;".")</f>
        <v/>
      </c>
      <c r="AD1045" s="86" t="n"/>
      <c r="AE1045" s="84" t="n"/>
    </row>
    <row r="1046">
      <c r="A1046" s="65" t="n"/>
      <c r="B1046" s="65" t="n"/>
      <c r="C1046" s="66" t="n"/>
      <c r="D1046" s="66" t="n"/>
      <c r="E1046" s="83">
        <f>IF(OR(C1046="",D1046=""),"",D1046-C1046)</f>
        <v/>
      </c>
      <c r="F1046" s="65" t="n"/>
      <c r="G1046" s="65" t="n"/>
      <c r="H1046" s="65" t="n"/>
      <c r="I1046" s="65" t="n"/>
      <c r="J1046" s="65" t="n"/>
      <c r="K1046" s="65" t="n"/>
      <c r="L1046" s="65" t="n"/>
      <c r="M1046" s="65" t="n"/>
      <c r="N1046" s="65" t="n"/>
      <c r="O1046" s="65" t="n"/>
      <c r="P1046" s="65" t="n"/>
      <c r="Q1046" s="65" t="n"/>
      <c r="R1046" s="65" t="n"/>
      <c r="S1046" s="65" t="n"/>
      <c r="T1046" s="65" t="n"/>
      <c r="U1046" s="65" t="n"/>
      <c r="V1046" s="65" t="n"/>
      <c r="W1046" s="65" t="n"/>
      <c r="X1046" s="65" t="n"/>
      <c r="Y1046" s="65" t="n"/>
      <c r="Z1046" s="65" t="n"/>
      <c r="AA1046" s="65" t="n"/>
      <c r="AB1046" s="67">
        <f>IF(AND(A1046="",B1046=""),"",IF(AND(A1046&lt;&gt;"",B1046&lt;&gt;"",C1046&lt;&gt;"",D1046&lt;&gt;"",F1046&lt;&gt;"",G1046&lt;&gt;"",K1046&lt;&gt;"",ISERROR(SEARCH("по паспорту",G1046)),ISERROR(SEARCH("по паспорту",K1046)),L1046&lt;&gt;"",M1046&lt;&gt;"",N1046&lt;&gt;"",O1046&lt;&gt;"",P1046&lt;&gt;""),"ГОТОВО","НЕ ГОТОВО"))</f>
        <v/>
      </c>
      <c r="AC1046" s="67">
        <f>IF(AB1046&lt;&gt;"ГОТОВО","", "Предварительное заключение: "&amp;A1046&amp;", скв. "&amp;B1046&amp;". МРП: "&amp;E1046&amp;" сут. ГНО: "&amp;F1046&amp;", типоразмеры "&amp;G1046&amp;IF(H1046&lt;&gt;"",", "&amp;H1046,"")&amp;IF(I1046&lt;&gt;"",", "&amp;I1046,"")&amp;IF(J1046&lt;&gt;"",", "&amp;J1046,"")&amp;", марка "&amp;K1046&amp;". Событие: "&amp;L1046&amp;". Признак: "&amp;M1046&amp;". Узел: "&amp;N1046&amp;". Предварительная причина: "&amp;O1046&amp;". Основное осложнение: "&amp;P1046&amp;IF(Q1046&lt;&gt;"","; сопутствующее: "&amp;Q1046,"")&amp;IF(R1046&lt;&gt;"","; дополнительно: "&amp;R1046,"")&amp;".")</f>
        <v/>
      </c>
      <c r="AD1046" s="86" t="n"/>
      <c r="AE1046" s="84" t="n"/>
    </row>
    <row r="1047">
      <c r="A1047" s="65" t="n"/>
      <c r="B1047" s="65" t="n"/>
      <c r="C1047" s="66" t="n"/>
      <c r="D1047" s="66" t="n"/>
      <c r="E1047" s="83">
        <f>IF(OR(C1047="",D1047=""),"",D1047-C1047)</f>
        <v/>
      </c>
      <c r="F1047" s="65" t="n"/>
      <c r="G1047" s="65" t="n"/>
      <c r="H1047" s="65" t="n"/>
      <c r="I1047" s="65" t="n"/>
      <c r="J1047" s="65" t="n"/>
      <c r="K1047" s="65" t="n"/>
      <c r="L1047" s="65" t="n"/>
      <c r="M1047" s="65" t="n"/>
      <c r="N1047" s="65" t="n"/>
      <c r="O1047" s="65" t="n"/>
      <c r="P1047" s="65" t="n"/>
      <c r="Q1047" s="65" t="n"/>
      <c r="R1047" s="65" t="n"/>
      <c r="S1047" s="65" t="n"/>
      <c r="T1047" s="65" t="n"/>
      <c r="U1047" s="65" t="n"/>
      <c r="V1047" s="65" t="n"/>
      <c r="W1047" s="65" t="n"/>
      <c r="X1047" s="65" t="n"/>
      <c r="Y1047" s="65" t="n"/>
      <c r="Z1047" s="65" t="n"/>
      <c r="AA1047" s="65" t="n"/>
      <c r="AB1047" s="67">
        <f>IF(AND(A1047="",B1047=""),"",IF(AND(A1047&lt;&gt;"",B1047&lt;&gt;"",C1047&lt;&gt;"",D1047&lt;&gt;"",F1047&lt;&gt;"",G1047&lt;&gt;"",K1047&lt;&gt;"",ISERROR(SEARCH("по паспорту",G1047)),ISERROR(SEARCH("по паспорту",K1047)),L1047&lt;&gt;"",M1047&lt;&gt;"",N1047&lt;&gt;"",O1047&lt;&gt;"",P1047&lt;&gt;""),"ГОТОВО","НЕ ГОТОВО"))</f>
        <v/>
      </c>
      <c r="AC1047" s="67">
        <f>IF(AB1047&lt;&gt;"ГОТОВО","", "Предварительное заключение: "&amp;A1047&amp;", скв. "&amp;B1047&amp;". МРП: "&amp;E1047&amp;" сут. ГНО: "&amp;F1047&amp;", типоразмеры "&amp;G1047&amp;IF(H1047&lt;&gt;"",", "&amp;H1047,"")&amp;IF(I1047&lt;&gt;"",", "&amp;I1047,"")&amp;IF(J1047&lt;&gt;"",", "&amp;J1047,"")&amp;", марка "&amp;K1047&amp;". Событие: "&amp;L1047&amp;". Признак: "&amp;M1047&amp;". Узел: "&amp;N1047&amp;". Предварительная причина: "&amp;O1047&amp;". Основное осложнение: "&amp;P1047&amp;IF(Q1047&lt;&gt;"","; сопутствующее: "&amp;Q1047,"")&amp;IF(R1047&lt;&gt;"","; дополнительно: "&amp;R1047,"")&amp;".")</f>
        <v/>
      </c>
      <c r="AD1047" s="86" t="n"/>
      <c r="AE1047" s="84" t="n"/>
    </row>
    <row r="1048">
      <c r="A1048" s="65" t="n"/>
      <c r="B1048" s="65" t="n"/>
      <c r="C1048" s="66" t="n"/>
      <c r="D1048" s="66" t="n"/>
      <c r="E1048" s="83">
        <f>IF(OR(C1048="",D1048=""),"",D1048-C1048)</f>
        <v/>
      </c>
      <c r="F1048" s="65" t="n"/>
      <c r="G1048" s="65" t="n"/>
      <c r="H1048" s="65" t="n"/>
      <c r="I1048" s="65" t="n"/>
      <c r="J1048" s="65" t="n"/>
      <c r="K1048" s="65" t="n"/>
      <c r="L1048" s="65" t="n"/>
      <c r="M1048" s="65" t="n"/>
      <c r="N1048" s="65" t="n"/>
      <c r="O1048" s="65" t="n"/>
      <c r="P1048" s="65" t="n"/>
      <c r="Q1048" s="65" t="n"/>
      <c r="R1048" s="65" t="n"/>
      <c r="S1048" s="65" t="n"/>
      <c r="T1048" s="65" t="n"/>
      <c r="U1048" s="65" t="n"/>
      <c r="V1048" s="65" t="n"/>
      <c r="W1048" s="65" t="n"/>
      <c r="X1048" s="65" t="n"/>
      <c r="Y1048" s="65" t="n"/>
      <c r="Z1048" s="65" t="n"/>
      <c r="AA1048" s="65" t="n"/>
      <c r="AB1048" s="67">
        <f>IF(AND(A1048="",B1048=""),"",IF(AND(A1048&lt;&gt;"",B1048&lt;&gt;"",C1048&lt;&gt;"",D1048&lt;&gt;"",F1048&lt;&gt;"",G1048&lt;&gt;"",K1048&lt;&gt;"",ISERROR(SEARCH("по паспорту",G1048)),ISERROR(SEARCH("по паспорту",K1048)),L1048&lt;&gt;"",M1048&lt;&gt;"",N1048&lt;&gt;"",O1048&lt;&gt;"",P1048&lt;&gt;""),"ГОТОВО","НЕ ГОТОВО"))</f>
        <v/>
      </c>
      <c r="AC1048" s="67">
        <f>IF(AB1048&lt;&gt;"ГОТОВО","", "Предварительное заключение: "&amp;A1048&amp;", скв. "&amp;B1048&amp;". МРП: "&amp;E1048&amp;" сут. ГНО: "&amp;F1048&amp;", типоразмеры "&amp;G1048&amp;IF(H1048&lt;&gt;"",", "&amp;H1048,"")&amp;IF(I1048&lt;&gt;"",", "&amp;I1048,"")&amp;IF(J1048&lt;&gt;"",", "&amp;J1048,"")&amp;", марка "&amp;K1048&amp;". Событие: "&amp;L1048&amp;". Признак: "&amp;M1048&amp;". Узел: "&amp;N1048&amp;". Предварительная причина: "&amp;O1048&amp;". Основное осложнение: "&amp;P1048&amp;IF(Q1048&lt;&gt;"","; сопутствующее: "&amp;Q1048,"")&amp;IF(R1048&lt;&gt;"","; дополнительно: "&amp;R1048,"")&amp;".")</f>
        <v/>
      </c>
      <c r="AD1048" s="86" t="n"/>
      <c r="AE1048" s="84" t="n"/>
    </row>
    <row r="1049">
      <c r="A1049" s="65" t="n"/>
      <c r="B1049" s="65" t="n"/>
      <c r="C1049" s="66" t="n"/>
      <c r="D1049" s="66" t="n"/>
      <c r="E1049" s="83">
        <f>IF(OR(C1049="",D1049=""),"",D1049-C1049)</f>
        <v/>
      </c>
      <c r="F1049" s="65" t="n"/>
      <c r="G1049" s="65" t="n"/>
      <c r="H1049" s="65" t="n"/>
      <c r="I1049" s="65" t="n"/>
      <c r="J1049" s="65" t="n"/>
      <c r="K1049" s="65" t="n"/>
      <c r="L1049" s="65" t="n"/>
      <c r="M1049" s="65" t="n"/>
      <c r="N1049" s="65" t="n"/>
      <c r="O1049" s="65" t="n"/>
      <c r="P1049" s="65" t="n"/>
      <c r="Q1049" s="65" t="n"/>
      <c r="R1049" s="65" t="n"/>
      <c r="S1049" s="65" t="n"/>
      <c r="T1049" s="65" t="n"/>
      <c r="U1049" s="65" t="n"/>
      <c r="V1049" s="65" t="n"/>
      <c r="W1049" s="65" t="n"/>
      <c r="X1049" s="65" t="n"/>
      <c r="Y1049" s="65" t="n"/>
      <c r="Z1049" s="65" t="n"/>
      <c r="AA1049" s="65" t="n"/>
      <c r="AB1049" s="67">
        <f>IF(AND(A1049="",B1049=""),"",IF(AND(A1049&lt;&gt;"",B1049&lt;&gt;"",C1049&lt;&gt;"",D1049&lt;&gt;"",F1049&lt;&gt;"",G1049&lt;&gt;"",K1049&lt;&gt;"",ISERROR(SEARCH("по паспорту",G1049)),ISERROR(SEARCH("по паспорту",K1049)),L1049&lt;&gt;"",M1049&lt;&gt;"",N1049&lt;&gt;"",O1049&lt;&gt;"",P1049&lt;&gt;""),"ГОТОВО","НЕ ГОТОВО"))</f>
        <v/>
      </c>
      <c r="AC1049" s="67">
        <f>IF(AB1049&lt;&gt;"ГОТОВО","", "Предварительное заключение: "&amp;A1049&amp;", скв. "&amp;B1049&amp;". МРП: "&amp;E1049&amp;" сут. ГНО: "&amp;F1049&amp;", типоразмеры "&amp;G1049&amp;IF(H1049&lt;&gt;"",", "&amp;H1049,"")&amp;IF(I1049&lt;&gt;"",", "&amp;I1049,"")&amp;IF(J1049&lt;&gt;"",", "&amp;J1049,"")&amp;", марка "&amp;K1049&amp;". Событие: "&amp;L1049&amp;". Признак: "&amp;M1049&amp;". Узел: "&amp;N1049&amp;". Предварительная причина: "&amp;O1049&amp;". Основное осложнение: "&amp;P1049&amp;IF(Q1049&lt;&gt;"","; сопутствующее: "&amp;Q1049,"")&amp;IF(R1049&lt;&gt;"","; дополнительно: "&amp;R1049,"")&amp;".")</f>
        <v/>
      </c>
      <c r="AD1049" s="86" t="n"/>
      <c r="AE1049" s="84" t="n"/>
    </row>
    <row r="1050">
      <c r="A1050" s="65" t="n"/>
      <c r="B1050" s="65" t="n"/>
      <c r="C1050" s="66" t="n"/>
      <c r="D1050" s="66" t="n"/>
      <c r="E1050" s="83">
        <f>IF(OR(C1050="",D1050=""),"",D1050-C1050)</f>
        <v/>
      </c>
      <c r="F1050" s="65" t="n"/>
      <c r="G1050" s="65" t="n"/>
      <c r="H1050" s="65" t="n"/>
      <c r="I1050" s="65" t="n"/>
      <c r="J1050" s="65" t="n"/>
      <c r="K1050" s="65" t="n"/>
      <c r="L1050" s="65" t="n"/>
      <c r="M1050" s="65" t="n"/>
      <c r="N1050" s="65" t="n"/>
      <c r="O1050" s="65" t="n"/>
      <c r="P1050" s="65" t="n"/>
      <c r="Q1050" s="65" t="n"/>
      <c r="R1050" s="65" t="n"/>
      <c r="S1050" s="65" t="n"/>
      <c r="T1050" s="65" t="n"/>
      <c r="U1050" s="65" t="n"/>
      <c r="V1050" s="65" t="n"/>
      <c r="W1050" s="65" t="n"/>
      <c r="X1050" s="65" t="n"/>
      <c r="Y1050" s="65" t="n"/>
      <c r="Z1050" s="65" t="n"/>
      <c r="AA1050" s="65" t="n"/>
      <c r="AB1050" s="67">
        <f>IF(AND(A1050="",B1050=""),"",IF(AND(A1050&lt;&gt;"",B1050&lt;&gt;"",C1050&lt;&gt;"",D1050&lt;&gt;"",F1050&lt;&gt;"",G1050&lt;&gt;"",K1050&lt;&gt;"",ISERROR(SEARCH("по паспорту",G1050)),ISERROR(SEARCH("по паспорту",K1050)),L1050&lt;&gt;"",M1050&lt;&gt;"",N1050&lt;&gt;"",O1050&lt;&gt;"",P1050&lt;&gt;""),"ГОТОВО","НЕ ГОТОВО"))</f>
        <v/>
      </c>
      <c r="AC1050" s="67">
        <f>IF(AB1050&lt;&gt;"ГОТОВО","", "Предварительное заключение: "&amp;A1050&amp;", скв. "&amp;B1050&amp;". МРП: "&amp;E1050&amp;" сут. ГНО: "&amp;F1050&amp;", типоразмеры "&amp;G1050&amp;IF(H1050&lt;&gt;"",", "&amp;H1050,"")&amp;IF(I1050&lt;&gt;"",", "&amp;I1050,"")&amp;IF(J1050&lt;&gt;"",", "&amp;J1050,"")&amp;", марка "&amp;K1050&amp;". Событие: "&amp;L1050&amp;". Признак: "&amp;M1050&amp;". Узел: "&amp;N1050&amp;". Предварительная причина: "&amp;O1050&amp;". Основное осложнение: "&amp;P1050&amp;IF(Q1050&lt;&gt;"","; сопутствующее: "&amp;Q1050,"")&amp;IF(R1050&lt;&gt;"","; дополнительно: "&amp;R1050,"")&amp;".")</f>
        <v/>
      </c>
      <c r="AD1050" s="86" t="n"/>
      <c r="AE1050" s="84" t="n"/>
    </row>
    <row r="1051">
      <c r="A1051" s="65" t="n"/>
      <c r="B1051" s="65" t="n"/>
      <c r="C1051" s="66" t="n"/>
      <c r="D1051" s="66" t="n"/>
      <c r="E1051" s="83">
        <f>IF(OR(C1051="",D1051=""),"",D1051-C1051)</f>
        <v/>
      </c>
      <c r="F1051" s="65" t="n"/>
      <c r="G1051" s="65" t="n"/>
      <c r="H1051" s="65" t="n"/>
      <c r="I1051" s="65" t="n"/>
      <c r="J1051" s="65" t="n"/>
      <c r="K1051" s="65" t="n"/>
      <c r="L1051" s="65" t="n"/>
      <c r="M1051" s="65" t="n"/>
      <c r="N1051" s="65" t="n"/>
      <c r="O1051" s="65" t="n"/>
      <c r="P1051" s="65" t="n"/>
      <c r="Q1051" s="65" t="n"/>
      <c r="R1051" s="65" t="n"/>
      <c r="S1051" s="65" t="n"/>
      <c r="T1051" s="65" t="n"/>
      <c r="U1051" s="65" t="n"/>
      <c r="V1051" s="65" t="n"/>
      <c r="W1051" s="65" t="n"/>
      <c r="X1051" s="65" t="n"/>
      <c r="Y1051" s="65" t="n"/>
      <c r="Z1051" s="65" t="n"/>
      <c r="AA1051" s="65" t="n"/>
      <c r="AB1051" s="67">
        <f>IF(AND(A1051="",B1051=""),"",IF(AND(A1051&lt;&gt;"",B1051&lt;&gt;"",C1051&lt;&gt;"",D1051&lt;&gt;"",F1051&lt;&gt;"",G1051&lt;&gt;"",K1051&lt;&gt;"",ISERROR(SEARCH("по паспорту",G1051)),ISERROR(SEARCH("по паспорту",K1051)),L1051&lt;&gt;"",M1051&lt;&gt;"",N1051&lt;&gt;"",O1051&lt;&gt;"",P1051&lt;&gt;""),"ГОТОВО","НЕ ГОТОВО"))</f>
        <v/>
      </c>
      <c r="AC1051" s="67">
        <f>IF(AB1051&lt;&gt;"ГОТОВО","", "Предварительное заключение: "&amp;A1051&amp;", скв. "&amp;B1051&amp;". МРП: "&amp;E1051&amp;" сут. ГНО: "&amp;F1051&amp;", типоразмеры "&amp;G1051&amp;IF(H1051&lt;&gt;"",", "&amp;H1051,"")&amp;IF(I1051&lt;&gt;"",", "&amp;I1051,"")&amp;IF(J1051&lt;&gt;"",", "&amp;J1051,"")&amp;", марка "&amp;K1051&amp;". Событие: "&amp;L1051&amp;". Признак: "&amp;M1051&amp;". Узел: "&amp;N1051&amp;". Предварительная причина: "&amp;O1051&amp;". Основное осложнение: "&amp;P1051&amp;IF(Q1051&lt;&gt;"","; сопутствующее: "&amp;Q1051,"")&amp;IF(R1051&lt;&gt;"","; дополнительно: "&amp;R1051,"")&amp;".")</f>
        <v/>
      </c>
      <c r="AD1051" s="86" t="n"/>
      <c r="AE1051" s="84" t="n"/>
    </row>
    <row r="1052">
      <c r="A1052" s="65" t="n"/>
      <c r="B1052" s="65" t="n"/>
      <c r="C1052" s="66" t="n"/>
      <c r="D1052" s="66" t="n"/>
      <c r="E1052" s="83">
        <f>IF(OR(C1052="",D1052=""),"",D1052-C1052)</f>
        <v/>
      </c>
      <c r="F1052" s="65" t="n"/>
      <c r="G1052" s="65" t="n"/>
      <c r="H1052" s="65" t="n"/>
      <c r="I1052" s="65" t="n"/>
      <c r="J1052" s="65" t="n"/>
      <c r="K1052" s="65" t="n"/>
      <c r="L1052" s="65" t="n"/>
      <c r="M1052" s="65" t="n"/>
      <c r="N1052" s="65" t="n"/>
      <c r="O1052" s="65" t="n"/>
      <c r="P1052" s="65" t="n"/>
      <c r="Q1052" s="65" t="n"/>
      <c r="R1052" s="65" t="n"/>
      <c r="S1052" s="65" t="n"/>
      <c r="T1052" s="65" t="n"/>
      <c r="U1052" s="65" t="n"/>
      <c r="V1052" s="65" t="n"/>
      <c r="W1052" s="65" t="n"/>
      <c r="X1052" s="65" t="n"/>
      <c r="Y1052" s="65" t="n"/>
      <c r="Z1052" s="65" t="n"/>
      <c r="AA1052" s="65" t="n"/>
      <c r="AB1052" s="67">
        <f>IF(AND(A1052="",B1052=""),"",IF(AND(A1052&lt;&gt;"",B1052&lt;&gt;"",C1052&lt;&gt;"",D1052&lt;&gt;"",F1052&lt;&gt;"",G1052&lt;&gt;"",K1052&lt;&gt;"",ISERROR(SEARCH("по паспорту",G1052)),ISERROR(SEARCH("по паспорту",K1052)),L1052&lt;&gt;"",M1052&lt;&gt;"",N1052&lt;&gt;"",O1052&lt;&gt;"",P1052&lt;&gt;""),"ГОТОВО","НЕ ГОТОВО"))</f>
        <v/>
      </c>
      <c r="AC1052" s="67">
        <f>IF(AB1052&lt;&gt;"ГОТОВО","", "Предварительное заключение: "&amp;A1052&amp;", скв. "&amp;B1052&amp;". МРП: "&amp;E1052&amp;" сут. ГНО: "&amp;F1052&amp;", типоразмеры "&amp;G1052&amp;IF(H1052&lt;&gt;"",", "&amp;H1052,"")&amp;IF(I1052&lt;&gt;"",", "&amp;I1052,"")&amp;IF(J1052&lt;&gt;"",", "&amp;J1052,"")&amp;", марка "&amp;K1052&amp;". Событие: "&amp;L1052&amp;". Признак: "&amp;M1052&amp;". Узел: "&amp;N1052&amp;". Предварительная причина: "&amp;O1052&amp;". Основное осложнение: "&amp;P1052&amp;IF(Q1052&lt;&gt;"","; сопутствующее: "&amp;Q1052,"")&amp;IF(R1052&lt;&gt;"","; дополнительно: "&amp;R1052,"")&amp;".")</f>
        <v/>
      </c>
      <c r="AD1052" s="86" t="n"/>
      <c r="AE1052" s="84" t="n"/>
    </row>
    <row r="1053">
      <c r="A1053" s="65" t="n"/>
      <c r="B1053" s="65" t="n"/>
      <c r="C1053" s="66" t="n"/>
      <c r="D1053" s="66" t="n"/>
      <c r="E1053" s="83">
        <f>IF(OR(C1053="",D1053=""),"",D1053-C1053)</f>
        <v/>
      </c>
      <c r="F1053" s="65" t="n"/>
      <c r="G1053" s="65" t="n"/>
      <c r="H1053" s="65" t="n"/>
      <c r="I1053" s="65" t="n"/>
      <c r="J1053" s="65" t="n"/>
      <c r="K1053" s="65" t="n"/>
      <c r="L1053" s="65" t="n"/>
      <c r="M1053" s="65" t="n"/>
      <c r="N1053" s="65" t="n"/>
      <c r="O1053" s="65" t="n"/>
      <c r="P1053" s="65" t="n"/>
      <c r="Q1053" s="65" t="n"/>
      <c r="R1053" s="65" t="n"/>
      <c r="S1053" s="65" t="n"/>
      <c r="T1053" s="65" t="n"/>
      <c r="U1053" s="65" t="n"/>
      <c r="V1053" s="65" t="n"/>
      <c r="W1053" s="65" t="n"/>
      <c r="X1053" s="65" t="n"/>
      <c r="Y1053" s="65" t="n"/>
      <c r="Z1053" s="65" t="n"/>
      <c r="AA1053" s="65" t="n"/>
      <c r="AB1053" s="67">
        <f>IF(AND(A1053="",B1053=""),"",IF(AND(A1053&lt;&gt;"",B1053&lt;&gt;"",C1053&lt;&gt;"",D1053&lt;&gt;"",F1053&lt;&gt;"",G1053&lt;&gt;"",K1053&lt;&gt;"",ISERROR(SEARCH("по паспорту",G1053)),ISERROR(SEARCH("по паспорту",K1053)),L1053&lt;&gt;"",M1053&lt;&gt;"",N1053&lt;&gt;"",O1053&lt;&gt;"",P1053&lt;&gt;""),"ГОТОВО","НЕ ГОТОВО"))</f>
        <v/>
      </c>
      <c r="AC1053" s="67">
        <f>IF(AB1053&lt;&gt;"ГОТОВО","", "Предварительное заключение: "&amp;A1053&amp;", скв. "&amp;B1053&amp;". МРП: "&amp;E1053&amp;" сут. ГНО: "&amp;F1053&amp;", типоразмеры "&amp;G1053&amp;IF(H1053&lt;&gt;"",", "&amp;H1053,"")&amp;IF(I1053&lt;&gt;"",", "&amp;I1053,"")&amp;IF(J1053&lt;&gt;"",", "&amp;J1053,"")&amp;", марка "&amp;K1053&amp;". Событие: "&amp;L1053&amp;". Признак: "&amp;M1053&amp;". Узел: "&amp;N1053&amp;". Предварительная причина: "&amp;O1053&amp;". Основное осложнение: "&amp;P1053&amp;IF(Q1053&lt;&gt;"","; сопутствующее: "&amp;Q1053,"")&amp;IF(R1053&lt;&gt;"","; дополнительно: "&amp;R1053,"")&amp;".")</f>
        <v/>
      </c>
      <c r="AD1053" s="86" t="n"/>
      <c r="AE1053" s="84" t="n"/>
    </row>
    <row r="1054">
      <c r="A1054" s="65" t="n"/>
      <c r="B1054" s="65" t="n"/>
      <c r="C1054" s="66" t="n"/>
      <c r="D1054" s="66" t="n"/>
      <c r="E1054" s="83">
        <f>IF(OR(C1054="",D1054=""),"",D1054-C1054)</f>
        <v/>
      </c>
      <c r="F1054" s="65" t="n"/>
      <c r="G1054" s="65" t="n"/>
      <c r="H1054" s="65" t="n"/>
      <c r="I1054" s="65" t="n"/>
      <c r="J1054" s="65" t="n"/>
      <c r="K1054" s="65" t="n"/>
      <c r="L1054" s="65" t="n"/>
      <c r="M1054" s="65" t="n"/>
      <c r="N1054" s="65" t="n"/>
      <c r="O1054" s="65" t="n"/>
      <c r="P1054" s="65" t="n"/>
      <c r="Q1054" s="65" t="n"/>
      <c r="R1054" s="65" t="n"/>
      <c r="S1054" s="65" t="n"/>
      <c r="T1054" s="65" t="n"/>
      <c r="U1054" s="65" t="n"/>
      <c r="V1054" s="65" t="n"/>
      <c r="W1054" s="65" t="n"/>
      <c r="X1054" s="65" t="n"/>
      <c r="Y1054" s="65" t="n"/>
      <c r="Z1054" s="65" t="n"/>
      <c r="AA1054" s="65" t="n"/>
      <c r="AB1054" s="67">
        <f>IF(AND(A1054="",B1054=""),"",IF(AND(A1054&lt;&gt;"",B1054&lt;&gt;"",C1054&lt;&gt;"",D1054&lt;&gt;"",F1054&lt;&gt;"",G1054&lt;&gt;"",K1054&lt;&gt;"",ISERROR(SEARCH("по паспорту",G1054)),ISERROR(SEARCH("по паспорту",K1054)),L1054&lt;&gt;"",M1054&lt;&gt;"",N1054&lt;&gt;"",O1054&lt;&gt;"",P1054&lt;&gt;""),"ГОТОВО","НЕ ГОТОВО"))</f>
        <v/>
      </c>
      <c r="AC1054" s="67">
        <f>IF(AB1054&lt;&gt;"ГОТОВО","", "Предварительное заключение: "&amp;A1054&amp;", скв. "&amp;B1054&amp;". МРП: "&amp;E1054&amp;" сут. ГНО: "&amp;F1054&amp;", типоразмеры "&amp;G1054&amp;IF(H1054&lt;&gt;"",", "&amp;H1054,"")&amp;IF(I1054&lt;&gt;"",", "&amp;I1054,"")&amp;IF(J1054&lt;&gt;"",", "&amp;J1054,"")&amp;", марка "&amp;K1054&amp;". Событие: "&amp;L1054&amp;". Признак: "&amp;M1054&amp;". Узел: "&amp;N1054&amp;". Предварительная причина: "&amp;O1054&amp;". Основное осложнение: "&amp;P1054&amp;IF(Q1054&lt;&gt;"","; сопутствующее: "&amp;Q1054,"")&amp;IF(R1054&lt;&gt;"","; дополнительно: "&amp;R1054,"")&amp;".")</f>
        <v/>
      </c>
      <c r="AD1054" s="86" t="n"/>
      <c r="AE1054" s="84" t="n"/>
    </row>
    <row r="1055">
      <c r="A1055" s="65" t="n"/>
      <c r="B1055" s="65" t="n"/>
      <c r="C1055" s="66" t="n"/>
      <c r="D1055" s="66" t="n"/>
      <c r="E1055" s="83">
        <f>IF(OR(C1055="",D1055=""),"",D1055-C1055)</f>
        <v/>
      </c>
      <c r="F1055" s="65" t="n"/>
      <c r="G1055" s="65" t="n"/>
      <c r="H1055" s="65" t="n"/>
      <c r="I1055" s="65" t="n"/>
      <c r="J1055" s="65" t="n"/>
      <c r="K1055" s="65" t="n"/>
      <c r="L1055" s="65" t="n"/>
      <c r="M1055" s="65" t="n"/>
      <c r="N1055" s="65" t="n"/>
      <c r="O1055" s="65" t="n"/>
      <c r="P1055" s="65" t="n"/>
      <c r="Q1055" s="65" t="n"/>
      <c r="R1055" s="65" t="n"/>
      <c r="S1055" s="65" t="n"/>
      <c r="T1055" s="65" t="n"/>
      <c r="U1055" s="65" t="n"/>
      <c r="V1055" s="65" t="n"/>
      <c r="W1055" s="65" t="n"/>
      <c r="X1055" s="65" t="n"/>
      <c r="Y1055" s="65" t="n"/>
      <c r="Z1055" s="65" t="n"/>
      <c r="AA1055" s="65" t="n"/>
      <c r="AB1055" s="67">
        <f>IF(AND(A1055="",B1055=""),"",IF(AND(A1055&lt;&gt;"",B1055&lt;&gt;"",C1055&lt;&gt;"",D1055&lt;&gt;"",F1055&lt;&gt;"",G1055&lt;&gt;"",K1055&lt;&gt;"",ISERROR(SEARCH("по паспорту",G1055)),ISERROR(SEARCH("по паспорту",K1055)),L1055&lt;&gt;"",M1055&lt;&gt;"",N1055&lt;&gt;"",O1055&lt;&gt;"",P1055&lt;&gt;""),"ГОТОВО","НЕ ГОТОВО"))</f>
        <v/>
      </c>
      <c r="AC1055" s="67">
        <f>IF(AB1055&lt;&gt;"ГОТОВО","", "Предварительное заключение: "&amp;A1055&amp;", скв. "&amp;B1055&amp;". МРП: "&amp;E1055&amp;" сут. ГНО: "&amp;F1055&amp;", типоразмеры "&amp;G1055&amp;IF(H1055&lt;&gt;"",", "&amp;H1055,"")&amp;IF(I1055&lt;&gt;"",", "&amp;I1055,"")&amp;IF(J1055&lt;&gt;"",", "&amp;J1055,"")&amp;", марка "&amp;K1055&amp;". Событие: "&amp;L1055&amp;". Признак: "&amp;M1055&amp;". Узел: "&amp;N1055&amp;". Предварительная причина: "&amp;O1055&amp;". Основное осложнение: "&amp;P1055&amp;IF(Q1055&lt;&gt;"","; сопутствующее: "&amp;Q1055,"")&amp;IF(R1055&lt;&gt;"","; дополнительно: "&amp;R1055,"")&amp;".")</f>
        <v/>
      </c>
      <c r="AD1055" s="86" t="n"/>
      <c r="AE1055" s="84" t="n"/>
    </row>
    <row r="1056">
      <c r="A1056" s="65" t="n"/>
      <c r="B1056" s="65" t="n"/>
      <c r="C1056" s="66" t="n"/>
      <c r="D1056" s="66" t="n"/>
      <c r="E1056" s="83">
        <f>IF(OR(C1056="",D1056=""),"",D1056-C1056)</f>
        <v/>
      </c>
      <c r="F1056" s="65" t="n"/>
      <c r="G1056" s="65" t="n"/>
      <c r="H1056" s="65" t="n"/>
      <c r="I1056" s="65" t="n"/>
      <c r="J1056" s="65" t="n"/>
      <c r="K1056" s="65" t="n"/>
      <c r="L1056" s="65" t="n"/>
      <c r="M1056" s="65" t="n"/>
      <c r="N1056" s="65" t="n"/>
      <c r="O1056" s="65" t="n"/>
      <c r="P1056" s="65" t="n"/>
      <c r="Q1056" s="65" t="n"/>
      <c r="R1056" s="65" t="n"/>
      <c r="S1056" s="65" t="n"/>
      <c r="T1056" s="65" t="n"/>
      <c r="U1056" s="65" t="n"/>
      <c r="V1056" s="65" t="n"/>
      <c r="W1056" s="65" t="n"/>
      <c r="X1056" s="65" t="n"/>
      <c r="Y1056" s="65" t="n"/>
      <c r="Z1056" s="65" t="n"/>
      <c r="AA1056" s="65" t="n"/>
      <c r="AB1056" s="67">
        <f>IF(AND(A1056="",B1056=""),"",IF(AND(A1056&lt;&gt;"",B1056&lt;&gt;"",C1056&lt;&gt;"",D1056&lt;&gt;"",F1056&lt;&gt;"",G1056&lt;&gt;"",K1056&lt;&gt;"",ISERROR(SEARCH("по паспорту",G1056)),ISERROR(SEARCH("по паспорту",K1056)),L1056&lt;&gt;"",M1056&lt;&gt;"",N1056&lt;&gt;"",O1056&lt;&gt;"",P1056&lt;&gt;""),"ГОТОВО","НЕ ГОТОВО"))</f>
        <v/>
      </c>
      <c r="AC1056" s="67">
        <f>IF(AB1056&lt;&gt;"ГОТОВО","", "Предварительное заключение: "&amp;A1056&amp;", скв. "&amp;B1056&amp;". МРП: "&amp;E1056&amp;" сут. ГНО: "&amp;F1056&amp;", типоразмеры "&amp;G1056&amp;IF(H1056&lt;&gt;"",", "&amp;H1056,"")&amp;IF(I1056&lt;&gt;"",", "&amp;I1056,"")&amp;IF(J1056&lt;&gt;"",", "&amp;J1056,"")&amp;", марка "&amp;K1056&amp;". Событие: "&amp;L1056&amp;". Признак: "&amp;M1056&amp;". Узел: "&amp;N1056&amp;". Предварительная причина: "&amp;O1056&amp;". Основное осложнение: "&amp;P1056&amp;IF(Q1056&lt;&gt;"","; сопутствующее: "&amp;Q1056,"")&amp;IF(R1056&lt;&gt;"","; дополнительно: "&amp;R1056,"")&amp;".")</f>
        <v/>
      </c>
      <c r="AD1056" s="86" t="n"/>
      <c r="AE1056" s="84" t="n"/>
    </row>
    <row r="1057">
      <c r="A1057" s="65" t="n"/>
      <c r="B1057" s="65" t="n"/>
      <c r="C1057" s="66" t="n"/>
      <c r="D1057" s="66" t="n"/>
      <c r="E1057" s="83">
        <f>IF(OR(C1057="",D1057=""),"",D1057-C1057)</f>
        <v/>
      </c>
      <c r="F1057" s="65" t="n"/>
      <c r="G1057" s="65" t="n"/>
      <c r="H1057" s="65" t="n"/>
      <c r="I1057" s="65" t="n"/>
      <c r="J1057" s="65" t="n"/>
      <c r="K1057" s="65" t="n"/>
      <c r="L1057" s="65" t="n"/>
      <c r="M1057" s="65" t="n"/>
      <c r="N1057" s="65" t="n"/>
      <c r="O1057" s="65" t="n"/>
      <c r="P1057" s="65" t="n"/>
      <c r="Q1057" s="65" t="n"/>
      <c r="R1057" s="65" t="n"/>
      <c r="S1057" s="65" t="n"/>
      <c r="T1057" s="65" t="n"/>
      <c r="U1057" s="65" t="n"/>
      <c r="V1057" s="65" t="n"/>
      <c r="W1057" s="65" t="n"/>
      <c r="X1057" s="65" t="n"/>
      <c r="Y1057" s="65" t="n"/>
      <c r="Z1057" s="65" t="n"/>
      <c r="AA1057" s="65" t="n"/>
      <c r="AB1057" s="67">
        <f>IF(AND(A1057="",B1057=""),"",IF(AND(A1057&lt;&gt;"",B1057&lt;&gt;"",C1057&lt;&gt;"",D1057&lt;&gt;"",F1057&lt;&gt;"",G1057&lt;&gt;"",K1057&lt;&gt;"",ISERROR(SEARCH("по паспорту",G1057)),ISERROR(SEARCH("по паспорту",K1057)),L1057&lt;&gt;"",M1057&lt;&gt;"",N1057&lt;&gt;"",O1057&lt;&gt;"",P1057&lt;&gt;""),"ГОТОВО","НЕ ГОТОВО"))</f>
        <v/>
      </c>
      <c r="AC1057" s="67">
        <f>IF(AB1057&lt;&gt;"ГОТОВО","", "Предварительное заключение: "&amp;A1057&amp;", скв. "&amp;B1057&amp;". МРП: "&amp;E1057&amp;" сут. ГНО: "&amp;F1057&amp;", типоразмеры "&amp;G1057&amp;IF(H1057&lt;&gt;"",", "&amp;H1057,"")&amp;IF(I1057&lt;&gt;"",", "&amp;I1057,"")&amp;IF(J1057&lt;&gt;"",", "&amp;J1057,"")&amp;", марка "&amp;K1057&amp;". Событие: "&amp;L1057&amp;". Признак: "&amp;M1057&amp;". Узел: "&amp;N1057&amp;". Предварительная причина: "&amp;O1057&amp;". Основное осложнение: "&amp;P1057&amp;IF(Q1057&lt;&gt;"","; сопутствующее: "&amp;Q1057,"")&amp;IF(R1057&lt;&gt;"","; дополнительно: "&amp;R1057,"")&amp;".")</f>
        <v/>
      </c>
      <c r="AD1057" s="86" t="n"/>
      <c r="AE1057" s="84" t="n"/>
    </row>
    <row r="1058">
      <c r="A1058" s="65" t="n"/>
      <c r="B1058" s="65" t="n"/>
      <c r="C1058" s="66" t="n"/>
      <c r="D1058" s="66" t="n"/>
      <c r="E1058" s="83">
        <f>IF(OR(C1058="",D1058=""),"",D1058-C1058)</f>
        <v/>
      </c>
      <c r="F1058" s="65" t="n"/>
      <c r="G1058" s="65" t="n"/>
      <c r="H1058" s="65" t="n"/>
      <c r="I1058" s="65" t="n"/>
      <c r="J1058" s="65" t="n"/>
      <c r="K1058" s="65" t="n"/>
      <c r="L1058" s="65" t="n"/>
      <c r="M1058" s="65" t="n"/>
      <c r="N1058" s="65" t="n"/>
      <c r="O1058" s="65" t="n"/>
      <c r="P1058" s="65" t="n"/>
      <c r="Q1058" s="65" t="n"/>
      <c r="R1058" s="65" t="n"/>
      <c r="S1058" s="65" t="n"/>
      <c r="T1058" s="65" t="n"/>
      <c r="U1058" s="65" t="n"/>
      <c r="V1058" s="65" t="n"/>
      <c r="W1058" s="65" t="n"/>
      <c r="X1058" s="65" t="n"/>
      <c r="Y1058" s="65" t="n"/>
      <c r="Z1058" s="65" t="n"/>
      <c r="AA1058" s="65" t="n"/>
      <c r="AB1058" s="67">
        <f>IF(AND(A1058="",B1058=""),"",IF(AND(A1058&lt;&gt;"",B1058&lt;&gt;"",C1058&lt;&gt;"",D1058&lt;&gt;"",F1058&lt;&gt;"",G1058&lt;&gt;"",K1058&lt;&gt;"",ISERROR(SEARCH("по паспорту",G1058)),ISERROR(SEARCH("по паспорту",K1058)),L1058&lt;&gt;"",M1058&lt;&gt;"",N1058&lt;&gt;"",O1058&lt;&gt;"",P1058&lt;&gt;""),"ГОТОВО","НЕ ГОТОВО"))</f>
        <v/>
      </c>
      <c r="AC1058" s="67">
        <f>IF(AB1058&lt;&gt;"ГОТОВО","", "Предварительное заключение: "&amp;A1058&amp;", скв. "&amp;B1058&amp;". МРП: "&amp;E1058&amp;" сут. ГНО: "&amp;F1058&amp;", типоразмеры "&amp;G1058&amp;IF(H1058&lt;&gt;"",", "&amp;H1058,"")&amp;IF(I1058&lt;&gt;"",", "&amp;I1058,"")&amp;IF(J1058&lt;&gt;"",", "&amp;J1058,"")&amp;", марка "&amp;K1058&amp;". Событие: "&amp;L1058&amp;". Признак: "&amp;M1058&amp;". Узел: "&amp;N1058&amp;". Предварительная причина: "&amp;O1058&amp;". Основное осложнение: "&amp;P1058&amp;IF(Q1058&lt;&gt;"","; сопутствующее: "&amp;Q1058,"")&amp;IF(R1058&lt;&gt;"","; дополнительно: "&amp;R1058,"")&amp;".")</f>
        <v/>
      </c>
      <c r="AD1058" s="86" t="n"/>
      <c r="AE1058" s="84" t="n"/>
    </row>
    <row r="1059">
      <c r="A1059" s="65" t="n"/>
      <c r="B1059" s="65" t="n"/>
      <c r="C1059" s="66" t="n"/>
      <c r="D1059" s="66" t="n"/>
      <c r="E1059" s="83">
        <f>IF(OR(C1059="",D1059=""),"",D1059-C1059)</f>
        <v/>
      </c>
      <c r="F1059" s="65" t="n"/>
      <c r="G1059" s="65" t="n"/>
      <c r="H1059" s="65" t="n"/>
      <c r="I1059" s="65" t="n"/>
      <c r="J1059" s="65" t="n"/>
      <c r="K1059" s="65" t="n"/>
      <c r="L1059" s="65" t="n"/>
      <c r="M1059" s="65" t="n"/>
      <c r="N1059" s="65" t="n"/>
      <c r="O1059" s="65" t="n"/>
      <c r="P1059" s="65" t="n"/>
      <c r="Q1059" s="65" t="n"/>
      <c r="R1059" s="65" t="n"/>
      <c r="S1059" s="65" t="n"/>
      <c r="T1059" s="65" t="n"/>
      <c r="U1059" s="65" t="n"/>
      <c r="V1059" s="65" t="n"/>
      <c r="W1059" s="65" t="n"/>
      <c r="X1059" s="65" t="n"/>
      <c r="Y1059" s="65" t="n"/>
      <c r="Z1059" s="65" t="n"/>
      <c r="AA1059" s="65" t="n"/>
      <c r="AB1059" s="67">
        <f>IF(AND(A1059="",B1059=""),"",IF(AND(A1059&lt;&gt;"",B1059&lt;&gt;"",C1059&lt;&gt;"",D1059&lt;&gt;"",F1059&lt;&gt;"",G1059&lt;&gt;"",K1059&lt;&gt;"",ISERROR(SEARCH("по паспорту",G1059)),ISERROR(SEARCH("по паспорту",K1059)),L1059&lt;&gt;"",M1059&lt;&gt;"",N1059&lt;&gt;"",O1059&lt;&gt;"",P1059&lt;&gt;""),"ГОТОВО","НЕ ГОТОВО"))</f>
        <v/>
      </c>
      <c r="AC1059" s="67">
        <f>IF(AB1059&lt;&gt;"ГОТОВО","", "Предварительное заключение: "&amp;A1059&amp;", скв. "&amp;B1059&amp;". МРП: "&amp;E1059&amp;" сут. ГНО: "&amp;F1059&amp;", типоразмеры "&amp;G1059&amp;IF(H1059&lt;&gt;"",", "&amp;H1059,"")&amp;IF(I1059&lt;&gt;"",", "&amp;I1059,"")&amp;IF(J1059&lt;&gt;"",", "&amp;J1059,"")&amp;", марка "&amp;K1059&amp;". Событие: "&amp;L1059&amp;". Признак: "&amp;M1059&amp;". Узел: "&amp;N1059&amp;". Предварительная причина: "&amp;O1059&amp;". Основное осложнение: "&amp;P1059&amp;IF(Q1059&lt;&gt;"","; сопутствующее: "&amp;Q1059,"")&amp;IF(R1059&lt;&gt;"","; дополнительно: "&amp;R1059,"")&amp;".")</f>
        <v/>
      </c>
      <c r="AD1059" s="86" t="n"/>
      <c r="AE1059" s="84" t="n"/>
    </row>
    <row r="1060">
      <c r="A1060" s="65" t="n"/>
      <c r="B1060" s="65" t="n"/>
      <c r="C1060" s="66" t="n"/>
      <c r="D1060" s="66" t="n"/>
      <c r="E1060" s="83">
        <f>IF(OR(C1060="",D1060=""),"",D1060-C1060)</f>
        <v/>
      </c>
      <c r="F1060" s="65" t="n"/>
      <c r="G1060" s="65" t="n"/>
      <c r="H1060" s="65" t="n"/>
      <c r="I1060" s="65" t="n"/>
      <c r="J1060" s="65" t="n"/>
      <c r="K1060" s="65" t="n"/>
      <c r="L1060" s="65" t="n"/>
      <c r="M1060" s="65" t="n"/>
      <c r="N1060" s="65" t="n"/>
      <c r="O1060" s="65" t="n"/>
      <c r="P1060" s="65" t="n"/>
      <c r="Q1060" s="65" t="n"/>
      <c r="R1060" s="65" t="n"/>
      <c r="S1060" s="65" t="n"/>
      <c r="T1060" s="65" t="n"/>
      <c r="U1060" s="65" t="n"/>
      <c r="V1060" s="65" t="n"/>
      <c r="W1060" s="65" t="n"/>
      <c r="X1060" s="65" t="n"/>
      <c r="Y1060" s="65" t="n"/>
      <c r="Z1060" s="65" t="n"/>
      <c r="AA1060" s="65" t="n"/>
      <c r="AB1060" s="67">
        <f>IF(AND(A1060="",B1060=""),"",IF(AND(A1060&lt;&gt;"",B1060&lt;&gt;"",C1060&lt;&gt;"",D1060&lt;&gt;"",F1060&lt;&gt;"",G1060&lt;&gt;"",K1060&lt;&gt;"",ISERROR(SEARCH("по паспорту",G1060)),ISERROR(SEARCH("по паспорту",K1060)),L1060&lt;&gt;"",M1060&lt;&gt;"",N1060&lt;&gt;"",O1060&lt;&gt;"",P1060&lt;&gt;""),"ГОТОВО","НЕ ГОТОВО"))</f>
        <v/>
      </c>
      <c r="AC1060" s="67">
        <f>IF(AB1060&lt;&gt;"ГОТОВО","", "Предварительное заключение: "&amp;A1060&amp;", скв. "&amp;B1060&amp;". МРП: "&amp;E1060&amp;" сут. ГНО: "&amp;F1060&amp;", типоразмеры "&amp;G1060&amp;IF(H1060&lt;&gt;"",", "&amp;H1060,"")&amp;IF(I1060&lt;&gt;"",", "&amp;I1060,"")&amp;IF(J1060&lt;&gt;"",", "&amp;J1060,"")&amp;", марка "&amp;K1060&amp;". Событие: "&amp;L1060&amp;". Признак: "&amp;M1060&amp;". Узел: "&amp;N1060&amp;". Предварительная причина: "&amp;O1060&amp;". Основное осложнение: "&amp;P1060&amp;IF(Q1060&lt;&gt;"","; сопутствующее: "&amp;Q1060,"")&amp;IF(R1060&lt;&gt;"","; дополнительно: "&amp;R1060,"")&amp;".")</f>
        <v/>
      </c>
      <c r="AD1060" s="86" t="n"/>
      <c r="AE1060" s="84" t="n"/>
    </row>
    <row r="1061">
      <c r="A1061" s="65" t="n"/>
      <c r="B1061" s="65" t="n"/>
      <c r="C1061" s="66" t="n"/>
      <c r="D1061" s="66" t="n"/>
      <c r="E1061" s="83">
        <f>IF(OR(C1061="",D1061=""),"",D1061-C1061)</f>
        <v/>
      </c>
      <c r="F1061" s="65" t="n"/>
      <c r="G1061" s="65" t="n"/>
      <c r="H1061" s="65" t="n"/>
      <c r="I1061" s="65" t="n"/>
      <c r="J1061" s="65" t="n"/>
      <c r="K1061" s="65" t="n"/>
      <c r="L1061" s="65" t="n"/>
      <c r="M1061" s="65" t="n"/>
      <c r="N1061" s="65" t="n"/>
      <c r="O1061" s="65" t="n"/>
      <c r="P1061" s="65" t="n"/>
      <c r="Q1061" s="65" t="n"/>
      <c r="R1061" s="65" t="n"/>
      <c r="S1061" s="65" t="n"/>
      <c r="T1061" s="65" t="n"/>
      <c r="U1061" s="65" t="n"/>
      <c r="V1061" s="65" t="n"/>
      <c r="W1061" s="65" t="n"/>
      <c r="X1061" s="65" t="n"/>
      <c r="Y1061" s="65" t="n"/>
      <c r="Z1061" s="65" t="n"/>
      <c r="AA1061" s="65" t="n"/>
      <c r="AB1061" s="67">
        <f>IF(AND(A1061="",B1061=""),"",IF(AND(A1061&lt;&gt;"",B1061&lt;&gt;"",C1061&lt;&gt;"",D1061&lt;&gt;"",F1061&lt;&gt;"",G1061&lt;&gt;"",K1061&lt;&gt;"",ISERROR(SEARCH("по паспорту",G1061)),ISERROR(SEARCH("по паспорту",K1061)),L1061&lt;&gt;"",M1061&lt;&gt;"",N1061&lt;&gt;"",O1061&lt;&gt;"",P1061&lt;&gt;""),"ГОТОВО","НЕ ГОТОВО"))</f>
        <v/>
      </c>
      <c r="AC1061" s="67">
        <f>IF(AB1061&lt;&gt;"ГОТОВО","", "Предварительное заключение: "&amp;A1061&amp;", скв. "&amp;B1061&amp;". МРП: "&amp;E1061&amp;" сут. ГНО: "&amp;F1061&amp;", типоразмеры "&amp;G1061&amp;IF(H1061&lt;&gt;"",", "&amp;H1061,"")&amp;IF(I1061&lt;&gt;"",", "&amp;I1061,"")&amp;IF(J1061&lt;&gt;"",", "&amp;J1061,"")&amp;", марка "&amp;K1061&amp;". Событие: "&amp;L1061&amp;". Признак: "&amp;M1061&amp;". Узел: "&amp;N1061&amp;". Предварительная причина: "&amp;O1061&amp;". Основное осложнение: "&amp;P1061&amp;IF(Q1061&lt;&gt;"","; сопутствующее: "&amp;Q1061,"")&amp;IF(R1061&lt;&gt;"","; дополнительно: "&amp;R1061,"")&amp;".")</f>
        <v/>
      </c>
      <c r="AD1061" s="86" t="n"/>
      <c r="AE1061" s="84" t="n"/>
    </row>
    <row r="1062">
      <c r="A1062" s="65" t="n"/>
      <c r="B1062" s="65" t="n"/>
      <c r="C1062" s="66" t="n"/>
      <c r="D1062" s="66" t="n"/>
      <c r="E1062" s="83">
        <f>IF(OR(C1062="",D1062=""),"",D1062-C1062)</f>
        <v/>
      </c>
      <c r="F1062" s="65" t="n"/>
      <c r="G1062" s="65" t="n"/>
      <c r="H1062" s="65" t="n"/>
      <c r="I1062" s="65" t="n"/>
      <c r="J1062" s="65" t="n"/>
      <c r="K1062" s="65" t="n"/>
      <c r="L1062" s="65" t="n"/>
      <c r="M1062" s="65" t="n"/>
      <c r="N1062" s="65" t="n"/>
      <c r="O1062" s="65" t="n"/>
      <c r="P1062" s="65" t="n"/>
      <c r="Q1062" s="65" t="n"/>
      <c r="R1062" s="65" t="n"/>
      <c r="S1062" s="65" t="n"/>
      <c r="T1062" s="65" t="n"/>
      <c r="U1062" s="65" t="n"/>
      <c r="V1062" s="65" t="n"/>
      <c r="W1062" s="65" t="n"/>
      <c r="X1062" s="65" t="n"/>
      <c r="Y1062" s="65" t="n"/>
      <c r="Z1062" s="65" t="n"/>
      <c r="AA1062" s="65" t="n"/>
      <c r="AB1062" s="67">
        <f>IF(AND(A1062="",B1062=""),"",IF(AND(A1062&lt;&gt;"",B1062&lt;&gt;"",C1062&lt;&gt;"",D1062&lt;&gt;"",F1062&lt;&gt;"",G1062&lt;&gt;"",K1062&lt;&gt;"",ISERROR(SEARCH("по паспорту",G1062)),ISERROR(SEARCH("по паспорту",K1062)),L1062&lt;&gt;"",M1062&lt;&gt;"",N1062&lt;&gt;"",O1062&lt;&gt;"",P1062&lt;&gt;""),"ГОТОВО","НЕ ГОТОВО"))</f>
        <v/>
      </c>
      <c r="AC1062" s="67">
        <f>IF(AB1062&lt;&gt;"ГОТОВО","", "Предварительное заключение: "&amp;A1062&amp;", скв. "&amp;B1062&amp;". МРП: "&amp;E1062&amp;" сут. ГНО: "&amp;F1062&amp;", типоразмеры "&amp;G1062&amp;IF(H1062&lt;&gt;"",", "&amp;H1062,"")&amp;IF(I1062&lt;&gt;"",", "&amp;I1062,"")&amp;IF(J1062&lt;&gt;"",", "&amp;J1062,"")&amp;", марка "&amp;K1062&amp;". Событие: "&amp;L1062&amp;". Признак: "&amp;M1062&amp;". Узел: "&amp;N1062&amp;". Предварительная причина: "&amp;O1062&amp;". Основное осложнение: "&amp;P1062&amp;IF(Q1062&lt;&gt;"","; сопутствующее: "&amp;Q1062,"")&amp;IF(R1062&lt;&gt;"","; дополнительно: "&amp;R1062,"")&amp;".")</f>
        <v/>
      </c>
      <c r="AD1062" s="86" t="n"/>
      <c r="AE1062" s="84" t="n"/>
    </row>
    <row r="1063">
      <c r="A1063" s="65" t="n"/>
      <c r="B1063" s="65" t="n"/>
      <c r="C1063" s="66" t="n"/>
      <c r="D1063" s="66" t="n"/>
      <c r="E1063" s="83">
        <f>IF(OR(C1063="",D1063=""),"",D1063-C1063)</f>
        <v/>
      </c>
      <c r="F1063" s="65" t="n"/>
      <c r="G1063" s="65" t="n"/>
      <c r="H1063" s="65" t="n"/>
      <c r="I1063" s="65" t="n"/>
      <c r="J1063" s="65" t="n"/>
      <c r="K1063" s="65" t="n"/>
      <c r="L1063" s="65" t="n"/>
      <c r="M1063" s="65" t="n"/>
      <c r="N1063" s="65" t="n"/>
      <c r="O1063" s="65" t="n"/>
      <c r="P1063" s="65" t="n"/>
      <c r="Q1063" s="65" t="n"/>
      <c r="R1063" s="65" t="n"/>
      <c r="S1063" s="65" t="n"/>
      <c r="T1063" s="65" t="n"/>
      <c r="U1063" s="65" t="n"/>
      <c r="V1063" s="65" t="n"/>
      <c r="W1063" s="65" t="n"/>
      <c r="X1063" s="65" t="n"/>
      <c r="Y1063" s="65" t="n"/>
      <c r="Z1063" s="65" t="n"/>
      <c r="AA1063" s="65" t="n"/>
      <c r="AB1063" s="67">
        <f>IF(AND(A1063="",B1063=""),"",IF(AND(A1063&lt;&gt;"",B1063&lt;&gt;"",C1063&lt;&gt;"",D1063&lt;&gt;"",F1063&lt;&gt;"",G1063&lt;&gt;"",K1063&lt;&gt;"",ISERROR(SEARCH("по паспорту",G1063)),ISERROR(SEARCH("по паспорту",K1063)),L1063&lt;&gt;"",M1063&lt;&gt;"",N1063&lt;&gt;"",O1063&lt;&gt;"",P1063&lt;&gt;""),"ГОТОВО","НЕ ГОТОВО"))</f>
        <v/>
      </c>
      <c r="AC1063" s="67">
        <f>IF(AB1063&lt;&gt;"ГОТОВО","", "Предварительное заключение: "&amp;A1063&amp;", скв. "&amp;B1063&amp;". МРП: "&amp;E1063&amp;" сут. ГНО: "&amp;F1063&amp;", типоразмеры "&amp;G1063&amp;IF(H1063&lt;&gt;"",", "&amp;H1063,"")&amp;IF(I1063&lt;&gt;"",", "&amp;I1063,"")&amp;IF(J1063&lt;&gt;"",", "&amp;J1063,"")&amp;", марка "&amp;K1063&amp;". Событие: "&amp;L1063&amp;". Признак: "&amp;M1063&amp;". Узел: "&amp;N1063&amp;". Предварительная причина: "&amp;O1063&amp;". Основное осложнение: "&amp;P1063&amp;IF(Q1063&lt;&gt;"","; сопутствующее: "&amp;Q1063,"")&amp;IF(R1063&lt;&gt;"","; дополнительно: "&amp;R1063,"")&amp;".")</f>
        <v/>
      </c>
      <c r="AD1063" s="86" t="n"/>
      <c r="AE1063" s="84" t="n"/>
    </row>
    <row r="1064">
      <c r="A1064" s="65" t="n"/>
      <c r="B1064" s="65" t="n"/>
      <c r="C1064" s="66" t="n"/>
      <c r="D1064" s="66" t="n"/>
      <c r="E1064" s="83">
        <f>IF(OR(C1064="",D1064=""),"",D1064-C1064)</f>
        <v/>
      </c>
      <c r="F1064" s="65" t="n"/>
      <c r="G1064" s="65" t="n"/>
      <c r="H1064" s="65" t="n"/>
      <c r="I1064" s="65" t="n"/>
      <c r="J1064" s="65" t="n"/>
      <c r="K1064" s="65" t="n"/>
      <c r="L1064" s="65" t="n"/>
      <c r="M1064" s="65" t="n"/>
      <c r="N1064" s="65" t="n"/>
      <c r="O1064" s="65" t="n"/>
      <c r="P1064" s="65" t="n"/>
      <c r="Q1064" s="65" t="n"/>
      <c r="R1064" s="65" t="n"/>
      <c r="S1064" s="65" t="n"/>
      <c r="T1064" s="65" t="n"/>
      <c r="U1064" s="65" t="n"/>
      <c r="V1064" s="65" t="n"/>
      <c r="W1064" s="65" t="n"/>
      <c r="X1064" s="65" t="n"/>
      <c r="Y1064" s="65" t="n"/>
      <c r="Z1064" s="65" t="n"/>
      <c r="AA1064" s="65" t="n"/>
      <c r="AB1064" s="67">
        <f>IF(AND(A1064="",B1064=""),"",IF(AND(A1064&lt;&gt;"",B1064&lt;&gt;"",C1064&lt;&gt;"",D1064&lt;&gt;"",F1064&lt;&gt;"",G1064&lt;&gt;"",K1064&lt;&gt;"",ISERROR(SEARCH("по паспорту",G1064)),ISERROR(SEARCH("по паспорту",K1064)),L1064&lt;&gt;"",M1064&lt;&gt;"",N1064&lt;&gt;"",O1064&lt;&gt;"",P1064&lt;&gt;""),"ГОТОВО","НЕ ГОТОВО"))</f>
        <v/>
      </c>
      <c r="AC1064" s="67">
        <f>IF(AB1064&lt;&gt;"ГОТОВО","", "Предварительное заключение: "&amp;A1064&amp;", скв. "&amp;B1064&amp;". МРП: "&amp;E1064&amp;" сут. ГНО: "&amp;F1064&amp;", типоразмеры "&amp;G1064&amp;IF(H1064&lt;&gt;"",", "&amp;H1064,"")&amp;IF(I1064&lt;&gt;"",", "&amp;I1064,"")&amp;IF(J1064&lt;&gt;"",", "&amp;J1064,"")&amp;", марка "&amp;K1064&amp;". Событие: "&amp;L1064&amp;". Признак: "&amp;M1064&amp;". Узел: "&amp;N1064&amp;". Предварительная причина: "&amp;O1064&amp;". Основное осложнение: "&amp;P1064&amp;IF(Q1064&lt;&gt;"","; сопутствующее: "&amp;Q1064,"")&amp;IF(R1064&lt;&gt;"","; дополнительно: "&amp;R1064,"")&amp;".")</f>
        <v/>
      </c>
      <c r="AD1064" s="86" t="n"/>
      <c r="AE1064" s="84" t="n"/>
    </row>
    <row r="1065">
      <c r="A1065" s="65" t="n"/>
      <c r="B1065" s="65" t="n"/>
      <c r="C1065" s="66" t="n"/>
      <c r="D1065" s="66" t="n"/>
      <c r="E1065" s="83">
        <f>IF(OR(C1065="",D1065=""),"",D1065-C1065)</f>
        <v/>
      </c>
      <c r="F1065" s="65" t="n"/>
      <c r="G1065" s="65" t="n"/>
      <c r="H1065" s="65" t="n"/>
      <c r="I1065" s="65" t="n"/>
      <c r="J1065" s="65" t="n"/>
      <c r="K1065" s="65" t="n"/>
      <c r="L1065" s="65" t="n"/>
      <c r="M1065" s="65" t="n"/>
      <c r="N1065" s="65" t="n"/>
      <c r="O1065" s="65" t="n"/>
      <c r="P1065" s="65" t="n"/>
      <c r="Q1065" s="65" t="n"/>
      <c r="R1065" s="65" t="n"/>
      <c r="S1065" s="65" t="n"/>
      <c r="T1065" s="65" t="n"/>
      <c r="U1065" s="65" t="n"/>
      <c r="V1065" s="65" t="n"/>
      <c r="W1065" s="65" t="n"/>
      <c r="X1065" s="65" t="n"/>
      <c r="Y1065" s="65" t="n"/>
      <c r="Z1065" s="65" t="n"/>
      <c r="AA1065" s="65" t="n"/>
      <c r="AB1065" s="67">
        <f>IF(AND(A1065="",B1065=""),"",IF(AND(A1065&lt;&gt;"",B1065&lt;&gt;"",C1065&lt;&gt;"",D1065&lt;&gt;"",F1065&lt;&gt;"",G1065&lt;&gt;"",K1065&lt;&gt;"",ISERROR(SEARCH("по паспорту",G1065)),ISERROR(SEARCH("по паспорту",K1065)),L1065&lt;&gt;"",M1065&lt;&gt;"",N1065&lt;&gt;"",O1065&lt;&gt;"",P1065&lt;&gt;""),"ГОТОВО","НЕ ГОТОВО"))</f>
        <v/>
      </c>
      <c r="AC1065" s="67">
        <f>IF(AB1065&lt;&gt;"ГОТОВО","", "Предварительное заключение: "&amp;A1065&amp;", скв. "&amp;B1065&amp;". МРП: "&amp;E1065&amp;" сут. ГНО: "&amp;F1065&amp;", типоразмеры "&amp;G1065&amp;IF(H1065&lt;&gt;"",", "&amp;H1065,"")&amp;IF(I1065&lt;&gt;"",", "&amp;I1065,"")&amp;IF(J1065&lt;&gt;"",", "&amp;J1065,"")&amp;", марка "&amp;K1065&amp;". Событие: "&amp;L1065&amp;". Признак: "&amp;M1065&amp;". Узел: "&amp;N1065&amp;". Предварительная причина: "&amp;O1065&amp;". Основное осложнение: "&amp;P1065&amp;IF(Q1065&lt;&gt;"","; сопутствующее: "&amp;Q1065,"")&amp;IF(R1065&lt;&gt;"","; дополнительно: "&amp;R1065,"")&amp;".")</f>
        <v/>
      </c>
      <c r="AD1065" s="86" t="n"/>
      <c r="AE1065" s="84" t="n"/>
    </row>
    <row r="1066">
      <c r="A1066" s="65" t="n"/>
      <c r="B1066" s="65" t="n"/>
      <c r="C1066" s="66" t="n"/>
      <c r="D1066" s="66" t="n"/>
      <c r="E1066" s="83">
        <f>IF(OR(C1066="",D1066=""),"",D1066-C1066)</f>
        <v/>
      </c>
      <c r="F1066" s="65" t="n"/>
      <c r="G1066" s="65" t="n"/>
      <c r="H1066" s="65" t="n"/>
      <c r="I1066" s="65" t="n"/>
      <c r="J1066" s="65" t="n"/>
      <c r="K1066" s="65" t="n"/>
      <c r="L1066" s="65" t="n"/>
      <c r="M1066" s="65" t="n"/>
      <c r="N1066" s="65" t="n"/>
      <c r="O1066" s="65" t="n"/>
      <c r="P1066" s="65" t="n"/>
      <c r="Q1066" s="65" t="n"/>
      <c r="R1066" s="65" t="n"/>
      <c r="S1066" s="65" t="n"/>
      <c r="T1066" s="65" t="n"/>
      <c r="U1066" s="65" t="n"/>
      <c r="V1066" s="65" t="n"/>
      <c r="W1066" s="65" t="n"/>
      <c r="X1066" s="65" t="n"/>
      <c r="Y1066" s="65" t="n"/>
      <c r="Z1066" s="65" t="n"/>
      <c r="AA1066" s="65" t="n"/>
      <c r="AB1066" s="67">
        <f>IF(AND(A1066="",B1066=""),"",IF(AND(A1066&lt;&gt;"",B1066&lt;&gt;"",C1066&lt;&gt;"",D1066&lt;&gt;"",F1066&lt;&gt;"",G1066&lt;&gt;"",K1066&lt;&gt;"",ISERROR(SEARCH("по паспорту",G1066)),ISERROR(SEARCH("по паспорту",K1066)),L1066&lt;&gt;"",M1066&lt;&gt;"",N1066&lt;&gt;"",O1066&lt;&gt;"",P1066&lt;&gt;""),"ГОТОВО","НЕ ГОТОВО"))</f>
        <v/>
      </c>
      <c r="AC1066" s="67">
        <f>IF(AB1066&lt;&gt;"ГОТОВО","", "Предварительное заключение: "&amp;A1066&amp;", скв. "&amp;B1066&amp;". МРП: "&amp;E1066&amp;" сут. ГНО: "&amp;F1066&amp;", типоразмеры "&amp;G1066&amp;IF(H1066&lt;&gt;"",", "&amp;H1066,"")&amp;IF(I1066&lt;&gt;"",", "&amp;I1066,"")&amp;IF(J1066&lt;&gt;"",", "&amp;J1066,"")&amp;", марка "&amp;K1066&amp;". Событие: "&amp;L1066&amp;". Признак: "&amp;M1066&amp;". Узел: "&amp;N1066&amp;". Предварительная причина: "&amp;O1066&amp;". Основное осложнение: "&amp;P1066&amp;IF(Q1066&lt;&gt;"","; сопутствующее: "&amp;Q1066,"")&amp;IF(R1066&lt;&gt;"","; дополнительно: "&amp;R1066,"")&amp;".")</f>
        <v/>
      </c>
      <c r="AD1066" s="86" t="n"/>
      <c r="AE1066" s="84" t="n"/>
    </row>
    <row r="1067">
      <c r="A1067" s="65" t="n"/>
      <c r="B1067" s="65" t="n"/>
      <c r="C1067" s="66" t="n"/>
      <c r="D1067" s="66" t="n"/>
      <c r="E1067" s="83">
        <f>IF(OR(C1067="",D1067=""),"",D1067-C1067)</f>
        <v/>
      </c>
      <c r="F1067" s="65" t="n"/>
      <c r="G1067" s="65" t="n"/>
      <c r="H1067" s="65" t="n"/>
      <c r="I1067" s="65" t="n"/>
      <c r="J1067" s="65" t="n"/>
      <c r="K1067" s="65" t="n"/>
      <c r="L1067" s="65" t="n"/>
      <c r="M1067" s="65" t="n"/>
      <c r="N1067" s="65" t="n"/>
      <c r="O1067" s="65" t="n"/>
      <c r="P1067" s="65" t="n"/>
      <c r="Q1067" s="65" t="n"/>
      <c r="R1067" s="65" t="n"/>
      <c r="S1067" s="65" t="n"/>
      <c r="T1067" s="65" t="n"/>
      <c r="U1067" s="65" t="n"/>
      <c r="V1067" s="65" t="n"/>
      <c r="W1067" s="65" t="n"/>
      <c r="X1067" s="65" t="n"/>
      <c r="Y1067" s="65" t="n"/>
      <c r="Z1067" s="65" t="n"/>
      <c r="AA1067" s="65" t="n"/>
      <c r="AB1067" s="67">
        <f>IF(AND(A1067="",B1067=""),"",IF(AND(A1067&lt;&gt;"",B1067&lt;&gt;"",C1067&lt;&gt;"",D1067&lt;&gt;"",F1067&lt;&gt;"",G1067&lt;&gt;"",K1067&lt;&gt;"",ISERROR(SEARCH("по паспорту",G1067)),ISERROR(SEARCH("по паспорту",K1067)),L1067&lt;&gt;"",M1067&lt;&gt;"",N1067&lt;&gt;"",O1067&lt;&gt;"",P1067&lt;&gt;""),"ГОТОВО","НЕ ГОТОВО"))</f>
        <v/>
      </c>
      <c r="AC1067" s="67">
        <f>IF(AB1067&lt;&gt;"ГОТОВО","", "Предварительное заключение: "&amp;A1067&amp;", скв. "&amp;B1067&amp;". МРП: "&amp;E1067&amp;" сут. ГНО: "&amp;F1067&amp;", типоразмеры "&amp;G1067&amp;IF(H1067&lt;&gt;"",", "&amp;H1067,"")&amp;IF(I1067&lt;&gt;"",", "&amp;I1067,"")&amp;IF(J1067&lt;&gt;"",", "&amp;J1067,"")&amp;", марка "&amp;K1067&amp;". Событие: "&amp;L1067&amp;". Признак: "&amp;M1067&amp;". Узел: "&amp;N1067&amp;". Предварительная причина: "&amp;O1067&amp;". Основное осложнение: "&amp;P1067&amp;IF(Q1067&lt;&gt;"","; сопутствующее: "&amp;Q1067,"")&amp;IF(R1067&lt;&gt;"","; дополнительно: "&amp;R1067,"")&amp;".")</f>
        <v/>
      </c>
      <c r="AD1067" s="86" t="n"/>
      <c r="AE1067" s="84" t="n"/>
    </row>
    <row r="1068">
      <c r="A1068" s="65" t="n"/>
      <c r="B1068" s="65" t="n"/>
      <c r="C1068" s="66" t="n"/>
      <c r="D1068" s="66" t="n"/>
      <c r="E1068" s="83">
        <f>IF(OR(C1068="",D1068=""),"",D1068-C1068)</f>
        <v/>
      </c>
      <c r="F1068" s="65" t="n"/>
      <c r="G1068" s="65" t="n"/>
      <c r="H1068" s="65" t="n"/>
      <c r="I1068" s="65" t="n"/>
      <c r="J1068" s="65" t="n"/>
      <c r="K1068" s="65" t="n"/>
      <c r="L1068" s="65" t="n"/>
      <c r="M1068" s="65" t="n"/>
      <c r="N1068" s="65" t="n"/>
      <c r="O1068" s="65" t="n"/>
      <c r="P1068" s="65" t="n"/>
      <c r="Q1068" s="65" t="n"/>
      <c r="R1068" s="65" t="n"/>
      <c r="S1068" s="65" t="n"/>
      <c r="T1068" s="65" t="n"/>
      <c r="U1068" s="65" t="n"/>
      <c r="V1068" s="65" t="n"/>
      <c r="W1068" s="65" t="n"/>
      <c r="X1068" s="65" t="n"/>
      <c r="Y1068" s="65" t="n"/>
      <c r="Z1068" s="65" t="n"/>
      <c r="AA1068" s="65" t="n"/>
      <c r="AB1068" s="67">
        <f>IF(AND(A1068="",B1068=""),"",IF(AND(A1068&lt;&gt;"",B1068&lt;&gt;"",C1068&lt;&gt;"",D1068&lt;&gt;"",F1068&lt;&gt;"",G1068&lt;&gt;"",K1068&lt;&gt;"",ISERROR(SEARCH("по паспорту",G1068)),ISERROR(SEARCH("по паспорту",K1068)),L1068&lt;&gt;"",M1068&lt;&gt;"",N1068&lt;&gt;"",O1068&lt;&gt;"",P1068&lt;&gt;""),"ГОТОВО","НЕ ГОТОВО"))</f>
        <v/>
      </c>
      <c r="AC1068" s="67">
        <f>IF(AB1068&lt;&gt;"ГОТОВО","", "Предварительное заключение: "&amp;A1068&amp;", скв. "&amp;B1068&amp;". МРП: "&amp;E1068&amp;" сут. ГНО: "&amp;F1068&amp;", типоразмеры "&amp;G1068&amp;IF(H1068&lt;&gt;"",", "&amp;H1068,"")&amp;IF(I1068&lt;&gt;"",", "&amp;I1068,"")&amp;IF(J1068&lt;&gt;"",", "&amp;J1068,"")&amp;", марка "&amp;K1068&amp;". Событие: "&amp;L1068&amp;". Признак: "&amp;M1068&amp;". Узел: "&amp;N1068&amp;". Предварительная причина: "&amp;O1068&amp;". Основное осложнение: "&amp;P1068&amp;IF(Q1068&lt;&gt;"","; сопутствующее: "&amp;Q1068,"")&amp;IF(R1068&lt;&gt;"","; дополнительно: "&amp;R1068,"")&amp;".")</f>
        <v/>
      </c>
      <c r="AD1068" s="86" t="n"/>
      <c r="AE1068" s="84" t="n"/>
    </row>
    <row r="1069">
      <c r="A1069" s="65" t="n"/>
      <c r="B1069" s="65" t="n"/>
      <c r="C1069" s="66" t="n"/>
      <c r="D1069" s="66" t="n"/>
      <c r="E1069" s="83">
        <f>IF(OR(C1069="",D1069=""),"",D1069-C1069)</f>
        <v/>
      </c>
      <c r="F1069" s="65" t="n"/>
      <c r="G1069" s="65" t="n"/>
      <c r="H1069" s="65" t="n"/>
      <c r="I1069" s="65" t="n"/>
      <c r="J1069" s="65" t="n"/>
      <c r="K1069" s="65" t="n"/>
      <c r="L1069" s="65" t="n"/>
      <c r="M1069" s="65" t="n"/>
      <c r="N1069" s="65" t="n"/>
      <c r="O1069" s="65" t="n"/>
      <c r="P1069" s="65" t="n"/>
      <c r="Q1069" s="65" t="n"/>
      <c r="R1069" s="65" t="n"/>
      <c r="S1069" s="65" t="n"/>
      <c r="T1069" s="65" t="n"/>
      <c r="U1069" s="65" t="n"/>
      <c r="V1069" s="65" t="n"/>
      <c r="W1069" s="65" t="n"/>
      <c r="X1069" s="65" t="n"/>
      <c r="Y1069" s="65" t="n"/>
      <c r="Z1069" s="65" t="n"/>
      <c r="AA1069" s="65" t="n"/>
      <c r="AB1069" s="67">
        <f>IF(AND(A1069="",B1069=""),"",IF(AND(A1069&lt;&gt;"",B1069&lt;&gt;"",C1069&lt;&gt;"",D1069&lt;&gt;"",F1069&lt;&gt;"",G1069&lt;&gt;"",K1069&lt;&gt;"",ISERROR(SEARCH("по паспорту",G1069)),ISERROR(SEARCH("по паспорту",K1069)),L1069&lt;&gt;"",M1069&lt;&gt;"",N1069&lt;&gt;"",O1069&lt;&gt;"",P1069&lt;&gt;""),"ГОТОВО","НЕ ГОТОВО"))</f>
        <v/>
      </c>
      <c r="AC1069" s="67">
        <f>IF(AB1069&lt;&gt;"ГОТОВО","", "Предварительное заключение: "&amp;A1069&amp;", скв. "&amp;B1069&amp;". МРП: "&amp;E1069&amp;" сут. ГНО: "&amp;F1069&amp;", типоразмеры "&amp;G1069&amp;IF(H1069&lt;&gt;"",", "&amp;H1069,"")&amp;IF(I1069&lt;&gt;"",", "&amp;I1069,"")&amp;IF(J1069&lt;&gt;"",", "&amp;J1069,"")&amp;", марка "&amp;K1069&amp;". Событие: "&amp;L1069&amp;". Признак: "&amp;M1069&amp;". Узел: "&amp;N1069&amp;". Предварительная причина: "&amp;O1069&amp;". Основное осложнение: "&amp;P1069&amp;IF(Q1069&lt;&gt;"","; сопутствующее: "&amp;Q1069,"")&amp;IF(R1069&lt;&gt;"","; дополнительно: "&amp;R1069,"")&amp;".")</f>
        <v/>
      </c>
      <c r="AD1069" s="86" t="n"/>
      <c r="AE1069" s="84" t="n"/>
    </row>
    <row r="1070">
      <c r="A1070" s="65" t="n"/>
      <c r="B1070" s="65" t="n"/>
      <c r="C1070" s="66" t="n"/>
      <c r="D1070" s="66" t="n"/>
      <c r="E1070" s="83">
        <f>IF(OR(C1070="",D1070=""),"",D1070-C1070)</f>
        <v/>
      </c>
      <c r="F1070" s="65" t="n"/>
      <c r="G1070" s="65" t="n"/>
      <c r="H1070" s="65" t="n"/>
      <c r="I1070" s="65" t="n"/>
      <c r="J1070" s="65" t="n"/>
      <c r="K1070" s="65" t="n"/>
      <c r="L1070" s="65" t="n"/>
      <c r="M1070" s="65" t="n"/>
      <c r="N1070" s="65" t="n"/>
      <c r="O1070" s="65" t="n"/>
      <c r="P1070" s="65" t="n"/>
      <c r="Q1070" s="65" t="n"/>
      <c r="R1070" s="65" t="n"/>
      <c r="S1070" s="65" t="n"/>
      <c r="T1070" s="65" t="n"/>
      <c r="U1070" s="65" t="n"/>
      <c r="V1070" s="65" t="n"/>
      <c r="W1070" s="65" t="n"/>
      <c r="X1070" s="65" t="n"/>
      <c r="Y1070" s="65" t="n"/>
      <c r="Z1070" s="65" t="n"/>
      <c r="AA1070" s="65" t="n"/>
      <c r="AB1070" s="67">
        <f>IF(AND(A1070="",B1070=""),"",IF(AND(A1070&lt;&gt;"",B1070&lt;&gt;"",C1070&lt;&gt;"",D1070&lt;&gt;"",F1070&lt;&gt;"",G1070&lt;&gt;"",K1070&lt;&gt;"",ISERROR(SEARCH("по паспорту",G1070)),ISERROR(SEARCH("по паспорту",K1070)),L1070&lt;&gt;"",M1070&lt;&gt;"",N1070&lt;&gt;"",O1070&lt;&gt;"",P1070&lt;&gt;""),"ГОТОВО","НЕ ГОТОВО"))</f>
        <v/>
      </c>
      <c r="AC1070" s="67">
        <f>IF(AB1070&lt;&gt;"ГОТОВО","", "Предварительное заключение: "&amp;A1070&amp;", скв. "&amp;B1070&amp;". МРП: "&amp;E1070&amp;" сут. ГНО: "&amp;F1070&amp;", типоразмеры "&amp;G1070&amp;IF(H1070&lt;&gt;"",", "&amp;H1070,"")&amp;IF(I1070&lt;&gt;"",", "&amp;I1070,"")&amp;IF(J1070&lt;&gt;"",", "&amp;J1070,"")&amp;", марка "&amp;K1070&amp;". Событие: "&amp;L1070&amp;". Признак: "&amp;M1070&amp;". Узел: "&amp;N1070&amp;". Предварительная причина: "&amp;O1070&amp;". Основное осложнение: "&amp;P1070&amp;IF(Q1070&lt;&gt;"","; сопутствующее: "&amp;Q1070,"")&amp;IF(R1070&lt;&gt;"","; дополнительно: "&amp;R1070,"")&amp;".")</f>
        <v/>
      </c>
      <c r="AD1070" s="86" t="n"/>
      <c r="AE1070" s="84" t="n"/>
    </row>
    <row r="1071">
      <c r="A1071" s="65" t="n"/>
      <c r="B1071" s="65" t="n"/>
      <c r="C1071" s="66" t="n"/>
      <c r="D1071" s="66" t="n"/>
      <c r="E1071" s="83">
        <f>IF(OR(C1071="",D1071=""),"",D1071-C1071)</f>
        <v/>
      </c>
      <c r="F1071" s="65" t="n"/>
      <c r="G1071" s="65" t="n"/>
      <c r="H1071" s="65" t="n"/>
      <c r="I1071" s="65" t="n"/>
      <c r="J1071" s="65" t="n"/>
      <c r="K1071" s="65" t="n"/>
      <c r="L1071" s="65" t="n"/>
      <c r="M1071" s="65" t="n"/>
      <c r="N1071" s="65" t="n"/>
      <c r="O1071" s="65" t="n"/>
      <c r="P1071" s="65" t="n"/>
      <c r="Q1071" s="65" t="n"/>
      <c r="R1071" s="65" t="n"/>
      <c r="S1071" s="65" t="n"/>
      <c r="T1071" s="65" t="n"/>
      <c r="U1071" s="65" t="n"/>
      <c r="V1071" s="65" t="n"/>
      <c r="W1071" s="65" t="n"/>
      <c r="X1071" s="65" t="n"/>
      <c r="Y1071" s="65" t="n"/>
      <c r="Z1071" s="65" t="n"/>
      <c r="AA1071" s="65" t="n"/>
      <c r="AB1071" s="67">
        <f>IF(AND(A1071="",B1071=""),"",IF(AND(A1071&lt;&gt;"",B1071&lt;&gt;"",C1071&lt;&gt;"",D1071&lt;&gt;"",F1071&lt;&gt;"",G1071&lt;&gt;"",K1071&lt;&gt;"",ISERROR(SEARCH("по паспорту",G1071)),ISERROR(SEARCH("по паспорту",K1071)),L1071&lt;&gt;"",M1071&lt;&gt;"",N1071&lt;&gt;"",O1071&lt;&gt;"",P1071&lt;&gt;""),"ГОТОВО","НЕ ГОТОВО"))</f>
        <v/>
      </c>
      <c r="AC1071" s="67">
        <f>IF(AB1071&lt;&gt;"ГОТОВО","", "Предварительное заключение: "&amp;A1071&amp;", скв. "&amp;B1071&amp;". МРП: "&amp;E1071&amp;" сут. ГНО: "&amp;F1071&amp;", типоразмеры "&amp;G1071&amp;IF(H1071&lt;&gt;"",", "&amp;H1071,"")&amp;IF(I1071&lt;&gt;"",", "&amp;I1071,"")&amp;IF(J1071&lt;&gt;"",", "&amp;J1071,"")&amp;", марка "&amp;K1071&amp;". Событие: "&amp;L1071&amp;". Признак: "&amp;M1071&amp;". Узел: "&amp;N1071&amp;". Предварительная причина: "&amp;O1071&amp;". Основное осложнение: "&amp;P1071&amp;IF(Q1071&lt;&gt;"","; сопутствующее: "&amp;Q1071,"")&amp;IF(R1071&lt;&gt;"","; дополнительно: "&amp;R1071,"")&amp;".")</f>
        <v/>
      </c>
      <c r="AD1071" s="86" t="n"/>
      <c r="AE1071" s="84" t="n"/>
    </row>
    <row r="1072">
      <c r="A1072" s="65" t="n"/>
      <c r="B1072" s="65" t="n"/>
      <c r="C1072" s="66" t="n"/>
      <c r="D1072" s="66" t="n"/>
      <c r="E1072" s="83">
        <f>IF(OR(C1072="",D1072=""),"",D1072-C1072)</f>
        <v/>
      </c>
      <c r="F1072" s="65" t="n"/>
      <c r="G1072" s="65" t="n"/>
      <c r="H1072" s="65" t="n"/>
      <c r="I1072" s="65" t="n"/>
      <c r="J1072" s="65" t="n"/>
      <c r="K1072" s="65" t="n"/>
      <c r="L1072" s="65" t="n"/>
      <c r="M1072" s="65" t="n"/>
      <c r="N1072" s="65" t="n"/>
      <c r="O1072" s="65" t="n"/>
      <c r="P1072" s="65" t="n"/>
      <c r="Q1072" s="65" t="n"/>
      <c r="R1072" s="65" t="n"/>
      <c r="S1072" s="65" t="n"/>
      <c r="T1072" s="65" t="n"/>
      <c r="U1072" s="65" t="n"/>
      <c r="V1072" s="65" t="n"/>
      <c r="W1072" s="65" t="n"/>
      <c r="X1072" s="65" t="n"/>
      <c r="Y1072" s="65" t="n"/>
      <c r="Z1072" s="65" t="n"/>
      <c r="AA1072" s="65" t="n"/>
      <c r="AB1072" s="67">
        <f>IF(AND(A1072="",B1072=""),"",IF(AND(A1072&lt;&gt;"",B1072&lt;&gt;"",C1072&lt;&gt;"",D1072&lt;&gt;"",F1072&lt;&gt;"",G1072&lt;&gt;"",K1072&lt;&gt;"",ISERROR(SEARCH("по паспорту",G1072)),ISERROR(SEARCH("по паспорту",K1072)),L1072&lt;&gt;"",M1072&lt;&gt;"",N1072&lt;&gt;"",O1072&lt;&gt;"",P1072&lt;&gt;""),"ГОТОВО","НЕ ГОТОВО"))</f>
        <v/>
      </c>
      <c r="AC1072" s="67">
        <f>IF(AB1072&lt;&gt;"ГОТОВО","", "Предварительное заключение: "&amp;A1072&amp;", скв. "&amp;B1072&amp;". МРП: "&amp;E1072&amp;" сут. ГНО: "&amp;F1072&amp;", типоразмеры "&amp;G1072&amp;IF(H1072&lt;&gt;"",", "&amp;H1072,"")&amp;IF(I1072&lt;&gt;"",", "&amp;I1072,"")&amp;IF(J1072&lt;&gt;"",", "&amp;J1072,"")&amp;", марка "&amp;K1072&amp;". Событие: "&amp;L1072&amp;". Признак: "&amp;M1072&amp;". Узел: "&amp;N1072&amp;". Предварительная причина: "&amp;O1072&amp;". Основное осложнение: "&amp;P1072&amp;IF(Q1072&lt;&gt;"","; сопутствующее: "&amp;Q1072,"")&amp;IF(R1072&lt;&gt;"","; дополнительно: "&amp;R1072,"")&amp;".")</f>
        <v/>
      </c>
      <c r="AD1072" s="86" t="n"/>
      <c r="AE1072" s="84" t="n"/>
    </row>
    <row r="1073">
      <c r="A1073" s="65" t="n"/>
      <c r="B1073" s="65" t="n"/>
      <c r="C1073" s="66" t="n"/>
      <c r="D1073" s="66" t="n"/>
      <c r="E1073" s="83">
        <f>IF(OR(C1073="",D1073=""),"",D1073-C1073)</f>
        <v/>
      </c>
      <c r="F1073" s="65" t="n"/>
      <c r="G1073" s="65" t="n"/>
      <c r="H1073" s="65" t="n"/>
      <c r="I1073" s="65" t="n"/>
      <c r="J1073" s="65" t="n"/>
      <c r="K1073" s="65" t="n"/>
      <c r="L1073" s="65" t="n"/>
      <c r="M1073" s="65" t="n"/>
      <c r="N1073" s="65" t="n"/>
      <c r="O1073" s="65" t="n"/>
      <c r="P1073" s="65" t="n"/>
      <c r="Q1073" s="65" t="n"/>
      <c r="R1073" s="65" t="n"/>
      <c r="S1073" s="65" t="n"/>
      <c r="T1073" s="65" t="n"/>
      <c r="U1073" s="65" t="n"/>
      <c r="V1073" s="65" t="n"/>
      <c r="W1073" s="65" t="n"/>
      <c r="X1073" s="65" t="n"/>
      <c r="Y1073" s="65" t="n"/>
      <c r="Z1073" s="65" t="n"/>
      <c r="AA1073" s="65" t="n"/>
      <c r="AB1073" s="67">
        <f>IF(AND(A1073="",B1073=""),"",IF(AND(A1073&lt;&gt;"",B1073&lt;&gt;"",C1073&lt;&gt;"",D1073&lt;&gt;"",F1073&lt;&gt;"",G1073&lt;&gt;"",K1073&lt;&gt;"",ISERROR(SEARCH("по паспорту",G1073)),ISERROR(SEARCH("по паспорту",K1073)),L1073&lt;&gt;"",M1073&lt;&gt;"",N1073&lt;&gt;"",O1073&lt;&gt;"",P1073&lt;&gt;""),"ГОТОВО","НЕ ГОТОВО"))</f>
        <v/>
      </c>
      <c r="AC1073" s="67">
        <f>IF(AB1073&lt;&gt;"ГОТОВО","", "Предварительное заключение: "&amp;A1073&amp;", скв. "&amp;B1073&amp;". МРП: "&amp;E1073&amp;" сут. ГНО: "&amp;F1073&amp;", типоразмеры "&amp;G1073&amp;IF(H1073&lt;&gt;"",", "&amp;H1073,"")&amp;IF(I1073&lt;&gt;"",", "&amp;I1073,"")&amp;IF(J1073&lt;&gt;"",", "&amp;J1073,"")&amp;", марка "&amp;K1073&amp;". Событие: "&amp;L1073&amp;". Признак: "&amp;M1073&amp;". Узел: "&amp;N1073&amp;". Предварительная причина: "&amp;O1073&amp;". Основное осложнение: "&amp;P1073&amp;IF(Q1073&lt;&gt;"","; сопутствующее: "&amp;Q1073,"")&amp;IF(R1073&lt;&gt;"","; дополнительно: "&amp;R1073,"")&amp;".")</f>
        <v/>
      </c>
      <c r="AD1073" s="86" t="n"/>
      <c r="AE1073" s="84" t="n"/>
    </row>
    <row r="1074">
      <c r="A1074" s="65" t="n"/>
      <c r="B1074" s="65" t="n"/>
      <c r="C1074" s="66" t="n"/>
      <c r="D1074" s="66" t="n"/>
      <c r="E1074" s="83">
        <f>IF(OR(C1074="",D1074=""),"",D1074-C1074)</f>
        <v/>
      </c>
      <c r="F1074" s="65" t="n"/>
      <c r="G1074" s="65" t="n"/>
      <c r="H1074" s="65" t="n"/>
      <c r="I1074" s="65" t="n"/>
      <c r="J1074" s="65" t="n"/>
      <c r="K1074" s="65" t="n"/>
      <c r="L1074" s="65" t="n"/>
      <c r="M1074" s="65" t="n"/>
      <c r="N1074" s="65" t="n"/>
      <c r="O1074" s="65" t="n"/>
      <c r="P1074" s="65" t="n"/>
      <c r="Q1074" s="65" t="n"/>
      <c r="R1074" s="65" t="n"/>
      <c r="S1074" s="65" t="n"/>
      <c r="T1074" s="65" t="n"/>
      <c r="U1074" s="65" t="n"/>
      <c r="V1074" s="65" t="n"/>
      <c r="W1074" s="65" t="n"/>
      <c r="X1074" s="65" t="n"/>
      <c r="Y1074" s="65" t="n"/>
      <c r="Z1074" s="65" t="n"/>
      <c r="AA1074" s="65" t="n"/>
      <c r="AB1074" s="67">
        <f>IF(AND(A1074="",B1074=""),"",IF(AND(A1074&lt;&gt;"",B1074&lt;&gt;"",C1074&lt;&gt;"",D1074&lt;&gt;"",F1074&lt;&gt;"",G1074&lt;&gt;"",K1074&lt;&gt;"",ISERROR(SEARCH("по паспорту",G1074)),ISERROR(SEARCH("по паспорту",K1074)),L1074&lt;&gt;"",M1074&lt;&gt;"",N1074&lt;&gt;"",O1074&lt;&gt;"",P1074&lt;&gt;""),"ГОТОВО","НЕ ГОТОВО"))</f>
        <v/>
      </c>
      <c r="AC1074" s="67">
        <f>IF(AB1074&lt;&gt;"ГОТОВО","", "Предварительное заключение: "&amp;A1074&amp;", скв. "&amp;B1074&amp;". МРП: "&amp;E1074&amp;" сут. ГНО: "&amp;F1074&amp;", типоразмеры "&amp;G1074&amp;IF(H1074&lt;&gt;"",", "&amp;H1074,"")&amp;IF(I1074&lt;&gt;"",", "&amp;I1074,"")&amp;IF(J1074&lt;&gt;"",", "&amp;J1074,"")&amp;", марка "&amp;K1074&amp;". Событие: "&amp;L1074&amp;". Признак: "&amp;M1074&amp;". Узел: "&amp;N1074&amp;". Предварительная причина: "&amp;O1074&amp;". Основное осложнение: "&amp;P1074&amp;IF(Q1074&lt;&gt;"","; сопутствующее: "&amp;Q1074,"")&amp;IF(R1074&lt;&gt;"","; дополнительно: "&amp;R1074,"")&amp;".")</f>
        <v/>
      </c>
      <c r="AD1074" s="86" t="n"/>
      <c r="AE1074" s="84" t="n"/>
    </row>
    <row r="1075">
      <c r="A1075" s="65" t="n"/>
      <c r="B1075" s="65" t="n"/>
      <c r="C1075" s="66" t="n"/>
      <c r="D1075" s="66" t="n"/>
      <c r="E1075" s="83">
        <f>IF(OR(C1075="",D1075=""),"",D1075-C1075)</f>
        <v/>
      </c>
      <c r="F1075" s="65" t="n"/>
      <c r="G1075" s="65" t="n"/>
      <c r="H1075" s="65" t="n"/>
      <c r="I1075" s="65" t="n"/>
      <c r="J1075" s="65" t="n"/>
      <c r="K1075" s="65" t="n"/>
      <c r="L1075" s="65" t="n"/>
      <c r="M1075" s="65" t="n"/>
      <c r="N1075" s="65" t="n"/>
      <c r="O1075" s="65" t="n"/>
      <c r="P1075" s="65" t="n"/>
      <c r="Q1075" s="65" t="n"/>
      <c r="R1075" s="65" t="n"/>
      <c r="S1075" s="65" t="n"/>
      <c r="T1075" s="65" t="n"/>
      <c r="U1075" s="65" t="n"/>
      <c r="V1075" s="65" t="n"/>
      <c r="W1075" s="65" t="n"/>
      <c r="X1075" s="65" t="n"/>
      <c r="Y1075" s="65" t="n"/>
      <c r="Z1075" s="65" t="n"/>
      <c r="AA1075" s="65" t="n"/>
      <c r="AB1075" s="67">
        <f>IF(AND(A1075="",B1075=""),"",IF(AND(A1075&lt;&gt;"",B1075&lt;&gt;"",C1075&lt;&gt;"",D1075&lt;&gt;"",F1075&lt;&gt;"",G1075&lt;&gt;"",K1075&lt;&gt;"",ISERROR(SEARCH("по паспорту",G1075)),ISERROR(SEARCH("по паспорту",K1075)),L1075&lt;&gt;"",M1075&lt;&gt;"",N1075&lt;&gt;"",O1075&lt;&gt;"",P1075&lt;&gt;""),"ГОТОВО","НЕ ГОТОВО"))</f>
        <v/>
      </c>
      <c r="AC1075" s="67">
        <f>IF(AB1075&lt;&gt;"ГОТОВО","", "Предварительное заключение: "&amp;A1075&amp;", скв. "&amp;B1075&amp;". МРП: "&amp;E1075&amp;" сут. ГНО: "&amp;F1075&amp;", типоразмеры "&amp;G1075&amp;IF(H1075&lt;&gt;"",", "&amp;H1075,"")&amp;IF(I1075&lt;&gt;"",", "&amp;I1075,"")&amp;IF(J1075&lt;&gt;"",", "&amp;J1075,"")&amp;", марка "&amp;K1075&amp;". Событие: "&amp;L1075&amp;". Признак: "&amp;M1075&amp;". Узел: "&amp;N1075&amp;". Предварительная причина: "&amp;O1075&amp;". Основное осложнение: "&amp;P1075&amp;IF(Q1075&lt;&gt;"","; сопутствующее: "&amp;Q1075,"")&amp;IF(R1075&lt;&gt;"","; дополнительно: "&amp;R1075,"")&amp;".")</f>
        <v/>
      </c>
      <c r="AD1075" s="86" t="n"/>
      <c r="AE1075" s="84" t="n"/>
    </row>
    <row r="1076">
      <c r="A1076" s="65" t="n"/>
      <c r="B1076" s="65" t="n"/>
      <c r="C1076" s="66" t="n"/>
      <c r="D1076" s="66" t="n"/>
      <c r="E1076" s="83">
        <f>IF(OR(C1076="",D1076=""),"",D1076-C1076)</f>
        <v/>
      </c>
      <c r="F1076" s="65" t="n"/>
      <c r="G1076" s="65" t="n"/>
      <c r="H1076" s="65" t="n"/>
      <c r="I1076" s="65" t="n"/>
      <c r="J1076" s="65" t="n"/>
      <c r="K1076" s="65" t="n"/>
      <c r="L1076" s="65" t="n"/>
      <c r="M1076" s="65" t="n"/>
      <c r="N1076" s="65" t="n"/>
      <c r="O1076" s="65" t="n"/>
      <c r="P1076" s="65" t="n"/>
      <c r="Q1076" s="65" t="n"/>
      <c r="R1076" s="65" t="n"/>
      <c r="S1076" s="65" t="n"/>
      <c r="T1076" s="65" t="n"/>
      <c r="U1076" s="65" t="n"/>
      <c r="V1076" s="65" t="n"/>
      <c r="W1076" s="65" t="n"/>
      <c r="X1076" s="65" t="n"/>
      <c r="Y1076" s="65" t="n"/>
      <c r="Z1076" s="65" t="n"/>
      <c r="AA1076" s="65" t="n"/>
      <c r="AB1076" s="67">
        <f>IF(AND(A1076="",B1076=""),"",IF(AND(A1076&lt;&gt;"",B1076&lt;&gt;"",C1076&lt;&gt;"",D1076&lt;&gt;"",F1076&lt;&gt;"",G1076&lt;&gt;"",K1076&lt;&gt;"",ISERROR(SEARCH("по паспорту",G1076)),ISERROR(SEARCH("по паспорту",K1076)),L1076&lt;&gt;"",M1076&lt;&gt;"",N1076&lt;&gt;"",O1076&lt;&gt;"",P1076&lt;&gt;""),"ГОТОВО","НЕ ГОТОВО"))</f>
        <v/>
      </c>
      <c r="AC1076" s="67">
        <f>IF(AB1076&lt;&gt;"ГОТОВО","", "Предварительное заключение: "&amp;A1076&amp;", скв. "&amp;B1076&amp;". МРП: "&amp;E1076&amp;" сут. ГНО: "&amp;F1076&amp;", типоразмеры "&amp;G1076&amp;IF(H1076&lt;&gt;"",", "&amp;H1076,"")&amp;IF(I1076&lt;&gt;"",", "&amp;I1076,"")&amp;IF(J1076&lt;&gt;"",", "&amp;J1076,"")&amp;", марка "&amp;K1076&amp;". Событие: "&amp;L1076&amp;". Признак: "&amp;M1076&amp;". Узел: "&amp;N1076&amp;". Предварительная причина: "&amp;O1076&amp;". Основное осложнение: "&amp;P1076&amp;IF(Q1076&lt;&gt;"","; сопутствующее: "&amp;Q1076,"")&amp;IF(R1076&lt;&gt;"","; дополнительно: "&amp;R1076,"")&amp;".")</f>
        <v/>
      </c>
      <c r="AD1076" s="86" t="n"/>
      <c r="AE1076" s="84" t="n"/>
    </row>
    <row r="1077">
      <c r="A1077" s="65" t="n"/>
      <c r="B1077" s="65" t="n"/>
      <c r="C1077" s="66" t="n"/>
      <c r="D1077" s="66" t="n"/>
      <c r="E1077" s="83">
        <f>IF(OR(C1077="",D1077=""),"",D1077-C1077)</f>
        <v/>
      </c>
      <c r="F1077" s="65" t="n"/>
      <c r="G1077" s="65" t="n"/>
      <c r="H1077" s="65" t="n"/>
      <c r="I1077" s="65" t="n"/>
      <c r="J1077" s="65" t="n"/>
      <c r="K1077" s="65" t="n"/>
      <c r="L1077" s="65" t="n"/>
      <c r="M1077" s="65" t="n"/>
      <c r="N1077" s="65" t="n"/>
      <c r="O1077" s="65" t="n"/>
      <c r="P1077" s="65" t="n"/>
      <c r="Q1077" s="65" t="n"/>
      <c r="R1077" s="65" t="n"/>
      <c r="S1077" s="65" t="n"/>
      <c r="T1077" s="65" t="n"/>
      <c r="U1077" s="65" t="n"/>
      <c r="V1077" s="65" t="n"/>
      <c r="W1077" s="65" t="n"/>
      <c r="X1077" s="65" t="n"/>
      <c r="Y1077" s="65" t="n"/>
      <c r="Z1077" s="65" t="n"/>
      <c r="AA1077" s="65" t="n"/>
      <c r="AB1077" s="67">
        <f>IF(AND(A1077="",B1077=""),"",IF(AND(A1077&lt;&gt;"",B1077&lt;&gt;"",C1077&lt;&gt;"",D1077&lt;&gt;"",F1077&lt;&gt;"",G1077&lt;&gt;"",K1077&lt;&gt;"",ISERROR(SEARCH("по паспорту",G1077)),ISERROR(SEARCH("по паспорту",K1077)),L1077&lt;&gt;"",M1077&lt;&gt;"",N1077&lt;&gt;"",O1077&lt;&gt;"",P1077&lt;&gt;""),"ГОТОВО","НЕ ГОТОВО"))</f>
        <v/>
      </c>
      <c r="AC1077" s="67">
        <f>IF(AB1077&lt;&gt;"ГОТОВО","", "Предварительное заключение: "&amp;A1077&amp;", скв. "&amp;B1077&amp;". МРП: "&amp;E1077&amp;" сут. ГНО: "&amp;F1077&amp;", типоразмеры "&amp;G1077&amp;IF(H1077&lt;&gt;"",", "&amp;H1077,"")&amp;IF(I1077&lt;&gt;"",", "&amp;I1077,"")&amp;IF(J1077&lt;&gt;"",", "&amp;J1077,"")&amp;", марка "&amp;K1077&amp;". Событие: "&amp;L1077&amp;". Признак: "&amp;M1077&amp;". Узел: "&amp;N1077&amp;". Предварительная причина: "&amp;O1077&amp;". Основное осложнение: "&amp;P1077&amp;IF(Q1077&lt;&gt;"","; сопутствующее: "&amp;Q1077,"")&amp;IF(R1077&lt;&gt;"","; дополнительно: "&amp;R1077,"")&amp;".")</f>
        <v/>
      </c>
      <c r="AD1077" s="86" t="n"/>
      <c r="AE1077" s="84" t="n"/>
    </row>
    <row r="1078">
      <c r="A1078" s="65" t="n"/>
      <c r="B1078" s="65" t="n"/>
      <c r="C1078" s="66" t="n"/>
      <c r="D1078" s="66" t="n"/>
      <c r="E1078" s="83">
        <f>IF(OR(C1078="",D1078=""),"",D1078-C1078)</f>
        <v/>
      </c>
      <c r="F1078" s="65" t="n"/>
      <c r="G1078" s="65" t="n"/>
      <c r="H1078" s="65" t="n"/>
      <c r="I1078" s="65" t="n"/>
      <c r="J1078" s="65" t="n"/>
      <c r="K1078" s="65" t="n"/>
      <c r="L1078" s="65" t="n"/>
      <c r="M1078" s="65" t="n"/>
      <c r="N1078" s="65" t="n"/>
      <c r="O1078" s="65" t="n"/>
      <c r="P1078" s="65" t="n"/>
      <c r="Q1078" s="65" t="n"/>
      <c r="R1078" s="65" t="n"/>
      <c r="S1078" s="65" t="n"/>
      <c r="T1078" s="65" t="n"/>
      <c r="U1078" s="65" t="n"/>
      <c r="V1078" s="65" t="n"/>
      <c r="W1078" s="65" t="n"/>
      <c r="X1078" s="65" t="n"/>
      <c r="Y1078" s="65" t="n"/>
      <c r="Z1078" s="65" t="n"/>
      <c r="AA1078" s="65" t="n"/>
      <c r="AB1078" s="67">
        <f>IF(AND(A1078="",B1078=""),"",IF(AND(A1078&lt;&gt;"",B1078&lt;&gt;"",C1078&lt;&gt;"",D1078&lt;&gt;"",F1078&lt;&gt;"",G1078&lt;&gt;"",K1078&lt;&gt;"",ISERROR(SEARCH("по паспорту",G1078)),ISERROR(SEARCH("по паспорту",K1078)),L1078&lt;&gt;"",M1078&lt;&gt;"",N1078&lt;&gt;"",O1078&lt;&gt;"",P1078&lt;&gt;""),"ГОТОВО","НЕ ГОТОВО"))</f>
        <v/>
      </c>
      <c r="AC1078" s="67">
        <f>IF(AB1078&lt;&gt;"ГОТОВО","", "Предварительное заключение: "&amp;A1078&amp;", скв. "&amp;B1078&amp;". МРП: "&amp;E1078&amp;" сут. ГНО: "&amp;F1078&amp;", типоразмеры "&amp;G1078&amp;IF(H1078&lt;&gt;"",", "&amp;H1078,"")&amp;IF(I1078&lt;&gt;"",", "&amp;I1078,"")&amp;IF(J1078&lt;&gt;"",", "&amp;J1078,"")&amp;", марка "&amp;K1078&amp;". Событие: "&amp;L1078&amp;". Признак: "&amp;M1078&amp;". Узел: "&amp;N1078&amp;". Предварительная причина: "&amp;O1078&amp;". Основное осложнение: "&amp;P1078&amp;IF(Q1078&lt;&gt;"","; сопутствующее: "&amp;Q1078,"")&amp;IF(R1078&lt;&gt;"","; дополнительно: "&amp;R1078,"")&amp;".")</f>
        <v/>
      </c>
      <c r="AD1078" s="86" t="n"/>
      <c r="AE1078" s="84" t="n"/>
    </row>
    <row r="1079">
      <c r="A1079" s="65" t="n"/>
      <c r="B1079" s="65" t="n"/>
      <c r="C1079" s="66" t="n"/>
      <c r="D1079" s="66" t="n"/>
      <c r="E1079" s="83">
        <f>IF(OR(C1079="",D1079=""),"",D1079-C1079)</f>
        <v/>
      </c>
      <c r="F1079" s="65" t="n"/>
      <c r="G1079" s="65" t="n"/>
      <c r="H1079" s="65" t="n"/>
      <c r="I1079" s="65" t="n"/>
      <c r="J1079" s="65" t="n"/>
      <c r="K1079" s="65" t="n"/>
      <c r="L1079" s="65" t="n"/>
      <c r="M1079" s="65" t="n"/>
      <c r="N1079" s="65" t="n"/>
      <c r="O1079" s="65" t="n"/>
      <c r="P1079" s="65" t="n"/>
      <c r="Q1079" s="65" t="n"/>
      <c r="R1079" s="65" t="n"/>
      <c r="S1079" s="65" t="n"/>
      <c r="T1079" s="65" t="n"/>
      <c r="U1079" s="65" t="n"/>
      <c r="V1079" s="65" t="n"/>
      <c r="W1079" s="65" t="n"/>
      <c r="X1079" s="65" t="n"/>
      <c r="Y1079" s="65" t="n"/>
      <c r="Z1079" s="65" t="n"/>
      <c r="AA1079" s="65" t="n"/>
      <c r="AB1079" s="67">
        <f>IF(AND(A1079="",B1079=""),"",IF(AND(A1079&lt;&gt;"",B1079&lt;&gt;"",C1079&lt;&gt;"",D1079&lt;&gt;"",F1079&lt;&gt;"",G1079&lt;&gt;"",K1079&lt;&gt;"",ISERROR(SEARCH("по паспорту",G1079)),ISERROR(SEARCH("по паспорту",K1079)),L1079&lt;&gt;"",M1079&lt;&gt;"",N1079&lt;&gt;"",O1079&lt;&gt;"",P1079&lt;&gt;""),"ГОТОВО","НЕ ГОТОВО"))</f>
        <v/>
      </c>
      <c r="AC1079" s="67">
        <f>IF(AB1079&lt;&gt;"ГОТОВО","", "Предварительное заключение: "&amp;A1079&amp;", скв. "&amp;B1079&amp;". МРП: "&amp;E1079&amp;" сут. ГНО: "&amp;F1079&amp;", типоразмеры "&amp;G1079&amp;IF(H1079&lt;&gt;"",", "&amp;H1079,"")&amp;IF(I1079&lt;&gt;"",", "&amp;I1079,"")&amp;IF(J1079&lt;&gt;"",", "&amp;J1079,"")&amp;", марка "&amp;K1079&amp;". Событие: "&amp;L1079&amp;". Признак: "&amp;M1079&amp;". Узел: "&amp;N1079&amp;". Предварительная причина: "&amp;O1079&amp;". Основное осложнение: "&amp;P1079&amp;IF(Q1079&lt;&gt;"","; сопутствующее: "&amp;Q1079,"")&amp;IF(R1079&lt;&gt;"","; дополнительно: "&amp;R1079,"")&amp;".")</f>
        <v/>
      </c>
      <c r="AD1079" s="86" t="n"/>
      <c r="AE1079" s="84" t="n"/>
    </row>
    <row r="1080">
      <c r="A1080" s="65" t="n"/>
      <c r="B1080" s="65" t="n"/>
      <c r="C1080" s="66" t="n"/>
      <c r="D1080" s="66" t="n"/>
      <c r="E1080" s="83">
        <f>IF(OR(C1080="",D1080=""),"",D1080-C1080)</f>
        <v/>
      </c>
      <c r="F1080" s="65" t="n"/>
      <c r="G1080" s="65" t="n"/>
      <c r="H1080" s="65" t="n"/>
      <c r="I1080" s="65" t="n"/>
      <c r="J1080" s="65" t="n"/>
      <c r="K1080" s="65" t="n"/>
      <c r="L1080" s="65" t="n"/>
      <c r="M1080" s="65" t="n"/>
      <c r="N1080" s="65" t="n"/>
      <c r="O1080" s="65" t="n"/>
      <c r="P1080" s="65" t="n"/>
      <c r="Q1080" s="65" t="n"/>
      <c r="R1080" s="65" t="n"/>
      <c r="S1080" s="65" t="n"/>
      <c r="T1080" s="65" t="n"/>
      <c r="U1080" s="65" t="n"/>
      <c r="V1080" s="65" t="n"/>
      <c r="W1080" s="65" t="n"/>
      <c r="X1080" s="65" t="n"/>
      <c r="Y1080" s="65" t="n"/>
      <c r="Z1080" s="65" t="n"/>
      <c r="AA1080" s="65" t="n"/>
      <c r="AB1080" s="67">
        <f>IF(AND(A1080="",B1080=""),"",IF(AND(A1080&lt;&gt;"",B1080&lt;&gt;"",C1080&lt;&gt;"",D1080&lt;&gt;"",F1080&lt;&gt;"",G1080&lt;&gt;"",K1080&lt;&gt;"",ISERROR(SEARCH("по паспорту",G1080)),ISERROR(SEARCH("по паспорту",K1080)),L1080&lt;&gt;"",M1080&lt;&gt;"",N1080&lt;&gt;"",O1080&lt;&gt;"",P1080&lt;&gt;""),"ГОТОВО","НЕ ГОТОВО"))</f>
        <v/>
      </c>
      <c r="AC1080" s="67">
        <f>IF(AB1080&lt;&gt;"ГОТОВО","", "Предварительное заключение: "&amp;A1080&amp;", скв. "&amp;B1080&amp;". МРП: "&amp;E1080&amp;" сут. ГНО: "&amp;F1080&amp;", типоразмеры "&amp;G1080&amp;IF(H1080&lt;&gt;"",", "&amp;H1080,"")&amp;IF(I1080&lt;&gt;"",", "&amp;I1080,"")&amp;IF(J1080&lt;&gt;"",", "&amp;J1080,"")&amp;", марка "&amp;K1080&amp;". Событие: "&amp;L1080&amp;". Признак: "&amp;M1080&amp;". Узел: "&amp;N1080&amp;". Предварительная причина: "&amp;O1080&amp;". Основное осложнение: "&amp;P1080&amp;IF(Q1080&lt;&gt;"","; сопутствующее: "&amp;Q1080,"")&amp;IF(R1080&lt;&gt;"","; дополнительно: "&amp;R1080,"")&amp;".")</f>
        <v/>
      </c>
      <c r="AD1080" s="86" t="n"/>
      <c r="AE1080" s="84" t="n"/>
    </row>
    <row r="1081">
      <c r="A1081" s="65" t="n"/>
      <c r="B1081" s="65" t="n"/>
      <c r="C1081" s="66" t="n"/>
      <c r="D1081" s="66" t="n"/>
      <c r="E1081" s="83">
        <f>IF(OR(C1081="",D1081=""),"",D1081-C1081)</f>
        <v/>
      </c>
      <c r="F1081" s="65" t="n"/>
      <c r="G1081" s="65" t="n"/>
      <c r="H1081" s="65" t="n"/>
      <c r="I1081" s="65" t="n"/>
      <c r="J1081" s="65" t="n"/>
      <c r="K1081" s="65" t="n"/>
      <c r="L1081" s="65" t="n"/>
      <c r="M1081" s="65" t="n"/>
      <c r="N1081" s="65" t="n"/>
      <c r="O1081" s="65" t="n"/>
      <c r="P1081" s="65" t="n"/>
      <c r="Q1081" s="65" t="n"/>
      <c r="R1081" s="65" t="n"/>
      <c r="S1081" s="65" t="n"/>
      <c r="T1081" s="65" t="n"/>
      <c r="U1081" s="65" t="n"/>
      <c r="V1081" s="65" t="n"/>
      <c r="W1081" s="65" t="n"/>
      <c r="X1081" s="65" t="n"/>
      <c r="Y1081" s="65" t="n"/>
      <c r="Z1081" s="65" t="n"/>
      <c r="AA1081" s="65" t="n"/>
      <c r="AB1081" s="67">
        <f>IF(AND(A1081="",B1081=""),"",IF(AND(A1081&lt;&gt;"",B1081&lt;&gt;"",C1081&lt;&gt;"",D1081&lt;&gt;"",F1081&lt;&gt;"",G1081&lt;&gt;"",K1081&lt;&gt;"",ISERROR(SEARCH("по паспорту",G1081)),ISERROR(SEARCH("по паспорту",K1081)),L1081&lt;&gt;"",M1081&lt;&gt;"",N1081&lt;&gt;"",O1081&lt;&gt;"",P1081&lt;&gt;""),"ГОТОВО","НЕ ГОТОВО"))</f>
        <v/>
      </c>
      <c r="AC1081" s="67">
        <f>IF(AB1081&lt;&gt;"ГОТОВО","", "Предварительное заключение: "&amp;A1081&amp;", скв. "&amp;B1081&amp;". МРП: "&amp;E1081&amp;" сут. ГНО: "&amp;F1081&amp;", типоразмеры "&amp;G1081&amp;IF(H1081&lt;&gt;"",", "&amp;H1081,"")&amp;IF(I1081&lt;&gt;"",", "&amp;I1081,"")&amp;IF(J1081&lt;&gt;"",", "&amp;J1081,"")&amp;", марка "&amp;K1081&amp;". Событие: "&amp;L1081&amp;". Признак: "&amp;M1081&amp;". Узел: "&amp;N1081&amp;". Предварительная причина: "&amp;O1081&amp;". Основное осложнение: "&amp;P1081&amp;IF(Q1081&lt;&gt;"","; сопутствующее: "&amp;Q1081,"")&amp;IF(R1081&lt;&gt;"","; дополнительно: "&amp;R1081,"")&amp;".")</f>
        <v/>
      </c>
      <c r="AD1081" s="86" t="n"/>
      <c r="AE1081" s="84" t="n"/>
    </row>
    <row r="1082">
      <c r="A1082" s="65" t="n"/>
      <c r="B1082" s="65" t="n"/>
      <c r="C1082" s="66" t="n"/>
      <c r="D1082" s="66" t="n"/>
      <c r="E1082" s="83">
        <f>IF(OR(C1082="",D1082=""),"",D1082-C1082)</f>
        <v/>
      </c>
      <c r="F1082" s="65" t="n"/>
      <c r="G1082" s="65" t="n"/>
      <c r="H1082" s="65" t="n"/>
      <c r="I1082" s="65" t="n"/>
      <c r="J1082" s="65" t="n"/>
      <c r="K1082" s="65" t="n"/>
      <c r="L1082" s="65" t="n"/>
      <c r="M1082" s="65" t="n"/>
      <c r="N1082" s="65" t="n"/>
      <c r="O1082" s="65" t="n"/>
      <c r="P1082" s="65" t="n"/>
      <c r="Q1082" s="65" t="n"/>
      <c r="R1082" s="65" t="n"/>
      <c r="S1082" s="65" t="n"/>
      <c r="T1082" s="65" t="n"/>
      <c r="U1082" s="65" t="n"/>
      <c r="V1082" s="65" t="n"/>
      <c r="W1082" s="65" t="n"/>
      <c r="X1082" s="65" t="n"/>
      <c r="Y1082" s="65" t="n"/>
      <c r="Z1082" s="65" t="n"/>
      <c r="AA1082" s="65" t="n"/>
      <c r="AB1082" s="67">
        <f>IF(AND(A1082="",B1082=""),"",IF(AND(A1082&lt;&gt;"",B1082&lt;&gt;"",C1082&lt;&gt;"",D1082&lt;&gt;"",F1082&lt;&gt;"",G1082&lt;&gt;"",K1082&lt;&gt;"",ISERROR(SEARCH("по паспорту",G1082)),ISERROR(SEARCH("по паспорту",K1082)),L1082&lt;&gt;"",M1082&lt;&gt;"",N1082&lt;&gt;"",O1082&lt;&gt;"",P1082&lt;&gt;""),"ГОТОВО","НЕ ГОТОВО"))</f>
        <v/>
      </c>
      <c r="AC1082" s="67">
        <f>IF(AB1082&lt;&gt;"ГОТОВО","", "Предварительное заключение: "&amp;A1082&amp;", скв. "&amp;B1082&amp;". МРП: "&amp;E1082&amp;" сут. ГНО: "&amp;F1082&amp;", типоразмеры "&amp;G1082&amp;IF(H1082&lt;&gt;"",", "&amp;H1082,"")&amp;IF(I1082&lt;&gt;"",", "&amp;I1082,"")&amp;IF(J1082&lt;&gt;"",", "&amp;J1082,"")&amp;", марка "&amp;K1082&amp;". Событие: "&amp;L1082&amp;". Признак: "&amp;M1082&amp;". Узел: "&amp;N1082&amp;". Предварительная причина: "&amp;O1082&amp;". Основное осложнение: "&amp;P1082&amp;IF(Q1082&lt;&gt;"","; сопутствующее: "&amp;Q1082,"")&amp;IF(R1082&lt;&gt;"","; дополнительно: "&amp;R1082,"")&amp;".")</f>
        <v/>
      </c>
      <c r="AD1082" s="86" t="n"/>
      <c r="AE1082" s="84" t="n"/>
    </row>
    <row r="1083">
      <c r="A1083" s="65" t="n"/>
      <c r="B1083" s="65" t="n"/>
      <c r="C1083" s="66" t="n"/>
      <c r="D1083" s="66" t="n"/>
      <c r="E1083" s="83">
        <f>IF(OR(C1083="",D1083=""),"",D1083-C1083)</f>
        <v/>
      </c>
      <c r="F1083" s="65" t="n"/>
      <c r="G1083" s="65" t="n"/>
      <c r="H1083" s="65" t="n"/>
      <c r="I1083" s="65" t="n"/>
      <c r="J1083" s="65" t="n"/>
      <c r="K1083" s="65" t="n"/>
      <c r="L1083" s="65" t="n"/>
      <c r="M1083" s="65" t="n"/>
      <c r="N1083" s="65" t="n"/>
      <c r="O1083" s="65" t="n"/>
      <c r="P1083" s="65" t="n"/>
      <c r="Q1083" s="65" t="n"/>
      <c r="R1083" s="65" t="n"/>
      <c r="S1083" s="65" t="n"/>
      <c r="T1083" s="65" t="n"/>
      <c r="U1083" s="65" t="n"/>
      <c r="V1083" s="65" t="n"/>
      <c r="W1083" s="65" t="n"/>
      <c r="X1083" s="65" t="n"/>
      <c r="Y1083" s="65" t="n"/>
      <c r="Z1083" s="65" t="n"/>
      <c r="AA1083" s="65" t="n"/>
      <c r="AB1083" s="67">
        <f>IF(AND(A1083="",B1083=""),"",IF(AND(A1083&lt;&gt;"",B1083&lt;&gt;"",C1083&lt;&gt;"",D1083&lt;&gt;"",F1083&lt;&gt;"",G1083&lt;&gt;"",K1083&lt;&gt;"",ISERROR(SEARCH("по паспорту",G1083)),ISERROR(SEARCH("по паспорту",K1083)),L1083&lt;&gt;"",M1083&lt;&gt;"",N1083&lt;&gt;"",O1083&lt;&gt;"",P1083&lt;&gt;""),"ГОТОВО","НЕ ГОТОВО"))</f>
        <v/>
      </c>
      <c r="AC1083" s="67">
        <f>IF(AB1083&lt;&gt;"ГОТОВО","", "Предварительное заключение: "&amp;A1083&amp;", скв. "&amp;B1083&amp;". МРП: "&amp;E1083&amp;" сут. ГНО: "&amp;F1083&amp;", типоразмеры "&amp;G1083&amp;IF(H1083&lt;&gt;"",", "&amp;H1083,"")&amp;IF(I1083&lt;&gt;"",", "&amp;I1083,"")&amp;IF(J1083&lt;&gt;"",", "&amp;J1083,"")&amp;", марка "&amp;K1083&amp;". Событие: "&amp;L1083&amp;". Признак: "&amp;M1083&amp;". Узел: "&amp;N1083&amp;". Предварительная причина: "&amp;O1083&amp;". Основное осложнение: "&amp;P1083&amp;IF(Q1083&lt;&gt;"","; сопутствующее: "&amp;Q1083,"")&amp;IF(R1083&lt;&gt;"","; дополнительно: "&amp;R1083,"")&amp;".")</f>
        <v/>
      </c>
      <c r="AD1083" s="86" t="n"/>
      <c r="AE1083" s="84" t="n"/>
    </row>
    <row r="1084">
      <c r="A1084" s="65" t="n"/>
      <c r="B1084" s="65" t="n"/>
      <c r="C1084" s="66" t="n"/>
      <c r="D1084" s="66" t="n"/>
      <c r="E1084" s="83">
        <f>IF(OR(C1084="",D1084=""),"",D1084-C1084)</f>
        <v/>
      </c>
      <c r="F1084" s="65" t="n"/>
      <c r="G1084" s="65" t="n"/>
      <c r="H1084" s="65" t="n"/>
      <c r="I1084" s="65" t="n"/>
      <c r="J1084" s="65" t="n"/>
      <c r="K1084" s="65" t="n"/>
      <c r="L1084" s="65" t="n"/>
      <c r="M1084" s="65" t="n"/>
      <c r="N1084" s="65" t="n"/>
      <c r="O1084" s="65" t="n"/>
      <c r="P1084" s="65" t="n"/>
      <c r="Q1084" s="65" t="n"/>
      <c r="R1084" s="65" t="n"/>
      <c r="S1084" s="65" t="n"/>
      <c r="T1084" s="65" t="n"/>
      <c r="U1084" s="65" t="n"/>
      <c r="V1084" s="65" t="n"/>
      <c r="W1084" s="65" t="n"/>
      <c r="X1084" s="65" t="n"/>
      <c r="Y1084" s="65" t="n"/>
      <c r="Z1084" s="65" t="n"/>
      <c r="AA1084" s="65" t="n"/>
      <c r="AB1084" s="67">
        <f>IF(AND(A1084="",B1084=""),"",IF(AND(A1084&lt;&gt;"",B1084&lt;&gt;"",C1084&lt;&gt;"",D1084&lt;&gt;"",F1084&lt;&gt;"",G1084&lt;&gt;"",K1084&lt;&gt;"",ISERROR(SEARCH("по паспорту",G1084)),ISERROR(SEARCH("по паспорту",K1084)),L1084&lt;&gt;"",M1084&lt;&gt;"",N1084&lt;&gt;"",O1084&lt;&gt;"",P1084&lt;&gt;""),"ГОТОВО","НЕ ГОТОВО"))</f>
        <v/>
      </c>
      <c r="AC1084" s="67">
        <f>IF(AB1084&lt;&gt;"ГОТОВО","", "Предварительное заключение: "&amp;A1084&amp;", скв. "&amp;B1084&amp;". МРП: "&amp;E1084&amp;" сут. ГНО: "&amp;F1084&amp;", типоразмеры "&amp;G1084&amp;IF(H1084&lt;&gt;"",", "&amp;H1084,"")&amp;IF(I1084&lt;&gt;"",", "&amp;I1084,"")&amp;IF(J1084&lt;&gt;"",", "&amp;J1084,"")&amp;", марка "&amp;K1084&amp;". Событие: "&amp;L1084&amp;". Признак: "&amp;M1084&amp;". Узел: "&amp;N1084&amp;". Предварительная причина: "&amp;O1084&amp;". Основное осложнение: "&amp;P1084&amp;IF(Q1084&lt;&gt;"","; сопутствующее: "&amp;Q1084,"")&amp;IF(R1084&lt;&gt;"","; дополнительно: "&amp;R1084,"")&amp;".")</f>
        <v/>
      </c>
      <c r="AD1084" s="86" t="n"/>
      <c r="AE1084" s="84" t="n"/>
    </row>
    <row r="1085">
      <c r="A1085" s="65" t="n"/>
      <c r="B1085" s="65" t="n"/>
      <c r="C1085" s="66" t="n"/>
      <c r="D1085" s="66" t="n"/>
      <c r="E1085" s="83">
        <f>IF(OR(C1085="",D1085=""),"",D1085-C1085)</f>
        <v/>
      </c>
      <c r="F1085" s="65" t="n"/>
      <c r="G1085" s="65" t="n"/>
      <c r="H1085" s="65" t="n"/>
      <c r="I1085" s="65" t="n"/>
      <c r="J1085" s="65" t="n"/>
      <c r="K1085" s="65" t="n"/>
      <c r="L1085" s="65" t="n"/>
      <c r="M1085" s="65" t="n"/>
      <c r="N1085" s="65" t="n"/>
      <c r="O1085" s="65" t="n"/>
      <c r="P1085" s="65" t="n"/>
      <c r="Q1085" s="65" t="n"/>
      <c r="R1085" s="65" t="n"/>
      <c r="S1085" s="65" t="n"/>
      <c r="T1085" s="65" t="n"/>
      <c r="U1085" s="65" t="n"/>
      <c r="V1085" s="65" t="n"/>
      <c r="W1085" s="65" t="n"/>
      <c r="X1085" s="65" t="n"/>
      <c r="Y1085" s="65" t="n"/>
      <c r="Z1085" s="65" t="n"/>
      <c r="AA1085" s="65" t="n"/>
      <c r="AB1085" s="67">
        <f>IF(AND(A1085="",B1085=""),"",IF(AND(A1085&lt;&gt;"",B1085&lt;&gt;"",C1085&lt;&gt;"",D1085&lt;&gt;"",F1085&lt;&gt;"",G1085&lt;&gt;"",K1085&lt;&gt;"",ISERROR(SEARCH("по паспорту",G1085)),ISERROR(SEARCH("по паспорту",K1085)),L1085&lt;&gt;"",M1085&lt;&gt;"",N1085&lt;&gt;"",O1085&lt;&gt;"",P1085&lt;&gt;""),"ГОТОВО","НЕ ГОТОВО"))</f>
        <v/>
      </c>
      <c r="AC1085" s="67">
        <f>IF(AB1085&lt;&gt;"ГОТОВО","", "Предварительное заключение: "&amp;A1085&amp;", скв. "&amp;B1085&amp;". МРП: "&amp;E1085&amp;" сут. ГНО: "&amp;F1085&amp;", типоразмеры "&amp;G1085&amp;IF(H1085&lt;&gt;"",", "&amp;H1085,"")&amp;IF(I1085&lt;&gt;"",", "&amp;I1085,"")&amp;IF(J1085&lt;&gt;"",", "&amp;J1085,"")&amp;", марка "&amp;K1085&amp;". Событие: "&amp;L1085&amp;". Признак: "&amp;M1085&amp;". Узел: "&amp;N1085&amp;". Предварительная причина: "&amp;O1085&amp;". Основное осложнение: "&amp;P1085&amp;IF(Q1085&lt;&gt;"","; сопутствующее: "&amp;Q1085,"")&amp;IF(R1085&lt;&gt;"","; дополнительно: "&amp;R1085,"")&amp;".")</f>
        <v/>
      </c>
      <c r="AD1085" s="86" t="n"/>
      <c r="AE1085" s="84" t="n"/>
    </row>
    <row r="1086">
      <c r="A1086" s="65" t="n"/>
      <c r="B1086" s="65" t="n"/>
      <c r="C1086" s="66" t="n"/>
      <c r="D1086" s="66" t="n"/>
      <c r="E1086" s="83">
        <f>IF(OR(C1086="",D1086=""),"",D1086-C1086)</f>
        <v/>
      </c>
      <c r="F1086" s="65" t="n"/>
      <c r="G1086" s="65" t="n"/>
      <c r="H1086" s="65" t="n"/>
      <c r="I1086" s="65" t="n"/>
      <c r="J1086" s="65" t="n"/>
      <c r="K1086" s="65" t="n"/>
      <c r="L1086" s="65" t="n"/>
      <c r="M1086" s="65" t="n"/>
      <c r="N1086" s="65" t="n"/>
      <c r="O1086" s="65" t="n"/>
      <c r="P1086" s="65" t="n"/>
      <c r="Q1086" s="65" t="n"/>
      <c r="R1086" s="65" t="n"/>
      <c r="S1086" s="65" t="n"/>
      <c r="T1086" s="65" t="n"/>
      <c r="U1086" s="65" t="n"/>
      <c r="V1086" s="65" t="n"/>
      <c r="W1086" s="65" t="n"/>
      <c r="X1086" s="65" t="n"/>
      <c r="Y1086" s="65" t="n"/>
      <c r="Z1086" s="65" t="n"/>
      <c r="AA1086" s="65" t="n"/>
      <c r="AB1086" s="67">
        <f>IF(AND(A1086="",B1086=""),"",IF(AND(A1086&lt;&gt;"",B1086&lt;&gt;"",C1086&lt;&gt;"",D1086&lt;&gt;"",F1086&lt;&gt;"",G1086&lt;&gt;"",K1086&lt;&gt;"",ISERROR(SEARCH("по паспорту",G1086)),ISERROR(SEARCH("по паспорту",K1086)),L1086&lt;&gt;"",M1086&lt;&gt;"",N1086&lt;&gt;"",O1086&lt;&gt;"",P1086&lt;&gt;""),"ГОТОВО","НЕ ГОТОВО"))</f>
        <v/>
      </c>
      <c r="AC1086" s="67">
        <f>IF(AB1086&lt;&gt;"ГОТОВО","", "Предварительное заключение: "&amp;A1086&amp;", скв. "&amp;B1086&amp;". МРП: "&amp;E1086&amp;" сут. ГНО: "&amp;F1086&amp;", типоразмеры "&amp;G1086&amp;IF(H1086&lt;&gt;"",", "&amp;H1086,"")&amp;IF(I1086&lt;&gt;"",", "&amp;I1086,"")&amp;IF(J1086&lt;&gt;"",", "&amp;J1086,"")&amp;", марка "&amp;K1086&amp;". Событие: "&amp;L1086&amp;". Признак: "&amp;M1086&amp;". Узел: "&amp;N1086&amp;". Предварительная причина: "&amp;O1086&amp;". Основное осложнение: "&amp;P1086&amp;IF(Q1086&lt;&gt;"","; сопутствующее: "&amp;Q1086,"")&amp;IF(R1086&lt;&gt;"","; дополнительно: "&amp;R1086,"")&amp;".")</f>
        <v/>
      </c>
      <c r="AD1086" s="86" t="n"/>
      <c r="AE1086" s="84" t="n"/>
    </row>
    <row r="1087">
      <c r="A1087" s="65" t="n"/>
      <c r="B1087" s="65" t="n"/>
      <c r="C1087" s="66" t="n"/>
      <c r="D1087" s="66" t="n"/>
      <c r="E1087" s="83">
        <f>IF(OR(C1087="",D1087=""),"",D1087-C1087)</f>
        <v/>
      </c>
      <c r="F1087" s="65" t="n"/>
      <c r="G1087" s="65" t="n"/>
      <c r="H1087" s="65" t="n"/>
      <c r="I1087" s="65" t="n"/>
      <c r="J1087" s="65" t="n"/>
      <c r="K1087" s="65" t="n"/>
      <c r="L1087" s="65" t="n"/>
      <c r="M1087" s="65" t="n"/>
      <c r="N1087" s="65" t="n"/>
      <c r="O1087" s="65" t="n"/>
      <c r="P1087" s="65" t="n"/>
      <c r="Q1087" s="65" t="n"/>
      <c r="R1087" s="65" t="n"/>
      <c r="S1087" s="65" t="n"/>
      <c r="T1087" s="65" t="n"/>
      <c r="U1087" s="65" t="n"/>
      <c r="V1087" s="65" t="n"/>
      <c r="W1087" s="65" t="n"/>
      <c r="X1087" s="65" t="n"/>
      <c r="Y1087" s="65" t="n"/>
      <c r="Z1087" s="65" t="n"/>
      <c r="AA1087" s="65" t="n"/>
      <c r="AB1087" s="67">
        <f>IF(AND(A1087="",B1087=""),"",IF(AND(A1087&lt;&gt;"",B1087&lt;&gt;"",C1087&lt;&gt;"",D1087&lt;&gt;"",F1087&lt;&gt;"",G1087&lt;&gt;"",K1087&lt;&gt;"",ISERROR(SEARCH("по паспорту",G1087)),ISERROR(SEARCH("по паспорту",K1087)),L1087&lt;&gt;"",M1087&lt;&gt;"",N1087&lt;&gt;"",O1087&lt;&gt;"",P1087&lt;&gt;""),"ГОТОВО","НЕ ГОТОВО"))</f>
        <v/>
      </c>
      <c r="AC1087" s="67">
        <f>IF(AB1087&lt;&gt;"ГОТОВО","", "Предварительное заключение: "&amp;A1087&amp;", скв. "&amp;B1087&amp;". МРП: "&amp;E1087&amp;" сут. ГНО: "&amp;F1087&amp;", типоразмеры "&amp;G1087&amp;IF(H1087&lt;&gt;"",", "&amp;H1087,"")&amp;IF(I1087&lt;&gt;"",", "&amp;I1087,"")&amp;IF(J1087&lt;&gt;"",", "&amp;J1087,"")&amp;", марка "&amp;K1087&amp;". Событие: "&amp;L1087&amp;". Признак: "&amp;M1087&amp;". Узел: "&amp;N1087&amp;". Предварительная причина: "&amp;O1087&amp;". Основное осложнение: "&amp;P1087&amp;IF(Q1087&lt;&gt;"","; сопутствующее: "&amp;Q1087,"")&amp;IF(R1087&lt;&gt;"","; дополнительно: "&amp;R1087,"")&amp;".")</f>
        <v/>
      </c>
      <c r="AD1087" s="86" t="n"/>
      <c r="AE1087" s="84" t="n"/>
    </row>
    <row r="1088">
      <c r="A1088" s="65" t="n"/>
      <c r="B1088" s="65" t="n"/>
      <c r="C1088" s="66" t="n"/>
      <c r="D1088" s="66" t="n"/>
      <c r="E1088" s="83">
        <f>IF(OR(C1088="",D1088=""),"",D1088-C1088)</f>
        <v/>
      </c>
      <c r="F1088" s="65" t="n"/>
      <c r="G1088" s="65" t="n"/>
      <c r="H1088" s="65" t="n"/>
      <c r="I1088" s="65" t="n"/>
      <c r="J1088" s="65" t="n"/>
      <c r="K1088" s="65" t="n"/>
      <c r="L1088" s="65" t="n"/>
      <c r="M1088" s="65" t="n"/>
      <c r="N1088" s="65" t="n"/>
      <c r="O1088" s="65" t="n"/>
      <c r="P1088" s="65" t="n"/>
      <c r="Q1088" s="65" t="n"/>
      <c r="R1088" s="65" t="n"/>
      <c r="S1088" s="65" t="n"/>
      <c r="T1088" s="65" t="n"/>
      <c r="U1088" s="65" t="n"/>
      <c r="V1088" s="65" t="n"/>
      <c r="W1088" s="65" t="n"/>
      <c r="X1088" s="65" t="n"/>
      <c r="Y1088" s="65" t="n"/>
      <c r="Z1088" s="65" t="n"/>
      <c r="AA1088" s="65" t="n"/>
      <c r="AB1088" s="67">
        <f>IF(AND(A1088="",B1088=""),"",IF(AND(A1088&lt;&gt;"",B1088&lt;&gt;"",C1088&lt;&gt;"",D1088&lt;&gt;"",F1088&lt;&gt;"",G1088&lt;&gt;"",K1088&lt;&gt;"",ISERROR(SEARCH("по паспорту",G1088)),ISERROR(SEARCH("по паспорту",K1088)),L1088&lt;&gt;"",M1088&lt;&gt;"",N1088&lt;&gt;"",O1088&lt;&gt;"",P1088&lt;&gt;""),"ГОТОВО","НЕ ГОТОВО"))</f>
        <v/>
      </c>
      <c r="AC1088" s="67">
        <f>IF(AB1088&lt;&gt;"ГОТОВО","", "Предварительное заключение: "&amp;A1088&amp;", скв. "&amp;B1088&amp;". МРП: "&amp;E1088&amp;" сут. ГНО: "&amp;F1088&amp;", типоразмеры "&amp;G1088&amp;IF(H1088&lt;&gt;"",", "&amp;H1088,"")&amp;IF(I1088&lt;&gt;"",", "&amp;I1088,"")&amp;IF(J1088&lt;&gt;"",", "&amp;J1088,"")&amp;", марка "&amp;K1088&amp;". Событие: "&amp;L1088&amp;". Признак: "&amp;M1088&amp;". Узел: "&amp;N1088&amp;". Предварительная причина: "&amp;O1088&amp;". Основное осложнение: "&amp;P1088&amp;IF(Q1088&lt;&gt;"","; сопутствующее: "&amp;Q1088,"")&amp;IF(R1088&lt;&gt;"","; дополнительно: "&amp;R1088,"")&amp;".")</f>
        <v/>
      </c>
      <c r="AD1088" s="86" t="n"/>
      <c r="AE1088" s="84" t="n"/>
    </row>
    <row r="1089">
      <c r="A1089" s="65" t="n"/>
      <c r="B1089" s="65" t="n"/>
      <c r="C1089" s="66" t="n"/>
      <c r="D1089" s="66" t="n"/>
      <c r="E1089" s="83">
        <f>IF(OR(C1089="",D1089=""),"",D1089-C1089)</f>
        <v/>
      </c>
      <c r="F1089" s="65" t="n"/>
      <c r="G1089" s="65" t="n"/>
      <c r="H1089" s="65" t="n"/>
      <c r="I1089" s="65" t="n"/>
      <c r="J1089" s="65" t="n"/>
      <c r="K1089" s="65" t="n"/>
      <c r="L1089" s="65" t="n"/>
      <c r="M1089" s="65" t="n"/>
      <c r="N1089" s="65" t="n"/>
      <c r="O1089" s="65" t="n"/>
      <c r="P1089" s="65" t="n"/>
      <c r="Q1089" s="65" t="n"/>
      <c r="R1089" s="65" t="n"/>
      <c r="S1089" s="65" t="n"/>
      <c r="T1089" s="65" t="n"/>
      <c r="U1089" s="65" t="n"/>
      <c r="V1089" s="65" t="n"/>
      <c r="W1089" s="65" t="n"/>
      <c r="X1089" s="65" t="n"/>
      <c r="Y1089" s="65" t="n"/>
      <c r="Z1089" s="65" t="n"/>
      <c r="AA1089" s="65" t="n"/>
      <c r="AB1089" s="67">
        <f>IF(AND(A1089="",B1089=""),"",IF(AND(A1089&lt;&gt;"",B1089&lt;&gt;"",C1089&lt;&gt;"",D1089&lt;&gt;"",F1089&lt;&gt;"",G1089&lt;&gt;"",K1089&lt;&gt;"",ISERROR(SEARCH("по паспорту",G1089)),ISERROR(SEARCH("по паспорту",K1089)),L1089&lt;&gt;"",M1089&lt;&gt;"",N1089&lt;&gt;"",O1089&lt;&gt;"",P1089&lt;&gt;""),"ГОТОВО","НЕ ГОТОВО"))</f>
        <v/>
      </c>
      <c r="AC1089" s="67">
        <f>IF(AB1089&lt;&gt;"ГОТОВО","", "Предварительное заключение: "&amp;A1089&amp;", скв. "&amp;B1089&amp;". МРП: "&amp;E1089&amp;" сут. ГНО: "&amp;F1089&amp;", типоразмеры "&amp;G1089&amp;IF(H1089&lt;&gt;"",", "&amp;H1089,"")&amp;IF(I1089&lt;&gt;"",", "&amp;I1089,"")&amp;IF(J1089&lt;&gt;"",", "&amp;J1089,"")&amp;", марка "&amp;K1089&amp;". Событие: "&amp;L1089&amp;". Признак: "&amp;M1089&amp;". Узел: "&amp;N1089&amp;". Предварительная причина: "&amp;O1089&amp;". Основное осложнение: "&amp;P1089&amp;IF(Q1089&lt;&gt;"","; сопутствующее: "&amp;Q1089,"")&amp;IF(R1089&lt;&gt;"","; дополнительно: "&amp;R1089,"")&amp;".")</f>
        <v/>
      </c>
      <c r="AD1089" s="86" t="n"/>
      <c r="AE1089" s="84" t="n"/>
    </row>
    <row r="1090">
      <c r="A1090" s="65" t="n"/>
      <c r="B1090" s="65" t="n"/>
      <c r="C1090" s="66" t="n"/>
      <c r="D1090" s="66" t="n"/>
      <c r="E1090" s="83">
        <f>IF(OR(C1090="",D1090=""),"",D1090-C1090)</f>
        <v/>
      </c>
      <c r="F1090" s="65" t="n"/>
      <c r="G1090" s="65" t="n"/>
      <c r="H1090" s="65" t="n"/>
      <c r="I1090" s="65" t="n"/>
      <c r="J1090" s="65" t="n"/>
      <c r="K1090" s="65" t="n"/>
      <c r="L1090" s="65" t="n"/>
      <c r="M1090" s="65" t="n"/>
      <c r="N1090" s="65" t="n"/>
      <c r="O1090" s="65" t="n"/>
      <c r="P1090" s="65" t="n"/>
      <c r="Q1090" s="65" t="n"/>
      <c r="R1090" s="65" t="n"/>
      <c r="S1090" s="65" t="n"/>
      <c r="T1090" s="65" t="n"/>
      <c r="U1090" s="65" t="n"/>
      <c r="V1090" s="65" t="n"/>
      <c r="W1090" s="65" t="n"/>
      <c r="X1090" s="65" t="n"/>
      <c r="Y1090" s="65" t="n"/>
      <c r="Z1090" s="65" t="n"/>
      <c r="AA1090" s="65" t="n"/>
      <c r="AB1090" s="67">
        <f>IF(AND(A1090="",B1090=""),"",IF(AND(A1090&lt;&gt;"",B1090&lt;&gt;"",C1090&lt;&gt;"",D1090&lt;&gt;"",F1090&lt;&gt;"",G1090&lt;&gt;"",K1090&lt;&gt;"",ISERROR(SEARCH("по паспорту",G1090)),ISERROR(SEARCH("по паспорту",K1090)),L1090&lt;&gt;"",M1090&lt;&gt;"",N1090&lt;&gt;"",O1090&lt;&gt;"",P1090&lt;&gt;""),"ГОТОВО","НЕ ГОТОВО"))</f>
        <v/>
      </c>
      <c r="AC1090" s="67">
        <f>IF(AB1090&lt;&gt;"ГОТОВО","", "Предварительное заключение: "&amp;A1090&amp;", скв. "&amp;B1090&amp;". МРП: "&amp;E1090&amp;" сут. ГНО: "&amp;F1090&amp;", типоразмеры "&amp;G1090&amp;IF(H1090&lt;&gt;"",", "&amp;H1090,"")&amp;IF(I1090&lt;&gt;"",", "&amp;I1090,"")&amp;IF(J1090&lt;&gt;"",", "&amp;J1090,"")&amp;", марка "&amp;K1090&amp;". Событие: "&amp;L1090&amp;". Признак: "&amp;M1090&amp;". Узел: "&amp;N1090&amp;". Предварительная причина: "&amp;O1090&amp;". Основное осложнение: "&amp;P1090&amp;IF(Q1090&lt;&gt;"","; сопутствующее: "&amp;Q1090,"")&amp;IF(R1090&lt;&gt;"","; дополнительно: "&amp;R1090,"")&amp;".")</f>
        <v/>
      </c>
      <c r="AD1090" s="86" t="n"/>
      <c r="AE1090" s="84" t="n"/>
    </row>
    <row r="1091">
      <c r="A1091" s="65" t="n"/>
      <c r="B1091" s="65" t="n"/>
      <c r="C1091" s="66" t="n"/>
      <c r="D1091" s="66" t="n"/>
      <c r="E1091" s="83">
        <f>IF(OR(C1091="",D1091=""),"",D1091-C1091)</f>
        <v/>
      </c>
      <c r="F1091" s="65" t="n"/>
      <c r="G1091" s="65" t="n"/>
      <c r="H1091" s="65" t="n"/>
      <c r="I1091" s="65" t="n"/>
      <c r="J1091" s="65" t="n"/>
      <c r="K1091" s="65" t="n"/>
      <c r="L1091" s="65" t="n"/>
      <c r="M1091" s="65" t="n"/>
      <c r="N1091" s="65" t="n"/>
      <c r="O1091" s="65" t="n"/>
      <c r="P1091" s="65" t="n"/>
      <c r="Q1091" s="65" t="n"/>
      <c r="R1091" s="65" t="n"/>
      <c r="S1091" s="65" t="n"/>
      <c r="T1091" s="65" t="n"/>
      <c r="U1091" s="65" t="n"/>
      <c r="V1091" s="65" t="n"/>
      <c r="W1091" s="65" t="n"/>
      <c r="X1091" s="65" t="n"/>
      <c r="Y1091" s="65" t="n"/>
      <c r="Z1091" s="65" t="n"/>
      <c r="AA1091" s="65" t="n"/>
      <c r="AB1091" s="67">
        <f>IF(AND(A1091="",B1091=""),"",IF(AND(A1091&lt;&gt;"",B1091&lt;&gt;"",C1091&lt;&gt;"",D1091&lt;&gt;"",F1091&lt;&gt;"",G1091&lt;&gt;"",K1091&lt;&gt;"",ISERROR(SEARCH("по паспорту",G1091)),ISERROR(SEARCH("по паспорту",K1091)),L1091&lt;&gt;"",M1091&lt;&gt;"",N1091&lt;&gt;"",O1091&lt;&gt;"",P1091&lt;&gt;""),"ГОТОВО","НЕ ГОТОВО"))</f>
        <v/>
      </c>
      <c r="AC1091" s="67">
        <f>IF(AB1091&lt;&gt;"ГОТОВО","", "Предварительное заключение: "&amp;A1091&amp;", скв. "&amp;B1091&amp;". МРП: "&amp;E1091&amp;" сут. ГНО: "&amp;F1091&amp;", типоразмеры "&amp;G1091&amp;IF(H1091&lt;&gt;"",", "&amp;H1091,"")&amp;IF(I1091&lt;&gt;"",", "&amp;I1091,"")&amp;IF(J1091&lt;&gt;"",", "&amp;J1091,"")&amp;", марка "&amp;K1091&amp;". Событие: "&amp;L1091&amp;". Признак: "&amp;M1091&amp;". Узел: "&amp;N1091&amp;". Предварительная причина: "&amp;O1091&amp;". Основное осложнение: "&amp;P1091&amp;IF(Q1091&lt;&gt;"","; сопутствующее: "&amp;Q1091,"")&amp;IF(R1091&lt;&gt;"","; дополнительно: "&amp;R1091,"")&amp;".")</f>
        <v/>
      </c>
      <c r="AD1091" s="86" t="n"/>
      <c r="AE1091" s="84" t="n"/>
    </row>
    <row r="1092">
      <c r="A1092" s="65" t="n"/>
      <c r="B1092" s="65" t="n"/>
      <c r="C1092" s="66" t="n"/>
      <c r="D1092" s="66" t="n"/>
      <c r="E1092" s="83">
        <f>IF(OR(C1092="",D1092=""),"",D1092-C1092)</f>
        <v/>
      </c>
      <c r="F1092" s="65" t="n"/>
      <c r="G1092" s="65" t="n"/>
      <c r="H1092" s="65" t="n"/>
      <c r="I1092" s="65" t="n"/>
      <c r="J1092" s="65" t="n"/>
      <c r="K1092" s="65" t="n"/>
      <c r="L1092" s="65" t="n"/>
      <c r="M1092" s="65" t="n"/>
      <c r="N1092" s="65" t="n"/>
      <c r="O1092" s="65" t="n"/>
      <c r="P1092" s="65" t="n"/>
      <c r="Q1092" s="65" t="n"/>
      <c r="R1092" s="65" t="n"/>
      <c r="S1092" s="65" t="n"/>
      <c r="T1092" s="65" t="n"/>
      <c r="U1092" s="65" t="n"/>
      <c r="V1092" s="65" t="n"/>
      <c r="W1092" s="65" t="n"/>
      <c r="X1092" s="65" t="n"/>
      <c r="Y1092" s="65" t="n"/>
      <c r="Z1092" s="65" t="n"/>
      <c r="AA1092" s="65" t="n"/>
      <c r="AB1092" s="67">
        <f>IF(AND(A1092="",B1092=""),"",IF(AND(A1092&lt;&gt;"",B1092&lt;&gt;"",C1092&lt;&gt;"",D1092&lt;&gt;"",F1092&lt;&gt;"",G1092&lt;&gt;"",K1092&lt;&gt;"",ISERROR(SEARCH("по паспорту",G1092)),ISERROR(SEARCH("по паспорту",K1092)),L1092&lt;&gt;"",M1092&lt;&gt;"",N1092&lt;&gt;"",O1092&lt;&gt;"",P1092&lt;&gt;""),"ГОТОВО","НЕ ГОТОВО"))</f>
        <v/>
      </c>
      <c r="AC1092" s="67">
        <f>IF(AB1092&lt;&gt;"ГОТОВО","", "Предварительное заключение: "&amp;A1092&amp;", скв. "&amp;B1092&amp;". МРП: "&amp;E1092&amp;" сут. ГНО: "&amp;F1092&amp;", типоразмеры "&amp;G1092&amp;IF(H1092&lt;&gt;"",", "&amp;H1092,"")&amp;IF(I1092&lt;&gt;"",", "&amp;I1092,"")&amp;IF(J1092&lt;&gt;"",", "&amp;J1092,"")&amp;", марка "&amp;K1092&amp;". Событие: "&amp;L1092&amp;". Признак: "&amp;M1092&amp;". Узел: "&amp;N1092&amp;". Предварительная причина: "&amp;O1092&amp;". Основное осложнение: "&amp;P1092&amp;IF(Q1092&lt;&gt;"","; сопутствующее: "&amp;Q1092,"")&amp;IF(R1092&lt;&gt;"","; дополнительно: "&amp;R1092,"")&amp;".")</f>
        <v/>
      </c>
      <c r="AD1092" s="86" t="n"/>
      <c r="AE1092" s="84" t="n"/>
    </row>
    <row r="1093">
      <c r="A1093" s="65" t="n"/>
      <c r="B1093" s="65" t="n"/>
      <c r="C1093" s="66" t="n"/>
      <c r="D1093" s="66" t="n"/>
      <c r="E1093" s="83">
        <f>IF(OR(C1093="",D1093=""),"",D1093-C1093)</f>
        <v/>
      </c>
      <c r="F1093" s="65" t="n"/>
      <c r="G1093" s="65" t="n"/>
      <c r="H1093" s="65" t="n"/>
      <c r="I1093" s="65" t="n"/>
      <c r="J1093" s="65" t="n"/>
      <c r="K1093" s="65" t="n"/>
      <c r="L1093" s="65" t="n"/>
      <c r="M1093" s="65" t="n"/>
      <c r="N1093" s="65" t="n"/>
      <c r="O1093" s="65" t="n"/>
      <c r="P1093" s="65" t="n"/>
      <c r="Q1093" s="65" t="n"/>
      <c r="R1093" s="65" t="n"/>
      <c r="S1093" s="65" t="n"/>
      <c r="T1093" s="65" t="n"/>
      <c r="U1093" s="65" t="n"/>
      <c r="V1093" s="65" t="n"/>
      <c r="W1093" s="65" t="n"/>
      <c r="X1093" s="65" t="n"/>
      <c r="Y1093" s="65" t="n"/>
      <c r="Z1093" s="65" t="n"/>
      <c r="AA1093" s="65" t="n"/>
      <c r="AB1093" s="67">
        <f>IF(AND(A1093="",B1093=""),"",IF(AND(A1093&lt;&gt;"",B1093&lt;&gt;"",C1093&lt;&gt;"",D1093&lt;&gt;"",F1093&lt;&gt;"",G1093&lt;&gt;"",K1093&lt;&gt;"",ISERROR(SEARCH("по паспорту",G1093)),ISERROR(SEARCH("по паспорту",K1093)),L1093&lt;&gt;"",M1093&lt;&gt;"",N1093&lt;&gt;"",O1093&lt;&gt;"",P1093&lt;&gt;""),"ГОТОВО","НЕ ГОТОВО"))</f>
        <v/>
      </c>
      <c r="AC1093" s="67">
        <f>IF(AB1093&lt;&gt;"ГОТОВО","", "Предварительное заключение: "&amp;A1093&amp;", скв. "&amp;B1093&amp;". МРП: "&amp;E1093&amp;" сут. ГНО: "&amp;F1093&amp;", типоразмеры "&amp;G1093&amp;IF(H1093&lt;&gt;"",", "&amp;H1093,"")&amp;IF(I1093&lt;&gt;"",", "&amp;I1093,"")&amp;IF(J1093&lt;&gt;"",", "&amp;J1093,"")&amp;", марка "&amp;K1093&amp;". Событие: "&amp;L1093&amp;". Признак: "&amp;M1093&amp;". Узел: "&amp;N1093&amp;". Предварительная причина: "&amp;O1093&amp;". Основное осложнение: "&amp;P1093&amp;IF(Q1093&lt;&gt;"","; сопутствующее: "&amp;Q1093,"")&amp;IF(R1093&lt;&gt;"","; дополнительно: "&amp;R1093,"")&amp;".")</f>
        <v/>
      </c>
      <c r="AD1093" s="86" t="n"/>
      <c r="AE1093" s="84" t="n"/>
    </row>
    <row r="1094">
      <c r="A1094" s="65" t="n"/>
      <c r="B1094" s="65" t="n"/>
      <c r="C1094" s="66" t="n"/>
      <c r="D1094" s="66" t="n"/>
      <c r="E1094" s="83">
        <f>IF(OR(C1094="",D1094=""),"",D1094-C1094)</f>
        <v/>
      </c>
      <c r="F1094" s="65" t="n"/>
      <c r="G1094" s="65" t="n"/>
      <c r="H1094" s="65" t="n"/>
      <c r="I1094" s="65" t="n"/>
      <c r="J1094" s="65" t="n"/>
      <c r="K1094" s="65" t="n"/>
      <c r="L1094" s="65" t="n"/>
      <c r="M1094" s="65" t="n"/>
      <c r="N1094" s="65" t="n"/>
      <c r="O1094" s="65" t="n"/>
      <c r="P1094" s="65" t="n"/>
      <c r="Q1094" s="65" t="n"/>
      <c r="R1094" s="65" t="n"/>
      <c r="S1094" s="65" t="n"/>
      <c r="T1094" s="65" t="n"/>
      <c r="U1094" s="65" t="n"/>
      <c r="V1094" s="65" t="n"/>
      <c r="W1094" s="65" t="n"/>
      <c r="X1094" s="65" t="n"/>
      <c r="Y1094" s="65" t="n"/>
      <c r="Z1094" s="65" t="n"/>
      <c r="AA1094" s="65" t="n"/>
      <c r="AB1094" s="67">
        <f>IF(AND(A1094="",B1094=""),"",IF(AND(A1094&lt;&gt;"",B1094&lt;&gt;"",C1094&lt;&gt;"",D1094&lt;&gt;"",F1094&lt;&gt;"",G1094&lt;&gt;"",K1094&lt;&gt;"",ISERROR(SEARCH("по паспорту",G1094)),ISERROR(SEARCH("по паспорту",K1094)),L1094&lt;&gt;"",M1094&lt;&gt;"",N1094&lt;&gt;"",O1094&lt;&gt;"",P1094&lt;&gt;""),"ГОТОВО","НЕ ГОТОВО"))</f>
        <v/>
      </c>
      <c r="AC1094" s="67">
        <f>IF(AB1094&lt;&gt;"ГОТОВО","", "Предварительное заключение: "&amp;A1094&amp;", скв. "&amp;B1094&amp;". МРП: "&amp;E1094&amp;" сут. ГНО: "&amp;F1094&amp;", типоразмеры "&amp;G1094&amp;IF(H1094&lt;&gt;"",", "&amp;H1094,"")&amp;IF(I1094&lt;&gt;"",", "&amp;I1094,"")&amp;IF(J1094&lt;&gt;"",", "&amp;J1094,"")&amp;", марка "&amp;K1094&amp;". Событие: "&amp;L1094&amp;". Признак: "&amp;M1094&amp;". Узел: "&amp;N1094&amp;". Предварительная причина: "&amp;O1094&amp;". Основное осложнение: "&amp;P1094&amp;IF(Q1094&lt;&gt;"","; сопутствующее: "&amp;Q1094,"")&amp;IF(R1094&lt;&gt;"","; дополнительно: "&amp;R1094,"")&amp;".")</f>
        <v/>
      </c>
      <c r="AD1094" s="86" t="n"/>
      <c r="AE1094" s="84" t="n"/>
    </row>
    <row r="1095">
      <c r="A1095" s="65" t="n"/>
      <c r="B1095" s="65" t="n"/>
      <c r="C1095" s="66" t="n"/>
      <c r="D1095" s="66" t="n"/>
      <c r="E1095" s="83">
        <f>IF(OR(C1095="",D1095=""),"",D1095-C1095)</f>
        <v/>
      </c>
      <c r="F1095" s="65" t="n"/>
      <c r="G1095" s="65" t="n"/>
      <c r="H1095" s="65" t="n"/>
      <c r="I1095" s="65" t="n"/>
      <c r="J1095" s="65" t="n"/>
      <c r="K1095" s="65" t="n"/>
      <c r="L1095" s="65" t="n"/>
      <c r="M1095" s="65" t="n"/>
      <c r="N1095" s="65" t="n"/>
      <c r="O1095" s="65" t="n"/>
      <c r="P1095" s="65" t="n"/>
      <c r="Q1095" s="65" t="n"/>
      <c r="R1095" s="65" t="n"/>
      <c r="S1095" s="65" t="n"/>
      <c r="T1095" s="65" t="n"/>
      <c r="U1095" s="65" t="n"/>
      <c r="V1095" s="65" t="n"/>
      <c r="W1095" s="65" t="n"/>
      <c r="X1095" s="65" t="n"/>
      <c r="Y1095" s="65" t="n"/>
      <c r="Z1095" s="65" t="n"/>
      <c r="AA1095" s="65" t="n"/>
      <c r="AB1095" s="67">
        <f>IF(AND(A1095="",B1095=""),"",IF(AND(A1095&lt;&gt;"",B1095&lt;&gt;"",C1095&lt;&gt;"",D1095&lt;&gt;"",F1095&lt;&gt;"",G1095&lt;&gt;"",K1095&lt;&gt;"",ISERROR(SEARCH("по паспорту",G1095)),ISERROR(SEARCH("по паспорту",K1095)),L1095&lt;&gt;"",M1095&lt;&gt;"",N1095&lt;&gt;"",O1095&lt;&gt;"",P1095&lt;&gt;""),"ГОТОВО","НЕ ГОТОВО"))</f>
        <v/>
      </c>
      <c r="AC1095" s="67">
        <f>IF(AB1095&lt;&gt;"ГОТОВО","", "Предварительное заключение: "&amp;A1095&amp;", скв. "&amp;B1095&amp;". МРП: "&amp;E1095&amp;" сут. ГНО: "&amp;F1095&amp;", типоразмеры "&amp;G1095&amp;IF(H1095&lt;&gt;"",", "&amp;H1095,"")&amp;IF(I1095&lt;&gt;"",", "&amp;I1095,"")&amp;IF(J1095&lt;&gt;"",", "&amp;J1095,"")&amp;", марка "&amp;K1095&amp;". Событие: "&amp;L1095&amp;". Признак: "&amp;M1095&amp;". Узел: "&amp;N1095&amp;". Предварительная причина: "&amp;O1095&amp;". Основное осложнение: "&amp;P1095&amp;IF(Q1095&lt;&gt;"","; сопутствующее: "&amp;Q1095,"")&amp;IF(R1095&lt;&gt;"","; дополнительно: "&amp;R1095,"")&amp;".")</f>
        <v/>
      </c>
      <c r="AD1095" s="86" t="n"/>
      <c r="AE1095" s="84" t="n"/>
    </row>
    <row r="1096">
      <c r="A1096" s="65" t="n"/>
      <c r="B1096" s="65" t="n"/>
      <c r="C1096" s="66" t="n"/>
      <c r="D1096" s="66" t="n"/>
      <c r="E1096" s="83">
        <f>IF(OR(C1096="",D1096=""),"",D1096-C1096)</f>
        <v/>
      </c>
      <c r="F1096" s="65" t="n"/>
      <c r="G1096" s="65" t="n"/>
      <c r="H1096" s="65" t="n"/>
      <c r="I1096" s="65" t="n"/>
      <c r="J1096" s="65" t="n"/>
      <c r="K1096" s="65" t="n"/>
      <c r="L1096" s="65" t="n"/>
      <c r="M1096" s="65" t="n"/>
      <c r="N1096" s="65" t="n"/>
      <c r="O1096" s="65" t="n"/>
      <c r="P1096" s="65" t="n"/>
      <c r="Q1096" s="65" t="n"/>
      <c r="R1096" s="65" t="n"/>
      <c r="S1096" s="65" t="n"/>
      <c r="T1096" s="65" t="n"/>
      <c r="U1096" s="65" t="n"/>
      <c r="V1096" s="65" t="n"/>
      <c r="W1096" s="65" t="n"/>
      <c r="X1096" s="65" t="n"/>
      <c r="Y1096" s="65" t="n"/>
      <c r="Z1096" s="65" t="n"/>
      <c r="AA1096" s="65" t="n"/>
      <c r="AB1096" s="67">
        <f>IF(AND(A1096="",B1096=""),"",IF(AND(A1096&lt;&gt;"",B1096&lt;&gt;"",C1096&lt;&gt;"",D1096&lt;&gt;"",F1096&lt;&gt;"",G1096&lt;&gt;"",K1096&lt;&gt;"",ISERROR(SEARCH("по паспорту",G1096)),ISERROR(SEARCH("по паспорту",K1096)),L1096&lt;&gt;"",M1096&lt;&gt;"",N1096&lt;&gt;"",O1096&lt;&gt;"",P1096&lt;&gt;""),"ГОТОВО","НЕ ГОТОВО"))</f>
        <v/>
      </c>
      <c r="AC1096" s="67">
        <f>IF(AB1096&lt;&gt;"ГОТОВО","", "Предварительное заключение: "&amp;A1096&amp;", скв. "&amp;B1096&amp;". МРП: "&amp;E1096&amp;" сут. ГНО: "&amp;F1096&amp;", типоразмеры "&amp;G1096&amp;IF(H1096&lt;&gt;"",", "&amp;H1096,"")&amp;IF(I1096&lt;&gt;"",", "&amp;I1096,"")&amp;IF(J1096&lt;&gt;"",", "&amp;J1096,"")&amp;", марка "&amp;K1096&amp;". Событие: "&amp;L1096&amp;". Признак: "&amp;M1096&amp;". Узел: "&amp;N1096&amp;". Предварительная причина: "&amp;O1096&amp;". Основное осложнение: "&amp;P1096&amp;IF(Q1096&lt;&gt;"","; сопутствующее: "&amp;Q1096,"")&amp;IF(R1096&lt;&gt;"","; дополнительно: "&amp;R1096,"")&amp;".")</f>
        <v/>
      </c>
      <c r="AD1096" s="86" t="n"/>
      <c r="AE1096" s="84" t="n"/>
    </row>
    <row r="1097">
      <c r="A1097" s="65" t="n"/>
      <c r="B1097" s="65" t="n"/>
      <c r="C1097" s="66" t="n"/>
      <c r="D1097" s="66" t="n"/>
      <c r="E1097" s="83">
        <f>IF(OR(C1097="",D1097=""),"",D1097-C1097)</f>
        <v/>
      </c>
      <c r="F1097" s="65" t="n"/>
      <c r="G1097" s="65" t="n"/>
      <c r="H1097" s="65" t="n"/>
      <c r="I1097" s="65" t="n"/>
      <c r="J1097" s="65" t="n"/>
      <c r="K1097" s="65" t="n"/>
      <c r="L1097" s="65" t="n"/>
      <c r="M1097" s="65" t="n"/>
      <c r="N1097" s="65" t="n"/>
      <c r="O1097" s="65" t="n"/>
      <c r="P1097" s="65" t="n"/>
      <c r="Q1097" s="65" t="n"/>
      <c r="R1097" s="65" t="n"/>
      <c r="S1097" s="65" t="n"/>
      <c r="T1097" s="65" t="n"/>
      <c r="U1097" s="65" t="n"/>
      <c r="V1097" s="65" t="n"/>
      <c r="W1097" s="65" t="n"/>
      <c r="X1097" s="65" t="n"/>
      <c r="Y1097" s="65" t="n"/>
      <c r="Z1097" s="65" t="n"/>
      <c r="AA1097" s="65" t="n"/>
      <c r="AB1097" s="67">
        <f>IF(AND(A1097="",B1097=""),"",IF(AND(A1097&lt;&gt;"",B1097&lt;&gt;"",C1097&lt;&gt;"",D1097&lt;&gt;"",F1097&lt;&gt;"",G1097&lt;&gt;"",K1097&lt;&gt;"",ISERROR(SEARCH("по паспорту",G1097)),ISERROR(SEARCH("по паспорту",K1097)),L1097&lt;&gt;"",M1097&lt;&gt;"",N1097&lt;&gt;"",O1097&lt;&gt;"",P1097&lt;&gt;""),"ГОТОВО","НЕ ГОТОВО"))</f>
        <v/>
      </c>
      <c r="AC1097" s="67">
        <f>IF(AB1097&lt;&gt;"ГОТОВО","", "Предварительное заключение: "&amp;A1097&amp;", скв. "&amp;B1097&amp;". МРП: "&amp;E1097&amp;" сут. ГНО: "&amp;F1097&amp;", типоразмеры "&amp;G1097&amp;IF(H1097&lt;&gt;"",", "&amp;H1097,"")&amp;IF(I1097&lt;&gt;"",", "&amp;I1097,"")&amp;IF(J1097&lt;&gt;"",", "&amp;J1097,"")&amp;", марка "&amp;K1097&amp;". Событие: "&amp;L1097&amp;". Признак: "&amp;M1097&amp;". Узел: "&amp;N1097&amp;". Предварительная причина: "&amp;O1097&amp;". Основное осложнение: "&amp;P1097&amp;IF(Q1097&lt;&gt;"","; сопутствующее: "&amp;Q1097,"")&amp;IF(R1097&lt;&gt;"","; дополнительно: "&amp;R1097,"")&amp;".")</f>
        <v/>
      </c>
      <c r="AD1097" s="86" t="n"/>
      <c r="AE1097" s="84" t="n"/>
    </row>
    <row r="1098">
      <c r="A1098" s="65" t="n"/>
      <c r="B1098" s="65" t="n"/>
      <c r="C1098" s="66" t="n"/>
      <c r="D1098" s="66" t="n"/>
      <c r="E1098" s="83">
        <f>IF(OR(C1098="",D1098=""),"",D1098-C1098)</f>
        <v/>
      </c>
      <c r="F1098" s="65" t="n"/>
      <c r="G1098" s="65" t="n"/>
      <c r="H1098" s="65" t="n"/>
      <c r="I1098" s="65" t="n"/>
      <c r="J1098" s="65" t="n"/>
      <c r="K1098" s="65" t="n"/>
      <c r="L1098" s="65" t="n"/>
      <c r="M1098" s="65" t="n"/>
      <c r="N1098" s="65" t="n"/>
      <c r="O1098" s="65" t="n"/>
      <c r="P1098" s="65" t="n"/>
      <c r="Q1098" s="65" t="n"/>
      <c r="R1098" s="65" t="n"/>
      <c r="S1098" s="65" t="n"/>
      <c r="T1098" s="65" t="n"/>
      <c r="U1098" s="65" t="n"/>
      <c r="V1098" s="65" t="n"/>
      <c r="W1098" s="65" t="n"/>
      <c r="X1098" s="65" t="n"/>
      <c r="Y1098" s="65" t="n"/>
      <c r="Z1098" s="65" t="n"/>
      <c r="AA1098" s="65" t="n"/>
      <c r="AB1098" s="67">
        <f>IF(AND(A1098="",B1098=""),"",IF(AND(A1098&lt;&gt;"",B1098&lt;&gt;"",C1098&lt;&gt;"",D1098&lt;&gt;"",F1098&lt;&gt;"",G1098&lt;&gt;"",K1098&lt;&gt;"",ISERROR(SEARCH("по паспорту",G1098)),ISERROR(SEARCH("по паспорту",K1098)),L1098&lt;&gt;"",M1098&lt;&gt;"",N1098&lt;&gt;"",O1098&lt;&gt;"",P1098&lt;&gt;""),"ГОТОВО","НЕ ГОТОВО"))</f>
        <v/>
      </c>
      <c r="AC1098" s="67">
        <f>IF(AB1098&lt;&gt;"ГОТОВО","", "Предварительное заключение: "&amp;A1098&amp;", скв. "&amp;B1098&amp;". МРП: "&amp;E1098&amp;" сут. ГНО: "&amp;F1098&amp;", типоразмеры "&amp;G1098&amp;IF(H1098&lt;&gt;"",", "&amp;H1098,"")&amp;IF(I1098&lt;&gt;"",", "&amp;I1098,"")&amp;IF(J1098&lt;&gt;"",", "&amp;J1098,"")&amp;", марка "&amp;K1098&amp;". Событие: "&amp;L1098&amp;". Признак: "&amp;M1098&amp;". Узел: "&amp;N1098&amp;". Предварительная причина: "&amp;O1098&amp;". Основное осложнение: "&amp;P1098&amp;IF(Q1098&lt;&gt;"","; сопутствующее: "&amp;Q1098,"")&amp;IF(R1098&lt;&gt;"","; дополнительно: "&amp;R1098,"")&amp;".")</f>
        <v/>
      </c>
      <c r="AD1098" s="86" t="n"/>
      <c r="AE1098" s="84" t="n"/>
    </row>
    <row r="1099">
      <c r="A1099" s="65" t="n"/>
      <c r="B1099" s="65" t="n"/>
      <c r="C1099" s="66" t="n"/>
      <c r="D1099" s="66" t="n"/>
      <c r="E1099" s="83">
        <f>IF(OR(C1099="",D1099=""),"",D1099-C1099)</f>
        <v/>
      </c>
      <c r="F1099" s="65" t="n"/>
      <c r="G1099" s="65" t="n"/>
      <c r="H1099" s="65" t="n"/>
      <c r="I1099" s="65" t="n"/>
      <c r="J1099" s="65" t="n"/>
      <c r="K1099" s="65" t="n"/>
      <c r="L1099" s="65" t="n"/>
      <c r="M1099" s="65" t="n"/>
      <c r="N1099" s="65" t="n"/>
      <c r="O1099" s="65" t="n"/>
      <c r="P1099" s="65" t="n"/>
      <c r="Q1099" s="65" t="n"/>
      <c r="R1099" s="65" t="n"/>
      <c r="S1099" s="65" t="n"/>
      <c r="T1099" s="65" t="n"/>
      <c r="U1099" s="65" t="n"/>
      <c r="V1099" s="65" t="n"/>
      <c r="W1099" s="65" t="n"/>
      <c r="X1099" s="65" t="n"/>
      <c r="Y1099" s="65" t="n"/>
      <c r="Z1099" s="65" t="n"/>
      <c r="AA1099" s="65" t="n"/>
      <c r="AB1099" s="67">
        <f>IF(AND(A1099="",B1099=""),"",IF(AND(A1099&lt;&gt;"",B1099&lt;&gt;"",C1099&lt;&gt;"",D1099&lt;&gt;"",F1099&lt;&gt;"",G1099&lt;&gt;"",K1099&lt;&gt;"",ISERROR(SEARCH("по паспорту",G1099)),ISERROR(SEARCH("по паспорту",K1099)),L1099&lt;&gt;"",M1099&lt;&gt;"",N1099&lt;&gt;"",O1099&lt;&gt;"",P1099&lt;&gt;""),"ГОТОВО","НЕ ГОТОВО"))</f>
        <v/>
      </c>
      <c r="AC1099" s="67">
        <f>IF(AB1099&lt;&gt;"ГОТОВО","", "Предварительное заключение: "&amp;A1099&amp;", скв. "&amp;B1099&amp;". МРП: "&amp;E1099&amp;" сут. ГНО: "&amp;F1099&amp;", типоразмеры "&amp;G1099&amp;IF(H1099&lt;&gt;"",", "&amp;H1099,"")&amp;IF(I1099&lt;&gt;"",", "&amp;I1099,"")&amp;IF(J1099&lt;&gt;"",", "&amp;J1099,"")&amp;", марка "&amp;K1099&amp;". Событие: "&amp;L1099&amp;". Признак: "&amp;M1099&amp;". Узел: "&amp;N1099&amp;". Предварительная причина: "&amp;O1099&amp;". Основное осложнение: "&amp;P1099&amp;IF(Q1099&lt;&gt;"","; сопутствующее: "&amp;Q1099,"")&amp;IF(R1099&lt;&gt;"","; дополнительно: "&amp;R1099,"")&amp;".")</f>
        <v/>
      </c>
      <c r="AD1099" s="86" t="n"/>
      <c r="AE1099" s="84" t="n"/>
    </row>
    <row r="1100">
      <c r="A1100" s="65" t="n"/>
      <c r="B1100" s="65" t="n"/>
      <c r="C1100" s="66" t="n"/>
      <c r="D1100" s="66" t="n"/>
      <c r="E1100" s="83">
        <f>IF(OR(C1100="",D1100=""),"",D1100-C1100)</f>
        <v/>
      </c>
      <c r="F1100" s="65" t="n"/>
      <c r="G1100" s="65" t="n"/>
      <c r="H1100" s="65" t="n"/>
      <c r="I1100" s="65" t="n"/>
      <c r="J1100" s="65" t="n"/>
      <c r="K1100" s="65" t="n"/>
      <c r="L1100" s="65" t="n"/>
      <c r="M1100" s="65" t="n"/>
      <c r="N1100" s="65" t="n"/>
      <c r="O1100" s="65" t="n"/>
      <c r="P1100" s="65" t="n"/>
      <c r="Q1100" s="65" t="n"/>
      <c r="R1100" s="65" t="n"/>
      <c r="S1100" s="65" t="n"/>
      <c r="T1100" s="65" t="n"/>
      <c r="U1100" s="65" t="n"/>
      <c r="V1100" s="65" t="n"/>
      <c r="W1100" s="65" t="n"/>
      <c r="X1100" s="65" t="n"/>
      <c r="Y1100" s="65" t="n"/>
      <c r="Z1100" s="65" t="n"/>
      <c r="AA1100" s="65" t="n"/>
      <c r="AB1100" s="67">
        <f>IF(AND(A1100="",B1100=""),"",IF(AND(A1100&lt;&gt;"",B1100&lt;&gt;"",C1100&lt;&gt;"",D1100&lt;&gt;"",F1100&lt;&gt;"",G1100&lt;&gt;"",K1100&lt;&gt;"",ISERROR(SEARCH("по паспорту",G1100)),ISERROR(SEARCH("по паспорту",K1100)),L1100&lt;&gt;"",M1100&lt;&gt;"",N1100&lt;&gt;"",O1100&lt;&gt;"",P1100&lt;&gt;""),"ГОТОВО","НЕ ГОТОВО"))</f>
        <v/>
      </c>
      <c r="AC1100" s="67">
        <f>IF(AB1100&lt;&gt;"ГОТОВО","", "Предварительное заключение: "&amp;A1100&amp;", скв. "&amp;B1100&amp;". МРП: "&amp;E1100&amp;" сут. ГНО: "&amp;F1100&amp;", типоразмеры "&amp;G1100&amp;IF(H1100&lt;&gt;"",", "&amp;H1100,"")&amp;IF(I1100&lt;&gt;"",", "&amp;I1100,"")&amp;IF(J1100&lt;&gt;"",", "&amp;J1100,"")&amp;", марка "&amp;K1100&amp;". Событие: "&amp;L1100&amp;". Признак: "&amp;M1100&amp;". Узел: "&amp;N1100&amp;". Предварительная причина: "&amp;O1100&amp;". Основное осложнение: "&amp;P1100&amp;IF(Q1100&lt;&gt;"","; сопутствующее: "&amp;Q1100,"")&amp;IF(R1100&lt;&gt;"","; дополнительно: "&amp;R1100,"")&amp;".")</f>
        <v/>
      </c>
      <c r="AD1100" s="86" t="n"/>
      <c r="AE1100" s="84" t="n"/>
    </row>
    <row r="1101">
      <c r="A1101" s="65" t="n"/>
      <c r="B1101" s="65" t="n"/>
      <c r="C1101" s="66" t="n"/>
      <c r="D1101" s="66" t="n"/>
      <c r="E1101" s="83">
        <f>IF(OR(C1101="",D1101=""),"",D1101-C1101)</f>
        <v/>
      </c>
      <c r="F1101" s="65" t="n"/>
      <c r="G1101" s="65" t="n"/>
      <c r="H1101" s="65" t="n"/>
      <c r="I1101" s="65" t="n"/>
      <c r="J1101" s="65" t="n"/>
      <c r="K1101" s="65" t="n"/>
      <c r="L1101" s="65" t="n"/>
      <c r="M1101" s="65" t="n"/>
      <c r="N1101" s="65" t="n"/>
      <c r="O1101" s="65" t="n"/>
      <c r="P1101" s="65" t="n"/>
      <c r="Q1101" s="65" t="n"/>
      <c r="R1101" s="65" t="n"/>
      <c r="S1101" s="65" t="n"/>
      <c r="T1101" s="65" t="n"/>
      <c r="U1101" s="65" t="n"/>
      <c r="V1101" s="65" t="n"/>
      <c r="W1101" s="65" t="n"/>
      <c r="X1101" s="65" t="n"/>
      <c r="Y1101" s="65" t="n"/>
      <c r="Z1101" s="65" t="n"/>
      <c r="AA1101" s="65" t="n"/>
      <c r="AB1101" s="67">
        <f>IF(AND(A1101="",B1101=""),"",IF(AND(A1101&lt;&gt;"",B1101&lt;&gt;"",C1101&lt;&gt;"",D1101&lt;&gt;"",F1101&lt;&gt;"",G1101&lt;&gt;"",K1101&lt;&gt;"",ISERROR(SEARCH("по паспорту",G1101)),ISERROR(SEARCH("по паспорту",K1101)),L1101&lt;&gt;"",M1101&lt;&gt;"",N1101&lt;&gt;"",O1101&lt;&gt;"",P1101&lt;&gt;""),"ГОТОВО","НЕ ГОТОВО"))</f>
        <v/>
      </c>
      <c r="AC1101" s="67">
        <f>IF(AB1101&lt;&gt;"ГОТОВО","", "Предварительное заключение: "&amp;A1101&amp;", скв. "&amp;B1101&amp;". МРП: "&amp;E1101&amp;" сут. ГНО: "&amp;F1101&amp;", типоразмеры "&amp;G1101&amp;IF(H1101&lt;&gt;"",", "&amp;H1101,"")&amp;IF(I1101&lt;&gt;"",", "&amp;I1101,"")&amp;IF(J1101&lt;&gt;"",", "&amp;J1101,"")&amp;", марка "&amp;K1101&amp;". Событие: "&amp;L1101&amp;". Признак: "&amp;M1101&amp;". Узел: "&amp;N1101&amp;". Предварительная причина: "&amp;O1101&amp;". Основное осложнение: "&amp;P1101&amp;IF(Q1101&lt;&gt;"","; сопутствующее: "&amp;Q1101,"")&amp;IF(R1101&lt;&gt;"","; дополнительно: "&amp;R1101,"")&amp;".")</f>
        <v/>
      </c>
      <c r="AD1101" s="86" t="n"/>
      <c r="AE1101" s="84" t="n"/>
    </row>
    <row r="1102">
      <c r="A1102" s="65" t="n"/>
      <c r="B1102" s="65" t="n"/>
      <c r="C1102" s="66" t="n"/>
      <c r="D1102" s="66" t="n"/>
      <c r="E1102" s="83">
        <f>IF(OR(C1102="",D1102=""),"",D1102-C1102)</f>
        <v/>
      </c>
      <c r="F1102" s="65" t="n"/>
      <c r="G1102" s="65" t="n"/>
      <c r="H1102" s="65" t="n"/>
      <c r="I1102" s="65" t="n"/>
      <c r="J1102" s="65" t="n"/>
      <c r="K1102" s="65" t="n"/>
      <c r="L1102" s="65" t="n"/>
      <c r="M1102" s="65" t="n"/>
      <c r="N1102" s="65" t="n"/>
      <c r="O1102" s="65" t="n"/>
      <c r="P1102" s="65" t="n"/>
      <c r="Q1102" s="65" t="n"/>
      <c r="R1102" s="65" t="n"/>
      <c r="S1102" s="65" t="n"/>
      <c r="T1102" s="65" t="n"/>
      <c r="U1102" s="65" t="n"/>
      <c r="V1102" s="65" t="n"/>
      <c r="W1102" s="65" t="n"/>
      <c r="X1102" s="65" t="n"/>
      <c r="Y1102" s="65" t="n"/>
      <c r="Z1102" s="65" t="n"/>
      <c r="AA1102" s="65" t="n"/>
      <c r="AB1102" s="67">
        <f>IF(AND(A1102="",B1102=""),"",IF(AND(A1102&lt;&gt;"",B1102&lt;&gt;"",C1102&lt;&gt;"",D1102&lt;&gt;"",F1102&lt;&gt;"",G1102&lt;&gt;"",K1102&lt;&gt;"",ISERROR(SEARCH("по паспорту",G1102)),ISERROR(SEARCH("по паспорту",K1102)),L1102&lt;&gt;"",M1102&lt;&gt;"",N1102&lt;&gt;"",O1102&lt;&gt;"",P1102&lt;&gt;""),"ГОТОВО","НЕ ГОТОВО"))</f>
        <v/>
      </c>
      <c r="AC1102" s="67">
        <f>IF(AB1102&lt;&gt;"ГОТОВО","", "Предварительное заключение: "&amp;A1102&amp;", скв. "&amp;B1102&amp;". МРП: "&amp;E1102&amp;" сут. ГНО: "&amp;F1102&amp;", типоразмеры "&amp;G1102&amp;IF(H1102&lt;&gt;"",", "&amp;H1102,"")&amp;IF(I1102&lt;&gt;"",", "&amp;I1102,"")&amp;IF(J1102&lt;&gt;"",", "&amp;J1102,"")&amp;", марка "&amp;K1102&amp;". Событие: "&amp;L1102&amp;". Признак: "&amp;M1102&amp;". Узел: "&amp;N1102&amp;". Предварительная причина: "&amp;O1102&amp;". Основное осложнение: "&amp;P1102&amp;IF(Q1102&lt;&gt;"","; сопутствующее: "&amp;Q1102,"")&amp;IF(R1102&lt;&gt;"","; дополнительно: "&amp;R1102,"")&amp;".")</f>
        <v/>
      </c>
      <c r="AD1102" s="86" t="n"/>
      <c r="AE1102" s="84" t="n"/>
    </row>
    <row r="1103">
      <c r="A1103" s="65" t="n"/>
      <c r="B1103" s="65" t="n"/>
      <c r="C1103" s="66" t="n"/>
      <c r="D1103" s="66" t="n"/>
      <c r="E1103" s="83">
        <f>IF(OR(C1103="",D1103=""),"",D1103-C1103)</f>
        <v/>
      </c>
      <c r="F1103" s="65" t="n"/>
      <c r="G1103" s="65" t="n"/>
      <c r="H1103" s="65" t="n"/>
      <c r="I1103" s="65" t="n"/>
      <c r="J1103" s="65" t="n"/>
      <c r="K1103" s="65" t="n"/>
      <c r="L1103" s="65" t="n"/>
      <c r="M1103" s="65" t="n"/>
      <c r="N1103" s="65" t="n"/>
      <c r="O1103" s="65" t="n"/>
      <c r="P1103" s="65" t="n"/>
      <c r="Q1103" s="65" t="n"/>
      <c r="R1103" s="65" t="n"/>
      <c r="S1103" s="65" t="n"/>
      <c r="T1103" s="65" t="n"/>
      <c r="U1103" s="65" t="n"/>
      <c r="V1103" s="65" t="n"/>
      <c r="W1103" s="65" t="n"/>
      <c r="X1103" s="65" t="n"/>
      <c r="Y1103" s="65" t="n"/>
      <c r="Z1103" s="65" t="n"/>
      <c r="AA1103" s="65" t="n"/>
      <c r="AB1103" s="67">
        <f>IF(AND(A1103="",B1103=""),"",IF(AND(A1103&lt;&gt;"",B1103&lt;&gt;"",C1103&lt;&gt;"",D1103&lt;&gt;"",F1103&lt;&gt;"",G1103&lt;&gt;"",K1103&lt;&gt;"",ISERROR(SEARCH("по паспорту",G1103)),ISERROR(SEARCH("по паспорту",K1103)),L1103&lt;&gt;"",M1103&lt;&gt;"",N1103&lt;&gt;"",O1103&lt;&gt;"",P1103&lt;&gt;""),"ГОТОВО","НЕ ГОТОВО"))</f>
        <v/>
      </c>
      <c r="AC1103" s="67">
        <f>IF(AB1103&lt;&gt;"ГОТОВО","", "Предварительное заключение: "&amp;A1103&amp;", скв. "&amp;B1103&amp;". МРП: "&amp;E1103&amp;" сут. ГНО: "&amp;F1103&amp;", типоразмеры "&amp;G1103&amp;IF(H1103&lt;&gt;"",", "&amp;H1103,"")&amp;IF(I1103&lt;&gt;"",", "&amp;I1103,"")&amp;IF(J1103&lt;&gt;"",", "&amp;J1103,"")&amp;", марка "&amp;K1103&amp;". Событие: "&amp;L1103&amp;". Признак: "&amp;M1103&amp;". Узел: "&amp;N1103&amp;". Предварительная причина: "&amp;O1103&amp;". Основное осложнение: "&amp;P1103&amp;IF(Q1103&lt;&gt;"","; сопутствующее: "&amp;Q1103,"")&amp;IF(R1103&lt;&gt;"","; дополнительно: "&amp;R1103,"")&amp;".")</f>
        <v/>
      </c>
      <c r="AD1103" s="86" t="n"/>
      <c r="AE1103" s="84" t="n"/>
    </row>
    <row r="1104">
      <c r="A1104" s="65" t="n"/>
      <c r="B1104" s="65" t="n"/>
      <c r="C1104" s="66" t="n"/>
      <c r="D1104" s="66" t="n"/>
      <c r="E1104" s="83">
        <f>IF(OR(C1104="",D1104=""),"",D1104-C1104)</f>
        <v/>
      </c>
      <c r="F1104" s="65" t="n"/>
      <c r="G1104" s="65" t="n"/>
      <c r="H1104" s="65" t="n"/>
      <c r="I1104" s="65" t="n"/>
      <c r="J1104" s="65" t="n"/>
      <c r="K1104" s="65" t="n"/>
      <c r="L1104" s="65" t="n"/>
      <c r="M1104" s="65" t="n"/>
      <c r="N1104" s="65" t="n"/>
      <c r="O1104" s="65" t="n"/>
      <c r="P1104" s="65" t="n"/>
      <c r="Q1104" s="65" t="n"/>
      <c r="R1104" s="65" t="n"/>
      <c r="S1104" s="65" t="n"/>
      <c r="T1104" s="65" t="n"/>
      <c r="U1104" s="65" t="n"/>
      <c r="V1104" s="65" t="n"/>
      <c r="W1104" s="65" t="n"/>
      <c r="X1104" s="65" t="n"/>
      <c r="Y1104" s="65" t="n"/>
      <c r="Z1104" s="65" t="n"/>
      <c r="AA1104" s="65" t="n"/>
      <c r="AB1104" s="67">
        <f>IF(AND(A1104="",B1104=""),"",IF(AND(A1104&lt;&gt;"",B1104&lt;&gt;"",C1104&lt;&gt;"",D1104&lt;&gt;"",F1104&lt;&gt;"",G1104&lt;&gt;"",K1104&lt;&gt;"",ISERROR(SEARCH("по паспорту",G1104)),ISERROR(SEARCH("по паспорту",K1104)),L1104&lt;&gt;"",M1104&lt;&gt;"",N1104&lt;&gt;"",O1104&lt;&gt;"",P1104&lt;&gt;""),"ГОТОВО","НЕ ГОТОВО"))</f>
        <v/>
      </c>
      <c r="AC1104" s="67">
        <f>IF(AB1104&lt;&gt;"ГОТОВО","", "Предварительное заключение: "&amp;A1104&amp;", скв. "&amp;B1104&amp;". МРП: "&amp;E1104&amp;" сут. ГНО: "&amp;F1104&amp;", типоразмеры "&amp;G1104&amp;IF(H1104&lt;&gt;"",", "&amp;H1104,"")&amp;IF(I1104&lt;&gt;"",", "&amp;I1104,"")&amp;IF(J1104&lt;&gt;"",", "&amp;J1104,"")&amp;", марка "&amp;K1104&amp;". Событие: "&amp;L1104&amp;". Признак: "&amp;M1104&amp;". Узел: "&amp;N1104&amp;". Предварительная причина: "&amp;O1104&amp;". Основное осложнение: "&amp;P1104&amp;IF(Q1104&lt;&gt;"","; сопутствующее: "&amp;Q1104,"")&amp;IF(R1104&lt;&gt;"","; дополнительно: "&amp;R1104,"")&amp;".")</f>
        <v/>
      </c>
      <c r="AD1104" s="86" t="n"/>
      <c r="AE1104" s="84" t="n"/>
    </row>
    <row r="1105">
      <c r="A1105" s="65" t="n"/>
      <c r="B1105" s="65" t="n"/>
      <c r="C1105" s="66" t="n"/>
      <c r="D1105" s="66" t="n"/>
      <c r="E1105" s="83">
        <f>IF(OR(C1105="",D1105=""),"",D1105-C1105)</f>
        <v/>
      </c>
      <c r="F1105" s="65" t="n"/>
      <c r="G1105" s="65" t="n"/>
      <c r="H1105" s="65" t="n"/>
      <c r="I1105" s="65" t="n"/>
      <c r="J1105" s="65" t="n"/>
      <c r="K1105" s="65" t="n"/>
      <c r="L1105" s="65" t="n"/>
      <c r="M1105" s="65" t="n"/>
      <c r="N1105" s="65" t="n"/>
      <c r="O1105" s="65" t="n"/>
      <c r="P1105" s="65" t="n"/>
      <c r="Q1105" s="65" t="n"/>
      <c r="R1105" s="65" t="n"/>
      <c r="S1105" s="65" t="n"/>
      <c r="T1105" s="65" t="n"/>
      <c r="U1105" s="65" t="n"/>
      <c r="V1105" s="65" t="n"/>
      <c r="W1105" s="65" t="n"/>
      <c r="X1105" s="65" t="n"/>
      <c r="Y1105" s="65" t="n"/>
      <c r="Z1105" s="65" t="n"/>
      <c r="AA1105" s="65" t="n"/>
      <c r="AB1105" s="67">
        <f>IF(AND(A1105="",B1105=""),"",IF(AND(A1105&lt;&gt;"",B1105&lt;&gt;"",C1105&lt;&gt;"",D1105&lt;&gt;"",F1105&lt;&gt;"",G1105&lt;&gt;"",K1105&lt;&gt;"",ISERROR(SEARCH("по паспорту",G1105)),ISERROR(SEARCH("по паспорту",K1105)),L1105&lt;&gt;"",M1105&lt;&gt;"",N1105&lt;&gt;"",O1105&lt;&gt;"",P1105&lt;&gt;""),"ГОТОВО","НЕ ГОТОВО"))</f>
        <v/>
      </c>
      <c r="AC1105" s="67">
        <f>IF(AB1105&lt;&gt;"ГОТОВО","", "Предварительное заключение: "&amp;A1105&amp;", скв. "&amp;B1105&amp;". МРП: "&amp;E1105&amp;" сут. ГНО: "&amp;F1105&amp;", типоразмеры "&amp;G1105&amp;IF(H1105&lt;&gt;"",", "&amp;H1105,"")&amp;IF(I1105&lt;&gt;"",", "&amp;I1105,"")&amp;IF(J1105&lt;&gt;"",", "&amp;J1105,"")&amp;", марка "&amp;K1105&amp;". Событие: "&amp;L1105&amp;". Признак: "&amp;M1105&amp;". Узел: "&amp;N1105&amp;". Предварительная причина: "&amp;O1105&amp;". Основное осложнение: "&amp;P1105&amp;IF(Q1105&lt;&gt;"","; сопутствующее: "&amp;Q1105,"")&amp;IF(R1105&lt;&gt;"","; дополнительно: "&amp;R1105,"")&amp;".")</f>
        <v/>
      </c>
      <c r="AD1105" s="86" t="n"/>
      <c r="AE1105" s="84" t="n"/>
    </row>
    <row r="1106">
      <c r="A1106" s="65" t="n"/>
      <c r="B1106" s="65" t="n"/>
      <c r="C1106" s="66" t="n"/>
      <c r="D1106" s="66" t="n"/>
      <c r="E1106" s="83">
        <f>IF(OR(C1106="",D1106=""),"",D1106-C1106)</f>
        <v/>
      </c>
      <c r="F1106" s="65" t="n"/>
      <c r="G1106" s="65" t="n"/>
      <c r="H1106" s="65" t="n"/>
      <c r="I1106" s="65" t="n"/>
      <c r="J1106" s="65" t="n"/>
      <c r="K1106" s="65" t="n"/>
      <c r="L1106" s="65" t="n"/>
      <c r="M1106" s="65" t="n"/>
      <c r="N1106" s="65" t="n"/>
      <c r="O1106" s="65" t="n"/>
      <c r="P1106" s="65" t="n"/>
      <c r="Q1106" s="65" t="n"/>
      <c r="R1106" s="65" t="n"/>
      <c r="S1106" s="65" t="n"/>
      <c r="T1106" s="65" t="n"/>
      <c r="U1106" s="65" t="n"/>
      <c r="V1106" s="65" t="n"/>
      <c r="W1106" s="65" t="n"/>
      <c r="X1106" s="65" t="n"/>
      <c r="Y1106" s="65" t="n"/>
      <c r="Z1106" s="65" t="n"/>
      <c r="AA1106" s="65" t="n"/>
      <c r="AB1106" s="67">
        <f>IF(AND(A1106="",B1106=""),"",IF(AND(A1106&lt;&gt;"",B1106&lt;&gt;"",C1106&lt;&gt;"",D1106&lt;&gt;"",F1106&lt;&gt;"",G1106&lt;&gt;"",K1106&lt;&gt;"",ISERROR(SEARCH("по паспорту",G1106)),ISERROR(SEARCH("по паспорту",K1106)),L1106&lt;&gt;"",M1106&lt;&gt;"",N1106&lt;&gt;"",O1106&lt;&gt;"",P1106&lt;&gt;""),"ГОТОВО","НЕ ГОТОВО"))</f>
        <v/>
      </c>
      <c r="AC1106" s="67">
        <f>IF(AB1106&lt;&gt;"ГОТОВО","", "Предварительное заключение: "&amp;A1106&amp;", скв. "&amp;B1106&amp;". МРП: "&amp;E1106&amp;" сут. ГНО: "&amp;F1106&amp;", типоразмеры "&amp;G1106&amp;IF(H1106&lt;&gt;"",", "&amp;H1106,"")&amp;IF(I1106&lt;&gt;"",", "&amp;I1106,"")&amp;IF(J1106&lt;&gt;"",", "&amp;J1106,"")&amp;", марка "&amp;K1106&amp;". Событие: "&amp;L1106&amp;". Признак: "&amp;M1106&amp;". Узел: "&amp;N1106&amp;". Предварительная причина: "&amp;O1106&amp;". Основное осложнение: "&amp;P1106&amp;IF(Q1106&lt;&gt;"","; сопутствующее: "&amp;Q1106,"")&amp;IF(R1106&lt;&gt;"","; дополнительно: "&amp;R1106,"")&amp;".")</f>
        <v/>
      </c>
      <c r="AD1106" s="86" t="n"/>
      <c r="AE1106" s="84" t="n"/>
    </row>
    <row r="1107">
      <c r="A1107" s="65" t="n"/>
      <c r="B1107" s="65" t="n"/>
      <c r="C1107" s="66" t="n"/>
      <c r="D1107" s="66" t="n"/>
      <c r="E1107" s="83">
        <f>IF(OR(C1107="",D1107=""),"",D1107-C1107)</f>
        <v/>
      </c>
      <c r="F1107" s="65" t="n"/>
      <c r="G1107" s="65" t="n"/>
      <c r="H1107" s="65" t="n"/>
      <c r="I1107" s="65" t="n"/>
      <c r="J1107" s="65" t="n"/>
      <c r="K1107" s="65" t="n"/>
      <c r="L1107" s="65" t="n"/>
      <c r="M1107" s="65" t="n"/>
      <c r="N1107" s="65" t="n"/>
      <c r="O1107" s="65" t="n"/>
      <c r="P1107" s="65" t="n"/>
      <c r="Q1107" s="65" t="n"/>
      <c r="R1107" s="65" t="n"/>
      <c r="S1107" s="65" t="n"/>
      <c r="T1107" s="65" t="n"/>
      <c r="U1107" s="65" t="n"/>
      <c r="V1107" s="65" t="n"/>
      <c r="W1107" s="65" t="n"/>
      <c r="X1107" s="65" t="n"/>
      <c r="Y1107" s="65" t="n"/>
      <c r="Z1107" s="65" t="n"/>
      <c r="AA1107" s="65" t="n"/>
      <c r="AB1107" s="67">
        <f>IF(AND(A1107="",B1107=""),"",IF(AND(A1107&lt;&gt;"",B1107&lt;&gt;"",C1107&lt;&gt;"",D1107&lt;&gt;"",F1107&lt;&gt;"",G1107&lt;&gt;"",K1107&lt;&gt;"",ISERROR(SEARCH("по паспорту",G1107)),ISERROR(SEARCH("по паспорту",K1107)),L1107&lt;&gt;"",M1107&lt;&gt;"",N1107&lt;&gt;"",O1107&lt;&gt;"",P1107&lt;&gt;""),"ГОТОВО","НЕ ГОТОВО"))</f>
        <v/>
      </c>
      <c r="AC1107" s="67">
        <f>IF(AB1107&lt;&gt;"ГОТОВО","", "Предварительное заключение: "&amp;A1107&amp;", скв. "&amp;B1107&amp;". МРП: "&amp;E1107&amp;" сут. ГНО: "&amp;F1107&amp;", типоразмеры "&amp;G1107&amp;IF(H1107&lt;&gt;"",", "&amp;H1107,"")&amp;IF(I1107&lt;&gt;"",", "&amp;I1107,"")&amp;IF(J1107&lt;&gt;"",", "&amp;J1107,"")&amp;", марка "&amp;K1107&amp;". Событие: "&amp;L1107&amp;". Признак: "&amp;M1107&amp;". Узел: "&amp;N1107&amp;". Предварительная причина: "&amp;O1107&amp;". Основное осложнение: "&amp;P1107&amp;IF(Q1107&lt;&gt;"","; сопутствующее: "&amp;Q1107,"")&amp;IF(R1107&lt;&gt;"","; дополнительно: "&amp;R1107,"")&amp;".")</f>
        <v/>
      </c>
      <c r="AD1107" s="86" t="n"/>
      <c r="AE1107" s="84" t="n"/>
    </row>
    <row r="1108">
      <c r="A1108" s="65" t="n"/>
      <c r="B1108" s="65" t="n"/>
      <c r="C1108" s="66" t="n"/>
      <c r="D1108" s="66" t="n"/>
      <c r="E1108" s="83">
        <f>IF(OR(C1108="",D1108=""),"",D1108-C1108)</f>
        <v/>
      </c>
      <c r="F1108" s="65" t="n"/>
      <c r="G1108" s="65" t="n"/>
      <c r="H1108" s="65" t="n"/>
      <c r="I1108" s="65" t="n"/>
      <c r="J1108" s="65" t="n"/>
      <c r="K1108" s="65" t="n"/>
      <c r="L1108" s="65" t="n"/>
      <c r="M1108" s="65" t="n"/>
      <c r="N1108" s="65" t="n"/>
      <c r="O1108" s="65" t="n"/>
      <c r="P1108" s="65" t="n"/>
      <c r="Q1108" s="65" t="n"/>
      <c r="R1108" s="65" t="n"/>
      <c r="S1108" s="65" t="n"/>
      <c r="T1108" s="65" t="n"/>
      <c r="U1108" s="65" t="n"/>
      <c r="V1108" s="65" t="n"/>
      <c r="W1108" s="65" t="n"/>
      <c r="X1108" s="65" t="n"/>
      <c r="Y1108" s="65" t="n"/>
      <c r="Z1108" s="65" t="n"/>
      <c r="AA1108" s="65" t="n"/>
      <c r="AB1108" s="67">
        <f>IF(AND(A1108="",B1108=""),"",IF(AND(A1108&lt;&gt;"",B1108&lt;&gt;"",C1108&lt;&gt;"",D1108&lt;&gt;"",F1108&lt;&gt;"",G1108&lt;&gt;"",K1108&lt;&gt;"",ISERROR(SEARCH("по паспорту",G1108)),ISERROR(SEARCH("по паспорту",K1108)),L1108&lt;&gt;"",M1108&lt;&gt;"",N1108&lt;&gt;"",O1108&lt;&gt;"",P1108&lt;&gt;""),"ГОТОВО","НЕ ГОТОВО"))</f>
        <v/>
      </c>
      <c r="AC1108" s="67">
        <f>IF(AB1108&lt;&gt;"ГОТОВО","", "Предварительное заключение: "&amp;A1108&amp;", скв. "&amp;B1108&amp;". МРП: "&amp;E1108&amp;" сут. ГНО: "&amp;F1108&amp;", типоразмеры "&amp;G1108&amp;IF(H1108&lt;&gt;"",", "&amp;H1108,"")&amp;IF(I1108&lt;&gt;"",", "&amp;I1108,"")&amp;IF(J1108&lt;&gt;"",", "&amp;J1108,"")&amp;", марка "&amp;K1108&amp;". Событие: "&amp;L1108&amp;". Признак: "&amp;M1108&amp;". Узел: "&amp;N1108&amp;". Предварительная причина: "&amp;O1108&amp;". Основное осложнение: "&amp;P1108&amp;IF(Q1108&lt;&gt;"","; сопутствующее: "&amp;Q1108,"")&amp;IF(R1108&lt;&gt;"","; дополнительно: "&amp;R1108,"")&amp;".")</f>
        <v/>
      </c>
      <c r="AD1108" s="86" t="n"/>
      <c r="AE1108" s="84" t="n"/>
    </row>
    <row r="1109">
      <c r="A1109" s="65" t="n"/>
      <c r="B1109" s="65" t="n"/>
      <c r="C1109" s="66" t="n"/>
      <c r="D1109" s="66" t="n"/>
      <c r="E1109" s="83">
        <f>IF(OR(C1109="",D1109=""),"",D1109-C1109)</f>
        <v/>
      </c>
      <c r="F1109" s="65" t="n"/>
      <c r="G1109" s="65" t="n"/>
      <c r="H1109" s="65" t="n"/>
      <c r="I1109" s="65" t="n"/>
      <c r="J1109" s="65" t="n"/>
      <c r="K1109" s="65" t="n"/>
      <c r="L1109" s="65" t="n"/>
      <c r="M1109" s="65" t="n"/>
      <c r="N1109" s="65" t="n"/>
      <c r="O1109" s="65" t="n"/>
      <c r="P1109" s="65" t="n"/>
      <c r="Q1109" s="65" t="n"/>
      <c r="R1109" s="65" t="n"/>
      <c r="S1109" s="65" t="n"/>
      <c r="T1109" s="65" t="n"/>
      <c r="U1109" s="65" t="n"/>
      <c r="V1109" s="65" t="n"/>
      <c r="W1109" s="65" t="n"/>
      <c r="X1109" s="65" t="n"/>
      <c r="Y1109" s="65" t="n"/>
      <c r="Z1109" s="65" t="n"/>
      <c r="AA1109" s="65" t="n"/>
      <c r="AB1109" s="67">
        <f>IF(AND(A1109="",B1109=""),"",IF(AND(A1109&lt;&gt;"",B1109&lt;&gt;"",C1109&lt;&gt;"",D1109&lt;&gt;"",F1109&lt;&gt;"",G1109&lt;&gt;"",K1109&lt;&gt;"",ISERROR(SEARCH("по паспорту",G1109)),ISERROR(SEARCH("по паспорту",K1109)),L1109&lt;&gt;"",M1109&lt;&gt;"",N1109&lt;&gt;"",O1109&lt;&gt;"",P1109&lt;&gt;""),"ГОТОВО","НЕ ГОТОВО"))</f>
        <v/>
      </c>
      <c r="AC1109" s="67">
        <f>IF(AB1109&lt;&gt;"ГОТОВО","", "Предварительное заключение: "&amp;A1109&amp;", скв. "&amp;B1109&amp;". МРП: "&amp;E1109&amp;" сут. ГНО: "&amp;F1109&amp;", типоразмеры "&amp;G1109&amp;IF(H1109&lt;&gt;"",", "&amp;H1109,"")&amp;IF(I1109&lt;&gt;"",", "&amp;I1109,"")&amp;IF(J1109&lt;&gt;"",", "&amp;J1109,"")&amp;", марка "&amp;K1109&amp;". Событие: "&amp;L1109&amp;". Признак: "&amp;M1109&amp;". Узел: "&amp;N1109&amp;". Предварительная причина: "&amp;O1109&amp;". Основное осложнение: "&amp;P1109&amp;IF(Q1109&lt;&gt;"","; сопутствующее: "&amp;Q1109,"")&amp;IF(R1109&lt;&gt;"","; дополнительно: "&amp;R1109,"")&amp;".")</f>
        <v/>
      </c>
      <c r="AD1109" s="86" t="n"/>
      <c r="AE1109" s="84" t="n"/>
    </row>
    <row r="1110">
      <c r="A1110" s="65" t="n"/>
      <c r="B1110" s="65" t="n"/>
      <c r="C1110" s="66" t="n"/>
      <c r="D1110" s="66" t="n"/>
      <c r="E1110" s="83">
        <f>IF(OR(C1110="",D1110=""),"",D1110-C1110)</f>
        <v/>
      </c>
      <c r="F1110" s="65" t="n"/>
      <c r="G1110" s="65" t="n"/>
      <c r="H1110" s="65" t="n"/>
      <c r="I1110" s="65" t="n"/>
      <c r="J1110" s="65" t="n"/>
      <c r="K1110" s="65" t="n"/>
      <c r="L1110" s="65" t="n"/>
      <c r="M1110" s="65" t="n"/>
      <c r="N1110" s="65" t="n"/>
      <c r="O1110" s="65" t="n"/>
      <c r="P1110" s="65" t="n"/>
      <c r="Q1110" s="65" t="n"/>
      <c r="R1110" s="65" t="n"/>
      <c r="S1110" s="65" t="n"/>
      <c r="T1110" s="65" t="n"/>
      <c r="U1110" s="65" t="n"/>
      <c r="V1110" s="65" t="n"/>
      <c r="W1110" s="65" t="n"/>
      <c r="X1110" s="65" t="n"/>
      <c r="Y1110" s="65" t="n"/>
      <c r="Z1110" s="65" t="n"/>
      <c r="AA1110" s="65" t="n"/>
      <c r="AB1110" s="67">
        <f>IF(AND(A1110="",B1110=""),"",IF(AND(A1110&lt;&gt;"",B1110&lt;&gt;"",C1110&lt;&gt;"",D1110&lt;&gt;"",F1110&lt;&gt;"",G1110&lt;&gt;"",K1110&lt;&gt;"",ISERROR(SEARCH("по паспорту",G1110)),ISERROR(SEARCH("по паспорту",K1110)),L1110&lt;&gt;"",M1110&lt;&gt;"",N1110&lt;&gt;"",O1110&lt;&gt;"",P1110&lt;&gt;""),"ГОТОВО","НЕ ГОТОВО"))</f>
        <v/>
      </c>
      <c r="AC1110" s="67">
        <f>IF(AB1110&lt;&gt;"ГОТОВО","", "Предварительное заключение: "&amp;A1110&amp;", скв. "&amp;B1110&amp;". МРП: "&amp;E1110&amp;" сут. ГНО: "&amp;F1110&amp;", типоразмеры "&amp;G1110&amp;IF(H1110&lt;&gt;"",", "&amp;H1110,"")&amp;IF(I1110&lt;&gt;"",", "&amp;I1110,"")&amp;IF(J1110&lt;&gt;"",", "&amp;J1110,"")&amp;", марка "&amp;K1110&amp;". Событие: "&amp;L1110&amp;". Признак: "&amp;M1110&amp;". Узел: "&amp;N1110&amp;". Предварительная причина: "&amp;O1110&amp;". Основное осложнение: "&amp;P1110&amp;IF(Q1110&lt;&gt;"","; сопутствующее: "&amp;Q1110,"")&amp;IF(R1110&lt;&gt;"","; дополнительно: "&amp;R1110,"")&amp;".")</f>
        <v/>
      </c>
      <c r="AD1110" s="86" t="n"/>
      <c r="AE1110" s="84" t="n"/>
    </row>
    <row r="1111">
      <c r="A1111" s="65" t="n"/>
      <c r="B1111" s="65" t="n"/>
      <c r="C1111" s="66" t="n"/>
      <c r="D1111" s="66" t="n"/>
      <c r="E1111" s="83">
        <f>IF(OR(C1111="",D1111=""),"",D1111-C1111)</f>
        <v/>
      </c>
      <c r="F1111" s="65" t="n"/>
      <c r="G1111" s="65" t="n"/>
      <c r="H1111" s="65" t="n"/>
      <c r="I1111" s="65" t="n"/>
      <c r="J1111" s="65" t="n"/>
      <c r="K1111" s="65" t="n"/>
      <c r="L1111" s="65" t="n"/>
      <c r="M1111" s="65" t="n"/>
      <c r="N1111" s="65" t="n"/>
      <c r="O1111" s="65" t="n"/>
      <c r="P1111" s="65" t="n"/>
      <c r="Q1111" s="65" t="n"/>
      <c r="R1111" s="65" t="n"/>
      <c r="S1111" s="65" t="n"/>
      <c r="T1111" s="65" t="n"/>
      <c r="U1111" s="65" t="n"/>
      <c r="V1111" s="65" t="n"/>
      <c r="W1111" s="65" t="n"/>
      <c r="X1111" s="65" t="n"/>
      <c r="Y1111" s="65" t="n"/>
      <c r="Z1111" s="65" t="n"/>
      <c r="AA1111" s="65" t="n"/>
      <c r="AB1111" s="67">
        <f>IF(AND(A1111="",B1111=""),"",IF(AND(A1111&lt;&gt;"",B1111&lt;&gt;"",C1111&lt;&gt;"",D1111&lt;&gt;"",F1111&lt;&gt;"",G1111&lt;&gt;"",K1111&lt;&gt;"",ISERROR(SEARCH("по паспорту",G1111)),ISERROR(SEARCH("по паспорту",K1111)),L1111&lt;&gt;"",M1111&lt;&gt;"",N1111&lt;&gt;"",O1111&lt;&gt;"",P1111&lt;&gt;""),"ГОТОВО","НЕ ГОТОВО"))</f>
        <v/>
      </c>
      <c r="AC1111" s="67">
        <f>IF(AB1111&lt;&gt;"ГОТОВО","", "Предварительное заключение: "&amp;A1111&amp;", скв. "&amp;B1111&amp;". МРП: "&amp;E1111&amp;" сут. ГНО: "&amp;F1111&amp;", типоразмеры "&amp;G1111&amp;IF(H1111&lt;&gt;"",", "&amp;H1111,"")&amp;IF(I1111&lt;&gt;"",", "&amp;I1111,"")&amp;IF(J1111&lt;&gt;"",", "&amp;J1111,"")&amp;", марка "&amp;K1111&amp;". Событие: "&amp;L1111&amp;". Признак: "&amp;M1111&amp;". Узел: "&amp;N1111&amp;". Предварительная причина: "&amp;O1111&amp;". Основное осложнение: "&amp;P1111&amp;IF(Q1111&lt;&gt;"","; сопутствующее: "&amp;Q1111,"")&amp;IF(R1111&lt;&gt;"","; дополнительно: "&amp;R1111,"")&amp;".")</f>
        <v/>
      </c>
      <c r="AD1111" s="86" t="n"/>
      <c r="AE1111" s="84" t="n"/>
    </row>
    <row r="1112">
      <c r="A1112" s="65" t="n"/>
      <c r="B1112" s="65" t="n"/>
      <c r="C1112" s="66" t="n"/>
      <c r="D1112" s="66" t="n"/>
      <c r="E1112" s="83">
        <f>IF(OR(C1112="",D1112=""),"",D1112-C1112)</f>
        <v/>
      </c>
      <c r="F1112" s="65" t="n"/>
      <c r="G1112" s="65" t="n"/>
      <c r="H1112" s="65" t="n"/>
      <c r="I1112" s="65" t="n"/>
      <c r="J1112" s="65" t="n"/>
      <c r="K1112" s="65" t="n"/>
      <c r="L1112" s="65" t="n"/>
      <c r="M1112" s="65" t="n"/>
      <c r="N1112" s="65" t="n"/>
      <c r="O1112" s="65" t="n"/>
      <c r="P1112" s="65" t="n"/>
      <c r="Q1112" s="65" t="n"/>
      <c r="R1112" s="65" t="n"/>
      <c r="S1112" s="65" t="n"/>
      <c r="T1112" s="65" t="n"/>
      <c r="U1112" s="65" t="n"/>
      <c r="V1112" s="65" t="n"/>
      <c r="W1112" s="65" t="n"/>
      <c r="X1112" s="65" t="n"/>
      <c r="Y1112" s="65" t="n"/>
      <c r="Z1112" s="65" t="n"/>
      <c r="AA1112" s="65" t="n"/>
      <c r="AB1112" s="67">
        <f>IF(AND(A1112="",B1112=""),"",IF(AND(A1112&lt;&gt;"",B1112&lt;&gt;"",C1112&lt;&gt;"",D1112&lt;&gt;"",F1112&lt;&gt;"",G1112&lt;&gt;"",K1112&lt;&gt;"",ISERROR(SEARCH("по паспорту",G1112)),ISERROR(SEARCH("по паспорту",K1112)),L1112&lt;&gt;"",M1112&lt;&gt;"",N1112&lt;&gt;"",O1112&lt;&gt;"",P1112&lt;&gt;""),"ГОТОВО","НЕ ГОТОВО"))</f>
        <v/>
      </c>
      <c r="AC1112" s="67">
        <f>IF(AB1112&lt;&gt;"ГОТОВО","", "Предварительное заключение: "&amp;A1112&amp;", скв. "&amp;B1112&amp;". МРП: "&amp;E1112&amp;" сут. ГНО: "&amp;F1112&amp;", типоразмеры "&amp;G1112&amp;IF(H1112&lt;&gt;"",", "&amp;H1112,"")&amp;IF(I1112&lt;&gt;"",", "&amp;I1112,"")&amp;IF(J1112&lt;&gt;"",", "&amp;J1112,"")&amp;", марка "&amp;K1112&amp;". Событие: "&amp;L1112&amp;". Признак: "&amp;M1112&amp;". Узел: "&amp;N1112&amp;". Предварительная причина: "&amp;O1112&amp;". Основное осложнение: "&amp;P1112&amp;IF(Q1112&lt;&gt;"","; сопутствующее: "&amp;Q1112,"")&amp;IF(R1112&lt;&gt;"","; дополнительно: "&amp;R1112,"")&amp;".")</f>
        <v/>
      </c>
      <c r="AD1112" s="86" t="n"/>
      <c r="AE1112" s="84" t="n"/>
    </row>
    <row r="1113">
      <c r="A1113" s="65" t="n"/>
      <c r="B1113" s="65" t="n"/>
      <c r="C1113" s="66" t="n"/>
      <c r="D1113" s="66" t="n"/>
      <c r="E1113" s="83">
        <f>IF(OR(C1113="",D1113=""),"",D1113-C1113)</f>
        <v/>
      </c>
      <c r="F1113" s="65" t="n"/>
      <c r="G1113" s="65" t="n"/>
      <c r="H1113" s="65" t="n"/>
      <c r="I1113" s="65" t="n"/>
      <c r="J1113" s="65" t="n"/>
      <c r="K1113" s="65" t="n"/>
      <c r="L1113" s="65" t="n"/>
      <c r="M1113" s="65" t="n"/>
      <c r="N1113" s="65" t="n"/>
      <c r="O1113" s="65" t="n"/>
      <c r="P1113" s="65" t="n"/>
      <c r="Q1113" s="65" t="n"/>
      <c r="R1113" s="65" t="n"/>
      <c r="S1113" s="65" t="n"/>
      <c r="T1113" s="65" t="n"/>
      <c r="U1113" s="65" t="n"/>
      <c r="V1113" s="65" t="n"/>
      <c r="W1113" s="65" t="n"/>
      <c r="X1113" s="65" t="n"/>
      <c r="Y1113" s="65" t="n"/>
      <c r="Z1113" s="65" t="n"/>
      <c r="AA1113" s="65" t="n"/>
      <c r="AB1113" s="67">
        <f>IF(AND(A1113="",B1113=""),"",IF(AND(A1113&lt;&gt;"",B1113&lt;&gt;"",C1113&lt;&gt;"",D1113&lt;&gt;"",F1113&lt;&gt;"",G1113&lt;&gt;"",K1113&lt;&gt;"",ISERROR(SEARCH("по паспорту",G1113)),ISERROR(SEARCH("по паспорту",K1113)),L1113&lt;&gt;"",M1113&lt;&gt;"",N1113&lt;&gt;"",O1113&lt;&gt;"",P1113&lt;&gt;""),"ГОТОВО","НЕ ГОТОВО"))</f>
        <v/>
      </c>
      <c r="AC1113" s="67">
        <f>IF(AB1113&lt;&gt;"ГОТОВО","", "Предварительное заключение: "&amp;A1113&amp;", скв. "&amp;B1113&amp;". МРП: "&amp;E1113&amp;" сут. ГНО: "&amp;F1113&amp;", типоразмеры "&amp;G1113&amp;IF(H1113&lt;&gt;"",", "&amp;H1113,"")&amp;IF(I1113&lt;&gt;"",", "&amp;I1113,"")&amp;IF(J1113&lt;&gt;"",", "&amp;J1113,"")&amp;", марка "&amp;K1113&amp;". Событие: "&amp;L1113&amp;". Признак: "&amp;M1113&amp;". Узел: "&amp;N1113&amp;". Предварительная причина: "&amp;O1113&amp;". Основное осложнение: "&amp;P1113&amp;IF(Q1113&lt;&gt;"","; сопутствующее: "&amp;Q1113,"")&amp;IF(R1113&lt;&gt;"","; дополнительно: "&amp;R1113,"")&amp;".")</f>
        <v/>
      </c>
      <c r="AD1113" s="86" t="n"/>
      <c r="AE1113" s="84" t="n"/>
    </row>
    <row r="1114">
      <c r="A1114" s="65" t="n"/>
      <c r="B1114" s="65" t="n"/>
      <c r="C1114" s="66" t="n"/>
      <c r="D1114" s="66" t="n"/>
      <c r="E1114" s="83">
        <f>IF(OR(C1114="",D1114=""),"",D1114-C1114)</f>
        <v/>
      </c>
      <c r="F1114" s="65" t="n"/>
      <c r="G1114" s="65" t="n"/>
      <c r="H1114" s="65" t="n"/>
      <c r="I1114" s="65" t="n"/>
      <c r="J1114" s="65" t="n"/>
      <c r="K1114" s="65" t="n"/>
      <c r="L1114" s="65" t="n"/>
      <c r="M1114" s="65" t="n"/>
      <c r="N1114" s="65" t="n"/>
      <c r="O1114" s="65" t="n"/>
      <c r="P1114" s="65" t="n"/>
      <c r="Q1114" s="65" t="n"/>
      <c r="R1114" s="65" t="n"/>
      <c r="S1114" s="65" t="n"/>
      <c r="T1114" s="65" t="n"/>
      <c r="U1114" s="65" t="n"/>
      <c r="V1114" s="65" t="n"/>
      <c r="W1114" s="65" t="n"/>
      <c r="X1114" s="65" t="n"/>
      <c r="Y1114" s="65" t="n"/>
      <c r="Z1114" s="65" t="n"/>
      <c r="AA1114" s="65" t="n"/>
      <c r="AB1114" s="67">
        <f>IF(AND(A1114="",B1114=""),"",IF(AND(A1114&lt;&gt;"",B1114&lt;&gt;"",C1114&lt;&gt;"",D1114&lt;&gt;"",F1114&lt;&gt;"",G1114&lt;&gt;"",K1114&lt;&gt;"",ISERROR(SEARCH("по паспорту",G1114)),ISERROR(SEARCH("по паспорту",K1114)),L1114&lt;&gt;"",M1114&lt;&gt;"",N1114&lt;&gt;"",O1114&lt;&gt;"",P1114&lt;&gt;""),"ГОТОВО","НЕ ГОТОВО"))</f>
        <v/>
      </c>
      <c r="AC1114" s="67">
        <f>IF(AB1114&lt;&gt;"ГОТОВО","", "Предварительное заключение: "&amp;A1114&amp;", скв. "&amp;B1114&amp;". МРП: "&amp;E1114&amp;" сут. ГНО: "&amp;F1114&amp;", типоразмеры "&amp;G1114&amp;IF(H1114&lt;&gt;"",", "&amp;H1114,"")&amp;IF(I1114&lt;&gt;"",", "&amp;I1114,"")&amp;IF(J1114&lt;&gt;"",", "&amp;J1114,"")&amp;", марка "&amp;K1114&amp;". Событие: "&amp;L1114&amp;". Признак: "&amp;M1114&amp;". Узел: "&amp;N1114&amp;". Предварительная причина: "&amp;O1114&amp;". Основное осложнение: "&amp;P1114&amp;IF(Q1114&lt;&gt;"","; сопутствующее: "&amp;Q1114,"")&amp;IF(R1114&lt;&gt;"","; дополнительно: "&amp;R1114,"")&amp;".")</f>
        <v/>
      </c>
      <c r="AD1114" s="86" t="n"/>
      <c r="AE1114" s="84" t="n"/>
    </row>
    <row r="1115">
      <c r="A1115" s="65" t="n"/>
      <c r="B1115" s="65" t="n"/>
      <c r="C1115" s="66" t="n"/>
      <c r="D1115" s="66" t="n"/>
      <c r="E1115" s="83">
        <f>IF(OR(C1115="",D1115=""),"",D1115-C1115)</f>
        <v/>
      </c>
      <c r="F1115" s="65" t="n"/>
      <c r="G1115" s="65" t="n"/>
      <c r="H1115" s="65" t="n"/>
      <c r="I1115" s="65" t="n"/>
      <c r="J1115" s="65" t="n"/>
      <c r="K1115" s="65" t="n"/>
      <c r="L1115" s="65" t="n"/>
      <c r="M1115" s="65" t="n"/>
      <c r="N1115" s="65" t="n"/>
      <c r="O1115" s="65" t="n"/>
      <c r="P1115" s="65" t="n"/>
      <c r="Q1115" s="65" t="n"/>
      <c r="R1115" s="65" t="n"/>
      <c r="S1115" s="65" t="n"/>
      <c r="T1115" s="65" t="n"/>
      <c r="U1115" s="65" t="n"/>
      <c r="V1115" s="65" t="n"/>
      <c r="W1115" s="65" t="n"/>
      <c r="X1115" s="65" t="n"/>
      <c r="Y1115" s="65" t="n"/>
      <c r="Z1115" s="65" t="n"/>
      <c r="AA1115" s="65" t="n"/>
      <c r="AB1115" s="67">
        <f>IF(AND(A1115="",B1115=""),"",IF(AND(A1115&lt;&gt;"",B1115&lt;&gt;"",C1115&lt;&gt;"",D1115&lt;&gt;"",F1115&lt;&gt;"",G1115&lt;&gt;"",K1115&lt;&gt;"",ISERROR(SEARCH("по паспорту",G1115)),ISERROR(SEARCH("по паспорту",K1115)),L1115&lt;&gt;"",M1115&lt;&gt;"",N1115&lt;&gt;"",O1115&lt;&gt;"",P1115&lt;&gt;""),"ГОТОВО","НЕ ГОТОВО"))</f>
        <v/>
      </c>
      <c r="AC1115" s="67">
        <f>IF(AB1115&lt;&gt;"ГОТОВО","", "Предварительное заключение: "&amp;A1115&amp;", скв. "&amp;B1115&amp;". МРП: "&amp;E1115&amp;" сут. ГНО: "&amp;F1115&amp;", типоразмеры "&amp;G1115&amp;IF(H1115&lt;&gt;"",", "&amp;H1115,"")&amp;IF(I1115&lt;&gt;"",", "&amp;I1115,"")&amp;IF(J1115&lt;&gt;"",", "&amp;J1115,"")&amp;", марка "&amp;K1115&amp;". Событие: "&amp;L1115&amp;". Признак: "&amp;M1115&amp;". Узел: "&amp;N1115&amp;". Предварительная причина: "&amp;O1115&amp;". Основное осложнение: "&amp;P1115&amp;IF(Q1115&lt;&gt;"","; сопутствующее: "&amp;Q1115,"")&amp;IF(R1115&lt;&gt;"","; дополнительно: "&amp;R1115,"")&amp;".")</f>
        <v/>
      </c>
      <c r="AD1115" s="86" t="n"/>
      <c r="AE1115" s="84" t="n"/>
    </row>
    <row r="1116">
      <c r="A1116" s="65" t="n"/>
      <c r="B1116" s="65" t="n"/>
      <c r="C1116" s="66" t="n"/>
      <c r="D1116" s="66" t="n"/>
      <c r="E1116" s="83">
        <f>IF(OR(C1116="",D1116=""),"",D1116-C1116)</f>
        <v/>
      </c>
      <c r="F1116" s="65" t="n"/>
      <c r="G1116" s="65" t="n"/>
      <c r="H1116" s="65" t="n"/>
      <c r="I1116" s="65" t="n"/>
      <c r="J1116" s="65" t="n"/>
      <c r="K1116" s="65" t="n"/>
      <c r="L1116" s="65" t="n"/>
      <c r="M1116" s="65" t="n"/>
      <c r="N1116" s="65" t="n"/>
      <c r="O1116" s="65" t="n"/>
      <c r="P1116" s="65" t="n"/>
      <c r="Q1116" s="65" t="n"/>
      <c r="R1116" s="65" t="n"/>
      <c r="S1116" s="65" t="n"/>
      <c r="T1116" s="65" t="n"/>
      <c r="U1116" s="65" t="n"/>
      <c r="V1116" s="65" t="n"/>
      <c r="W1116" s="65" t="n"/>
      <c r="X1116" s="65" t="n"/>
      <c r="Y1116" s="65" t="n"/>
      <c r="Z1116" s="65" t="n"/>
      <c r="AA1116" s="65" t="n"/>
      <c r="AB1116" s="67">
        <f>IF(AND(A1116="",B1116=""),"",IF(AND(A1116&lt;&gt;"",B1116&lt;&gt;"",C1116&lt;&gt;"",D1116&lt;&gt;"",F1116&lt;&gt;"",G1116&lt;&gt;"",K1116&lt;&gt;"",ISERROR(SEARCH("по паспорту",G1116)),ISERROR(SEARCH("по паспорту",K1116)),L1116&lt;&gt;"",M1116&lt;&gt;"",N1116&lt;&gt;"",O1116&lt;&gt;"",P1116&lt;&gt;""),"ГОТОВО","НЕ ГОТОВО"))</f>
        <v/>
      </c>
      <c r="AC1116" s="67">
        <f>IF(AB1116&lt;&gt;"ГОТОВО","", "Предварительное заключение: "&amp;A1116&amp;", скв. "&amp;B1116&amp;". МРП: "&amp;E1116&amp;" сут. ГНО: "&amp;F1116&amp;", типоразмеры "&amp;G1116&amp;IF(H1116&lt;&gt;"",", "&amp;H1116,"")&amp;IF(I1116&lt;&gt;"",", "&amp;I1116,"")&amp;IF(J1116&lt;&gt;"",", "&amp;J1116,"")&amp;", марка "&amp;K1116&amp;". Событие: "&amp;L1116&amp;". Признак: "&amp;M1116&amp;". Узел: "&amp;N1116&amp;". Предварительная причина: "&amp;O1116&amp;". Основное осложнение: "&amp;P1116&amp;IF(Q1116&lt;&gt;"","; сопутствующее: "&amp;Q1116,"")&amp;IF(R1116&lt;&gt;"","; дополнительно: "&amp;R1116,"")&amp;".")</f>
        <v/>
      </c>
      <c r="AD1116" s="86" t="n"/>
      <c r="AE1116" s="84" t="n"/>
    </row>
    <row r="1117">
      <c r="A1117" s="65" t="n"/>
      <c r="B1117" s="65" t="n"/>
      <c r="C1117" s="66" t="n"/>
      <c r="D1117" s="66" t="n"/>
      <c r="E1117" s="83">
        <f>IF(OR(C1117="",D1117=""),"",D1117-C1117)</f>
        <v/>
      </c>
      <c r="F1117" s="65" t="n"/>
      <c r="G1117" s="65" t="n"/>
      <c r="H1117" s="65" t="n"/>
      <c r="I1117" s="65" t="n"/>
      <c r="J1117" s="65" t="n"/>
      <c r="K1117" s="65" t="n"/>
      <c r="L1117" s="65" t="n"/>
      <c r="M1117" s="65" t="n"/>
      <c r="N1117" s="65" t="n"/>
      <c r="O1117" s="65" t="n"/>
      <c r="P1117" s="65" t="n"/>
      <c r="Q1117" s="65" t="n"/>
      <c r="R1117" s="65" t="n"/>
      <c r="S1117" s="65" t="n"/>
      <c r="T1117" s="65" t="n"/>
      <c r="U1117" s="65" t="n"/>
      <c r="V1117" s="65" t="n"/>
      <c r="W1117" s="65" t="n"/>
      <c r="X1117" s="65" t="n"/>
      <c r="Y1117" s="65" t="n"/>
      <c r="Z1117" s="65" t="n"/>
      <c r="AA1117" s="65" t="n"/>
      <c r="AB1117" s="67">
        <f>IF(AND(A1117="",B1117=""),"",IF(AND(A1117&lt;&gt;"",B1117&lt;&gt;"",C1117&lt;&gt;"",D1117&lt;&gt;"",F1117&lt;&gt;"",G1117&lt;&gt;"",K1117&lt;&gt;"",ISERROR(SEARCH("по паспорту",G1117)),ISERROR(SEARCH("по паспорту",K1117)),L1117&lt;&gt;"",M1117&lt;&gt;"",N1117&lt;&gt;"",O1117&lt;&gt;"",P1117&lt;&gt;""),"ГОТОВО","НЕ ГОТОВО"))</f>
        <v/>
      </c>
      <c r="AC1117" s="67">
        <f>IF(AB1117&lt;&gt;"ГОТОВО","", "Предварительное заключение: "&amp;A1117&amp;", скв. "&amp;B1117&amp;". МРП: "&amp;E1117&amp;" сут. ГНО: "&amp;F1117&amp;", типоразмеры "&amp;G1117&amp;IF(H1117&lt;&gt;"",", "&amp;H1117,"")&amp;IF(I1117&lt;&gt;"",", "&amp;I1117,"")&amp;IF(J1117&lt;&gt;"",", "&amp;J1117,"")&amp;", марка "&amp;K1117&amp;". Событие: "&amp;L1117&amp;". Признак: "&amp;M1117&amp;". Узел: "&amp;N1117&amp;". Предварительная причина: "&amp;O1117&amp;". Основное осложнение: "&amp;P1117&amp;IF(Q1117&lt;&gt;"","; сопутствующее: "&amp;Q1117,"")&amp;IF(R1117&lt;&gt;"","; дополнительно: "&amp;R1117,"")&amp;".")</f>
        <v/>
      </c>
      <c r="AD1117" s="86" t="n"/>
      <c r="AE1117" s="84" t="n"/>
    </row>
    <row r="1118">
      <c r="A1118" s="65" t="n"/>
      <c r="B1118" s="65" t="n"/>
      <c r="C1118" s="66" t="n"/>
      <c r="D1118" s="66" t="n"/>
      <c r="E1118" s="83">
        <f>IF(OR(C1118="",D1118=""),"",D1118-C1118)</f>
        <v/>
      </c>
      <c r="F1118" s="65" t="n"/>
      <c r="G1118" s="65" t="n"/>
      <c r="H1118" s="65" t="n"/>
      <c r="I1118" s="65" t="n"/>
      <c r="J1118" s="65" t="n"/>
      <c r="K1118" s="65" t="n"/>
      <c r="L1118" s="65" t="n"/>
      <c r="M1118" s="65" t="n"/>
      <c r="N1118" s="65" t="n"/>
      <c r="O1118" s="65" t="n"/>
      <c r="P1118" s="65" t="n"/>
      <c r="Q1118" s="65" t="n"/>
      <c r="R1118" s="65" t="n"/>
      <c r="S1118" s="65" t="n"/>
      <c r="T1118" s="65" t="n"/>
      <c r="U1118" s="65" t="n"/>
      <c r="V1118" s="65" t="n"/>
      <c r="W1118" s="65" t="n"/>
      <c r="X1118" s="65" t="n"/>
      <c r="Y1118" s="65" t="n"/>
      <c r="Z1118" s="65" t="n"/>
      <c r="AA1118" s="65" t="n"/>
      <c r="AB1118" s="67">
        <f>IF(AND(A1118="",B1118=""),"",IF(AND(A1118&lt;&gt;"",B1118&lt;&gt;"",C1118&lt;&gt;"",D1118&lt;&gt;"",F1118&lt;&gt;"",G1118&lt;&gt;"",K1118&lt;&gt;"",ISERROR(SEARCH("по паспорту",G1118)),ISERROR(SEARCH("по паспорту",K1118)),L1118&lt;&gt;"",M1118&lt;&gt;"",N1118&lt;&gt;"",O1118&lt;&gt;"",P1118&lt;&gt;""),"ГОТОВО","НЕ ГОТОВО"))</f>
        <v/>
      </c>
      <c r="AC1118" s="67">
        <f>IF(AB1118&lt;&gt;"ГОТОВО","", "Предварительное заключение: "&amp;A1118&amp;", скв. "&amp;B1118&amp;". МРП: "&amp;E1118&amp;" сут. ГНО: "&amp;F1118&amp;", типоразмеры "&amp;G1118&amp;IF(H1118&lt;&gt;"",", "&amp;H1118,"")&amp;IF(I1118&lt;&gt;"",", "&amp;I1118,"")&amp;IF(J1118&lt;&gt;"",", "&amp;J1118,"")&amp;", марка "&amp;K1118&amp;". Событие: "&amp;L1118&amp;". Признак: "&amp;M1118&amp;". Узел: "&amp;N1118&amp;". Предварительная причина: "&amp;O1118&amp;". Основное осложнение: "&amp;P1118&amp;IF(Q1118&lt;&gt;"","; сопутствующее: "&amp;Q1118,"")&amp;IF(R1118&lt;&gt;"","; дополнительно: "&amp;R1118,"")&amp;".")</f>
        <v/>
      </c>
      <c r="AD1118" s="86" t="n"/>
      <c r="AE1118" s="84" t="n"/>
    </row>
    <row r="1119">
      <c r="A1119" s="65" t="n"/>
      <c r="B1119" s="65" t="n"/>
      <c r="C1119" s="66" t="n"/>
      <c r="D1119" s="66" t="n"/>
      <c r="E1119" s="83">
        <f>IF(OR(C1119="",D1119=""),"",D1119-C1119)</f>
        <v/>
      </c>
      <c r="F1119" s="65" t="n"/>
      <c r="G1119" s="65" t="n"/>
      <c r="H1119" s="65" t="n"/>
      <c r="I1119" s="65" t="n"/>
      <c r="J1119" s="65" t="n"/>
      <c r="K1119" s="65" t="n"/>
      <c r="L1119" s="65" t="n"/>
      <c r="M1119" s="65" t="n"/>
      <c r="N1119" s="65" t="n"/>
      <c r="O1119" s="65" t="n"/>
      <c r="P1119" s="65" t="n"/>
      <c r="Q1119" s="65" t="n"/>
      <c r="R1119" s="65" t="n"/>
      <c r="S1119" s="65" t="n"/>
      <c r="T1119" s="65" t="n"/>
      <c r="U1119" s="65" t="n"/>
      <c r="V1119" s="65" t="n"/>
      <c r="W1119" s="65" t="n"/>
      <c r="X1119" s="65" t="n"/>
      <c r="Y1119" s="65" t="n"/>
      <c r="Z1119" s="65" t="n"/>
      <c r="AA1119" s="65" t="n"/>
      <c r="AB1119" s="67">
        <f>IF(AND(A1119="",B1119=""),"",IF(AND(A1119&lt;&gt;"",B1119&lt;&gt;"",C1119&lt;&gt;"",D1119&lt;&gt;"",F1119&lt;&gt;"",G1119&lt;&gt;"",K1119&lt;&gt;"",ISERROR(SEARCH("по паспорту",G1119)),ISERROR(SEARCH("по паспорту",K1119)),L1119&lt;&gt;"",M1119&lt;&gt;"",N1119&lt;&gt;"",O1119&lt;&gt;"",P1119&lt;&gt;""),"ГОТОВО","НЕ ГОТОВО"))</f>
        <v/>
      </c>
      <c r="AC1119" s="67">
        <f>IF(AB1119&lt;&gt;"ГОТОВО","", "Предварительное заключение: "&amp;A1119&amp;", скв. "&amp;B1119&amp;". МРП: "&amp;E1119&amp;" сут. ГНО: "&amp;F1119&amp;", типоразмеры "&amp;G1119&amp;IF(H1119&lt;&gt;"",", "&amp;H1119,"")&amp;IF(I1119&lt;&gt;"",", "&amp;I1119,"")&amp;IF(J1119&lt;&gt;"",", "&amp;J1119,"")&amp;", марка "&amp;K1119&amp;". Событие: "&amp;L1119&amp;". Признак: "&amp;M1119&amp;". Узел: "&amp;N1119&amp;". Предварительная причина: "&amp;O1119&amp;". Основное осложнение: "&amp;P1119&amp;IF(Q1119&lt;&gt;"","; сопутствующее: "&amp;Q1119,"")&amp;IF(R1119&lt;&gt;"","; дополнительно: "&amp;R1119,"")&amp;".")</f>
        <v/>
      </c>
      <c r="AD1119" s="86" t="n"/>
      <c r="AE1119" s="84" t="n"/>
    </row>
    <row r="1120">
      <c r="A1120" s="65" t="n"/>
      <c r="B1120" s="65" t="n"/>
      <c r="C1120" s="66" t="n"/>
      <c r="D1120" s="66" t="n"/>
      <c r="E1120" s="83">
        <f>IF(OR(C1120="",D1120=""),"",D1120-C1120)</f>
        <v/>
      </c>
      <c r="F1120" s="65" t="n"/>
      <c r="G1120" s="65" t="n"/>
      <c r="H1120" s="65" t="n"/>
      <c r="I1120" s="65" t="n"/>
      <c r="J1120" s="65" t="n"/>
      <c r="K1120" s="65" t="n"/>
      <c r="L1120" s="65" t="n"/>
      <c r="M1120" s="65" t="n"/>
      <c r="N1120" s="65" t="n"/>
      <c r="O1120" s="65" t="n"/>
      <c r="P1120" s="65" t="n"/>
      <c r="Q1120" s="65" t="n"/>
      <c r="R1120" s="65" t="n"/>
      <c r="S1120" s="65" t="n"/>
      <c r="T1120" s="65" t="n"/>
      <c r="U1120" s="65" t="n"/>
      <c r="V1120" s="65" t="n"/>
      <c r="W1120" s="65" t="n"/>
      <c r="X1120" s="65" t="n"/>
      <c r="Y1120" s="65" t="n"/>
      <c r="Z1120" s="65" t="n"/>
      <c r="AA1120" s="65" t="n"/>
      <c r="AB1120" s="67">
        <f>IF(AND(A1120="",B1120=""),"",IF(AND(A1120&lt;&gt;"",B1120&lt;&gt;"",C1120&lt;&gt;"",D1120&lt;&gt;"",F1120&lt;&gt;"",G1120&lt;&gt;"",K1120&lt;&gt;"",ISERROR(SEARCH("по паспорту",G1120)),ISERROR(SEARCH("по паспорту",K1120)),L1120&lt;&gt;"",M1120&lt;&gt;"",N1120&lt;&gt;"",O1120&lt;&gt;"",P1120&lt;&gt;""),"ГОТОВО","НЕ ГОТОВО"))</f>
        <v/>
      </c>
      <c r="AC1120" s="67">
        <f>IF(AB1120&lt;&gt;"ГОТОВО","", "Предварительное заключение: "&amp;A1120&amp;", скв. "&amp;B1120&amp;". МРП: "&amp;E1120&amp;" сут. ГНО: "&amp;F1120&amp;", типоразмеры "&amp;G1120&amp;IF(H1120&lt;&gt;"",", "&amp;H1120,"")&amp;IF(I1120&lt;&gt;"",", "&amp;I1120,"")&amp;IF(J1120&lt;&gt;"",", "&amp;J1120,"")&amp;", марка "&amp;K1120&amp;". Событие: "&amp;L1120&amp;". Признак: "&amp;M1120&amp;". Узел: "&amp;N1120&amp;". Предварительная причина: "&amp;O1120&amp;". Основное осложнение: "&amp;P1120&amp;IF(Q1120&lt;&gt;"","; сопутствующее: "&amp;Q1120,"")&amp;IF(R1120&lt;&gt;"","; дополнительно: "&amp;R1120,"")&amp;".")</f>
        <v/>
      </c>
      <c r="AD1120" s="86" t="n"/>
      <c r="AE1120" s="84" t="n"/>
    </row>
    <row r="1121">
      <c r="A1121" s="65" t="n"/>
      <c r="B1121" s="65" t="n"/>
      <c r="C1121" s="66" t="n"/>
      <c r="D1121" s="66" t="n"/>
      <c r="E1121" s="83">
        <f>IF(OR(C1121="",D1121=""),"",D1121-C1121)</f>
        <v/>
      </c>
      <c r="F1121" s="65" t="n"/>
      <c r="G1121" s="65" t="n"/>
      <c r="H1121" s="65" t="n"/>
      <c r="I1121" s="65" t="n"/>
      <c r="J1121" s="65" t="n"/>
      <c r="K1121" s="65" t="n"/>
      <c r="L1121" s="65" t="n"/>
      <c r="M1121" s="65" t="n"/>
      <c r="N1121" s="65" t="n"/>
      <c r="O1121" s="65" t="n"/>
      <c r="P1121" s="65" t="n"/>
      <c r="Q1121" s="65" t="n"/>
      <c r="R1121" s="65" t="n"/>
      <c r="S1121" s="65" t="n"/>
      <c r="T1121" s="65" t="n"/>
      <c r="U1121" s="65" t="n"/>
      <c r="V1121" s="65" t="n"/>
      <c r="W1121" s="65" t="n"/>
      <c r="X1121" s="65" t="n"/>
      <c r="Y1121" s="65" t="n"/>
      <c r="Z1121" s="65" t="n"/>
      <c r="AA1121" s="65" t="n"/>
      <c r="AB1121" s="67">
        <f>IF(AND(A1121="",B1121=""),"",IF(AND(A1121&lt;&gt;"",B1121&lt;&gt;"",C1121&lt;&gt;"",D1121&lt;&gt;"",F1121&lt;&gt;"",G1121&lt;&gt;"",K1121&lt;&gt;"",ISERROR(SEARCH("по паспорту",G1121)),ISERROR(SEARCH("по паспорту",K1121)),L1121&lt;&gt;"",M1121&lt;&gt;"",N1121&lt;&gt;"",O1121&lt;&gt;"",P1121&lt;&gt;""),"ГОТОВО","НЕ ГОТОВО"))</f>
        <v/>
      </c>
      <c r="AC1121" s="67">
        <f>IF(AB1121&lt;&gt;"ГОТОВО","", "Предварительное заключение: "&amp;A1121&amp;", скв. "&amp;B1121&amp;". МРП: "&amp;E1121&amp;" сут. ГНО: "&amp;F1121&amp;", типоразмеры "&amp;G1121&amp;IF(H1121&lt;&gt;"",", "&amp;H1121,"")&amp;IF(I1121&lt;&gt;"",", "&amp;I1121,"")&amp;IF(J1121&lt;&gt;"",", "&amp;J1121,"")&amp;", марка "&amp;K1121&amp;". Событие: "&amp;L1121&amp;". Признак: "&amp;M1121&amp;". Узел: "&amp;N1121&amp;". Предварительная причина: "&amp;O1121&amp;". Основное осложнение: "&amp;P1121&amp;IF(Q1121&lt;&gt;"","; сопутствующее: "&amp;Q1121,"")&amp;IF(R1121&lt;&gt;"","; дополнительно: "&amp;R1121,"")&amp;".")</f>
        <v/>
      </c>
      <c r="AD1121" s="86" t="n"/>
      <c r="AE1121" s="84" t="n"/>
    </row>
    <row r="1122">
      <c r="A1122" s="65" t="n"/>
      <c r="B1122" s="65" t="n"/>
      <c r="C1122" s="66" t="n"/>
      <c r="D1122" s="66" t="n"/>
      <c r="E1122" s="83">
        <f>IF(OR(C1122="",D1122=""),"",D1122-C1122)</f>
        <v/>
      </c>
      <c r="F1122" s="65" t="n"/>
      <c r="G1122" s="65" t="n"/>
      <c r="H1122" s="65" t="n"/>
      <c r="I1122" s="65" t="n"/>
      <c r="J1122" s="65" t="n"/>
      <c r="K1122" s="65" t="n"/>
      <c r="L1122" s="65" t="n"/>
      <c r="M1122" s="65" t="n"/>
      <c r="N1122" s="65" t="n"/>
      <c r="O1122" s="65" t="n"/>
      <c r="P1122" s="65" t="n"/>
      <c r="Q1122" s="65" t="n"/>
      <c r="R1122" s="65" t="n"/>
      <c r="S1122" s="65" t="n"/>
      <c r="T1122" s="65" t="n"/>
      <c r="U1122" s="65" t="n"/>
      <c r="V1122" s="65" t="n"/>
      <c r="W1122" s="65" t="n"/>
      <c r="X1122" s="65" t="n"/>
      <c r="Y1122" s="65" t="n"/>
      <c r="Z1122" s="65" t="n"/>
      <c r="AA1122" s="65" t="n"/>
      <c r="AB1122" s="67">
        <f>IF(AND(A1122="",B1122=""),"",IF(AND(A1122&lt;&gt;"",B1122&lt;&gt;"",C1122&lt;&gt;"",D1122&lt;&gt;"",F1122&lt;&gt;"",G1122&lt;&gt;"",K1122&lt;&gt;"",ISERROR(SEARCH("по паспорту",G1122)),ISERROR(SEARCH("по паспорту",K1122)),L1122&lt;&gt;"",M1122&lt;&gt;"",N1122&lt;&gt;"",O1122&lt;&gt;"",P1122&lt;&gt;""),"ГОТОВО","НЕ ГОТОВО"))</f>
        <v/>
      </c>
      <c r="AC1122" s="67">
        <f>IF(AB1122&lt;&gt;"ГОТОВО","", "Предварительное заключение: "&amp;A1122&amp;", скв. "&amp;B1122&amp;". МРП: "&amp;E1122&amp;" сут. ГНО: "&amp;F1122&amp;", типоразмеры "&amp;G1122&amp;IF(H1122&lt;&gt;"",", "&amp;H1122,"")&amp;IF(I1122&lt;&gt;"",", "&amp;I1122,"")&amp;IF(J1122&lt;&gt;"",", "&amp;J1122,"")&amp;", марка "&amp;K1122&amp;". Событие: "&amp;L1122&amp;". Признак: "&amp;M1122&amp;". Узел: "&amp;N1122&amp;". Предварительная причина: "&amp;O1122&amp;". Основное осложнение: "&amp;P1122&amp;IF(Q1122&lt;&gt;"","; сопутствующее: "&amp;Q1122,"")&amp;IF(R1122&lt;&gt;"","; дополнительно: "&amp;R1122,"")&amp;".")</f>
        <v/>
      </c>
      <c r="AD1122" s="86" t="n"/>
      <c r="AE1122" s="84" t="n"/>
    </row>
    <row r="1123">
      <c r="A1123" s="65" t="n"/>
      <c r="B1123" s="65" t="n"/>
      <c r="C1123" s="66" t="n"/>
      <c r="D1123" s="66" t="n"/>
      <c r="E1123" s="83">
        <f>IF(OR(C1123="",D1123=""),"",D1123-C1123)</f>
        <v/>
      </c>
      <c r="F1123" s="65" t="n"/>
      <c r="G1123" s="65" t="n"/>
      <c r="H1123" s="65" t="n"/>
      <c r="I1123" s="65" t="n"/>
      <c r="J1123" s="65" t="n"/>
      <c r="K1123" s="65" t="n"/>
      <c r="L1123" s="65" t="n"/>
      <c r="M1123" s="65" t="n"/>
      <c r="N1123" s="65" t="n"/>
      <c r="O1123" s="65" t="n"/>
      <c r="P1123" s="65" t="n"/>
      <c r="Q1123" s="65" t="n"/>
      <c r="R1123" s="65" t="n"/>
      <c r="S1123" s="65" t="n"/>
      <c r="T1123" s="65" t="n"/>
      <c r="U1123" s="65" t="n"/>
      <c r="V1123" s="65" t="n"/>
      <c r="W1123" s="65" t="n"/>
      <c r="X1123" s="65" t="n"/>
      <c r="Y1123" s="65" t="n"/>
      <c r="Z1123" s="65" t="n"/>
      <c r="AA1123" s="65" t="n"/>
      <c r="AB1123" s="67">
        <f>IF(AND(A1123="",B1123=""),"",IF(AND(A1123&lt;&gt;"",B1123&lt;&gt;"",C1123&lt;&gt;"",D1123&lt;&gt;"",F1123&lt;&gt;"",G1123&lt;&gt;"",K1123&lt;&gt;"",ISERROR(SEARCH("по паспорту",G1123)),ISERROR(SEARCH("по паспорту",K1123)),L1123&lt;&gt;"",M1123&lt;&gt;"",N1123&lt;&gt;"",O1123&lt;&gt;"",P1123&lt;&gt;""),"ГОТОВО","НЕ ГОТОВО"))</f>
        <v/>
      </c>
      <c r="AC1123" s="67">
        <f>IF(AB1123&lt;&gt;"ГОТОВО","", "Предварительное заключение: "&amp;A1123&amp;", скв. "&amp;B1123&amp;". МРП: "&amp;E1123&amp;" сут. ГНО: "&amp;F1123&amp;", типоразмеры "&amp;G1123&amp;IF(H1123&lt;&gt;"",", "&amp;H1123,"")&amp;IF(I1123&lt;&gt;"",", "&amp;I1123,"")&amp;IF(J1123&lt;&gt;"",", "&amp;J1123,"")&amp;", марка "&amp;K1123&amp;". Событие: "&amp;L1123&amp;". Признак: "&amp;M1123&amp;". Узел: "&amp;N1123&amp;". Предварительная причина: "&amp;O1123&amp;". Основное осложнение: "&amp;P1123&amp;IF(Q1123&lt;&gt;"","; сопутствующее: "&amp;Q1123,"")&amp;IF(R1123&lt;&gt;"","; дополнительно: "&amp;R1123,"")&amp;".")</f>
        <v/>
      </c>
      <c r="AD1123" s="86" t="n"/>
      <c r="AE1123" s="84" t="n"/>
    </row>
    <row r="1124">
      <c r="A1124" s="65" t="n"/>
      <c r="B1124" s="65" t="n"/>
      <c r="C1124" s="66" t="n"/>
      <c r="D1124" s="66" t="n"/>
      <c r="E1124" s="83">
        <f>IF(OR(C1124="",D1124=""),"",D1124-C1124)</f>
        <v/>
      </c>
      <c r="F1124" s="65" t="n"/>
      <c r="G1124" s="65" t="n"/>
      <c r="H1124" s="65" t="n"/>
      <c r="I1124" s="65" t="n"/>
      <c r="J1124" s="65" t="n"/>
      <c r="K1124" s="65" t="n"/>
      <c r="L1124" s="65" t="n"/>
      <c r="M1124" s="65" t="n"/>
      <c r="N1124" s="65" t="n"/>
      <c r="O1124" s="65" t="n"/>
      <c r="P1124" s="65" t="n"/>
      <c r="Q1124" s="65" t="n"/>
      <c r="R1124" s="65" t="n"/>
      <c r="S1124" s="65" t="n"/>
      <c r="T1124" s="65" t="n"/>
      <c r="U1124" s="65" t="n"/>
      <c r="V1124" s="65" t="n"/>
      <c r="W1124" s="65" t="n"/>
      <c r="X1124" s="65" t="n"/>
      <c r="Y1124" s="65" t="n"/>
      <c r="Z1124" s="65" t="n"/>
      <c r="AA1124" s="65" t="n"/>
      <c r="AB1124" s="67">
        <f>IF(AND(A1124="",B1124=""),"",IF(AND(A1124&lt;&gt;"",B1124&lt;&gt;"",C1124&lt;&gt;"",D1124&lt;&gt;"",F1124&lt;&gt;"",G1124&lt;&gt;"",K1124&lt;&gt;"",ISERROR(SEARCH("по паспорту",G1124)),ISERROR(SEARCH("по паспорту",K1124)),L1124&lt;&gt;"",M1124&lt;&gt;"",N1124&lt;&gt;"",O1124&lt;&gt;"",P1124&lt;&gt;""),"ГОТОВО","НЕ ГОТОВО"))</f>
        <v/>
      </c>
      <c r="AC1124" s="67">
        <f>IF(AB1124&lt;&gt;"ГОТОВО","", "Предварительное заключение: "&amp;A1124&amp;", скв. "&amp;B1124&amp;". МРП: "&amp;E1124&amp;" сут. ГНО: "&amp;F1124&amp;", типоразмеры "&amp;G1124&amp;IF(H1124&lt;&gt;"",", "&amp;H1124,"")&amp;IF(I1124&lt;&gt;"",", "&amp;I1124,"")&amp;IF(J1124&lt;&gt;"",", "&amp;J1124,"")&amp;", марка "&amp;K1124&amp;". Событие: "&amp;L1124&amp;". Признак: "&amp;M1124&amp;". Узел: "&amp;N1124&amp;". Предварительная причина: "&amp;O1124&amp;". Основное осложнение: "&amp;P1124&amp;IF(Q1124&lt;&gt;"","; сопутствующее: "&amp;Q1124,"")&amp;IF(R1124&lt;&gt;"","; дополнительно: "&amp;R1124,"")&amp;".")</f>
        <v/>
      </c>
      <c r="AD1124" s="86" t="n"/>
      <c r="AE1124" s="84" t="n"/>
    </row>
    <row r="1125">
      <c r="A1125" s="65" t="n"/>
      <c r="B1125" s="65" t="n"/>
      <c r="C1125" s="66" t="n"/>
      <c r="D1125" s="66" t="n"/>
      <c r="E1125" s="83">
        <f>IF(OR(C1125="",D1125=""),"",D1125-C1125)</f>
        <v/>
      </c>
      <c r="F1125" s="65" t="n"/>
      <c r="G1125" s="65" t="n"/>
      <c r="H1125" s="65" t="n"/>
      <c r="I1125" s="65" t="n"/>
      <c r="J1125" s="65" t="n"/>
      <c r="K1125" s="65" t="n"/>
      <c r="L1125" s="65" t="n"/>
      <c r="M1125" s="65" t="n"/>
      <c r="N1125" s="65" t="n"/>
      <c r="O1125" s="65" t="n"/>
      <c r="P1125" s="65" t="n"/>
      <c r="Q1125" s="65" t="n"/>
      <c r="R1125" s="65" t="n"/>
      <c r="S1125" s="65" t="n"/>
      <c r="T1125" s="65" t="n"/>
      <c r="U1125" s="65" t="n"/>
      <c r="V1125" s="65" t="n"/>
      <c r="W1125" s="65" t="n"/>
      <c r="X1125" s="65" t="n"/>
      <c r="Y1125" s="65" t="n"/>
      <c r="Z1125" s="65" t="n"/>
      <c r="AA1125" s="65" t="n"/>
      <c r="AB1125" s="67">
        <f>IF(AND(A1125="",B1125=""),"",IF(AND(A1125&lt;&gt;"",B1125&lt;&gt;"",C1125&lt;&gt;"",D1125&lt;&gt;"",F1125&lt;&gt;"",G1125&lt;&gt;"",K1125&lt;&gt;"",ISERROR(SEARCH("по паспорту",G1125)),ISERROR(SEARCH("по паспорту",K1125)),L1125&lt;&gt;"",M1125&lt;&gt;"",N1125&lt;&gt;"",O1125&lt;&gt;"",P1125&lt;&gt;""),"ГОТОВО","НЕ ГОТОВО"))</f>
        <v/>
      </c>
      <c r="AC1125" s="67">
        <f>IF(AB1125&lt;&gt;"ГОТОВО","", "Предварительное заключение: "&amp;A1125&amp;", скв. "&amp;B1125&amp;". МРП: "&amp;E1125&amp;" сут. ГНО: "&amp;F1125&amp;", типоразмеры "&amp;G1125&amp;IF(H1125&lt;&gt;"",", "&amp;H1125,"")&amp;IF(I1125&lt;&gt;"",", "&amp;I1125,"")&amp;IF(J1125&lt;&gt;"",", "&amp;J1125,"")&amp;", марка "&amp;K1125&amp;". Событие: "&amp;L1125&amp;". Признак: "&amp;M1125&amp;". Узел: "&amp;N1125&amp;". Предварительная причина: "&amp;O1125&amp;". Основное осложнение: "&amp;P1125&amp;IF(Q1125&lt;&gt;"","; сопутствующее: "&amp;Q1125,"")&amp;IF(R1125&lt;&gt;"","; дополнительно: "&amp;R1125,"")&amp;".")</f>
        <v/>
      </c>
      <c r="AD1125" s="86" t="n"/>
      <c r="AE1125" s="84" t="n"/>
    </row>
    <row r="1126">
      <c r="A1126" s="65" t="n"/>
      <c r="B1126" s="65" t="n"/>
      <c r="C1126" s="66" t="n"/>
      <c r="D1126" s="66" t="n"/>
      <c r="E1126" s="83">
        <f>IF(OR(C1126="",D1126=""),"",D1126-C1126)</f>
        <v/>
      </c>
      <c r="F1126" s="65" t="n"/>
      <c r="G1126" s="65" t="n"/>
      <c r="H1126" s="65" t="n"/>
      <c r="I1126" s="65" t="n"/>
      <c r="J1126" s="65" t="n"/>
      <c r="K1126" s="65" t="n"/>
      <c r="L1126" s="65" t="n"/>
      <c r="M1126" s="65" t="n"/>
      <c r="N1126" s="65" t="n"/>
      <c r="O1126" s="65" t="n"/>
      <c r="P1126" s="65" t="n"/>
      <c r="Q1126" s="65" t="n"/>
      <c r="R1126" s="65" t="n"/>
      <c r="S1126" s="65" t="n"/>
      <c r="T1126" s="65" t="n"/>
      <c r="U1126" s="65" t="n"/>
      <c r="V1126" s="65" t="n"/>
      <c r="W1126" s="65" t="n"/>
      <c r="X1126" s="65" t="n"/>
      <c r="Y1126" s="65" t="n"/>
      <c r="Z1126" s="65" t="n"/>
      <c r="AA1126" s="65" t="n"/>
      <c r="AB1126" s="67">
        <f>IF(AND(A1126="",B1126=""),"",IF(AND(A1126&lt;&gt;"",B1126&lt;&gt;"",C1126&lt;&gt;"",D1126&lt;&gt;"",F1126&lt;&gt;"",G1126&lt;&gt;"",K1126&lt;&gt;"",ISERROR(SEARCH("по паспорту",G1126)),ISERROR(SEARCH("по паспорту",K1126)),L1126&lt;&gt;"",M1126&lt;&gt;"",N1126&lt;&gt;"",O1126&lt;&gt;"",P1126&lt;&gt;""),"ГОТОВО","НЕ ГОТОВО"))</f>
        <v/>
      </c>
      <c r="AC1126" s="67">
        <f>IF(AB1126&lt;&gt;"ГОТОВО","", "Предварительное заключение: "&amp;A1126&amp;", скв. "&amp;B1126&amp;". МРП: "&amp;E1126&amp;" сут. ГНО: "&amp;F1126&amp;", типоразмеры "&amp;G1126&amp;IF(H1126&lt;&gt;"",", "&amp;H1126,"")&amp;IF(I1126&lt;&gt;"",", "&amp;I1126,"")&amp;IF(J1126&lt;&gt;"",", "&amp;J1126,"")&amp;", марка "&amp;K1126&amp;". Событие: "&amp;L1126&amp;". Признак: "&amp;M1126&amp;". Узел: "&amp;N1126&amp;". Предварительная причина: "&amp;O1126&amp;". Основное осложнение: "&amp;P1126&amp;IF(Q1126&lt;&gt;"","; сопутствующее: "&amp;Q1126,"")&amp;IF(R1126&lt;&gt;"","; дополнительно: "&amp;R1126,"")&amp;".")</f>
        <v/>
      </c>
      <c r="AD1126" s="86" t="n"/>
      <c r="AE1126" s="84" t="n"/>
    </row>
    <row r="1127">
      <c r="A1127" s="65" t="n"/>
      <c r="B1127" s="65" t="n"/>
      <c r="C1127" s="66" t="n"/>
      <c r="D1127" s="66" t="n"/>
      <c r="E1127" s="83">
        <f>IF(OR(C1127="",D1127=""),"",D1127-C1127)</f>
        <v/>
      </c>
      <c r="F1127" s="65" t="n"/>
      <c r="G1127" s="65" t="n"/>
      <c r="H1127" s="65" t="n"/>
      <c r="I1127" s="65" t="n"/>
      <c r="J1127" s="65" t="n"/>
      <c r="K1127" s="65" t="n"/>
      <c r="L1127" s="65" t="n"/>
      <c r="M1127" s="65" t="n"/>
      <c r="N1127" s="65" t="n"/>
      <c r="O1127" s="65" t="n"/>
      <c r="P1127" s="65" t="n"/>
      <c r="Q1127" s="65" t="n"/>
      <c r="R1127" s="65" t="n"/>
      <c r="S1127" s="65" t="n"/>
      <c r="T1127" s="65" t="n"/>
      <c r="U1127" s="65" t="n"/>
      <c r="V1127" s="65" t="n"/>
      <c r="W1127" s="65" t="n"/>
      <c r="X1127" s="65" t="n"/>
      <c r="Y1127" s="65" t="n"/>
      <c r="Z1127" s="65" t="n"/>
      <c r="AA1127" s="65" t="n"/>
      <c r="AB1127" s="67">
        <f>IF(AND(A1127="",B1127=""),"",IF(AND(A1127&lt;&gt;"",B1127&lt;&gt;"",C1127&lt;&gt;"",D1127&lt;&gt;"",F1127&lt;&gt;"",G1127&lt;&gt;"",K1127&lt;&gt;"",ISERROR(SEARCH("по паспорту",G1127)),ISERROR(SEARCH("по паспорту",K1127)),L1127&lt;&gt;"",M1127&lt;&gt;"",N1127&lt;&gt;"",O1127&lt;&gt;"",P1127&lt;&gt;""),"ГОТОВО","НЕ ГОТОВО"))</f>
        <v/>
      </c>
      <c r="AC1127" s="67">
        <f>IF(AB1127&lt;&gt;"ГОТОВО","", "Предварительное заключение: "&amp;A1127&amp;", скв. "&amp;B1127&amp;". МРП: "&amp;E1127&amp;" сут. ГНО: "&amp;F1127&amp;", типоразмеры "&amp;G1127&amp;IF(H1127&lt;&gt;"",", "&amp;H1127,"")&amp;IF(I1127&lt;&gt;"",", "&amp;I1127,"")&amp;IF(J1127&lt;&gt;"",", "&amp;J1127,"")&amp;", марка "&amp;K1127&amp;". Событие: "&amp;L1127&amp;". Признак: "&amp;M1127&amp;". Узел: "&amp;N1127&amp;". Предварительная причина: "&amp;O1127&amp;". Основное осложнение: "&amp;P1127&amp;IF(Q1127&lt;&gt;"","; сопутствующее: "&amp;Q1127,"")&amp;IF(R1127&lt;&gt;"","; дополнительно: "&amp;R1127,"")&amp;".")</f>
        <v/>
      </c>
      <c r="AD1127" s="86" t="n"/>
      <c r="AE1127" s="84" t="n"/>
    </row>
    <row r="1128">
      <c r="A1128" s="65" t="n"/>
      <c r="B1128" s="65" t="n"/>
      <c r="C1128" s="66" t="n"/>
      <c r="D1128" s="66" t="n"/>
      <c r="E1128" s="83">
        <f>IF(OR(C1128="",D1128=""),"",D1128-C1128)</f>
        <v/>
      </c>
      <c r="F1128" s="65" t="n"/>
      <c r="G1128" s="65" t="n"/>
      <c r="H1128" s="65" t="n"/>
      <c r="I1128" s="65" t="n"/>
      <c r="J1128" s="65" t="n"/>
      <c r="K1128" s="65" t="n"/>
      <c r="L1128" s="65" t="n"/>
      <c r="M1128" s="65" t="n"/>
      <c r="N1128" s="65" t="n"/>
      <c r="O1128" s="65" t="n"/>
      <c r="P1128" s="65" t="n"/>
      <c r="Q1128" s="65" t="n"/>
      <c r="R1128" s="65" t="n"/>
      <c r="S1128" s="65" t="n"/>
      <c r="T1128" s="65" t="n"/>
      <c r="U1128" s="65" t="n"/>
      <c r="V1128" s="65" t="n"/>
      <c r="W1128" s="65" t="n"/>
      <c r="X1128" s="65" t="n"/>
      <c r="Y1128" s="65" t="n"/>
      <c r="Z1128" s="65" t="n"/>
      <c r="AA1128" s="65" t="n"/>
      <c r="AB1128" s="67">
        <f>IF(AND(A1128="",B1128=""),"",IF(AND(A1128&lt;&gt;"",B1128&lt;&gt;"",C1128&lt;&gt;"",D1128&lt;&gt;"",F1128&lt;&gt;"",G1128&lt;&gt;"",K1128&lt;&gt;"",ISERROR(SEARCH("по паспорту",G1128)),ISERROR(SEARCH("по паспорту",K1128)),L1128&lt;&gt;"",M1128&lt;&gt;"",N1128&lt;&gt;"",O1128&lt;&gt;"",P1128&lt;&gt;""),"ГОТОВО","НЕ ГОТОВО"))</f>
        <v/>
      </c>
      <c r="AC1128" s="67">
        <f>IF(AB1128&lt;&gt;"ГОТОВО","", "Предварительное заключение: "&amp;A1128&amp;", скв. "&amp;B1128&amp;". МРП: "&amp;E1128&amp;" сут. ГНО: "&amp;F1128&amp;", типоразмеры "&amp;G1128&amp;IF(H1128&lt;&gt;"",", "&amp;H1128,"")&amp;IF(I1128&lt;&gt;"",", "&amp;I1128,"")&amp;IF(J1128&lt;&gt;"",", "&amp;J1128,"")&amp;", марка "&amp;K1128&amp;". Событие: "&amp;L1128&amp;". Признак: "&amp;M1128&amp;". Узел: "&amp;N1128&amp;". Предварительная причина: "&amp;O1128&amp;". Основное осложнение: "&amp;P1128&amp;IF(Q1128&lt;&gt;"","; сопутствующее: "&amp;Q1128,"")&amp;IF(R1128&lt;&gt;"","; дополнительно: "&amp;R1128,"")&amp;".")</f>
        <v/>
      </c>
      <c r="AD1128" s="86" t="n"/>
      <c r="AE1128" s="84" t="n"/>
    </row>
    <row r="1129">
      <c r="A1129" s="65" t="n"/>
      <c r="B1129" s="65" t="n"/>
      <c r="C1129" s="66" t="n"/>
      <c r="D1129" s="66" t="n"/>
      <c r="E1129" s="83">
        <f>IF(OR(C1129="",D1129=""),"",D1129-C1129)</f>
        <v/>
      </c>
      <c r="F1129" s="65" t="n"/>
      <c r="G1129" s="65" t="n"/>
      <c r="H1129" s="65" t="n"/>
      <c r="I1129" s="65" t="n"/>
      <c r="J1129" s="65" t="n"/>
      <c r="K1129" s="65" t="n"/>
      <c r="L1129" s="65" t="n"/>
      <c r="M1129" s="65" t="n"/>
      <c r="N1129" s="65" t="n"/>
      <c r="O1129" s="65" t="n"/>
      <c r="P1129" s="65" t="n"/>
      <c r="Q1129" s="65" t="n"/>
      <c r="R1129" s="65" t="n"/>
      <c r="S1129" s="65" t="n"/>
      <c r="T1129" s="65" t="n"/>
      <c r="U1129" s="65" t="n"/>
      <c r="V1129" s="65" t="n"/>
      <c r="W1129" s="65" t="n"/>
      <c r="X1129" s="65" t="n"/>
      <c r="Y1129" s="65" t="n"/>
      <c r="Z1129" s="65" t="n"/>
      <c r="AA1129" s="65" t="n"/>
      <c r="AB1129" s="67">
        <f>IF(AND(A1129="",B1129=""),"",IF(AND(A1129&lt;&gt;"",B1129&lt;&gt;"",C1129&lt;&gt;"",D1129&lt;&gt;"",F1129&lt;&gt;"",G1129&lt;&gt;"",K1129&lt;&gt;"",ISERROR(SEARCH("по паспорту",G1129)),ISERROR(SEARCH("по паспорту",K1129)),L1129&lt;&gt;"",M1129&lt;&gt;"",N1129&lt;&gt;"",O1129&lt;&gt;"",P1129&lt;&gt;""),"ГОТОВО","НЕ ГОТОВО"))</f>
        <v/>
      </c>
      <c r="AC1129" s="67">
        <f>IF(AB1129&lt;&gt;"ГОТОВО","", "Предварительное заключение: "&amp;A1129&amp;", скв. "&amp;B1129&amp;". МРП: "&amp;E1129&amp;" сут. ГНО: "&amp;F1129&amp;", типоразмеры "&amp;G1129&amp;IF(H1129&lt;&gt;"",", "&amp;H1129,"")&amp;IF(I1129&lt;&gt;"",", "&amp;I1129,"")&amp;IF(J1129&lt;&gt;"",", "&amp;J1129,"")&amp;", марка "&amp;K1129&amp;". Событие: "&amp;L1129&amp;". Признак: "&amp;M1129&amp;". Узел: "&amp;N1129&amp;". Предварительная причина: "&amp;O1129&amp;". Основное осложнение: "&amp;P1129&amp;IF(Q1129&lt;&gt;"","; сопутствующее: "&amp;Q1129,"")&amp;IF(R1129&lt;&gt;"","; дополнительно: "&amp;R1129,"")&amp;".")</f>
        <v/>
      </c>
      <c r="AD1129" s="86" t="n"/>
      <c r="AE1129" s="84" t="n"/>
    </row>
    <row r="1130">
      <c r="A1130" s="65" t="n"/>
      <c r="B1130" s="65" t="n"/>
      <c r="C1130" s="66" t="n"/>
      <c r="D1130" s="66" t="n"/>
      <c r="E1130" s="83">
        <f>IF(OR(C1130="",D1130=""),"",D1130-C1130)</f>
        <v/>
      </c>
      <c r="F1130" s="65" t="n"/>
      <c r="G1130" s="65" t="n"/>
      <c r="H1130" s="65" t="n"/>
      <c r="I1130" s="65" t="n"/>
      <c r="J1130" s="65" t="n"/>
      <c r="K1130" s="65" t="n"/>
      <c r="L1130" s="65" t="n"/>
      <c r="M1130" s="65" t="n"/>
      <c r="N1130" s="65" t="n"/>
      <c r="O1130" s="65" t="n"/>
      <c r="P1130" s="65" t="n"/>
      <c r="Q1130" s="65" t="n"/>
      <c r="R1130" s="65" t="n"/>
      <c r="S1130" s="65" t="n"/>
      <c r="T1130" s="65" t="n"/>
      <c r="U1130" s="65" t="n"/>
      <c r="V1130" s="65" t="n"/>
      <c r="W1130" s="65" t="n"/>
      <c r="X1130" s="65" t="n"/>
      <c r="Y1130" s="65" t="n"/>
      <c r="Z1130" s="65" t="n"/>
      <c r="AA1130" s="65" t="n"/>
      <c r="AB1130" s="67">
        <f>IF(AND(A1130="",B1130=""),"",IF(AND(A1130&lt;&gt;"",B1130&lt;&gt;"",C1130&lt;&gt;"",D1130&lt;&gt;"",F1130&lt;&gt;"",G1130&lt;&gt;"",K1130&lt;&gt;"",ISERROR(SEARCH("по паспорту",G1130)),ISERROR(SEARCH("по паспорту",K1130)),L1130&lt;&gt;"",M1130&lt;&gt;"",N1130&lt;&gt;"",O1130&lt;&gt;"",P1130&lt;&gt;""),"ГОТОВО","НЕ ГОТОВО"))</f>
        <v/>
      </c>
      <c r="AC1130" s="67">
        <f>IF(AB1130&lt;&gt;"ГОТОВО","", "Предварительное заключение: "&amp;A1130&amp;", скв. "&amp;B1130&amp;". МРП: "&amp;E1130&amp;" сут. ГНО: "&amp;F1130&amp;", типоразмеры "&amp;G1130&amp;IF(H1130&lt;&gt;"",", "&amp;H1130,"")&amp;IF(I1130&lt;&gt;"",", "&amp;I1130,"")&amp;IF(J1130&lt;&gt;"",", "&amp;J1130,"")&amp;", марка "&amp;K1130&amp;". Событие: "&amp;L1130&amp;". Признак: "&amp;M1130&amp;". Узел: "&amp;N1130&amp;". Предварительная причина: "&amp;O1130&amp;". Основное осложнение: "&amp;P1130&amp;IF(Q1130&lt;&gt;"","; сопутствующее: "&amp;Q1130,"")&amp;IF(R1130&lt;&gt;"","; дополнительно: "&amp;R1130,"")&amp;".")</f>
        <v/>
      </c>
      <c r="AD1130" s="86" t="n"/>
      <c r="AE1130" s="84" t="n"/>
    </row>
    <row r="1131">
      <c r="A1131" s="65" t="n"/>
      <c r="B1131" s="65" t="n"/>
      <c r="C1131" s="66" t="n"/>
      <c r="D1131" s="66" t="n"/>
      <c r="E1131" s="83">
        <f>IF(OR(C1131="",D1131=""),"",D1131-C1131)</f>
        <v/>
      </c>
      <c r="F1131" s="65" t="n"/>
      <c r="G1131" s="65" t="n"/>
      <c r="H1131" s="65" t="n"/>
      <c r="I1131" s="65" t="n"/>
      <c r="J1131" s="65" t="n"/>
      <c r="K1131" s="65" t="n"/>
      <c r="L1131" s="65" t="n"/>
      <c r="M1131" s="65" t="n"/>
      <c r="N1131" s="65" t="n"/>
      <c r="O1131" s="65" t="n"/>
      <c r="P1131" s="65" t="n"/>
      <c r="Q1131" s="65" t="n"/>
      <c r="R1131" s="65" t="n"/>
      <c r="S1131" s="65" t="n"/>
      <c r="T1131" s="65" t="n"/>
      <c r="U1131" s="65" t="n"/>
      <c r="V1131" s="65" t="n"/>
      <c r="W1131" s="65" t="n"/>
      <c r="X1131" s="65" t="n"/>
      <c r="Y1131" s="65" t="n"/>
      <c r="Z1131" s="65" t="n"/>
      <c r="AA1131" s="65" t="n"/>
      <c r="AB1131" s="67">
        <f>IF(AND(A1131="",B1131=""),"",IF(AND(A1131&lt;&gt;"",B1131&lt;&gt;"",C1131&lt;&gt;"",D1131&lt;&gt;"",F1131&lt;&gt;"",G1131&lt;&gt;"",K1131&lt;&gt;"",ISERROR(SEARCH("по паспорту",G1131)),ISERROR(SEARCH("по паспорту",K1131)),L1131&lt;&gt;"",M1131&lt;&gt;"",N1131&lt;&gt;"",O1131&lt;&gt;"",P1131&lt;&gt;""),"ГОТОВО","НЕ ГОТОВО"))</f>
        <v/>
      </c>
      <c r="AC1131" s="67">
        <f>IF(AB1131&lt;&gt;"ГОТОВО","", "Предварительное заключение: "&amp;A1131&amp;", скв. "&amp;B1131&amp;". МРП: "&amp;E1131&amp;" сут. ГНО: "&amp;F1131&amp;", типоразмеры "&amp;G1131&amp;IF(H1131&lt;&gt;"",", "&amp;H1131,"")&amp;IF(I1131&lt;&gt;"",", "&amp;I1131,"")&amp;IF(J1131&lt;&gt;"",", "&amp;J1131,"")&amp;", марка "&amp;K1131&amp;". Событие: "&amp;L1131&amp;". Признак: "&amp;M1131&amp;". Узел: "&amp;N1131&amp;". Предварительная причина: "&amp;O1131&amp;". Основное осложнение: "&amp;P1131&amp;IF(Q1131&lt;&gt;"","; сопутствующее: "&amp;Q1131,"")&amp;IF(R1131&lt;&gt;"","; дополнительно: "&amp;R1131,"")&amp;".")</f>
        <v/>
      </c>
      <c r="AD1131" s="86" t="n"/>
      <c r="AE1131" s="84" t="n"/>
    </row>
    <row r="1132">
      <c r="A1132" s="65" t="n"/>
      <c r="B1132" s="65" t="n"/>
      <c r="C1132" s="66" t="n"/>
      <c r="D1132" s="66" t="n"/>
      <c r="E1132" s="83">
        <f>IF(OR(C1132="",D1132=""),"",D1132-C1132)</f>
        <v/>
      </c>
      <c r="F1132" s="65" t="n"/>
      <c r="G1132" s="65" t="n"/>
      <c r="H1132" s="65" t="n"/>
      <c r="I1132" s="65" t="n"/>
      <c r="J1132" s="65" t="n"/>
      <c r="K1132" s="65" t="n"/>
      <c r="L1132" s="65" t="n"/>
      <c r="M1132" s="65" t="n"/>
      <c r="N1132" s="65" t="n"/>
      <c r="O1132" s="65" t="n"/>
      <c r="P1132" s="65" t="n"/>
      <c r="Q1132" s="65" t="n"/>
      <c r="R1132" s="65" t="n"/>
      <c r="S1132" s="65" t="n"/>
      <c r="T1132" s="65" t="n"/>
      <c r="U1132" s="65" t="n"/>
      <c r="V1132" s="65" t="n"/>
      <c r="W1132" s="65" t="n"/>
      <c r="X1132" s="65" t="n"/>
      <c r="Y1132" s="65" t="n"/>
      <c r="Z1132" s="65" t="n"/>
      <c r="AA1132" s="65" t="n"/>
      <c r="AB1132" s="67">
        <f>IF(AND(A1132="",B1132=""),"",IF(AND(A1132&lt;&gt;"",B1132&lt;&gt;"",C1132&lt;&gt;"",D1132&lt;&gt;"",F1132&lt;&gt;"",G1132&lt;&gt;"",K1132&lt;&gt;"",ISERROR(SEARCH("по паспорту",G1132)),ISERROR(SEARCH("по паспорту",K1132)),L1132&lt;&gt;"",M1132&lt;&gt;"",N1132&lt;&gt;"",O1132&lt;&gt;"",P1132&lt;&gt;""),"ГОТОВО","НЕ ГОТОВО"))</f>
        <v/>
      </c>
      <c r="AC1132" s="67">
        <f>IF(AB1132&lt;&gt;"ГОТОВО","", "Предварительное заключение: "&amp;A1132&amp;", скв. "&amp;B1132&amp;". МРП: "&amp;E1132&amp;" сут. ГНО: "&amp;F1132&amp;", типоразмеры "&amp;G1132&amp;IF(H1132&lt;&gt;"",", "&amp;H1132,"")&amp;IF(I1132&lt;&gt;"",", "&amp;I1132,"")&amp;IF(J1132&lt;&gt;"",", "&amp;J1132,"")&amp;", марка "&amp;K1132&amp;". Событие: "&amp;L1132&amp;". Признак: "&amp;M1132&amp;". Узел: "&amp;N1132&amp;". Предварительная причина: "&amp;O1132&amp;". Основное осложнение: "&amp;P1132&amp;IF(Q1132&lt;&gt;"","; сопутствующее: "&amp;Q1132,"")&amp;IF(R1132&lt;&gt;"","; дополнительно: "&amp;R1132,"")&amp;".")</f>
        <v/>
      </c>
      <c r="AD1132" s="86" t="n"/>
      <c r="AE1132" s="84" t="n"/>
    </row>
    <row r="1133">
      <c r="A1133" s="65" t="n"/>
      <c r="B1133" s="65" t="n"/>
      <c r="C1133" s="66" t="n"/>
      <c r="D1133" s="66" t="n"/>
      <c r="E1133" s="83">
        <f>IF(OR(C1133="",D1133=""),"",D1133-C1133)</f>
        <v/>
      </c>
      <c r="F1133" s="65" t="n"/>
      <c r="G1133" s="65" t="n"/>
      <c r="H1133" s="65" t="n"/>
      <c r="I1133" s="65" t="n"/>
      <c r="J1133" s="65" t="n"/>
      <c r="K1133" s="65" t="n"/>
      <c r="L1133" s="65" t="n"/>
      <c r="M1133" s="65" t="n"/>
      <c r="N1133" s="65" t="n"/>
      <c r="O1133" s="65" t="n"/>
      <c r="P1133" s="65" t="n"/>
      <c r="Q1133" s="65" t="n"/>
      <c r="R1133" s="65" t="n"/>
      <c r="S1133" s="65" t="n"/>
      <c r="T1133" s="65" t="n"/>
      <c r="U1133" s="65" t="n"/>
      <c r="V1133" s="65" t="n"/>
      <c r="W1133" s="65" t="n"/>
      <c r="X1133" s="65" t="n"/>
      <c r="Y1133" s="65" t="n"/>
      <c r="Z1133" s="65" t="n"/>
      <c r="AA1133" s="65" t="n"/>
      <c r="AB1133" s="67">
        <f>IF(AND(A1133="",B1133=""),"",IF(AND(A1133&lt;&gt;"",B1133&lt;&gt;"",C1133&lt;&gt;"",D1133&lt;&gt;"",F1133&lt;&gt;"",G1133&lt;&gt;"",K1133&lt;&gt;"",ISERROR(SEARCH("по паспорту",G1133)),ISERROR(SEARCH("по паспорту",K1133)),L1133&lt;&gt;"",M1133&lt;&gt;"",N1133&lt;&gt;"",O1133&lt;&gt;"",P1133&lt;&gt;""),"ГОТОВО","НЕ ГОТОВО"))</f>
        <v/>
      </c>
      <c r="AC1133" s="67">
        <f>IF(AB1133&lt;&gt;"ГОТОВО","", "Предварительное заключение: "&amp;A1133&amp;", скв. "&amp;B1133&amp;". МРП: "&amp;E1133&amp;" сут. ГНО: "&amp;F1133&amp;", типоразмеры "&amp;G1133&amp;IF(H1133&lt;&gt;"",", "&amp;H1133,"")&amp;IF(I1133&lt;&gt;"",", "&amp;I1133,"")&amp;IF(J1133&lt;&gt;"",", "&amp;J1133,"")&amp;", марка "&amp;K1133&amp;". Событие: "&amp;L1133&amp;". Признак: "&amp;M1133&amp;". Узел: "&amp;N1133&amp;". Предварительная причина: "&amp;O1133&amp;". Основное осложнение: "&amp;P1133&amp;IF(Q1133&lt;&gt;"","; сопутствующее: "&amp;Q1133,"")&amp;IF(R1133&lt;&gt;"","; дополнительно: "&amp;R1133,"")&amp;".")</f>
        <v/>
      </c>
      <c r="AD1133" s="86" t="n"/>
      <c r="AE1133" s="84" t="n"/>
    </row>
    <row r="1134">
      <c r="A1134" s="65" t="n"/>
      <c r="B1134" s="65" t="n"/>
      <c r="C1134" s="66" t="n"/>
      <c r="D1134" s="66" t="n"/>
      <c r="E1134" s="83">
        <f>IF(OR(C1134="",D1134=""),"",D1134-C1134)</f>
        <v/>
      </c>
      <c r="F1134" s="65" t="n"/>
      <c r="G1134" s="65" t="n"/>
      <c r="H1134" s="65" t="n"/>
      <c r="I1134" s="65" t="n"/>
      <c r="J1134" s="65" t="n"/>
      <c r="K1134" s="65" t="n"/>
      <c r="L1134" s="65" t="n"/>
      <c r="M1134" s="65" t="n"/>
      <c r="N1134" s="65" t="n"/>
      <c r="O1134" s="65" t="n"/>
      <c r="P1134" s="65" t="n"/>
      <c r="Q1134" s="65" t="n"/>
      <c r="R1134" s="65" t="n"/>
      <c r="S1134" s="65" t="n"/>
      <c r="T1134" s="65" t="n"/>
      <c r="U1134" s="65" t="n"/>
      <c r="V1134" s="65" t="n"/>
      <c r="W1134" s="65" t="n"/>
      <c r="X1134" s="65" t="n"/>
      <c r="Y1134" s="65" t="n"/>
      <c r="Z1134" s="65" t="n"/>
      <c r="AA1134" s="65" t="n"/>
      <c r="AB1134" s="67">
        <f>IF(AND(A1134="",B1134=""),"",IF(AND(A1134&lt;&gt;"",B1134&lt;&gt;"",C1134&lt;&gt;"",D1134&lt;&gt;"",F1134&lt;&gt;"",G1134&lt;&gt;"",K1134&lt;&gt;"",ISERROR(SEARCH("по паспорту",G1134)),ISERROR(SEARCH("по паспорту",K1134)),L1134&lt;&gt;"",M1134&lt;&gt;"",N1134&lt;&gt;"",O1134&lt;&gt;"",P1134&lt;&gt;""),"ГОТОВО","НЕ ГОТОВО"))</f>
        <v/>
      </c>
      <c r="AC1134" s="67">
        <f>IF(AB1134&lt;&gt;"ГОТОВО","", "Предварительное заключение: "&amp;A1134&amp;", скв. "&amp;B1134&amp;". МРП: "&amp;E1134&amp;" сут. ГНО: "&amp;F1134&amp;", типоразмеры "&amp;G1134&amp;IF(H1134&lt;&gt;"",", "&amp;H1134,"")&amp;IF(I1134&lt;&gt;"",", "&amp;I1134,"")&amp;IF(J1134&lt;&gt;"",", "&amp;J1134,"")&amp;", марка "&amp;K1134&amp;". Событие: "&amp;L1134&amp;". Признак: "&amp;M1134&amp;". Узел: "&amp;N1134&amp;". Предварительная причина: "&amp;O1134&amp;". Основное осложнение: "&amp;P1134&amp;IF(Q1134&lt;&gt;"","; сопутствующее: "&amp;Q1134,"")&amp;IF(R1134&lt;&gt;"","; дополнительно: "&amp;R1134,"")&amp;".")</f>
        <v/>
      </c>
      <c r="AD1134" s="86" t="n"/>
      <c r="AE1134" s="84" t="n"/>
    </row>
    <row r="1135">
      <c r="A1135" s="65" t="n"/>
      <c r="B1135" s="65" t="n"/>
      <c r="C1135" s="66" t="n"/>
      <c r="D1135" s="66" t="n"/>
      <c r="E1135" s="83">
        <f>IF(OR(C1135="",D1135=""),"",D1135-C1135)</f>
        <v/>
      </c>
      <c r="F1135" s="65" t="n"/>
      <c r="G1135" s="65" t="n"/>
      <c r="H1135" s="65" t="n"/>
      <c r="I1135" s="65" t="n"/>
      <c r="J1135" s="65" t="n"/>
      <c r="K1135" s="65" t="n"/>
      <c r="L1135" s="65" t="n"/>
      <c r="M1135" s="65" t="n"/>
      <c r="N1135" s="65" t="n"/>
      <c r="O1135" s="65" t="n"/>
      <c r="P1135" s="65" t="n"/>
      <c r="Q1135" s="65" t="n"/>
      <c r="R1135" s="65" t="n"/>
      <c r="S1135" s="65" t="n"/>
      <c r="T1135" s="65" t="n"/>
      <c r="U1135" s="65" t="n"/>
      <c r="V1135" s="65" t="n"/>
      <c r="W1135" s="65" t="n"/>
      <c r="X1135" s="65" t="n"/>
      <c r="Y1135" s="65" t="n"/>
      <c r="Z1135" s="65" t="n"/>
      <c r="AA1135" s="65" t="n"/>
      <c r="AB1135" s="67">
        <f>IF(AND(A1135="",B1135=""),"",IF(AND(A1135&lt;&gt;"",B1135&lt;&gt;"",C1135&lt;&gt;"",D1135&lt;&gt;"",F1135&lt;&gt;"",G1135&lt;&gt;"",K1135&lt;&gt;"",ISERROR(SEARCH("по паспорту",G1135)),ISERROR(SEARCH("по паспорту",K1135)),L1135&lt;&gt;"",M1135&lt;&gt;"",N1135&lt;&gt;"",O1135&lt;&gt;"",P1135&lt;&gt;""),"ГОТОВО","НЕ ГОТОВО"))</f>
        <v/>
      </c>
      <c r="AC1135" s="67">
        <f>IF(AB1135&lt;&gt;"ГОТОВО","", "Предварительное заключение: "&amp;A1135&amp;", скв. "&amp;B1135&amp;". МРП: "&amp;E1135&amp;" сут. ГНО: "&amp;F1135&amp;", типоразмеры "&amp;G1135&amp;IF(H1135&lt;&gt;"",", "&amp;H1135,"")&amp;IF(I1135&lt;&gt;"",", "&amp;I1135,"")&amp;IF(J1135&lt;&gt;"",", "&amp;J1135,"")&amp;", марка "&amp;K1135&amp;". Событие: "&amp;L1135&amp;". Признак: "&amp;M1135&amp;". Узел: "&amp;N1135&amp;". Предварительная причина: "&amp;O1135&amp;". Основное осложнение: "&amp;P1135&amp;IF(Q1135&lt;&gt;"","; сопутствующее: "&amp;Q1135,"")&amp;IF(R1135&lt;&gt;"","; дополнительно: "&amp;R1135,"")&amp;".")</f>
        <v/>
      </c>
      <c r="AD1135" s="86" t="n"/>
      <c r="AE1135" s="84" t="n"/>
    </row>
    <row r="1136">
      <c r="A1136" s="65" t="n"/>
      <c r="B1136" s="65" t="n"/>
      <c r="C1136" s="66" t="n"/>
      <c r="D1136" s="66" t="n"/>
      <c r="E1136" s="83">
        <f>IF(OR(C1136="",D1136=""),"",D1136-C1136)</f>
        <v/>
      </c>
      <c r="F1136" s="65" t="n"/>
      <c r="G1136" s="65" t="n"/>
      <c r="H1136" s="65" t="n"/>
      <c r="I1136" s="65" t="n"/>
      <c r="J1136" s="65" t="n"/>
      <c r="K1136" s="65" t="n"/>
      <c r="L1136" s="65" t="n"/>
      <c r="M1136" s="65" t="n"/>
      <c r="N1136" s="65" t="n"/>
      <c r="O1136" s="65" t="n"/>
      <c r="P1136" s="65" t="n"/>
      <c r="Q1136" s="65" t="n"/>
      <c r="R1136" s="65" t="n"/>
      <c r="S1136" s="65" t="n"/>
      <c r="T1136" s="65" t="n"/>
      <c r="U1136" s="65" t="n"/>
      <c r="V1136" s="65" t="n"/>
      <c r="W1136" s="65" t="n"/>
      <c r="X1136" s="65" t="n"/>
      <c r="Y1136" s="65" t="n"/>
      <c r="Z1136" s="65" t="n"/>
      <c r="AA1136" s="65" t="n"/>
      <c r="AB1136" s="67">
        <f>IF(AND(A1136="",B1136=""),"",IF(AND(A1136&lt;&gt;"",B1136&lt;&gt;"",C1136&lt;&gt;"",D1136&lt;&gt;"",F1136&lt;&gt;"",G1136&lt;&gt;"",K1136&lt;&gt;"",ISERROR(SEARCH("по паспорту",G1136)),ISERROR(SEARCH("по паспорту",K1136)),L1136&lt;&gt;"",M1136&lt;&gt;"",N1136&lt;&gt;"",O1136&lt;&gt;"",P1136&lt;&gt;""),"ГОТОВО","НЕ ГОТОВО"))</f>
        <v/>
      </c>
      <c r="AC1136" s="67">
        <f>IF(AB1136&lt;&gt;"ГОТОВО","", "Предварительное заключение: "&amp;A1136&amp;", скв. "&amp;B1136&amp;". МРП: "&amp;E1136&amp;" сут. ГНО: "&amp;F1136&amp;", типоразмеры "&amp;G1136&amp;IF(H1136&lt;&gt;"",", "&amp;H1136,"")&amp;IF(I1136&lt;&gt;"",", "&amp;I1136,"")&amp;IF(J1136&lt;&gt;"",", "&amp;J1136,"")&amp;", марка "&amp;K1136&amp;". Событие: "&amp;L1136&amp;". Признак: "&amp;M1136&amp;". Узел: "&amp;N1136&amp;". Предварительная причина: "&amp;O1136&amp;". Основное осложнение: "&amp;P1136&amp;IF(Q1136&lt;&gt;"","; сопутствующее: "&amp;Q1136,"")&amp;IF(R1136&lt;&gt;"","; дополнительно: "&amp;R1136,"")&amp;".")</f>
        <v/>
      </c>
      <c r="AD1136" s="86" t="n"/>
      <c r="AE1136" s="84" t="n"/>
    </row>
    <row r="1137">
      <c r="A1137" s="65" t="n"/>
      <c r="B1137" s="65" t="n"/>
      <c r="C1137" s="66" t="n"/>
      <c r="D1137" s="66" t="n"/>
      <c r="E1137" s="83">
        <f>IF(OR(C1137="",D1137=""),"",D1137-C1137)</f>
        <v/>
      </c>
      <c r="F1137" s="65" t="n"/>
      <c r="G1137" s="65" t="n"/>
      <c r="H1137" s="65" t="n"/>
      <c r="I1137" s="65" t="n"/>
      <c r="J1137" s="65" t="n"/>
      <c r="K1137" s="65" t="n"/>
      <c r="L1137" s="65" t="n"/>
      <c r="M1137" s="65" t="n"/>
      <c r="N1137" s="65" t="n"/>
      <c r="O1137" s="65" t="n"/>
      <c r="P1137" s="65" t="n"/>
      <c r="Q1137" s="65" t="n"/>
      <c r="R1137" s="65" t="n"/>
      <c r="S1137" s="65" t="n"/>
      <c r="T1137" s="65" t="n"/>
      <c r="U1137" s="65" t="n"/>
      <c r="V1137" s="65" t="n"/>
      <c r="W1137" s="65" t="n"/>
      <c r="X1137" s="65" t="n"/>
      <c r="Y1137" s="65" t="n"/>
      <c r="Z1137" s="65" t="n"/>
      <c r="AA1137" s="65" t="n"/>
      <c r="AB1137" s="67">
        <f>IF(AND(A1137="",B1137=""),"",IF(AND(A1137&lt;&gt;"",B1137&lt;&gt;"",C1137&lt;&gt;"",D1137&lt;&gt;"",F1137&lt;&gt;"",G1137&lt;&gt;"",K1137&lt;&gt;"",ISERROR(SEARCH("по паспорту",G1137)),ISERROR(SEARCH("по паспорту",K1137)),L1137&lt;&gt;"",M1137&lt;&gt;"",N1137&lt;&gt;"",O1137&lt;&gt;"",P1137&lt;&gt;""),"ГОТОВО","НЕ ГОТОВО"))</f>
        <v/>
      </c>
      <c r="AC1137" s="67">
        <f>IF(AB1137&lt;&gt;"ГОТОВО","", "Предварительное заключение: "&amp;A1137&amp;", скв. "&amp;B1137&amp;". МРП: "&amp;E1137&amp;" сут. ГНО: "&amp;F1137&amp;", типоразмеры "&amp;G1137&amp;IF(H1137&lt;&gt;"",", "&amp;H1137,"")&amp;IF(I1137&lt;&gt;"",", "&amp;I1137,"")&amp;IF(J1137&lt;&gt;"",", "&amp;J1137,"")&amp;", марка "&amp;K1137&amp;". Событие: "&amp;L1137&amp;". Признак: "&amp;M1137&amp;". Узел: "&amp;N1137&amp;". Предварительная причина: "&amp;O1137&amp;". Основное осложнение: "&amp;P1137&amp;IF(Q1137&lt;&gt;"","; сопутствующее: "&amp;Q1137,"")&amp;IF(R1137&lt;&gt;"","; дополнительно: "&amp;R1137,"")&amp;".")</f>
        <v/>
      </c>
      <c r="AD1137" s="86" t="n"/>
      <c r="AE1137" s="84" t="n"/>
    </row>
    <row r="1138">
      <c r="A1138" s="65" t="n"/>
      <c r="B1138" s="65" t="n"/>
      <c r="C1138" s="66" t="n"/>
      <c r="D1138" s="66" t="n"/>
      <c r="E1138" s="83">
        <f>IF(OR(C1138="",D1138=""),"",D1138-C1138)</f>
        <v/>
      </c>
      <c r="F1138" s="65" t="n"/>
      <c r="G1138" s="65" t="n"/>
      <c r="H1138" s="65" t="n"/>
      <c r="I1138" s="65" t="n"/>
      <c r="J1138" s="65" t="n"/>
      <c r="K1138" s="65" t="n"/>
      <c r="L1138" s="65" t="n"/>
      <c r="M1138" s="65" t="n"/>
      <c r="N1138" s="65" t="n"/>
      <c r="O1138" s="65" t="n"/>
      <c r="P1138" s="65" t="n"/>
      <c r="Q1138" s="65" t="n"/>
      <c r="R1138" s="65" t="n"/>
      <c r="S1138" s="65" t="n"/>
      <c r="T1138" s="65" t="n"/>
      <c r="U1138" s="65" t="n"/>
      <c r="V1138" s="65" t="n"/>
      <c r="W1138" s="65" t="n"/>
      <c r="X1138" s="65" t="n"/>
      <c r="Y1138" s="65" t="n"/>
      <c r="Z1138" s="65" t="n"/>
      <c r="AA1138" s="65" t="n"/>
      <c r="AB1138" s="67">
        <f>IF(AND(A1138="",B1138=""),"",IF(AND(A1138&lt;&gt;"",B1138&lt;&gt;"",C1138&lt;&gt;"",D1138&lt;&gt;"",F1138&lt;&gt;"",G1138&lt;&gt;"",K1138&lt;&gt;"",ISERROR(SEARCH("по паспорту",G1138)),ISERROR(SEARCH("по паспорту",K1138)),L1138&lt;&gt;"",M1138&lt;&gt;"",N1138&lt;&gt;"",O1138&lt;&gt;"",P1138&lt;&gt;""),"ГОТОВО","НЕ ГОТОВО"))</f>
        <v/>
      </c>
      <c r="AC1138" s="67">
        <f>IF(AB1138&lt;&gt;"ГОТОВО","", "Предварительное заключение: "&amp;A1138&amp;", скв. "&amp;B1138&amp;". МРП: "&amp;E1138&amp;" сут. ГНО: "&amp;F1138&amp;", типоразмеры "&amp;G1138&amp;IF(H1138&lt;&gt;"",", "&amp;H1138,"")&amp;IF(I1138&lt;&gt;"",", "&amp;I1138,"")&amp;IF(J1138&lt;&gt;"",", "&amp;J1138,"")&amp;", марка "&amp;K1138&amp;". Событие: "&amp;L1138&amp;". Признак: "&amp;M1138&amp;". Узел: "&amp;N1138&amp;". Предварительная причина: "&amp;O1138&amp;". Основное осложнение: "&amp;P1138&amp;IF(Q1138&lt;&gt;"","; сопутствующее: "&amp;Q1138,"")&amp;IF(R1138&lt;&gt;"","; дополнительно: "&amp;R1138,"")&amp;".")</f>
        <v/>
      </c>
      <c r="AD1138" s="86" t="n"/>
      <c r="AE1138" s="84" t="n"/>
    </row>
    <row r="1139">
      <c r="A1139" s="65" t="n"/>
      <c r="B1139" s="65" t="n"/>
      <c r="C1139" s="66" t="n"/>
      <c r="D1139" s="66" t="n"/>
      <c r="E1139" s="83">
        <f>IF(OR(C1139="",D1139=""),"",D1139-C1139)</f>
        <v/>
      </c>
      <c r="F1139" s="65" t="n"/>
      <c r="G1139" s="65" t="n"/>
      <c r="H1139" s="65" t="n"/>
      <c r="I1139" s="65" t="n"/>
      <c r="J1139" s="65" t="n"/>
      <c r="K1139" s="65" t="n"/>
      <c r="L1139" s="65" t="n"/>
      <c r="M1139" s="65" t="n"/>
      <c r="N1139" s="65" t="n"/>
      <c r="O1139" s="65" t="n"/>
      <c r="P1139" s="65" t="n"/>
      <c r="Q1139" s="65" t="n"/>
      <c r="R1139" s="65" t="n"/>
      <c r="S1139" s="65" t="n"/>
      <c r="T1139" s="65" t="n"/>
      <c r="U1139" s="65" t="n"/>
      <c r="V1139" s="65" t="n"/>
      <c r="W1139" s="65" t="n"/>
      <c r="X1139" s="65" t="n"/>
      <c r="Y1139" s="65" t="n"/>
      <c r="Z1139" s="65" t="n"/>
      <c r="AA1139" s="65" t="n"/>
      <c r="AB1139" s="67">
        <f>IF(AND(A1139="",B1139=""),"",IF(AND(A1139&lt;&gt;"",B1139&lt;&gt;"",C1139&lt;&gt;"",D1139&lt;&gt;"",F1139&lt;&gt;"",G1139&lt;&gt;"",K1139&lt;&gt;"",ISERROR(SEARCH("по паспорту",G1139)),ISERROR(SEARCH("по паспорту",K1139)),L1139&lt;&gt;"",M1139&lt;&gt;"",N1139&lt;&gt;"",O1139&lt;&gt;"",P1139&lt;&gt;""),"ГОТОВО","НЕ ГОТОВО"))</f>
        <v/>
      </c>
      <c r="AC1139" s="67">
        <f>IF(AB1139&lt;&gt;"ГОТОВО","", "Предварительное заключение: "&amp;A1139&amp;", скв. "&amp;B1139&amp;". МРП: "&amp;E1139&amp;" сут. ГНО: "&amp;F1139&amp;", типоразмеры "&amp;G1139&amp;IF(H1139&lt;&gt;"",", "&amp;H1139,"")&amp;IF(I1139&lt;&gt;"",", "&amp;I1139,"")&amp;IF(J1139&lt;&gt;"",", "&amp;J1139,"")&amp;", марка "&amp;K1139&amp;". Событие: "&amp;L1139&amp;". Признак: "&amp;M1139&amp;". Узел: "&amp;N1139&amp;". Предварительная причина: "&amp;O1139&amp;". Основное осложнение: "&amp;P1139&amp;IF(Q1139&lt;&gt;"","; сопутствующее: "&amp;Q1139,"")&amp;IF(R1139&lt;&gt;"","; дополнительно: "&amp;R1139,"")&amp;".")</f>
        <v/>
      </c>
      <c r="AD1139" s="86" t="n"/>
      <c r="AE1139" s="84" t="n"/>
    </row>
    <row r="1140">
      <c r="A1140" s="65" t="n"/>
      <c r="B1140" s="65" t="n"/>
      <c r="C1140" s="66" t="n"/>
      <c r="D1140" s="66" t="n"/>
      <c r="E1140" s="83">
        <f>IF(OR(C1140="",D1140=""),"",D1140-C1140)</f>
        <v/>
      </c>
      <c r="F1140" s="65" t="n"/>
      <c r="G1140" s="65" t="n"/>
      <c r="H1140" s="65" t="n"/>
      <c r="I1140" s="65" t="n"/>
      <c r="J1140" s="65" t="n"/>
      <c r="K1140" s="65" t="n"/>
      <c r="L1140" s="65" t="n"/>
      <c r="M1140" s="65" t="n"/>
      <c r="N1140" s="65" t="n"/>
      <c r="O1140" s="65" t="n"/>
      <c r="P1140" s="65" t="n"/>
      <c r="Q1140" s="65" t="n"/>
      <c r="R1140" s="65" t="n"/>
      <c r="S1140" s="65" t="n"/>
      <c r="T1140" s="65" t="n"/>
      <c r="U1140" s="65" t="n"/>
      <c r="V1140" s="65" t="n"/>
      <c r="W1140" s="65" t="n"/>
      <c r="X1140" s="65" t="n"/>
      <c r="Y1140" s="65" t="n"/>
      <c r="Z1140" s="65" t="n"/>
      <c r="AA1140" s="65" t="n"/>
      <c r="AB1140" s="67">
        <f>IF(AND(A1140="",B1140=""),"",IF(AND(A1140&lt;&gt;"",B1140&lt;&gt;"",C1140&lt;&gt;"",D1140&lt;&gt;"",F1140&lt;&gt;"",G1140&lt;&gt;"",K1140&lt;&gt;"",ISERROR(SEARCH("по паспорту",G1140)),ISERROR(SEARCH("по паспорту",K1140)),L1140&lt;&gt;"",M1140&lt;&gt;"",N1140&lt;&gt;"",O1140&lt;&gt;"",P1140&lt;&gt;""),"ГОТОВО","НЕ ГОТОВО"))</f>
        <v/>
      </c>
      <c r="AC1140" s="67">
        <f>IF(AB1140&lt;&gt;"ГОТОВО","", "Предварительное заключение: "&amp;A1140&amp;", скв. "&amp;B1140&amp;". МРП: "&amp;E1140&amp;" сут. ГНО: "&amp;F1140&amp;", типоразмеры "&amp;G1140&amp;IF(H1140&lt;&gt;"",", "&amp;H1140,"")&amp;IF(I1140&lt;&gt;"",", "&amp;I1140,"")&amp;IF(J1140&lt;&gt;"",", "&amp;J1140,"")&amp;", марка "&amp;K1140&amp;". Событие: "&amp;L1140&amp;". Признак: "&amp;M1140&amp;". Узел: "&amp;N1140&amp;". Предварительная причина: "&amp;O1140&amp;". Основное осложнение: "&amp;P1140&amp;IF(Q1140&lt;&gt;"","; сопутствующее: "&amp;Q1140,"")&amp;IF(R1140&lt;&gt;"","; дополнительно: "&amp;R1140,"")&amp;".")</f>
        <v/>
      </c>
      <c r="AD1140" s="86" t="n"/>
      <c r="AE1140" s="84" t="n"/>
    </row>
    <row r="1141">
      <c r="A1141" s="65" t="n"/>
      <c r="B1141" s="65" t="n"/>
      <c r="C1141" s="66" t="n"/>
      <c r="D1141" s="66" t="n"/>
      <c r="E1141" s="83">
        <f>IF(OR(C1141="",D1141=""),"",D1141-C1141)</f>
        <v/>
      </c>
      <c r="F1141" s="65" t="n"/>
      <c r="G1141" s="65" t="n"/>
      <c r="H1141" s="65" t="n"/>
      <c r="I1141" s="65" t="n"/>
      <c r="J1141" s="65" t="n"/>
      <c r="K1141" s="65" t="n"/>
      <c r="L1141" s="65" t="n"/>
      <c r="M1141" s="65" t="n"/>
      <c r="N1141" s="65" t="n"/>
      <c r="O1141" s="65" t="n"/>
      <c r="P1141" s="65" t="n"/>
      <c r="Q1141" s="65" t="n"/>
      <c r="R1141" s="65" t="n"/>
      <c r="S1141" s="65" t="n"/>
      <c r="T1141" s="65" t="n"/>
      <c r="U1141" s="65" t="n"/>
      <c r="V1141" s="65" t="n"/>
      <c r="W1141" s="65" t="n"/>
      <c r="X1141" s="65" t="n"/>
      <c r="Y1141" s="65" t="n"/>
      <c r="Z1141" s="65" t="n"/>
      <c r="AA1141" s="65" t="n"/>
      <c r="AB1141" s="67">
        <f>IF(AND(A1141="",B1141=""),"",IF(AND(A1141&lt;&gt;"",B1141&lt;&gt;"",C1141&lt;&gt;"",D1141&lt;&gt;"",F1141&lt;&gt;"",G1141&lt;&gt;"",K1141&lt;&gt;"",ISERROR(SEARCH("по паспорту",G1141)),ISERROR(SEARCH("по паспорту",K1141)),L1141&lt;&gt;"",M1141&lt;&gt;"",N1141&lt;&gt;"",O1141&lt;&gt;"",P1141&lt;&gt;""),"ГОТОВО","НЕ ГОТОВО"))</f>
        <v/>
      </c>
      <c r="AC1141" s="67">
        <f>IF(AB1141&lt;&gt;"ГОТОВО","", "Предварительное заключение: "&amp;A1141&amp;", скв. "&amp;B1141&amp;". МРП: "&amp;E1141&amp;" сут. ГНО: "&amp;F1141&amp;", типоразмеры "&amp;G1141&amp;IF(H1141&lt;&gt;"",", "&amp;H1141,"")&amp;IF(I1141&lt;&gt;"",", "&amp;I1141,"")&amp;IF(J1141&lt;&gt;"",", "&amp;J1141,"")&amp;", марка "&amp;K1141&amp;". Событие: "&amp;L1141&amp;". Признак: "&amp;M1141&amp;". Узел: "&amp;N1141&amp;". Предварительная причина: "&amp;O1141&amp;". Основное осложнение: "&amp;P1141&amp;IF(Q1141&lt;&gt;"","; сопутствующее: "&amp;Q1141,"")&amp;IF(R1141&lt;&gt;"","; дополнительно: "&amp;R1141,"")&amp;".")</f>
        <v/>
      </c>
      <c r="AD1141" s="86" t="n"/>
      <c r="AE1141" s="84" t="n"/>
    </row>
    <row r="1142">
      <c r="A1142" s="65" t="n"/>
      <c r="B1142" s="65" t="n"/>
      <c r="C1142" s="66" t="n"/>
      <c r="D1142" s="66" t="n"/>
      <c r="E1142" s="83">
        <f>IF(OR(C1142="",D1142=""),"",D1142-C1142)</f>
        <v/>
      </c>
      <c r="F1142" s="65" t="n"/>
      <c r="G1142" s="65" t="n"/>
      <c r="H1142" s="65" t="n"/>
      <c r="I1142" s="65" t="n"/>
      <c r="J1142" s="65" t="n"/>
      <c r="K1142" s="65" t="n"/>
      <c r="L1142" s="65" t="n"/>
      <c r="M1142" s="65" t="n"/>
      <c r="N1142" s="65" t="n"/>
      <c r="O1142" s="65" t="n"/>
      <c r="P1142" s="65" t="n"/>
      <c r="Q1142" s="65" t="n"/>
      <c r="R1142" s="65" t="n"/>
      <c r="S1142" s="65" t="n"/>
      <c r="T1142" s="65" t="n"/>
      <c r="U1142" s="65" t="n"/>
      <c r="V1142" s="65" t="n"/>
      <c r="W1142" s="65" t="n"/>
      <c r="X1142" s="65" t="n"/>
      <c r="Y1142" s="65" t="n"/>
      <c r="Z1142" s="65" t="n"/>
      <c r="AA1142" s="65" t="n"/>
      <c r="AB1142" s="67">
        <f>IF(AND(A1142="",B1142=""),"",IF(AND(A1142&lt;&gt;"",B1142&lt;&gt;"",C1142&lt;&gt;"",D1142&lt;&gt;"",F1142&lt;&gt;"",G1142&lt;&gt;"",K1142&lt;&gt;"",ISERROR(SEARCH("по паспорту",G1142)),ISERROR(SEARCH("по паспорту",K1142)),L1142&lt;&gt;"",M1142&lt;&gt;"",N1142&lt;&gt;"",O1142&lt;&gt;"",P1142&lt;&gt;""),"ГОТОВО","НЕ ГОТОВО"))</f>
        <v/>
      </c>
      <c r="AC1142" s="67">
        <f>IF(AB1142&lt;&gt;"ГОТОВО","", "Предварительное заключение: "&amp;A1142&amp;", скв. "&amp;B1142&amp;". МРП: "&amp;E1142&amp;" сут. ГНО: "&amp;F1142&amp;", типоразмеры "&amp;G1142&amp;IF(H1142&lt;&gt;"",", "&amp;H1142,"")&amp;IF(I1142&lt;&gt;"",", "&amp;I1142,"")&amp;IF(J1142&lt;&gt;"",", "&amp;J1142,"")&amp;", марка "&amp;K1142&amp;". Событие: "&amp;L1142&amp;". Признак: "&amp;M1142&amp;". Узел: "&amp;N1142&amp;". Предварительная причина: "&amp;O1142&amp;". Основное осложнение: "&amp;P1142&amp;IF(Q1142&lt;&gt;"","; сопутствующее: "&amp;Q1142,"")&amp;IF(R1142&lt;&gt;"","; дополнительно: "&amp;R1142,"")&amp;".")</f>
        <v/>
      </c>
      <c r="AD1142" s="86" t="n"/>
      <c r="AE1142" s="84" t="n"/>
    </row>
    <row r="1143">
      <c r="A1143" s="65" t="n"/>
      <c r="B1143" s="65" t="n"/>
      <c r="C1143" s="66" t="n"/>
      <c r="D1143" s="66" t="n"/>
      <c r="E1143" s="83">
        <f>IF(OR(C1143="",D1143=""),"",D1143-C1143)</f>
        <v/>
      </c>
      <c r="F1143" s="65" t="n"/>
      <c r="G1143" s="65" t="n"/>
      <c r="H1143" s="65" t="n"/>
      <c r="I1143" s="65" t="n"/>
      <c r="J1143" s="65" t="n"/>
      <c r="K1143" s="65" t="n"/>
      <c r="L1143" s="65" t="n"/>
      <c r="M1143" s="65" t="n"/>
      <c r="N1143" s="65" t="n"/>
      <c r="O1143" s="65" t="n"/>
      <c r="P1143" s="65" t="n"/>
      <c r="Q1143" s="65" t="n"/>
      <c r="R1143" s="65" t="n"/>
      <c r="S1143" s="65" t="n"/>
      <c r="T1143" s="65" t="n"/>
      <c r="U1143" s="65" t="n"/>
      <c r="V1143" s="65" t="n"/>
      <c r="W1143" s="65" t="n"/>
      <c r="X1143" s="65" t="n"/>
      <c r="Y1143" s="65" t="n"/>
      <c r="Z1143" s="65" t="n"/>
      <c r="AA1143" s="65" t="n"/>
      <c r="AB1143" s="67">
        <f>IF(AND(A1143="",B1143=""),"",IF(AND(A1143&lt;&gt;"",B1143&lt;&gt;"",C1143&lt;&gt;"",D1143&lt;&gt;"",F1143&lt;&gt;"",G1143&lt;&gt;"",K1143&lt;&gt;"",ISERROR(SEARCH("по паспорту",G1143)),ISERROR(SEARCH("по паспорту",K1143)),L1143&lt;&gt;"",M1143&lt;&gt;"",N1143&lt;&gt;"",O1143&lt;&gt;"",P1143&lt;&gt;""),"ГОТОВО","НЕ ГОТОВО"))</f>
        <v/>
      </c>
      <c r="AC1143" s="67">
        <f>IF(AB1143&lt;&gt;"ГОТОВО","", "Предварительное заключение: "&amp;A1143&amp;", скв. "&amp;B1143&amp;". МРП: "&amp;E1143&amp;" сут. ГНО: "&amp;F1143&amp;", типоразмеры "&amp;G1143&amp;IF(H1143&lt;&gt;"",", "&amp;H1143,"")&amp;IF(I1143&lt;&gt;"",", "&amp;I1143,"")&amp;IF(J1143&lt;&gt;"",", "&amp;J1143,"")&amp;", марка "&amp;K1143&amp;". Событие: "&amp;L1143&amp;". Признак: "&amp;M1143&amp;". Узел: "&amp;N1143&amp;". Предварительная причина: "&amp;O1143&amp;". Основное осложнение: "&amp;P1143&amp;IF(Q1143&lt;&gt;"","; сопутствующее: "&amp;Q1143,"")&amp;IF(R1143&lt;&gt;"","; дополнительно: "&amp;R1143,"")&amp;".")</f>
        <v/>
      </c>
      <c r="AD1143" s="86" t="n"/>
      <c r="AE1143" s="84" t="n"/>
    </row>
    <row r="1144">
      <c r="A1144" s="65" t="n"/>
      <c r="B1144" s="65" t="n"/>
      <c r="C1144" s="66" t="n"/>
      <c r="D1144" s="66" t="n"/>
      <c r="E1144" s="83">
        <f>IF(OR(C1144="",D1144=""),"",D1144-C1144)</f>
        <v/>
      </c>
      <c r="F1144" s="65" t="n"/>
      <c r="G1144" s="65" t="n"/>
      <c r="H1144" s="65" t="n"/>
      <c r="I1144" s="65" t="n"/>
      <c r="J1144" s="65" t="n"/>
      <c r="K1144" s="65" t="n"/>
      <c r="L1144" s="65" t="n"/>
      <c r="M1144" s="65" t="n"/>
      <c r="N1144" s="65" t="n"/>
      <c r="O1144" s="65" t="n"/>
      <c r="P1144" s="65" t="n"/>
      <c r="Q1144" s="65" t="n"/>
      <c r="R1144" s="65" t="n"/>
      <c r="S1144" s="65" t="n"/>
      <c r="T1144" s="65" t="n"/>
      <c r="U1144" s="65" t="n"/>
      <c r="V1144" s="65" t="n"/>
      <c r="W1144" s="65" t="n"/>
      <c r="X1144" s="65" t="n"/>
      <c r="Y1144" s="65" t="n"/>
      <c r="Z1144" s="65" t="n"/>
      <c r="AA1144" s="65" t="n"/>
      <c r="AB1144" s="67">
        <f>IF(AND(A1144="",B1144=""),"",IF(AND(A1144&lt;&gt;"",B1144&lt;&gt;"",C1144&lt;&gt;"",D1144&lt;&gt;"",F1144&lt;&gt;"",G1144&lt;&gt;"",K1144&lt;&gt;"",ISERROR(SEARCH("по паспорту",G1144)),ISERROR(SEARCH("по паспорту",K1144)),L1144&lt;&gt;"",M1144&lt;&gt;"",N1144&lt;&gt;"",O1144&lt;&gt;"",P1144&lt;&gt;""),"ГОТОВО","НЕ ГОТОВО"))</f>
        <v/>
      </c>
      <c r="AC1144" s="67">
        <f>IF(AB1144&lt;&gt;"ГОТОВО","", "Предварительное заключение: "&amp;A1144&amp;", скв. "&amp;B1144&amp;". МРП: "&amp;E1144&amp;" сут. ГНО: "&amp;F1144&amp;", типоразмеры "&amp;G1144&amp;IF(H1144&lt;&gt;"",", "&amp;H1144,"")&amp;IF(I1144&lt;&gt;"",", "&amp;I1144,"")&amp;IF(J1144&lt;&gt;"",", "&amp;J1144,"")&amp;", марка "&amp;K1144&amp;". Событие: "&amp;L1144&amp;". Признак: "&amp;M1144&amp;". Узел: "&amp;N1144&amp;". Предварительная причина: "&amp;O1144&amp;". Основное осложнение: "&amp;P1144&amp;IF(Q1144&lt;&gt;"","; сопутствующее: "&amp;Q1144,"")&amp;IF(R1144&lt;&gt;"","; дополнительно: "&amp;R1144,"")&amp;".")</f>
        <v/>
      </c>
      <c r="AD1144" s="86" t="n"/>
      <c r="AE1144" s="84" t="n"/>
    </row>
    <row r="1145">
      <c r="A1145" s="65" t="n"/>
      <c r="B1145" s="65" t="n"/>
      <c r="C1145" s="66" t="n"/>
      <c r="D1145" s="66" t="n"/>
      <c r="E1145" s="83">
        <f>IF(OR(C1145="",D1145=""),"",D1145-C1145)</f>
        <v/>
      </c>
      <c r="F1145" s="65" t="n"/>
      <c r="G1145" s="65" t="n"/>
      <c r="H1145" s="65" t="n"/>
      <c r="I1145" s="65" t="n"/>
      <c r="J1145" s="65" t="n"/>
      <c r="K1145" s="65" t="n"/>
      <c r="L1145" s="65" t="n"/>
      <c r="M1145" s="65" t="n"/>
      <c r="N1145" s="65" t="n"/>
      <c r="O1145" s="65" t="n"/>
      <c r="P1145" s="65" t="n"/>
      <c r="Q1145" s="65" t="n"/>
      <c r="R1145" s="65" t="n"/>
      <c r="S1145" s="65" t="n"/>
      <c r="T1145" s="65" t="n"/>
      <c r="U1145" s="65" t="n"/>
      <c r="V1145" s="65" t="n"/>
      <c r="W1145" s="65" t="n"/>
      <c r="X1145" s="65" t="n"/>
      <c r="Y1145" s="65" t="n"/>
      <c r="Z1145" s="65" t="n"/>
      <c r="AA1145" s="65" t="n"/>
      <c r="AB1145" s="67">
        <f>IF(AND(A1145="",B1145=""),"",IF(AND(A1145&lt;&gt;"",B1145&lt;&gt;"",C1145&lt;&gt;"",D1145&lt;&gt;"",F1145&lt;&gt;"",G1145&lt;&gt;"",K1145&lt;&gt;"",ISERROR(SEARCH("по паспорту",G1145)),ISERROR(SEARCH("по паспорту",K1145)),L1145&lt;&gt;"",M1145&lt;&gt;"",N1145&lt;&gt;"",O1145&lt;&gt;"",P1145&lt;&gt;""),"ГОТОВО","НЕ ГОТОВО"))</f>
        <v/>
      </c>
      <c r="AC1145" s="67">
        <f>IF(AB1145&lt;&gt;"ГОТОВО","", "Предварительное заключение: "&amp;A1145&amp;", скв. "&amp;B1145&amp;". МРП: "&amp;E1145&amp;" сут. ГНО: "&amp;F1145&amp;", типоразмеры "&amp;G1145&amp;IF(H1145&lt;&gt;"",", "&amp;H1145,"")&amp;IF(I1145&lt;&gt;"",", "&amp;I1145,"")&amp;IF(J1145&lt;&gt;"",", "&amp;J1145,"")&amp;", марка "&amp;K1145&amp;". Событие: "&amp;L1145&amp;". Признак: "&amp;M1145&amp;". Узел: "&amp;N1145&amp;". Предварительная причина: "&amp;O1145&amp;". Основное осложнение: "&amp;P1145&amp;IF(Q1145&lt;&gt;"","; сопутствующее: "&amp;Q1145,"")&amp;IF(R1145&lt;&gt;"","; дополнительно: "&amp;R1145,"")&amp;".")</f>
        <v/>
      </c>
      <c r="AD1145" s="86" t="n"/>
      <c r="AE1145" s="84" t="n"/>
    </row>
    <row r="1146">
      <c r="A1146" s="65" t="n"/>
      <c r="B1146" s="65" t="n"/>
      <c r="C1146" s="66" t="n"/>
      <c r="D1146" s="66" t="n"/>
      <c r="E1146" s="83">
        <f>IF(OR(C1146="",D1146=""),"",D1146-C1146)</f>
        <v/>
      </c>
      <c r="F1146" s="65" t="n"/>
      <c r="G1146" s="65" t="n"/>
      <c r="H1146" s="65" t="n"/>
      <c r="I1146" s="65" t="n"/>
      <c r="J1146" s="65" t="n"/>
      <c r="K1146" s="65" t="n"/>
      <c r="L1146" s="65" t="n"/>
      <c r="M1146" s="65" t="n"/>
      <c r="N1146" s="65" t="n"/>
      <c r="O1146" s="65" t="n"/>
      <c r="P1146" s="65" t="n"/>
      <c r="Q1146" s="65" t="n"/>
      <c r="R1146" s="65" t="n"/>
      <c r="S1146" s="65" t="n"/>
      <c r="T1146" s="65" t="n"/>
      <c r="U1146" s="65" t="n"/>
      <c r="V1146" s="65" t="n"/>
      <c r="W1146" s="65" t="n"/>
      <c r="X1146" s="65" t="n"/>
      <c r="Y1146" s="65" t="n"/>
      <c r="Z1146" s="65" t="n"/>
      <c r="AA1146" s="65" t="n"/>
      <c r="AB1146" s="67">
        <f>IF(AND(A1146="",B1146=""),"",IF(AND(A1146&lt;&gt;"",B1146&lt;&gt;"",C1146&lt;&gt;"",D1146&lt;&gt;"",F1146&lt;&gt;"",G1146&lt;&gt;"",K1146&lt;&gt;"",ISERROR(SEARCH("по паспорту",G1146)),ISERROR(SEARCH("по паспорту",K1146)),L1146&lt;&gt;"",M1146&lt;&gt;"",N1146&lt;&gt;"",O1146&lt;&gt;"",P1146&lt;&gt;""),"ГОТОВО","НЕ ГОТОВО"))</f>
        <v/>
      </c>
      <c r="AC1146" s="67">
        <f>IF(AB1146&lt;&gt;"ГОТОВО","", "Предварительное заключение: "&amp;A1146&amp;", скв. "&amp;B1146&amp;". МРП: "&amp;E1146&amp;" сут. ГНО: "&amp;F1146&amp;", типоразмеры "&amp;G1146&amp;IF(H1146&lt;&gt;"",", "&amp;H1146,"")&amp;IF(I1146&lt;&gt;"",", "&amp;I1146,"")&amp;IF(J1146&lt;&gt;"",", "&amp;J1146,"")&amp;", марка "&amp;K1146&amp;". Событие: "&amp;L1146&amp;". Признак: "&amp;M1146&amp;". Узел: "&amp;N1146&amp;". Предварительная причина: "&amp;O1146&amp;". Основное осложнение: "&amp;P1146&amp;IF(Q1146&lt;&gt;"","; сопутствующее: "&amp;Q1146,"")&amp;IF(R1146&lt;&gt;"","; дополнительно: "&amp;R1146,"")&amp;".")</f>
        <v/>
      </c>
      <c r="AD1146" s="86" t="n"/>
      <c r="AE1146" s="84" t="n"/>
    </row>
    <row r="1147">
      <c r="A1147" s="65" t="n"/>
      <c r="B1147" s="65" t="n"/>
      <c r="C1147" s="66" t="n"/>
      <c r="D1147" s="66" t="n"/>
      <c r="E1147" s="83">
        <f>IF(OR(C1147="",D1147=""),"",D1147-C1147)</f>
        <v/>
      </c>
      <c r="F1147" s="65" t="n"/>
      <c r="G1147" s="65" t="n"/>
      <c r="H1147" s="65" t="n"/>
      <c r="I1147" s="65" t="n"/>
      <c r="J1147" s="65" t="n"/>
      <c r="K1147" s="65" t="n"/>
      <c r="L1147" s="65" t="n"/>
      <c r="M1147" s="65" t="n"/>
      <c r="N1147" s="65" t="n"/>
      <c r="O1147" s="65" t="n"/>
      <c r="P1147" s="65" t="n"/>
      <c r="Q1147" s="65" t="n"/>
      <c r="R1147" s="65" t="n"/>
      <c r="S1147" s="65" t="n"/>
      <c r="T1147" s="65" t="n"/>
      <c r="U1147" s="65" t="n"/>
      <c r="V1147" s="65" t="n"/>
      <c r="W1147" s="65" t="n"/>
      <c r="X1147" s="65" t="n"/>
      <c r="Y1147" s="65" t="n"/>
      <c r="Z1147" s="65" t="n"/>
      <c r="AA1147" s="65" t="n"/>
      <c r="AB1147" s="67">
        <f>IF(AND(A1147="",B1147=""),"",IF(AND(A1147&lt;&gt;"",B1147&lt;&gt;"",C1147&lt;&gt;"",D1147&lt;&gt;"",F1147&lt;&gt;"",G1147&lt;&gt;"",K1147&lt;&gt;"",ISERROR(SEARCH("по паспорту",G1147)),ISERROR(SEARCH("по паспорту",K1147)),L1147&lt;&gt;"",M1147&lt;&gt;"",N1147&lt;&gt;"",O1147&lt;&gt;"",P1147&lt;&gt;""),"ГОТОВО","НЕ ГОТОВО"))</f>
        <v/>
      </c>
      <c r="AC1147" s="67">
        <f>IF(AB1147&lt;&gt;"ГОТОВО","", "Предварительное заключение: "&amp;A1147&amp;", скв. "&amp;B1147&amp;". МРП: "&amp;E1147&amp;" сут. ГНО: "&amp;F1147&amp;", типоразмеры "&amp;G1147&amp;IF(H1147&lt;&gt;"",", "&amp;H1147,"")&amp;IF(I1147&lt;&gt;"",", "&amp;I1147,"")&amp;IF(J1147&lt;&gt;"",", "&amp;J1147,"")&amp;", марка "&amp;K1147&amp;". Событие: "&amp;L1147&amp;". Признак: "&amp;M1147&amp;". Узел: "&amp;N1147&amp;". Предварительная причина: "&amp;O1147&amp;". Основное осложнение: "&amp;P1147&amp;IF(Q1147&lt;&gt;"","; сопутствующее: "&amp;Q1147,"")&amp;IF(R1147&lt;&gt;"","; дополнительно: "&amp;R1147,"")&amp;".")</f>
        <v/>
      </c>
      <c r="AD1147" s="86" t="n"/>
      <c r="AE1147" s="84" t="n"/>
    </row>
    <row r="1148">
      <c r="A1148" s="65" t="n"/>
      <c r="B1148" s="65" t="n"/>
      <c r="C1148" s="66" t="n"/>
      <c r="D1148" s="66" t="n"/>
      <c r="E1148" s="83">
        <f>IF(OR(C1148="",D1148=""),"",D1148-C1148)</f>
        <v/>
      </c>
      <c r="F1148" s="65" t="n"/>
      <c r="G1148" s="65" t="n"/>
      <c r="H1148" s="65" t="n"/>
      <c r="I1148" s="65" t="n"/>
      <c r="J1148" s="65" t="n"/>
      <c r="K1148" s="65" t="n"/>
      <c r="L1148" s="65" t="n"/>
      <c r="M1148" s="65" t="n"/>
      <c r="N1148" s="65" t="n"/>
      <c r="O1148" s="65" t="n"/>
      <c r="P1148" s="65" t="n"/>
      <c r="Q1148" s="65" t="n"/>
      <c r="R1148" s="65" t="n"/>
      <c r="S1148" s="65" t="n"/>
      <c r="T1148" s="65" t="n"/>
      <c r="U1148" s="65" t="n"/>
      <c r="V1148" s="65" t="n"/>
      <c r="W1148" s="65" t="n"/>
      <c r="X1148" s="65" t="n"/>
      <c r="Y1148" s="65" t="n"/>
      <c r="Z1148" s="65" t="n"/>
      <c r="AA1148" s="65" t="n"/>
      <c r="AB1148" s="67">
        <f>IF(AND(A1148="",B1148=""),"",IF(AND(A1148&lt;&gt;"",B1148&lt;&gt;"",C1148&lt;&gt;"",D1148&lt;&gt;"",F1148&lt;&gt;"",G1148&lt;&gt;"",K1148&lt;&gt;"",ISERROR(SEARCH("по паспорту",G1148)),ISERROR(SEARCH("по паспорту",K1148)),L1148&lt;&gt;"",M1148&lt;&gt;"",N1148&lt;&gt;"",O1148&lt;&gt;"",P1148&lt;&gt;""),"ГОТОВО","НЕ ГОТОВО"))</f>
        <v/>
      </c>
      <c r="AC1148" s="67">
        <f>IF(AB1148&lt;&gt;"ГОТОВО","", "Предварительное заключение: "&amp;A1148&amp;", скв. "&amp;B1148&amp;". МРП: "&amp;E1148&amp;" сут. ГНО: "&amp;F1148&amp;", типоразмеры "&amp;G1148&amp;IF(H1148&lt;&gt;"",", "&amp;H1148,"")&amp;IF(I1148&lt;&gt;"",", "&amp;I1148,"")&amp;IF(J1148&lt;&gt;"",", "&amp;J1148,"")&amp;", марка "&amp;K1148&amp;". Событие: "&amp;L1148&amp;". Признак: "&amp;M1148&amp;". Узел: "&amp;N1148&amp;". Предварительная причина: "&amp;O1148&amp;". Основное осложнение: "&amp;P1148&amp;IF(Q1148&lt;&gt;"","; сопутствующее: "&amp;Q1148,"")&amp;IF(R1148&lt;&gt;"","; дополнительно: "&amp;R1148,"")&amp;".")</f>
        <v/>
      </c>
      <c r="AD1148" s="86" t="n"/>
      <c r="AE1148" s="84" t="n"/>
    </row>
    <row r="1149">
      <c r="A1149" s="65" t="n"/>
      <c r="B1149" s="65" t="n"/>
      <c r="C1149" s="66" t="n"/>
      <c r="D1149" s="66" t="n"/>
      <c r="E1149" s="83">
        <f>IF(OR(C1149="",D1149=""),"",D1149-C1149)</f>
        <v/>
      </c>
      <c r="F1149" s="65" t="n"/>
      <c r="G1149" s="65" t="n"/>
      <c r="H1149" s="65" t="n"/>
      <c r="I1149" s="65" t="n"/>
      <c r="J1149" s="65" t="n"/>
      <c r="K1149" s="65" t="n"/>
      <c r="L1149" s="65" t="n"/>
      <c r="M1149" s="65" t="n"/>
      <c r="N1149" s="65" t="n"/>
      <c r="O1149" s="65" t="n"/>
      <c r="P1149" s="65" t="n"/>
      <c r="Q1149" s="65" t="n"/>
      <c r="R1149" s="65" t="n"/>
      <c r="S1149" s="65" t="n"/>
      <c r="T1149" s="65" t="n"/>
      <c r="U1149" s="65" t="n"/>
      <c r="V1149" s="65" t="n"/>
      <c r="W1149" s="65" t="n"/>
      <c r="X1149" s="65" t="n"/>
      <c r="Y1149" s="65" t="n"/>
      <c r="Z1149" s="65" t="n"/>
      <c r="AA1149" s="65" t="n"/>
      <c r="AB1149" s="67">
        <f>IF(AND(A1149="",B1149=""),"",IF(AND(A1149&lt;&gt;"",B1149&lt;&gt;"",C1149&lt;&gt;"",D1149&lt;&gt;"",F1149&lt;&gt;"",G1149&lt;&gt;"",K1149&lt;&gt;"",ISERROR(SEARCH("по паспорту",G1149)),ISERROR(SEARCH("по паспорту",K1149)),L1149&lt;&gt;"",M1149&lt;&gt;"",N1149&lt;&gt;"",O1149&lt;&gt;"",P1149&lt;&gt;""),"ГОТОВО","НЕ ГОТОВО"))</f>
        <v/>
      </c>
      <c r="AC1149" s="67">
        <f>IF(AB1149&lt;&gt;"ГОТОВО","", "Предварительное заключение: "&amp;A1149&amp;", скв. "&amp;B1149&amp;". МРП: "&amp;E1149&amp;" сут. ГНО: "&amp;F1149&amp;", типоразмеры "&amp;G1149&amp;IF(H1149&lt;&gt;"",", "&amp;H1149,"")&amp;IF(I1149&lt;&gt;"",", "&amp;I1149,"")&amp;IF(J1149&lt;&gt;"",", "&amp;J1149,"")&amp;", марка "&amp;K1149&amp;". Событие: "&amp;L1149&amp;". Признак: "&amp;M1149&amp;". Узел: "&amp;N1149&amp;". Предварительная причина: "&amp;O1149&amp;". Основное осложнение: "&amp;P1149&amp;IF(Q1149&lt;&gt;"","; сопутствующее: "&amp;Q1149,"")&amp;IF(R1149&lt;&gt;"","; дополнительно: "&amp;R1149,"")&amp;".")</f>
        <v/>
      </c>
      <c r="AD1149" s="86" t="n"/>
      <c r="AE1149" s="84" t="n"/>
    </row>
    <row r="1150">
      <c r="A1150" s="65" t="n"/>
      <c r="B1150" s="65" t="n"/>
      <c r="C1150" s="66" t="n"/>
      <c r="D1150" s="66" t="n"/>
      <c r="E1150" s="83">
        <f>IF(OR(C1150="",D1150=""),"",D1150-C1150)</f>
        <v/>
      </c>
      <c r="F1150" s="65" t="n"/>
      <c r="G1150" s="65" t="n"/>
      <c r="H1150" s="65" t="n"/>
      <c r="I1150" s="65" t="n"/>
      <c r="J1150" s="65" t="n"/>
      <c r="K1150" s="65" t="n"/>
      <c r="L1150" s="65" t="n"/>
      <c r="M1150" s="65" t="n"/>
      <c r="N1150" s="65" t="n"/>
      <c r="O1150" s="65" t="n"/>
      <c r="P1150" s="65" t="n"/>
      <c r="Q1150" s="65" t="n"/>
      <c r="R1150" s="65" t="n"/>
      <c r="S1150" s="65" t="n"/>
      <c r="T1150" s="65" t="n"/>
      <c r="U1150" s="65" t="n"/>
      <c r="V1150" s="65" t="n"/>
      <c r="W1150" s="65" t="n"/>
      <c r="X1150" s="65" t="n"/>
      <c r="Y1150" s="65" t="n"/>
      <c r="Z1150" s="65" t="n"/>
      <c r="AA1150" s="65" t="n"/>
      <c r="AB1150" s="67">
        <f>IF(AND(A1150="",B1150=""),"",IF(AND(A1150&lt;&gt;"",B1150&lt;&gt;"",C1150&lt;&gt;"",D1150&lt;&gt;"",F1150&lt;&gt;"",G1150&lt;&gt;"",K1150&lt;&gt;"",ISERROR(SEARCH("по паспорту",G1150)),ISERROR(SEARCH("по паспорту",K1150)),L1150&lt;&gt;"",M1150&lt;&gt;"",N1150&lt;&gt;"",O1150&lt;&gt;"",P1150&lt;&gt;""),"ГОТОВО","НЕ ГОТОВО"))</f>
        <v/>
      </c>
      <c r="AC1150" s="67">
        <f>IF(AB1150&lt;&gt;"ГОТОВО","", "Предварительное заключение: "&amp;A1150&amp;", скв. "&amp;B1150&amp;". МРП: "&amp;E1150&amp;" сут. ГНО: "&amp;F1150&amp;", типоразмеры "&amp;G1150&amp;IF(H1150&lt;&gt;"",", "&amp;H1150,"")&amp;IF(I1150&lt;&gt;"",", "&amp;I1150,"")&amp;IF(J1150&lt;&gt;"",", "&amp;J1150,"")&amp;", марка "&amp;K1150&amp;". Событие: "&amp;L1150&amp;". Признак: "&amp;M1150&amp;". Узел: "&amp;N1150&amp;". Предварительная причина: "&amp;O1150&amp;". Основное осложнение: "&amp;P1150&amp;IF(Q1150&lt;&gt;"","; сопутствующее: "&amp;Q1150,"")&amp;IF(R1150&lt;&gt;"","; дополнительно: "&amp;R1150,"")&amp;".")</f>
        <v/>
      </c>
      <c r="AD1150" s="86" t="n"/>
      <c r="AE1150" s="84" t="n"/>
    </row>
    <row r="1151">
      <c r="A1151" s="65" t="n"/>
      <c r="B1151" s="65" t="n"/>
      <c r="C1151" s="66" t="n"/>
      <c r="D1151" s="66" t="n"/>
      <c r="E1151" s="83">
        <f>IF(OR(C1151="",D1151=""),"",D1151-C1151)</f>
        <v/>
      </c>
      <c r="F1151" s="65" t="n"/>
      <c r="G1151" s="65" t="n"/>
      <c r="H1151" s="65" t="n"/>
      <c r="I1151" s="65" t="n"/>
      <c r="J1151" s="65" t="n"/>
      <c r="K1151" s="65" t="n"/>
      <c r="L1151" s="65" t="n"/>
      <c r="M1151" s="65" t="n"/>
      <c r="N1151" s="65" t="n"/>
      <c r="O1151" s="65" t="n"/>
      <c r="P1151" s="65" t="n"/>
      <c r="Q1151" s="65" t="n"/>
      <c r="R1151" s="65" t="n"/>
      <c r="S1151" s="65" t="n"/>
      <c r="T1151" s="65" t="n"/>
      <c r="U1151" s="65" t="n"/>
      <c r="V1151" s="65" t="n"/>
      <c r="W1151" s="65" t="n"/>
      <c r="X1151" s="65" t="n"/>
      <c r="Y1151" s="65" t="n"/>
      <c r="Z1151" s="65" t="n"/>
      <c r="AA1151" s="65" t="n"/>
      <c r="AB1151" s="67">
        <f>IF(AND(A1151="",B1151=""),"",IF(AND(A1151&lt;&gt;"",B1151&lt;&gt;"",C1151&lt;&gt;"",D1151&lt;&gt;"",F1151&lt;&gt;"",G1151&lt;&gt;"",K1151&lt;&gt;"",ISERROR(SEARCH("по паспорту",G1151)),ISERROR(SEARCH("по паспорту",K1151)),L1151&lt;&gt;"",M1151&lt;&gt;"",N1151&lt;&gt;"",O1151&lt;&gt;"",P1151&lt;&gt;""),"ГОТОВО","НЕ ГОТОВО"))</f>
        <v/>
      </c>
      <c r="AC1151" s="67">
        <f>IF(AB1151&lt;&gt;"ГОТОВО","", "Предварительное заключение: "&amp;A1151&amp;", скв. "&amp;B1151&amp;". МРП: "&amp;E1151&amp;" сут. ГНО: "&amp;F1151&amp;", типоразмеры "&amp;G1151&amp;IF(H1151&lt;&gt;"",", "&amp;H1151,"")&amp;IF(I1151&lt;&gt;"",", "&amp;I1151,"")&amp;IF(J1151&lt;&gt;"",", "&amp;J1151,"")&amp;", марка "&amp;K1151&amp;". Событие: "&amp;L1151&amp;". Признак: "&amp;M1151&amp;". Узел: "&amp;N1151&amp;". Предварительная причина: "&amp;O1151&amp;". Основное осложнение: "&amp;P1151&amp;IF(Q1151&lt;&gt;"","; сопутствующее: "&amp;Q1151,"")&amp;IF(R1151&lt;&gt;"","; дополнительно: "&amp;R1151,"")&amp;".")</f>
        <v/>
      </c>
      <c r="AD1151" s="86" t="n"/>
      <c r="AE1151" s="84" t="n"/>
    </row>
    <row r="1152">
      <c r="A1152" s="65" t="n"/>
      <c r="B1152" s="65" t="n"/>
      <c r="C1152" s="66" t="n"/>
      <c r="D1152" s="66" t="n"/>
      <c r="E1152" s="83">
        <f>IF(OR(C1152="",D1152=""),"",D1152-C1152)</f>
        <v/>
      </c>
      <c r="F1152" s="65" t="n"/>
      <c r="G1152" s="65" t="n"/>
      <c r="H1152" s="65" t="n"/>
      <c r="I1152" s="65" t="n"/>
      <c r="J1152" s="65" t="n"/>
      <c r="K1152" s="65" t="n"/>
      <c r="L1152" s="65" t="n"/>
      <c r="M1152" s="65" t="n"/>
      <c r="N1152" s="65" t="n"/>
      <c r="O1152" s="65" t="n"/>
      <c r="P1152" s="65" t="n"/>
      <c r="Q1152" s="65" t="n"/>
      <c r="R1152" s="65" t="n"/>
      <c r="S1152" s="65" t="n"/>
      <c r="T1152" s="65" t="n"/>
      <c r="U1152" s="65" t="n"/>
      <c r="V1152" s="65" t="n"/>
      <c r="W1152" s="65" t="n"/>
      <c r="X1152" s="65" t="n"/>
      <c r="Y1152" s="65" t="n"/>
      <c r="Z1152" s="65" t="n"/>
      <c r="AA1152" s="65" t="n"/>
      <c r="AB1152" s="67">
        <f>IF(AND(A1152="",B1152=""),"",IF(AND(A1152&lt;&gt;"",B1152&lt;&gt;"",C1152&lt;&gt;"",D1152&lt;&gt;"",F1152&lt;&gt;"",G1152&lt;&gt;"",K1152&lt;&gt;"",ISERROR(SEARCH("по паспорту",G1152)),ISERROR(SEARCH("по паспорту",K1152)),L1152&lt;&gt;"",M1152&lt;&gt;"",N1152&lt;&gt;"",O1152&lt;&gt;"",P1152&lt;&gt;""),"ГОТОВО","НЕ ГОТОВО"))</f>
        <v/>
      </c>
      <c r="AC1152" s="67">
        <f>IF(AB1152&lt;&gt;"ГОТОВО","", "Предварительное заключение: "&amp;A1152&amp;", скв. "&amp;B1152&amp;". МРП: "&amp;E1152&amp;" сут. ГНО: "&amp;F1152&amp;", типоразмеры "&amp;G1152&amp;IF(H1152&lt;&gt;"",", "&amp;H1152,"")&amp;IF(I1152&lt;&gt;"",", "&amp;I1152,"")&amp;IF(J1152&lt;&gt;"",", "&amp;J1152,"")&amp;", марка "&amp;K1152&amp;". Событие: "&amp;L1152&amp;". Признак: "&amp;M1152&amp;". Узел: "&amp;N1152&amp;". Предварительная причина: "&amp;O1152&amp;". Основное осложнение: "&amp;P1152&amp;IF(Q1152&lt;&gt;"","; сопутствующее: "&amp;Q1152,"")&amp;IF(R1152&lt;&gt;"","; дополнительно: "&amp;R1152,"")&amp;".")</f>
        <v/>
      </c>
      <c r="AD1152" s="86" t="n"/>
      <c r="AE1152" s="84" t="n"/>
    </row>
    <row r="1153">
      <c r="A1153" s="65" t="n"/>
      <c r="B1153" s="65" t="n"/>
      <c r="C1153" s="66" t="n"/>
      <c r="D1153" s="66" t="n"/>
      <c r="E1153" s="83">
        <f>IF(OR(C1153="",D1153=""),"",D1153-C1153)</f>
        <v/>
      </c>
      <c r="F1153" s="65" t="n"/>
      <c r="G1153" s="65" t="n"/>
      <c r="H1153" s="65" t="n"/>
      <c r="I1153" s="65" t="n"/>
      <c r="J1153" s="65" t="n"/>
      <c r="K1153" s="65" t="n"/>
      <c r="L1153" s="65" t="n"/>
      <c r="M1153" s="65" t="n"/>
      <c r="N1153" s="65" t="n"/>
      <c r="O1153" s="65" t="n"/>
      <c r="P1153" s="65" t="n"/>
      <c r="Q1153" s="65" t="n"/>
      <c r="R1153" s="65" t="n"/>
      <c r="S1153" s="65" t="n"/>
      <c r="T1153" s="65" t="n"/>
      <c r="U1153" s="65" t="n"/>
      <c r="V1153" s="65" t="n"/>
      <c r="W1153" s="65" t="n"/>
      <c r="X1153" s="65" t="n"/>
      <c r="Y1153" s="65" t="n"/>
      <c r="Z1153" s="65" t="n"/>
      <c r="AA1153" s="65" t="n"/>
      <c r="AB1153" s="67">
        <f>IF(AND(A1153="",B1153=""),"",IF(AND(A1153&lt;&gt;"",B1153&lt;&gt;"",C1153&lt;&gt;"",D1153&lt;&gt;"",F1153&lt;&gt;"",G1153&lt;&gt;"",K1153&lt;&gt;"",ISERROR(SEARCH("по паспорту",G1153)),ISERROR(SEARCH("по паспорту",K1153)),L1153&lt;&gt;"",M1153&lt;&gt;"",N1153&lt;&gt;"",O1153&lt;&gt;"",P1153&lt;&gt;""),"ГОТОВО","НЕ ГОТОВО"))</f>
        <v/>
      </c>
      <c r="AC1153" s="67">
        <f>IF(AB1153&lt;&gt;"ГОТОВО","", "Предварительное заключение: "&amp;A1153&amp;", скв. "&amp;B1153&amp;". МРП: "&amp;E1153&amp;" сут. ГНО: "&amp;F1153&amp;", типоразмеры "&amp;G1153&amp;IF(H1153&lt;&gt;"",", "&amp;H1153,"")&amp;IF(I1153&lt;&gt;"",", "&amp;I1153,"")&amp;IF(J1153&lt;&gt;"",", "&amp;J1153,"")&amp;", марка "&amp;K1153&amp;". Событие: "&amp;L1153&amp;". Признак: "&amp;M1153&amp;". Узел: "&amp;N1153&amp;". Предварительная причина: "&amp;O1153&amp;". Основное осложнение: "&amp;P1153&amp;IF(Q1153&lt;&gt;"","; сопутствующее: "&amp;Q1153,"")&amp;IF(R1153&lt;&gt;"","; дополнительно: "&amp;R1153,"")&amp;".")</f>
        <v/>
      </c>
      <c r="AD1153" s="86" t="n"/>
      <c r="AE1153" s="84" t="n"/>
    </row>
    <row r="1154">
      <c r="A1154" s="65" t="n"/>
      <c r="B1154" s="65" t="n"/>
      <c r="C1154" s="66" t="n"/>
      <c r="D1154" s="66" t="n"/>
      <c r="E1154" s="83">
        <f>IF(OR(C1154="",D1154=""),"",D1154-C1154)</f>
        <v/>
      </c>
      <c r="F1154" s="65" t="n"/>
      <c r="G1154" s="65" t="n"/>
      <c r="H1154" s="65" t="n"/>
      <c r="I1154" s="65" t="n"/>
      <c r="J1154" s="65" t="n"/>
      <c r="K1154" s="65" t="n"/>
      <c r="L1154" s="65" t="n"/>
      <c r="M1154" s="65" t="n"/>
      <c r="N1154" s="65" t="n"/>
      <c r="O1154" s="65" t="n"/>
      <c r="P1154" s="65" t="n"/>
      <c r="Q1154" s="65" t="n"/>
      <c r="R1154" s="65" t="n"/>
      <c r="S1154" s="65" t="n"/>
      <c r="T1154" s="65" t="n"/>
      <c r="U1154" s="65" t="n"/>
      <c r="V1154" s="65" t="n"/>
      <c r="W1154" s="65" t="n"/>
      <c r="X1154" s="65" t="n"/>
      <c r="Y1154" s="65" t="n"/>
      <c r="Z1154" s="65" t="n"/>
      <c r="AA1154" s="65" t="n"/>
      <c r="AB1154" s="67">
        <f>IF(AND(A1154="",B1154=""),"",IF(AND(A1154&lt;&gt;"",B1154&lt;&gt;"",C1154&lt;&gt;"",D1154&lt;&gt;"",F1154&lt;&gt;"",G1154&lt;&gt;"",K1154&lt;&gt;"",ISERROR(SEARCH("по паспорту",G1154)),ISERROR(SEARCH("по паспорту",K1154)),L1154&lt;&gt;"",M1154&lt;&gt;"",N1154&lt;&gt;"",O1154&lt;&gt;"",P1154&lt;&gt;""),"ГОТОВО","НЕ ГОТОВО"))</f>
        <v/>
      </c>
      <c r="AC1154" s="67">
        <f>IF(AB1154&lt;&gt;"ГОТОВО","", "Предварительное заключение: "&amp;A1154&amp;", скв. "&amp;B1154&amp;". МРП: "&amp;E1154&amp;" сут. ГНО: "&amp;F1154&amp;", типоразмеры "&amp;G1154&amp;IF(H1154&lt;&gt;"",", "&amp;H1154,"")&amp;IF(I1154&lt;&gt;"",", "&amp;I1154,"")&amp;IF(J1154&lt;&gt;"",", "&amp;J1154,"")&amp;", марка "&amp;K1154&amp;". Событие: "&amp;L1154&amp;". Признак: "&amp;M1154&amp;". Узел: "&amp;N1154&amp;". Предварительная причина: "&amp;O1154&amp;". Основное осложнение: "&amp;P1154&amp;IF(Q1154&lt;&gt;"","; сопутствующее: "&amp;Q1154,"")&amp;IF(R1154&lt;&gt;"","; дополнительно: "&amp;R1154,"")&amp;".")</f>
        <v/>
      </c>
      <c r="AD1154" s="86" t="n"/>
      <c r="AE1154" s="84" t="n"/>
    </row>
    <row r="1155">
      <c r="A1155" s="65" t="n"/>
      <c r="B1155" s="65" t="n"/>
      <c r="C1155" s="66" t="n"/>
      <c r="D1155" s="66" t="n"/>
      <c r="E1155" s="83">
        <f>IF(OR(C1155="",D1155=""),"",D1155-C1155)</f>
        <v/>
      </c>
      <c r="F1155" s="65" t="n"/>
      <c r="G1155" s="65" t="n"/>
      <c r="H1155" s="65" t="n"/>
      <c r="I1155" s="65" t="n"/>
      <c r="J1155" s="65" t="n"/>
      <c r="K1155" s="65" t="n"/>
      <c r="L1155" s="65" t="n"/>
      <c r="M1155" s="65" t="n"/>
      <c r="N1155" s="65" t="n"/>
      <c r="O1155" s="65" t="n"/>
      <c r="P1155" s="65" t="n"/>
      <c r="Q1155" s="65" t="n"/>
      <c r="R1155" s="65" t="n"/>
      <c r="S1155" s="65" t="n"/>
      <c r="T1155" s="65" t="n"/>
      <c r="U1155" s="65" t="n"/>
      <c r="V1155" s="65" t="n"/>
      <c r="W1155" s="65" t="n"/>
      <c r="X1155" s="65" t="n"/>
      <c r="Y1155" s="65" t="n"/>
      <c r="Z1155" s="65" t="n"/>
      <c r="AA1155" s="65" t="n"/>
      <c r="AB1155" s="67">
        <f>IF(AND(A1155="",B1155=""),"",IF(AND(A1155&lt;&gt;"",B1155&lt;&gt;"",C1155&lt;&gt;"",D1155&lt;&gt;"",F1155&lt;&gt;"",G1155&lt;&gt;"",K1155&lt;&gt;"",ISERROR(SEARCH("по паспорту",G1155)),ISERROR(SEARCH("по паспорту",K1155)),L1155&lt;&gt;"",M1155&lt;&gt;"",N1155&lt;&gt;"",O1155&lt;&gt;"",P1155&lt;&gt;""),"ГОТОВО","НЕ ГОТОВО"))</f>
        <v/>
      </c>
      <c r="AC1155" s="67">
        <f>IF(AB1155&lt;&gt;"ГОТОВО","", "Предварительное заключение: "&amp;A1155&amp;", скв. "&amp;B1155&amp;". МРП: "&amp;E1155&amp;" сут. ГНО: "&amp;F1155&amp;", типоразмеры "&amp;G1155&amp;IF(H1155&lt;&gt;"",", "&amp;H1155,"")&amp;IF(I1155&lt;&gt;"",", "&amp;I1155,"")&amp;IF(J1155&lt;&gt;"",", "&amp;J1155,"")&amp;", марка "&amp;K1155&amp;". Событие: "&amp;L1155&amp;". Признак: "&amp;M1155&amp;". Узел: "&amp;N1155&amp;". Предварительная причина: "&amp;O1155&amp;". Основное осложнение: "&amp;P1155&amp;IF(Q1155&lt;&gt;"","; сопутствующее: "&amp;Q1155,"")&amp;IF(R1155&lt;&gt;"","; дополнительно: "&amp;R1155,"")&amp;".")</f>
        <v/>
      </c>
      <c r="AD1155" s="86" t="n"/>
      <c r="AE1155" s="84" t="n"/>
    </row>
    <row r="1156">
      <c r="A1156" s="65" t="n"/>
      <c r="B1156" s="65" t="n"/>
      <c r="C1156" s="66" t="n"/>
      <c r="D1156" s="66" t="n"/>
      <c r="E1156" s="83">
        <f>IF(OR(C1156="",D1156=""),"",D1156-C1156)</f>
        <v/>
      </c>
      <c r="F1156" s="65" t="n"/>
      <c r="G1156" s="65" t="n"/>
      <c r="H1156" s="65" t="n"/>
      <c r="I1156" s="65" t="n"/>
      <c r="J1156" s="65" t="n"/>
      <c r="K1156" s="65" t="n"/>
      <c r="L1156" s="65" t="n"/>
      <c r="M1156" s="65" t="n"/>
      <c r="N1156" s="65" t="n"/>
      <c r="O1156" s="65" t="n"/>
      <c r="P1156" s="65" t="n"/>
      <c r="Q1156" s="65" t="n"/>
      <c r="R1156" s="65" t="n"/>
      <c r="S1156" s="65" t="n"/>
      <c r="T1156" s="65" t="n"/>
      <c r="U1156" s="65" t="n"/>
      <c r="V1156" s="65" t="n"/>
      <c r="W1156" s="65" t="n"/>
      <c r="X1156" s="65" t="n"/>
      <c r="Y1156" s="65" t="n"/>
      <c r="Z1156" s="65" t="n"/>
      <c r="AA1156" s="65" t="n"/>
      <c r="AB1156" s="67">
        <f>IF(AND(A1156="",B1156=""),"",IF(AND(A1156&lt;&gt;"",B1156&lt;&gt;"",C1156&lt;&gt;"",D1156&lt;&gt;"",F1156&lt;&gt;"",G1156&lt;&gt;"",K1156&lt;&gt;"",ISERROR(SEARCH("по паспорту",G1156)),ISERROR(SEARCH("по паспорту",K1156)),L1156&lt;&gt;"",M1156&lt;&gt;"",N1156&lt;&gt;"",O1156&lt;&gt;"",P1156&lt;&gt;""),"ГОТОВО","НЕ ГОТОВО"))</f>
        <v/>
      </c>
      <c r="AC1156" s="67">
        <f>IF(AB1156&lt;&gt;"ГОТОВО","", "Предварительное заключение: "&amp;A1156&amp;", скв. "&amp;B1156&amp;". МРП: "&amp;E1156&amp;" сут. ГНО: "&amp;F1156&amp;", типоразмеры "&amp;G1156&amp;IF(H1156&lt;&gt;"",", "&amp;H1156,"")&amp;IF(I1156&lt;&gt;"",", "&amp;I1156,"")&amp;IF(J1156&lt;&gt;"",", "&amp;J1156,"")&amp;", марка "&amp;K1156&amp;". Событие: "&amp;L1156&amp;". Признак: "&amp;M1156&amp;". Узел: "&amp;N1156&amp;". Предварительная причина: "&amp;O1156&amp;". Основное осложнение: "&amp;P1156&amp;IF(Q1156&lt;&gt;"","; сопутствующее: "&amp;Q1156,"")&amp;IF(R1156&lt;&gt;"","; дополнительно: "&amp;R1156,"")&amp;".")</f>
        <v/>
      </c>
      <c r="AD1156" s="86" t="n"/>
      <c r="AE1156" s="84" t="n"/>
    </row>
    <row r="1157">
      <c r="A1157" s="65" t="n"/>
      <c r="B1157" s="65" t="n"/>
      <c r="C1157" s="66" t="n"/>
      <c r="D1157" s="66" t="n"/>
      <c r="E1157" s="83">
        <f>IF(OR(C1157="",D1157=""),"",D1157-C1157)</f>
        <v/>
      </c>
      <c r="F1157" s="65" t="n"/>
      <c r="G1157" s="65" t="n"/>
      <c r="H1157" s="65" t="n"/>
      <c r="I1157" s="65" t="n"/>
      <c r="J1157" s="65" t="n"/>
      <c r="K1157" s="65" t="n"/>
      <c r="L1157" s="65" t="n"/>
      <c r="M1157" s="65" t="n"/>
      <c r="N1157" s="65" t="n"/>
      <c r="O1157" s="65" t="n"/>
      <c r="P1157" s="65" t="n"/>
      <c r="Q1157" s="65" t="n"/>
      <c r="R1157" s="65" t="n"/>
      <c r="S1157" s="65" t="n"/>
      <c r="T1157" s="65" t="n"/>
      <c r="U1157" s="65" t="n"/>
      <c r="V1157" s="65" t="n"/>
      <c r="W1157" s="65" t="n"/>
      <c r="X1157" s="65" t="n"/>
      <c r="Y1157" s="65" t="n"/>
      <c r="Z1157" s="65" t="n"/>
      <c r="AA1157" s="65" t="n"/>
      <c r="AB1157" s="67">
        <f>IF(AND(A1157="",B1157=""),"",IF(AND(A1157&lt;&gt;"",B1157&lt;&gt;"",C1157&lt;&gt;"",D1157&lt;&gt;"",F1157&lt;&gt;"",G1157&lt;&gt;"",K1157&lt;&gt;"",ISERROR(SEARCH("по паспорту",G1157)),ISERROR(SEARCH("по паспорту",K1157)),L1157&lt;&gt;"",M1157&lt;&gt;"",N1157&lt;&gt;"",O1157&lt;&gt;"",P1157&lt;&gt;""),"ГОТОВО","НЕ ГОТОВО"))</f>
        <v/>
      </c>
      <c r="AC1157" s="67">
        <f>IF(AB1157&lt;&gt;"ГОТОВО","", "Предварительное заключение: "&amp;A1157&amp;", скв. "&amp;B1157&amp;". МРП: "&amp;E1157&amp;" сут. ГНО: "&amp;F1157&amp;", типоразмеры "&amp;G1157&amp;IF(H1157&lt;&gt;"",", "&amp;H1157,"")&amp;IF(I1157&lt;&gt;"",", "&amp;I1157,"")&amp;IF(J1157&lt;&gt;"",", "&amp;J1157,"")&amp;", марка "&amp;K1157&amp;". Событие: "&amp;L1157&amp;". Признак: "&amp;M1157&amp;". Узел: "&amp;N1157&amp;". Предварительная причина: "&amp;O1157&amp;". Основное осложнение: "&amp;P1157&amp;IF(Q1157&lt;&gt;"","; сопутствующее: "&amp;Q1157,"")&amp;IF(R1157&lt;&gt;"","; дополнительно: "&amp;R1157,"")&amp;".")</f>
        <v/>
      </c>
      <c r="AD1157" s="86" t="n"/>
      <c r="AE1157" s="84" t="n"/>
    </row>
    <row r="1158">
      <c r="A1158" s="65" t="n"/>
      <c r="B1158" s="65" t="n"/>
      <c r="C1158" s="66" t="n"/>
      <c r="D1158" s="66" t="n"/>
      <c r="E1158" s="83">
        <f>IF(OR(C1158="",D1158=""),"",D1158-C1158)</f>
        <v/>
      </c>
      <c r="F1158" s="65" t="n"/>
      <c r="G1158" s="65" t="n"/>
      <c r="H1158" s="65" t="n"/>
      <c r="I1158" s="65" t="n"/>
      <c r="J1158" s="65" t="n"/>
      <c r="K1158" s="65" t="n"/>
      <c r="L1158" s="65" t="n"/>
      <c r="M1158" s="65" t="n"/>
      <c r="N1158" s="65" t="n"/>
      <c r="O1158" s="65" t="n"/>
      <c r="P1158" s="65" t="n"/>
      <c r="Q1158" s="65" t="n"/>
      <c r="R1158" s="65" t="n"/>
      <c r="S1158" s="65" t="n"/>
      <c r="T1158" s="65" t="n"/>
      <c r="U1158" s="65" t="n"/>
      <c r="V1158" s="65" t="n"/>
      <c r="W1158" s="65" t="n"/>
      <c r="X1158" s="65" t="n"/>
      <c r="Y1158" s="65" t="n"/>
      <c r="Z1158" s="65" t="n"/>
      <c r="AA1158" s="65" t="n"/>
      <c r="AB1158" s="67">
        <f>IF(AND(A1158="",B1158=""),"",IF(AND(A1158&lt;&gt;"",B1158&lt;&gt;"",C1158&lt;&gt;"",D1158&lt;&gt;"",F1158&lt;&gt;"",G1158&lt;&gt;"",K1158&lt;&gt;"",ISERROR(SEARCH("по паспорту",G1158)),ISERROR(SEARCH("по паспорту",K1158)),L1158&lt;&gt;"",M1158&lt;&gt;"",N1158&lt;&gt;"",O1158&lt;&gt;"",P1158&lt;&gt;""),"ГОТОВО","НЕ ГОТОВО"))</f>
        <v/>
      </c>
      <c r="AC1158" s="67">
        <f>IF(AB1158&lt;&gt;"ГОТОВО","", "Предварительное заключение: "&amp;A1158&amp;", скв. "&amp;B1158&amp;". МРП: "&amp;E1158&amp;" сут. ГНО: "&amp;F1158&amp;", типоразмеры "&amp;G1158&amp;IF(H1158&lt;&gt;"",", "&amp;H1158,"")&amp;IF(I1158&lt;&gt;"",", "&amp;I1158,"")&amp;IF(J1158&lt;&gt;"",", "&amp;J1158,"")&amp;", марка "&amp;K1158&amp;". Событие: "&amp;L1158&amp;". Признак: "&amp;M1158&amp;". Узел: "&amp;N1158&amp;". Предварительная причина: "&amp;O1158&amp;". Основное осложнение: "&amp;P1158&amp;IF(Q1158&lt;&gt;"","; сопутствующее: "&amp;Q1158,"")&amp;IF(R1158&lt;&gt;"","; дополнительно: "&amp;R1158,"")&amp;".")</f>
        <v/>
      </c>
      <c r="AD1158" s="86" t="n"/>
      <c r="AE1158" s="84" t="n"/>
    </row>
    <row r="1159">
      <c r="A1159" s="65" t="n"/>
      <c r="B1159" s="65" t="n"/>
      <c r="C1159" s="66" t="n"/>
      <c r="D1159" s="66" t="n"/>
      <c r="E1159" s="83">
        <f>IF(OR(C1159="",D1159=""),"",D1159-C1159)</f>
        <v/>
      </c>
      <c r="F1159" s="65" t="n"/>
      <c r="G1159" s="65" t="n"/>
      <c r="H1159" s="65" t="n"/>
      <c r="I1159" s="65" t="n"/>
      <c r="J1159" s="65" t="n"/>
      <c r="K1159" s="65" t="n"/>
      <c r="L1159" s="65" t="n"/>
      <c r="M1159" s="65" t="n"/>
      <c r="N1159" s="65" t="n"/>
      <c r="O1159" s="65" t="n"/>
      <c r="P1159" s="65" t="n"/>
      <c r="Q1159" s="65" t="n"/>
      <c r="R1159" s="65" t="n"/>
      <c r="S1159" s="65" t="n"/>
      <c r="T1159" s="65" t="n"/>
      <c r="U1159" s="65" t="n"/>
      <c r="V1159" s="65" t="n"/>
      <c r="W1159" s="65" t="n"/>
      <c r="X1159" s="65" t="n"/>
      <c r="Y1159" s="65" t="n"/>
      <c r="Z1159" s="65" t="n"/>
      <c r="AA1159" s="65" t="n"/>
      <c r="AB1159" s="67">
        <f>IF(AND(A1159="",B1159=""),"",IF(AND(A1159&lt;&gt;"",B1159&lt;&gt;"",C1159&lt;&gt;"",D1159&lt;&gt;"",F1159&lt;&gt;"",G1159&lt;&gt;"",K1159&lt;&gt;"",ISERROR(SEARCH("по паспорту",G1159)),ISERROR(SEARCH("по паспорту",K1159)),L1159&lt;&gt;"",M1159&lt;&gt;"",N1159&lt;&gt;"",O1159&lt;&gt;"",P1159&lt;&gt;""),"ГОТОВО","НЕ ГОТОВО"))</f>
        <v/>
      </c>
      <c r="AC1159" s="67">
        <f>IF(AB1159&lt;&gt;"ГОТОВО","", "Предварительное заключение: "&amp;A1159&amp;", скв. "&amp;B1159&amp;". МРП: "&amp;E1159&amp;" сут. ГНО: "&amp;F1159&amp;", типоразмеры "&amp;G1159&amp;IF(H1159&lt;&gt;"",", "&amp;H1159,"")&amp;IF(I1159&lt;&gt;"",", "&amp;I1159,"")&amp;IF(J1159&lt;&gt;"",", "&amp;J1159,"")&amp;", марка "&amp;K1159&amp;". Событие: "&amp;L1159&amp;". Признак: "&amp;M1159&amp;". Узел: "&amp;N1159&amp;". Предварительная причина: "&amp;O1159&amp;". Основное осложнение: "&amp;P1159&amp;IF(Q1159&lt;&gt;"","; сопутствующее: "&amp;Q1159,"")&amp;IF(R1159&lt;&gt;"","; дополнительно: "&amp;R1159,"")&amp;".")</f>
        <v/>
      </c>
      <c r="AD1159" s="86" t="n"/>
      <c r="AE1159" s="84" t="n"/>
    </row>
    <row r="1160">
      <c r="A1160" s="65" t="n"/>
      <c r="B1160" s="65" t="n"/>
      <c r="C1160" s="66" t="n"/>
      <c r="D1160" s="66" t="n"/>
      <c r="E1160" s="83">
        <f>IF(OR(C1160="",D1160=""),"",D1160-C1160)</f>
        <v/>
      </c>
      <c r="F1160" s="65" t="n"/>
      <c r="G1160" s="65" t="n"/>
      <c r="H1160" s="65" t="n"/>
      <c r="I1160" s="65" t="n"/>
      <c r="J1160" s="65" t="n"/>
      <c r="K1160" s="65" t="n"/>
      <c r="L1160" s="65" t="n"/>
      <c r="M1160" s="65" t="n"/>
      <c r="N1160" s="65" t="n"/>
      <c r="O1160" s="65" t="n"/>
      <c r="P1160" s="65" t="n"/>
      <c r="Q1160" s="65" t="n"/>
      <c r="R1160" s="65" t="n"/>
      <c r="S1160" s="65" t="n"/>
      <c r="T1160" s="65" t="n"/>
      <c r="U1160" s="65" t="n"/>
      <c r="V1160" s="65" t="n"/>
      <c r="W1160" s="65" t="n"/>
      <c r="X1160" s="65" t="n"/>
      <c r="Y1160" s="65" t="n"/>
      <c r="Z1160" s="65" t="n"/>
      <c r="AA1160" s="65" t="n"/>
      <c r="AB1160" s="67">
        <f>IF(AND(A1160="",B1160=""),"",IF(AND(A1160&lt;&gt;"",B1160&lt;&gt;"",C1160&lt;&gt;"",D1160&lt;&gt;"",F1160&lt;&gt;"",G1160&lt;&gt;"",K1160&lt;&gt;"",ISERROR(SEARCH("по паспорту",G1160)),ISERROR(SEARCH("по паспорту",K1160)),L1160&lt;&gt;"",M1160&lt;&gt;"",N1160&lt;&gt;"",O1160&lt;&gt;"",P1160&lt;&gt;""),"ГОТОВО","НЕ ГОТОВО"))</f>
        <v/>
      </c>
      <c r="AC1160" s="67">
        <f>IF(AB1160&lt;&gt;"ГОТОВО","", "Предварительное заключение: "&amp;A1160&amp;", скв. "&amp;B1160&amp;". МРП: "&amp;E1160&amp;" сут. ГНО: "&amp;F1160&amp;", типоразмеры "&amp;G1160&amp;IF(H1160&lt;&gt;"",", "&amp;H1160,"")&amp;IF(I1160&lt;&gt;"",", "&amp;I1160,"")&amp;IF(J1160&lt;&gt;"",", "&amp;J1160,"")&amp;", марка "&amp;K1160&amp;". Событие: "&amp;L1160&amp;". Признак: "&amp;M1160&amp;". Узел: "&amp;N1160&amp;". Предварительная причина: "&amp;O1160&amp;". Основное осложнение: "&amp;P1160&amp;IF(Q1160&lt;&gt;"","; сопутствующее: "&amp;Q1160,"")&amp;IF(R1160&lt;&gt;"","; дополнительно: "&amp;R1160,"")&amp;".")</f>
        <v/>
      </c>
      <c r="AD1160" s="86" t="n"/>
      <c r="AE1160" s="84" t="n"/>
    </row>
    <row r="1161">
      <c r="A1161" s="65" t="n"/>
      <c r="B1161" s="65" t="n"/>
      <c r="C1161" s="66" t="n"/>
      <c r="D1161" s="66" t="n"/>
      <c r="E1161" s="83">
        <f>IF(OR(C1161="",D1161=""),"",D1161-C1161)</f>
        <v/>
      </c>
      <c r="F1161" s="65" t="n"/>
      <c r="G1161" s="65" t="n"/>
      <c r="H1161" s="65" t="n"/>
      <c r="I1161" s="65" t="n"/>
      <c r="J1161" s="65" t="n"/>
      <c r="K1161" s="65" t="n"/>
      <c r="L1161" s="65" t="n"/>
      <c r="M1161" s="65" t="n"/>
      <c r="N1161" s="65" t="n"/>
      <c r="O1161" s="65" t="n"/>
      <c r="P1161" s="65" t="n"/>
      <c r="Q1161" s="65" t="n"/>
      <c r="R1161" s="65" t="n"/>
      <c r="S1161" s="65" t="n"/>
      <c r="T1161" s="65" t="n"/>
      <c r="U1161" s="65" t="n"/>
      <c r="V1161" s="65" t="n"/>
      <c r="W1161" s="65" t="n"/>
      <c r="X1161" s="65" t="n"/>
      <c r="Y1161" s="65" t="n"/>
      <c r="Z1161" s="65" t="n"/>
      <c r="AA1161" s="65" t="n"/>
      <c r="AB1161" s="67">
        <f>IF(AND(A1161="",B1161=""),"",IF(AND(A1161&lt;&gt;"",B1161&lt;&gt;"",C1161&lt;&gt;"",D1161&lt;&gt;"",F1161&lt;&gt;"",G1161&lt;&gt;"",K1161&lt;&gt;"",ISERROR(SEARCH("по паспорту",G1161)),ISERROR(SEARCH("по паспорту",K1161)),L1161&lt;&gt;"",M1161&lt;&gt;"",N1161&lt;&gt;"",O1161&lt;&gt;"",P1161&lt;&gt;""),"ГОТОВО","НЕ ГОТОВО"))</f>
        <v/>
      </c>
      <c r="AC1161" s="67">
        <f>IF(AB1161&lt;&gt;"ГОТОВО","", "Предварительное заключение: "&amp;A1161&amp;", скв. "&amp;B1161&amp;". МРП: "&amp;E1161&amp;" сут. ГНО: "&amp;F1161&amp;", типоразмеры "&amp;G1161&amp;IF(H1161&lt;&gt;"",", "&amp;H1161,"")&amp;IF(I1161&lt;&gt;"",", "&amp;I1161,"")&amp;IF(J1161&lt;&gt;"",", "&amp;J1161,"")&amp;", марка "&amp;K1161&amp;". Событие: "&amp;L1161&amp;". Признак: "&amp;M1161&amp;". Узел: "&amp;N1161&amp;". Предварительная причина: "&amp;O1161&amp;". Основное осложнение: "&amp;P1161&amp;IF(Q1161&lt;&gt;"","; сопутствующее: "&amp;Q1161,"")&amp;IF(R1161&lt;&gt;"","; дополнительно: "&amp;R1161,"")&amp;".")</f>
        <v/>
      </c>
      <c r="AD1161" s="86" t="n"/>
      <c r="AE1161" s="84" t="n"/>
    </row>
    <row r="1162">
      <c r="A1162" s="65" t="n"/>
      <c r="B1162" s="65" t="n"/>
      <c r="C1162" s="66" t="n"/>
      <c r="D1162" s="66" t="n"/>
      <c r="E1162" s="83">
        <f>IF(OR(C1162="",D1162=""),"",D1162-C1162)</f>
        <v/>
      </c>
      <c r="F1162" s="65" t="n"/>
      <c r="G1162" s="65" t="n"/>
      <c r="H1162" s="65" t="n"/>
      <c r="I1162" s="65" t="n"/>
      <c r="J1162" s="65" t="n"/>
      <c r="K1162" s="65" t="n"/>
      <c r="L1162" s="65" t="n"/>
      <c r="M1162" s="65" t="n"/>
      <c r="N1162" s="65" t="n"/>
      <c r="O1162" s="65" t="n"/>
      <c r="P1162" s="65" t="n"/>
      <c r="Q1162" s="65" t="n"/>
      <c r="R1162" s="65" t="n"/>
      <c r="S1162" s="65" t="n"/>
      <c r="T1162" s="65" t="n"/>
      <c r="U1162" s="65" t="n"/>
      <c r="V1162" s="65" t="n"/>
      <c r="W1162" s="65" t="n"/>
      <c r="X1162" s="65" t="n"/>
      <c r="Y1162" s="65" t="n"/>
      <c r="Z1162" s="65" t="n"/>
      <c r="AA1162" s="65" t="n"/>
      <c r="AB1162" s="67">
        <f>IF(AND(A1162="",B1162=""),"",IF(AND(A1162&lt;&gt;"",B1162&lt;&gt;"",C1162&lt;&gt;"",D1162&lt;&gt;"",F1162&lt;&gt;"",G1162&lt;&gt;"",K1162&lt;&gt;"",ISERROR(SEARCH("по паспорту",G1162)),ISERROR(SEARCH("по паспорту",K1162)),L1162&lt;&gt;"",M1162&lt;&gt;"",N1162&lt;&gt;"",O1162&lt;&gt;"",P1162&lt;&gt;""),"ГОТОВО","НЕ ГОТОВО"))</f>
        <v/>
      </c>
      <c r="AC1162" s="67">
        <f>IF(AB1162&lt;&gt;"ГОТОВО","", "Предварительное заключение: "&amp;A1162&amp;", скв. "&amp;B1162&amp;". МРП: "&amp;E1162&amp;" сут. ГНО: "&amp;F1162&amp;", типоразмеры "&amp;G1162&amp;IF(H1162&lt;&gt;"",", "&amp;H1162,"")&amp;IF(I1162&lt;&gt;"",", "&amp;I1162,"")&amp;IF(J1162&lt;&gt;"",", "&amp;J1162,"")&amp;", марка "&amp;K1162&amp;". Событие: "&amp;L1162&amp;". Признак: "&amp;M1162&amp;". Узел: "&amp;N1162&amp;". Предварительная причина: "&amp;O1162&amp;". Основное осложнение: "&amp;P1162&amp;IF(Q1162&lt;&gt;"","; сопутствующее: "&amp;Q1162,"")&amp;IF(R1162&lt;&gt;"","; дополнительно: "&amp;R1162,"")&amp;".")</f>
        <v/>
      </c>
      <c r="AD1162" s="86" t="n"/>
      <c r="AE1162" s="84" t="n"/>
    </row>
    <row r="1163">
      <c r="A1163" s="65" t="n"/>
      <c r="B1163" s="65" t="n"/>
      <c r="C1163" s="66" t="n"/>
      <c r="D1163" s="66" t="n"/>
      <c r="E1163" s="83">
        <f>IF(OR(C1163="",D1163=""),"",D1163-C1163)</f>
        <v/>
      </c>
      <c r="F1163" s="65" t="n"/>
      <c r="G1163" s="65" t="n"/>
      <c r="H1163" s="65" t="n"/>
      <c r="I1163" s="65" t="n"/>
      <c r="J1163" s="65" t="n"/>
      <c r="K1163" s="65" t="n"/>
      <c r="L1163" s="65" t="n"/>
      <c r="M1163" s="65" t="n"/>
      <c r="N1163" s="65" t="n"/>
      <c r="O1163" s="65" t="n"/>
      <c r="P1163" s="65" t="n"/>
      <c r="Q1163" s="65" t="n"/>
      <c r="R1163" s="65" t="n"/>
      <c r="S1163" s="65" t="n"/>
      <c r="T1163" s="65" t="n"/>
      <c r="U1163" s="65" t="n"/>
      <c r="V1163" s="65" t="n"/>
      <c r="W1163" s="65" t="n"/>
      <c r="X1163" s="65" t="n"/>
      <c r="Y1163" s="65" t="n"/>
      <c r="Z1163" s="65" t="n"/>
      <c r="AA1163" s="65" t="n"/>
      <c r="AB1163" s="67">
        <f>IF(AND(A1163="",B1163=""),"",IF(AND(A1163&lt;&gt;"",B1163&lt;&gt;"",C1163&lt;&gt;"",D1163&lt;&gt;"",F1163&lt;&gt;"",G1163&lt;&gt;"",K1163&lt;&gt;"",ISERROR(SEARCH("по паспорту",G1163)),ISERROR(SEARCH("по паспорту",K1163)),L1163&lt;&gt;"",M1163&lt;&gt;"",N1163&lt;&gt;"",O1163&lt;&gt;"",P1163&lt;&gt;""),"ГОТОВО","НЕ ГОТОВО"))</f>
        <v/>
      </c>
      <c r="AC1163" s="67">
        <f>IF(AB1163&lt;&gt;"ГОТОВО","", "Предварительное заключение: "&amp;A1163&amp;", скв. "&amp;B1163&amp;". МРП: "&amp;E1163&amp;" сут. ГНО: "&amp;F1163&amp;", типоразмеры "&amp;G1163&amp;IF(H1163&lt;&gt;"",", "&amp;H1163,"")&amp;IF(I1163&lt;&gt;"",", "&amp;I1163,"")&amp;IF(J1163&lt;&gt;"",", "&amp;J1163,"")&amp;", марка "&amp;K1163&amp;". Событие: "&amp;L1163&amp;". Признак: "&amp;M1163&amp;". Узел: "&amp;N1163&amp;". Предварительная причина: "&amp;O1163&amp;". Основное осложнение: "&amp;P1163&amp;IF(Q1163&lt;&gt;"","; сопутствующее: "&amp;Q1163,"")&amp;IF(R1163&lt;&gt;"","; дополнительно: "&amp;R1163,"")&amp;".")</f>
        <v/>
      </c>
      <c r="AD1163" s="86" t="n"/>
      <c r="AE1163" s="84" t="n"/>
    </row>
    <row r="1164">
      <c r="A1164" s="65" t="n"/>
      <c r="B1164" s="65" t="n"/>
      <c r="C1164" s="66" t="n"/>
      <c r="D1164" s="66" t="n"/>
      <c r="E1164" s="83">
        <f>IF(OR(C1164="",D1164=""),"",D1164-C1164)</f>
        <v/>
      </c>
      <c r="F1164" s="65" t="n"/>
      <c r="G1164" s="65" t="n"/>
      <c r="H1164" s="65" t="n"/>
      <c r="I1164" s="65" t="n"/>
      <c r="J1164" s="65" t="n"/>
      <c r="K1164" s="65" t="n"/>
      <c r="L1164" s="65" t="n"/>
      <c r="M1164" s="65" t="n"/>
      <c r="N1164" s="65" t="n"/>
      <c r="O1164" s="65" t="n"/>
      <c r="P1164" s="65" t="n"/>
      <c r="Q1164" s="65" t="n"/>
      <c r="R1164" s="65" t="n"/>
      <c r="S1164" s="65" t="n"/>
      <c r="T1164" s="65" t="n"/>
      <c r="U1164" s="65" t="n"/>
      <c r="V1164" s="65" t="n"/>
      <c r="W1164" s="65" t="n"/>
      <c r="X1164" s="65" t="n"/>
      <c r="Y1164" s="65" t="n"/>
      <c r="Z1164" s="65" t="n"/>
      <c r="AA1164" s="65" t="n"/>
      <c r="AB1164" s="67">
        <f>IF(AND(A1164="",B1164=""),"",IF(AND(A1164&lt;&gt;"",B1164&lt;&gt;"",C1164&lt;&gt;"",D1164&lt;&gt;"",F1164&lt;&gt;"",G1164&lt;&gt;"",K1164&lt;&gt;"",ISERROR(SEARCH("по паспорту",G1164)),ISERROR(SEARCH("по паспорту",K1164)),L1164&lt;&gt;"",M1164&lt;&gt;"",N1164&lt;&gt;"",O1164&lt;&gt;"",P1164&lt;&gt;""),"ГОТОВО","НЕ ГОТОВО"))</f>
        <v/>
      </c>
      <c r="AC1164" s="67">
        <f>IF(AB1164&lt;&gt;"ГОТОВО","", "Предварительное заключение: "&amp;A1164&amp;", скв. "&amp;B1164&amp;". МРП: "&amp;E1164&amp;" сут. ГНО: "&amp;F1164&amp;", типоразмеры "&amp;G1164&amp;IF(H1164&lt;&gt;"",", "&amp;H1164,"")&amp;IF(I1164&lt;&gt;"",", "&amp;I1164,"")&amp;IF(J1164&lt;&gt;"",", "&amp;J1164,"")&amp;", марка "&amp;K1164&amp;". Событие: "&amp;L1164&amp;". Признак: "&amp;M1164&amp;". Узел: "&amp;N1164&amp;". Предварительная причина: "&amp;O1164&amp;". Основное осложнение: "&amp;P1164&amp;IF(Q1164&lt;&gt;"","; сопутствующее: "&amp;Q1164,"")&amp;IF(R1164&lt;&gt;"","; дополнительно: "&amp;R1164,"")&amp;".")</f>
        <v/>
      </c>
      <c r="AD1164" s="86" t="n"/>
      <c r="AE1164" s="84" t="n"/>
    </row>
    <row r="1165">
      <c r="A1165" s="65" t="n"/>
      <c r="B1165" s="65" t="n"/>
      <c r="C1165" s="66" t="n"/>
      <c r="D1165" s="66" t="n"/>
      <c r="E1165" s="83">
        <f>IF(OR(C1165="",D1165=""),"",D1165-C1165)</f>
        <v/>
      </c>
      <c r="F1165" s="65" t="n"/>
      <c r="G1165" s="65" t="n"/>
      <c r="H1165" s="65" t="n"/>
      <c r="I1165" s="65" t="n"/>
      <c r="J1165" s="65" t="n"/>
      <c r="K1165" s="65" t="n"/>
      <c r="L1165" s="65" t="n"/>
      <c r="M1165" s="65" t="n"/>
      <c r="N1165" s="65" t="n"/>
      <c r="O1165" s="65" t="n"/>
      <c r="P1165" s="65" t="n"/>
      <c r="Q1165" s="65" t="n"/>
      <c r="R1165" s="65" t="n"/>
      <c r="S1165" s="65" t="n"/>
      <c r="T1165" s="65" t="n"/>
      <c r="U1165" s="65" t="n"/>
      <c r="V1165" s="65" t="n"/>
      <c r="W1165" s="65" t="n"/>
      <c r="X1165" s="65" t="n"/>
      <c r="Y1165" s="65" t="n"/>
      <c r="Z1165" s="65" t="n"/>
      <c r="AA1165" s="65" t="n"/>
      <c r="AB1165" s="67">
        <f>IF(AND(A1165="",B1165=""),"",IF(AND(A1165&lt;&gt;"",B1165&lt;&gt;"",C1165&lt;&gt;"",D1165&lt;&gt;"",F1165&lt;&gt;"",G1165&lt;&gt;"",K1165&lt;&gt;"",ISERROR(SEARCH("по паспорту",G1165)),ISERROR(SEARCH("по паспорту",K1165)),L1165&lt;&gt;"",M1165&lt;&gt;"",N1165&lt;&gt;"",O1165&lt;&gt;"",P1165&lt;&gt;""),"ГОТОВО","НЕ ГОТОВО"))</f>
        <v/>
      </c>
      <c r="AC1165" s="67">
        <f>IF(AB1165&lt;&gt;"ГОТОВО","", "Предварительное заключение: "&amp;A1165&amp;", скв. "&amp;B1165&amp;". МРП: "&amp;E1165&amp;" сут. ГНО: "&amp;F1165&amp;", типоразмеры "&amp;G1165&amp;IF(H1165&lt;&gt;"",", "&amp;H1165,"")&amp;IF(I1165&lt;&gt;"",", "&amp;I1165,"")&amp;IF(J1165&lt;&gt;"",", "&amp;J1165,"")&amp;", марка "&amp;K1165&amp;". Событие: "&amp;L1165&amp;". Признак: "&amp;M1165&amp;". Узел: "&amp;N1165&amp;". Предварительная причина: "&amp;O1165&amp;". Основное осложнение: "&amp;P1165&amp;IF(Q1165&lt;&gt;"","; сопутствующее: "&amp;Q1165,"")&amp;IF(R1165&lt;&gt;"","; дополнительно: "&amp;R1165,"")&amp;".")</f>
        <v/>
      </c>
      <c r="AD1165" s="86" t="n"/>
      <c r="AE1165" s="84" t="n"/>
    </row>
    <row r="1166">
      <c r="A1166" s="65" t="n"/>
      <c r="B1166" s="65" t="n"/>
      <c r="C1166" s="66" t="n"/>
      <c r="D1166" s="66" t="n"/>
      <c r="E1166" s="83">
        <f>IF(OR(C1166="",D1166=""),"",D1166-C1166)</f>
        <v/>
      </c>
      <c r="F1166" s="65" t="n"/>
      <c r="G1166" s="65" t="n"/>
      <c r="H1166" s="65" t="n"/>
      <c r="I1166" s="65" t="n"/>
      <c r="J1166" s="65" t="n"/>
      <c r="K1166" s="65" t="n"/>
      <c r="L1166" s="65" t="n"/>
      <c r="M1166" s="65" t="n"/>
      <c r="N1166" s="65" t="n"/>
      <c r="O1166" s="65" t="n"/>
      <c r="P1166" s="65" t="n"/>
      <c r="Q1166" s="65" t="n"/>
      <c r="R1166" s="65" t="n"/>
      <c r="S1166" s="65" t="n"/>
      <c r="T1166" s="65" t="n"/>
      <c r="U1166" s="65" t="n"/>
      <c r="V1166" s="65" t="n"/>
      <c r="W1166" s="65" t="n"/>
      <c r="X1166" s="65" t="n"/>
      <c r="Y1166" s="65" t="n"/>
      <c r="Z1166" s="65" t="n"/>
      <c r="AA1166" s="65" t="n"/>
      <c r="AB1166" s="67">
        <f>IF(AND(A1166="",B1166=""),"",IF(AND(A1166&lt;&gt;"",B1166&lt;&gt;"",C1166&lt;&gt;"",D1166&lt;&gt;"",F1166&lt;&gt;"",G1166&lt;&gt;"",K1166&lt;&gt;"",ISERROR(SEARCH("по паспорту",G1166)),ISERROR(SEARCH("по паспорту",K1166)),L1166&lt;&gt;"",M1166&lt;&gt;"",N1166&lt;&gt;"",O1166&lt;&gt;"",P1166&lt;&gt;""),"ГОТОВО","НЕ ГОТОВО"))</f>
        <v/>
      </c>
      <c r="AC1166" s="67">
        <f>IF(AB1166&lt;&gt;"ГОТОВО","", "Предварительное заключение: "&amp;A1166&amp;", скв. "&amp;B1166&amp;". МРП: "&amp;E1166&amp;" сут. ГНО: "&amp;F1166&amp;", типоразмеры "&amp;G1166&amp;IF(H1166&lt;&gt;"",", "&amp;H1166,"")&amp;IF(I1166&lt;&gt;"",", "&amp;I1166,"")&amp;IF(J1166&lt;&gt;"",", "&amp;J1166,"")&amp;", марка "&amp;K1166&amp;". Событие: "&amp;L1166&amp;". Признак: "&amp;M1166&amp;". Узел: "&amp;N1166&amp;". Предварительная причина: "&amp;O1166&amp;". Основное осложнение: "&amp;P1166&amp;IF(Q1166&lt;&gt;"","; сопутствующее: "&amp;Q1166,"")&amp;IF(R1166&lt;&gt;"","; дополнительно: "&amp;R1166,"")&amp;".")</f>
        <v/>
      </c>
      <c r="AD1166" s="86" t="n"/>
      <c r="AE1166" s="84" t="n"/>
    </row>
    <row r="1167">
      <c r="A1167" s="65" t="n"/>
      <c r="B1167" s="65" t="n"/>
      <c r="C1167" s="66" t="n"/>
      <c r="D1167" s="66" t="n"/>
      <c r="E1167" s="83">
        <f>IF(OR(C1167="",D1167=""),"",D1167-C1167)</f>
        <v/>
      </c>
      <c r="F1167" s="65" t="n"/>
      <c r="G1167" s="65" t="n"/>
      <c r="H1167" s="65" t="n"/>
      <c r="I1167" s="65" t="n"/>
      <c r="J1167" s="65" t="n"/>
      <c r="K1167" s="65" t="n"/>
      <c r="L1167" s="65" t="n"/>
      <c r="M1167" s="65" t="n"/>
      <c r="N1167" s="65" t="n"/>
      <c r="O1167" s="65" t="n"/>
      <c r="P1167" s="65" t="n"/>
      <c r="Q1167" s="65" t="n"/>
      <c r="R1167" s="65" t="n"/>
      <c r="S1167" s="65" t="n"/>
      <c r="T1167" s="65" t="n"/>
      <c r="U1167" s="65" t="n"/>
      <c r="V1167" s="65" t="n"/>
      <c r="W1167" s="65" t="n"/>
      <c r="X1167" s="65" t="n"/>
      <c r="Y1167" s="65" t="n"/>
      <c r="Z1167" s="65" t="n"/>
      <c r="AA1167" s="65" t="n"/>
      <c r="AB1167" s="67">
        <f>IF(AND(A1167="",B1167=""),"",IF(AND(A1167&lt;&gt;"",B1167&lt;&gt;"",C1167&lt;&gt;"",D1167&lt;&gt;"",F1167&lt;&gt;"",G1167&lt;&gt;"",K1167&lt;&gt;"",ISERROR(SEARCH("по паспорту",G1167)),ISERROR(SEARCH("по паспорту",K1167)),L1167&lt;&gt;"",M1167&lt;&gt;"",N1167&lt;&gt;"",O1167&lt;&gt;"",P1167&lt;&gt;""),"ГОТОВО","НЕ ГОТОВО"))</f>
        <v/>
      </c>
      <c r="AC1167" s="67">
        <f>IF(AB1167&lt;&gt;"ГОТОВО","", "Предварительное заключение: "&amp;A1167&amp;", скв. "&amp;B1167&amp;". МРП: "&amp;E1167&amp;" сут. ГНО: "&amp;F1167&amp;", типоразмеры "&amp;G1167&amp;IF(H1167&lt;&gt;"",", "&amp;H1167,"")&amp;IF(I1167&lt;&gt;"",", "&amp;I1167,"")&amp;IF(J1167&lt;&gt;"",", "&amp;J1167,"")&amp;", марка "&amp;K1167&amp;". Событие: "&amp;L1167&amp;". Признак: "&amp;M1167&amp;". Узел: "&amp;N1167&amp;". Предварительная причина: "&amp;O1167&amp;". Основное осложнение: "&amp;P1167&amp;IF(Q1167&lt;&gt;"","; сопутствующее: "&amp;Q1167,"")&amp;IF(R1167&lt;&gt;"","; дополнительно: "&amp;R1167,"")&amp;".")</f>
        <v/>
      </c>
      <c r="AD1167" s="86" t="n"/>
      <c r="AE1167" s="84" t="n"/>
    </row>
    <row r="1168">
      <c r="A1168" s="65" t="n"/>
      <c r="B1168" s="65" t="n"/>
      <c r="C1168" s="66" t="n"/>
      <c r="D1168" s="66" t="n"/>
      <c r="E1168" s="83">
        <f>IF(OR(C1168="",D1168=""),"",D1168-C1168)</f>
        <v/>
      </c>
      <c r="F1168" s="65" t="n"/>
      <c r="G1168" s="65" t="n"/>
      <c r="H1168" s="65" t="n"/>
      <c r="I1168" s="65" t="n"/>
      <c r="J1168" s="65" t="n"/>
      <c r="K1168" s="65" t="n"/>
      <c r="L1168" s="65" t="n"/>
      <c r="M1168" s="65" t="n"/>
      <c r="N1168" s="65" t="n"/>
      <c r="O1168" s="65" t="n"/>
      <c r="P1168" s="65" t="n"/>
      <c r="Q1168" s="65" t="n"/>
      <c r="R1168" s="65" t="n"/>
      <c r="S1168" s="65" t="n"/>
      <c r="T1168" s="65" t="n"/>
      <c r="U1168" s="65" t="n"/>
      <c r="V1168" s="65" t="n"/>
      <c r="W1168" s="65" t="n"/>
      <c r="X1168" s="65" t="n"/>
      <c r="Y1168" s="65" t="n"/>
      <c r="Z1168" s="65" t="n"/>
      <c r="AA1168" s="65" t="n"/>
      <c r="AB1168" s="67">
        <f>IF(AND(A1168="",B1168=""),"",IF(AND(A1168&lt;&gt;"",B1168&lt;&gt;"",C1168&lt;&gt;"",D1168&lt;&gt;"",F1168&lt;&gt;"",G1168&lt;&gt;"",K1168&lt;&gt;"",ISERROR(SEARCH("по паспорту",G1168)),ISERROR(SEARCH("по паспорту",K1168)),L1168&lt;&gt;"",M1168&lt;&gt;"",N1168&lt;&gt;"",O1168&lt;&gt;"",P1168&lt;&gt;""),"ГОТОВО","НЕ ГОТОВО"))</f>
        <v/>
      </c>
      <c r="AC1168" s="67">
        <f>IF(AB1168&lt;&gt;"ГОТОВО","", "Предварительное заключение: "&amp;A1168&amp;", скв. "&amp;B1168&amp;". МРП: "&amp;E1168&amp;" сут. ГНО: "&amp;F1168&amp;", типоразмеры "&amp;G1168&amp;IF(H1168&lt;&gt;"",", "&amp;H1168,"")&amp;IF(I1168&lt;&gt;"",", "&amp;I1168,"")&amp;IF(J1168&lt;&gt;"",", "&amp;J1168,"")&amp;", марка "&amp;K1168&amp;". Событие: "&amp;L1168&amp;". Признак: "&amp;M1168&amp;". Узел: "&amp;N1168&amp;". Предварительная причина: "&amp;O1168&amp;". Основное осложнение: "&amp;P1168&amp;IF(Q1168&lt;&gt;"","; сопутствующее: "&amp;Q1168,"")&amp;IF(R1168&lt;&gt;"","; дополнительно: "&amp;R1168,"")&amp;".")</f>
        <v/>
      </c>
      <c r="AD1168" s="86" t="n"/>
      <c r="AE1168" s="84" t="n"/>
    </row>
    <row r="1169">
      <c r="A1169" s="65" t="n"/>
      <c r="B1169" s="65" t="n"/>
      <c r="C1169" s="66" t="n"/>
      <c r="D1169" s="66" t="n"/>
      <c r="E1169" s="83">
        <f>IF(OR(C1169="",D1169=""),"",D1169-C1169)</f>
        <v/>
      </c>
      <c r="F1169" s="65" t="n"/>
      <c r="G1169" s="65" t="n"/>
      <c r="H1169" s="65" t="n"/>
      <c r="I1169" s="65" t="n"/>
      <c r="J1169" s="65" t="n"/>
      <c r="K1169" s="65" t="n"/>
      <c r="L1169" s="65" t="n"/>
      <c r="M1169" s="65" t="n"/>
      <c r="N1169" s="65" t="n"/>
      <c r="O1169" s="65" t="n"/>
      <c r="P1169" s="65" t="n"/>
      <c r="Q1169" s="65" t="n"/>
      <c r="R1169" s="65" t="n"/>
      <c r="S1169" s="65" t="n"/>
      <c r="T1169" s="65" t="n"/>
      <c r="U1169" s="65" t="n"/>
      <c r="V1169" s="65" t="n"/>
      <c r="W1169" s="65" t="n"/>
      <c r="X1169" s="65" t="n"/>
      <c r="Y1169" s="65" t="n"/>
      <c r="Z1169" s="65" t="n"/>
      <c r="AA1169" s="65" t="n"/>
      <c r="AB1169" s="67">
        <f>IF(AND(A1169="",B1169=""),"",IF(AND(A1169&lt;&gt;"",B1169&lt;&gt;"",C1169&lt;&gt;"",D1169&lt;&gt;"",F1169&lt;&gt;"",G1169&lt;&gt;"",K1169&lt;&gt;"",ISERROR(SEARCH("по паспорту",G1169)),ISERROR(SEARCH("по паспорту",K1169)),L1169&lt;&gt;"",M1169&lt;&gt;"",N1169&lt;&gt;"",O1169&lt;&gt;"",P1169&lt;&gt;""),"ГОТОВО","НЕ ГОТОВО"))</f>
        <v/>
      </c>
      <c r="AC1169" s="67">
        <f>IF(AB1169&lt;&gt;"ГОТОВО","", "Предварительное заключение: "&amp;A1169&amp;", скв. "&amp;B1169&amp;". МРП: "&amp;E1169&amp;" сут. ГНО: "&amp;F1169&amp;", типоразмеры "&amp;G1169&amp;IF(H1169&lt;&gt;"",", "&amp;H1169,"")&amp;IF(I1169&lt;&gt;"",", "&amp;I1169,"")&amp;IF(J1169&lt;&gt;"",", "&amp;J1169,"")&amp;", марка "&amp;K1169&amp;". Событие: "&amp;L1169&amp;". Признак: "&amp;M1169&amp;". Узел: "&amp;N1169&amp;". Предварительная причина: "&amp;O1169&amp;". Основное осложнение: "&amp;P1169&amp;IF(Q1169&lt;&gt;"","; сопутствующее: "&amp;Q1169,"")&amp;IF(R1169&lt;&gt;"","; дополнительно: "&amp;R1169,"")&amp;".")</f>
        <v/>
      </c>
      <c r="AD1169" s="86" t="n"/>
      <c r="AE1169" s="84" t="n"/>
    </row>
    <row r="1170">
      <c r="A1170" s="65" t="n"/>
      <c r="B1170" s="65" t="n"/>
      <c r="C1170" s="66" t="n"/>
      <c r="D1170" s="66" t="n"/>
      <c r="E1170" s="83">
        <f>IF(OR(C1170="",D1170=""),"",D1170-C1170)</f>
        <v/>
      </c>
      <c r="F1170" s="65" t="n"/>
      <c r="G1170" s="65" t="n"/>
      <c r="H1170" s="65" t="n"/>
      <c r="I1170" s="65" t="n"/>
      <c r="J1170" s="65" t="n"/>
      <c r="K1170" s="65" t="n"/>
      <c r="L1170" s="65" t="n"/>
      <c r="M1170" s="65" t="n"/>
      <c r="N1170" s="65" t="n"/>
      <c r="O1170" s="65" t="n"/>
      <c r="P1170" s="65" t="n"/>
      <c r="Q1170" s="65" t="n"/>
      <c r="R1170" s="65" t="n"/>
      <c r="S1170" s="65" t="n"/>
      <c r="T1170" s="65" t="n"/>
      <c r="U1170" s="65" t="n"/>
      <c r="V1170" s="65" t="n"/>
      <c r="W1170" s="65" t="n"/>
      <c r="X1170" s="65" t="n"/>
      <c r="Y1170" s="65" t="n"/>
      <c r="Z1170" s="65" t="n"/>
      <c r="AA1170" s="65" t="n"/>
      <c r="AB1170" s="67">
        <f>IF(AND(A1170="",B1170=""),"",IF(AND(A1170&lt;&gt;"",B1170&lt;&gt;"",C1170&lt;&gt;"",D1170&lt;&gt;"",F1170&lt;&gt;"",G1170&lt;&gt;"",K1170&lt;&gt;"",ISERROR(SEARCH("по паспорту",G1170)),ISERROR(SEARCH("по паспорту",K1170)),L1170&lt;&gt;"",M1170&lt;&gt;"",N1170&lt;&gt;"",O1170&lt;&gt;"",P1170&lt;&gt;""),"ГОТОВО","НЕ ГОТОВО"))</f>
        <v/>
      </c>
      <c r="AC1170" s="67">
        <f>IF(AB1170&lt;&gt;"ГОТОВО","", "Предварительное заключение: "&amp;A1170&amp;", скв. "&amp;B1170&amp;". МРП: "&amp;E1170&amp;" сут. ГНО: "&amp;F1170&amp;", типоразмеры "&amp;G1170&amp;IF(H1170&lt;&gt;"",", "&amp;H1170,"")&amp;IF(I1170&lt;&gt;"",", "&amp;I1170,"")&amp;IF(J1170&lt;&gt;"",", "&amp;J1170,"")&amp;", марка "&amp;K1170&amp;". Событие: "&amp;L1170&amp;". Признак: "&amp;M1170&amp;". Узел: "&amp;N1170&amp;". Предварительная причина: "&amp;O1170&amp;". Основное осложнение: "&amp;P1170&amp;IF(Q1170&lt;&gt;"","; сопутствующее: "&amp;Q1170,"")&amp;IF(R1170&lt;&gt;"","; дополнительно: "&amp;R1170,"")&amp;".")</f>
        <v/>
      </c>
      <c r="AD1170" s="86" t="n"/>
      <c r="AE1170" s="84" t="n"/>
    </row>
    <row r="1171">
      <c r="A1171" s="65" t="n"/>
      <c r="B1171" s="65" t="n"/>
      <c r="C1171" s="66" t="n"/>
      <c r="D1171" s="66" t="n"/>
      <c r="E1171" s="83">
        <f>IF(OR(C1171="",D1171=""),"",D1171-C1171)</f>
        <v/>
      </c>
      <c r="F1171" s="65" t="n"/>
      <c r="G1171" s="65" t="n"/>
      <c r="H1171" s="65" t="n"/>
      <c r="I1171" s="65" t="n"/>
      <c r="J1171" s="65" t="n"/>
      <c r="K1171" s="65" t="n"/>
      <c r="L1171" s="65" t="n"/>
      <c r="M1171" s="65" t="n"/>
      <c r="N1171" s="65" t="n"/>
      <c r="O1171" s="65" t="n"/>
      <c r="P1171" s="65" t="n"/>
      <c r="Q1171" s="65" t="n"/>
      <c r="R1171" s="65" t="n"/>
      <c r="S1171" s="65" t="n"/>
      <c r="T1171" s="65" t="n"/>
      <c r="U1171" s="65" t="n"/>
      <c r="V1171" s="65" t="n"/>
      <c r="W1171" s="65" t="n"/>
      <c r="X1171" s="65" t="n"/>
      <c r="Y1171" s="65" t="n"/>
      <c r="Z1171" s="65" t="n"/>
      <c r="AA1171" s="65" t="n"/>
      <c r="AB1171" s="67">
        <f>IF(AND(A1171="",B1171=""),"",IF(AND(A1171&lt;&gt;"",B1171&lt;&gt;"",C1171&lt;&gt;"",D1171&lt;&gt;"",F1171&lt;&gt;"",G1171&lt;&gt;"",K1171&lt;&gt;"",ISERROR(SEARCH("по паспорту",G1171)),ISERROR(SEARCH("по паспорту",K1171)),L1171&lt;&gt;"",M1171&lt;&gt;"",N1171&lt;&gt;"",O1171&lt;&gt;"",P1171&lt;&gt;""),"ГОТОВО","НЕ ГОТОВО"))</f>
        <v/>
      </c>
      <c r="AC1171" s="67">
        <f>IF(AB1171&lt;&gt;"ГОТОВО","", "Предварительное заключение: "&amp;A1171&amp;", скв. "&amp;B1171&amp;". МРП: "&amp;E1171&amp;" сут. ГНО: "&amp;F1171&amp;", типоразмеры "&amp;G1171&amp;IF(H1171&lt;&gt;"",", "&amp;H1171,"")&amp;IF(I1171&lt;&gt;"",", "&amp;I1171,"")&amp;IF(J1171&lt;&gt;"",", "&amp;J1171,"")&amp;", марка "&amp;K1171&amp;". Событие: "&amp;L1171&amp;". Признак: "&amp;M1171&amp;". Узел: "&amp;N1171&amp;". Предварительная причина: "&amp;O1171&amp;". Основное осложнение: "&amp;P1171&amp;IF(Q1171&lt;&gt;"","; сопутствующее: "&amp;Q1171,"")&amp;IF(R1171&lt;&gt;"","; дополнительно: "&amp;R1171,"")&amp;".")</f>
        <v/>
      </c>
      <c r="AD1171" s="86" t="n"/>
      <c r="AE1171" s="84" t="n"/>
    </row>
    <row r="1172">
      <c r="A1172" s="65" t="n"/>
      <c r="B1172" s="65" t="n"/>
      <c r="C1172" s="66" t="n"/>
      <c r="D1172" s="66" t="n"/>
      <c r="E1172" s="83">
        <f>IF(OR(C1172="",D1172=""),"",D1172-C1172)</f>
        <v/>
      </c>
      <c r="F1172" s="65" t="n"/>
      <c r="G1172" s="65" t="n"/>
      <c r="H1172" s="65" t="n"/>
      <c r="I1172" s="65" t="n"/>
      <c r="J1172" s="65" t="n"/>
      <c r="K1172" s="65" t="n"/>
      <c r="L1172" s="65" t="n"/>
      <c r="M1172" s="65" t="n"/>
      <c r="N1172" s="65" t="n"/>
      <c r="O1172" s="65" t="n"/>
      <c r="P1172" s="65" t="n"/>
      <c r="Q1172" s="65" t="n"/>
      <c r="R1172" s="65" t="n"/>
      <c r="S1172" s="65" t="n"/>
      <c r="T1172" s="65" t="n"/>
      <c r="U1172" s="65" t="n"/>
      <c r="V1172" s="65" t="n"/>
      <c r="W1172" s="65" t="n"/>
      <c r="X1172" s="65" t="n"/>
      <c r="Y1172" s="65" t="n"/>
      <c r="Z1172" s="65" t="n"/>
      <c r="AA1172" s="65" t="n"/>
      <c r="AB1172" s="67">
        <f>IF(AND(A1172="",B1172=""),"",IF(AND(A1172&lt;&gt;"",B1172&lt;&gt;"",C1172&lt;&gt;"",D1172&lt;&gt;"",F1172&lt;&gt;"",G1172&lt;&gt;"",K1172&lt;&gt;"",ISERROR(SEARCH("по паспорту",G1172)),ISERROR(SEARCH("по паспорту",K1172)),L1172&lt;&gt;"",M1172&lt;&gt;"",N1172&lt;&gt;"",O1172&lt;&gt;"",P1172&lt;&gt;""),"ГОТОВО","НЕ ГОТОВО"))</f>
        <v/>
      </c>
      <c r="AC1172" s="67">
        <f>IF(AB1172&lt;&gt;"ГОТОВО","", "Предварительное заключение: "&amp;A1172&amp;", скв. "&amp;B1172&amp;". МРП: "&amp;E1172&amp;" сут. ГНО: "&amp;F1172&amp;", типоразмеры "&amp;G1172&amp;IF(H1172&lt;&gt;"",", "&amp;H1172,"")&amp;IF(I1172&lt;&gt;"",", "&amp;I1172,"")&amp;IF(J1172&lt;&gt;"",", "&amp;J1172,"")&amp;", марка "&amp;K1172&amp;". Событие: "&amp;L1172&amp;". Признак: "&amp;M1172&amp;". Узел: "&amp;N1172&amp;". Предварительная причина: "&amp;O1172&amp;". Основное осложнение: "&amp;P1172&amp;IF(Q1172&lt;&gt;"","; сопутствующее: "&amp;Q1172,"")&amp;IF(R1172&lt;&gt;"","; дополнительно: "&amp;R1172,"")&amp;".")</f>
        <v/>
      </c>
      <c r="AD1172" s="86" t="n"/>
      <c r="AE1172" s="84" t="n"/>
    </row>
    <row r="1173">
      <c r="A1173" s="65" t="n"/>
      <c r="B1173" s="65" t="n"/>
      <c r="C1173" s="66" t="n"/>
      <c r="D1173" s="66" t="n"/>
      <c r="E1173" s="83">
        <f>IF(OR(C1173="",D1173=""),"",D1173-C1173)</f>
        <v/>
      </c>
      <c r="F1173" s="65" t="n"/>
      <c r="G1173" s="65" t="n"/>
      <c r="H1173" s="65" t="n"/>
      <c r="I1173" s="65" t="n"/>
      <c r="J1173" s="65" t="n"/>
      <c r="K1173" s="65" t="n"/>
      <c r="L1173" s="65" t="n"/>
      <c r="M1173" s="65" t="n"/>
      <c r="N1173" s="65" t="n"/>
      <c r="O1173" s="65" t="n"/>
      <c r="P1173" s="65" t="n"/>
      <c r="Q1173" s="65" t="n"/>
      <c r="R1173" s="65" t="n"/>
      <c r="S1173" s="65" t="n"/>
      <c r="T1173" s="65" t="n"/>
      <c r="U1173" s="65" t="n"/>
      <c r="V1173" s="65" t="n"/>
      <c r="W1173" s="65" t="n"/>
      <c r="X1173" s="65" t="n"/>
      <c r="Y1173" s="65" t="n"/>
      <c r="Z1173" s="65" t="n"/>
      <c r="AA1173" s="65" t="n"/>
      <c r="AB1173" s="67">
        <f>IF(AND(A1173="",B1173=""),"",IF(AND(A1173&lt;&gt;"",B1173&lt;&gt;"",C1173&lt;&gt;"",D1173&lt;&gt;"",F1173&lt;&gt;"",G1173&lt;&gt;"",K1173&lt;&gt;"",ISERROR(SEARCH("по паспорту",G1173)),ISERROR(SEARCH("по паспорту",K1173)),L1173&lt;&gt;"",M1173&lt;&gt;"",N1173&lt;&gt;"",O1173&lt;&gt;"",P1173&lt;&gt;""),"ГОТОВО","НЕ ГОТОВО"))</f>
        <v/>
      </c>
      <c r="AC1173" s="67">
        <f>IF(AB1173&lt;&gt;"ГОТОВО","", "Предварительное заключение: "&amp;A1173&amp;", скв. "&amp;B1173&amp;". МРП: "&amp;E1173&amp;" сут. ГНО: "&amp;F1173&amp;", типоразмеры "&amp;G1173&amp;IF(H1173&lt;&gt;"",", "&amp;H1173,"")&amp;IF(I1173&lt;&gt;"",", "&amp;I1173,"")&amp;IF(J1173&lt;&gt;"",", "&amp;J1173,"")&amp;", марка "&amp;K1173&amp;". Событие: "&amp;L1173&amp;". Признак: "&amp;M1173&amp;". Узел: "&amp;N1173&amp;". Предварительная причина: "&amp;O1173&amp;". Основное осложнение: "&amp;P1173&amp;IF(Q1173&lt;&gt;"","; сопутствующее: "&amp;Q1173,"")&amp;IF(R1173&lt;&gt;"","; дополнительно: "&amp;R1173,"")&amp;".")</f>
        <v/>
      </c>
      <c r="AD1173" s="86" t="n"/>
      <c r="AE1173" s="84" t="n"/>
    </row>
    <row r="1174">
      <c r="A1174" s="65" t="n"/>
      <c r="B1174" s="65" t="n"/>
      <c r="C1174" s="66" t="n"/>
      <c r="D1174" s="66" t="n"/>
      <c r="E1174" s="83">
        <f>IF(OR(C1174="",D1174=""),"",D1174-C1174)</f>
        <v/>
      </c>
      <c r="F1174" s="65" t="n"/>
      <c r="G1174" s="65" t="n"/>
      <c r="H1174" s="65" t="n"/>
      <c r="I1174" s="65" t="n"/>
      <c r="J1174" s="65" t="n"/>
      <c r="K1174" s="65" t="n"/>
      <c r="L1174" s="65" t="n"/>
      <c r="M1174" s="65" t="n"/>
      <c r="N1174" s="65" t="n"/>
      <c r="O1174" s="65" t="n"/>
      <c r="P1174" s="65" t="n"/>
      <c r="Q1174" s="65" t="n"/>
      <c r="R1174" s="65" t="n"/>
      <c r="S1174" s="65" t="n"/>
      <c r="T1174" s="65" t="n"/>
      <c r="U1174" s="65" t="n"/>
      <c r="V1174" s="65" t="n"/>
      <c r="W1174" s="65" t="n"/>
      <c r="X1174" s="65" t="n"/>
      <c r="Y1174" s="65" t="n"/>
      <c r="Z1174" s="65" t="n"/>
      <c r="AA1174" s="65" t="n"/>
      <c r="AB1174" s="67">
        <f>IF(AND(A1174="",B1174=""),"",IF(AND(A1174&lt;&gt;"",B1174&lt;&gt;"",C1174&lt;&gt;"",D1174&lt;&gt;"",F1174&lt;&gt;"",G1174&lt;&gt;"",K1174&lt;&gt;"",ISERROR(SEARCH("по паспорту",G1174)),ISERROR(SEARCH("по паспорту",K1174)),L1174&lt;&gt;"",M1174&lt;&gt;"",N1174&lt;&gt;"",O1174&lt;&gt;"",P1174&lt;&gt;""),"ГОТОВО","НЕ ГОТОВО"))</f>
        <v/>
      </c>
      <c r="AC1174" s="67">
        <f>IF(AB1174&lt;&gt;"ГОТОВО","", "Предварительное заключение: "&amp;A1174&amp;", скв. "&amp;B1174&amp;". МРП: "&amp;E1174&amp;" сут. ГНО: "&amp;F1174&amp;", типоразмеры "&amp;G1174&amp;IF(H1174&lt;&gt;"",", "&amp;H1174,"")&amp;IF(I1174&lt;&gt;"",", "&amp;I1174,"")&amp;IF(J1174&lt;&gt;"",", "&amp;J1174,"")&amp;", марка "&amp;K1174&amp;". Событие: "&amp;L1174&amp;". Признак: "&amp;M1174&amp;". Узел: "&amp;N1174&amp;". Предварительная причина: "&amp;O1174&amp;". Основное осложнение: "&amp;P1174&amp;IF(Q1174&lt;&gt;"","; сопутствующее: "&amp;Q1174,"")&amp;IF(R1174&lt;&gt;"","; дополнительно: "&amp;R1174,"")&amp;".")</f>
        <v/>
      </c>
      <c r="AD1174" s="86" t="n"/>
      <c r="AE1174" s="84" t="n"/>
    </row>
    <row r="1175">
      <c r="A1175" s="65" t="n"/>
      <c r="B1175" s="65" t="n"/>
      <c r="C1175" s="66" t="n"/>
      <c r="D1175" s="66" t="n"/>
      <c r="E1175" s="83">
        <f>IF(OR(C1175="",D1175=""),"",D1175-C1175)</f>
        <v/>
      </c>
      <c r="F1175" s="65" t="n"/>
      <c r="G1175" s="65" t="n"/>
      <c r="H1175" s="65" t="n"/>
      <c r="I1175" s="65" t="n"/>
      <c r="J1175" s="65" t="n"/>
      <c r="K1175" s="65" t="n"/>
      <c r="L1175" s="65" t="n"/>
      <c r="M1175" s="65" t="n"/>
      <c r="N1175" s="65" t="n"/>
      <c r="O1175" s="65" t="n"/>
      <c r="P1175" s="65" t="n"/>
      <c r="Q1175" s="65" t="n"/>
      <c r="R1175" s="65" t="n"/>
      <c r="S1175" s="65" t="n"/>
      <c r="T1175" s="65" t="n"/>
      <c r="U1175" s="65" t="n"/>
      <c r="V1175" s="65" t="n"/>
      <c r="W1175" s="65" t="n"/>
      <c r="X1175" s="65" t="n"/>
      <c r="Y1175" s="65" t="n"/>
      <c r="Z1175" s="65" t="n"/>
      <c r="AA1175" s="65" t="n"/>
      <c r="AB1175" s="67">
        <f>IF(AND(A1175="",B1175=""),"",IF(AND(A1175&lt;&gt;"",B1175&lt;&gt;"",C1175&lt;&gt;"",D1175&lt;&gt;"",F1175&lt;&gt;"",G1175&lt;&gt;"",K1175&lt;&gt;"",ISERROR(SEARCH("по паспорту",G1175)),ISERROR(SEARCH("по паспорту",K1175)),L1175&lt;&gt;"",M1175&lt;&gt;"",N1175&lt;&gt;"",O1175&lt;&gt;"",P1175&lt;&gt;""),"ГОТОВО","НЕ ГОТОВО"))</f>
        <v/>
      </c>
      <c r="AC1175" s="67">
        <f>IF(AB1175&lt;&gt;"ГОТОВО","", "Предварительное заключение: "&amp;A1175&amp;", скв. "&amp;B1175&amp;". МРП: "&amp;E1175&amp;" сут. ГНО: "&amp;F1175&amp;", типоразмеры "&amp;G1175&amp;IF(H1175&lt;&gt;"",", "&amp;H1175,"")&amp;IF(I1175&lt;&gt;"",", "&amp;I1175,"")&amp;IF(J1175&lt;&gt;"",", "&amp;J1175,"")&amp;", марка "&amp;K1175&amp;". Событие: "&amp;L1175&amp;". Признак: "&amp;M1175&amp;". Узел: "&amp;N1175&amp;". Предварительная причина: "&amp;O1175&amp;". Основное осложнение: "&amp;P1175&amp;IF(Q1175&lt;&gt;"","; сопутствующее: "&amp;Q1175,"")&amp;IF(R1175&lt;&gt;"","; дополнительно: "&amp;R1175,"")&amp;".")</f>
        <v/>
      </c>
      <c r="AD1175" s="86" t="n"/>
      <c r="AE1175" s="84" t="n"/>
    </row>
    <row r="1176">
      <c r="A1176" s="65" t="n"/>
      <c r="B1176" s="65" t="n"/>
      <c r="C1176" s="66" t="n"/>
      <c r="D1176" s="66" t="n"/>
      <c r="E1176" s="83">
        <f>IF(OR(C1176="",D1176=""),"",D1176-C1176)</f>
        <v/>
      </c>
      <c r="F1176" s="65" t="n"/>
      <c r="G1176" s="65" t="n"/>
      <c r="H1176" s="65" t="n"/>
      <c r="I1176" s="65" t="n"/>
      <c r="J1176" s="65" t="n"/>
      <c r="K1176" s="65" t="n"/>
      <c r="L1176" s="65" t="n"/>
      <c r="M1176" s="65" t="n"/>
      <c r="N1176" s="65" t="n"/>
      <c r="O1176" s="65" t="n"/>
      <c r="P1176" s="65" t="n"/>
      <c r="Q1176" s="65" t="n"/>
      <c r="R1176" s="65" t="n"/>
      <c r="S1176" s="65" t="n"/>
      <c r="T1176" s="65" t="n"/>
      <c r="U1176" s="65" t="n"/>
      <c r="V1176" s="65" t="n"/>
      <c r="W1176" s="65" t="n"/>
      <c r="X1176" s="65" t="n"/>
      <c r="Y1176" s="65" t="n"/>
      <c r="Z1176" s="65" t="n"/>
      <c r="AA1176" s="65" t="n"/>
      <c r="AB1176" s="67">
        <f>IF(AND(A1176="",B1176=""),"",IF(AND(A1176&lt;&gt;"",B1176&lt;&gt;"",C1176&lt;&gt;"",D1176&lt;&gt;"",F1176&lt;&gt;"",G1176&lt;&gt;"",K1176&lt;&gt;"",ISERROR(SEARCH("по паспорту",G1176)),ISERROR(SEARCH("по паспорту",K1176)),L1176&lt;&gt;"",M1176&lt;&gt;"",N1176&lt;&gt;"",O1176&lt;&gt;"",P1176&lt;&gt;""),"ГОТОВО","НЕ ГОТОВО"))</f>
        <v/>
      </c>
      <c r="AC1176" s="67">
        <f>IF(AB1176&lt;&gt;"ГОТОВО","", "Предварительное заключение: "&amp;A1176&amp;", скв. "&amp;B1176&amp;". МРП: "&amp;E1176&amp;" сут. ГНО: "&amp;F1176&amp;", типоразмеры "&amp;G1176&amp;IF(H1176&lt;&gt;"",", "&amp;H1176,"")&amp;IF(I1176&lt;&gt;"",", "&amp;I1176,"")&amp;IF(J1176&lt;&gt;"",", "&amp;J1176,"")&amp;", марка "&amp;K1176&amp;". Событие: "&amp;L1176&amp;". Признак: "&amp;M1176&amp;". Узел: "&amp;N1176&amp;". Предварительная причина: "&amp;O1176&amp;". Основное осложнение: "&amp;P1176&amp;IF(Q1176&lt;&gt;"","; сопутствующее: "&amp;Q1176,"")&amp;IF(R1176&lt;&gt;"","; дополнительно: "&amp;R1176,"")&amp;".")</f>
        <v/>
      </c>
      <c r="AD1176" s="86" t="n"/>
      <c r="AE1176" s="84" t="n"/>
    </row>
    <row r="1177">
      <c r="A1177" s="65" t="n"/>
      <c r="B1177" s="65" t="n"/>
      <c r="C1177" s="66" t="n"/>
      <c r="D1177" s="66" t="n"/>
      <c r="E1177" s="83">
        <f>IF(OR(C1177="",D1177=""),"",D1177-C1177)</f>
        <v/>
      </c>
      <c r="F1177" s="65" t="n"/>
      <c r="G1177" s="65" t="n"/>
      <c r="H1177" s="65" t="n"/>
      <c r="I1177" s="65" t="n"/>
      <c r="J1177" s="65" t="n"/>
      <c r="K1177" s="65" t="n"/>
      <c r="L1177" s="65" t="n"/>
      <c r="M1177" s="65" t="n"/>
      <c r="N1177" s="65" t="n"/>
      <c r="O1177" s="65" t="n"/>
      <c r="P1177" s="65" t="n"/>
      <c r="Q1177" s="65" t="n"/>
      <c r="R1177" s="65" t="n"/>
      <c r="S1177" s="65" t="n"/>
      <c r="T1177" s="65" t="n"/>
      <c r="U1177" s="65" t="n"/>
      <c r="V1177" s="65" t="n"/>
      <c r="W1177" s="65" t="n"/>
      <c r="X1177" s="65" t="n"/>
      <c r="Y1177" s="65" t="n"/>
      <c r="Z1177" s="65" t="n"/>
      <c r="AA1177" s="65" t="n"/>
      <c r="AB1177" s="67">
        <f>IF(AND(A1177="",B1177=""),"",IF(AND(A1177&lt;&gt;"",B1177&lt;&gt;"",C1177&lt;&gt;"",D1177&lt;&gt;"",F1177&lt;&gt;"",G1177&lt;&gt;"",K1177&lt;&gt;"",ISERROR(SEARCH("по паспорту",G1177)),ISERROR(SEARCH("по паспорту",K1177)),L1177&lt;&gt;"",M1177&lt;&gt;"",N1177&lt;&gt;"",O1177&lt;&gt;"",P1177&lt;&gt;""),"ГОТОВО","НЕ ГОТОВО"))</f>
        <v/>
      </c>
      <c r="AC1177" s="67">
        <f>IF(AB1177&lt;&gt;"ГОТОВО","", "Предварительное заключение: "&amp;A1177&amp;", скв. "&amp;B1177&amp;". МРП: "&amp;E1177&amp;" сут. ГНО: "&amp;F1177&amp;", типоразмеры "&amp;G1177&amp;IF(H1177&lt;&gt;"",", "&amp;H1177,"")&amp;IF(I1177&lt;&gt;"",", "&amp;I1177,"")&amp;IF(J1177&lt;&gt;"",", "&amp;J1177,"")&amp;", марка "&amp;K1177&amp;". Событие: "&amp;L1177&amp;". Признак: "&amp;M1177&amp;". Узел: "&amp;N1177&amp;". Предварительная причина: "&amp;O1177&amp;". Основное осложнение: "&amp;P1177&amp;IF(Q1177&lt;&gt;"","; сопутствующее: "&amp;Q1177,"")&amp;IF(R1177&lt;&gt;"","; дополнительно: "&amp;R1177,"")&amp;".")</f>
        <v/>
      </c>
      <c r="AD1177" s="86" t="n"/>
      <c r="AE1177" s="84" t="n"/>
    </row>
    <row r="1178">
      <c r="A1178" s="65" t="n"/>
      <c r="B1178" s="65" t="n"/>
      <c r="C1178" s="66" t="n"/>
      <c r="D1178" s="66" t="n"/>
      <c r="E1178" s="83">
        <f>IF(OR(C1178="",D1178=""),"",D1178-C1178)</f>
        <v/>
      </c>
      <c r="F1178" s="65" t="n"/>
      <c r="G1178" s="65" t="n"/>
      <c r="H1178" s="65" t="n"/>
      <c r="I1178" s="65" t="n"/>
      <c r="J1178" s="65" t="n"/>
      <c r="K1178" s="65" t="n"/>
      <c r="L1178" s="65" t="n"/>
      <c r="M1178" s="65" t="n"/>
      <c r="N1178" s="65" t="n"/>
      <c r="O1178" s="65" t="n"/>
      <c r="P1178" s="65" t="n"/>
      <c r="Q1178" s="65" t="n"/>
      <c r="R1178" s="65" t="n"/>
      <c r="S1178" s="65" t="n"/>
      <c r="T1178" s="65" t="n"/>
      <c r="U1178" s="65" t="n"/>
      <c r="V1178" s="65" t="n"/>
      <c r="W1178" s="65" t="n"/>
      <c r="X1178" s="65" t="n"/>
      <c r="Y1178" s="65" t="n"/>
      <c r="Z1178" s="65" t="n"/>
      <c r="AA1178" s="65" t="n"/>
      <c r="AB1178" s="67">
        <f>IF(AND(A1178="",B1178=""),"",IF(AND(A1178&lt;&gt;"",B1178&lt;&gt;"",C1178&lt;&gt;"",D1178&lt;&gt;"",F1178&lt;&gt;"",G1178&lt;&gt;"",K1178&lt;&gt;"",ISERROR(SEARCH("по паспорту",G1178)),ISERROR(SEARCH("по паспорту",K1178)),L1178&lt;&gt;"",M1178&lt;&gt;"",N1178&lt;&gt;"",O1178&lt;&gt;"",P1178&lt;&gt;""),"ГОТОВО","НЕ ГОТОВО"))</f>
        <v/>
      </c>
      <c r="AC1178" s="67">
        <f>IF(AB1178&lt;&gt;"ГОТОВО","", "Предварительное заключение: "&amp;A1178&amp;", скв. "&amp;B1178&amp;". МРП: "&amp;E1178&amp;" сут. ГНО: "&amp;F1178&amp;", типоразмеры "&amp;G1178&amp;IF(H1178&lt;&gt;"",", "&amp;H1178,"")&amp;IF(I1178&lt;&gt;"",", "&amp;I1178,"")&amp;IF(J1178&lt;&gt;"",", "&amp;J1178,"")&amp;", марка "&amp;K1178&amp;". Событие: "&amp;L1178&amp;". Признак: "&amp;M1178&amp;". Узел: "&amp;N1178&amp;". Предварительная причина: "&amp;O1178&amp;". Основное осложнение: "&amp;P1178&amp;IF(Q1178&lt;&gt;"","; сопутствующее: "&amp;Q1178,"")&amp;IF(R1178&lt;&gt;"","; дополнительно: "&amp;R1178,"")&amp;".")</f>
        <v/>
      </c>
      <c r="AD1178" s="86" t="n"/>
      <c r="AE1178" s="84" t="n"/>
    </row>
    <row r="1179">
      <c r="A1179" s="65" t="n"/>
      <c r="B1179" s="65" t="n"/>
      <c r="C1179" s="66" t="n"/>
      <c r="D1179" s="66" t="n"/>
      <c r="E1179" s="83">
        <f>IF(OR(C1179="",D1179=""),"",D1179-C1179)</f>
        <v/>
      </c>
      <c r="F1179" s="65" t="n"/>
      <c r="G1179" s="65" t="n"/>
      <c r="H1179" s="65" t="n"/>
      <c r="I1179" s="65" t="n"/>
      <c r="J1179" s="65" t="n"/>
      <c r="K1179" s="65" t="n"/>
      <c r="L1179" s="65" t="n"/>
      <c r="M1179" s="65" t="n"/>
      <c r="N1179" s="65" t="n"/>
      <c r="O1179" s="65" t="n"/>
      <c r="P1179" s="65" t="n"/>
      <c r="Q1179" s="65" t="n"/>
      <c r="R1179" s="65" t="n"/>
      <c r="S1179" s="65" t="n"/>
      <c r="T1179" s="65" t="n"/>
      <c r="U1179" s="65" t="n"/>
      <c r="V1179" s="65" t="n"/>
      <c r="W1179" s="65" t="n"/>
      <c r="X1179" s="65" t="n"/>
      <c r="Y1179" s="65" t="n"/>
      <c r="Z1179" s="65" t="n"/>
      <c r="AA1179" s="65" t="n"/>
      <c r="AB1179" s="67">
        <f>IF(AND(A1179="",B1179=""),"",IF(AND(A1179&lt;&gt;"",B1179&lt;&gt;"",C1179&lt;&gt;"",D1179&lt;&gt;"",F1179&lt;&gt;"",G1179&lt;&gt;"",K1179&lt;&gt;"",ISERROR(SEARCH("по паспорту",G1179)),ISERROR(SEARCH("по паспорту",K1179)),L1179&lt;&gt;"",M1179&lt;&gt;"",N1179&lt;&gt;"",O1179&lt;&gt;"",P1179&lt;&gt;""),"ГОТОВО","НЕ ГОТОВО"))</f>
        <v/>
      </c>
      <c r="AC1179" s="67">
        <f>IF(AB1179&lt;&gt;"ГОТОВО","", "Предварительное заключение: "&amp;A1179&amp;", скв. "&amp;B1179&amp;". МРП: "&amp;E1179&amp;" сут. ГНО: "&amp;F1179&amp;", типоразмеры "&amp;G1179&amp;IF(H1179&lt;&gt;"",", "&amp;H1179,"")&amp;IF(I1179&lt;&gt;"",", "&amp;I1179,"")&amp;IF(J1179&lt;&gt;"",", "&amp;J1179,"")&amp;", марка "&amp;K1179&amp;". Событие: "&amp;L1179&amp;". Признак: "&amp;M1179&amp;". Узел: "&amp;N1179&amp;". Предварительная причина: "&amp;O1179&amp;". Основное осложнение: "&amp;P1179&amp;IF(Q1179&lt;&gt;"","; сопутствующее: "&amp;Q1179,"")&amp;IF(R1179&lt;&gt;"","; дополнительно: "&amp;R1179,"")&amp;".")</f>
        <v/>
      </c>
      <c r="AD1179" s="86" t="n"/>
      <c r="AE1179" s="84" t="n"/>
    </row>
    <row r="1180">
      <c r="A1180" s="65" t="n"/>
      <c r="B1180" s="65" t="n"/>
      <c r="C1180" s="66" t="n"/>
      <c r="D1180" s="66" t="n"/>
      <c r="E1180" s="83">
        <f>IF(OR(C1180="",D1180=""),"",D1180-C1180)</f>
        <v/>
      </c>
      <c r="F1180" s="65" t="n"/>
      <c r="G1180" s="65" t="n"/>
      <c r="H1180" s="65" t="n"/>
      <c r="I1180" s="65" t="n"/>
      <c r="J1180" s="65" t="n"/>
      <c r="K1180" s="65" t="n"/>
      <c r="L1180" s="65" t="n"/>
      <c r="M1180" s="65" t="n"/>
      <c r="N1180" s="65" t="n"/>
      <c r="O1180" s="65" t="n"/>
      <c r="P1180" s="65" t="n"/>
      <c r="Q1180" s="65" t="n"/>
      <c r="R1180" s="65" t="n"/>
      <c r="S1180" s="65" t="n"/>
      <c r="T1180" s="65" t="n"/>
      <c r="U1180" s="65" t="n"/>
      <c r="V1180" s="65" t="n"/>
      <c r="W1180" s="65" t="n"/>
      <c r="X1180" s="65" t="n"/>
      <c r="Y1180" s="65" t="n"/>
      <c r="Z1180" s="65" t="n"/>
      <c r="AA1180" s="65" t="n"/>
      <c r="AB1180" s="67">
        <f>IF(AND(A1180="",B1180=""),"",IF(AND(A1180&lt;&gt;"",B1180&lt;&gt;"",C1180&lt;&gt;"",D1180&lt;&gt;"",F1180&lt;&gt;"",G1180&lt;&gt;"",K1180&lt;&gt;"",ISERROR(SEARCH("по паспорту",G1180)),ISERROR(SEARCH("по паспорту",K1180)),L1180&lt;&gt;"",M1180&lt;&gt;"",N1180&lt;&gt;"",O1180&lt;&gt;"",P1180&lt;&gt;""),"ГОТОВО","НЕ ГОТОВО"))</f>
        <v/>
      </c>
      <c r="AC1180" s="67">
        <f>IF(AB1180&lt;&gt;"ГОТОВО","", "Предварительное заключение: "&amp;A1180&amp;", скв. "&amp;B1180&amp;". МРП: "&amp;E1180&amp;" сут. ГНО: "&amp;F1180&amp;", типоразмеры "&amp;G1180&amp;IF(H1180&lt;&gt;"",", "&amp;H1180,"")&amp;IF(I1180&lt;&gt;"",", "&amp;I1180,"")&amp;IF(J1180&lt;&gt;"",", "&amp;J1180,"")&amp;", марка "&amp;K1180&amp;". Событие: "&amp;L1180&amp;". Признак: "&amp;M1180&amp;". Узел: "&amp;N1180&amp;". Предварительная причина: "&amp;O1180&amp;". Основное осложнение: "&amp;P1180&amp;IF(Q1180&lt;&gt;"","; сопутствующее: "&amp;Q1180,"")&amp;IF(R1180&lt;&gt;"","; дополнительно: "&amp;R1180,"")&amp;".")</f>
        <v/>
      </c>
      <c r="AD1180" s="86" t="n"/>
      <c r="AE1180" s="84" t="n"/>
    </row>
    <row r="1181">
      <c r="A1181" s="65" t="n"/>
      <c r="B1181" s="65" t="n"/>
      <c r="C1181" s="66" t="n"/>
      <c r="D1181" s="66" t="n"/>
      <c r="E1181" s="83">
        <f>IF(OR(C1181="",D1181=""),"",D1181-C1181)</f>
        <v/>
      </c>
      <c r="F1181" s="65" t="n"/>
      <c r="G1181" s="65" t="n"/>
      <c r="H1181" s="65" t="n"/>
      <c r="I1181" s="65" t="n"/>
      <c r="J1181" s="65" t="n"/>
      <c r="K1181" s="65" t="n"/>
      <c r="L1181" s="65" t="n"/>
      <c r="M1181" s="65" t="n"/>
      <c r="N1181" s="65" t="n"/>
      <c r="O1181" s="65" t="n"/>
      <c r="P1181" s="65" t="n"/>
      <c r="Q1181" s="65" t="n"/>
      <c r="R1181" s="65" t="n"/>
      <c r="S1181" s="65" t="n"/>
      <c r="T1181" s="65" t="n"/>
      <c r="U1181" s="65" t="n"/>
      <c r="V1181" s="65" t="n"/>
      <c r="W1181" s="65" t="n"/>
      <c r="X1181" s="65" t="n"/>
      <c r="Y1181" s="65" t="n"/>
      <c r="Z1181" s="65" t="n"/>
      <c r="AA1181" s="65" t="n"/>
      <c r="AB1181" s="67">
        <f>IF(AND(A1181="",B1181=""),"",IF(AND(A1181&lt;&gt;"",B1181&lt;&gt;"",C1181&lt;&gt;"",D1181&lt;&gt;"",F1181&lt;&gt;"",G1181&lt;&gt;"",K1181&lt;&gt;"",ISERROR(SEARCH("по паспорту",G1181)),ISERROR(SEARCH("по паспорту",K1181)),L1181&lt;&gt;"",M1181&lt;&gt;"",N1181&lt;&gt;"",O1181&lt;&gt;"",P1181&lt;&gt;""),"ГОТОВО","НЕ ГОТОВО"))</f>
        <v/>
      </c>
      <c r="AC1181" s="67">
        <f>IF(AB1181&lt;&gt;"ГОТОВО","", "Предварительное заключение: "&amp;A1181&amp;", скв. "&amp;B1181&amp;". МРП: "&amp;E1181&amp;" сут. ГНО: "&amp;F1181&amp;", типоразмеры "&amp;G1181&amp;IF(H1181&lt;&gt;"",", "&amp;H1181,"")&amp;IF(I1181&lt;&gt;"",", "&amp;I1181,"")&amp;IF(J1181&lt;&gt;"",", "&amp;J1181,"")&amp;", марка "&amp;K1181&amp;". Событие: "&amp;L1181&amp;". Признак: "&amp;M1181&amp;". Узел: "&amp;N1181&amp;". Предварительная причина: "&amp;O1181&amp;". Основное осложнение: "&amp;P1181&amp;IF(Q1181&lt;&gt;"","; сопутствующее: "&amp;Q1181,"")&amp;IF(R1181&lt;&gt;"","; дополнительно: "&amp;R1181,"")&amp;".")</f>
        <v/>
      </c>
      <c r="AD1181" s="86" t="n"/>
      <c r="AE1181" s="84" t="n"/>
    </row>
    <row r="1182">
      <c r="A1182" s="65" t="n"/>
      <c r="B1182" s="65" t="n"/>
      <c r="C1182" s="66" t="n"/>
      <c r="D1182" s="66" t="n"/>
      <c r="E1182" s="83">
        <f>IF(OR(C1182="",D1182=""),"",D1182-C1182)</f>
        <v/>
      </c>
      <c r="F1182" s="65" t="n"/>
      <c r="G1182" s="65" t="n"/>
      <c r="H1182" s="65" t="n"/>
      <c r="I1182" s="65" t="n"/>
      <c r="J1182" s="65" t="n"/>
      <c r="K1182" s="65" t="n"/>
      <c r="L1182" s="65" t="n"/>
      <c r="M1182" s="65" t="n"/>
      <c r="N1182" s="65" t="n"/>
      <c r="O1182" s="65" t="n"/>
      <c r="P1182" s="65" t="n"/>
      <c r="Q1182" s="65" t="n"/>
      <c r="R1182" s="65" t="n"/>
      <c r="S1182" s="65" t="n"/>
      <c r="T1182" s="65" t="n"/>
      <c r="U1182" s="65" t="n"/>
      <c r="V1182" s="65" t="n"/>
      <c r="W1182" s="65" t="n"/>
      <c r="X1182" s="65" t="n"/>
      <c r="Y1182" s="65" t="n"/>
      <c r="Z1182" s="65" t="n"/>
      <c r="AA1182" s="65" t="n"/>
      <c r="AB1182" s="67">
        <f>IF(AND(A1182="",B1182=""),"",IF(AND(A1182&lt;&gt;"",B1182&lt;&gt;"",C1182&lt;&gt;"",D1182&lt;&gt;"",F1182&lt;&gt;"",G1182&lt;&gt;"",K1182&lt;&gt;"",ISERROR(SEARCH("по паспорту",G1182)),ISERROR(SEARCH("по паспорту",K1182)),L1182&lt;&gt;"",M1182&lt;&gt;"",N1182&lt;&gt;"",O1182&lt;&gt;"",P1182&lt;&gt;""),"ГОТОВО","НЕ ГОТОВО"))</f>
        <v/>
      </c>
      <c r="AC1182" s="67">
        <f>IF(AB1182&lt;&gt;"ГОТОВО","", "Предварительное заключение: "&amp;A1182&amp;", скв. "&amp;B1182&amp;". МРП: "&amp;E1182&amp;" сут. ГНО: "&amp;F1182&amp;", типоразмеры "&amp;G1182&amp;IF(H1182&lt;&gt;"",", "&amp;H1182,"")&amp;IF(I1182&lt;&gt;"",", "&amp;I1182,"")&amp;IF(J1182&lt;&gt;"",", "&amp;J1182,"")&amp;", марка "&amp;K1182&amp;". Событие: "&amp;L1182&amp;". Признак: "&amp;M1182&amp;". Узел: "&amp;N1182&amp;". Предварительная причина: "&amp;O1182&amp;". Основное осложнение: "&amp;P1182&amp;IF(Q1182&lt;&gt;"","; сопутствующее: "&amp;Q1182,"")&amp;IF(R1182&lt;&gt;"","; дополнительно: "&amp;R1182,"")&amp;".")</f>
        <v/>
      </c>
      <c r="AD1182" s="86" t="n"/>
      <c r="AE1182" s="84" t="n"/>
    </row>
    <row r="1183">
      <c r="A1183" s="65" t="n"/>
      <c r="B1183" s="65" t="n"/>
      <c r="C1183" s="66" t="n"/>
      <c r="D1183" s="66" t="n"/>
      <c r="E1183" s="83">
        <f>IF(OR(C1183="",D1183=""),"",D1183-C1183)</f>
        <v/>
      </c>
      <c r="F1183" s="65" t="n"/>
      <c r="G1183" s="65" t="n"/>
      <c r="H1183" s="65" t="n"/>
      <c r="I1183" s="65" t="n"/>
      <c r="J1183" s="65" t="n"/>
      <c r="K1183" s="65" t="n"/>
      <c r="L1183" s="65" t="n"/>
      <c r="M1183" s="65" t="n"/>
      <c r="N1183" s="65" t="n"/>
      <c r="O1183" s="65" t="n"/>
      <c r="P1183" s="65" t="n"/>
      <c r="Q1183" s="65" t="n"/>
      <c r="R1183" s="65" t="n"/>
      <c r="S1183" s="65" t="n"/>
      <c r="T1183" s="65" t="n"/>
      <c r="U1183" s="65" t="n"/>
      <c r="V1183" s="65" t="n"/>
      <c r="W1183" s="65" t="n"/>
      <c r="X1183" s="65" t="n"/>
      <c r="Y1183" s="65" t="n"/>
      <c r="Z1183" s="65" t="n"/>
      <c r="AA1183" s="65" t="n"/>
      <c r="AB1183" s="67">
        <f>IF(AND(A1183="",B1183=""),"",IF(AND(A1183&lt;&gt;"",B1183&lt;&gt;"",C1183&lt;&gt;"",D1183&lt;&gt;"",F1183&lt;&gt;"",G1183&lt;&gt;"",K1183&lt;&gt;"",ISERROR(SEARCH("по паспорту",G1183)),ISERROR(SEARCH("по паспорту",K1183)),L1183&lt;&gt;"",M1183&lt;&gt;"",N1183&lt;&gt;"",O1183&lt;&gt;"",P1183&lt;&gt;""),"ГОТОВО","НЕ ГОТОВО"))</f>
        <v/>
      </c>
      <c r="AC1183" s="67">
        <f>IF(AB1183&lt;&gt;"ГОТОВО","", "Предварительное заключение: "&amp;A1183&amp;", скв. "&amp;B1183&amp;". МРП: "&amp;E1183&amp;" сут. ГНО: "&amp;F1183&amp;", типоразмеры "&amp;G1183&amp;IF(H1183&lt;&gt;"",", "&amp;H1183,"")&amp;IF(I1183&lt;&gt;"",", "&amp;I1183,"")&amp;IF(J1183&lt;&gt;"",", "&amp;J1183,"")&amp;", марка "&amp;K1183&amp;". Событие: "&amp;L1183&amp;". Признак: "&amp;M1183&amp;". Узел: "&amp;N1183&amp;". Предварительная причина: "&amp;O1183&amp;". Основное осложнение: "&amp;P1183&amp;IF(Q1183&lt;&gt;"","; сопутствующее: "&amp;Q1183,"")&amp;IF(R1183&lt;&gt;"","; дополнительно: "&amp;R1183,"")&amp;".")</f>
        <v/>
      </c>
      <c r="AD1183" s="86" t="n"/>
      <c r="AE1183" s="84" t="n"/>
    </row>
    <row r="1184">
      <c r="A1184" s="65" t="n"/>
      <c r="B1184" s="65" t="n"/>
      <c r="C1184" s="66" t="n"/>
      <c r="D1184" s="66" t="n"/>
      <c r="E1184" s="83">
        <f>IF(OR(C1184="",D1184=""),"",D1184-C1184)</f>
        <v/>
      </c>
      <c r="F1184" s="65" t="n"/>
      <c r="G1184" s="65" t="n"/>
      <c r="H1184" s="65" t="n"/>
      <c r="I1184" s="65" t="n"/>
      <c r="J1184" s="65" t="n"/>
      <c r="K1184" s="65" t="n"/>
      <c r="L1184" s="65" t="n"/>
      <c r="M1184" s="65" t="n"/>
      <c r="N1184" s="65" t="n"/>
      <c r="O1184" s="65" t="n"/>
      <c r="P1184" s="65" t="n"/>
      <c r="Q1184" s="65" t="n"/>
      <c r="R1184" s="65" t="n"/>
      <c r="S1184" s="65" t="n"/>
      <c r="T1184" s="65" t="n"/>
      <c r="U1184" s="65" t="n"/>
      <c r="V1184" s="65" t="n"/>
      <c r="W1184" s="65" t="n"/>
      <c r="X1184" s="65" t="n"/>
      <c r="Y1184" s="65" t="n"/>
      <c r="Z1184" s="65" t="n"/>
      <c r="AA1184" s="65" t="n"/>
      <c r="AB1184" s="67">
        <f>IF(AND(A1184="",B1184=""),"",IF(AND(A1184&lt;&gt;"",B1184&lt;&gt;"",C1184&lt;&gt;"",D1184&lt;&gt;"",F1184&lt;&gt;"",G1184&lt;&gt;"",K1184&lt;&gt;"",ISERROR(SEARCH("по паспорту",G1184)),ISERROR(SEARCH("по паспорту",K1184)),L1184&lt;&gt;"",M1184&lt;&gt;"",N1184&lt;&gt;"",O1184&lt;&gt;"",P1184&lt;&gt;""),"ГОТОВО","НЕ ГОТОВО"))</f>
        <v/>
      </c>
      <c r="AC1184" s="67">
        <f>IF(AB1184&lt;&gt;"ГОТОВО","", "Предварительное заключение: "&amp;A1184&amp;", скв. "&amp;B1184&amp;". МРП: "&amp;E1184&amp;" сут. ГНО: "&amp;F1184&amp;", типоразмеры "&amp;G1184&amp;IF(H1184&lt;&gt;"",", "&amp;H1184,"")&amp;IF(I1184&lt;&gt;"",", "&amp;I1184,"")&amp;IF(J1184&lt;&gt;"",", "&amp;J1184,"")&amp;", марка "&amp;K1184&amp;". Событие: "&amp;L1184&amp;". Признак: "&amp;M1184&amp;". Узел: "&amp;N1184&amp;". Предварительная причина: "&amp;O1184&amp;". Основное осложнение: "&amp;P1184&amp;IF(Q1184&lt;&gt;"","; сопутствующее: "&amp;Q1184,"")&amp;IF(R1184&lt;&gt;"","; дополнительно: "&amp;R1184,"")&amp;".")</f>
        <v/>
      </c>
      <c r="AD1184" s="86" t="n"/>
      <c r="AE1184" s="84" t="n"/>
    </row>
    <row r="1185">
      <c r="A1185" s="65" t="n"/>
      <c r="B1185" s="65" t="n"/>
      <c r="C1185" s="66" t="n"/>
      <c r="D1185" s="66" t="n"/>
      <c r="E1185" s="83">
        <f>IF(OR(C1185="",D1185=""),"",D1185-C1185)</f>
        <v/>
      </c>
      <c r="F1185" s="65" t="n"/>
      <c r="G1185" s="65" t="n"/>
      <c r="H1185" s="65" t="n"/>
      <c r="I1185" s="65" t="n"/>
      <c r="J1185" s="65" t="n"/>
      <c r="K1185" s="65" t="n"/>
      <c r="L1185" s="65" t="n"/>
      <c r="M1185" s="65" t="n"/>
      <c r="N1185" s="65" t="n"/>
      <c r="O1185" s="65" t="n"/>
      <c r="P1185" s="65" t="n"/>
      <c r="Q1185" s="65" t="n"/>
      <c r="R1185" s="65" t="n"/>
      <c r="S1185" s="65" t="n"/>
      <c r="T1185" s="65" t="n"/>
      <c r="U1185" s="65" t="n"/>
      <c r="V1185" s="65" t="n"/>
      <c r="W1185" s="65" t="n"/>
      <c r="X1185" s="65" t="n"/>
      <c r="Y1185" s="65" t="n"/>
      <c r="Z1185" s="65" t="n"/>
      <c r="AA1185" s="65" t="n"/>
      <c r="AB1185" s="67">
        <f>IF(AND(A1185="",B1185=""),"",IF(AND(A1185&lt;&gt;"",B1185&lt;&gt;"",C1185&lt;&gt;"",D1185&lt;&gt;"",F1185&lt;&gt;"",G1185&lt;&gt;"",K1185&lt;&gt;"",ISERROR(SEARCH("по паспорту",G1185)),ISERROR(SEARCH("по паспорту",K1185)),L1185&lt;&gt;"",M1185&lt;&gt;"",N1185&lt;&gt;"",O1185&lt;&gt;"",P1185&lt;&gt;""),"ГОТОВО","НЕ ГОТОВО"))</f>
        <v/>
      </c>
      <c r="AC1185" s="67">
        <f>IF(AB1185&lt;&gt;"ГОТОВО","", "Предварительное заключение: "&amp;A1185&amp;", скв. "&amp;B1185&amp;". МРП: "&amp;E1185&amp;" сут. ГНО: "&amp;F1185&amp;", типоразмеры "&amp;G1185&amp;IF(H1185&lt;&gt;"",", "&amp;H1185,"")&amp;IF(I1185&lt;&gt;"",", "&amp;I1185,"")&amp;IF(J1185&lt;&gt;"",", "&amp;J1185,"")&amp;", марка "&amp;K1185&amp;". Событие: "&amp;L1185&amp;". Признак: "&amp;M1185&amp;". Узел: "&amp;N1185&amp;". Предварительная причина: "&amp;O1185&amp;". Основное осложнение: "&amp;P1185&amp;IF(Q1185&lt;&gt;"","; сопутствующее: "&amp;Q1185,"")&amp;IF(R1185&lt;&gt;"","; дополнительно: "&amp;R1185,"")&amp;".")</f>
        <v/>
      </c>
      <c r="AD1185" s="86" t="n"/>
      <c r="AE1185" s="84" t="n"/>
    </row>
    <row r="1186">
      <c r="A1186" s="65" t="n"/>
      <c r="B1186" s="65" t="n"/>
      <c r="C1186" s="66" t="n"/>
      <c r="D1186" s="66" t="n"/>
      <c r="E1186" s="83">
        <f>IF(OR(C1186="",D1186=""),"",D1186-C1186)</f>
        <v/>
      </c>
      <c r="F1186" s="65" t="n"/>
      <c r="G1186" s="65" t="n"/>
      <c r="H1186" s="65" t="n"/>
      <c r="I1186" s="65" t="n"/>
      <c r="J1186" s="65" t="n"/>
      <c r="K1186" s="65" t="n"/>
      <c r="L1186" s="65" t="n"/>
      <c r="M1186" s="65" t="n"/>
      <c r="N1186" s="65" t="n"/>
      <c r="O1186" s="65" t="n"/>
      <c r="P1186" s="65" t="n"/>
      <c r="Q1186" s="65" t="n"/>
      <c r="R1186" s="65" t="n"/>
      <c r="S1186" s="65" t="n"/>
      <c r="T1186" s="65" t="n"/>
      <c r="U1186" s="65" t="n"/>
      <c r="V1186" s="65" t="n"/>
      <c r="W1186" s="65" t="n"/>
      <c r="X1186" s="65" t="n"/>
      <c r="Y1186" s="65" t="n"/>
      <c r="Z1186" s="65" t="n"/>
      <c r="AA1186" s="65" t="n"/>
      <c r="AB1186" s="67">
        <f>IF(AND(A1186="",B1186=""),"",IF(AND(A1186&lt;&gt;"",B1186&lt;&gt;"",C1186&lt;&gt;"",D1186&lt;&gt;"",F1186&lt;&gt;"",G1186&lt;&gt;"",K1186&lt;&gt;"",ISERROR(SEARCH("по паспорту",G1186)),ISERROR(SEARCH("по паспорту",K1186)),L1186&lt;&gt;"",M1186&lt;&gt;"",N1186&lt;&gt;"",O1186&lt;&gt;"",P1186&lt;&gt;""),"ГОТОВО","НЕ ГОТОВО"))</f>
        <v/>
      </c>
      <c r="AC1186" s="67">
        <f>IF(AB1186&lt;&gt;"ГОТОВО","", "Предварительное заключение: "&amp;A1186&amp;", скв. "&amp;B1186&amp;". МРП: "&amp;E1186&amp;" сут. ГНО: "&amp;F1186&amp;", типоразмеры "&amp;G1186&amp;IF(H1186&lt;&gt;"",", "&amp;H1186,"")&amp;IF(I1186&lt;&gt;"",", "&amp;I1186,"")&amp;IF(J1186&lt;&gt;"",", "&amp;J1186,"")&amp;", марка "&amp;K1186&amp;". Событие: "&amp;L1186&amp;". Признак: "&amp;M1186&amp;". Узел: "&amp;N1186&amp;". Предварительная причина: "&amp;O1186&amp;". Основное осложнение: "&amp;P1186&amp;IF(Q1186&lt;&gt;"","; сопутствующее: "&amp;Q1186,"")&amp;IF(R1186&lt;&gt;"","; дополнительно: "&amp;R1186,"")&amp;".")</f>
        <v/>
      </c>
      <c r="AD1186" s="86" t="n"/>
      <c r="AE1186" s="84" t="n"/>
    </row>
    <row r="1187">
      <c r="A1187" s="65" t="n"/>
      <c r="B1187" s="65" t="n"/>
      <c r="C1187" s="66" t="n"/>
      <c r="D1187" s="66" t="n"/>
      <c r="E1187" s="83">
        <f>IF(OR(C1187="",D1187=""),"",D1187-C1187)</f>
        <v/>
      </c>
      <c r="F1187" s="65" t="n"/>
      <c r="G1187" s="65" t="n"/>
      <c r="H1187" s="65" t="n"/>
      <c r="I1187" s="65" t="n"/>
      <c r="J1187" s="65" t="n"/>
      <c r="K1187" s="65" t="n"/>
      <c r="L1187" s="65" t="n"/>
      <c r="M1187" s="65" t="n"/>
      <c r="N1187" s="65" t="n"/>
      <c r="O1187" s="65" t="n"/>
      <c r="P1187" s="65" t="n"/>
      <c r="Q1187" s="65" t="n"/>
      <c r="R1187" s="65" t="n"/>
      <c r="S1187" s="65" t="n"/>
      <c r="T1187" s="65" t="n"/>
      <c r="U1187" s="65" t="n"/>
      <c r="V1187" s="65" t="n"/>
      <c r="W1187" s="65" t="n"/>
      <c r="X1187" s="65" t="n"/>
      <c r="Y1187" s="65" t="n"/>
      <c r="Z1187" s="65" t="n"/>
      <c r="AA1187" s="65" t="n"/>
      <c r="AB1187" s="67">
        <f>IF(AND(A1187="",B1187=""),"",IF(AND(A1187&lt;&gt;"",B1187&lt;&gt;"",C1187&lt;&gt;"",D1187&lt;&gt;"",F1187&lt;&gt;"",G1187&lt;&gt;"",K1187&lt;&gt;"",ISERROR(SEARCH("по паспорту",G1187)),ISERROR(SEARCH("по паспорту",K1187)),L1187&lt;&gt;"",M1187&lt;&gt;"",N1187&lt;&gt;"",O1187&lt;&gt;"",P1187&lt;&gt;""),"ГОТОВО","НЕ ГОТОВО"))</f>
        <v/>
      </c>
      <c r="AC1187" s="67">
        <f>IF(AB1187&lt;&gt;"ГОТОВО","", "Предварительное заключение: "&amp;A1187&amp;", скв. "&amp;B1187&amp;". МРП: "&amp;E1187&amp;" сут. ГНО: "&amp;F1187&amp;", типоразмеры "&amp;G1187&amp;IF(H1187&lt;&gt;"",", "&amp;H1187,"")&amp;IF(I1187&lt;&gt;"",", "&amp;I1187,"")&amp;IF(J1187&lt;&gt;"",", "&amp;J1187,"")&amp;", марка "&amp;K1187&amp;". Событие: "&amp;L1187&amp;". Признак: "&amp;M1187&amp;". Узел: "&amp;N1187&amp;". Предварительная причина: "&amp;O1187&amp;". Основное осложнение: "&amp;P1187&amp;IF(Q1187&lt;&gt;"","; сопутствующее: "&amp;Q1187,"")&amp;IF(R1187&lt;&gt;"","; дополнительно: "&amp;R1187,"")&amp;".")</f>
        <v/>
      </c>
      <c r="AD1187" s="86" t="n"/>
      <c r="AE1187" s="84" t="n"/>
    </row>
    <row r="1188">
      <c r="A1188" s="65" t="n"/>
      <c r="B1188" s="65" t="n"/>
      <c r="C1188" s="66" t="n"/>
      <c r="D1188" s="66" t="n"/>
      <c r="E1188" s="83">
        <f>IF(OR(C1188="",D1188=""),"",D1188-C1188)</f>
        <v/>
      </c>
      <c r="F1188" s="65" t="n"/>
      <c r="G1188" s="65" t="n"/>
      <c r="H1188" s="65" t="n"/>
      <c r="I1188" s="65" t="n"/>
      <c r="J1188" s="65" t="n"/>
      <c r="K1188" s="65" t="n"/>
      <c r="L1188" s="65" t="n"/>
      <c r="M1188" s="65" t="n"/>
      <c r="N1188" s="65" t="n"/>
      <c r="O1188" s="65" t="n"/>
      <c r="P1188" s="65" t="n"/>
      <c r="Q1188" s="65" t="n"/>
      <c r="R1188" s="65" t="n"/>
      <c r="S1188" s="65" t="n"/>
      <c r="T1188" s="65" t="n"/>
      <c r="U1188" s="65" t="n"/>
      <c r="V1188" s="65" t="n"/>
      <c r="W1188" s="65" t="n"/>
      <c r="X1188" s="65" t="n"/>
      <c r="Y1188" s="65" t="n"/>
      <c r="Z1188" s="65" t="n"/>
      <c r="AA1188" s="65" t="n"/>
      <c r="AB1188" s="67">
        <f>IF(AND(A1188="",B1188=""),"",IF(AND(A1188&lt;&gt;"",B1188&lt;&gt;"",C1188&lt;&gt;"",D1188&lt;&gt;"",F1188&lt;&gt;"",G1188&lt;&gt;"",K1188&lt;&gt;"",ISERROR(SEARCH("по паспорту",G1188)),ISERROR(SEARCH("по паспорту",K1188)),L1188&lt;&gt;"",M1188&lt;&gt;"",N1188&lt;&gt;"",O1188&lt;&gt;"",P1188&lt;&gt;""),"ГОТОВО","НЕ ГОТОВО"))</f>
        <v/>
      </c>
      <c r="AC1188" s="67">
        <f>IF(AB1188&lt;&gt;"ГОТОВО","", "Предварительное заключение: "&amp;A1188&amp;", скв. "&amp;B1188&amp;". МРП: "&amp;E1188&amp;" сут. ГНО: "&amp;F1188&amp;", типоразмеры "&amp;G1188&amp;IF(H1188&lt;&gt;"",", "&amp;H1188,"")&amp;IF(I1188&lt;&gt;"",", "&amp;I1188,"")&amp;IF(J1188&lt;&gt;"",", "&amp;J1188,"")&amp;", марка "&amp;K1188&amp;". Событие: "&amp;L1188&amp;". Признак: "&amp;M1188&amp;". Узел: "&amp;N1188&amp;". Предварительная причина: "&amp;O1188&amp;". Основное осложнение: "&amp;P1188&amp;IF(Q1188&lt;&gt;"","; сопутствующее: "&amp;Q1188,"")&amp;IF(R1188&lt;&gt;"","; дополнительно: "&amp;R1188,"")&amp;".")</f>
        <v/>
      </c>
      <c r="AD1188" s="86" t="n"/>
      <c r="AE1188" s="84" t="n"/>
    </row>
    <row r="1189">
      <c r="A1189" s="65" t="n"/>
      <c r="B1189" s="65" t="n"/>
      <c r="C1189" s="66" t="n"/>
      <c r="D1189" s="66" t="n"/>
      <c r="E1189" s="83">
        <f>IF(OR(C1189="",D1189=""),"",D1189-C1189)</f>
        <v/>
      </c>
      <c r="F1189" s="65" t="n"/>
      <c r="G1189" s="65" t="n"/>
      <c r="H1189" s="65" t="n"/>
      <c r="I1189" s="65" t="n"/>
      <c r="J1189" s="65" t="n"/>
      <c r="K1189" s="65" t="n"/>
      <c r="L1189" s="65" t="n"/>
      <c r="M1189" s="65" t="n"/>
      <c r="N1189" s="65" t="n"/>
      <c r="O1189" s="65" t="n"/>
      <c r="P1189" s="65" t="n"/>
      <c r="Q1189" s="65" t="n"/>
      <c r="R1189" s="65" t="n"/>
      <c r="S1189" s="65" t="n"/>
      <c r="T1189" s="65" t="n"/>
      <c r="U1189" s="65" t="n"/>
      <c r="V1189" s="65" t="n"/>
      <c r="W1189" s="65" t="n"/>
      <c r="X1189" s="65" t="n"/>
      <c r="Y1189" s="65" t="n"/>
      <c r="Z1189" s="65" t="n"/>
      <c r="AA1189" s="65" t="n"/>
      <c r="AB1189" s="67">
        <f>IF(AND(A1189="",B1189=""),"",IF(AND(A1189&lt;&gt;"",B1189&lt;&gt;"",C1189&lt;&gt;"",D1189&lt;&gt;"",F1189&lt;&gt;"",G1189&lt;&gt;"",K1189&lt;&gt;"",ISERROR(SEARCH("по паспорту",G1189)),ISERROR(SEARCH("по паспорту",K1189)),L1189&lt;&gt;"",M1189&lt;&gt;"",N1189&lt;&gt;"",O1189&lt;&gt;"",P1189&lt;&gt;""),"ГОТОВО","НЕ ГОТОВО"))</f>
        <v/>
      </c>
      <c r="AC1189" s="67">
        <f>IF(AB1189&lt;&gt;"ГОТОВО","", "Предварительное заключение: "&amp;A1189&amp;", скв. "&amp;B1189&amp;". МРП: "&amp;E1189&amp;" сут. ГНО: "&amp;F1189&amp;", типоразмеры "&amp;G1189&amp;IF(H1189&lt;&gt;"",", "&amp;H1189,"")&amp;IF(I1189&lt;&gt;"",", "&amp;I1189,"")&amp;IF(J1189&lt;&gt;"",", "&amp;J1189,"")&amp;", марка "&amp;K1189&amp;". Событие: "&amp;L1189&amp;". Признак: "&amp;M1189&amp;". Узел: "&amp;N1189&amp;". Предварительная причина: "&amp;O1189&amp;". Основное осложнение: "&amp;P1189&amp;IF(Q1189&lt;&gt;"","; сопутствующее: "&amp;Q1189,"")&amp;IF(R1189&lt;&gt;"","; дополнительно: "&amp;R1189,"")&amp;".")</f>
        <v/>
      </c>
      <c r="AD1189" s="86" t="n"/>
      <c r="AE1189" s="84" t="n"/>
    </row>
    <row r="1190">
      <c r="A1190" s="65" t="n"/>
      <c r="B1190" s="65" t="n"/>
      <c r="C1190" s="66" t="n"/>
      <c r="D1190" s="66" t="n"/>
      <c r="E1190" s="83">
        <f>IF(OR(C1190="",D1190=""),"",D1190-C1190)</f>
        <v/>
      </c>
      <c r="F1190" s="65" t="n"/>
      <c r="G1190" s="65" t="n"/>
      <c r="H1190" s="65" t="n"/>
      <c r="I1190" s="65" t="n"/>
      <c r="J1190" s="65" t="n"/>
      <c r="K1190" s="65" t="n"/>
      <c r="L1190" s="65" t="n"/>
      <c r="M1190" s="65" t="n"/>
      <c r="N1190" s="65" t="n"/>
      <c r="O1190" s="65" t="n"/>
      <c r="P1190" s="65" t="n"/>
      <c r="Q1190" s="65" t="n"/>
      <c r="R1190" s="65" t="n"/>
      <c r="S1190" s="65" t="n"/>
      <c r="T1190" s="65" t="n"/>
      <c r="U1190" s="65" t="n"/>
      <c r="V1190" s="65" t="n"/>
      <c r="W1190" s="65" t="n"/>
      <c r="X1190" s="65" t="n"/>
      <c r="Y1190" s="65" t="n"/>
      <c r="Z1190" s="65" t="n"/>
      <c r="AA1190" s="65" t="n"/>
      <c r="AB1190" s="67">
        <f>IF(AND(A1190="",B1190=""),"",IF(AND(A1190&lt;&gt;"",B1190&lt;&gt;"",C1190&lt;&gt;"",D1190&lt;&gt;"",F1190&lt;&gt;"",G1190&lt;&gt;"",K1190&lt;&gt;"",ISERROR(SEARCH("по паспорту",G1190)),ISERROR(SEARCH("по паспорту",K1190)),L1190&lt;&gt;"",M1190&lt;&gt;"",N1190&lt;&gt;"",O1190&lt;&gt;"",P1190&lt;&gt;""),"ГОТОВО","НЕ ГОТОВО"))</f>
        <v/>
      </c>
      <c r="AC1190" s="67">
        <f>IF(AB1190&lt;&gt;"ГОТОВО","", "Предварительное заключение: "&amp;A1190&amp;", скв. "&amp;B1190&amp;". МРП: "&amp;E1190&amp;" сут. ГНО: "&amp;F1190&amp;", типоразмеры "&amp;G1190&amp;IF(H1190&lt;&gt;"",", "&amp;H1190,"")&amp;IF(I1190&lt;&gt;"",", "&amp;I1190,"")&amp;IF(J1190&lt;&gt;"",", "&amp;J1190,"")&amp;", марка "&amp;K1190&amp;". Событие: "&amp;L1190&amp;". Признак: "&amp;M1190&amp;". Узел: "&amp;N1190&amp;". Предварительная причина: "&amp;O1190&amp;". Основное осложнение: "&amp;P1190&amp;IF(Q1190&lt;&gt;"","; сопутствующее: "&amp;Q1190,"")&amp;IF(R1190&lt;&gt;"","; дополнительно: "&amp;R1190,"")&amp;".")</f>
        <v/>
      </c>
      <c r="AD1190" s="86" t="n"/>
      <c r="AE1190" s="84" t="n"/>
    </row>
    <row r="1191">
      <c r="A1191" s="65" t="n"/>
      <c r="B1191" s="65" t="n"/>
      <c r="C1191" s="66" t="n"/>
      <c r="D1191" s="66" t="n"/>
      <c r="E1191" s="83">
        <f>IF(OR(C1191="",D1191=""),"",D1191-C1191)</f>
        <v/>
      </c>
      <c r="F1191" s="65" t="n"/>
      <c r="G1191" s="65" t="n"/>
      <c r="H1191" s="65" t="n"/>
      <c r="I1191" s="65" t="n"/>
      <c r="J1191" s="65" t="n"/>
      <c r="K1191" s="65" t="n"/>
      <c r="L1191" s="65" t="n"/>
      <c r="M1191" s="65" t="n"/>
      <c r="N1191" s="65" t="n"/>
      <c r="O1191" s="65" t="n"/>
      <c r="P1191" s="65" t="n"/>
      <c r="Q1191" s="65" t="n"/>
      <c r="R1191" s="65" t="n"/>
      <c r="S1191" s="65" t="n"/>
      <c r="T1191" s="65" t="n"/>
      <c r="U1191" s="65" t="n"/>
      <c r="V1191" s="65" t="n"/>
      <c r="W1191" s="65" t="n"/>
      <c r="X1191" s="65" t="n"/>
      <c r="Y1191" s="65" t="n"/>
      <c r="Z1191" s="65" t="n"/>
      <c r="AA1191" s="65" t="n"/>
      <c r="AB1191" s="67">
        <f>IF(AND(A1191="",B1191=""),"",IF(AND(A1191&lt;&gt;"",B1191&lt;&gt;"",C1191&lt;&gt;"",D1191&lt;&gt;"",F1191&lt;&gt;"",G1191&lt;&gt;"",K1191&lt;&gt;"",ISERROR(SEARCH("по паспорту",G1191)),ISERROR(SEARCH("по паспорту",K1191)),L1191&lt;&gt;"",M1191&lt;&gt;"",N1191&lt;&gt;"",O1191&lt;&gt;"",P1191&lt;&gt;""),"ГОТОВО","НЕ ГОТОВО"))</f>
        <v/>
      </c>
      <c r="AC1191" s="67">
        <f>IF(AB1191&lt;&gt;"ГОТОВО","", "Предварительное заключение: "&amp;A1191&amp;", скв. "&amp;B1191&amp;". МРП: "&amp;E1191&amp;" сут. ГНО: "&amp;F1191&amp;", типоразмеры "&amp;G1191&amp;IF(H1191&lt;&gt;"",", "&amp;H1191,"")&amp;IF(I1191&lt;&gt;"",", "&amp;I1191,"")&amp;IF(J1191&lt;&gt;"",", "&amp;J1191,"")&amp;", марка "&amp;K1191&amp;". Событие: "&amp;L1191&amp;". Признак: "&amp;M1191&amp;". Узел: "&amp;N1191&amp;". Предварительная причина: "&amp;O1191&amp;". Основное осложнение: "&amp;P1191&amp;IF(Q1191&lt;&gt;"","; сопутствующее: "&amp;Q1191,"")&amp;IF(R1191&lt;&gt;"","; дополнительно: "&amp;R1191,"")&amp;".")</f>
        <v/>
      </c>
      <c r="AD1191" s="86" t="n"/>
      <c r="AE1191" s="84" t="n"/>
    </row>
    <row r="1192">
      <c r="A1192" s="65" t="n"/>
      <c r="B1192" s="65" t="n"/>
      <c r="C1192" s="66" t="n"/>
      <c r="D1192" s="66" t="n"/>
      <c r="E1192" s="83">
        <f>IF(OR(C1192="",D1192=""),"",D1192-C1192)</f>
        <v/>
      </c>
      <c r="F1192" s="65" t="n"/>
      <c r="G1192" s="65" t="n"/>
      <c r="H1192" s="65" t="n"/>
      <c r="I1192" s="65" t="n"/>
      <c r="J1192" s="65" t="n"/>
      <c r="K1192" s="65" t="n"/>
      <c r="L1192" s="65" t="n"/>
      <c r="M1192" s="65" t="n"/>
      <c r="N1192" s="65" t="n"/>
      <c r="O1192" s="65" t="n"/>
      <c r="P1192" s="65" t="n"/>
      <c r="Q1192" s="65" t="n"/>
      <c r="R1192" s="65" t="n"/>
      <c r="S1192" s="65" t="n"/>
      <c r="T1192" s="65" t="n"/>
      <c r="U1192" s="65" t="n"/>
      <c r="V1192" s="65" t="n"/>
      <c r="W1192" s="65" t="n"/>
      <c r="X1192" s="65" t="n"/>
      <c r="Y1192" s="65" t="n"/>
      <c r="Z1192" s="65" t="n"/>
      <c r="AA1192" s="65" t="n"/>
      <c r="AB1192" s="67">
        <f>IF(AND(A1192="",B1192=""),"",IF(AND(A1192&lt;&gt;"",B1192&lt;&gt;"",C1192&lt;&gt;"",D1192&lt;&gt;"",F1192&lt;&gt;"",G1192&lt;&gt;"",K1192&lt;&gt;"",ISERROR(SEARCH("по паспорту",G1192)),ISERROR(SEARCH("по паспорту",K1192)),L1192&lt;&gt;"",M1192&lt;&gt;"",N1192&lt;&gt;"",O1192&lt;&gt;"",P1192&lt;&gt;""),"ГОТОВО","НЕ ГОТОВО"))</f>
        <v/>
      </c>
      <c r="AC1192" s="67">
        <f>IF(AB1192&lt;&gt;"ГОТОВО","", "Предварительное заключение: "&amp;A1192&amp;", скв. "&amp;B1192&amp;". МРП: "&amp;E1192&amp;" сут. ГНО: "&amp;F1192&amp;", типоразмеры "&amp;G1192&amp;IF(H1192&lt;&gt;"",", "&amp;H1192,"")&amp;IF(I1192&lt;&gt;"",", "&amp;I1192,"")&amp;IF(J1192&lt;&gt;"",", "&amp;J1192,"")&amp;", марка "&amp;K1192&amp;". Событие: "&amp;L1192&amp;". Признак: "&amp;M1192&amp;". Узел: "&amp;N1192&amp;". Предварительная причина: "&amp;O1192&amp;". Основное осложнение: "&amp;P1192&amp;IF(Q1192&lt;&gt;"","; сопутствующее: "&amp;Q1192,"")&amp;IF(R1192&lt;&gt;"","; дополнительно: "&amp;R1192,"")&amp;".")</f>
        <v/>
      </c>
      <c r="AD1192" s="86" t="n"/>
      <c r="AE1192" s="84" t="n"/>
    </row>
    <row r="1193">
      <c r="A1193" s="65" t="n"/>
      <c r="B1193" s="65" t="n"/>
      <c r="C1193" s="66" t="n"/>
      <c r="D1193" s="66" t="n"/>
      <c r="E1193" s="83">
        <f>IF(OR(C1193="",D1193=""),"",D1193-C1193)</f>
        <v/>
      </c>
      <c r="F1193" s="65" t="n"/>
      <c r="G1193" s="65" t="n"/>
      <c r="H1193" s="65" t="n"/>
      <c r="I1193" s="65" t="n"/>
      <c r="J1193" s="65" t="n"/>
      <c r="K1193" s="65" t="n"/>
      <c r="L1193" s="65" t="n"/>
      <c r="M1193" s="65" t="n"/>
      <c r="N1193" s="65" t="n"/>
      <c r="O1193" s="65" t="n"/>
      <c r="P1193" s="65" t="n"/>
      <c r="Q1193" s="65" t="n"/>
      <c r="R1193" s="65" t="n"/>
      <c r="S1193" s="65" t="n"/>
      <c r="T1193" s="65" t="n"/>
      <c r="U1193" s="65" t="n"/>
      <c r="V1193" s="65" t="n"/>
      <c r="W1193" s="65" t="n"/>
      <c r="X1193" s="65" t="n"/>
      <c r="Y1193" s="65" t="n"/>
      <c r="Z1193" s="65" t="n"/>
      <c r="AA1193" s="65" t="n"/>
      <c r="AB1193" s="67">
        <f>IF(AND(A1193="",B1193=""),"",IF(AND(A1193&lt;&gt;"",B1193&lt;&gt;"",C1193&lt;&gt;"",D1193&lt;&gt;"",F1193&lt;&gt;"",G1193&lt;&gt;"",K1193&lt;&gt;"",ISERROR(SEARCH("по паспорту",G1193)),ISERROR(SEARCH("по паспорту",K1193)),L1193&lt;&gt;"",M1193&lt;&gt;"",N1193&lt;&gt;"",O1193&lt;&gt;"",P1193&lt;&gt;""),"ГОТОВО","НЕ ГОТОВО"))</f>
        <v/>
      </c>
      <c r="AC1193" s="67">
        <f>IF(AB1193&lt;&gt;"ГОТОВО","", "Предварительное заключение: "&amp;A1193&amp;", скв. "&amp;B1193&amp;". МРП: "&amp;E1193&amp;" сут. ГНО: "&amp;F1193&amp;", типоразмеры "&amp;G1193&amp;IF(H1193&lt;&gt;"",", "&amp;H1193,"")&amp;IF(I1193&lt;&gt;"",", "&amp;I1193,"")&amp;IF(J1193&lt;&gt;"",", "&amp;J1193,"")&amp;", марка "&amp;K1193&amp;". Событие: "&amp;L1193&amp;". Признак: "&amp;M1193&amp;". Узел: "&amp;N1193&amp;". Предварительная причина: "&amp;O1193&amp;". Основное осложнение: "&amp;P1193&amp;IF(Q1193&lt;&gt;"","; сопутствующее: "&amp;Q1193,"")&amp;IF(R1193&lt;&gt;"","; дополнительно: "&amp;R1193,"")&amp;".")</f>
        <v/>
      </c>
      <c r="AD1193" s="86" t="n"/>
      <c r="AE1193" s="84" t="n"/>
    </row>
    <row r="1194">
      <c r="A1194" s="65" t="n"/>
      <c r="B1194" s="65" t="n"/>
      <c r="C1194" s="66" t="n"/>
      <c r="D1194" s="66" t="n"/>
      <c r="E1194" s="83">
        <f>IF(OR(C1194="",D1194=""),"",D1194-C1194)</f>
        <v/>
      </c>
      <c r="F1194" s="65" t="n"/>
      <c r="G1194" s="65" t="n"/>
      <c r="H1194" s="65" t="n"/>
      <c r="I1194" s="65" t="n"/>
      <c r="J1194" s="65" t="n"/>
      <c r="K1194" s="65" t="n"/>
      <c r="L1194" s="65" t="n"/>
      <c r="M1194" s="65" t="n"/>
      <c r="N1194" s="65" t="n"/>
      <c r="O1194" s="65" t="n"/>
      <c r="P1194" s="65" t="n"/>
      <c r="Q1194" s="65" t="n"/>
      <c r="R1194" s="65" t="n"/>
      <c r="S1194" s="65" t="n"/>
      <c r="T1194" s="65" t="n"/>
      <c r="U1194" s="65" t="n"/>
      <c r="V1194" s="65" t="n"/>
      <c r="W1194" s="65" t="n"/>
      <c r="X1194" s="65" t="n"/>
      <c r="Y1194" s="65" t="n"/>
      <c r="Z1194" s="65" t="n"/>
      <c r="AA1194" s="65" t="n"/>
      <c r="AB1194" s="67">
        <f>IF(AND(A1194="",B1194=""),"",IF(AND(A1194&lt;&gt;"",B1194&lt;&gt;"",C1194&lt;&gt;"",D1194&lt;&gt;"",F1194&lt;&gt;"",G1194&lt;&gt;"",K1194&lt;&gt;"",ISERROR(SEARCH("по паспорту",G1194)),ISERROR(SEARCH("по паспорту",K1194)),L1194&lt;&gt;"",M1194&lt;&gt;"",N1194&lt;&gt;"",O1194&lt;&gt;"",P1194&lt;&gt;""),"ГОТОВО","НЕ ГОТОВО"))</f>
        <v/>
      </c>
      <c r="AC1194" s="67">
        <f>IF(AB1194&lt;&gt;"ГОТОВО","", "Предварительное заключение: "&amp;A1194&amp;", скв. "&amp;B1194&amp;". МРП: "&amp;E1194&amp;" сут. ГНО: "&amp;F1194&amp;", типоразмеры "&amp;G1194&amp;IF(H1194&lt;&gt;"",", "&amp;H1194,"")&amp;IF(I1194&lt;&gt;"",", "&amp;I1194,"")&amp;IF(J1194&lt;&gt;"",", "&amp;J1194,"")&amp;", марка "&amp;K1194&amp;". Событие: "&amp;L1194&amp;". Признак: "&amp;M1194&amp;". Узел: "&amp;N1194&amp;". Предварительная причина: "&amp;O1194&amp;". Основное осложнение: "&amp;P1194&amp;IF(Q1194&lt;&gt;"","; сопутствующее: "&amp;Q1194,"")&amp;IF(R1194&lt;&gt;"","; дополнительно: "&amp;R1194,"")&amp;".")</f>
        <v/>
      </c>
      <c r="AD1194" s="86" t="n"/>
      <c r="AE1194" s="84" t="n"/>
    </row>
    <row r="1195">
      <c r="A1195" s="65" t="n"/>
      <c r="B1195" s="65" t="n"/>
      <c r="C1195" s="66" t="n"/>
      <c r="D1195" s="66" t="n"/>
      <c r="E1195" s="83">
        <f>IF(OR(C1195="",D1195=""),"",D1195-C1195)</f>
        <v/>
      </c>
      <c r="F1195" s="65" t="n"/>
      <c r="G1195" s="65" t="n"/>
      <c r="H1195" s="65" t="n"/>
      <c r="I1195" s="65" t="n"/>
      <c r="J1195" s="65" t="n"/>
      <c r="K1195" s="65" t="n"/>
      <c r="L1195" s="65" t="n"/>
      <c r="M1195" s="65" t="n"/>
      <c r="N1195" s="65" t="n"/>
      <c r="O1195" s="65" t="n"/>
      <c r="P1195" s="65" t="n"/>
      <c r="Q1195" s="65" t="n"/>
      <c r="R1195" s="65" t="n"/>
      <c r="S1195" s="65" t="n"/>
      <c r="T1195" s="65" t="n"/>
      <c r="U1195" s="65" t="n"/>
      <c r="V1195" s="65" t="n"/>
      <c r="W1195" s="65" t="n"/>
      <c r="X1195" s="65" t="n"/>
      <c r="Y1195" s="65" t="n"/>
      <c r="Z1195" s="65" t="n"/>
      <c r="AA1195" s="65" t="n"/>
      <c r="AB1195" s="67">
        <f>IF(AND(A1195="",B1195=""),"",IF(AND(A1195&lt;&gt;"",B1195&lt;&gt;"",C1195&lt;&gt;"",D1195&lt;&gt;"",F1195&lt;&gt;"",G1195&lt;&gt;"",K1195&lt;&gt;"",ISERROR(SEARCH("по паспорту",G1195)),ISERROR(SEARCH("по паспорту",K1195)),L1195&lt;&gt;"",M1195&lt;&gt;"",N1195&lt;&gt;"",O1195&lt;&gt;"",P1195&lt;&gt;""),"ГОТОВО","НЕ ГОТОВО"))</f>
        <v/>
      </c>
      <c r="AC1195" s="67">
        <f>IF(AB1195&lt;&gt;"ГОТОВО","", "Предварительное заключение: "&amp;A1195&amp;", скв. "&amp;B1195&amp;". МРП: "&amp;E1195&amp;" сут. ГНО: "&amp;F1195&amp;", типоразмеры "&amp;G1195&amp;IF(H1195&lt;&gt;"",", "&amp;H1195,"")&amp;IF(I1195&lt;&gt;"",", "&amp;I1195,"")&amp;IF(J1195&lt;&gt;"",", "&amp;J1195,"")&amp;", марка "&amp;K1195&amp;". Событие: "&amp;L1195&amp;". Признак: "&amp;M1195&amp;". Узел: "&amp;N1195&amp;". Предварительная причина: "&amp;O1195&amp;". Основное осложнение: "&amp;P1195&amp;IF(Q1195&lt;&gt;"","; сопутствующее: "&amp;Q1195,"")&amp;IF(R1195&lt;&gt;"","; дополнительно: "&amp;R1195,"")&amp;".")</f>
        <v/>
      </c>
      <c r="AD1195" s="86" t="n"/>
      <c r="AE1195" s="84" t="n"/>
    </row>
    <row r="1196">
      <c r="A1196" s="65" t="n"/>
      <c r="B1196" s="65" t="n"/>
      <c r="C1196" s="66" t="n"/>
      <c r="D1196" s="66" t="n"/>
      <c r="E1196" s="83">
        <f>IF(OR(C1196="",D1196=""),"",D1196-C1196)</f>
        <v/>
      </c>
      <c r="F1196" s="65" t="n"/>
      <c r="G1196" s="65" t="n"/>
      <c r="H1196" s="65" t="n"/>
      <c r="I1196" s="65" t="n"/>
      <c r="J1196" s="65" t="n"/>
      <c r="K1196" s="65" t="n"/>
      <c r="L1196" s="65" t="n"/>
      <c r="M1196" s="65" t="n"/>
      <c r="N1196" s="65" t="n"/>
      <c r="O1196" s="65" t="n"/>
      <c r="P1196" s="65" t="n"/>
      <c r="Q1196" s="65" t="n"/>
      <c r="R1196" s="65" t="n"/>
      <c r="S1196" s="65" t="n"/>
      <c r="T1196" s="65" t="n"/>
      <c r="U1196" s="65" t="n"/>
      <c r="V1196" s="65" t="n"/>
      <c r="W1196" s="65" t="n"/>
      <c r="X1196" s="65" t="n"/>
      <c r="Y1196" s="65" t="n"/>
      <c r="Z1196" s="65" t="n"/>
      <c r="AA1196" s="65" t="n"/>
      <c r="AB1196" s="67">
        <f>IF(AND(A1196="",B1196=""),"",IF(AND(A1196&lt;&gt;"",B1196&lt;&gt;"",C1196&lt;&gt;"",D1196&lt;&gt;"",F1196&lt;&gt;"",G1196&lt;&gt;"",K1196&lt;&gt;"",ISERROR(SEARCH("по паспорту",G1196)),ISERROR(SEARCH("по паспорту",K1196)),L1196&lt;&gt;"",M1196&lt;&gt;"",N1196&lt;&gt;"",O1196&lt;&gt;"",P1196&lt;&gt;""),"ГОТОВО","НЕ ГОТОВО"))</f>
        <v/>
      </c>
      <c r="AC1196" s="67">
        <f>IF(AB1196&lt;&gt;"ГОТОВО","", "Предварительное заключение: "&amp;A1196&amp;", скв. "&amp;B1196&amp;". МРП: "&amp;E1196&amp;" сут. ГНО: "&amp;F1196&amp;", типоразмеры "&amp;G1196&amp;IF(H1196&lt;&gt;"",", "&amp;H1196,"")&amp;IF(I1196&lt;&gt;"",", "&amp;I1196,"")&amp;IF(J1196&lt;&gt;"",", "&amp;J1196,"")&amp;", марка "&amp;K1196&amp;". Событие: "&amp;L1196&amp;". Признак: "&amp;M1196&amp;". Узел: "&amp;N1196&amp;". Предварительная причина: "&amp;O1196&amp;". Основное осложнение: "&amp;P1196&amp;IF(Q1196&lt;&gt;"","; сопутствующее: "&amp;Q1196,"")&amp;IF(R1196&lt;&gt;"","; дополнительно: "&amp;R1196,"")&amp;".")</f>
        <v/>
      </c>
      <c r="AD1196" s="86" t="n"/>
      <c r="AE1196" s="84" t="n"/>
    </row>
    <row r="1197">
      <c r="A1197" s="65" t="n"/>
      <c r="B1197" s="65" t="n"/>
      <c r="C1197" s="66" t="n"/>
      <c r="D1197" s="66" t="n"/>
      <c r="E1197" s="83">
        <f>IF(OR(C1197="",D1197=""),"",D1197-C1197)</f>
        <v/>
      </c>
      <c r="F1197" s="65" t="n"/>
      <c r="G1197" s="65" t="n"/>
      <c r="H1197" s="65" t="n"/>
      <c r="I1197" s="65" t="n"/>
      <c r="J1197" s="65" t="n"/>
      <c r="K1197" s="65" t="n"/>
      <c r="L1197" s="65" t="n"/>
      <c r="M1197" s="65" t="n"/>
      <c r="N1197" s="65" t="n"/>
      <c r="O1197" s="65" t="n"/>
      <c r="P1197" s="65" t="n"/>
      <c r="Q1197" s="65" t="n"/>
      <c r="R1197" s="65" t="n"/>
      <c r="S1197" s="65" t="n"/>
      <c r="T1197" s="65" t="n"/>
      <c r="U1197" s="65" t="n"/>
      <c r="V1197" s="65" t="n"/>
      <c r="W1197" s="65" t="n"/>
      <c r="X1197" s="65" t="n"/>
      <c r="Y1197" s="65" t="n"/>
      <c r="Z1197" s="65" t="n"/>
      <c r="AA1197" s="65" t="n"/>
      <c r="AB1197" s="67">
        <f>IF(AND(A1197="",B1197=""),"",IF(AND(A1197&lt;&gt;"",B1197&lt;&gt;"",C1197&lt;&gt;"",D1197&lt;&gt;"",F1197&lt;&gt;"",G1197&lt;&gt;"",K1197&lt;&gt;"",ISERROR(SEARCH("по паспорту",G1197)),ISERROR(SEARCH("по паспорту",K1197)),L1197&lt;&gt;"",M1197&lt;&gt;"",N1197&lt;&gt;"",O1197&lt;&gt;"",P1197&lt;&gt;""),"ГОТОВО","НЕ ГОТОВО"))</f>
        <v/>
      </c>
      <c r="AC1197" s="67">
        <f>IF(AB1197&lt;&gt;"ГОТОВО","", "Предварительное заключение: "&amp;A1197&amp;", скв. "&amp;B1197&amp;". МРП: "&amp;E1197&amp;" сут. ГНО: "&amp;F1197&amp;", типоразмеры "&amp;G1197&amp;IF(H1197&lt;&gt;"",", "&amp;H1197,"")&amp;IF(I1197&lt;&gt;"",", "&amp;I1197,"")&amp;IF(J1197&lt;&gt;"",", "&amp;J1197,"")&amp;", марка "&amp;K1197&amp;". Событие: "&amp;L1197&amp;". Признак: "&amp;M1197&amp;". Узел: "&amp;N1197&amp;". Предварительная причина: "&amp;O1197&amp;". Основное осложнение: "&amp;P1197&amp;IF(Q1197&lt;&gt;"","; сопутствующее: "&amp;Q1197,"")&amp;IF(R1197&lt;&gt;"","; дополнительно: "&amp;R1197,"")&amp;".")</f>
        <v/>
      </c>
      <c r="AD1197" s="86" t="n"/>
      <c r="AE1197" s="84" t="n"/>
    </row>
    <row r="1198">
      <c r="A1198" s="65" t="n"/>
      <c r="B1198" s="65" t="n"/>
      <c r="C1198" s="66" t="n"/>
      <c r="D1198" s="66" t="n"/>
      <c r="E1198" s="83">
        <f>IF(OR(C1198="",D1198=""),"",D1198-C1198)</f>
        <v/>
      </c>
      <c r="F1198" s="65" t="n"/>
      <c r="G1198" s="65" t="n"/>
      <c r="H1198" s="65" t="n"/>
      <c r="I1198" s="65" t="n"/>
      <c r="J1198" s="65" t="n"/>
      <c r="K1198" s="65" t="n"/>
      <c r="L1198" s="65" t="n"/>
      <c r="M1198" s="65" t="n"/>
      <c r="N1198" s="65" t="n"/>
      <c r="O1198" s="65" t="n"/>
      <c r="P1198" s="65" t="n"/>
      <c r="Q1198" s="65" t="n"/>
      <c r="R1198" s="65" t="n"/>
      <c r="S1198" s="65" t="n"/>
      <c r="T1198" s="65" t="n"/>
      <c r="U1198" s="65" t="n"/>
      <c r="V1198" s="65" t="n"/>
      <c r="W1198" s="65" t="n"/>
      <c r="X1198" s="65" t="n"/>
      <c r="Y1198" s="65" t="n"/>
      <c r="Z1198" s="65" t="n"/>
      <c r="AA1198" s="65" t="n"/>
      <c r="AB1198" s="67">
        <f>IF(AND(A1198="",B1198=""),"",IF(AND(A1198&lt;&gt;"",B1198&lt;&gt;"",C1198&lt;&gt;"",D1198&lt;&gt;"",F1198&lt;&gt;"",G1198&lt;&gt;"",K1198&lt;&gt;"",ISERROR(SEARCH("по паспорту",G1198)),ISERROR(SEARCH("по паспорту",K1198)),L1198&lt;&gt;"",M1198&lt;&gt;"",N1198&lt;&gt;"",O1198&lt;&gt;"",P1198&lt;&gt;""),"ГОТОВО","НЕ ГОТОВО"))</f>
        <v/>
      </c>
      <c r="AC1198" s="67">
        <f>IF(AB1198&lt;&gt;"ГОТОВО","", "Предварительное заключение: "&amp;A1198&amp;", скв. "&amp;B1198&amp;". МРП: "&amp;E1198&amp;" сут. ГНО: "&amp;F1198&amp;", типоразмеры "&amp;G1198&amp;IF(H1198&lt;&gt;"",", "&amp;H1198,"")&amp;IF(I1198&lt;&gt;"",", "&amp;I1198,"")&amp;IF(J1198&lt;&gt;"",", "&amp;J1198,"")&amp;", марка "&amp;K1198&amp;". Событие: "&amp;L1198&amp;". Признак: "&amp;M1198&amp;". Узел: "&amp;N1198&amp;". Предварительная причина: "&amp;O1198&amp;". Основное осложнение: "&amp;P1198&amp;IF(Q1198&lt;&gt;"","; сопутствующее: "&amp;Q1198,"")&amp;IF(R1198&lt;&gt;"","; дополнительно: "&amp;R1198,"")&amp;".")</f>
        <v/>
      </c>
      <c r="AD1198" s="86" t="n"/>
      <c r="AE1198" s="84" t="n"/>
    </row>
    <row r="1199">
      <c r="A1199" s="65" t="n"/>
      <c r="B1199" s="65" t="n"/>
      <c r="C1199" s="66" t="n"/>
      <c r="D1199" s="66" t="n"/>
      <c r="E1199" s="83">
        <f>IF(OR(C1199="",D1199=""),"",D1199-C1199)</f>
        <v/>
      </c>
      <c r="F1199" s="65" t="n"/>
      <c r="G1199" s="65" t="n"/>
      <c r="H1199" s="65" t="n"/>
      <c r="I1199" s="65" t="n"/>
      <c r="J1199" s="65" t="n"/>
      <c r="K1199" s="65" t="n"/>
      <c r="L1199" s="65" t="n"/>
      <c r="M1199" s="65" t="n"/>
      <c r="N1199" s="65" t="n"/>
      <c r="O1199" s="65" t="n"/>
      <c r="P1199" s="65" t="n"/>
      <c r="Q1199" s="65" t="n"/>
      <c r="R1199" s="65" t="n"/>
      <c r="S1199" s="65" t="n"/>
      <c r="T1199" s="65" t="n"/>
      <c r="U1199" s="65" t="n"/>
      <c r="V1199" s="65" t="n"/>
      <c r="W1199" s="65" t="n"/>
      <c r="X1199" s="65" t="n"/>
      <c r="Y1199" s="65" t="n"/>
      <c r="Z1199" s="65" t="n"/>
      <c r="AA1199" s="65" t="n"/>
      <c r="AB1199" s="67">
        <f>IF(AND(A1199="",B1199=""),"",IF(AND(A1199&lt;&gt;"",B1199&lt;&gt;"",C1199&lt;&gt;"",D1199&lt;&gt;"",F1199&lt;&gt;"",G1199&lt;&gt;"",K1199&lt;&gt;"",ISERROR(SEARCH("по паспорту",G1199)),ISERROR(SEARCH("по паспорту",K1199)),L1199&lt;&gt;"",M1199&lt;&gt;"",N1199&lt;&gt;"",O1199&lt;&gt;"",P1199&lt;&gt;""),"ГОТОВО","НЕ ГОТОВО"))</f>
        <v/>
      </c>
      <c r="AC1199" s="67">
        <f>IF(AB1199&lt;&gt;"ГОТОВО","", "Предварительное заключение: "&amp;A1199&amp;", скв. "&amp;B1199&amp;". МРП: "&amp;E1199&amp;" сут. ГНО: "&amp;F1199&amp;", типоразмеры "&amp;G1199&amp;IF(H1199&lt;&gt;"",", "&amp;H1199,"")&amp;IF(I1199&lt;&gt;"",", "&amp;I1199,"")&amp;IF(J1199&lt;&gt;"",", "&amp;J1199,"")&amp;", марка "&amp;K1199&amp;". Событие: "&amp;L1199&amp;". Признак: "&amp;M1199&amp;". Узел: "&amp;N1199&amp;". Предварительная причина: "&amp;O1199&amp;". Основное осложнение: "&amp;P1199&amp;IF(Q1199&lt;&gt;"","; сопутствующее: "&amp;Q1199,"")&amp;IF(R1199&lt;&gt;"","; дополнительно: "&amp;R1199,"")&amp;".")</f>
        <v/>
      </c>
      <c r="AD1199" s="86" t="n"/>
      <c r="AE1199" s="84" t="n"/>
    </row>
    <row r="1200">
      <c r="A1200" s="65" t="n"/>
      <c r="B1200" s="65" t="n"/>
      <c r="C1200" s="66" t="n"/>
      <c r="D1200" s="66" t="n"/>
      <c r="E1200" s="83">
        <f>IF(OR(C1200="",D1200=""),"",D1200-C1200)</f>
        <v/>
      </c>
      <c r="F1200" s="65" t="n"/>
      <c r="G1200" s="65" t="n"/>
      <c r="H1200" s="65" t="n"/>
      <c r="I1200" s="65" t="n"/>
      <c r="J1200" s="65" t="n"/>
      <c r="K1200" s="65" t="n"/>
      <c r="L1200" s="65" t="n"/>
      <c r="M1200" s="65" t="n"/>
      <c r="N1200" s="65" t="n"/>
      <c r="O1200" s="65" t="n"/>
      <c r="P1200" s="65" t="n"/>
      <c r="Q1200" s="65" t="n"/>
      <c r="R1200" s="65" t="n"/>
      <c r="S1200" s="65" t="n"/>
      <c r="T1200" s="65" t="n"/>
      <c r="U1200" s="65" t="n"/>
      <c r="V1200" s="65" t="n"/>
      <c r="W1200" s="65" t="n"/>
      <c r="X1200" s="65" t="n"/>
      <c r="Y1200" s="65" t="n"/>
      <c r="Z1200" s="65" t="n"/>
      <c r="AA1200" s="65" t="n"/>
      <c r="AB1200" s="67">
        <f>IF(AND(A1200="",B1200=""),"",IF(AND(A1200&lt;&gt;"",B1200&lt;&gt;"",C1200&lt;&gt;"",D1200&lt;&gt;"",F1200&lt;&gt;"",G1200&lt;&gt;"",K1200&lt;&gt;"",ISERROR(SEARCH("по паспорту",G1200)),ISERROR(SEARCH("по паспорту",K1200)),L1200&lt;&gt;"",M1200&lt;&gt;"",N1200&lt;&gt;"",O1200&lt;&gt;"",P1200&lt;&gt;""),"ГОТОВО","НЕ ГОТОВО"))</f>
        <v/>
      </c>
      <c r="AC1200" s="67">
        <f>IF(AB1200&lt;&gt;"ГОТОВО","", "Предварительное заключение: "&amp;A1200&amp;", скв. "&amp;B1200&amp;". МРП: "&amp;E1200&amp;" сут. ГНО: "&amp;F1200&amp;", типоразмеры "&amp;G1200&amp;IF(H1200&lt;&gt;"",", "&amp;H1200,"")&amp;IF(I1200&lt;&gt;"",", "&amp;I1200,"")&amp;IF(J1200&lt;&gt;"",", "&amp;J1200,"")&amp;", марка "&amp;K1200&amp;". Событие: "&amp;L1200&amp;". Признак: "&amp;M1200&amp;". Узел: "&amp;N1200&amp;". Предварительная причина: "&amp;O1200&amp;". Основное осложнение: "&amp;P1200&amp;IF(Q1200&lt;&gt;"","; сопутствующее: "&amp;Q1200,"")&amp;IF(R1200&lt;&gt;"","; дополнительно: "&amp;R1200,"")&amp;".")</f>
        <v/>
      </c>
      <c r="AD1200" s="86" t="n"/>
      <c r="AE1200" s="84" t="n"/>
    </row>
    <row r="1201">
      <c r="A1201" s="65" t="n"/>
      <c r="B1201" s="65" t="n"/>
      <c r="C1201" s="66" t="n"/>
      <c r="D1201" s="66" t="n"/>
      <c r="E1201" s="83">
        <f>IF(OR(C1201="",D1201=""),"",D1201-C1201)</f>
        <v/>
      </c>
      <c r="F1201" s="65" t="n"/>
      <c r="G1201" s="65" t="n"/>
      <c r="H1201" s="65" t="n"/>
      <c r="I1201" s="65" t="n"/>
      <c r="J1201" s="65" t="n"/>
      <c r="K1201" s="65" t="n"/>
      <c r="L1201" s="65" t="n"/>
      <c r="M1201" s="65" t="n"/>
      <c r="N1201" s="65" t="n"/>
      <c r="O1201" s="65" t="n"/>
      <c r="P1201" s="65" t="n"/>
      <c r="Q1201" s="65" t="n"/>
      <c r="R1201" s="65" t="n"/>
      <c r="S1201" s="65" t="n"/>
      <c r="T1201" s="65" t="n"/>
      <c r="U1201" s="65" t="n"/>
      <c r="V1201" s="65" t="n"/>
      <c r="W1201" s="65" t="n"/>
      <c r="X1201" s="65" t="n"/>
      <c r="Y1201" s="65" t="n"/>
      <c r="Z1201" s="65" t="n"/>
      <c r="AA1201" s="65" t="n"/>
      <c r="AB1201" s="67">
        <f>IF(AND(A1201="",B1201=""),"",IF(AND(A1201&lt;&gt;"",B1201&lt;&gt;"",C1201&lt;&gt;"",D1201&lt;&gt;"",F1201&lt;&gt;"",G1201&lt;&gt;"",K1201&lt;&gt;"",ISERROR(SEARCH("по паспорту",G1201)),ISERROR(SEARCH("по паспорту",K1201)),L1201&lt;&gt;"",M1201&lt;&gt;"",N1201&lt;&gt;"",O1201&lt;&gt;"",P1201&lt;&gt;""),"ГОТОВО","НЕ ГОТОВО"))</f>
        <v/>
      </c>
      <c r="AC1201" s="67">
        <f>IF(AB1201&lt;&gt;"ГОТОВО","", "Предварительное заключение: "&amp;A1201&amp;", скв. "&amp;B1201&amp;". МРП: "&amp;E1201&amp;" сут. ГНО: "&amp;F1201&amp;", типоразмеры "&amp;G1201&amp;IF(H1201&lt;&gt;"",", "&amp;H1201,"")&amp;IF(I1201&lt;&gt;"",", "&amp;I1201,"")&amp;IF(J1201&lt;&gt;"",", "&amp;J1201,"")&amp;", марка "&amp;K1201&amp;". Событие: "&amp;L1201&amp;". Признак: "&amp;M1201&amp;". Узел: "&amp;N1201&amp;". Предварительная причина: "&amp;O1201&amp;". Основное осложнение: "&amp;P1201&amp;IF(Q1201&lt;&gt;"","; сопутствующее: "&amp;Q1201,"")&amp;IF(R1201&lt;&gt;"","; дополнительно: "&amp;R1201,"")&amp;".")</f>
        <v/>
      </c>
      <c r="AD1201" s="86" t="n"/>
      <c r="AE1201" s="84" t="n"/>
    </row>
    <row r="1202">
      <c r="A1202" s="65" t="n"/>
      <c r="B1202" s="65" t="n"/>
      <c r="C1202" s="66" t="n"/>
      <c r="D1202" s="66" t="n"/>
      <c r="E1202" s="83">
        <f>IF(OR(C1202="",D1202=""),"",D1202-C1202)</f>
        <v/>
      </c>
      <c r="F1202" s="65" t="n"/>
      <c r="G1202" s="65" t="n"/>
      <c r="H1202" s="65" t="n"/>
      <c r="I1202" s="65" t="n"/>
      <c r="J1202" s="65" t="n"/>
      <c r="K1202" s="65" t="n"/>
      <c r="L1202" s="65" t="n"/>
      <c r="M1202" s="65" t="n"/>
      <c r="N1202" s="65" t="n"/>
      <c r="O1202" s="65" t="n"/>
      <c r="P1202" s="65" t="n"/>
      <c r="Q1202" s="65" t="n"/>
      <c r="R1202" s="65" t="n"/>
      <c r="S1202" s="65" t="n"/>
      <c r="T1202" s="65" t="n"/>
      <c r="U1202" s="65" t="n"/>
      <c r="V1202" s="65" t="n"/>
      <c r="W1202" s="65" t="n"/>
      <c r="X1202" s="65" t="n"/>
      <c r="Y1202" s="65" t="n"/>
      <c r="Z1202" s="65" t="n"/>
      <c r="AA1202" s="65" t="n"/>
      <c r="AB1202" s="67">
        <f>IF(AND(A1202="",B1202=""),"",IF(AND(A1202&lt;&gt;"",B1202&lt;&gt;"",C1202&lt;&gt;"",D1202&lt;&gt;"",F1202&lt;&gt;"",G1202&lt;&gt;"",K1202&lt;&gt;"",ISERROR(SEARCH("по паспорту",G1202)),ISERROR(SEARCH("по паспорту",K1202)),L1202&lt;&gt;"",M1202&lt;&gt;"",N1202&lt;&gt;"",O1202&lt;&gt;"",P1202&lt;&gt;""),"ГОТОВО","НЕ ГОТОВО"))</f>
        <v/>
      </c>
      <c r="AC1202" s="67">
        <f>IF(AB1202&lt;&gt;"ГОТОВО","", "Предварительное заключение: "&amp;A1202&amp;", скв. "&amp;B1202&amp;". МРП: "&amp;E1202&amp;" сут. ГНО: "&amp;F1202&amp;", типоразмеры "&amp;G1202&amp;IF(H1202&lt;&gt;"",", "&amp;H1202,"")&amp;IF(I1202&lt;&gt;"",", "&amp;I1202,"")&amp;IF(J1202&lt;&gt;"",", "&amp;J1202,"")&amp;", марка "&amp;K1202&amp;". Событие: "&amp;L1202&amp;". Признак: "&amp;M1202&amp;". Узел: "&amp;N1202&amp;". Предварительная причина: "&amp;O1202&amp;". Основное осложнение: "&amp;P1202&amp;IF(Q1202&lt;&gt;"","; сопутствующее: "&amp;Q1202,"")&amp;IF(R1202&lt;&gt;"","; дополнительно: "&amp;R1202,"")&amp;".")</f>
        <v/>
      </c>
      <c r="AD1202" s="86" t="n"/>
      <c r="AE1202" s="84" t="n"/>
    </row>
    <row r="1203">
      <c r="A1203" s="65" t="n"/>
      <c r="B1203" s="65" t="n"/>
      <c r="C1203" s="66" t="n"/>
      <c r="D1203" s="66" t="n"/>
      <c r="E1203" s="83">
        <f>IF(OR(C1203="",D1203=""),"",D1203-C1203)</f>
        <v/>
      </c>
      <c r="F1203" s="65" t="n"/>
      <c r="G1203" s="65" t="n"/>
      <c r="H1203" s="65" t="n"/>
      <c r="I1203" s="65" t="n"/>
      <c r="J1203" s="65" t="n"/>
      <c r="K1203" s="65" t="n"/>
      <c r="L1203" s="65" t="n"/>
      <c r="M1203" s="65" t="n"/>
      <c r="N1203" s="65" t="n"/>
      <c r="O1203" s="65" t="n"/>
      <c r="P1203" s="65" t="n"/>
      <c r="Q1203" s="65" t="n"/>
      <c r="R1203" s="65" t="n"/>
      <c r="S1203" s="65" t="n"/>
      <c r="T1203" s="65" t="n"/>
      <c r="U1203" s="65" t="n"/>
      <c r="V1203" s="65" t="n"/>
      <c r="W1203" s="65" t="n"/>
      <c r="X1203" s="65" t="n"/>
      <c r="Y1203" s="65" t="n"/>
      <c r="Z1203" s="65" t="n"/>
      <c r="AA1203" s="65" t="n"/>
      <c r="AB1203" s="67">
        <f>IF(AND(A1203="",B1203=""),"",IF(AND(A1203&lt;&gt;"",B1203&lt;&gt;"",C1203&lt;&gt;"",D1203&lt;&gt;"",F1203&lt;&gt;"",G1203&lt;&gt;"",K1203&lt;&gt;"",ISERROR(SEARCH("по паспорту",G1203)),ISERROR(SEARCH("по паспорту",K1203)),L1203&lt;&gt;"",M1203&lt;&gt;"",N1203&lt;&gt;"",O1203&lt;&gt;"",P1203&lt;&gt;""),"ГОТОВО","НЕ ГОТОВО"))</f>
        <v/>
      </c>
      <c r="AC1203" s="67">
        <f>IF(AB1203&lt;&gt;"ГОТОВО","", "Предварительное заключение: "&amp;A1203&amp;", скв. "&amp;B1203&amp;". МРП: "&amp;E1203&amp;" сут. ГНО: "&amp;F1203&amp;", типоразмеры "&amp;G1203&amp;IF(H1203&lt;&gt;"",", "&amp;H1203,"")&amp;IF(I1203&lt;&gt;"",", "&amp;I1203,"")&amp;IF(J1203&lt;&gt;"",", "&amp;J1203,"")&amp;", марка "&amp;K1203&amp;". Событие: "&amp;L1203&amp;". Признак: "&amp;M1203&amp;". Узел: "&amp;N1203&amp;". Предварительная причина: "&amp;O1203&amp;". Основное осложнение: "&amp;P1203&amp;IF(Q1203&lt;&gt;"","; сопутствующее: "&amp;Q1203,"")&amp;IF(R1203&lt;&gt;"","; дополнительно: "&amp;R1203,"")&amp;".")</f>
        <v/>
      </c>
      <c r="AD1203" s="86" t="n"/>
      <c r="AE1203" s="84" t="n"/>
    </row>
    <row r="1204">
      <c r="A1204" s="65" t="n"/>
      <c r="B1204" s="65" t="n"/>
      <c r="C1204" s="66" t="n"/>
      <c r="D1204" s="66" t="n"/>
      <c r="E1204" s="83">
        <f>IF(OR(C1204="",D1204=""),"",D1204-C1204)</f>
        <v/>
      </c>
      <c r="F1204" s="65" t="n"/>
      <c r="G1204" s="65" t="n"/>
      <c r="H1204" s="65" t="n"/>
      <c r="I1204" s="65" t="n"/>
      <c r="J1204" s="65" t="n"/>
      <c r="K1204" s="65" t="n"/>
      <c r="L1204" s="65" t="n"/>
      <c r="M1204" s="65" t="n"/>
      <c r="N1204" s="65" t="n"/>
      <c r="O1204" s="65" t="n"/>
      <c r="P1204" s="65" t="n"/>
      <c r="Q1204" s="65" t="n"/>
      <c r="R1204" s="65" t="n"/>
      <c r="S1204" s="65" t="n"/>
      <c r="T1204" s="65" t="n"/>
      <c r="U1204" s="65" t="n"/>
      <c r="V1204" s="65" t="n"/>
      <c r="W1204" s="65" t="n"/>
      <c r="X1204" s="65" t="n"/>
      <c r="Y1204" s="65" t="n"/>
      <c r="Z1204" s="65" t="n"/>
      <c r="AA1204" s="65" t="n"/>
      <c r="AB1204" s="67">
        <f>IF(AND(A1204="",B1204=""),"",IF(AND(A1204&lt;&gt;"",B1204&lt;&gt;"",C1204&lt;&gt;"",D1204&lt;&gt;"",F1204&lt;&gt;"",G1204&lt;&gt;"",K1204&lt;&gt;"",ISERROR(SEARCH("по паспорту",G1204)),ISERROR(SEARCH("по паспорту",K1204)),L1204&lt;&gt;"",M1204&lt;&gt;"",N1204&lt;&gt;"",O1204&lt;&gt;"",P1204&lt;&gt;""),"ГОТОВО","НЕ ГОТОВО"))</f>
        <v/>
      </c>
      <c r="AC1204" s="67">
        <f>IF(AB1204&lt;&gt;"ГОТОВО","", "Предварительное заключение: "&amp;A1204&amp;", скв. "&amp;B1204&amp;". МРП: "&amp;E1204&amp;" сут. ГНО: "&amp;F1204&amp;", типоразмеры "&amp;G1204&amp;IF(H1204&lt;&gt;"",", "&amp;H1204,"")&amp;IF(I1204&lt;&gt;"",", "&amp;I1204,"")&amp;IF(J1204&lt;&gt;"",", "&amp;J1204,"")&amp;", марка "&amp;K1204&amp;". Событие: "&amp;L1204&amp;". Признак: "&amp;M1204&amp;". Узел: "&amp;N1204&amp;". Предварительная причина: "&amp;O1204&amp;". Основное осложнение: "&amp;P1204&amp;IF(Q1204&lt;&gt;"","; сопутствующее: "&amp;Q1204,"")&amp;IF(R1204&lt;&gt;"","; дополнительно: "&amp;R1204,"")&amp;".")</f>
        <v/>
      </c>
      <c r="AD1204" s="86" t="n"/>
      <c r="AE1204" s="84" t="n"/>
    </row>
  </sheetData>
  <mergeCells count="8">
    <mergeCell ref="AD3:AE3"/>
    <mergeCell ref="S3:Z3"/>
    <mergeCell ref="A2:AE2"/>
    <mergeCell ref="C3:L3"/>
    <mergeCell ref="A1:AE1"/>
    <mergeCell ref="M3:R3"/>
    <mergeCell ref="A3:B3"/>
    <mergeCell ref="AB3:AC3"/>
  </mergeCells>
  <conditionalFormatting sqref="AB5:AB1204">
    <cfRule type="expression" priority="1" dxfId="3">
      <formula>AB5="ГОТОВО"</formula>
    </cfRule>
    <cfRule type="expression" priority="2" dxfId="2">
      <formula>AB5="НЕ ГОТОВО"</formula>
    </cfRule>
  </conditionalFormatting>
  <dataValidations count="18">
    <dataValidation sqref="F5:F1204" showDropDown="0" showInputMessage="0" showErrorMessage="0" allowBlank="1" type="list">
      <formula1>INDIRECT("Справочники!$AN$1:$AN$9")</formula1>
    </dataValidation>
    <dataValidation sqref="L5:L1204" showDropDown="0" showInputMessage="0" showErrorMessage="0" allowBlank="1" type="list">
      <formula1>INDIRECT("Справочники!$AO$1:$AO$8")</formula1>
    </dataValidation>
    <dataValidation sqref="P5:R1204 W5:W1204" showDropDown="0" showInputMessage="0" showErrorMessage="0" allowBlank="1" type="list">
      <formula1>comp</formula1>
    </dataValidation>
    <dataValidation sqref="G5:G1204" showDropDown="0" showInputMessage="1" showErrorMessage="0" allowBlank="1" promptTitle="Типоразмер ГНО" prompt="Список зависит от выбранного способа эксплуатации." type="list">
      <formula1>INDIRECT(IF($F5="ШГН","Справочники!$BJ$1:$BJ$64",IF($F5="ЭЦН","Справочники!$BK$1:$BK$19",IF($F5="ЭВН","Справочники!$BL$1:$BL$11",IF($F5="ШВН","Справочники!$BV$1:$BV$11",IF($F5="НПУ-ВД","Справочники!$BW$1:$BW$3",IF($F5="УПЛД","Справочники!$DO$1:$DO$2",IF($F5="ОРД","Справочники!$CF$1:$CF$103","Справочники!$BU$1:$BU$1"))))))))</formula1>
    </dataValidation>
    <dataValidation sqref="K5:K1204" showDropDown="0" showInputMessage="0" showErrorMessage="0" allowBlank="1" type="list">
      <formula1>INDIRECT(IF($F5="ШГН","Справочники!$BM$1:$BM$7",IF($F5="ЭЦН","Справочники!$BN$1:$BN$3",IF($F5="ЭВН","Справочники!$BO$1:$BO$11",IF($F5="ШВН","Справочники!$BX$1:$BX$2",IF($F5="НПУ-ВД","Справочники!$BP$1:$BP$2","Справочники!$CG$1:$CG$21"))))))</formula1>
    </dataValidation>
    <dataValidation sqref="M5:M1204" showDropDown="0" showInputMessage="0" showErrorMessage="0" allowBlank="1" type="list">
      <formula1>INDIRECT(IF($F5="ШГН","Справочники!$AQ$1:$AQ$14",IF($F5="ЭЦН","Справочники!$AP$1:$AP$21",IF($F5="ЭВН","Справочники!$CA$1:$CA$20",IF($F5="ШВН","Справочники!$BZ$1:$BZ$10",IF($F5="НПУ-ВД","Справочники!$AS$1:$AS$10","Справочники!$CH$1:$CH$28"))))))</formula1>
    </dataValidation>
    <dataValidation sqref="N5:N1204" showDropDown="0" showInputMessage="0" showErrorMessage="0" allowBlank="1" type="list">
      <formula1>INDIRECT(IF($F5="ШГН","Справочники!$AU$1:$AU$15",IF($F5="ЭЦН","Справочники!$AT$1:$AT$22",IF($F5="ЭВН","Справочники!$CC$1:$CC$19",IF($F5="ШВН","Справочники!$CB$1:$CB$13",IF($F5="НПУ-ВД","Справочники!$AW$1:$AW$10","Справочники!$CI$1:$CI$32"))))))</formula1>
    </dataValidation>
    <dataValidation sqref="O5:O1204 V5:V1204" showDropDown="0" showInputMessage="0" showErrorMessage="0" allowBlank="1" type="list">
      <formula1>INDIRECT(IF(OR($F5="ЭЦН",$F5="ЭВН"),"cause_esp",IF(OR($F5="ШГН",$F5="ШВН"),"cause_shgn",IF($F5="НПУ-ВД","cause_npu","cause_all"))))</formula1>
    </dataValidation>
    <dataValidation sqref="S5:T1204" showDropDown="0" showInputMessage="0" showErrorMessage="0" allowBlank="1" type="list">
      <formula1>INDIRECT("Справочники!$BA$1:$BA$146")</formula1>
    </dataValidation>
    <dataValidation sqref="U5:U1204" showDropDown="0" showInputMessage="0" showErrorMessage="0" allowBlank="1" type="list">
      <formula1>INDIRECT(IF($F5="ШГН","Справочники!$BC$1:$BC$16",IF($F5="ЭЦН","Справочники!$BB$1:$BB$21",IF($F5="ЭВН","Справочники!$CE$1:$CE$19",IF($F5="ШВН","Справочники!$CD$1:$CD$15",IF($F5="НПУ-ВД","Справочники!$BE$1:$BE$13","Справочники!$CK$1:$CK$24"))))))</formula1>
    </dataValidation>
    <dataValidation sqref="X5:X1204" showDropDown="0" showInputMessage="0" showErrorMessage="0" allowBlank="1" type="list">
      <formula1>INDIRECT("Справочники!$BF$1:$BF$15")</formula1>
    </dataValidation>
    <dataValidation sqref="Y5:Y1204" showDropDown="0" showInputMessage="0" showErrorMessage="0" allowBlank="1" type="list">
      <formula1>INDIRECT("Справочники!$BG$1:$BG$7")</formula1>
    </dataValidation>
    <dataValidation sqref="Z5:Z1204" showDropDown="0" showInputMessage="0" showErrorMessage="0" allowBlank="1" type="list">
      <formula1>INDIRECT("Справочники!$BH$1:$BH$5")</formula1>
    </dataValidation>
    <dataValidation sqref="AD5:AD1204" showDropDown="0" showInputMessage="0" showErrorMessage="1" allowBlank="1" type="list">
      <formula1>INDIRECT("Справочники!$DM$1:$DM$2")</formula1>
    </dataValidation>
    <dataValidation sqref="AE5:AE1204" showDropDown="0" showInputMessage="0" showErrorMessage="1" allowBlank="1" type="decimal" operator="greaterThanOrEqual">
      <formula1>0</formula1>
    </dataValidation>
    <dataValidation sqref="H5:J1204" showDropDown="0" showInputMessage="1" showErrorMessage="0" allowBlank="1" promptTitle="ОРД — дополнительный типоразмер" prompt="При ОРД можно выбрать до трёх дополнительных типоразмеров." type="list">
      <formula1>INDIRECT(IF($F5="ОРД","Справочники!$CF$1:$CF$103","Справочники!$BU$1:$BU$1"))</formula1>
    </dataValidation>
    <dataValidation sqref="P5:R1204 W5:W1204" showDropDown="0" showInputMessage="0" showErrorMessage="0" allowBlank="1" type="list">
      <formula1>INDIRECT("Справочники!$AZ$1:$AZ$23")</formula1>
    </dataValidation>
    <dataValidation sqref="O5:O1204 V5:V1204" showDropDown="0" showInputMessage="0" showErrorMessage="0" allowBlank="1" type="list">
      <formula1>INDIRECT(IF(OR($F5="ЭЦН",$F5="ЭВН"),"Справочники!$AX$1:$AX$89",IF(OR($F5="ШГН",$F5="ШВН"),"Справочники!$AY$1:$AY$57",IF($F5="НПУ-ВД","Справочники!$BY$1:$BY$2","Справочники!$CJ$1:$CJ$146"))))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3.80000019073486" outlineLevelCol="0"/>
  <cols>
    <col width="21" customWidth="1" style="94" min="1" max="1"/>
    <col width="13" customWidth="1" style="94" min="2" max="2"/>
    <col width="14" customWidth="1" style="94" min="3" max="3"/>
    <col width="17" customWidth="1" style="94" min="4" max="4"/>
    <col width="11" customWidth="1" style="94" min="5" max="5"/>
    <col width="20" customWidth="1" style="94" min="6" max="8"/>
    <col width="0.09765625" customWidth="1" min="9" max="10"/>
    <col width="45" customWidth="1" style="94" min="11" max="11"/>
    <col width="21" customWidth="1" style="94" min="12" max="12"/>
    <col width="42" customWidth="1" style="94" min="13" max="13"/>
    <col width="29" customWidth="1" style="94" min="14" max="14"/>
    <col width="56" customWidth="1" style="94" min="15" max="15"/>
    <col width="28" customWidth="1" style="94" min="16" max="18"/>
    <col width="18" customWidth="1" style="94" min="19" max="19"/>
    <col width="68" customWidth="1" style="94" min="20" max="20"/>
    <col width="50" customWidth="1" style="94" min="21" max="22"/>
    <col width="27" customWidth="1" style="94" min="23" max="23"/>
    <col width="56" customWidth="1" style="94" min="24" max="24"/>
    <col width="28" customWidth="1" style="94" min="25" max="25"/>
    <col width="62" customWidth="1" style="94" min="26" max="29"/>
    <col width="25" customWidth="1" style="94" min="30" max="31"/>
    <col width="16" customWidth="1" style="94" min="32" max="32"/>
    <col width="30" customWidth="1" style="94" min="33" max="33"/>
    <col width="18" customWidth="1" style="94" min="34" max="34"/>
    <col width="52" customWidth="1" style="94" min="35" max="35"/>
    <col width="38" customWidth="1" style="94" min="36" max="36"/>
    <col width="17" customWidth="1" style="94" min="37" max="37"/>
    <col width="74" customWidth="1" style="94" min="38" max="38"/>
    <col width="48" customWidth="1" style="94" min="39" max="39"/>
    <col width="22" customWidth="1" style="94" min="40" max="40"/>
    <col width="24" customWidth="1" style="94" min="41" max="41"/>
    <col width="14" customWidth="1" style="94" min="42" max="42"/>
    <col width="12" customWidth="1" style="94" min="43" max="44"/>
    <col width="10" customWidth="1" style="94" min="45" max="45"/>
    <col width="18" customWidth="1" style="94" min="46" max="46"/>
    <col width="25" customWidth="1" style="94" min="47" max="47"/>
    <col width="30" customWidth="1" style="94" min="48" max="48"/>
    <col width="12" customWidth="1" style="94" min="49" max="49"/>
    <col width="18" customWidth="1" style="94" min="50" max="50"/>
    <col width="30" customWidth="1" style="94" min="51" max="51"/>
    <col width="12" customWidth="1" style="94" min="52" max="52"/>
    <col width="18" customWidth="1" style="94" min="53" max="53"/>
    <col width="30" customWidth="1" style="94" min="54" max="54"/>
    <col width="12" customWidth="1" style="94" min="55" max="55"/>
    <col width="18" customWidth="1" style="94" min="56" max="56"/>
    <col width="25" customWidth="1" style="94" min="57" max="57"/>
    <col width="28" customWidth="1" style="94" min="58" max="58"/>
    <col width="24" customWidth="1" min="59" max="59"/>
    <col width="20" customWidth="1" min="60" max="60"/>
    <col width="10" customWidth="1" min="61" max="64"/>
    <col width="12" customWidth="1" min="65" max="65"/>
    <col width="12" customWidth="1" style="94" min="66" max="66"/>
    <col width="18" customWidth="1" style="94" min="67" max="67"/>
    <col width="24" customWidth="1" style="94" min="68" max="68"/>
    <col width="28" customWidth="1" style="94" min="69" max="69"/>
    <col width="12" customWidth="1" style="94" min="70" max="70"/>
  </cols>
  <sheetData>
    <row r="1" ht="17.85000038146973" customFormat="1" customHeight="1" s="94">
      <c r="A1" s="202" t="inlineStr">
        <is>
          <t>РОСА — БЛАНК РЕЕСТРА ОТКАЗОВ · ПОДРОБНАЯ ИСТОРИЯ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  <c r="P1" s="203" t="n"/>
      <c r="Q1" s="203" t="n"/>
      <c r="R1" s="203" t="n"/>
      <c r="S1" s="203" t="n"/>
      <c r="T1" s="203" t="n"/>
      <c r="U1" s="203" t="n"/>
      <c r="V1" s="203" t="n"/>
      <c r="W1" s="203" t="n"/>
      <c r="X1" s="203" t="n"/>
      <c r="Y1" s="203" t="n"/>
      <c r="Z1" s="203" t="n"/>
      <c r="AA1" s="203" t="n"/>
      <c r="AB1" s="203" t="n"/>
      <c r="AC1" s="203" t="n"/>
      <c r="AD1" s="203" t="n"/>
      <c r="AE1" s="203" t="n"/>
      <c r="AF1" s="203" t="n"/>
      <c r="AG1" s="203" t="n"/>
      <c r="AH1" s="203" t="n"/>
      <c r="AI1" s="203" t="n"/>
      <c r="AJ1" s="203" t="n"/>
      <c r="AK1" s="203" t="n"/>
      <c r="AL1" s="203" t="n"/>
      <c r="AM1" s="203" t="n"/>
      <c r="AN1" s="203" t="n"/>
      <c r="AO1" s="203" t="n"/>
      <c r="AP1" s="203" t="n"/>
      <c r="AQ1" s="203" t="n"/>
      <c r="AR1" s="203" t="n"/>
      <c r="AS1" s="203" t="n"/>
      <c r="AT1" s="203" t="n"/>
      <c r="AU1" s="203" t="n"/>
      <c r="AV1" s="203" t="n"/>
      <c r="AW1" s="203" t="n"/>
      <c r="AX1" s="203" t="n"/>
      <c r="AY1" s="203" t="n"/>
      <c r="AZ1" s="203" t="n"/>
      <c r="BA1" s="203" t="n"/>
      <c r="BB1" s="203" t="n"/>
      <c r="BC1" s="203" t="n"/>
      <c r="BD1" s="203" t="n"/>
      <c r="BE1" s="203" t="n"/>
      <c r="BF1" s="203" t="n"/>
      <c r="BG1" s="203" t="n"/>
      <c r="BH1" s="203" t="n"/>
      <c r="BI1" s="203" t="n"/>
      <c r="BJ1" s="203" t="n"/>
      <c r="BK1" s="203" t="n"/>
      <c r="BL1" s="203" t="n"/>
      <c r="BM1" s="203" t="n"/>
      <c r="BN1" s="203" t="n"/>
      <c r="BO1" s="203" t="n"/>
      <c r="BP1" s="203" t="n"/>
      <c r="BQ1" s="203" t="n"/>
      <c r="BR1" s="204" t="n"/>
    </row>
    <row r="2" ht="26.85000038146973" customFormat="1" customHeight="1" s="94">
      <c r="A2" s="205" t="inlineStr">
        <is>
          <t>Общие сведения автоматически дублируются с листа «Оперативный ввод». Фонтанная добыча и комплектация оборудования расположены до заключения комиссии. Для ШГН заполните отдельный блок «ШТАНГИ».</t>
        </is>
      </c>
      <c r="B2" s="199" t="n"/>
      <c r="C2" s="199" t="n"/>
      <c r="D2" s="199" t="n"/>
      <c r="E2" s="199" t="n"/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  <c r="AA2" s="199" t="n"/>
      <c r="AB2" s="199" t="n"/>
      <c r="AC2" s="199" t="n"/>
      <c r="AD2" s="199" t="n"/>
      <c r="AE2" s="199" t="n"/>
      <c r="AF2" s="199" t="n"/>
      <c r="AG2" s="199" t="n"/>
      <c r="AH2" s="199" t="n"/>
      <c r="AI2" s="199" t="n"/>
      <c r="AJ2" s="199" t="n"/>
      <c r="AK2" s="199" t="n"/>
      <c r="AL2" s="199" t="n"/>
      <c r="AM2" s="199" t="n"/>
      <c r="AN2" s="199" t="n"/>
      <c r="AO2" s="199" t="n"/>
      <c r="AP2" s="199" t="n"/>
      <c r="AQ2" s="199" t="n"/>
      <c r="AR2" s="199" t="n"/>
      <c r="AS2" s="199" t="n"/>
      <c r="AT2" s="199" t="n"/>
      <c r="AU2" s="199" t="n"/>
      <c r="AV2" s="199" t="n"/>
      <c r="AW2" s="199" t="n"/>
      <c r="AX2" s="199" t="n"/>
      <c r="AY2" s="199" t="n"/>
      <c r="AZ2" s="199" t="n"/>
      <c r="BA2" s="199" t="n"/>
      <c r="BB2" s="199" t="n"/>
      <c r="BC2" s="199" t="n"/>
      <c r="BD2" s="199" t="n"/>
      <c r="BE2" s="199" t="n"/>
      <c r="BF2" s="199" t="n"/>
      <c r="BG2" s="199" t="n"/>
      <c r="BH2" s="199" t="n"/>
      <c r="BI2" s="199" t="n"/>
      <c r="BJ2" s="199" t="n"/>
      <c r="BK2" s="199" t="n"/>
      <c r="BL2" s="199" t="n"/>
      <c r="BM2" s="199" t="n"/>
      <c r="BN2" s="199" t="n"/>
      <c r="BO2" s="199" t="n"/>
      <c r="BP2" s="199" t="n"/>
      <c r="BQ2" s="199" t="n"/>
      <c r="BR2" s="200" t="n"/>
    </row>
    <row r="3" ht="28" customFormat="1" customHeight="1" s="94">
      <c r="A3" s="206" t="inlineStr">
        <is>
          <t>ОБЪЕКТ</t>
        </is>
      </c>
      <c r="B3" s="200" t="n"/>
      <c r="C3" s="206" t="inlineStr">
        <is>
          <t>ЦИКЛ И ГНО</t>
        </is>
      </c>
      <c r="D3" s="199" t="n"/>
      <c r="E3" s="199" t="n"/>
      <c r="F3" s="199" t="n"/>
      <c r="G3" s="199" t="n"/>
      <c r="H3" s="199" t="n"/>
      <c r="I3" s="199" t="n"/>
      <c r="J3" s="199" t="n"/>
      <c r="K3" s="199" t="n"/>
      <c r="L3" s="200" t="n"/>
      <c r="M3" s="206" t="inlineStr">
        <is>
          <t>ПРЕДВАРИТЕЛЬНОЕ ЗАКЛЮЧЕНИЕ</t>
        </is>
      </c>
      <c r="N3" s="199" t="n"/>
      <c r="O3" s="199" t="n"/>
      <c r="P3" s="199" t="n"/>
      <c r="Q3" s="199" t="n"/>
      <c r="R3" s="199" t="n"/>
      <c r="S3" s="199" t="n"/>
      <c r="T3" s="200" t="n"/>
      <c r="U3" s="92" t="inlineStr">
        <is>
          <t>ПОЛНОЕ РАССЛЕДОВАНИЕ</t>
        </is>
      </c>
      <c r="V3" s="93" t="n"/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207" t="inlineStr">
        <is>
          <t>ФОНТАННАЯ ДОБЫЧА</t>
        </is>
      </c>
      <c r="AH3" s="200" t="n"/>
      <c r="AI3" s="207" t="inlineStr">
        <is>
          <t>НАСОС</t>
        </is>
      </c>
      <c r="AJ3" s="200" t="n"/>
      <c r="AK3" s="207" t="inlineStr">
        <is>
          <t>НКТ</t>
        </is>
      </c>
      <c r="AL3" s="199" t="n"/>
      <c r="AM3" s="199" t="n"/>
      <c r="AN3" s="200" t="n"/>
      <c r="AO3" s="207" t="inlineStr">
        <is>
          <t>ДВИГАТЕЛЬ</t>
        </is>
      </c>
      <c r="AP3" s="199" t="n"/>
      <c r="AQ3" s="199" t="n"/>
      <c r="AR3" s="200" t="n"/>
      <c r="AS3" s="207" t="inlineStr">
        <is>
          <t>КАБЕЛЬ</t>
        </is>
      </c>
      <c r="AT3" s="199" t="n"/>
      <c r="AU3" s="200" t="n"/>
      <c r="AV3" s="207" t="inlineStr">
        <is>
          <t>УДЛИНИТЕЛЬ</t>
        </is>
      </c>
      <c r="AW3" s="199" t="n"/>
      <c r="AX3" s="200" t="n"/>
      <c r="AY3" s="207" t="inlineStr">
        <is>
          <t>ГИДРОЗАЩИТА</t>
        </is>
      </c>
      <c r="AZ3" s="199" t="n"/>
      <c r="BA3" s="199" t="n"/>
      <c r="BB3" s="200" t="n"/>
      <c r="BC3" s="207" t="inlineStr">
        <is>
          <t>ТМС</t>
        </is>
      </c>
      <c r="BD3" s="199" t="n"/>
      <c r="BE3" s="199" t="n"/>
      <c r="BF3" s="200" t="n"/>
      <c r="BG3" s="207" t="inlineStr">
        <is>
          <t>ШТАНГИ</t>
        </is>
      </c>
      <c r="BH3" s="199" t="n"/>
      <c r="BI3" s="199" t="n"/>
      <c r="BJ3" s="199" t="n"/>
      <c r="BK3" s="199" t="n"/>
      <c r="BL3" s="199" t="n"/>
      <c r="BM3" s="200" t="n"/>
      <c r="BN3" s="207" t="inlineStr">
        <is>
          <t>ЗАКЛЮЧЕНИЕ КОМИССИИ</t>
        </is>
      </c>
      <c r="BO3" s="200" t="n"/>
      <c r="BP3" s="207" t="inlineStr">
        <is>
          <t>ИТОГ</t>
        </is>
      </c>
      <c r="BQ3" s="200" t="n"/>
      <c r="BR3" s="195" t="inlineStr">
        <is>
          <t>КОММЕНТАРИЙ</t>
        </is>
      </c>
    </row>
    <row r="4" ht="58" customFormat="1" customHeight="1" s="94">
      <c r="A4" s="208" t="inlineStr">
        <is>
          <t>Месторождение*</t>
        </is>
      </c>
      <c r="B4" s="208" t="inlineStr">
        <is>
          <t>№ скважины*</t>
        </is>
      </c>
      <c r="C4" s="208" t="inlineStr">
        <is>
          <t>Дата пуска*</t>
        </is>
      </c>
      <c r="D4" s="208" t="inlineStr">
        <is>
          <t>Дата отказа / окончания*</t>
        </is>
      </c>
      <c r="E4" s="208" t="inlineStr">
        <is>
          <t>МРП, сут. (авто)</t>
        </is>
      </c>
      <c r="F4" s="208" t="inlineStr">
        <is>
          <t>Способ эксплуатации*</t>
        </is>
      </c>
      <c r="G4" s="208" t="inlineStr">
        <is>
          <t>Типоразмер ГНО 1*</t>
        </is>
      </c>
      <c r="H4" s="208" t="inlineStr">
        <is>
          <t>Типоразмер ГНО 2 (ОРД)</t>
        </is>
      </c>
      <c r="I4" s="208" t="n"/>
      <c r="J4" s="208" t="n"/>
      <c r="K4" s="208" t="inlineStr">
        <is>
          <t>Марка ГНО*</t>
        </is>
      </c>
      <c r="L4" s="208" t="inlineStr">
        <is>
          <t>Тип события*</t>
        </is>
      </c>
      <c r="M4" s="208" t="inlineStr">
        <is>
          <t>Признак / предпосылка*</t>
        </is>
      </c>
      <c r="N4" s="208" t="inlineStr">
        <is>
          <t>Отказавший узел*</t>
        </is>
      </c>
      <c r="O4" s="208" t="inlineStr">
        <is>
          <t>Предварительная причина*</t>
        </is>
      </c>
      <c r="P4" s="208" t="inlineStr">
        <is>
          <t>Основная категория осложнения*</t>
        </is>
      </c>
      <c r="Q4" s="208" t="inlineStr">
        <is>
          <t>Сопутствующее осложнение 1</t>
        </is>
      </c>
      <c r="R4" s="208" t="inlineStr">
        <is>
          <t>Сопутствующее осложнение 2</t>
        </is>
      </c>
      <c r="S4" s="208" t="inlineStr">
        <is>
          <t>Статус предварительного (авто)</t>
        </is>
      </c>
      <c r="T4" s="208" t="inlineStr">
        <is>
          <t>Предварительное заключение (авто)</t>
        </is>
      </c>
      <c r="U4" s="208" t="inlineStr">
        <is>
          <t>[ДОП] ТКРС 1</t>
        </is>
      </c>
      <c r="V4" s="208" t="inlineStr">
        <is>
          <t>[ДОП] ТКРС 2</t>
        </is>
      </c>
      <c r="W4" s="208" t="inlineStr">
        <is>
          <t>[ДОП] Вид повреждения</t>
        </is>
      </c>
      <c r="X4" s="208" t="inlineStr">
        <is>
          <t>[ДОП] Итоговая причина</t>
        </is>
      </c>
      <c r="Y4" s="208" t="inlineStr">
        <is>
          <t>[ДОП] Уточнённая категория осложнения</t>
        </is>
      </c>
      <c r="Z4" s="208" t="inlineStr">
        <is>
          <t>[ДОП] Метод до отказа 1</t>
        </is>
      </c>
      <c r="AA4" s="208" t="inlineStr">
        <is>
          <t>[ДОП] Метод до отказа 2</t>
        </is>
      </c>
      <c r="AB4" s="208" t="inlineStr">
        <is>
          <t>[ДОП] Метод после отказа 1</t>
        </is>
      </c>
      <c r="AC4" s="208" t="inlineStr">
        <is>
          <t>[ДОП] Метод после отказа 2</t>
        </is>
      </c>
      <c r="AD4" s="208" t="inlineStr">
        <is>
          <t>[ДОП] Подтверждение</t>
        </is>
      </c>
      <c r="AE4" s="208" t="inlineStr">
        <is>
          <t>[ДОП] Статус расследования</t>
        </is>
      </c>
      <c r="AF4" s="208" t="inlineStr">
        <is>
          <t>[ДОП] Достоверность</t>
        </is>
      </c>
      <c r="AG4" s="208" t="inlineStr">
        <is>
          <t>Тип насоса / способ эксплуатации</t>
        </is>
      </c>
      <c r="AH4" s="208" t="inlineStr">
        <is>
          <t>Глубина насоса, м</t>
        </is>
      </c>
      <c r="AI4" s="208" t="inlineStr">
        <is>
          <t>Условный диаметр / размер ШГН, мм</t>
        </is>
      </c>
      <c r="AJ4" s="208" t="inlineStr">
        <is>
          <t>Производитель насоса</t>
        </is>
      </c>
      <c r="AK4" s="208" t="inlineStr">
        <is>
          <t>Тип НКТ</t>
        </is>
      </c>
      <c r="AL4" s="208" t="inlineStr">
        <is>
          <t>Длина НКТ, м</t>
        </is>
      </c>
      <c r="AM4" s="208" t="inlineStr">
        <is>
          <t>Год НКТ</t>
        </is>
      </c>
      <c r="AN4" s="208" t="inlineStr">
        <is>
          <t>СПО НКТ</t>
        </is>
      </c>
      <c r="AO4" s="208" t="inlineStr">
        <is>
          <t>Состояние двигателя до спуска</t>
        </is>
      </c>
      <c r="AP4" s="208" t="inlineStr">
        <is>
          <t>Производитель двигателя</t>
        </is>
      </c>
      <c r="AQ4" s="208" t="inlineStr">
        <is>
          <t>Типоразмер двигателя (габарит), мм</t>
        </is>
      </c>
      <c r="AR4" s="208" t="inlineStr">
        <is>
          <t>Год двигателя</t>
        </is>
      </c>
      <c r="AS4" s="208" t="inlineStr">
        <is>
          <t>Состояние кабеля до спуска</t>
        </is>
      </c>
      <c r="AT4" s="208" t="inlineStr">
        <is>
          <t>Сечение кабеля, мм²</t>
        </is>
      </c>
      <c r="AU4" s="208" t="inlineStr">
        <is>
          <t>Длина кабеля, м</t>
        </is>
      </c>
      <c r="AV4" s="208" t="inlineStr">
        <is>
          <t>Состояние удлинителя до спуска</t>
        </is>
      </c>
      <c r="AW4" s="208" t="inlineStr">
        <is>
          <t>Сечение удлинителя, мм²</t>
        </is>
      </c>
      <c r="AX4" s="208" t="inlineStr">
        <is>
          <t>Длина удлинителя, м</t>
        </is>
      </c>
      <c r="AY4" s="208" t="inlineStr">
        <is>
          <t>Состояние гидрозащиты до спуска</t>
        </is>
      </c>
      <c r="AZ4" s="208" t="inlineStr">
        <is>
          <t>Производитель гидрозащиты</t>
        </is>
      </c>
      <c r="BA4" s="208" t="inlineStr">
        <is>
          <t>Типоразмер гидрозащиты (габарит), мм</t>
        </is>
      </c>
      <c r="BB4" s="208" t="inlineStr">
        <is>
          <t>Год гидрозащиты</t>
        </is>
      </c>
      <c r="BC4" s="208" t="inlineStr">
        <is>
          <t>Состояние ТМС до спуска</t>
        </is>
      </c>
      <c r="BD4" s="208" t="inlineStr">
        <is>
          <t>Производитель ТМС</t>
        </is>
      </c>
      <c r="BE4" s="208" t="inlineStr">
        <is>
          <t>Типоразмер ТМС</t>
        </is>
      </c>
      <c r="BF4" s="208" t="inlineStr">
        <is>
          <t>Год ТМС</t>
        </is>
      </c>
      <c r="BG4" s="208" t="inlineStr">
        <is>
          <t>Состояние штанг до спуска</t>
        </is>
      </c>
      <c r="BH4" s="208" t="inlineStr">
        <is>
          <t>Производитель штанг</t>
        </is>
      </c>
      <c r="BI4" s="208" t="inlineStr">
        <is>
          <t>Штанги Ø19 мм, м</t>
        </is>
      </c>
      <c r="BJ4" s="208" t="inlineStr">
        <is>
          <t>Штанги Ø22 мм, м</t>
        </is>
      </c>
      <c r="BK4" s="208" t="inlineStr">
        <is>
          <t>Штанги Ø25 мм, м</t>
        </is>
      </c>
      <c r="BL4" s="208" t="inlineStr">
        <is>
          <t>Год выпуска штанг</t>
        </is>
      </c>
      <c r="BM4" s="208" t="inlineStr">
        <is>
          <t>СПО штанг</t>
        </is>
      </c>
      <c r="BN4" s="208" t="inlineStr">
        <is>
          <t>[ДОП] Заключение комиссии / акт</t>
        </is>
      </c>
      <c r="BO4" s="208" t="inlineStr">
        <is>
          <t>[ДОП] Источник / документ</t>
        </is>
      </c>
      <c r="BP4" s="208" t="inlineStr">
        <is>
          <t>Статус полного (авто)</t>
        </is>
      </c>
      <c r="BQ4" s="208" t="inlineStr">
        <is>
          <t>Полное заключение (авто)</t>
        </is>
      </c>
      <c r="BR4" s="208" t="inlineStr">
        <is>
          <t>Комментарий</t>
        </is>
      </c>
    </row>
    <row r="5">
      <c r="A5" s="209" t="inlineStr">
        <is>
          <t>Авиловское учебное</t>
        </is>
      </c>
      <c r="B5" s="209" t="inlineStr">
        <is>
          <t>101</t>
        </is>
      </c>
      <c r="C5" s="210" t="inlineStr">
        <is>
          <t>01.11.2023</t>
        </is>
      </c>
      <c r="D5" s="210" t="inlineStr">
        <is>
          <t>01.02.2024</t>
        </is>
      </c>
      <c r="E5" s="211" t="n">
        <v>92</v>
      </c>
      <c r="F5" s="209" t="inlineStr">
        <is>
          <t>УЭЦН</t>
        </is>
      </c>
      <c r="G5" s="209" t="inlineStr">
        <is>
          <t>УЭЦН · учебный типоразмер</t>
        </is>
      </c>
      <c r="H5" s="209">
        <f>IF('Оперативный ввод'!H5="","",'Оперативный ввод'!H5)</f>
        <v/>
      </c>
      <c r="I5" s="209" t="n"/>
      <c r="J5" s="209" t="n"/>
      <c r="K5" s="209" t="inlineStr">
        <is>
          <t>Учебное исполнение 01</t>
        </is>
      </c>
      <c r="L5" s="209" t="inlineStr">
        <is>
          <t>Отказ</t>
        </is>
      </c>
      <c r="M5" s="209" t="inlineStr">
        <is>
          <t>Карбонатный осадок; рост перепада давления</t>
        </is>
      </c>
      <c r="N5" s="209" t="inlineStr">
        <is>
          <t>Насос / НКТ</t>
        </is>
      </c>
      <c r="O5" s="209" t="inlineStr">
        <is>
          <t>Карбонатный осадок; рост перепада давления</t>
        </is>
      </c>
      <c r="P5" s="209" t="inlineStr">
        <is>
          <t>Солеотложения</t>
        </is>
      </c>
      <c r="Q5" s="209" t="inlineStr"/>
      <c r="R5" s="209">
        <f>IF('Оперативный ввод'!R5="","",'Оперативный ввод'!R5)</f>
        <v/>
      </c>
      <c r="S5" s="212">
        <f>IF(AND(A5="",B5=""),"",IF(AND(A5&lt;&gt;"",B5&lt;&gt;"",C5&lt;&gt;"",D5&lt;&gt;"",F5&lt;&gt;"",G5&lt;&gt;"",K5&lt;&gt;"",ISERROR(SEARCH("по паспорту",G5)),ISERROR(SEARCH("по паспорту",K5)),L5&lt;&gt;"",M5&lt;&gt;"",N5&lt;&gt;"",O5&lt;&gt;"",P5&lt;&gt;""),"ГОТОВО","НЕ ГОТОВО"))</f>
        <v/>
      </c>
      <c r="T5" s="212">
        <f>IF(S5&lt;&gt;"ГОТОВО","", "Предварительное заключение: "&amp;A5&amp;", скв. "&amp;B5&amp;". МРП: "&amp;E5&amp;" сут. ГНО: "&amp;F5&amp;", типоразмеры "&amp;G5&amp;IF(H5&lt;&gt;"",", "&amp;H5,"")&amp;IF(I5&lt;&gt;"",", "&amp;I5,"")&amp;IF(J5&lt;&gt;"",", "&amp;J5,"")&amp;", марка "&amp;K5&amp;". Событие: "&amp;L5&amp;". Признак: "&amp;M5&amp;". Узел: "&amp;N5&amp;". Предварительная причина: "&amp;O5&amp;". Основное осложнение: "&amp;P5&amp;IF(Q5&lt;&gt;"","; сопутствующее: "&amp;Q5,"")&amp;IF(R5&lt;&gt;"","; дополнительно: "&amp;R5,"")&amp;".")</f>
        <v/>
      </c>
      <c r="U5" s="209" t="inlineStr">
        <is>
          <t>Учебное мероприятие №1</t>
        </is>
      </c>
      <c r="V5" s="209">
        <f>IF('Оперативный ввод'!T5="","",'Оперативный ввод'!T5)</f>
        <v/>
      </c>
      <c r="W5" s="209" t="inlineStr">
        <is>
          <t>Насос / НКТ</t>
        </is>
      </c>
      <c r="X5" s="209" t="inlineStr">
        <is>
          <t>Карбонатный осадок; рост перепада давления</t>
        </is>
      </c>
      <c r="Y5" s="209" t="inlineStr">
        <is>
          <t>С2</t>
        </is>
      </c>
      <c r="Z5" s="209" t="inlineStr">
        <is>
          <t>Штатный режим / предыдущее мероприятие</t>
        </is>
      </c>
      <c r="AA5" s="209" t="inlineStr">
        <is>
          <t>Учебное значение заполнено для проверки полного шаблона</t>
        </is>
      </c>
      <c r="AB5" s="209" t="inlineStr">
        <is>
          <t>Повторная корректировка: Ингибитор солеотложений</t>
        </is>
      </c>
      <c r="AC5" s="209" t="inlineStr">
        <is>
          <t>Учебное значение заполнено для проверки полного шаблона</t>
        </is>
      </c>
      <c r="AD5" s="209" t="inlineStr">
        <is>
          <t>Лабораторный паспорт TRN-01-L1</t>
        </is>
      </c>
      <c r="AE5" s="209" t="inlineStr">
        <is>
          <t>Учебный разбор заполнен</t>
        </is>
      </c>
      <c r="AF5" s="209" t="inlineStr">
        <is>
          <t>Синтетический учебный кейс</t>
        </is>
      </c>
      <c r="AG5" s="209" t="inlineStr">
        <is>
          <t>УЭЦН · учебный типоразмер</t>
        </is>
      </c>
      <c r="AH5" s="213" t="n">
        <v>1080</v>
      </c>
      <c r="AI5" s="214" t="inlineStr">
        <is>
          <t>Учебное значение</t>
        </is>
      </c>
      <c r="AJ5" s="214" t="inlineStr">
        <is>
          <t>Учебный изготовитель</t>
        </is>
      </c>
      <c r="AK5" s="214" t="inlineStr">
        <is>
          <t>Учебный НКТ</t>
        </is>
      </c>
      <c r="AL5" s="215" t="n">
        <v>1200</v>
      </c>
      <c r="AM5" s="214" t="n">
        <v>2021</v>
      </c>
      <c r="AN5" s="214" t="inlineStr">
        <is>
          <t>Учебная спуско-подъёмная операция</t>
        </is>
      </c>
      <c r="AO5" s="214" t="inlineStr">
        <is>
          <t>Учебное состояние</t>
        </is>
      </c>
      <c r="AP5" s="214" t="inlineStr">
        <is>
          <t>Учебный изготовитель</t>
        </is>
      </c>
      <c r="AQ5" s="214" t="inlineStr">
        <is>
          <t>Учебное исполнение</t>
        </is>
      </c>
      <c r="AR5" s="214" t="n">
        <v>2021</v>
      </c>
      <c r="AS5" s="214" t="inlineStr">
        <is>
          <t>Учебное состояние</t>
        </is>
      </c>
      <c r="AT5" s="214" t="n">
        <v>25</v>
      </c>
      <c r="AU5" s="215" t="n">
        <v>1110</v>
      </c>
      <c r="AV5" s="214" t="inlineStr">
        <is>
          <t>Учебное состояние</t>
        </is>
      </c>
      <c r="AW5" s="214" t="n">
        <v>16</v>
      </c>
      <c r="AX5" s="215" t="n">
        <v>1095</v>
      </c>
      <c r="AY5" s="214" t="inlineStr">
        <is>
          <t>Учебное состояние</t>
        </is>
      </c>
      <c r="AZ5" s="214" t="inlineStr">
        <is>
          <t>Учебный изготовитель</t>
        </is>
      </c>
      <c r="BA5" s="214" t="inlineStr">
        <is>
          <t>Учебное исполнение</t>
        </is>
      </c>
      <c r="BB5" s="214" t="n">
        <v>2021</v>
      </c>
      <c r="BC5" s="214" t="inlineStr">
        <is>
          <t>Учебное состояние</t>
        </is>
      </c>
      <c r="BD5" s="214" t="inlineStr">
        <is>
          <t>Учебный изготовитель</t>
        </is>
      </c>
      <c r="BE5" s="214" t="inlineStr">
        <is>
          <t>Учебное исполнение</t>
        </is>
      </c>
      <c r="BF5" s="214" t="n">
        <v>2021</v>
      </c>
      <c r="BG5" s="214" t="inlineStr">
        <is>
          <t>Учебное состояние</t>
        </is>
      </c>
      <c r="BH5" s="214" t="inlineStr">
        <is>
          <t>Учебный изготовитель</t>
        </is>
      </c>
      <c r="BI5" s="215" t="n">
        <v>240</v>
      </c>
      <c r="BJ5" s="215" t="n">
        <v>480</v>
      </c>
      <c r="BK5" s="215" t="n">
        <v>480</v>
      </c>
      <c r="BL5" s="214" t="n">
        <v>2021</v>
      </c>
      <c r="BM5" s="214" t="inlineStr">
        <is>
          <t>Учебная операция</t>
        </is>
      </c>
      <c r="BN5" s="209" t="inlineStr">
        <is>
          <t>Учебное заключение по событию 1; не производственный акт.</t>
        </is>
      </c>
      <c r="BO5" s="209" t="inlineStr">
        <is>
          <t>Учебный паспорт TRN-01-L1</t>
        </is>
      </c>
      <c r="BP5" s="212">
        <f>IF(AND(A5="",B5=""),"",IF(AND(S5="ГОТОВО",U5&lt;&gt;"",W5&lt;&gt;"",X5&lt;&gt;"",AD5&lt;&gt;"",AE5&lt;&gt;"",AF5&lt;&gt;"",BN5&lt;&gt;"",BO5&lt;&gt;""),"ГОТОВО","НЕ ГОТОВО"))</f>
        <v/>
      </c>
      <c r="BQ5" s="212">
        <f>IF(BP5&lt;&gt;"ГОТОВО","","Полное заключение: "&amp;A5&amp;", скв. "&amp;B5&amp;". МРП: "&amp;E5&amp;" сут. ГНО: "&amp;F5&amp;"; причина: "&amp;X5&amp;"; категория: "&amp;Y5&amp;"; решение комиссии: "&amp;BN5&amp;".")</f>
        <v/>
      </c>
      <c r="BR5" s="209" t="inlineStr">
        <is>
          <t>TRN-01-F1; Повтор с корректировкой; Синтетическая учебная запись.</t>
        </is>
      </c>
    </row>
    <row r="6">
      <c r="A6" s="209" t="inlineStr">
        <is>
          <t>Авиловское учебное</t>
        </is>
      </c>
      <c r="B6" s="209" t="inlineStr">
        <is>
          <t>101</t>
        </is>
      </c>
      <c r="C6" s="210" t="inlineStr">
        <is>
          <t>05.02.2024</t>
        </is>
      </c>
      <c r="D6" s="210" t="inlineStr">
        <is>
          <t>12.07.2025</t>
        </is>
      </c>
      <c r="E6" s="211" t="n">
        <v>523</v>
      </c>
      <c r="F6" s="209" t="inlineStr">
        <is>
          <t>УЭЦН</t>
        </is>
      </c>
      <c r="G6" s="209" t="inlineStr">
        <is>
          <t>УЭЦН · учебный типоразмер</t>
        </is>
      </c>
      <c r="H6" s="209">
        <f>IF('Оперативный ввод'!H6="","",'Оперативный ввод'!H6)</f>
        <v/>
      </c>
      <c r="I6" s="209" t="n"/>
      <c r="J6" s="209" t="n"/>
      <c r="K6" s="209" t="inlineStr">
        <is>
          <t>Учебное исполнение 01</t>
        </is>
      </c>
      <c r="L6" s="209" t="inlineStr">
        <is>
          <t>Отказ</t>
        </is>
      </c>
      <c r="M6" s="209" t="inlineStr">
        <is>
          <t>Рост КВЧ и абразивный износ</t>
        </is>
      </c>
      <c r="N6" s="209" t="inlineStr">
        <is>
          <t>Рабочая пара / фильтр</t>
        </is>
      </c>
      <c r="O6" s="209" t="inlineStr">
        <is>
          <t>Рост КВЧ и абразивный износ</t>
        </is>
      </c>
      <c r="P6" s="209" t="inlineStr">
        <is>
          <t>Механические примеси</t>
        </is>
      </c>
      <c r="Q6" s="209" t="inlineStr">
        <is>
          <t>Свободный газ</t>
        </is>
      </c>
      <c r="R6" s="209">
        <f>IF('Оперативный ввод'!R6="","",'Оперативный ввод'!R6)</f>
        <v/>
      </c>
      <c r="S6" s="212">
        <f>IF(AND(A6="",B6=""),"",IF(AND(A6&lt;&gt;"",B6&lt;&gt;"",C6&lt;&gt;"",D6&lt;&gt;"",F6&lt;&gt;"",G6&lt;&gt;"",K6&lt;&gt;"",ISERROR(SEARCH("по паспорту",G6)),ISERROR(SEARCH("по паспорту",K6)),L6&lt;&gt;"",M6&lt;&gt;"",N6&lt;&gt;"",O6&lt;&gt;"",P6&lt;&gt;""),"ГОТОВО","НЕ ГОТОВО"))</f>
        <v/>
      </c>
      <c r="T6" s="212">
        <f>IF(S6&lt;&gt;"ГОТОВО","", "Предварительное заключение: "&amp;A6&amp;", скв. "&amp;B6&amp;". МРП: "&amp;E6&amp;" сут. ГНО: "&amp;F6&amp;", типоразмеры "&amp;G6&amp;IF(H6&lt;&gt;"",", "&amp;H6,"")&amp;IF(I6&lt;&gt;"",", "&amp;I6,"")&amp;IF(J6&lt;&gt;"",", "&amp;J6,"")&amp;", марка "&amp;K6&amp;". Событие: "&amp;L6&amp;". Признак: "&amp;M6&amp;". Узел: "&amp;N6&amp;". Предварительная причина: "&amp;O6&amp;". Основное осложнение: "&amp;P6&amp;IF(Q6&lt;&gt;"","; сопутствующее: "&amp;Q6,"")&amp;IF(R6&lt;&gt;"","; дополнительно: "&amp;R6,"")&amp;".")</f>
        <v/>
      </c>
      <c r="U6" s="209" t="inlineStr">
        <is>
          <t>Учебное мероприятие №2</t>
        </is>
      </c>
      <c r="V6" s="209">
        <f>IF('Оперативный ввод'!T6="","",'Оперативный ввод'!T6)</f>
        <v/>
      </c>
      <c r="W6" s="209" t="inlineStr">
        <is>
          <t>Рабочая пара / фильтр</t>
        </is>
      </c>
      <c r="X6" s="209" t="inlineStr">
        <is>
          <t>Рост КВЧ и абразивный износ</t>
        </is>
      </c>
      <c r="Y6" s="209" t="inlineStr">
        <is>
          <t>М2</t>
        </is>
      </c>
      <c r="Z6" s="209" t="inlineStr">
        <is>
          <t>Штатный режим / предыдущее мероприятие</t>
        </is>
      </c>
      <c r="AA6" s="209" t="inlineStr">
        <is>
          <t>Учебное значение заполнено для проверки полного шаблона</t>
        </is>
      </c>
      <c r="AB6" s="209" t="inlineStr">
        <is>
          <t>Фильтрация и контроль фракций</t>
        </is>
      </c>
      <c r="AC6" s="209" t="inlineStr">
        <is>
          <t>Учебное значение заполнено для проверки полного шаблона</t>
        </is>
      </c>
      <c r="AD6" s="209" t="inlineStr">
        <is>
          <t>Лабораторный паспорт TRN-01-L2</t>
        </is>
      </c>
      <c r="AE6" s="209" t="inlineStr">
        <is>
          <t>Учебный разбор заполнен</t>
        </is>
      </c>
      <c r="AF6" s="209" t="inlineStr">
        <is>
          <t>Синтетический учебный кейс</t>
        </is>
      </c>
      <c r="AG6" s="209" t="inlineStr">
        <is>
          <t>УЭЦН · учебный типоразмер</t>
        </is>
      </c>
      <c r="AH6" s="213" t="n">
        <v>1080</v>
      </c>
      <c r="AI6" s="214" t="inlineStr">
        <is>
          <t>Учебное значение</t>
        </is>
      </c>
      <c r="AJ6" s="214" t="inlineStr">
        <is>
          <t>Учебный изготовитель</t>
        </is>
      </c>
      <c r="AK6" s="214" t="inlineStr">
        <is>
          <t>Учебный НКТ</t>
        </is>
      </c>
      <c r="AL6" s="215" t="n">
        <v>1200</v>
      </c>
      <c r="AM6" s="214" t="n">
        <v>2022</v>
      </c>
      <c r="AN6" s="214" t="inlineStr">
        <is>
          <t>Учебная спуско-подъёмная операция</t>
        </is>
      </c>
      <c r="AO6" s="214" t="inlineStr">
        <is>
          <t>Учебное состояние</t>
        </is>
      </c>
      <c r="AP6" s="214" t="inlineStr">
        <is>
          <t>Учебный изготовитель</t>
        </is>
      </c>
      <c r="AQ6" s="214" t="inlineStr">
        <is>
          <t>Учебное исполнение</t>
        </is>
      </c>
      <c r="AR6" s="214" t="n">
        <v>2022</v>
      </c>
      <c r="AS6" s="214" t="inlineStr">
        <is>
          <t>Учебное состояние</t>
        </is>
      </c>
      <c r="AT6" s="214" t="n">
        <v>25</v>
      </c>
      <c r="AU6" s="215" t="n">
        <v>1110</v>
      </c>
      <c r="AV6" s="214" t="inlineStr">
        <is>
          <t>Учебное состояние</t>
        </is>
      </c>
      <c r="AW6" s="214" t="n">
        <v>16</v>
      </c>
      <c r="AX6" s="215" t="n">
        <v>1095</v>
      </c>
      <c r="AY6" s="214" t="inlineStr">
        <is>
          <t>Учебное состояние</t>
        </is>
      </c>
      <c r="AZ6" s="214" t="inlineStr">
        <is>
          <t>Учебный изготовитель</t>
        </is>
      </c>
      <c r="BA6" s="214" t="inlineStr">
        <is>
          <t>Учебное исполнение</t>
        </is>
      </c>
      <c r="BB6" s="214" t="n">
        <v>2022</v>
      </c>
      <c r="BC6" s="214" t="inlineStr">
        <is>
          <t>Учебное состояние</t>
        </is>
      </c>
      <c r="BD6" s="214" t="inlineStr">
        <is>
          <t>Учебный изготовитель</t>
        </is>
      </c>
      <c r="BE6" s="214" t="inlineStr">
        <is>
          <t>Учебное исполнение</t>
        </is>
      </c>
      <c r="BF6" s="214" t="n">
        <v>2022</v>
      </c>
      <c r="BG6" s="214" t="inlineStr">
        <is>
          <t>Учебное состояние</t>
        </is>
      </c>
      <c r="BH6" s="214" t="inlineStr">
        <is>
          <t>Учебный изготовитель</t>
        </is>
      </c>
      <c r="BI6" s="215" t="n">
        <v>240</v>
      </c>
      <c r="BJ6" s="215" t="n">
        <v>480</v>
      </c>
      <c r="BK6" s="215" t="n">
        <v>480</v>
      </c>
      <c r="BL6" s="214" t="n">
        <v>2022</v>
      </c>
      <c r="BM6" s="214" t="inlineStr">
        <is>
          <t>Учебная операция</t>
        </is>
      </c>
      <c r="BN6" s="209" t="inlineStr">
        <is>
          <t>Учебное заключение по событию 2; не производственный акт.</t>
        </is>
      </c>
      <c r="BO6" s="209" t="inlineStr">
        <is>
          <t>Учебный паспорт TRN-01-L2</t>
        </is>
      </c>
      <c r="BP6" s="212">
        <f>IF(AND(A6="",B6=""),"",IF(AND(S6="ГОТОВО",U6&lt;&gt;"",W6&lt;&gt;"",X6&lt;&gt;"",AD6&lt;&gt;"",AE6&lt;&gt;"",AF6&lt;&gt;"",BN6&lt;&gt;"",BO6&lt;&gt;""),"ГОТОВО","НЕ ГОТОВО"))</f>
        <v/>
      </c>
      <c r="BQ6" s="212">
        <f>IF(BP6&lt;&gt;"ГОТОВО","","Полное заключение: "&amp;A6&amp;", скв. "&amp;B6&amp;". МРП: "&amp;E6&amp;" сут. ГНО: "&amp;F6&amp;"; причина: "&amp;X6&amp;"; категория: "&amp;Y6&amp;"; решение комиссии: "&amp;BN6&amp;".")</f>
        <v/>
      </c>
      <c r="BR6" s="209" t="inlineStr">
        <is>
          <t>TRN-01-F2; Новый подбор; Синтетическая учебная запись.</t>
        </is>
      </c>
    </row>
    <row r="7">
      <c r="A7" s="209" t="inlineStr">
        <is>
          <t>Авиловское учебное</t>
        </is>
      </c>
      <c r="B7" s="209" t="inlineStr">
        <is>
          <t>101</t>
        </is>
      </c>
      <c r="C7" s="210" t="inlineStr">
        <is>
          <t>17.07.2025</t>
        </is>
      </c>
      <c r="D7" s="210" t="inlineStr">
        <is>
          <t>23.02.2026</t>
        </is>
      </c>
      <c r="E7" s="211" t="n">
        <v>221</v>
      </c>
      <c r="F7" s="209" t="inlineStr">
        <is>
          <t>УЭЦН</t>
        </is>
      </c>
      <c r="G7" s="209" t="inlineStr">
        <is>
          <t>УЭЦН · учебный типоразмер</t>
        </is>
      </c>
      <c r="H7" s="209">
        <f>IF('Оперативный ввод'!H7="","",'Оперативный ввод'!H7)</f>
        <v/>
      </c>
      <c r="I7" s="209" t="n"/>
      <c r="J7" s="209" t="n"/>
      <c r="K7" s="209" t="inlineStr">
        <is>
          <t>Учебное исполнение 01</t>
        </is>
      </c>
      <c r="L7" s="209" t="inlineStr">
        <is>
          <t>Отказ</t>
        </is>
      </c>
      <c r="M7" s="209" t="inlineStr">
        <is>
          <t>Микробиологический риск и рост железа</t>
        </is>
      </c>
      <c r="N7" s="209" t="inlineStr">
        <is>
          <t>НКТ / защитное покрытие</t>
        </is>
      </c>
      <c r="O7" s="209" t="inlineStr">
        <is>
          <t>Микробиологический риск и рост железа</t>
        </is>
      </c>
      <c r="P7" s="209" t="inlineStr">
        <is>
          <t>Биокоррозия</t>
        </is>
      </c>
      <c r="Q7" s="209" t="inlineStr"/>
      <c r="R7" s="209">
        <f>IF('Оперативный ввод'!R7="","",'Оперативный ввод'!R7)</f>
        <v/>
      </c>
      <c r="S7" s="212">
        <f>IF(AND(A7="",B7=""),"",IF(AND(A7&lt;&gt;"",B7&lt;&gt;"",C7&lt;&gt;"",D7&lt;&gt;"",F7&lt;&gt;"",G7&lt;&gt;"",K7&lt;&gt;"",ISERROR(SEARCH("по паспорту",G7)),ISERROR(SEARCH("по паспорту",K7)),L7&lt;&gt;"",M7&lt;&gt;"",N7&lt;&gt;"",O7&lt;&gt;"",P7&lt;&gt;""),"ГОТОВО","НЕ ГОТОВО"))</f>
        <v/>
      </c>
      <c r="T7" s="212">
        <f>IF(S7&lt;&gt;"ГОТОВО","", "Предварительное заключение: "&amp;A7&amp;", скв. "&amp;B7&amp;". МРП: "&amp;E7&amp;" сут. ГНО: "&amp;F7&amp;", типоразмеры "&amp;G7&amp;IF(H7&lt;&gt;"",", "&amp;H7,"")&amp;IF(I7&lt;&gt;"",", "&amp;I7,"")&amp;IF(J7&lt;&gt;"",", "&amp;J7,"")&amp;", марка "&amp;K7&amp;". Событие: "&amp;L7&amp;". Признак: "&amp;M7&amp;". Узел: "&amp;N7&amp;". Предварительная причина: "&amp;O7&amp;". Основное осложнение: "&amp;P7&amp;IF(Q7&lt;&gt;"","; сопутствующее: "&amp;Q7,"")&amp;IF(R7&lt;&gt;"","; дополнительно: "&amp;R7,"")&amp;".")</f>
        <v/>
      </c>
      <c r="U7" s="209" t="inlineStr">
        <is>
          <t>Учебное мероприятие №3</t>
        </is>
      </c>
      <c r="V7" s="209">
        <f>IF('Оперативный ввод'!T7="","",'Оперативный ввод'!T7)</f>
        <v/>
      </c>
      <c r="W7" s="209" t="inlineStr">
        <is>
          <t>НКТ / защитное покрытие</t>
        </is>
      </c>
      <c r="X7" s="209" t="inlineStr">
        <is>
          <t>Микробиологический риск и рост железа</t>
        </is>
      </c>
      <c r="Y7" s="209" t="inlineStr">
        <is>
          <t>К1</t>
        </is>
      </c>
      <c r="Z7" s="209" t="inlineStr">
        <is>
          <t>Штатный режим / предыдущее мероприятие</t>
        </is>
      </c>
      <c r="AA7" s="209" t="inlineStr">
        <is>
          <t>Учебное значение заполнено для проверки полного шаблона</t>
        </is>
      </c>
      <c r="AB7" s="209" t="inlineStr">
        <is>
          <t>Биоцидная обработка + контроль</t>
        </is>
      </c>
      <c r="AC7" s="209" t="inlineStr">
        <is>
          <t>Учебное значение заполнено для проверки полного шаблона</t>
        </is>
      </c>
      <c r="AD7" s="209" t="inlineStr">
        <is>
          <t>Лабораторный паспорт TRN-01-L3</t>
        </is>
      </c>
      <c r="AE7" s="209" t="inlineStr">
        <is>
          <t>Учебный разбор заполнен</t>
        </is>
      </c>
      <c r="AF7" s="209" t="inlineStr">
        <is>
          <t>Синтетический учебный кейс</t>
        </is>
      </c>
      <c r="AG7" s="209" t="inlineStr">
        <is>
          <t>УЭЦН · учебный типоразмер</t>
        </is>
      </c>
      <c r="AH7" s="213" t="n">
        <v>1080</v>
      </c>
      <c r="AI7" s="214" t="inlineStr">
        <is>
          <t>Учебное значение</t>
        </is>
      </c>
      <c r="AJ7" s="214" t="inlineStr">
        <is>
          <t>Учебный изготовитель</t>
        </is>
      </c>
      <c r="AK7" s="214" t="inlineStr">
        <is>
          <t>Учебный НКТ</t>
        </is>
      </c>
      <c r="AL7" s="215" t="n">
        <v>1200</v>
      </c>
      <c r="AM7" s="214" t="n">
        <v>2023</v>
      </c>
      <c r="AN7" s="214" t="inlineStr">
        <is>
          <t>Учебная спуско-подъёмная операция</t>
        </is>
      </c>
      <c r="AO7" s="214" t="inlineStr">
        <is>
          <t>Учебное состояние</t>
        </is>
      </c>
      <c r="AP7" s="214" t="inlineStr">
        <is>
          <t>Учебный изготовитель</t>
        </is>
      </c>
      <c r="AQ7" s="214" t="inlineStr">
        <is>
          <t>Учебное исполнение</t>
        </is>
      </c>
      <c r="AR7" s="214" t="n">
        <v>2023</v>
      </c>
      <c r="AS7" s="214" t="inlineStr">
        <is>
          <t>Учебное состояние</t>
        </is>
      </c>
      <c r="AT7" s="214" t="n">
        <v>25</v>
      </c>
      <c r="AU7" s="215" t="n">
        <v>1110</v>
      </c>
      <c r="AV7" s="214" t="inlineStr">
        <is>
          <t>Учебное состояние</t>
        </is>
      </c>
      <c r="AW7" s="214" t="n">
        <v>16</v>
      </c>
      <c r="AX7" s="215" t="n">
        <v>1095</v>
      </c>
      <c r="AY7" s="214" t="inlineStr">
        <is>
          <t>Учебное состояние</t>
        </is>
      </c>
      <c r="AZ7" s="214" t="inlineStr">
        <is>
          <t>Учебный изготовитель</t>
        </is>
      </c>
      <c r="BA7" s="214" t="inlineStr">
        <is>
          <t>Учебное исполнение</t>
        </is>
      </c>
      <c r="BB7" s="214" t="n">
        <v>2023</v>
      </c>
      <c r="BC7" s="214" t="inlineStr">
        <is>
          <t>Учебное состояние</t>
        </is>
      </c>
      <c r="BD7" s="214" t="inlineStr">
        <is>
          <t>Учебный изготовитель</t>
        </is>
      </c>
      <c r="BE7" s="214" t="inlineStr">
        <is>
          <t>Учебное исполнение</t>
        </is>
      </c>
      <c r="BF7" s="214" t="n">
        <v>2023</v>
      </c>
      <c r="BG7" s="214" t="inlineStr">
        <is>
          <t>Учебное состояние</t>
        </is>
      </c>
      <c r="BH7" s="214" t="inlineStr">
        <is>
          <t>Учебный изготовитель</t>
        </is>
      </c>
      <c r="BI7" s="215" t="n">
        <v>240</v>
      </c>
      <c r="BJ7" s="215" t="n">
        <v>480</v>
      </c>
      <c r="BK7" s="215" t="n">
        <v>480</v>
      </c>
      <c r="BL7" s="214" t="n">
        <v>2023</v>
      </c>
      <c r="BM7" s="214" t="inlineStr">
        <is>
          <t>Учебная операция</t>
        </is>
      </c>
      <c r="BN7" s="209" t="inlineStr">
        <is>
          <t>Учебное заключение по событию 3; не производственный акт.</t>
        </is>
      </c>
      <c r="BO7" s="209" t="inlineStr">
        <is>
          <t>Учебный паспорт TRN-01-L3</t>
        </is>
      </c>
      <c r="BP7" s="212">
        <f>IF(AND(A7="",B7=""),"",IF(AND(S7="ГОТОВО",U7&lt;&gt;"",W7&lt;&gt;"",X7&lt;&gt;"",AD7&lt;&gt;"",AE7&lt;&gt;"",AF7&lt;&gt;"",BN7&lt;&gt;"",BO7&lt;&gt;""),"ГОТОВО","НЕ ГОТОВО"))</f>
        <v/>
      </c>
      <c r="BQ7" s="212">
        <f>IF(BP7&lt;&gt;"ГОТОВО","","Полное заключение: "&amp;A7&amp;", скв. "&amp;B7&amp;". МРП: "&amp;E7&amp;" сут. ГНО: "&amp;F7&amp;"; причина: "&amp;X7&amp;"; категория: "&amp;Y7&amp;"; решение комиссии: "&amp;BN7&amp;".")</f>
        <v/>
      </c>
      <c r="BR7" s="209" t="inlineStr">
        <is>
          <t>TRN-01-F3; Новый подбор; Синтетическая учебная запись.</t>
        </is>
      </c>
    </row>
    <row r="8">
      <c r="A8" s="209" t="inlineStr">
        <is>
          <t>Бешкульское учебное</t>
        </is>
      </c>
      <c r="B8" s="209" t="inlineStr">
        <is>
          <t>102</t>
        </is>
      </c>
      <c r="C8" s="210" t="inlineStr">
        <is>
          <t>02.11.2023</t>
        </is>
      </c>
      <c r="D8" s="210" t="inlineStr">
        <is>
          <t>08.05.2024</t>
        </is>
      </c>
      <c r="E8" s="211" t="n">
        <v>188</v>
      </c>
      <c r="F8" s="209" t="inlineStr">
        <is>
          <t>УШГН</t>
        </is>
      </c>
      <c r="G8" s="209" t="inlineStr">
        <is>
          <t>УШГН · учебный типоразмер</t>
        </is>
      </c>
      <c r="H8" s="209">
        <f>IF('Оперативный ввод'!H8="","",'Оперативный ввод'!H8)</f>
        <v/>
      </c>
      <c r="I8" s="209" t="n"/>
      <c r="J8" s="209" t="n"/>
      <c r="K8" s="209" t="inlineStr">
        <is>
          <t>Учебное исполнение 02</t>
        </is>
      </c>
      <c r="L8" s="209" t="inlineStr">
        <is>
          <t>Отказ</t>
        </is>
      </c>
      <c r="M8" s="209" t="inlineStr">
        <is>
          <t>Парафиновые отложения; падение подачи</t>
        </is>
      </c>
      <c r="N8" s="209" t="inlineStr">
        <is>
          <t>Приёмная часть насоса</t>
        </is>
      </c>
      <c r="O8" s="209" t="inlineStr">
        <is>
          <t>Парафиновые отложения; падение подачи</t>
        </is>
      </c>
      <c r="P8" s="209" t="inlineStr">
        <is>
          <t>АСПО</t>
        </is>
      </c>
      <c r="Q8" s="209" t="inlineStr"/>
      <c r="R8" s="209">
        <f>IF('Оперативный ввод'!R8="","",'Оперативный ввод'!R8)</f>
        <v/>
      </c>
      <c r="S8" s="212">
        <f>IF(AND(A8="",B8=""),"",IF(AND(A8&lt;&gt;"",B8&lt;&gt;"",C8&lt;&gt;"",D8&lt;&gt;"",F8&lt;&gt;"",G8&lt;&gt;"",K8&lt;&gt;"",ISERROR(SEARCH("по паспорту",G8)),ISERROR(SEARCH("по паспорту",K8)),L8&lt;&gt;"",M8&lt;&gt;"",N8&lt;&gt;"",O8&lt;&gt;"",P8&lt;&gt;""),"ГОТОВО","НЕ ГОТОВО"))</f>
        <v/>
      </c>
      <c r="T8" s="212">
        <f>IF(S8&lt;&gt;"ГОТОВО","", "Предварительное заключение: "&amp;A8&amp;", скв. "&amp;B8&amp;". МРП: "&amp;E8&amp;" сут. ГНО: "&amp;F8&amp;", типоразмеры "&amp;G8&amp;IF(H8&lt;&gt;"",", "&amp;H8,"")&amp;IF(I8&lt;&gt;"",", "&amp;I8,"")&amp;IF(J8&lt;&gt;"",", "&amp;J8,"")&amp;", марка "&amp;K8&amp;". Событие: "&amp;L8&amp;". Признак: "&amp;M8&amp;". Узел: "&amp;N8&amp;". Предварительная причина: "&amp;O8&amp;". Основное осложнение: "&amp;P8&amp;IF(Q8&lt;&gt;"","; сопутствующее: "&amp;Q8,"")&amp;IF(R8&lt;&gt;"","; дополнительно: "&amp;R8,"")&amp;".")</f>
        <v/>
      </c>
      <c r="U8" s="209" t="inlineStr">
        <is>
          <t>Учебное мероприятие №1</t>
        </is>
      </c>
      <c r="V8" s="209">
        <f>IF('Оперативный ввод'!T8="","",'Оперативный ввод'!T8)</f>
        <v/>
      </c>
      <c r="W8" s="209" t="inlineStr">
        <is>
          <t>Приёмная часть насоса</t>
        </is>
      </c>
      <c r="X8" s="209" t="inlineStr">
        <is>
          <t>Парафиновые отложения; падение подачи</t>
        </is>
      </c>
      <c r="Y8" s="209" t="inlineStr">
        <is>
          <t>А2</t>
        </is>
      </c>
      <c r="Z8" s="209" t="inlineStr">
        <is>
          <t>Штатный режим / предыдущее мероприятие</t>
        </is>
      </c>
      <c r="AA8" s="209" t="inlineStr">
        <is>
          <t>Учебное значение заполнено для проверки полного шаблона</t>
        </is>
      </c>
      <c r="AB8" s="209" t="inlineStr">
        <is>
          <t>Подбор растворителя и профилактики</t>
        </is>
      </c>
      <c r="AC8" s="209" t="inlineStr">
        <is>
          <t>Учебное значение заполнено для проверки полного шаблона</t>
        </is>
      </c>
      <c r="AD8" s="209" t="inlineStr">
        <is>
          <t>Лабораторный паспорт TRN-02-L1</t>
        </is>
      </c>
      <c r="AE8" s="209" t="inlineStr">
        <is>
          <t>Учебный разбор заполнен</t>
        </is>
      </c>
      <c r="AF8" s="209" t="inlineStr">
        <is>
          <t>Синтетический учебный кейс</t>
        </is>
      </c>
      <c r="AG8" s="209" t="inlineStr">
        <is>
          <t>УШГН · учебный типоразмер</t>
        </is>
      </c>
      <c r="AH8" s="213" t="n">
        <v>1117</v>
      </c>
      <c r="AI8" s="214" t="inlineStr">
        <is>
          <t>Учебное значение</t>
        </is>
      </c>
      <c r="AJ8" s="214" t="inlineStr">
        <is>
          <t>Учебный изготовитель</t>
        </is>
      </c>
      <c r="AK8" s="214" t="inlineStr">
        <is>
          <t>Учебный НКТ</t>
        </is>
      </c>
      <c r="AL8" s="215" t="n">
        <v>1237</v>
      </c>
      <c r="AM8" s="214" t="n">
        <v>2021</v>
      </c>
      <c r="AN8" s="214" t="inlineStr">
        <is>
          <t>Учебная спуско-подъёмная операция</t>
        </is>
      </c>
      <c r="AO8" s="214" t="inlineStr">
        <is>
          <t>Учебное состояние</t>
        </is>
      </c>
      <c r="AP8" s="214" t="inlineStr">
        <is>
          <t>Учебный изготовитель</t>
        </is>
      </c>
      <c r="AQ8" s="214" t="inlineStr">
        <is>
          <t>Учебное исполнение</t>
        </is>
      </c>
      <c r="AR8" s="214" t="n">
        <v>2021</v>
      </c>
      <c r="AS8" s="214" t="inlineStr">
        <is>
          <t>Учебное состояние</t>
        </is>
      </c>
      <c r="AT8" s="214" t="n">
        <v>25</v>
      </c>
      <c r="AU8" s="215" t="n">
        <v>1147</v>
      </c>
      <c r="AV8" s="214" t="inlineStr">
        <is>
          <t>Учебное состояние</t>
        </is>
      </c>
      <c r="AW8" s="214" t="n">
        <v>16</v>
      </c>
      <c r="AX8" s="215" t="n">
        <v>1132</v>
      </c>
      <c r="AY8" s="214" t="inlineStr">
        <is>
          <t>Учебное состояние</t>
        </is>
      </c>
      <c r="AZ8" s="214" t="inlineStr">
        <is>
          <t>Учебный изготовитель</t>
        </is>
      </c>
      <c r="BA8" s="214" t="inlineStr">
        <is>
          <t>Учебное исполнение</t>
        </is>
      </c>
      <c r="BB8" s="214" t="n">
        <v>2021</v>
      </c>
      <c r="BC8" s="214" t="inlineStr">
        <is>
          <t>Учебное состояние</t>
        </is>
      </c>
      <c r="BD8" s="214" t="inlineStr">
        <is>
          <t>Учебный изготовитель</t>
        </is>
      </c>
      <c r="BE8" s="214" t="inlineStr">
        <is>
          <t>Учебное исполнение</t>
        </is>
      </c>
      <c r="BF8" s="214" t="n">
        <v>2021</v>
      </c>
      <c r="BG8" s="214" t="inlineStr">
        <is>
          <t>Учебное состояние</t>
        </is>
      </c>
      <c r="BH8" s="214" t="inlineStr">
        <is>
          <t>Учебный изготовитель</t>
        </is>
      </c>
      <c r="BI8" s="215" t="n">
        <v>247</v>
      </c>
      <c r="BJ8" s="215" t="n">
        <v>494</v>
      </c>
      <c r="BK8" s="215" t="n">
        <v>494</v>
      </c>
      <c r="BL8" s="214" t="n">
        <v>2021</v>
      </c>
      <c r="BM8" s="214" t="inlineStr">
        <is>
          <t>Учебная операция</t>
        </is>
      </c>
      <c r="BN8" s="209" t="inlineStr">
        <is>
          <t>Учебное заключение по событию 1; не производственный акт.</t>
        </is>
      </c>
      <c r="BO8" s="209" t="inlineStr">
        <is>
          <t>Учебный паспорт TRN-02-L1</t>
        </is>
      </c>
      <c r="BP8" s="212">
        <f>IF(AND(A8="",B8=""),"",IF(AND(S8="ГОТОВО",U8&lt;&gt;"",W8&lt;&gt;"",X8&lt;&gt;"",AD8&lt;&gt;"",AE8&lt;&gt;"",AF8&lt;&gt;"",BN8&lt;&gt;"",BO8&lt;&gt;""),"ГОТОВО","НЕ ГОТОВО"))</f>
        <v/>
      </c>
      <c r="BQ8" s="212">
        <f>IF(BP8&lt;&gt;"ГОТОВО","","Полное заключение: "&amp;A8&amp;", скв. "&amp;B8&amp;". МРП: "&amp;E8&amp;" сут. ГНО: "&amp;F8&amp;"; причина: "&amp;X8&amp;"; категория: "&amp;Y8&amp;"; решение комиссии: "&amp;BN8&amp;".")</f>
        <v/>
      </c>
      <c r="BR8" s="209" t="inlineStr">
        <is>
          <t>TRN-02-F1; Новый подбор; Синтетическая учебная запись.</t>
        </is>
      </c>
    </row>
    <row r="9">
      <c r="A9" s="209" t="inlineStr">
        <is>
          <t>Бешкульское учебное</t>
        </is>
      </c>
      <c r="B9" s="209" t="inlineStr">
        <is>
          <t>102</t>
        </is>
      </c>
      <c r="C9" s="210" t="inlineStr">
        <is>
          <t>13.05.2024</t>
        </is>
      </c>
      <c r="D9" s="210" t="inlineStr">
        <is>
          <t>19.10.2025</t>
        </is>
      </c>
      <c r="E9" s="211" t="n">
        <v>524</v>
      </c>
      <c r="F9" s="209" t="inlineStr">
        <is>
          <t>УШГН</t>
        </is>
      </c>
      <c r="G9" s="209" t="inlineStr">
        <is>
          <t>УШГН · учебный типоразмер</t>
        </is>
      </c>
      <c r="H9" s="209">
        <f>IF('Оперативный ввод'!H9="","",'Оперативный ввод'!H9)</f>
        <v/>
      </c>
      <c r="I9" s="209" t="n"/>
      <c r="J9" s="209" t="n"/>
      <c r="K9" s="209" t="inlineStr">
        <is>
          <t>Учебное исполнение 02</t>
        </is>
      </c>
      <c r="L9" s="209" t="inlineStr">
        <is>
          <t>Отказ</t>
        </is>
      </c>
      <c r="M9" s="209" t="inlineStr">
        <is>
          <t>Рост вязкости и замедленное водоотделение</t>
        </is>
      </c>
      <c r="N9" s="209" t="inlineStr">
        <is>
          <t>Насос / выкидная линия</t>
        </is>
      </c>
      <c r="O9" s="209" t="inlineStr">
        <is>
          <t>Рост вязкости и замедленное водоотделение</t>
        </is>
      </c>
      <c r="P9" s="209" t="inlineStr">
        <is>
          <t>Высокая вязкость / эмульсия</t>
        </is>
      </c>
      <c r="Q9" s="209" t="inlineStr">
        <is>
          <t>Высокая вязкость / эмульсия</t>
        </is>
      </c>
      <c r="R9" s="209">
        <f>IF('Оперативный ввод'!R9="","",'Оперативный ввод'!R9)</f>
        <v/>
      </c>
      <c r="S9" s="212">
        <f>IF(AND(A9="",B9=""),"",IF(AND(A9&lt;&gt;"",B9&lt;&gt;"",C9&lt;&gt;"",D9&lt;&gt;"",F9&lt;&gt;"",G9&lt;&gt;"",K9&lt;&gt;"",ISERROR(SEARCH("по паспорту",G9)),ISERROR(SEARCH("по паспорту",K9)),L9&lt;&gt;"",M9&lt;&gt;"",N9&lt;&gt;"",O9&lt;&gt;"",P9&lt;&gt;""),"ГОТОВО","НЕ ГОТОВО"))</f>
        <v/>
      </c>
      <c r="T9" s="212">
        <f>IF(S9&lt;&gt;"ГОТОВО","", "Предварительное заключение: "&amp;A9&amp;", скв. "&amp;B9&amp;". МРП: "&amp;E9&amp;" сут. ГНО: "&amp;F9&amp;", типоразмеры "&amp;G9&amp;IF(H9&lt;&gt;"",", "&amp;H9,"")&amp;IF(I9&lt;&gt;"",", "&amp;I9,"")&amp;IF(J9&lt;&gt;"",", "&amp;J9,"")&amp;", марка "&amp;K9&amp;". Событие: "&amp;L9&amp;". Признак: "&amp;M9&amp;". Узел: "&amp;N9&amp;". Предварительная причина: "&amp;O9&amp;". Основное осложнение: "&amp;P9&amp;IF(Q9&lt;&gt;"","; сопутствующее: "&amp;Q9,"")&amp;IF(R9&lt;&gt;"","; дополнительно: "&amp;R9,"")&amp;".")</f>
        <v/>
      </c>
      <c r="U9" s="209" t="inlineStr">
        <is>
          <t>Учебное мероприятие №2</t>
        </is>
      </c>
      <c r="V9" s="209">
        <f>IF('Оперативный ввод'!T9="","",'Оперативный ввод'!T9)</f>
        <v/>
      </c>
      <c r="W9" s="209" t="inlineStr">
        <is>
          <t>Насос / выкидная линия</t>
        </is>
      </c>
      <c r="X9" s="209" t="inlineStr">
        <is>
          <t>Рост вязкости и замедленное водоотделение</t>
        </is>
      </c>
      <c r="Y9" s="209" t="inlineStr">
        <is>
          <t>В2</t>
        </is>
      </c>
      <c r="Z9" s="209" t="inlineStr">
        <is>
          <t>Штатный режим / предыдущее мероприятие</t>
        </is>
      </c>
      <c r="AA9" s="209" t="inlineStr">
        <is>
          <t>Учебное значение заполнено для проверки полного шаблона</t>
        </is>
      </c>
      <c r="AB9" s="209" t="inlineStr">
        <is>
          <t>Подбор деэмульгатора</t>
        </is>
      </c>
      <c r="AC9" s="209" t="inlineStr">
        <is>
          <t>Учебное значение заполнено для проверки полного шаблона</t>
        </is>
      </c>
      <c r="AD9" s="209" t="inlineStr">
        <is>
          <t>Лабораторный паспорт TRN-02-L2</t>
        </is>
      </c>
      <c r="AE9" s="209" t="inlineStr">
        <is>
          <t>Учебный разбор заполнен</t>
        </is>
      </c>
      <c r="AF9" s="209" t="inlineStr">
        <is>
          <t>Синтетический учебный кейс</t>
        </is>
      </c>
      <c r="AG9" s="209" t="inlineStr">
        <is>
          <t>УШГН · учебный типоразмер</t>
        </is>
      </c>
      <c r="AH9" s="213" t="n">
        <v>1117</v>
      </c>
      <c r="AI9" s="214" t="inlineStr">
        <is>
          <t>Учебное значение</t>
        </is>
      </c>
      <c r="AJ9" s="214" t="inlineStr">
        <is>
          <t>Учебный изготовитель</t>
        </is>
      </c>
      <c r="AK9" s="214" t="inlineStr">
        <is>
          <t>Учебный НКТ</t>
        </is>
      </c>
      <c r="AL9" s="215" t="n">
        <v>1237</v>
      </c>
      <c r="AM9" s="214" t="n">
        <v>2022</v>
      </c>
      <c r="AN9" s="214" t="inlineStr">
        <is>
          <t>Учебная спуско-подъёмная операция</t>
        </is>
      </c>
      <c r="AO9" s="214" t="inlineStr">
        <is>
          <t>Учебное состояние</t>
        </is>
      </c>
      <c r="AP9" s="214" t="inlineStr">
        <is>
          <t>Учебный изготовитель</t>
        </is>
      </c>
      <c r="AQ9" s="214" t="inlineStr">
        <is>
          <t>Учебное исполнение</t>
        </is>
      </c>
      <c r="AR9" s="214" t="n">
        <v>2022</v>
      </c>
      <c r="AS9" s="214" t="inlineStr">
        <is>
          <t>Учебное состояние</t>
        </is>
      </c>
      <c r="AT9" s="214" t="n">
        <v>25</v>
      </c>
      <c r="AU9" s="215" t="n">
        <v>1147</v>
      </c>
      <c r="AV9" s="214" t="inlineStr">
        <is>
          <t>Учебное состояние</t>
        </is>
      </c>
      <c r="AW9" s="214" t="n">
        <v>16</v>
      </c>
      <c r="AX9" s="215" t="n">
        <v>1132</v>
      </c>
      <c r="AY9" s="214" t="inlineStr">
        <is>
          <t>Учебное состояние</t>
        </is>
      </c>
      <c r="AZ9" s="214" t="inlineStr">
        <is>
          <t>Учебный изготовитель</t>
        </is>
      </c>
      <c r="BA9" s="214" t="inlineStr">
        <is>
          <t>Учебное исполнение</t>
        </is>
      </c>
      <c r="BB9" s="214" t="n">
        <v>2022</v>
      </c>
      <c r="BC9" s="214" t="inlineStr">
        <is>
          <t>Учебное состояние</t>
        </is>
      </c>
      <c r="BD9" s="214" t="inlineStr">
        <is>
          <t>Учебный изготовитель</t>
        </is>
      </c>
      <c r="BE9" s="214" t="inlineStr">
        <is>
          <t>Учебное исполнение</t>
        </is>
      </c>
      <c r="BF9" s="214" t="n">
        <v>2022</v>
      </c>
      <c r="BG9" s="214" t="inlineStr">
        <is>
          <t>Учебное состояние</t>
        </is>
      </c>
      <c r="BH9" s="214" t="inlineStr">
        <is>
          <t>Учебный изготовитель</t>
        </is>
      </c>
      <c r="BI9" s="215" t="n">
        <v>247</v>
      </c>
      <c r="BJ9" s="215" t="n">
        <v>494</v>
      </c>
      <c r="BK9" s="215" t="n">
        <v>494</v>
      </c>
      <c r="BL9" s="214" t="n">
        <v>2022</v>
      </c>
      <c r="BM9" s="214" t="inlineStr">
        <is>
          <t>Учебная операция</t>
        </is>
      </c>
      <c r="BN9" s="209" t="inlineStr">
        <is>
          <t>Учебное заключение по событию 2; не производственный акт.</t>
        </is>
      </c>
      <c r="BO9" s="209" t="inlineStr">
        <is>
          <t>Учебный паспорт TRN-02-L2</t>
        </is>
      </c>
      <c r="BP9" s="212">
        <f>IF(AND(A9="",B9=""),"",IF(AND(S9="ГОТОВО",U9&lt;&gt;"",W9&lt;&gt;"",X9&lt;&gt;"",AD9&lt;&gt;"",AE9&lt;&gt;"",AF9&lt;&gt;"",BN9&lt;&gt;"",BO9&lt;&gt;""),"ГОТОВО","НЕ ГОТОВО"))</f>
        <v/>
      </c>
      <c r="BQ9" s="212">
        <f>IF(BP9&lt;&gt;"ГОТОВО","","Полное заключение: "&amp;A9&amp;", скв. "&amp;B9&amp;". МРП: "&amp;E9&amp;" сут. ГНО: "&amp;F9&amp;"; причина: "&amp;X9&amp;"; категория: "&amp;Y9&amp;"; решение комиссии: "&amp;BN9&amp;".")</f>
        <v/>
      </c>
      <c r="BR9" s="209" t="inlineStr">
        <is>
          <t>TRN-02-F2; Новый подбор; Синтетическая учебная запись.</t>
        </is>
      </c>
    </row>
    <row r="10">
      <c r="A10" s="209" t="inlineStr">
        <is>
          <t>Бешкульское учебное</t>
        </is>
      </c>
      <c r="B10" s="209" t="inlineStr">
        <is>
          <t>102</t>
        </is>
      </c>
      <c r="C10" s="210" t="inlineStr">
        <is>
          <t>25.10.2025</t>
        </is>
      </c>
      <c r="D10" s="210" t="inlineStr">
        <is>
          <t>04.05.2026</t>
        </is>
      </c>
      <c r="E10" s="211" t="n">
        <v>191</v>
      </c>
      <c r="F10" s="209" t="inlineStr">
        <is>
          <t>УШГН</t>
        </is>
      </c>
      <c r="G10" s="209" t="inlineStr">
        <is>
          <t>УШГН · учебный типоразмер</t>
        </is>
      </c>
      <c r="H10" s="209">
        <f>IF('Оперативный ввод'!H10="","",'Оперативный ввод'!H10)</f>
        <v/>
      </c>
      <c r="I10" s="209" t="n"/>
      <c r="J10" s="209" t="n"/>
      <c r="K10" s="209" t="inlineStr">
        <is>
          <t>Учебное исполнение 02</t>
        </is>
      </c>
      <c r="L10" s="209" t="inlineStr">
        <is>
          <t>Отказ</t>
        </is>
      </c>
      <c r="M10" s="209" t="inlineStr">
        <is>
          <t>Карбонатный осадок; рост перепада давления</t>
        </is>
      </c>
      <c r="N10" s="209" t="inlineStr">
        <is>
          <t>Насос / НКТ</t>
        </is>
      </c>
      <c r="O10" s="209" t="inlineStr">
        <is>
          <t>Карбонатный осадок; рост перепада давления</t>
        </is>
      </c>
      <c r="P10" s="209" t="inlineStr">
        <is>
          <t>Солеотложения</t>
        </is>
      </c>
      <c r="Q10" s="209" t="inlineStr"/>
      <c r="R10" s="209">
        <f>IF('Оперативный ввод'!R10="","",'Оперативный ввод'!R10)</f>
        <v/>
      </c>
      <c r="S10" s="212">
        <f>IF(AND(A10="",B10=""),"",IF(AND(A10&lt;&gt;"",B10&lt;&gt;"",C10&lt;&gt;"",D10&lt;&gt;"",F10&lt;&gt;"",G10&lt;&gt;"",K10&lt;&gt;"",ISERROR(SEARCH("по паспорту",G10)),ISERROR(SEARCH("по паспорту",K10)),L10&lt;&gt;"",M10&lt;&gt;"",N10&lt;&gt;"",O10&lt;&gt;"",P10&lt;&gt;""),"ГОТОВО","НЕ ГОТОВО"))</f>
        <v/>
      </c>
      <c r="T10" s="212">
        <f>IF(S10&lt;&gt;"ГОТОВО","", "Предварительное заключение: "&amp;A10&amp;", скв. "&amp;B10&amp;". МРП: "&amp;E10&amp;" сут. ГНО: "&amp;F10&amp;", типоразмеры "&amp;G10&amp;IF(H10&lt;&gt;"",", "&amp;H10,"")&amp;IF(I10&lt;&gt;"",", "&amp;I10,"")&amp;IF(J10&lt;&gt;"",", "&amp;J10,"")&amp;", марка "&amp;K10&amp;". Событие: "&amp;L10&amp;". Признак: "&amp;M10&amp;". Узел: "&amp;N10&amp;". Предварительная причина: "&amp;O10&amp;". Основное осложнение: "&amp;P10&amp;IF(Q10&lt;&gt;"","; сопутствующее: "&amp;Q10,"")&amp;IF(R10&lt;&gt;"","; дополнительно: "&amp;R10,"")&amp;".")</f>
        <v/>
      </c>
      <c r="U10" s="209" t="inlineStr">
        <is>
          <t>Учебное мероприятие №3</t>
        </is>
      </c>
      <c r="V10" s="209">
        <f>IF('Оперативный ввод'!T10="","",'Оперативный ввод'!T10)</f>
        <v/>
      </c>
      <c r="W10" s="209" t="inlineStr">
        <is>
          <t>Насос / НКТ</t>
        </is>
      </c>
      <c r="X10" s="209" t="inlineStr">
        <is>
          <t>Карбонатный осадок; рост перепада давления</t>
        </is>
      </c>
      <c r="Y10" s="209" t="inlineStr">
        <is>
          <t>С2</t>
        </is>
      </c>
      <c r="Z10" s="209" t="inlineStr">
        <is>
          <t>Штатный режим / предыдущее мероприятие</t>
        </is>
      </c>
      <c r="AA10" s="209" t="inlineStr">
        <is>
          <t>Учебное значение заполнено для проверки полного шаблона</t>
        </is>
      </c>
      <c r="AB10" s="209" t="inlineStr">
        <is>
          <t>Повторная корректировка: Ингибитор солеотложений</t>
        </is>
      </c>
      <c r="AC10" s="209" t="inlineStr">
        <is>
          <t>Учебное значение заполнено для проверки полного шаблона</t>
        </is>
      </c>
      <c r="AD10" s="209" t="inlineStr">
        <is>
          <t>Лабораторный паспорт TRN-02-L3</t>
        </is>
      </c>
      <c r="AE10" s="209" t="inlineStr">
        <is>
          <t>Учебный разбор заполнен</t>
        </is>
      </c>
      <c r="AF10" s="209" t="inlineStr">
        <is>
          <t>Синтетический учебный кейс</t>
        </is>
      </c>
      <c r="AG10" s="209" t="inlineStr">
        <is>
          <t>УШГН · учебный типоразмер</t>
        </is>
      </c>
      <c r="AH10" s="213" t="n">
        <v>1117</v>
      </c>
      <c r="AI10" s="214" t="inlineStr">
        <is>
          <t>Учебное значение</t>
        </is>
      </c>
      <c r="AJ10" s="214" t="inlineStr">
        <is>
          <t>Учебный изготовитель</t>
        </is>
      </c>
      <c r="AK10" s="214" t="inlineStr">
        <is>
          <t>Учебный НКТ</t>
        </is>
      </c>
      <c r="AL10" s="215" t="n">
        <v>1237</v>
      </c>
      <c r="AM10" s="214" t="n">
        <v>2023</v>
      </c>
      <c r="AN10" s="214" t="inlineStr">
        <is>
          <t>Учебная спуско-подъёмная операция</t>
        </is>
      </c>
      <c r="AO10" s="214" t="inlineStr">
        <is>
          <t>Учебное состояние</t>
        </is>
      </c>
      <c r="AP10" s="214" t="inlineStr">
        <is>
          <t>Учебный изготовитель</t>
        </is>
      </c>
      <c r="AQ10" s="214" t="inlineStr">
        <is>
          <t>Учебное исполнение</t>
        </is>
      </c>
      <c r="AR10" s="214" t="n">
        <v>2023</v>
      </c>
      <c r="AS10" s="214" t="inlineStr">
        <is>
          <t>Учебное состояние</t>
        </is>
      </c>
      <c r="AT10" s="214" t="n">
        <v>25</v>
      </c>
      <c r="AU10" s="215" t="n">
        <v>1147</v>
      </c>
      <c r="AV10" s="214" t="inlineStr">
        <is>
          <t>Учебное состояние</t>
        </is>
      </c>
      <c r="AW10" s="214" t="n">
        <v>16</v>
      </c>
      <c r="AX10" s="215" t="n">
        <v>1132</v>
      </c>
      <c r="AY10" s="214" t="inlineStr">
        <is>
          <t>Учебное состояние</t>
        </is>
      </c>
      <c r="AZ10" s="214" t="inlineStr">
        <is>
          <t>Учебный изготовитель</t>
        </is>
      </c>
      <c r="BA10" s="214" t="inlineStr">
        <is>
          <t>Учебное исполнение</t>
        </is>
      </c>
      <c r="BB10" s="214" t="n">
        <v>2023</v>
      </c>
      <c r="BC10" s="214" t="inlineStr">
        <is>
          <t>Учебное состояние</t>
        </is>
      </c>
      <c r="BD10" s="214" t="inlineStr">
        <is>
          <t>Учебный изготовитель</t>
        </is>
      </c>
      <c r="BE10" s="214" t="inlineStr">
        <is>
          <t>Учебное исполнение</t>
        </is>
      </c>
      <c r="BF10" s="214" t="n">
        <v>2023</v>
      </c>
      <c r="BG10" s="214" t="inlineStr">
        <is>
          <t>Учебное состояние</t>
        </is>
      </c>
      <c r="BH10" s="214" t="inlineStr">
        <is>
          <t>Учебный изготовитель</t>
        </is>
      </c>
      <c r="BI10" s="215" t="n">
        <v>247</v>
      </c>
      <c r="BJ10" s="215" t="n">
        <v>494</v>
      </c>
      <c r="BK10" s="215" t="n">
        <v>494</v>
      </c>
      <c r="BL10" s="214" t="n">
        <v>2023</v>
      </c>
      <c r="BM10" s="214" t="inlineStr">
        <is>
          <t>Учебная операция</t>
        </is>
      </c>
      <c r="BN10" s="209" t="inlineStr">
        <is>
          <t>Учебное заключение по событию 3; не производственный акт.</t>
        </is>
      </c>
      <c r="BO10" s="209" t="inlineStr">
        <is>
          <t>Учебный паспорт TRN-02-L3</t>
        </is>
      </c>
      <c r="BP10" s="212">
        <f>IF(AND(A10="",B10=""),"",IF(AND(S10="ГОТОВО",U10&lt;&gt;"",W10&lt;&gt;"",X10&lt;&gt;"",AD10&lt;&gt;"",AE10&lt;&gt;"",AF10&lt;&gt;"",BN10&lt;&gt;"",BO10&lt;&gt;""),"ГОТОВО","НЕ ГОТОВО"))</f>
        <v/>
      </c>
      <c r="BQ10" s="212">
        <f>IF(BP10&lt;&gt;"ГОТОВО","","Полное заключение: "&amp;A10&amp;", скв. "&amp;B10&amp;". МРП: "&amp;E10&amp;" сут. ГНО: "&amp;F10&amp;"; причина: "&amp;X10&amp;"; категория: "&amp;Y10&amp;"; решение комиссии: "&amp;BN10&amp;".")</f>
        <v/>
      </c>
      <c r="BR10" s="209" t="inlineStr">
        <is>
          <t>TRN-02-F3; Повтор с корректировкой; Синтетическая учебная запись.</t>
        </is>
      </c>
    </row>
    <row r="11">
      <c r="A11" s="209" t="inlineStr">
        <is>
          <t>Северное учебное</t>
        </is>
      </c>
      <c r="B11" s="209" t="inlineStr">
        <is>
          <t>103</t>
        </is>
      </c>
      <c r="C11" s="210" t="inlineStr">
        <is>
          <t>03.11.2023</t>
        </is>
      </c>
      <c r="D11" s="210" t="inlineStr">
        <is>
          <t>15.08.2024</t>
        </is>
      </c>
      <c r="E11" s="211" t="n">
        <v>286</v>
      </c>
      <c r="F11" s="209" t="inlineStr">
        <is>
          <t>Фонтанный</t>
        </is>
      </c>
      <c r="G11" s="209" t="inlineStr">
        <is>
          <t>Фонтанный · учебный типоразмер</t>
        </is>
      </c>
      <c r="H11" s="209">
        <f>IF('Оперативный ввод'!H11="","",'Оперативный ввод'!H11)</f>
        <v/>
      </c>
      <c r="I11" s="209" t="n"/>
      <c r="J11" s="209" t="n"/>
      <c r="K11" s="209" t="inlineStr">
        <is>
          <t>Учебное исполнение 03</t>
        </is>
      </c>
      <c r="L11" s="209" t="inlineStr">
        <is>
          <t>Отказ</t>
        </is>
      </c>
      <c r="M11" s="209" t="inlineStr">
        <is>
          <t>Нестабильная подача; повышенный газовый фактор</t>
        </is>
      </c>
      <c r="N11" s="209" t="inlineStr">
        <is>
          <t>Газосепаратор</t>
        </is>
      </c>
      <c r="O11" s="209" t="inlineStr">
        <is>
          <t>Нестабильная подача; повышенный газовый фактор</t>
        </is>
      </c>
      <c r="P11" s="209" t="inlineStr">
        <is>
          <t>Свободный газ</t>
        </is>
      </c>
      <c r="Q11" s="209" t="inlineStr"/>
      <c r="R11" s="209">
        <f>IF('Оперативный ввод'!R11="","",'Оперативный ввод'!R11)</f>
        <v/>
      </c>
      <c r="S11" s="212">
        <f>IF(AND(A11="",B11=""),"",IF(AND(A11&lt;&gt;"",B11&lt;&gt;"",C11&lt;&gt;"",D11&lt;&gt;"",F11&lt;&gt;"",G11&lt;&gt;"",K11&lt;&gt;"",ISERROR(SEARCH("по паспорту",G11)),ISERROR(SEARCH("по паспорту",K11)),L11&lt;&gt;"",M11&lt;&gt;"",N11&lt;&gt;"",O11&lt;&gt;"",P11&lt;&gt;""),"ГОТОВО","НЕ ГОТОВО"))</f>
        <v/>
      </c>
      <c r="T11" s="212">
        <f>IF(S11&lt;&gt;"ГОТОВО","", "Предварительное заключение: "&amp;A11&amp;", скв. "&amp;B11&amp;". МРП: "&amp;E11&amp;" сут. ГНО: "&amp;F11&amp;", типоразмеры "&amp;G11&amp;IF(H11&lt;&gt;"",", "&amp;H11,"")&amp;IF(I11&lt;&gt;"",", "&amp;I11,"")&amp;IF(J11&lt;&gt;"",", "&amp;J11,"")&amp;", марка "&amp;K11&amp;". Событие: "&amp;L11&amp;". Признак: "&amp;M11&amp;". Узел: "&amp;N11&amp;". Предварительная причина: "&amp;O11&amp;". Основное осложнение: "&amp;P11&amp;IF(Q11&lt;&gt;"","; сопутствующее: "&amp;Q11,"")&amp;IF(R11&lt;&gt;"","; дополнительно: "&amp;R11,"")&amp;".")</f>
        <v/>
      </c>
      <c r="U11" s="209" t="inlineStr">
        <is>
          <t>Учебное мероприятие №1</t>
        </is>
      </c>
      <c r="V11" s="209">
        <f>IF('Оперативный ввод'!T11="","",'Оперативный ввод'!T11)</f>
        <v/>
      </c>
      <c r="W11" s="209" t="inlineStr">
        <is>
          <t>Газосепаратор</t>
        </is>
      </c>
      <c r="X11" s="209" t="inlineStr">
        <is>
          <t>Нестабильная подача; повышенный газовый фактор</t>
        </is>
      </c>
      <c r="Y11" s="209" t="inlineStr">
        <is>
          <t>Г1</t>
        </is>
      </c>
      <c r="Z11" s="209" t="inlineStr">
        <is>
          <t>Штатный режим / предыдущее мероприятие</t>
        </is>
      </c>
      <c r="AA11" s="209" t="inlineStr">
        <is>
          <t>Учебное значение заполнено для проверки полного шаблона</t>
        </is>
      </c>
      <c r="AB11" s="209" t="inlineStr">
        <is>
          <t>Подбор газосепаратора</t>
        </is>
      </c>
      <c r="AC11" s="209" t="inlineStr">
        <is>
          <t>Учебное значение заполнено для проверки полного шаблона</t>
        </is>
      </c>
      <c r="AD11" s="209" t="inlineStr">
        <is>
          <t>Лабораторный паспорт TRN-03-L1</t>
        </is>
      </c>
      <c r="AE11" s="209" t="inlineStr">
        <is>
          <t>Учебный разбор заполнен</t>
        </is>
      </c>
      <c r="AF11" s="209" t="inlineStr">
        <is>
          <t>Синтетический учебный кейс</t>
        </is>
      </c>
      <c r="AG11" s="209" t="inlineStr">
        <is>
          <t>Фонтанный · учебный типоразмер</t>
        </is>
      </c>
      <c r="AH11" s="213" t="n">
        <v>1154</v>
      </c>
      <c r="AI11" s="214" t="inlineStr">
        <is>
          <t>Учебное значение</t>
        </is>
      </c>
      <c r="AJ11" s="214" t="inlineStr">
        <is>
          <t>Учебный изготовитель</t>
        </is>
      </c>
      <c r="AK11" s="214" t="inlineStr">
        <is>
          <t>Учебный НКТ</t>
        </is>
      </c>
      <c r="AL11" s="215" t="n">
        <v>1274</v>
      </c>
      <c r="AM11" s="214" t="n">
        <v>2021</v>
      </c>
      <c r="AN11" s="214" t="inlineStr">
        <is>
          <t>Учебная спуско-подъёмная операция</t>
        </is>
      </c>
      <c r="AO11" s="214" t="inlineStr">
        <is>
          <t>Учебное состояние</t>
        </is>
      </c>
      <c r="AP11" s="214" t="inlineStr">
        <is>
          <t>Учебный изготовитель</t>
        </is>
      </c>
      <c r="AQ11" s="214" t="inlineStr">
        <is>
          <t>Учебное исполнение</t>
        </is>
      </c>
      <c r="AR11" s="214" t="n">
        <v>2021</v>
      </c>
      <c r="AS11" s="214" t="inlineStr">
        <is>
          <t>Учебное состояние</t>
        </is>
      </c>
      <c r="AT11" s="214" t="n">
        <v>25</v>
      </c>
      <c r="AU11" s="215" t="n">
        <v>1184</v>
      </c>
      <c r="AV11" s="214" t="inlineStr">
        <is>
          <t>Учебное состояние</t>
        </is>
      </c>
      <c r="AW11" s="214" t="n">
        <v>16</v>
      </c>
      <c r="AX11" s="215" t="n">
        <v>1169</v>
      </c>
      <c r="AY11" s="214" t="inlineStr">
        <is>
          <t>Учебное состояние</t>
        </is>
      </c>
      <c r="AZ11" s="214" t="inlineStr">
        <is>
          <t>Учебный изготовитель</t>
        </is>
      </c>
      <c r="BA11" s="214" t="inlineStr">
        <is>
          <t>Учебное исполнение</t>
        </is>
      </c>
      <c r="BB11" s="214" t="n">
        <v>2021</v>
      </c>
      <c r="BC11" s="214" t="inlineStr">
        <is>
          <t>Учебное состояние</t>
        </is>
      </c>
      <c r="BD11" s="214" t="inlineStr">
        <is>
          <t>Учебный изготовитель</t>
        </is>
      </c>
      <c r="BE11" s="214" t="inlineStr">
        <is>
          <t>Учебное исполнение</t>
        </is>
      </c>
      <c r="BF11" s="214" t="n">
        <v>2021</v>
      </c>
      <c r="BG11" s="214" t="inlineStr">
        <is>
          <t>Учебное состояние</t>
        </is>
      </c>
      <c r="BH11" s="214" t="inlineStr">
        <is>
          <t>Учебный изготовитель</t>
        </is>
      </c>
      <c r="BI11" s="215" t="n">
        <v>254</v>
      </c>
      <c r="BJ11" s="215" t="n">
        <v>509</v>
      </c>
      <c r="BK11" s="215" t="n">
        <v>509</v>
      </c>
      <c r="BL11" s="214" t="n">
        <v>2021</v>
      </c>
      <c r="BM11" s="214" t="inlineStr">
        <is>
          <t>Учебная операция</t>
        </is>
      </c>
      <c r="BN11" s="209" t="inlineStr">
        <is>
          <t>Учебное заключение по событию 1; не производственный акт.</t>
        </is>
      </c>
      <c r="BO11" s="209" t="inlineStr">
        <is>
          <t>Учебный паспорт TRN-03-L1</t>
        </is>
      </c>
      <c r="BP11" s="212">
        <f>IF(AND(A11="",B11=""),"",IF(AND(S11="ГОТОВО",U11&lt;&gt;"",W11&lt;&gt;"",X11&lt;&gt;"",AD11&lt;&gt;"",AE11&lt;&gt;"",AF11&lt;&gt;"",BN11&lt;&gt;"",BO11&lt;&gt;""),"ГОТОВО","НЕ ГОТОВО"))</f>
        <v/>
      </c>
      <c r="BQ11" s="212">
        <f>IF(BP11&lt;&gt;"ГОТОВО","","Полное заключение: "&amp;A11&amp;", скв. "&amp;B11&amp;". МРП: "&amp;E11&amp;" сут. ГНО: "&amp;F11&amp;"; причина: "&amp;X11&amp;"; категория: "&amp;Y11&amp;"; решение комиссии: "&amp;BN11&amp;".")</f>
        <v/>
      </c>
      <c r="BR11" s="209" t="inlineStr">
        <is>
          <t>TRN-03-F1; Новый подбор; Синтетическая учебная запись.</t>
        </is>
      </c>
    </row>
    <row r="12">
      <c r="A12" s="209" t="inlineStr">
        <is>
          <t>Северное учебное</t>
        </is>
      </c>
      <c r="B12" s="209" t="inlineStr">
        <is>
          <t>103</t>
        </is>
      </c>
      <c r="C12" s="210" t="inlineStr">
        <is>
          <t>21.08.2024</t>
        </is>
      </c>
      <c r="D12" s="210" t="inlineStr">
        <is>
          <t>26.03.2025</t>
        </is>
      </c>
      <c r="E12" s="211" t="n">
        <v>217</v>
      </c>
      <c r="F12" s="209" t="inlineStr">
        <is>
          <t>Фонтанный</t>
        </is>
      </c>
      <c r="G12" s="209" t="inlineStr">
        <is>
          <t>Фонтанный · учебный типоразмер</t>
        </is>
      </c>
      <c r="H12" s="209">
        <f>IF('Оперативный ввод'!H12="","",'Оперативный ввод'!H12)</f>
        <v/>
      </c>
      <c r="I12" s="209" t="n"/>
      <c r="J12" s="209" t="n"/>
      <c r="K12" s="209" t="inlineStr">
        <is>
          <t>Учебное исполнение 03</t>
        </is>
      </c>
      <c r="L12" s="209" t="inlineStr">
        <is>
          <t>Отказ</t>
        </is>
      </c>
      <c r="M12" s="209" t="inlineStr">
        <is>
          <t>Низкая температура и влажный газ</t>
        </is>
      </c>
      <c r="N12" s="209" t="inlineStr">
        <is>
          <t>Устьевая арматура / линия</t>
        </is>
      </c>
      <c r="O12" s="209" t="inlineStr">
        <is>
          <t>Низкая температура и влажный газ</t>
        </is>
      </c>
      <c r="P12" s="209" t="inlineStr">
        <is>
          <t>Гидраты</t>
        </is>
      </c>
      <c r="Q12" s="209" t="inlineStr">
        <is>
          <t>Биокоррозия</t>
        </is>
      </c>
      <c r="R12" s="209">
        <f>IF('Оперативный ввод'!R12="","",'Оперативный ввод'!R12)</f>
        <v/>
      </c>
      <c r="S12" s="212">
        <f>IF(AND(A12="",B12=""),"",IF(AND(A12&lt;&gt;"",B12&lt;&gt;"",C12&lt;&gt;"",D12&lt;&gt;"",F12&lt;&gt;"",G12&lt;&gt;"",K12&lt;&gt;"",ISERROR(SEARCH("по паспорту",G12)),ISERROR(SEARCH("по паспорту",K12)),L12&lt;&gt;"",M12&lt;&gt;"",N12&lt;&gt;"",O12&lt;&gt;"",P12&lt;&gt;""),"ГОТОВО","НЕ ГОТОВО"))</f>
        <v/>
      </c>
      <c r="T12" s="212">
        <f>IF(S12&lt;&gt;"ГОТОВО","", "Предварительное заключение: "&amp;A12&amp;", скв. "&amp;B12&amp;". МРП: "&amp;E12&amp;" сут. ГНО: "&amp;F12&amp;", типоразмеры "&amp;G12&amp;IF(H12&lt;&gt;"",", "&amp;H12,"")&amp;IF(I12&lt;&gt;"",", "&amp;I12,"")&amp;IF(J12&lt;&gt;"",", "&amp;J12,"")&amp;", марка "&amp;K12&amp;". Событие: "&amp;L12&amp;". Признак: "&amp;M12&amp;". Узел: "&amp;N12&amp;". Предварительная причина: "&amp;O12&amp;". Основное осложнение: "&amp;P12&amp;IF(Q12&lt;&gt;"","; сопутствующее: "&amp;Q12,"")&amp;IF(R12&lt;&gt;"","; дополнительно: "&amp;R12,"")&amp;".")</f>
        <v/>
      </c>
      <c r="U12" s="209" t="inlineStr">
        <is>
          <t>Учебное мероприятие №2</t>
        </is>
      </c>
      <c r="V12" s="209">
        <f>IF('Оперативный ввод'!T12="","",'Оперативный ввод'!T12)</f>
        <v/>
      </c>
      <c r="W12" s="209" t="inlineStr">
        <is>
          <t>Устьевая арматура / линия</t>
        </is>
      </c>
      <c r="X12" s="209" t="inlineStr">
        <is>
          <t>Низкая температура и влажный газ</t>
        </is>
      </c>
      <c r="Y12" s="209" t="inlineStr">
        <is>
          <t>Гд1</t>
        </is>
      </c>
      <c r="Z12" s="209" t="inlineStr">
        <is>
          <t>Штатный режим / предыдущее мероприятие</t>
        </is>
      </c>
      <c r="AA12" s="209" t="inlineStr">
        <is>
          <t>Учебное значение заполнено для проверки полного шаблона</t>
        </is>
      </c>
      <c r="AB12" s="209" t="inlineStr">
        <is>
          <t>Тепловой режим + ингибитор гидратов</t>
        </is>
      </c>
      <c r="AC12" s="209" t="inlineStr">
        <is>
          <t>Учебное значение заполнено для проверки полного шаблона</t>
        </is>
      </c>
      <c r="AD12" s="209" t="inlineStr">
        <is>
          <t>Лабораторный паспорт TRN-03-L2</t>
        </is>
      </c>
      <c r="AE12" s="209" t="inlineStr">
        <is>
          <t>Учебный разбор заполнен</t>
        </is>
      </c>
      <c r="AF12" s="209" t="inlineStr">
        <is>
          <t>Синтетический учебный кейс</t>
        </is>
      </c>
      <c r="AG12" s="209" t="inlineStr">
        <is>
          <t>Фонтанный · учебный типоразмер</t>
        </is>
      </c>
      <c r="AH12" s="213" t="n">
        <v>1154</v>
      </c>
      <c r="AI12" s="214" t="inlineStr">
        <is>
          <t>Учебное значение</t>
        </is>
      </c>
      <c r="AJ12" s="214" t="inlineStr">
        <is>
          <t>Учебный изготовитель</t>
        </is>
      </c>
      <c r="AK12" s="214" t="inlineStr">
        <is>
          <t>Учебный НКТ</t>
        </is>
      </c>
      <c r="AL12" s="215" t="n">
        <v>1274</v>
      </c>
      <c r="AM12" s="214" t="n">
        <v>2022</v>
      </c>
      <c r="AN12" s="214" t="inlineStr">
        <is>
          <t>Учебная спуско-подъёмная операция</t>
        </is>
      </c>
      <c r="AO12" s="214" t="inlineStr">
        <is>
          <t>Учебное состояние</t>
        </is>
      </c>
      <c r="AP12" s="214" t="inlineStr">
        <is>
          <t>Учебный изготовитель</t>
        </is>
      </c>
      <c r="AQ12" s="214" t="inlineStr">
        <is>
          <t>Учебное исполнение</t>
        </is>
      </c>
      <c r="AR12" s="214" t="n">
        <v>2022</v>
      </c>
      <c r="AS12" s="214" t="inlineStr">
        <is>
          <t>Учебное состояние</t>
        </is>
      </c>
      <c r="AT12" s="214" t="n">
        <v>25</v>
      </c>
      <c r="AU12" s="215" t="n">
        <v>1184</v>
      </c>
      <c r="AV12" s="214" t="inlineStr">
        <is>
          <t>Учебное состояние</t>
        </is>
      </c>
      <c r="AW12" s="214" t="n">
        <v>16</v>
      </c>
      <c r="AX12" s="215" t="n">
        <v>1169</v>
      </c>
      <c r="AY12" s="214" t="inlineStr">
        <is>
          <t>Учебное состояние</t>
        </is>
      </c>
      <c r="AZ12" s="214" t="inlineStr">
        <is>
          <t>Учебный изготовитель</t>
        </is>
      </c>
      <c r="BA12" s="214" t="inlineStr">
        <is>
          <t>Учебное исполнение</t>
        </is>
      </c>
      <c r="BB12" s="214" t="n">
        <v>2022</v>
      </c>
      <c r="BC12" s="214" t="inlineStr">
        <is>
          <t>Учебное состояние</t>
        </is>
      </c>
      <c r="BD12" s="214" t="inlineStr">
        <is>
          <t>Учебный изготовитель</t>
        </is>
      </c>
      <c r="BE12" s="214" t="inlineStr">
        <is>
          <t>Учебное исполнение</t>
        </is>
      </c>
      <c r="BF12" s="214" t="n">
        <v>2022</v>
      </c>
      <c r="BG12" s="214" t="inlineStr">
        <is>
          <t>Учебное состояние</t>
        </is>
      </c>
      <c r="BH12" s="214" t="inlineStr">
        <is>
          <t>Учебный изготовитель</t>
        </is>
      </c>
      <c r="BI12" s="215" t="n">
        <v>254</v>
      </c>
      <c r="BJ12" s="215" t="n">
        <v>509</v>
      </c>
      <c r="BK12" s="215" t="n">
        <v>509</v>
      </c>
      <c r="BL12" s="214" t="n">
        <v>2022</v>
      </c>
      <c r="BM12" s="214" t="inlineStr">
        <is>
          <t>Учебная операция</t>
        </is>
      </c>
      <c r="BN12" s="209" t="inlineStr">
        <is>
          <t>Учебное заключение по событию 2; не производственный акт.</t>
        </is>
      </c>
      <c r="BO12" s="209" t="inlineStr">
        <is>
          <t>Учебный паспорт TRN-03-L2</t>
        </is>
      </c>
      <c r="BP12" s="212">
        <f>IF(AND(A12="",B12=""),"",IF(AND(S12="ГОТОВО",U12&lt;&gt;"",W12&lt;&gt;"",X12&lt;&gt;"",AD12&lt;&gt;"",AE12&lt;&gt;"",AF12&lt;&gt;"",BN12&lt;&gt;"",BO12&lt;&gt;""),"ГОТОВО","НЕ ГОТОВО"))</f>
        <v/>
      </c>
      <c r="BQ12" s="212">
        <f>IF(BP12&lt;&gt;"ГОТОВО","","Полное заключение: "&amp;A12&amp;", скв. "&amp;B12&amp;". МРП: "&amp;E12&amp;" сут. ГНО: "&amp;F12&amp;"; причина: "&amp;X12&amp;"; категория: "&amp;Y12&amp;"; решение комиссии: "&amp;BN12&amp;".")</f>
        <v/>
      </c>
      <c r="BR12" s="209" t="inlineStr">
        <is>
          <t>TRN-03-F2; Новый подбор; Синтетическая учебная запись.</t>
        </is>
      </c>
    </row>
    <row r="13">
      <c r="A13" s="209" t="inlineStr">
        <is>
          <t>Северное учебное</t>
        </is>
      </c>
      <c r="B13" s="209" t="inlineStr">
        <is>
          <t>103</t>
        </is>
      </c>
      <c r="C13" s="210" t="inlineStr">
        <is>
          <t>02.04.2025</t>
        </is>
      </c>
      <c r="D13" s="210" t="inlineStr">
        <is>
          <t>11.08.2026</t>
        </is>
      </c>
      <c r="E13" s="211" t="n">
        <v>496</v>
      </c>
      <c r="F13" s="209" t="inlineStr">
        <is>
          <t>Фонтанный</t>
        </is>
      </c>
      <c r="G13" s="209" t="inlineStr">
        <is>
          <t>Фонтанный · учебный типоразмер</t>
        </is>
      </c>
      <c r="H13" s="209">
        <f>IF('Оперативный ввод'!H13="","",'Оперативный ввод'!H13)</f>
        <v/>
      </c>
      <c r="I13" s="209" t="n"/>
      <c r="J13" s="209" t="n"/>
      <c r="K13" s="209" t="inlineStr">
        <is>
          <t>Учебное исполнение 03</t>
        </is>
      </c>
      <c r="L13" s="209" t="inlineStr">
        <is>
          <t>Отказ</t>
        </is>
      </c>
      <c r="M13" s="209" t="inlineStr">
        <is>
          <t>Парафиновые отложения; падение подачи</t>
        </is>
      </c>
      <c r="N13" s="209" t="inlineStr">
        <is>
          <t>Приёмная часть насоса</t>
        </is>
      </c>
      <c r="O13" s="209" t="inlineStr">
        <is>
          <t>Парафиновые отложения; падение подачи</t>
        </is>
      </c>
      <c r="P13" s="209" t="inlineStr">
        <is>
          <t>АСПО</t>
        </is>
      </c>
      <c r="Q13" s="209" t="inlineStr"/>
      <c r="R13" s="209">
        <f>IF('Оперативный ввод'!R13="","",'Оперативный ввод'!R13)</f>
        <v/>
      </c>
      <c r="S13" s="212">
        <f>IF(AND(A13="",B13=""),"",IF(AND(A13&lt;&gt;"",B13&lt;&gt;"",C13&lt;&gt;"",D13&lt;&gt;"",F13&lt;&gt;"",G13&lt;&gt;"",K13&lt;&gt;"",ISERROR(SEARCH("по паспорту",G13)),ISERROR(SEARCH("по паспорту",K13)),L13&lt;&gt;"",M13&lt;&gt;"",N13&lt;&gt;"",O13&lt;&gt;"",P13&lt;&gt;""),"ГОТОВО","НЕ ГОТОВО"))</f>
        <v/>
      </c>
      <c r="T13" s="212">
        <f>IF(S13&lt;&gt;"ГОТОВО","", "Предварительное заключение: "&amp;A13&amp;", скв. "&amp;B13&amp;". МРП: "&amp;E13&amp;" сут. ГНО: "&amp;F13&amp;", типоразмеры "&amp;G13&amp;IF(H13&lt;&gt;"",", "&amp;H13,"")&amp;IF(I13&lt;&gt;"",", "&amp;I13,"")&amp;IF(J13&lt;&gt;"",", "&amp;J13,"")&amp;", марка "&amp;K13&amp;". Событие: "&amp;L13&amp;". Признак: "&amp;M13&amp;". Узел: "&amp;N13&amp;". Предварительная причина: "&amp;O13&amp;". Основное осложнение: "&amp;P13&amp;IF(Q13&lt;&gt;"","; сопутствующее: "&amp;Q13,"")&amp;IF(R13&lt;&gt;"","; дополнительно: "&amp;R13,"")&amp;".")</f>
        <v/>
      </c>
      <c r="U13" s="209" t="inlineStr">
        <is>
          <t>Учебное мероприятие №3</t>
        </is>
      </c>
      <c r="V13" s="209">
        <f>IF('Оперативный ввод'!T13="","",'Оперативный ввод'!T13)</f>
        <v/>
      </c>
      <c r="W13" s="209" t="inlineStr">
        <is>
          <t>Приёмная часть насоса</t>
        </is>
      </c>
      <c r="X13" s="209" t="inlineStr">
        <is>
          <t>Парафиновые отложения; падение подачи</t>
        </is>
      </c>
      <c r="Y13" s="209" t="inlineStr">
        <is>
          <t>А2</t>
        </is>
      </c>
      <c r="Z13" s="209" t="inlineStr">
        <is>
          <t>Штатный режим / предыдущее мероприятие</t>
        </is>
      </c>
      <c r="AA13" s="209" t="inlineStr">
        <is>
          <t>Учебное значение заполнено для проверки полного шаблона</t>
        </is>
      </c>
      <c r="AB13" s="209" t="inlineStr">
        <is>
          <t>Повторная корректировка: Подбор растворителя и профилактики</t>
        </is>
      </c>
      <c r="AC13" s="209" t="inlineStr">
        <is>
          <t>Учебное значение заполнено для проверки полного шаблона</t>
        </is>
      </c>
      <c r="AD13" s="209" t="inlineStr">
        <is>
          <t>Лабораторный паспорт TRN-03-L3</t>
        </is>
      </c>
      <c r="AE13" s="209" t="inlineStr">
        <is>
          <t>Учебный разбор заполнен</t>
        </is>
      </c>
      <c r="AF13" s="209" t="inlineStr">
        <is>
          <t>Синтетический учебный кейс</t>
        </is>
      </c>
      <c r="AG13" s="209" t="inlineStr">
        <is>
          <t>Фонтанный · учебный типоразмер</t>
        </is>
      </c>
      <c r="AH13" s="213" t="n">
        <v>1154</v>
      </c>
      <c r="AI13" s="214" t="inlineStr">
        <is>
          <t>Учебное значение</t>
        </is>
      </c>
      <c r="AJ13" s="214" t="inlineStr">
        <is>
          <t>Учебный изготовитель</t>
        </is>
      </c>
      <c r="AK13" s="214" t="inlineStr">
        <is>
          <t>Учебный НКТ</t>
        </is>
      </c>
      <c r="AL13" s="215" t="n">
        <v>1274</v>
      </c>
      <c r="AM13" s="214" t="n">
        <v>2023</v>
      </c>
      <c r="AN13" s="214" t="inlineStr">
        <is>
          <t>Учебная спуско-подъёмная операция</t>
        </is>
      </c>
      <c r="AO13" s="214" t="inlineStr">
        <is>
          <t>Учебное состояние</t>
        </is>
      </c>
      <c r="AP13" s="214" t="inlineStr">
        <is>
          <t>Учебный изготовитель</t>
        </is>
      </c>
      <c r="AQ13" s="214" t="inlineStr">
        <is>
          <t>Учебное исполнение</t>
        </is>
      </c>
      <c r="AR13" s="214" t="n">
        <v>2023</v>
      </c>
      <c r="AS13" s="214" t="inlineStr">
        <is>
          <t>Учебное состояние</t>
        </is>
      </c>
      <c r="AT13" s="214" t="n">
        <v>25</v>
      </c>
      <c r="AU13" s="215" t="n">
        <v>1184</v>
      </c>
      <c r="AV13" s="214" t="inlineStr">
        <is>
          <t>Учебное состояние</t>
        </is>
      </c>
      <c r="AW13" s="214" t="n">
        <v>16</v>
      </c>
      <c r="AX13" s="215" t="n">
        <v>1169</v>
      </c>
      <c r="AY13" s="214" t="inlineStr">
        <is>
          <t>Учебное состояние</t>
        </is>
      </c>
      <c r="AZ13" s="214" t="inlineStr">
        <is>
          <t>Учебный изготовитель</t>
        </is>
      </c>
      <c r="BA13" s="214" t="inlineStr">
        <is>
          <t>Учебное исполнение</t>
        </is>
      </c>
      <c r="BB13" s="214" t="n">
        <v>2023</v>
      </c>
      <c r="BC13" s="214" t="inlineStr">
        <is>
          <t>Учебное состояние</t>
        </is>
      </c>
      <c r="BD13" s="214" t="inlineStr">
        <is>
          <t>Учебный изготовитель</t>
        </is>
      </c>
      <c r="BE13" s="214" t="inlineStr">
        <is>
          <t>Учебное исполнение</t>
        </is>
      </c>
      <c r="BF13" s="214" t="n">
        <v>2023</v>
      </c>
      <c r="BG13" s="214" t="inlineStr">
        <is>
          <t>Учебное состояние</t>
        </is>
      </c>
      <c r="BH13" s="214" t="inlineStr">
        <is>
          <t>Учебный изготовитель</t>
        </is>
      </c>
      <c r="BI13" s="215" t="n">
        <v>254</v>
      </c>
      <c r="BJ13" s="215" t="n">
        <v>509</v>
      </c>
      <c r="BK13" s="215" t="n">
        <v>509</v>
      </c>
      <c r="BL13" s="214" t="n">
        <v>2023</v>
      </c>
      <c r="BM13" s="214" t="inlineStr">
        <is>
          <t>Учебная операция</t>
        </is>
      </c>
      <c r="BN13" s="209" t="inlineStr">
        <is>
          <t>Учебное заключение по событию 3; не производственный акт.</t>
        </is>
      </c>
      <c r="BO13" s="209" t="inlineStr">
        <is>
          <t>Учебный паспорт TRN-03-L3</t>
        </is>
      </c>
      <c r="BP13" s="212">
        <f>IF(AND(A13="",B13=""),"",IF(AND(S13="ГОТОВО",U13&lt;&gt;"",W13&lt;&gt;"",X13&lt;&gt;"",AD13&lt;&gt;"",AE13&lt;&gt;"",AF13&lt;&gt;"",BN13&lt;&gt;"",BO13&lt;&gt;""),"ГОТОВО","НЕ ГОТОВО"))</f>
        <v/>
      </c>
      <c r="BQ13" s="212">
        <f>IF(BP13&lt;&gt;"ГОТОВО","","Полное заключение: "&amp;A13&amp;", скв. "&amp;B13&amp;". МРП: "&amp;E13&amp;" сут. ГНО: "&amp;F13&amp;"; причина: "&amp;X13&amp;"; категория: "&amp;Y13&amp;"; решение комиссии: "&amp;BN13&amp;".")</f>
        <v/>
      </c>
      <c r="BR13" s="209" t="inlineStr">
        <is>
          <t>TRN-03-F3; Повтор с корректировкой; Синтетическая учебная запись.</t>
        </is>
      </c>
    </row>
    <row r="14">
      <c r="A14" s="209" t="inlineStr">
        <is>
          <t>Южное учебное</t>
        </is>
      </c>
      <c r="B14" s="209" t="inlineStr">
        <is>
          <t>104</t>
        </is>
      </c>
      <c r="C14" s="210" t="inlineStr">
        <is>
          <t>04.11.2023</t>
        </is>
      </c>
      <c r="D14" s="210" t="inlineStr">
        <is>
          <t>22.11.2024</t>
        </is>
      </c>
      <c r="E14" s="211" t="n">
        <v>384</v>
      </c>
      <c r="F14" s="209" t="inlineStr">
        <is>
          <t>УЭВН</t>
        </is>
      </c>
      <c r="G14" s="209" t="inlineStr">
        <is>
          <t>УЭВН · учебный типоразмер</t>
        </is>
      </c>
      <c r="H14" s="209">
        <f>IF('Оперативный ввод'!H14="","",'Оперативный ввод'!H14)</f>
        <v/>
      </c>
      <c r="I14" s="209" t="n"/>
      <c r="J14" s="209" t="n"/>
      <c r="K14" s="209" t="inlineStr">
        <is>
          <t>Учебное исполнение 04</t>
        </is>
      </c>
      <c r="L14" s="209" t="inlineStr">
        <is>
          <t>Отказ</t>
        </is>
      </c>
      <c r="M14" s="209" t="inlineStr">
        <is>
          <t>Рост КВЧ и абразивный износ</t>
        </is>
      </c>
      <c r="N14" s="209" t="inlineStr">
        <is>
          <t>Рабочая пара / фильтр</t>
        </is>
      </c>
      <c r="O14" s="209" t="inlineStr">
        <is>
          <t>Рост КВЧ и абразивный износ</t>
        </is>
      </c>
      <c r="P14" s="209" t="inlineStr">
        <is>
          <t>Механические примеси</t>
        </is>
      </c>
      <c r="Q14" s="209" t="inlineStr"/>
      <c r="R14" s="209">
        <f>IF('Оперативный ввод'!R14="","",'Оперативный ввод'!R14)</f>
        <v/>
      </c>
      <c r="S14" s="212">
        <f>IF(AND(A14="",B14=""),"",IF(AND(A14&lt;&gt;"",B14&lt;&gt;"",C14&lt;&gt;"",D14&lt;&gt;"",F14&lt;&gt;"",G14&lt;&gt;"",K14&lt;&gt;"",ISERROR(SEARCH("по паспорту",G14)),ISERROR(SEARCH("по паспорту",K14)),L14&lt;&gt;"",M14&lt;&gt;"",N14&lt;&gt;"",O14&lt;&gt;"",P14&lt;&gt;""),"ГОТОВО","НЕ ГОТОВО"))</f>
        <v/>
      </c>
      <c r="T14" s="212">
        <f>IF(S14&lt;&gt;"ГОТОВО","", "Предварительное заключение: "&amp;A14&amp;", скв. "&amp;B14&amp;". МРП: "&amp;E14&amp;" сут. ГНО: "&amp;F14&amp;", типоразмеры "&amp;G14&amp;IF(H14&lt;&gt;"",", "&amp;H14,"")&amp;IF(I14&lt;&gt;"",", "&amp;I14,"")&amp;IF(J14&lt;&gt;"",", "&amp;J14,"")&amp;", марка "&amp;K14&amp;". Событие: "&amp;L14&amp;". Признак: "&amp;M14&amp;". Узел: "&amp;N14&amp;". Предварительная причина: "&amp;O14&amp;". Основное осложнение: "&amp;P14&amp;IF(Q14&lt;&gt;"","; сопутствующее: "&amp;Q14,"")&amp;IF(R14&lt;&gt;"","; дополнительно: "&amp;R14,"")&amp;".")</f>
        <v/>
      </c>
      <c r="U14" s="209" t="inlineStr">
        <is>
          <t>Учебное мероприятие №1</t>
        </is>
      </c>
      <c r="V14" s="209">
        <f>IF('Оперативный ввод'!T14="","",'Оперативный ввод'!T14)</f>
        <v/>
      </c>
      <c r="W14" s="209" t="inlineStr">
        <is>
          <t>Рабочая пара / фильтр</t>
        </is>
      </c>
      <c r="X14" s="209" t="inlineStr">
        <is>
          <t>Рост КВЧ и абразивный износ</t>
        </is>
      </c>
      <c r="Y14" s="209" t="inlineStr">
        <is>
          <t>М2</t>
        </is>
      </c>
      <c r="Z14" s="209" t="inlineStr">
        <is>
          <t>Штатный режим / предыдущее мероприятие</t>
        </is>
      </c>
      <c r="AA14" s="209" t="inlineStr">
        <is>
          <t>Учебное значение заполнено для проверки полного шаблона</t>
        </is>
      </c>
      <c r="AB14" s="209" t="inlineStr">
        <is>
          <t>Фильтрация и контроль фракций</t>
        </is>
      </c>
      <c r="AC14" s="209" t="inlineStr">
        <is>
          <t>Учебное значение заполнено для проверки полного шаблона</t>
        </is>
      </c>
      <c r="AD14" s="209" t="inlineStr">
        <is>
          <t>Лабораторный паспорт TRN-04-L1</t>
        </is>
      </c>
      <c r="AE14" s="209" t="inlineStr">
        <is>
          <t>Учебный разбор заполнен</t>
        </is>
      </c>
      <c r="AF14" s="209" t="inlineStr">
        <is>
          <t>Синтетический учебный кейс</t>
        </is>
      </c>
      <c r="AG14" s="209" t="inlineStr">
        <is>
          <t>УЭВН · учебный типоразмер</t>
        </is>
      </c>
      <c r="AH14" s="213" t="n">
        <v>1191</v>
      </c>
      <c r="AI14" s="214" t="inlineStr">
        <is>
          <t>Учебное значение</t>
        </is>
      </c>
      <c r="AJ14" s="214" t="inlineStr">
        <is>
          <t>Учебный изготовитель</t>
        </is>
      </c>
      <c r="AK14" s="214" t="inlineStr">
        <is>
          <t>Учебный НКТ</t>
        </is>
      </c>
      <c r="AL14" s="215" t="n">
        <v>1311</v>
      </c>
      <c r="AM14" s="214" t="n">
        <v>2021</v>
      </c>
      <c r="AN14" s="214" t="inlineStr">
        <is>
          <t>Учебная спуско-подъёмная операция</t>
        </is>
      </c>
      <c r="AO14" s="214" t="inlineStr">
        <is>
          <t>Учебное состояние</t>
        </is>
      </c>
      <c r="AP14" s="214" t="inlineStr">
        <is>
          <t>Учебный изготовитель</t>
        </is>
      </c>
      <c r="AQ14" s="214" t="inlineStr">
        <is>
          <t>Учебное исполнение</t>
        </is>
      </c>
      <c r="AR14" s="214" t="n">
        <v>2021</v>
      </c>
      <c r="AS14" s="214" t="inlineStr">
        <is>
          <t>Учебное состояние</t>
        </is>
      </c>
      <c r="AT14" s="214" t="n">
        <v>25</v>
      </c>
      <c r="AU14" s="215" t="n">
        <v>1221</v>
      </c>
      <c r="AV14" s="214" t="inlineStr">
        <is>
          <t>Учебное состояние</t>
        </is>
      </c>
      <c r="AW14" s="214" t="n">
        <v>16</v>
      </c>
      <c r="AX14" s="215" t="n">
        <v>1206</v>
      </c>
      <c r="AY14" s="214" t="inlineStr">
        <is>
          <t>Учебное состояние</t>
        </is>
      </c>
      <c r="AZ14" s="214" t="inlineStr">
        <is>
          <t>Учебный изготовитель</t>
        </is>
      </c>
      <c r="BA14" s="214" t="inlineStr">
        <is>
          <t>Учебное исполнение</t>
        </is>
      </c>
      <c r="BB14" s="214" t="n">
        <v>2021</v>
      </c>
      <c r="BC14" s="214" t="inlineStr">
        <is>
          <t>Учебное состояние</t>
        </is>
      </c>
      <c r="BD14" s="214" t="inlineStr">
        <is>
          <t>Учебный изготовитель</t>
        </is>
      </c>
      <c r="BE14" s="214" t="inlineStr">
        <is>
          <t>Учебное исполнение</t>
        </is>
      </c>
      <c r="BF14" s="214" t="n">
        <v>2021</v>
      </c>
      <c r="BG14" s="214" t="inlineStr">
        <is>
          <t>Учебное состояние</t>
        </is>
      </c>
      <c r="BH14" s="214" t="inlineStr">
        <is>
          <t>Учебный изготовитель</t>
        </is>
      </c>
      <c r="BI14" s="215" t="n">
        <v>262</v>
      </c>
      <c r="BJ14" s="215" t="n">
        <v>524</v>
      </c>
      <c r="BK14" s="215" t="n">
        <v>524</v>
      </c>
      <c r="BL14" s="214" t="n">
        <v>2021</v>
      </c>
      <c r="BM14" s="214" t="inlineStr">
        <is>
          <t>Учебная операция</t>
        </is>
      </c>
      <c r="BN14" s="209" t="inlineStr">
        <is>
          <t>Учебное заключение по событию 1; не производственный акт.</t>
        </is>
      </c>
      <c r="BO14" s="209" t="inlineStr">
        <is>
          <t>Учебный паспорт TRN-04-L1</t>
        </is>
      </c>
      <c r="BP14" s="212">
        <f>IF(AND(A14="",B14=""),"",IF(AND(S14="ГОТОВО",U14&lt;&gt;"",W14&lt;&gt;"",X14&lt;&gt;"",AD14&lt;&gt;"",AE14&lt;&gt;"",AF14&lt;&gt;"",BN14&lt;&gt;"",BO14&lt;&gt;""),"ГОТОВО","НЕ ГОТОВО"))</f>
        <v/>
      </c>
      <c r="BQ14" s="212">
        <f>IF(BP14&lt;&gt;"ГОТОВО","","Полное заключение: "&amp;A14&amp;", скв. "&amp;B14&amp;". МРП: "&amp;E14&amp;" сут. ГНО: "&amp;F14&amp;"; причина: "&amp;X14&amp;"; категория: "&amp;Y14&amp;"; решение комиссии: "&amp;BN14&amp;".")</f>
        <v/>
      </c>
      <c r="BR14" s="209" t="inlineStr">
        <is>
          <t>TRN-04-F1; Новый подбор; Синтетическая учебная запись.</t>
        </is>
      </c>
    </row>
    <row r="15">
      <c r="A15" s="209" t="inlineStr">
        <is>
          <t>Южное учебное</t>
        </is>
      </c>
      <c r="B15" s="209" t="inlineStr">
        <is>
          <t>104</t>
        </is>
      </c>
      <c r="C15" s="210" t="inlineStr">
        <is>
          <t>29.11.2024</t>
        </is>
      </c>
      <c r="D15" s="210" t="inlineStr">
        <is>
          <t>07.06.2025</t>
        </is>
      </c>
      <c r="E15" s="211" t="n">
        <v>190</v>
      </c>
      <c r="F15" s="209" t="inlineStr">
        <is>
          <t>УЭВН</t>
        </is>
      </c>
      <c r="G15" s="209" t="inlineStr">
        <is>
          <t>УЭВН · учебный типоразмер</t>
        </is>
      </c>
      <c r="H15" s="209">
        <f>IF('Оперативный ввод'!H15="","",'Оперативный ввод'!H15)</f>
        <v/>
      </c>
      <c r="I15" s="209" t="n"/>
      <c r="J15" s="209" t="n"/>
      <c r="K15" s="209" t="inlineStr">
        <is>
          <t>Учебное исполнение 04</t>
        </is>
      </c>
      <c r="L15" s="209" t="inlineStr">
        <is>
          <t>Отказ</t>
        </is>
      </c>
      <c r="M15" s="209" t="inlineStr">
        <is>
          <t>Микробиологический риск и рост железа</t>
        </is>
      </c>
      <c r="N15" s="209" t="inlineStr">
        <is>
          <t>НКТ / защитное покрытие</t>
        </is>
      </c>
      <c r="O15" s="209" t="inlineStr">
        <is>
          <t>Микробиологический риск и рост железа</t>
        </is>
      </c>
      <c r="P15" s="209" t="inlineStr">
        <is>
          <t>Биокоррозия</t>
        </is>
      </c>
      <c r="Q15" s="209" t="inlineStr">
        <is>
          <t>Гидраты</t>
        </is>
      </c>
      <c r="R15" s="209">
        <f>IF('Оперативный ввод'!R15="","",'Оперативный ввод'!R15)</f>
        <v/>
      </c>
      <c r="S15" s="212">
        <f>IF(AND(A15="",B15=""),"",IF(AND(A15&lt;&gt;"",B15&lt;&gt;"",C15&lt;&gt;"",D15&lt;&gt;"",F15&lt;&gt;"",G15&lt;&gt;"",K15&lt;&gt;"",ISERROR(SEARCH("по паспорту",G15)),ISERROR(SEARCH("по паспорту",K15)),L15&lt;&gt;"",M15&lt;&gt;"",N15&lt;&gt;"",O15&lt;&gt;"",P15&lt;&gt;""),"ГОТОВО","НЕ ГОТОВО"))</f>
        <v/>
      </c>
      <c r="T15" s="212">
        <f>IF(S15&lt;&gt;"ГОТОВО","", "Предварительное заключение: "&amp;A15&amp;", скв. "&amp;B15&amp;". МРП: "&amp;E15&amp;" сут. ГНО: "&amp;F15&amp;", типоразмеры "&amp;G15&amp;IF(H15&lt;&gt;"",", "&amp;H15,"")&amp;IF(I15&lt;&gt;"",", "&amp;I15,"")&amp;IF(J15&lt;&gt;"",", "&amp;J15,"")&amp;", марка "&amp;K15&amp;". Событие: "&amp;L15&amp;". Признак: "&amp;M15&amp;". Узел: "&amp;N15&amp;". Предварительная причина: "&amp;O15&amp;". Основное осложнение: "&amp;P15&amp;IF(Q15&lt;&gt;"","; сопутствующее: "&amp;Q15,"")&amp;IF(R15&lt;&gt;"","; дополнительно: "&amp;R15,"")&amp;".")</f>
        <v/>
      </c>
      <c r="U15" s="209" t="inlineStr">
        <is>
          <t>Учебное мероприятие №2</t>
        </is>
      </c>
      <c r="V15" s="209">
        <f>IF('Оперативный ввод'!T15="","",'Оперативный ввод'!T15)</f>
        <v/>
      </c>
      <c r="W15" s="209" t="inlineStr">
        <is>
          <t>НКТ / защитное покрытие</t>
        </is>
      </c>
      <c r="X15" s="209" t="inlineStr">
        <is>
          <t>Микробиологический риск и рост железа</t>
        </is>
      </c>
      <c r="Y15" s="209" t="inlineStr">
        <is>
          <t>К1</t>
        </is>
      </c>
      <c r="Z15" s="209" t="inlineStr">
        <is>
          <t>Штатный режим / предыдущее мероприятие</t>
        </is>
      </c>
      <c r="AA15" s="209" t="inlineStr">
        <is>
          <t>Учебное значение заполнено для проверки полного шаблона</t>
        </is>
      </c>
      <c r="AB15" s="209" t="inlineStr">
        <is>
          <t>Повторная корректировка: Биоцидная обработка + контроль</t>
        </is>
      </c>
      <c r="AC15" s="209" t="inlineStr">
        <is>
          <t>Учебное значение заполнено для проверки полного шаблона</t>
        </is>
      </c>
      <c r="AD15" s="209" t="inlineStr">
        <is>
          <t>Лабораторный паспорт TRN-04-L2</t>
        </is>
      </c>
      <c r="AE15" s="209" t="inlineStr">
        <is>
          <t>Учебный разбор заполнен</t>
        </is>
      </c>
      <c r="AF15" s="209" t="inlineStr">
        <is>
          <t>Синтетический учебный кейс</t>
        </is>
      </c>
      <c r="AG15" s="209" t="inlineStr">
        <is>
          <t>УЭВН · учебный типоразмер</t>
        </is>
      </c>
      <c r="AH15" s="213" t="n">
        <v>1191</v>
      </c>
      <c r="AI15" s="214" t="inlineStr">
        <is>
          <t>Учебное значение</t>
        </is>
      </c>
      <c r="AJ15" s="214" t="inlineStr">
        <is>
          <t>Учебный изготовитель</t>
        </is>
      </c>
      <c r="AK15" s="214" t="inlineStr">
        <is>
          <t>Учебный НКТ</t>
        </is>
      </c>
      <c r="AL15" s="215" t="n">
        <v>1311</v>
      </c>
      <c r="AM15" s="214" t="n">
        <v>2022</v>
      </c>
      <c r="AN15" s="214" t="inlineStr">
        <is>
          <t>Учебная спуско-подъёмная операция</t>
        </is>
      </c>
      <c r="AO15" s="214" t="inlineStr">
        <is>
          <t>Учебное состояние</t>
        </is>
      </c>
      <c r="AP15" s="214" t="inlineStr">
        <is>
          <t>Учебный изготовитель</t>
        </is>
      </c>
      <c r="AQ15" s="214" t="inlineStr">
        <is>
          <t>Учебное исполнение</t>
        </is>
      </c>
      <c r="AR15" s="214" t="n">
        <v>2022</v>
      </c>
      <c r="AS15" s="214" t="inlineStr">
        <is>
          <t>Учебное состояние</t>
        </is>
      </c>
      <c r="AT15" s="214" t="n">
        <v>25</v>
      </c>
      <c r="AU15" s="215" t="n">
        <v>1221</v>
      </c>
      <c r="AV15" s="214" t="inlineStr">
        <is>
          <t>Учебное состояние</t>
        </is>
      </c>
      <c r="AW15" s="214" t="n">
        <v>16</v>
      </c>
      <c r="AX15" s="215" t="n">
        <v>1206</v>
      </c>
      <c r="AY15" s="214" t="inlineStr">
        <is>
          <t>Учебное состояние</t>
        </is>
      </c>
      <c r="AZ15" s="214" t="inlineStr">
        <is>
          <t>Учебный изготовитель</t>
        </is>
      </c>
      <c r="BA15" s="214" t="inlineStr">
        <is>
          <t>Учебное исполнение</t>
        </is>
      </c>
      <c r="BB15" s="214" t="n">
        <v>2022</v>
      </c>
      <c r="BC15" s="214" t="inlineStr">
        <is>
          <t>Учебное состояние</t>
        </is>
      </c>
      <c r="BD15" s="214" t="inlineStr">
        <is>
          <t>Учебный изготовитель</t>
        </is>
      </c>
      <c r="BE15" s="214" t="inlineStr">
        <is>
          <t>Учебное исполнение</t>
        </is>
      </c>
      <c r="BF15" s="214" t="n">
        <v>2022</v>
      </c>
      <c r="BG15" s="214" t="inlineStr">
        <is>
          <t>Учебное состояние</t>
        </is>
      </c>
      <c r="BH15" s="214" t="inlineStr">
        <is>
          <t>Учебный изготовитель</t>
        </is>
      </c>
      <c r="BI15" s="215" t="n">
        <v>262</v>
      </c>
      <c r="BJ15" s="215" t="n">
        <v>524</v>
      </c>
      <c r="BK15" s="215" t="n">
        <v>524</v>
      </c>
      <c r="BL15" s="214" t="n">
        <v>2022</v>
      </c>
      <c r="BM15" s="214" t="inlineStr">
        <is>
          <t>Учебная операция</t>
        </is>
      </c>
      <c r="BN15" s="209" t="inlineStr">
        <is>
          <t>Учебное заключение по событию 2; не производственный акт.</t>
        </is>
      </c>
      <c r="BO15" s="209" t="inlineStr">
        <is>
          <t>Учебный паспорт TRN-04-L2</t>
        </is>
      </c>
      <c r="BP15" s="212">
        <f>IF(AND(A15="",B15=""),"",IF(AND(S15="ГОТОВО",U15&lt;&gt;"",W15&lt;&gt;"",X15&lt;&gt;"",AD15&lt;&gt;"",AE15&lt;&gt;"",AF15&lt;&gt;"",BN15&lt;&gt;"",BO15&lt;&gt;""),"ГОТОВО","НЕ ГОТОВО"))</f>
        <v/>
      </c>
      <c r="BQ15" s="212">
        <f>IF(BP15&lt;&gt;"ГОТОВО","","Полное заключение: "&amp;A15&amp;", скв. "&amp;B15&amp;". МРП: "&amp;E15&amp;" сут. ГНО: "&amp;F15&amp;"; причина: "&amp;X15&amp;"; категория: "&amp;Y15&amp;"; решение комиссии: "&amp;BN15&amp;".")</f>
        <v/>
      </c>
      <c r="BR15" s="209" t="inlineStr">
        <is>
          <t>TRN-04-F2; Повтор с корректировкой; Синтетическая учебная запись.</t>
        </is>
      </c>
    </row>
    <row r="16">
      <c r="A16" s="209" t="inlineStr">
        <is>
          <t>Южное учебное</t>
        </is>
      </c>
      <c r="B16" s="209" t="inlineStr">
        <is>
          <t>104</t>
        </is>
      </c>
      <c r="C16" s="210" t="inlineStr">
        <is>
          <t>15.06.2025</t>
        </is>
      </c>
      <c r="D16" s="210" t="inlineStr">
        <is>
          <t>08.10.2026</t>
        </is>
      </c>
      <c r="E16" s="211" t="n">
        <v>480</v>
      </c>
      <c r="F16" s="209" t="inlineStr">
        <is>
          <t>УЭВН</t>
        </is>
      </c>
      <c r="G16" s="209" t="inlineStr">
        <is>
          <t>УЭВН · учебный типоразмер</t>
        </is>
      </c>
      <c r="H16" s="209">
        <f>IF('Оперативный ввод'!H16="","",'Оперативный ввод'!H16)</f>
        <v/>
      </c>
      <c r="I16" s="209" t="n"/>
      <c r="J16" s="209" t="n"/>
      <c r="K16" s="209" t="inlineStr">
        <is>
          <t>Учебное исполнение 04</t>
        </is>
      </c>
      <c r="L16" s="209" t="inlineStr">
        <is>
          <t>Отказ</t>
        </is>
      </c>
      <c r="M16" s="209" t="inlineStr">
        <is>
          <t>Локальное истончение металла; повышенное железо</t>
        </is>
      </c>
      <c r="N16" s="209" t="inlineStr">
        <is>
          <t>НКТ / муфтовое соединение</t>
        </is>
      </c>
      <c r="O16" s="209" t="inlineStr">
        <is>
          <t>Локальное истончение металла; повышенное железо</t>
        </is>
      </c>
      <c r="P16" s="209" t="inlineStr">
        <is>
          <t>Коррозия</t>
        </is>
      </c>
      <c r="Q16" s="209" t="inlineStr"/>
      <c r="R16" s="209">
        <f>IF('Оперативный ввод'!R16="","",'Оперативный ввод'!R16)</f>
        <v/>
      </c>
      <c r="S16" s="212">
        <f>IF(AND(A16="",B16=""),"",IF(AND(A16&lt;&gt;"",B16&lt;&gt;"",C16&lt;&gt;"",D16&lt;&gt;"",F16&lt;&gt;"",G16&lt;&gt;"",K16&lt;&gt;"",ISERROR(SEARCH("по паспорту",G16)),ISERROR(SEARCH("по паспорту",K16)),L16&lt;&gt;"",M16&lt;&gt;"",N16&lt;&gt;"",O16&lt;&gt;"",P16&lt;&gt;""),"ГОТОВО","НЕ ГОТОВО"))</f>
        <v/>
      </c>
      <c r="T16" s="212">
        <f>IF(S16&lt;&gt;"ГОТОВО","", "Предварительное заключение: "&amp;A16&amp;", скв. "&amp;B16&amp;". МРП: "&amp;E16&amp;" сут. ГНО: "&amp;F16&amp;", типоразмеры "&amp;G16&amp;IF(H16&lt;&gt;"",", "&amp;H16,"")&amp;IF(I16&lt;&gt;"",", "&amp;I16,"")&amp;IF(J16&lt;&gt;"",", "&amp;J16,"")&amp;", марка "&amp;K16&amp;". Событие: "&amp;L16&amp;". Признак: "&amp;M16&amp;". Узел: "&amp;N16&amp;". Предварительная причина: "&amp;O16&amp;". Основное осложнение: "&amp;P16&amp;IF(Q16&lt;&gt;"","; сопутствующее: "&amp;Q16,"")&amp;IF(R16&lt;&gt;"","; дополнительно: "&amp;R16,"")&amp;".")</f>
        <v/>
      </c>
      <c r="U16" s="209" t="inlineStr">
        <is>
          <t>Учебное мероприятие №3</t>
        </is>
      </c>
      <c r="V16" s="209">
        <f>IF('Оперативный ввод'!T16="","",'Оперативный ввод'!T16)</f>
        <v/>
      </c>
      <c r="W16" s="209" t="inlineStr">
        <is>
          <t>НКТ / муфтовое соединение</t>
        </is>
      </c>
      <c r="X16" s="209" t="inlineStr">
        <is>
          <t>Локальное истончение металла; повышенное железо</t>
        </is>
      </c>
      <c r="Y16" s="209" t="inlineStr">
        <is>
          <t>К2</t>
        </is>
      </c>
      <c r="Z16" s="209" t="inlineStr">
        <is>
          <t>Штатный режим / предыдущее мероприятие</t>
        </is>
      </c>
      <c r="AA16" s="209" t="inlineStr">
        <is>
          <t>Учебное значение заполнено для проверки полного шаблона</t>
        </is>
      </c>
      <c r="AB16" s="209" t="inlineStr">
        <is>
          <t>Ингибитор коррозии + контроль остатка</t>
        </is>
      </c>
      <c r="AC16" s="209" t="inlineStr">
        <is>
          <t>Учебное значение заполнено для проверки полного шаблона</t>
        </is>
      </c>
      <c r="AD16" s="209" t="inlineStr">
        <is>
          <t>Лабораторный паспорт TRN-04-L3</t>
        </is>
      </c>
      <c r="AE16" s="209" t="inlineStr">
        <is>
          <t>Учебный разбор заполнен</t>
        </is>
      </c>
      <c r="AF16" s="209" t="inlineStr">
        <is>
          <t>Синтетический учебный кейс</t>
        </is>
      </c>
      <c r="AG16" s="209" t="inlineStr">
        <is>
          <t>УЭВН · учебный типоразмер</t>
        </is>
      </c>
      <c r="AH16" s="213" t="n">
        <v>1191</v>
      </c>
      <c r="AI16" s="214" t="inlineStr">
        <is>
          <t>Учебное значение</t>
        </is>
      </c>
      <c r="AJ16" s="214" t="inlineStr">
        <is>
          <t>Учебный изготовитель</t>
        </is>
      </c>
      <c r="AK16" s="214" t="inlineStr">
        <is>
          <t>Учебный НКТ</t>
        </is>
      </c>
      <c r="AL16" s="215" t="n">
        <v>1311</v>
      </c>
      <c r="AM16" s="214" t="n">
        <v>2023</v>
      </c>
      <c r="AN16" s="214" t="inlineStr">
        <is>
          <t>Учебная спуско-подъёмная операция</t>
        </is>
      </c>
      <c r="AO16" s="214" t="inlineStr">
        <is>
          <t>Учебное состояние</t>
        </is>
      </c>
      <c r="AP16" s="214" t="inlineStr">
        <is>
          <t>Учебный изготовитель</t>
        </is>
      </c>
      <c r="AQ16" s="214" t="inlineStr">
        <is>
          <t>Учебное исполнение</t>
        </is>
      </c>
      <c r="AR16" s="214" t="n">
        <v>2023</v>
      </c>
      <c r="AS16" s="214" t="inlineStr">
        <is>
          <t>Учебное состояние</t>
        </is>
      </c>
      <c r="AT16" s="214" t="n">
        <v>25</v>
      </c>
      <c r="AU16" s="215" t="n">
        <v>1221</v>
      </c>
      <c r="AV16" s="214" t="inlineStr">
        <is>
          <t>Учебное состояние</t>
        </is>
      </c>
      <c r="AW16" s="214" t="n">
        <v>16</v>
      </c>
      <c r="AX16" s="215" t="n">
        <v>1206</v>
      </c>
      <c r="AY16" s="214" t="inlineStr">
        <is>
          <t>Учебное состояние</t>
        </is>
      </c>
      <c r="AZ16" s="214" t="inlineStr">
        <is>
          <t>Учебный изготовитель</t>
        </is>
      </c>
      <c r="BA16" s="214" t="inlineStr">
        <is>
          <t>Учебное исполнение</t>
        </is>
      </c>
      <c r="BB16" s="214" t="n">
        <v>2023</v>
      </c>
      <c r="BC16" s="214" t="inlineStr">
        <is>
          <t>Учебное состояние</t>
        </is>
      </c>
      <c r="BD16" s="214" t="inlineStr">
        <is>
          <t>Учебный изготовитель</t>
        </is>
      </c>
      <c r="BE16" s="214" t="inlineStr">
        <is>
          <t>Учебное исполнение</t>
        </is>
      </c>
      <c r="BF16" s="214" t="n">
        <v>2023</v>
      </c>
      <c r="BG16" s="214" t="inlineStr">
        <is>
          <t>Учебное состояние</t>
        </is>
      </c>
      <c r="BH16" s="214" t="inlineStr">
        <is>
          <t>Учебный изготовитель</t>
        </is>
      </c>
      <c r="BI16" s="215" t="n">
        <v>262</v>
      </c>
      <c r="BJ16" s="215" t="n">
        <v>524</v>
      </c>
      <c r="BK16" s="215" t="n">
        <v>524</v>
      </c>
      <c r="BL16" s="214" t="n">
        <v>2023</v>
      </c>
      <c r="BM16" s="214" t="inlineStr">
        <is>
          <t>Учебная операция</t>
        </is>
      </c>
      <c r="BN16" s="209" t="inlineStr">
        <is>
          <t>Учебное заключение по событию 3; не производственный акт.</t>
        </is>
      </c>
      <c r="BO16" s="209" t="inlineStr">
        <is>
          <t>Учебный паспорт TRN-04-L3</t>
        </is>
      </c>
      <c r="BP16" s="212">
        <f>IF(AND(A16="",B16=""),"",IF(AND(S16="ГОТОВО",U16&lt;&gt;"",W16&lt;&gt;"",X16&lt;&gt;"",AD16&lt;&gt;"",AE16&lt;&gt;"",AF16&lt;&gt;"",BN16&lt;&gt;"",BO16&lt;&gt;""),"ГОТОВО","НЕ ГОТОВО"))</f>
        <v/>
      </c>
      <c r="BQ16" s="212">
        <f>IF(BP16&lt;&gt;"ГОТОВО","","Полное заключение: "&amp;A16&amp;", скв. "&amp;B16&amp;". МРП: "&amp;E16&amp;" сут. ГНО: "&amp;F16&amp;"; причина: "&amp;X16&amp;"; категория: "&amp;Y16&amp;"; решение комиссии: "&amp;BN16&amp;".")</f>
        <v/>
      </c>
      <c r="BR16" s="209" t="inlineStr">
        <is>
          <t>TRN-04-F3; Новый подбор; Синтетическая учебная запись.</t>
        </is>
      </c>
    </row>
    <row r="17">
      <c r="A17" s="209" t="inlineStr">
        <is>
          <t>Заречное учебное</t>
        </is>
      </c>
      <c r="B17" s="209" t="inlineStr">
        <is>
          <t>105</t>
        </is>
      </c>
      <c r="C17" s="210" t="inlineStr">
        <is>
          <t>05.11.2023</t>
        </is>
      </c>
      <c r="D17" s="210" t="inlineStr">
        <is>
          <t>03.04.2024</t>
        </is>
      </c>
      <c r="E17" s="211" t="n">
        <v>150</v>
      </c>
      <c r="F17" s="209" t="inlineStr">
        <is>
          <t>ОРД</t>
        </is>
      </c>
      <c r="G17" s="209" t="inlineStr">
        <is>
          <t>ОРД · учебный типоразмер</t>
        </is>
      </c>
      <c r="H17" s="209">
        <f>IF('Оперативный ввод'!H17="","",'Оперативный ввод'!H17)</f>
        <v/>
      </c>
      <c r="I17" s="209" t="n"/>
      <c r="J17" s="209" t="n"/>
      <c r="K17" s="209" t="inlineStr">
        <is>
          <t>Учебное исполнение 05</t>
        </is>
      </c>
      <c r="L17" s="209" t="inlineStr">
        <is>
          <t>Отказ</t>
        </is>
      </c>
      <c r="M17" s="209" t="inlineStr">
        <is>
          <t>Рост вязкости и замедленное водоотделение</t>
        </is>
      </c>
      <c r="N17" s="209" t="inlineStr">
        <is>
          <t>Насос / выкидная линия</t>
        </is>
      </c>
      <c r="O17" s="209" t="inlineStr">
        <is>
          <t>Рост вязкости и замедленное водоотделение</t>
        </is>
      </c>
      <c r="P17" s="209" t="inlineStr">
        <is>
          <t>Высокая вязкость / эмульсия</t>
        </is>
      </c>
      <c r="Q17" s="209" t="inlineStr"/>
      <c r="R17" s="209">
        <f>IF('Оперативный ввод'!R17="","",'Оперативный ввод'!R17)</f>
        <v/>
      </c>
      <c r="S17" s="212">
        <f>IF(AND(A17="",B17=""),"",IF(AND(A17&lt;&gt;"",B17&lt;&gt;"",C17&lt;&gt;"",D17&lt;&gt;"",F17&lt;&gt;"",G17&lt;&gt;"",K17&lt;&gt;"",ISERROR(SEARCH("по паспорту",G17)),ISERROR(SEARCH("по паспорту",K17)),L17&lt;&gt;"",M17&lt;&gt;"",N17&lt;&gt;"",O17&lt;&gt;"",P17&lt;&gt;""),"ГОТОВО","НЕ ГОТОВО"))</f>
        <v/>
      </c>
      <c r="T17" s="212">
        <f>IF(S17&lt;&gt;"ГОТОВО","", "Предварительное заключение: "&amp;A17&amp;", скв. "&amp;B17&amp;". МРП: "&amp;E17&amp;" сут. ГНО: "&amp;F17&amp;", типоразмеры "&amp;G17&amp;IF(H17&lt;&gt;"",", "&amp;H17,"")&amp;IF(I17&lt;&gt;"",", "&amp;I17,"")&amp;IF(J17&lt;&gt;"",", "&amp;J17,"")&amp;", марка "&amp;K17&amp;". Событие: "&amp;L17&amp;". Признак: "&amp;M17&amp;". Узел: "&amp;N17&amp;". Предварительная причина: "&amp;O17&amp;". Основное осложнение: "&amp;P17&amp;IF(Q17&lt;&gt;"","; сопутствующее: "&amp;Q17,"")&amp;IF(R17&lt;&gt;"","; дополнительно: "&amp;R17,"")&amp;".")</f>
        <v/>
      </c>
      <c r="U17" s="209" t="inlineStr">
        <is>
          <t>Учебное мероприятие №1</t>
        </is>
      </c>
      <c r="V17" s="209">
        <f>IF('Оперативный ввод'!T17="","",'Оперативный ввод'!T17)</f>
        <v/>
      </c>
      <c r="W17" s="209" t="inlineStr">
        <is>
          <t>Насос / выкидная линия</t>
        </is>
      </c>
      <c r="X17" s="209" t="inlineStr">
        <is>
          <t>Рост вязкости и замедленное водоотделение</t>
        </is>
      </c>
      <c r="Y17" s="209" t="inlineStr">
        <is>
          <t>В2</t>
        </is>
      </c>
      <c r="Z17" s="209" t="inlineStr">
        <is>
          <t>Штатный режим / предыдущее мероприятие</t>
        </is>
      </c>
      <c r="AA17" s="209" t="inlineStr">
        <is>
          <t>Учебное значение заполнено для проверки полного шаблона</t>
        </is>
      </c>
      <c r="AB17" s="209" t="inlineStr">
        <is>
          <t>Повторная корректировка: Подбор деэмульгатора</t>
        </is>
      </c>
      <c r="AC17" s="209" t="inlineStr">
        <is>
          <t>Учебное значение заполнено для проверки полного шаблона</t>
        </is>
      </c>
      <c r="AD17" s="209" t="inlineStr">
        <is>
          <t>Лабораторный паспорт TRN-05-L1</t>
        </is>
      </c>
      <c r="AE17" s="209" t="inlineStr">
        <is>
          <t>Учебный разбор заполнен</t>
        </is>
      </c>
      <c r="AF17" s="209" t="inlineStr">
        <is>
          <t>Синтетический учебный кейс</t>
        </is>
      </c>
      <c r="AG17" s="209" t="inlineStr">
        <is>
          <t>ОРД · учебный типоразмер</t>
        </is>
      </c>
      <c r="AH17" s="213" t="n">
        <v>1228</v>
      </c>
      <c r="AI17" s="214" t="inlineStr">
        <is>
          <t>Учебное значение</t>
        </is>
      </c>
      <c r="AJ17" s="214" t="inlineStr">
        <is>
          <t>Учебный изготовитель</t>
        </is>
      </c>
      <c r="AK17" s="214" t="inlineStr">
        <is>
          <t>Учебный НКТ</t>
        </is>
      </c>
      <c r="AL17" s="215" t="n">
        <v>1348</v>
      </c>
      <c r="AM17" s="214" t="n">
        <v>2021</v>
      </c>
      <c r="AN17" s="214" t="inlineStr">
        <is>
          <t>Учебная спуско-подъёмная операция</t>
        </is>
      </c>
      <c r="AO17" s="214" t="inlineStr">
        <is>
          <t>Учебное состояние</t>
        </is>
      </c>
      <c r="AP17" s="214" t="inlineStr">
        <is>
          <t>Учебный изготовитель</t>
        </is>
      </c>
      <c r="AQ17" s="214" t="inlineStr">
        <is>
          <t>Учебное исполнение</t>
        </is>
      </c>
      <c r="AR17" s="214" t="n">
        <v>2021</v>
      </c>
      <c r="AS17" s="214" t="inlineStr">
        <is>
          <t>Учебное состояние</t>
        </is>
      </c>
      <c r="AT17" s="214" t="n">
        <v>25</v>
      </c>
      <c r="AU17" s="215" t="n">
        <v>1258</v>
      </c>
      <c r="AV17" s="214" t="inlineStr">
        <is>
          <t>Учебное состояние</t>
        </is>
      </c>
      <c r="AW17" s="214" t="n">
        <v>16</v>
      </c>
      <c r="AX17" s="215" t="n">
        <v>1243</v>
      </c>
      <c r="AY17" s="214" t="inlineStr">
        <is>
          <t>Учебное состояние</t>
        </is>
      </c>
      <c r="AZ17" s="214" t="inlineStr">
        <is>
          <t>Учебный изготовитель</t>
        </is>
      </c>
      <c r="BA17" s="214" t="inlineStr">
        <is>
          <t>Учебное исполнение</t>
        </is>
      </c>
      <c r="BB17" s="214" t="n">
        <v>2021</v>
      </c>
      <c r="BC17" s="214" t="inlineStr">
        <is>
          <t>Учебное состояние</t>
        </is>
      </c>
      <c r="BD17" s="214" t="inlineStr">
        <is>
          <t>Учебный изготовитель</t>
        </is>
      </c>
      <c r="BE17" s="214" t="inlineStr">
        <is>
          <t>Учебное исполнение</t>
        </is>
      </c>
      <c r="BF17" s="214" t="n">
        <v>2021</v>
      </c>
      <c r="BG17" s="214" t="inlineStr">
        <is>
          <t>Учебное состояние</t>
        </is>
      </c>
      <c r="BH17" s="214" t="inlineStr">
        <is>
          <t>Учебный изготовитель</t>
        </is>
      </c>
      <c r="BI17" s="215" t="n">
        <v>269</v>
      </c>
      <c r="BJ17" s="215" t="n">
        <v>539</v>
      </c>
      <c r="BK17" s="215" t="n">
        <v>539</v>
      </c>
      <c r="BL17" s="214" t="n">
        <v>2021</v>
      </c>
      <c r="BM17" s="214" t="inlineStr">
        <is>
          <t>Учебная операция</t>
        </is>
      </c>
      <c r="BN17" s="209" t="inlineStr">
        <is>
          <t>Учебное заключение по событию 1; не производственный акт.</t>
        </is>
      </c>
      <c r="BO17" s="209" t="inlineStr">
        <is>
          <t>Учебный паспорт TRN-05-L1</t>
        </is>
      </c>
      <c r="BP17" s="212">
        <f>IF(AND(A17="",B17=""),"",IF(AND(S17="ГОТОВО",U17&lt;&gt;"",W17&lt;&gt;"",X17&lt;&gt;"",AD17&lt;&gt;"",AE17&lt;&gt;"",AF17&lt;&gt;"",BN17&lt;&gt;"",BO17&lt;&gt;""),"ГОТОВО","НЕ ГОТОВО"))</f>
        <v/>
      </c>
      <c r="BQ17" s="212">
        <f>IF(BP17&lt;&gt;"ГОТОВО","","Полное заключение: "&amp;A17&amp;", скв. "&amp;B17&amp;". МРП: "&amp;E17&amp;" сут. ГНО: "&amp;F17&amp;"; причина: "&amp;X17&amp;"; категория: "&amp;Y17&amp;"; решение комиссии: "&amp;BN17&amp;".")</f>
        <v/>
      </c>
      <c r="BR17" s="209" t="inlineStr">
        <is>
          <t>TRN-05-F1; Повтор с корректировкой; Синтетическая учебная запись.</t>
        </is>
      </c>
    </row>
    <row r="18">
      <c r="A18" s="209" t="inlineStr">
        <is>
          <t>Заречное учебное</t>
        </is>
      </c>
      <c r="B18" s="209" t="inlineStr">
        <is>
          <t>105</t>
        </is>
      </c>
      <c r="C18" s="210" t="inlineStr">
        <is>
          <t>11.04.2024</t>
        </is>
      </c>
      <c r="D18" s="210" t="inlineStr">
        <is>
          <t>14.09.2025</t>
        </is>
      </c>
      <c r="E18" s="211" t="n">
        <v>521</v>
      </c>
      <c r="F18" s="209" t="inlineStr">
        <is>
          <t>ОРД</t>
        </is>
      </c>
      <c r="G18" s="209" t="inlineStr">
        <is>
          <t>ОРД · учебный типоразмер</t>
        </is>
      </c>
      <c r="H18" s="209">
        <f>IF('Оперативный ввод'!H18="","",'Оперативный ввод'!H18)</f>
        <v/>
      </c>
      <c r="I18" s="209" t="n"/>
      <c r="J18" s="209" t="n"/>
      <c r="K18" s="209" t="inlineStr">
        <is>
          <t>Учебное исполнение 05</t>
        </is>
      </c>
      <c r="L18" s="209" t="inlineStr">
        <is>
          <t>Отказ</t>
        </is>
      </c>
      <c r="M18" s="209" t="inlineStr">
        <is>
          <t>Карбонатный осадок; рост перепада давления</t>
        </is>
      </c>
      <c r="N18" s="209" t="inlineStr">
        <is>
          <t>Насос / НКТ</t>
        </is>
      </c>
      <c r="O18" s="209" t="inlineStr">
        <is>
          <t>Карбонатный осадок; рост перепада давления</t>
        </is>
      </c>
      <c r="P18" s="209" t="inlineStr">
        <is>
          <t>Солеотложения</t>
        </is>
      </c>
      <c r="Q18" s="209" t="inlineStr">
        <is>
          <t>Солеотложения</t>
        </is>
      </c>
      <c r="R18" s="209">
        <f>IF('Оперативный ввод'!R18="","",'Оперативный ввод'!R18)</f>
        <v/>
      </c>
      <c r="S18" s="212">
        <f>IF(AND(A18="",B18=""),"",IF(AND(A18&lt;&gt;"",B18&lt;&gt;"",C18&lt;&gt;"",D18&lt;&gt;"",F18&lt;&gt;"",G18&lt;&gt;"",K18&lt;&gt;"",ISERROR(SEARCH("по паспорту",G18)),ISERROR(SEARCH("по паспорту",K18)),L18&lt;&gt;"",M18&lt;&gt;"",N18&lt;&gt;"",O18&lt;&gt;"",P18&lt;&gt;""),"ГОТОВО","НЕ ГОТОВО"))</f>
        <v/>
      </c>
      <c r="T18" s="212">
        <f>IF(S18&lt;&gt;"ГОТОВО","", "Предварительное заключение: "&amp;A18&amp;", скв. "&amp;B18&amp;". МРП: "&amp;E18&amp;" сут. ГНО: "&amp;F18&amp;", типоразмеры "&amp;G18&amp;IF(H18&lt;&gt;"",", "&amp;H18,"")&amp;IF(I18&lt;&gt;"",", "&amp;I18,"")&amp;IF(J18&lt;&gt;"",", "&amp;J18,"")&amp;", марка "&amp;K18&amp;". Событие: "&amp;L18&amp;". Признак: "&amp;M18&amp;". Узел: "&amp;N18&amp;". Предварительная причина: "&amp;O18&amp;". Основное осложнение: "&amp;P18&amp;IF(Q18&lt;&gt;"","; сопутствующее: "&amp;Q18,"")&amp;IF(R18&lt;&gt;"","; дополнительно: "&amp;R18,"")&amp;".")</f>
        <v/>
      </c>
      <c r="U18" s="209" t="inlineStr">
        <is>
          <t>Учебное мероприятие №2</t>
        </is>
      </c>
      <c r="V18" s="209">
        <f>IF('Оперативный ввод'!T18="","",'Оперативный ввод'!T18)</f>
        <v/>
      </c>
      <c r="W18" s="209" t="inlineStr">
        <is>
          <t>Насос / НКТ</t>
        </is>
      </c>
      <c r="X18" s="209" t="inlineStr">
        <is>
          <t>Карбонатный осадок; рост перепада давления</t>
        </is>
      </c>
      <c r="Y18" s="209" t="inlineStr">
        <is>
          <t>С2</t>
        </is>
      </c>
      <c r="Z18" s="209" t="inlineStr">
        <is>
          <t>Штатный режим / предыдущее мероприятие</t>
        </is>
      </c>
      <c r="AA18" s="209" t="inlineStr">
        <is>
          <t>Учебное значение заполнено для проверки полного шаблона</t>
        </is>
      </c>
      <c r="AB18" s="209" t="inlineStr">
        <is>
          <t>Ингибитор солеотложений</t>
        </is>
      </c>
      <c r="AC18" s="209" t="inlineStr">
        <is>
          <t>Учебное значение заполнено для проверки полного шаблона</t>
        </is>
      </c>
      <c r="AD18" s="209" t="inlineStr">
        <is>
          <t>Лабораторный паспорт TRN-05-L2</t>
        </is>
      </c>
      <c r="AE18" s="209" t="inlineStr">
        <is>
          <t>Учебный разбор заполнен</t>
        </is>
      </c>
      <c r="AF18" s="209" t="inlineStr">
        <is>
          <t>Синтетический учебный кейс</t>
        </is>
      </c>
      <c r="AG18" s="209" t="inlineStr">
        <is>
          <t>ОРД · учебный типоразмер</t>
        </is>
      </c>
      <c r="AH18" s="213" t="n">
        <v>1228</v>
      </c>
      <c r="AI18" s="214" t="inlineStr">
        <is>
          <t>Учебное значение</t>
        </is>
      </c>
      <c r="AJ18" s="214" t="inlineStr">
        <is>
          <t>Учебный изготовитель</t>
        </is>
      </c>
      <c r="AK18" s="214" t="inlineStr">
        <is>
          <t>Учебный НКТ</t>
        </is>
      </c>
      <c r="AL18" s="215" t="n">
        <v>1348</v>
      </c>
      <c r="AM18" s="214" t="n">
        <v>2022</v>
      </c>
      <c r="AN18" s="214" t="inlineStr">
        <is>
          <t>Учебная спуско-подъёмная операция</t>
        </is>
      </c>
      <c r="AO18" s="214" t="inlineStr">
        <is>
          <t>Учебное состояние</t>
        </is>
      </c>
      <c r="AP18" s="214" t="inlineStr">
        <is>
          <t>Учебный изготовитель</t>
        </is>
      </c>
      <c r="AQ18" s="214" t="inlineStr">
        <is>
          <t>Учебное исполнение</t>
        </is>
      </c>
      <c r="AR18" s="214" t="n">
        <v>2022</v>
      </c>
      <c r="AS18" s="214" t="inlineStr">
        <is>
          <t>Учебное состояние</t>
        </is>
      </c>
      <c r="AT18" s="214" t="n">
        <v>25</v>
      </c>
      <c r="AU18" s="215" t="n">
        <v>1258</v>
      </c>
      <c r="AV18" s="214" t="inlineStr">
        <is>
          <t>Учебное состояние</t>
        </is>
      </c>
      <c r="AW18" s="214" t="n">
        <v>16</v>
      </c>
      <c r="AX18" s="215" t="n">
        <v>1243</v>
      </c>
      <c r="AY18" s="214" t="inlineStr">
        <is>
          <t>Учебное состояние</t>
        </is>
      </c>
      <c r="AZ18" s="214" t="inlineStr">
        <is>
          <t>Учебный изготовитель</t>
        </is>
      </c>
      <c r="BA18" s="214" t="inlineStr">
        <is>
          <t>Учебное исполнение</t>
        </is>
      </c>
      <c r="BB18" s="214" t="n">
        <v>2022</v>
      </c>
      <c r="BC18" s="214" t="inlineStr">
        <is>
          <t>Учебное состояние</t>
        </is>
      </c>
      <c r="BD18" s="214" t="inlineStr">
        <is>
          <t>Учебный изготовитель</t>
        </is>
      </c>
      <c r="BE18" s="214" t="inlineStr">
        <is>
          <t>Учебное исполнение</t>
        </is>
      </c>
      <c r="BF18" s="214" t="n">
        <v>2022</v>
      </c>
      <c r="BG18" s="214" t="inlineStr">
        <is>
          <t>Учебное состояние</t>
        </is>
      </c>
      <c r="BH18" s="214" t="inlineStr">
        <is>
          <t>Учебный изготовитель</t>
        </is>
      </c>
      <c r="BI18" s="215" t="n">
        <v>269</v>
      </c>
      <c r="BJ18" s="215" t="n">
        <v>539</v>
      </c>
      <c r="BK18" s="215" t="n">
        <v>539</v>
      </c>
      <c r="BL18" s="214" t="n">
        <v>2022</v>
      </c>
      <c r="BM18" s="214" t="inlineStr">
        <is>
          <t>Учебная операция</t>
        </is>
      </c>
      <c r="BN18" s="209" t="inlineStr">
        <is>
          <t>Учебное заключение по событию 2; не производственный акт.</t>
        </is>
      </c>
      <c r="BO18" s="209" t="inlineStr">
        <is>
          <t>Учебный паспорт TRN-05-L2</t>
        </is>
      </c>
      <c r="BP18" s="212">
        <f>IF(AND(A18="",B18=""),"",IF(AND(S18="ГОТОВО",U18&lt;&gt;"",W18&lt;&gt;"",X18&lt;&gt;"",AD18&lt;&gt;"",AE18&lt;&gt;"",AF18&lt;&gt;"",BN18&lt;&gt;"",BO18&lt;&gt;""),"ГОТОВО","НЕ ГОТОВО"))</f>
        <v/>
      </c>
      <c r="BQ18" s="212">
        <f>IF(BP18&lt;&gt;"ГОТОВО","","Полное заключение: "&amp;A18&amp;", скв. "&amp;B18&amp;". МРП: "&amp;E18&amp;" сут. ГНО: "&amp;F18&amp;"; причина: "&amp;X18&amp;"; категория: "&amp;Y18&amp;"; решение комиссии: "&amp;BN18&amp;".")</f>
        <v/>
      </c>
      <c r="BR18" s="209" t="inlineStr">
        <is>
          <t>TRN-05-F2; Новый подбор; Синтетическая учебная запись.</t>
        </is>
      </c>
    </row>
    <row r="19">
      <c r="A19" s="209" t="inlineStr">
        <is>
          <t>Заречное учебное</t>
        </is>
      </c>
      <c r="B19" s="209" t="inlineStr">
        <is>
          <t>105</t>
        </is>
      </c>
      <c r="C19" s="210" t="inlineStr">
        <is>
          <t>23.09.2025</t>
        </is>
      </c>
      <c r="D19" s="210" t="inlineStr">
        <is>
          <t>25.04.2026</t>
        </is>
      </c>
      <c r="E19" s="211" t="n">
        <v>214</v>
      </c>
      <c r="F19" s="209" t="inlineStr">
        <is>
          <t>ОРД</t>
        </is>
      </c>
      <c r="G19" s="209" t="inlineStr">
        <is>
          <t>ОРД · учебный типоразмер</t>
        </is>
      </c>
      <c r="H19" s="209">
        <f>IF('Оперативный ввод'!H19="","",'Оперативный ввод'!H19)</f>
        <v/>
      </c>
      <c r="I19" s="209" t="n"/>
      <c r="J19" s="209" t="n"/>
      <c r="K19" s="209" t="inlineStr">
        <is>
          <t>Учебное исполнение 05</t>
        </is>
      </c>
      <c r="L19" s="209" t="inlineStr">
        <is>
          <t>Отказ</t>
        </is>
      </c>
      <c r="M19" s="209" t="inlineStr">
        <is>
          <t>Рост КВЧ и абразивный износ</t>
        </is>
      </c>
      <c r="N19" s="209" t="inlineStr">
        <is>
          <t>Рабочая пара / фильтр</t>
        </is>
      </c>
      <c r="O19" s="209" t="inlineStr">
        <is>
          <t>Рост КВЧ и абразивный износ</t>
        </is>
      </c>
      <c r="P19" s="209" t="inlineStr">
        <is>
          <t>Механические примеси</t>
        </is>
      </c>
      <c r="Q19" s="209" t="inlineStr"/>
      <c r="R19" s="209">
        <f>IF('Оперативный ввод'!R19="","",'Оперативный ввод'!R19)</f>
        <v/>
      </c>
      <c r="S19" s="212">
        <f>IF(AND(A19="",B19=""),"",IF(AND(A19&lt;&gt;"",B19&lt;&gt;"",C19&lt;&gt;"",D19&lt;&gt;"",F19&lt;&gt;"",G19&lt;&gt;"",K19&lt;&gt;"",ISERROR(SEARCH("по паспорту",G19)),ISERROR(SEARCH("по паспорту",K19)),L19&lt;&gt;"",M19&lt;&gt;"",N19&lt;&gt;"",O19&lt;&gt;"",P19&lt;&gt;""),"ГОТОВО","НЕ ГОТОВО"))</f>
        <v/>
      </c>
      <c r="T19" s="212">
        <f>IF(S19&lt;&gt;"ГОТОВО","", "Предварительное заключение: "&amp;A19&amp;", скв. "&amp;B19&amp;". МРП: "&amp;E19&amp;" сут. ГНО: "&amp;F19&amp;", типоразмеры "&amp;G19&amp;IF(H19&lt;&gt;"",", "&amp;H19,"")&amp;IF(I19&lt;&gt;"",", "&amp;I19,"")&amp;IF(J19&lt;&gt;"",", "&amp;J19,"")&amp;", марка "&amp;K19&amp;". Событие: "&amp;L19&amp;". Признак: "&amp;M19&amp;". Узел: "&amp;N19&amp;". Предварительная причина: "&amp;O19&amp;". Основное осложнение: "&amp;P19&amp;IF(Q19&lt;&gt;"","; сопутствующее: "&amp;Q19,"")&amp;IF(R19&lt;&gt;"","; дополнительно: "&amp;R19,"")&amp;".")</f>
        <v/>
      </c>
      <c r="U19" s="209" t="inlineStr">
        <is>
          <t>Учебное мероприятие №3</t>
        </is>
      </c>
      <c r="V19" s="209">
        <f>IF('Оперативный ввод'!T19="","",'Оперативный ввод'!T19)</f>
        <v/>
      </c>
      <c r="W19" s="209" t="inlineStr">
        <is>
          <t>Рабочая пара / фильтр</t>
        </is>
      </c>
      <c r="X19" s="209" t="inlineStr">
        <is>
          <t>Рост КВЧ и абразивный износ</t>
        </is>
      </c>
      <c r="Y19" s="209" t="inlineStr">
        <is>
          <t>М2</t>
        </is>
      </c>
      <c r="Z19" s="209" t="inlineStr">
        <is>
          <t>Штатный режим / предыдущее мероприятие</t>
        </is>
      </c>
      <c r="AA19" s="209" t="inlineStr">
        <is>
          <t>Учебное значение заполнено для проверки полного шаблона</t>
        </is>
      </c>
      <c r="AB19" s="209" t="inlineStr">
        <is>
          <t>Повторная корректировка: Фильтрация и контроль фракций</t>
        </is>
      </c>
      <c r="AC19" s="209" t="inlineStr">
        <is>
          <t>Учебное значение заполнено для проверки полного шаблона</t>
        </is>
      </c>
      <c r="AD19" s="209" t="inlineStr">
        <is>
          <t>Лабораторный паспорт TRN-05-L3</t>
        </is>
      </c>
      <c r="AE19" s="209" t="inlineStr">
        <is>
          <t>Учебный разбор заполнен</t>
        </is>
      </c>
      <c r="AF19" s="209" t="inlineStr">
        <is>
          <t>Синтетический учебный кейс</t>
        </is>
      </c>
      <c r="AG19" s="209" t="inlineStr">
        <is>
          <t>ОРД · учебный типоразмер</t>
        </is>
      </c>
      <c r="AH19" s="213" t="n">
        <v>1228</v>
      </c>
      <c r="AI19" s="214" t="inlineStr">
        <is>
          <t>Учебное значение</t>
        </is>
      </c>
      <c r="AJ19" s="214" t="inlineStr">
        <is>
          <t>Учебный изготовитель</t>
        </is>
      </c>
      <c r="AK19" s="214" t="inlineStr">
        <is>
          <t>Учебный НКТ</t>
        </is>
      </c>
      <c r="AL19" s="215" t="n">
        <v>1348</v>
      </c>
      <c r="AM19" s="214" t="n">
        <v>2023</v>
      </c>
      <c r="AN19" s="214" t="inlineStr">
        <is>
          <t>Учебная спуско-подъёмная операция</t>
        </is>
      </c>
      <c r="AO19" s="214" t="inlineStr">
        <is>
          <t>Учебное состояние</t>
        </is>
      </c>
      <c r="AP19" s="214" t="inlineStr">
        <is>
          <t>Учебный изготовитель</t>
        </is>
      </c>
      <c r="AQ19" s="214" t="inlineStr">
        <is>
          <t>Учебное исполнение</t>
        </is>
      </c>
      <c r="AR19" s="214" t="n">
        <v>2023</v>
      </c>
      <c r="AS19" s="214" t="inlineStr">
        <is>
          <t>Учебное состояние</t>
        </is>
      </c>
      <c r="AT19" s="214" t="n">
        <v>25</v>
      </c>
      <c r="AU19" s="215" t="n">
        <v>1258</v>
      </c>
      <c r="AV19" s="214" t="inlineStr">
        <is>
          <t>Учебное состояние</t>
        </is>
      </c>
      <c r="AW19" s="214" t="n">
        <v>16</v>
      </c>
      <c r="AX19" s="215" t="n">
        <v>1243</v>
      </c>
      <c r="AY19" s="214" t="inlineStr">
        <is>
          <t>Учебное состояние</t>
        </is>
      </c>
      <c r="AZ19" s="214" t="inlineStr">
        <is>
          <t>Учебный изготовитель</t>
        </is>
      </c>
      <c r="BA19" s="214" t="inlineStr">
        <is>
          <t>Учебное исполнение</t>
        </is>
      </c>
      <c r="BB19" s="214" t="n">
        <v>2023</v>
      </c>
      <c r="BC19" s="214" t="inlineStr">
        <is>
          <t>Учебное состояние</t>
        </is>
      </c>
      <c r="BD19" s="214" t="inlineStr">
        <is>
          <t>Учебный изготовитель</t>
        </is>
      </c>
      <c r="BE19" s="214" t="inlineStr">
        <is>
          <t>Учебное исполнение</t>
        </is>
      </c>
      <c r="BF19" s="214" t="n">
        <v>2023</v>
      </c>
      <c r="BG19" s="214" t="inlineStr">
        <is>
          <t>Учебное состояние</t>
        </is>
      </c>
      <c r="BH19" s="214" t="inlineStr">
        <is>
          <t>Учебный изготовитель</t>
        </is>
      </c>
      <c r="BI19" s="215" t="n">
        <v>269</v>
      </c>
      <c r="BJ19" s="215" t="n">
        <v>539</v>
      </c>
      <c r="BK19" s="215" t="n">
        <v>539</v>
      </c>
      <c r="BL19" s="214" t="n">
        <v>2023</v>
      </c>
      <c r="BM19" s="214" t="inlineStr">
        <is>
          <t>Учебная операция</t>
        </is>
      </c>
      <c r="BN19" s="209" t="inlineStr">
        <is>
          <t>Учебное заключение по событию 3; не производственный акт.</t>
        </is>
      </c>
      <c r="BO19" s="209" t="inlineStr">
        <is>
          <t>Учебный паспорт TRN-05-L3</t>
        </is>
      </c>
      <c r="BP19" s="212">
        <f>IF(AND(A19="",B19=""),"",IF(AND(S19="ГОТОВО",U19&lt;&gt;"",W19&lt;&gt;"",X19&lt;&gt;"",AD19&lt;&gt;"",AE19&lt;&gt;"",AF19&lt;&gt;"",BN19&lt;&gt;"",BO19&lt;&gt;""),"ГОТОВО","НЕ ГОТОВО"))</f>
        <v/>
      </c>
      <c r="BQ19" s="212">
        <f>IF(BP19&lt;&gt;"ГОТОВО","","Полное заключение: "&amp;A19&amp;", скв. "&amp;B19&amp;". МРП: "&amp;E19&amp;" сут. ГНО: "&amp;F19&amp;"; причина: "&amp;X19&amp;"; категория: "&amp;Y19&amp;"; решение комиссии: "&amp;BN19&amp;".")</f>
        <v/>
      </c>
      <c r="BR19" s="209" t="inlineStr">
        <is>
          <t>TRN-05-F3; Повтор с корректировкой; Синтетическая учебная запись.</t>
        </is>
      </c>
    </row>
    <row r="20">
      <c r="A20" s="209" t="inlineStr">
        <is>
          <t>Речное учебное</t>
        </is>
      </c>
      <c r="B20" s="209" t="inlineStr">
        <is>
          <t>106</t>
        </is>
      </c>
      <c r="C20" s="210" t="inlineStr">
        <is>
          <t>06.11.2023</t>
        </is>
      </c>
      <c r="D20" s="210" t="inlineStr">
        <is>
          <t>10.07.2024</t>
        </is>
      </c>
      <c r="E20" s="211" t="n">
        <v>247</v>
      </c>
      <c r="F20" s="209" t="inlineStr">
        <is>
          <t>УЭЦН</t>
        </is>
      </c>
      <c r="G20" s="209" t="inlineStr">
        <is>
          <t>УЭЦН · учебный типоразмер</t>
        </is>
      </c>
      <c r="H20" s="209">
        <f>IF('Оперативный ввод'!H20="","",'Оперативный ввод'!H20)</f>
        <v/>
      </c>
      <c r="I20" s="209" t="n"/>
      <c r="J20" s="209" t="n"/>
      <c r="K20" s="209" t="inlineStr">
        <is>
          <t>Учебное исполнение 06</t>
        </is>
      </c>
      <c r="L20" s="209" t="inlineStr">
        <is>
          <t>Отказ</t>
        </is>
      </c>
      <c r="M20" s="209" t="inlineStr">
        <is>
          <t>Низкая температура и влажный газ</t>
        </is>
      </c>
      <c r="N20" s="209" t="inlineStr">
        <is>
          <t>Устьевая арматура / линия</t>
        </is>
      </c>
      <c r="O20" s="209" t="inlineStr">
        <is>
          <t>Низкая температура и влажный газ</t>
        </is>
      </c>
      <c r="P20" s="209" t="inlineStr">
        <is>
          <t>Гидраты</t>
        </is>
      </c>
      <c r="Q20" s="209" t="inlineStr"/>
      <c r="R20" s="209">
        <f>IF('Оперативный ввод'!R20="","",'Оперативный ввод'!R20)</f>
        <v/>
      </c>
      <c r="S20" s="212">
        <f>IF(AND(A20="",B20=""),"",IF(AND(A20&lt;&gt;"",B20&lt;&gt;"",C20&lt;&gt;"",D20&lt;&gt;"",F20&lt;&gt;"",G20&lt;&gt;"",K20&lt;&gt;"",ISERROR(SEARCH("по паспорту",G20)),ISERROR(SEARCH("по паспорту",K20)),L20&lt;&gt;"",M20&lt;&gt;"",N20&lt;&gt;"",O20&lt;&gt;"",P20&lt;&gt;""),"ГОТОВО","НЕ ГОТОВО"))</f>
        <v/>
      </c>
      <c r="T20" s="212">
        <f>IF(S20&lt;&gt;"ГОТОВО","", "Предварительное заключение: "&amp;A20&amp;", скв. "&amp;B20&amp;". МРП: "&amp;E20&amp;" сут. ГНО: "&amp;F20&amp;", типоразмеры "&amp;G20&amp;IF(H20&lt;&gt;"",", "&amp;H20,"")&amp;IF(I20&lt;&gt;"",", "&amp;I20,"")&amp;IF(J20&lt;&gt;"",", "&amp;J20,"")&amp;", марка "&amp;K20&amp;". Событие: "&amp;L20&amp;". Признак: "&amp;M20&amp;". Узел: "&amp;N20&amp;". Предварительная причина: "&amp;O20&amp;". Основное осложнение: "&amp;P20&amp;IF(Q20&lt;&gt;"","; сопутствующее: "&amp;Q20,"")&amp;IF(R20&lt;&gt;"","; дополнительно: "&amp;R20,"")&amp;".")</f>
        <v/>
      </c>
      <c r="U20" s="209" t="inlineStr">
        <is>
          <t>Учебное мероприятие №1</t>
        </is>
      </c>
      <c r="V20" s="209">
        <f>IF('Оперативный ввод'!T20="","",'Оперативный ввод'!T20)</f>
        <v/>
      </c>
      <c r="W20" s="209" t="inlineStr">
        <is>
          <t>Устьевая арматура / линия</t>
        </is>
      </c>
      <c r="X20" s="209" t="inlineStr">
        <is>
          <t>Низкая температура и влажный газ</t>
        </is>
      </c>
      <c r="Y20" s="209" t="inlineStr">
        <is>
          <t>Гд1</t>
        </is>
      </c>
      <c r="Z20" s="209" t="inlineStr">
        <is>
          <t>Штатный режим / предыдущее мероприятие</t>
        </is>
      </c>
      <c r="AA20" s="209" t="inlineStr">
        <is>
          <t>Учебное значение заполнено для проверки полного шаблона</t>
        </is>
      </c>
      <c r="AB20" s="209" t="inlineStr">
        <is>
          <t>Тепловой режим + ингибитор гидратов</t>
        </is>
      </c>
      <c r="AC20" s="209" t="inlineStr">
        <is>
          <t>Учебное значение заполнено для проверки полного шаблона</t>
        </is>
      </c>
      <c r="AD20" s="209" t="inlineStr">
        <is>
          <t>Лабораторный паспорт TRN-06-L1</t>
        </is>
      </c>
      <c r="AE20" s="209" t="inlineStr">
        <is>
          <t>Учебный разбор заполнен</t>
        </is>
      </c>
      <c r="AF20" s="209" t="inlineStr">
        <is>
          <t>Синтетический учебный кейс</t>
        </is>
      </c>
      <c r="AG20" s="209" t="inlineStr">
        <is>
          <t>УЭЦН · учебный типоразмер</t>
        </is>
      </c>
      <c r="AH20" s="213" t="n">
        <v>1265</v>
      </c>
      <c r="AI20" s="214" t="inlineStr">
        <is>
          <t>Учебное значение</t>
        </is>
      </c>
      <c r="AJ20" s="214" t="inlineStr">
        <is>
          <t>Учебный изготовитель</t>
        </is>
      </c>
      <c r="AK20" s="214" t="inlineStr">
        <is>
          <t>Учебный НКТ</t>
        </is>
      </c>
      <c r="AL20" s="215" t="n">
        <v>1385</v>
      </c>
      <c r="AM20" s="214" t="n">
        <v>2021</v>
      </c>
      <c r="AN20" s="214" t="inlineStr">
        <is>
          <t>Учебная спуско-подъёмная операция</t>
        </is>
      </c>
      <c r="AO20" s="214" t="inlineStr">
        <is>
          <t>Учебное состояние</t>
        </is>
      </c>
      <c r="AP20" s="214" t="inlineStr">
        <is>
          <t>Учебный изготовитель</t>
        </is>
      </c>
      <c r="AQ20" s="214" t="inlineStr">
        <is>
          <t>Учебное исполнение</t>
        </is>
      </c>
      <c r="AR20" s="214" t="n">
        <v>2021</v>
      </c>
      <c r="AS20" s="214" t="inlineStr">
        <is>
          <t>Учебное состояние</t>
        </is>
      </c>
      <c r="AT20" s="214" t="n">
        <v>25</v>
      </c>
      <c r="AU20" s="215" t="n">
        <v>1295</v>
      </c>
      <c r="AV20" s="214" t="inlineStr">
        <is>
          <t>Учебное состояние</t>
        </is>
      </c>
      <c r="AW20" s="214" t="n">
        <v>16</v>
      </c>
      <c r="AX20" s="215" t="n">
        <v>1280</v>
      </c>
      <c r="AY20" s="214" t="inlineStr">
        <is>
          <t>Учебное состояние</t>
        </is>
      </c>
      <c r="AZ20" s="214" t="inlineStr">
        <is>
          <t>Учебный изготовитель</t>
        </is>
      </c>
      <c r="BA20" s="214" t="inlineStr">
        <is>
          <t>Учебное исполнение</t>
        </is>
      </c>
      <c r="BB20" s="214" t="n">
        <v>2021</v>
      </c>
      <c r="BC20" s="214" t="inlineStr">
        <is>
          <t>Учебное состояние</t>
        </is>
      </c>
      <c r="BD20" s="214" t="inlineStr">
        <is>
          <t>Учебный изготовитель</t>
        </is>
      </c>
      <c r="BE20" s="214" t="inlineStr">
        <is>
          <t>Учебное исполнение</t>
        </is>
      </c>
      <c r="BF20" s="214" t="n">
        <v>2021</v>
      </c>
      <c r="BG20" s="214" t="inlineStr">
        <is>
          <t>Учебное состояние</t>
        </is>
      </c>
      <c r="BH20" s="214" t="inlineStr">
        <is>
          <t>Учебный изготовитель</t>
        </is>
      </c>
      <c r="BI20" s="215" t="n">
        <v>277</v>
      </c>
      <c r="BJ20" s="215" t="n">
        <v>554</v>
      </c>
      <c r="BK20" s="215" t="n">
        <v>554</v>
      </c>
      <c r="BL20" s="214" t="n">
        <v>2021</v>
      </c>
      <c r="BM20" s="214" t="inlineStr">
        <is>
          <t>Учебная операция</t>
        </is>
      </c>
      <c r="BN20" s="209" t="inlineStr">
        <is>
          <t>Учебное заключение по событию 1; не производственный акт.</t>
        </is>
      </c>
      <c r="BO20" s="209" t="inlineStr">
        <is>
          <t>Учебный паспорт TRN-06-L1</t>
        </is>
      </c>
      <c r="BP20" s="212">
        <f>IF(AND(A20="",B20=""),"",IF(AND(S20="ГОТОВО",U20&lt;&gt;"",W20&lt;&gt;"",X20&lt;&gt;"",AD20&lt;&gt;"",AE20&lt;&gt;"",AF20&lt;&gt;"",BN20&lt;&gt;"",BO20&lt;&gt;""),"ГОТОВО","НЕ ГОТОВО"))</f>
        <v/>
      </c>
      <c r="BQ20" s="212">
        <f>IF(BP20&lt;&gt;"ГОТОВО","","Полное заключение: "&amp;A20&amp;", скв. "&amp;B20&amp;". МРП: "&amp;E20&amp;" сут. ГНО: "&amp;F20&amp;"; причина: "&amp;X20&amp;"; категория: "&amp;Y20&amp;"; решение комиссии: "&amp;BN20&amp;".")</f>
        <v/>
      </c>
      <c r="BR20" s="209" t="inlineStr">
        <is>
          <t>TRN-06-F1; Новый подбор; Синтетическая учебная запись.</t>
        </is>
      </c>
    </row>
    <row r="21">
      <c r="A21" s="209" t="inlineStr">
        <is>
          <t>Речное учебное</t>
        </is>
      </c>
      <c r="B21" s="209" t="inlineStr">
        <is>
          <t>106</t>
        </is>
      </c>
      <c r="C21" s="210" t="inlineStr">
        <is>
          <t>19.07.2024</t>
        </is>
      </c>
      <c r="D21" s="210" t="inlineStr">
        <is>
          <t>21.02.2025</t>
        </is>
      </c>
      <c r="E21" s="211" t="n">
        <v>217</v>
      </c>
      <c r="F21" s="209" t="inlineStr">
        <is>
          <t>УЭЦН</t>
        </is>
      </c>
      <c r="G21" s="209" t="inlineStr">
        <is>
          <t>УЭЦН · учебный типоразмер</t>
        </is>
      </c>
      <c r="H21" s="209">
        <f>IF('Оперативный ввод'!H21="","",'Оперативный ввод'!H21)</f>
        <v/>
      </c>
      <c r="I21" s="209" t="n"/>
      <c r="J21" s="209" t="n"/>
      <c r="K21" s="209" t="inlineStr">
        <is>
          <t>Учебное исполнение 06</t>
        </is>
      </c>
      <c r="L21" s="209" t="inlineStr">
        <is>
          <t>Отказ</t>
        </is>
      </c>
      <c r="M21" s="209" t="inlineStr">
        <is>
          <t>Парафиновые отложения; падение подачи</t>
        </is>
      </c>
      <c r="N21" s="209" t="inlineStr">
        <is>
          <t>Приёмная часть насоса</t>
        </is>
      </c>
      <c r="O21" s="209" t="inlineStr">
        <is>
          <t>Парафиновые отложения; падение подачи</t>
        </is>
      </c>
      <c r="P21" s="209" t="inlineStr">
        <is>
          <t>АСПО</t>
        </is>
      </c>
      <c r="Q21" s="209" t="inlineStr">
        <is>
          <t>Коррозия</t>
        </is>
      </c>
      <c r="R21" s="209">
        <f>IF('Оперативный ввод'!R21="","",'Оперативный ввод'!R21)</f>
        <v/>
      </c>
      <c r="S21" s="212">
        <f>IF(AND(A21="",B21=""),"",IF(AND(A21&lt;&gt;"",B21&lt;&gt;"",C21&lt;&gt;"",D21&lt;&gt;"",F21&lt;&gt;"",G21&lt;&gt;"",K21&lt;&gt;"",ISERROR(SEARCH("по паспорту",G21)),ISERROR(SEARCH("по паспорту",K21)),L21&lt;&gt;"",M21&lt;&gt;"",N21&lt;&gt;"",O21&lt;&gt;"",P21&lt;&gt;""),"ГОТОВО","НЕ ГОТОВО"))</f>
        <v/>
      </c>
      <c r="T21" s="212">
        <f>IF(S21&lt;&gt;"ГОТОВО","", "Предварительное заключение: "&amp;A21&amp;", скв. "&amp;B21&amp;". МРП: "&amp;E21&amp;" сут. ГНО: "&amp;F21&amp;", типоразмеры "&amp;G21&amp;IF(H21&lt;&gt;"",", "&amp;H21,"")&amp;IF(I21&lt;&gt;"",", "&amp;I21,"")&amp;IF(J21&lt;&gt;"",", "&amp;J21,"")&amp;", марка "&amp;K21&amp;". Событие: "&amp;L21&amp;". Признак: "&amp;M21&amp;". Узел: "&amp;N21&amp;". Предварительная причина: "&amp;O21&amp;". Основное осложнение: "&amp;P21&amp;IF(Q21&lt;&gt;"","; сопутствующее: "&amp;Q21,"")&amp;IF(R21&lt;&gt;"","; дополнительно: "&amp;R21,"")&amp;".")</f>
        <v/>
      </c>
      <c r="U21" s="209" t="inlineStr">
        <is>
          <t>Учебное мероприятие №2</t>
        </is>
      </c>
      <c r="V21" s="209">
        <f>IF('Оперативный ввод'!T21="","",'Оперативный ввод'!T21)</f>
        <v/>
      </c>
      <c r="W21" s="209" t="inlineStr">
        <is>
          <t>Приёмная часть насоса</t>
        </is>
      </c>
      <c r="X21" s="209" t="inlineStr">
        <is>
          <t>Парафиновые отложения; падение подачи</t>
        </is>
      </c>
      <c r="Y21" s="209" t="inlineStr">
        <is>
          <t>А2</t>
        </is>
      </c>
      <c r="Z21" s="209" t="inlineStr">
        <is>
          <t>Штатный режим / предыдущее мероприятие</t>
        </is>
      </c>
      <c r="AA21" s="209" t="inlineStr">
        <is>
          <t>Учебное значение заполнено для проверки полного шаблона</t>
        </is>
      </c>
      <c r="AB21" s="209" t="inlineStr">
        <is>
          <t>Подбор растворителя и профилактики</t>
        </is>
      </c>
      <c r="AC21" s="209" t="inlineStr">
        <is>
          <t>Учебное значение заполнено для проверки полного шаблона</t>
        </is>
      </c>
      <c r="AD21" s="209" t="inlineStr">
        <is>
          <t>Лабораторный паспорт TRN-06-L2</t>
        </is>
      </c>
      <c r="AE21" s="209" t="inlineStr">
        <is>
          <t>Учебный разбор заполнен</t>
        </is>
      </c>
      <c r="AF21" s="209" t="inlineStr">
        <is>
          <t>Синтетический учебный кейс</t>
        </is>
      </c>
      <c r="AG21" s="209" t="inlineStr">
        <is>
          <t>УЭЦН · учебный типоразмер</t>
        </is>
      </c>
      <c r="AH21" s="213" t="n">
        <v>1265</v>
      </c>
      <c r="AI21" s="214" t="inlineStr">
        <is>
          <t>Учебное значение</t>
        </is>
      </c>
      <c r="AJ21" s="214" t="inlineStr">
        <is>
          <t>Учебный изготовитель</t>
        </is>
      </c>
      <c r="AK21" s="214" t="inlineStr">
        <is>
          <t>Учебный НКТ</t>
        </is>
      </c>
      <c r="AL21" s="215" t="n">
        <v>1385</v>
      </c>
      <c r="AM21" s="214" t="n">
        <v>2022</v>
      </c>
      <c r="AN21" s="214" t="inlineStr">
        <is>
          <t>Учебная спуско-подъёмная операция</t>
        </is>
      </c>
      <c r="AO21" s="214" t="inlineStr">
        <is>
          <t>Учебное состояние</t>
        </is>
      </c>
      <c r="AP21" s="214" t="inlineStr">
        <is>
          <t>Учебный изготовитель</t>
        </is>
      </c>
      <c r="AQ21" s="214" t="inlineStr">
        <is>
          <t>Учебное исполнение</t>
        </is>
      </c>
      <c r="AR21" s="214" t="n">
        <v>2022</v>
      </c>
      <c r="AS21" s="214" t="inlineStr">
        <is>
          <t>Учебное состояние</t>
        </is>
      </c>
      <c r="AT21" s="214" t="n">
        <v>25</v>
      </c>
      <c r="AU21" s="215" t="n">
        <v>1295</v>
      </c>
      <c r="AV21" s="214" t="inlineStr">
        <is>
          <t>Учебное состояние</t>
        </is>
      </c>
      <c r="AW21" s="214" t="n">
        <v>16</v>
      </c>
      <c r="AX21" s="215" t="n">
        <v>1280</v>
      </c>
      <c r="AY21" s="214" t="inlineStr">
        <is>
          <t>Учебное состояние</t>
        </is>
      </c>
      <c r="AZ21" s="214" t="inlineStr">
        <is>
          <t>Учебный изготовитель</t>
        </is>
      </c>
      <c r="BA21" s="214" t="inlineStr">
        <is>
          <t>Учебное исполнение</t>
        </is>
      </c>
      <c r="BB21" s="214" t="n">
        <v>2022</v>
      </c>
      <c r="BC21" s="214" t="inlineStr">
        <is>
          <t>Учебное состояние</t>
        </is>
      </c>
      <c r="BD21" s="214" t="inlineStr">
        <is>
          <t>Учебный изготовитель</t>
        </is>
      </c>
      <c r="BE21" s="214" t="inlineStr">
        <is>
          <t>Учебное исполнение</t>
        </is>
      </c>
      <c r="BF21" s="214" t="n">
        <v>2022</v>
      </c>
      <c r="BG21" s="214" t="inlineStr">
        <is>
          <t>Учебное состояние</t>
        </is>
      </c>
      <c r="BH21" s="214" t="inlineStr">
        <is>
          <t>Учебный изготовитель</t>
        </is>
      </c>
      <c r="BI21" s="215" t="n">
        <v>277</v>
      </c>
      <c r="BJ21" s="215" t="n">
        <v>554</v>
      </c>
      <c r="BK21" s="215" t="n">
        <v>554</v>
      </c>
      <c r="BL21" s="214" t="n">
        <v>2022</v>
      </c>
      <c r="BM21" s="214" t="inlineStr">
        <is>
          <t>Учебная операция</t>
        </is>
      </c>
      <c r="BN21" s="209" t="inlineStr">
        <is>
          <t>Учебное заключение по событию 2; не производственный акт.</t>
        </is>
      </c>
      <c r="BO21" s="209" t="inlineStr">
        <is>
          <t>Учебный паспорт TRN-06-L2</t>
        </is>
      </c>
      <c r="BP21" s="212">
        <f>IF(AND(A21="",B21=""),"",IF(AND(S21="ГОТОВО",U21&lt;&gt;"",W21&lt;&gt;"",X21&lt;&gt;"",AD21&lt;&gt;"",AE21&lt;&gt;"",AF21&lt;&gt;"",BN21&lt;&gt;"",BO21&lt;&gt;""),"ГОТОВО","НЕ ГОТОВО"))</f>
        <v/>
      </c>
      <c r="BQ21" s="212">
        <f>IF(BP21&lt;&gt;"ГОТОВО","","Полное заключение: "&amp;A21&amp;", скв. "&amp;B21&amp;". МРП: "&amp;E21&amp;" сут. ГНО: "&amp;F21&amp;"; причина: "&amp;X21&amp;"; категория: "&amp;Y21&amp;"; решение комиссии: "&amp;BN21&amp;".")</f>
        <v/>
      </c>
      <c r="BR21" s="209" t="inlineStr">
        <is>
          <t>TRN-06-F2; Новый подбор; Синтетическая учебная запись.</t>
        </is>
      </c>
    </row>
    <row r="22">
      <c r="A22" s="209" t="inlineStr">
        <is>
          <t>Речное учебное</t>
        </is>
      </c>
      <c r="B22" s="209" t="inlineStr">
        <is>
          <t>106</t>
        </is>
      </c>
      <c r="C22" s="210" t="inlineStr">
        <is>
          <t>03.03.2025</t>
        </is>
      </c>
      <c r="D22" s="210" t="inlineStr">
        <is>
          <t>06.07.2026</t>
        </is>
      </c>
      <c r="E22" s="211" t="n">
        <v>490</v>
      </c>
      <c r="F22" s="209" t="inlineStr">
        <is>
          <t>УЭЦН</t>
        </is>
      </c>
      <c r="G22" s="209" t="inlineStr">
        <is>
          <t>УЭЦН · учебный типоразмер</t>
        </is>
      </c>
      <c r="H22" s="209">
        <f>IF('Оперативный ввод'!H22="","",'Оперативный ввод'!H22)</f>
        <v/>
      </c>
      <c r="I22" s="209" t="n"/>
      <c r="J22" s="209" t="n"/>
      <c r="K22" s="209" t="inlineStr">
        <is>
          <t>Учебное исполнение 06</t>
        </is>
      </c>
      <c r="L22" s="209" t="inlineStr">
        <is>
          <t>Отказ</t>
        </is>
      </c>
      <c r="M22" s="209" t="inlineStr">
        <is>
          <t>Рост вязкости и замедленное водоотделение</t>
        </is>
      </c>
      <c r="N22" s="209" t="inlineStr">
        <is>
          <t>Насос / выкидная линия</t>
        </is>
      </c>
      <c r="O22" s="209" t="inlineStr">
        <is>
          <t>Рост вязкости и замедленное водоотделение</t>
        </is>
      </c>
      <c r="P22" s="209" t="inlineStr">
        <is>
          <t>Высокая вязкость / эмульсия</t>
        </is>
      </c>
      <c r="Q22" s="209" t="inlineStr"/>
      <c r="R22" s="209">
        <f>IF('Оперативный ввод'!R22="","",'Оперативный ввод'!R22)</f>
        <v/>
      </c>
      <c r="S22" s="212">
        <f>IF(AND(A22="",B22=""),"",IF(AND(A22&lt;&gt;"",B22&lt;&gt;"",C22&lt;&gt;"",D22&lt;&gt;"",F22&lt;&gt;"",G22&lt;&gt;"",K22&lt;&gt;"",ISERROR(SEARCH("по паспорту",G22)),ISERROR(SEARCH("по паспорту",K22)),L22&lt;&gt;"",M22&lt;&gt;"",N22&lt;&gt;"",O22&lt;&gt;"",P22&lt;&gt;""),"ГОТОВО","НЕ ГОТОВО"))</f>
        <v/>
      </c>
      <c r="T22" s="212">
        <f>IF(S22&lt;&gt;"ГОТОВО","", "Предварительное заключение: "&amp;A22&amp;", скв. "&amp;B22&amp;". МРП: "&amp;E22&amp;" сут. ГНО: "&amp;F22&amp;", типоразмеры "&amp;G22&amp;IF(H22&lt;&gt;"",", "&amp;H22,"")&amp;IF(I22&lt;&gt;"",", "&amp;I22,"")&amp;IF(J22&lt;&gt;"",", "&amp;J22,"")&amp;", марка "&amp;K22&amp;". Событие: "&amp;L22&amp;". Признак: "&amp;M22&amp;". Узел: "&amp;N22&amp;". Предварительная причина: "&amp;O22&amp;". Основное осложнение: "&amp;P22&amp;IF(Q22&lt;&gt;"","; сопутствующее: "&amp;Q22,"")&amp;IF(R22&lt;&gt;"","; дополнительно: "&amp;R22,"")&amp;".")</f>
        <v/>
      </c>
      <c r="U22" s="209" t="inlineStr">
        <is>
          <t>Учебное мероприятие №3</t>
        </is>
      </c>
      <c r="V22" s="209">
        <f>IF('Оперативный ввод'!T22="","",'Оперативный ввод'!T22)</f>
        <v/>
      </c>
      <c r="W22" s="209" t="inlineStr">
        <is>
          <t>Насос / выкидная линия</t>
        </is>
      </c>
      <c r="X22" s="209" t="inlineStr">
        <is>
          <t>Рост вязкости и замедленное водоотделение</t>
        </is>
      </c>
      <c r="Y22" s="209" t="inlineStr">
        <is>
          <t>В2</t>
        </is>
      </c>
      <c r="Z22" s="209" t="inlineStr">
        <is>
          <t>Штатный режим / предыдущее мероприятие</t>
        </is>
      </c>
      <c r="AA22" s="209" t="inlineStr">
        <is>
          <t>Учебное значение заполнено для проверки полного шаблона</t>
        </is>
      </c>
      <c r="AB22" s="209" t="inlineStr">
        <is>
          <t>Подбор деэмульгатора</t>
        </is>
      </c>
      <c r="AC22" s="209" t="inlineStr">
        <is>
          <t>Учебное значение заполнено для проверки полного шаблона</t>
        </is>
      </c>
      <c r="AD22" s="209" t="inlineStr">
        <is>
          <t>Лабораторный паспорт TRN-06-L3</t>
        </is>
      </c>
      <c r="AE22" s="209" t="inlineStr">
        <is>
          <t>Учебный разбор заполнен</t>
        </is>
      </c>
      <c r="AF22" s="209" t="inlineStr">
        <is>
          <t>Синтетический учебный кейс</t>
        </is>
      </c>
      <c r="AG22" s="209" t="inlineStr">
        <is>
          <t>УЭЦН · учебный типоразмер</t>
        </is>
      </c>
      <c r="AH22" s="213" t="n">
        <v>1265</v>
      </c>
      <c r="AI22" s="214" t="inlineStr">
        <is>
          <t>Учебное значение</t>
        </is>
      </c>
      <c r="AJ22" s="214" t="inlineStr">
        <is>
          <t>Учебный изготовитель</t>
        </is>
      </c>
      <c r="AK22" s="214" t="inlineStr">
        <is>
          <t>Учебный НКТ</t>
        </is>
      </c>
      <c r="AL22" s="215" t="n">
        <v>1385</v>
      </c>
      <c r="AM22" s="214" t="n">
        <v>2023</v>
      </c>
      <c r="AN22" s="214" t="inlineStr">
        <is>
          <t>Учебная спуско-подъёмная операция</t>
        </is>
      </c>
      <c r="AO22" s="214" t="inlineStr">
        <is>
          <t>Учебное состояние</t>
        </is>
      </c>
      <c r="AP22" s="214" t="inlineStr">
        <is>
          <t>Учебный изготовитель</t>
        </is>
      </c>
      <c r="AQ22" s="214" t="inlineStr">
        <is>
          <t>Учебное исполнение</t>
        </is>
      </c>
      <c r="AR22" s="214" t="n">
        <v>2023</v>
      </c>
      <c r="AS22" s="214" t="inlineStr">
        <is>
          <t>Учебное состояние</t>
        </is>
      </c>
      <c r="AT22" s="214" t="n">
        <v>25</v>
      </c>
      <c r="AU22" s="215" t="n">
        <v>1295</v>
      </c>
      <c r="AV22" s="214" t="inlineStr">
        <is>
          <t>Учебное состояние</t>
        </is>
      </c>
      <c r="AW22" s="214" t="n">
        <v>16</v>
      </c>
      <c r="AX22" s="215" t="n">
        <v>1280</v>
      </c>
      <c r="AY22" s="214" t="inlineStr">
        <is>
          <t>Учебное состояние</t>
        </is>
      </c>
      <c r="AZ22" s="214" t="inlineStr">
        <is>
          <t>Учебный изготовитель</t>
        </is>
      </c>
      <c r="BA22" s="214" t="inlineStr">
        <is>
          <t>Учебное исполнение</t>
        </is>
      </c>
      <c r="BB22" s="214" t="n">
        <v>2023</v>
      </c>
      <c r="BC22" s="214" t="inlineStr">
        <is>
          <t>Учебное состояние</t>
        </is>
      </c>
      <c r="BD22" s="214" t="inlineStr">
        <is>
          <t>Учебный изготовитель</t>
        </is>
      </c>
      <c r="BE22" s="214" t="inlineStr">
        <is>
          <t>Учебное исполнение</t>
        </is>
      </c>
      <c r="BF22" s="214" t="n">
        <v>2023</v>
      </c>
      <c r="BG22" s="214" t="inlineStr">
        <is>
          <t>Учебное состояние</t>
        </is>
      </c>
      <c r="BH22" s="214" t="inlineStr">
        <is>
          <t>Учебный изготовитель</t>
        </is>
      </c>
      <c r="BI22" s="215" t="n">
        <v>277</v>
      </c>
      <c r="BJ22" s="215" t="n">
        <v>554</v>
      </c>
      <c r="BK22" s="215" t="n">
        <v>554</v>
      </c>
      <c r="BL22" s="214" t="n">
        <v>2023</v>
      </c>
      <c r="BM22" s="214" t="inlineStr">
        <is>
          <t>Учебная операция</t>
        </is>
      </c>
      <c r="BN22" s="209" t="inlineStr">
        <is>
          <t>Учебное заключение по событию 3; не производственный акт.</t>
        </is>
      </c>
      <c r="BO22" s="209" t="inlineStr">
        <is>
          <t>Учебный паспорт TRN-06-L3</t>
        </is>
      </c>
      <c r="BP22" s="212">
        <f>IF(AND(A22="",B22=""),"",IF(AND(S22="ГОТОВО",U22&lt;&gt;"",W22&lt;&gt;"",X22&lt;&gt;"",AD22&lt;&gt;"",AE22&lt;&gt;"",AF22&lt;&gt;"",BN22&lt;&gt;"",BO22&lt;&gt;""),"ГОТОВО","НЕ ГОТОВО"))</f>
        <v/>
      </c>
      <c r="BQ22" s="212">
        <f>IF(BP22&lt;&gt;"ГОТОВО","","Полное заключение: "&amp;A22&amp;", скв. "&amp;B22&amp;". МРП: "&amp;E22&amp;" сут. ГНО: "&amp;F22&amp;"; причина: "&amp;X22&amp;"; категория: "&amp;Y22&amp;"; решение комиссии: "&amp;BN22&amp;".")</f>
        <v/>
      </c>
      <c r="BR22" s="209" t="inlineStr">
        <is>
          <t>TRN-06-F3; Новый подбор; Синтетическая учебная запись.</t>
        </is>
      </c>
    </row>
    <row r="23">
      <c r="A23" s="209" t="inlineStr">
        <is>
          <t>Степное учебное</t>
        </is>
      </c>
      <c r="B23" s="209" t="inlineStr">
        <is>
          <t>107</t>
        </is>
      </c>
      <c r="C23" s="210" t="inlineStr">
        <is>
          <t>07.11.2023</t>
        </is>
      </c>
      <c r="D23" s="210" t="inlineStr">
        <is>
          <t>17.10.2024</t>
        </is>
      </c>
      <c r="E23" s="211" t="n">
        <v>345</v>
      </c>
      <c r="F23" s="209" t="inlineStr">
        <is>
          <t>УШГН</t>
        </is>
      </c>
      <c r="G23" s="209" t="inlineStr">
        <is>
          <t>УШГН · учебный типоразмер</t>
        </is>
      </c>
      <c r="H23" s="209">
        <f>IF('Оперативный ввод'!H23="","",'Оперативный ввод'!H23)</f>
        <v/>
      </c>
      <c r="I23" s="209" t="n"/>
      <c r="J23" s="209" t="n"/>
      <c r="K23" s="209" t="inlineStr">
        <is>
          <t>Учебное исполнение 01</t>
        </is>
      </c>
      <c r="L23" s="209" t="inlineStr">
        <is>
          <t>Отказ</t>
        </is>
      </c>
      <c r="M23" s="209" t="inlineStr">
        <is>
          <t>Микробиологический риск и рост железа</t>
        </is>
      </c>
      <c r="N23" s="209" t="inlineStr">
        <is>
          <t>НКТ / защитное покрытие</t>
        </is>
      </c>
      <c r="O23" s="209" t="inlineStr">
        <is>
          <t>Микробиологический риск и рост железа</t>
        </is>
      </c>
      <c r="P23" s="209" t="inlineStr">
        <is>
          <t>Биокоррозия</t>
        </is>
      </c>
      <c r="Q23" s="209" t="inlineStr"/>
      <c r="R23" s="209">
        <f>IF('Оперативный ввод'!R23="","",'Оперативный ввод'!R23)</f>
        <v/>
      </c>
      <c r="S23" s="212">
        <f>IF(AND(A23="",B23=""),"",IF(AND(A23&lt;&gt;"",B23&lt;&gt;"",C23&lt;&gt;"",D23&lt;&gt;"",F23&lt;&gt;"",G23&lt;&gt;"",K23&lt;&gt;"",ISERROR(SEARCH("по паспорту",G23)),ISERROR(SEARCH("по паспорту",K23)),L23&lt;&gt;"",M23&lt;&gt;"",N23&lt;&gt;"",O23&lt;&gt;"",P23&lt;&gt;""),"ГОТОВО","НЕ ГОТОВО"))</f>
        <v/>
      </c>
      <c r="T23" s="212">
        <f>IF(S23&lt;&gt;"ГОТОВО","", "Предварительное заключение: "&amp;A23&amp;", скв. "&amp;B23&amp;". МРП: "&amp;E23&amp;" сут. ГНО: "&amp;F23&amp;", типоразмеры "&amp;G23&amp;IF(H23&lt;&gt;"",", "&amp;H23,"")&amp;IF(I23&lt;&gt;"",", "&amp;I23,"")&amp;IF(J23&lt;&gt;"",", "&amp;J23,"")&amp;", марка "&amp;K23&amp;". Событие: "&amp;L23&amp;". Признак: "&amp;M23&amp;". Узел: "&amp;N23&amp;". Предварительная причина: "&amp;O23&amp;". Основное осложнение: "&amp;P23&amp;IF(Q23&lt;&gt;"","; сопутствующее: "&amp;Q23,"")&amp;IF(R23&lt;&gt;"","; дополнительно: "&amp;R23,"")&amp;".")</f>
        <v/>
      </c>
      <c r="U23" s="209" t="inlineStr">
        <is>
          <t>Учебное мероприятие №1</t>
        </is>
      </c>
      <c r="V23" s="209">
        <f>IF('Оперативный ввод'!T23="","",'Оперативный ввод'!T23)</f>
        <v/>
      </c>
      <c r="W23" s="209" t="inlineStr">
        <is>
          <t>НКТ / защитное покрытие</t>
        </is>
      </c>
      <c r="X23" s="209" t="inlineStr">
        <is>
          <t>Микробиологический риск и рост железа</t>
        </is>
      </c>
      <c r="Y23" s="209" t="inlineStr">
        <is>
          <t>К1</t>
        </is>
      </c>
      <c r="Z23" s="209" t="inlineStr">
        <is>
          <t>Штатный режим / предыдущее мероприятие</t>
        </is>
      </c>
      <c r="AA23" s="209" t="inlineStr">
        <is>
          <t>Учебное значение заполнено для проверки полного шаблона</t>
        </is>
      </c>
      <c r="AB23" s="209" t="inlineStr">
        <is>
          <t>Биоцидная обработка + контроль</t>
        </is>
      </c>
      <c r="AC23" s="209" t="inlineStr">
        <is>
          <t>Учебное значение заполнено для проверки полного шаблона</t>
        </is>
      </c>
      <c r="AD23" s="209" t="inlineStr">
        <is>
          <t>Лабораторный паспорт TRN-07-L1</t>
        </is>
      </c>
      <c r="AE23" s="209" t="inlineStr">
        <is>
          <t>Учебный разбор заполнен</t>
        </is>
      </c>
      <c r="AF23" s="209" t="inlineStr">
        <is>
          <t>Синтетический учебный кейс</t>
        </is>
      </c>
      <c r="AG23" s="209" t="inlineStr">
        <is>
          <t>УШГН · учебный типоразмер</t>
        </is>
      </c>
      <c r="AH23" s="213" t="n">
        <v>1302</v>
      </c>
      <c r="AI23" s="214" t="inlineStr">
        <is>
          <t>Учебное значение</t>
        </is>
      </c>
      <c r="AJ23" s="214" t="inlineStr">
        <is>
          <t>Учебный изготовитель</t>
        </is>
      </c>
      <c r="AK23" s="214" t="inlineStr">
        <is>
          <t>Учебный НКТ</t>
        </is>
      </c>
      <c r="AL23" s="215" t="n">
        <v>1422</v>
      </c>
      <c r="AM23" s="214" t="n">
        <v>2021</v>
      </c>
      <c r="AN23" s="214" t="inlineStr">
        <is>
          <t>Учебная спуско-подъёмная операция</t>
        </is>
      </c>
      <c r="AO23" s="214" t="inlineStr">
        <is>
          <t>Учебное состояние</t>
        </is>
      </c>
      <c r="AP23" s="214" t="inlineStr">
        <is>
          <t>Учебный изготовитель</t>
        </is>
      </c>
      <c r="AQ23" s="214" t="inlineStr">
        <is>
          <t>Учебное исполнение</t>
        </is>
      </c>
      <c r="AR23" s="214" t="n">
        <v>2021</v>
      </c>
      <c r="AS23" s="214" t="inlineStr">
        <is>
          <t>Учебное состояние</t>
        </is>
      </c>
      <c r="AT23" s="214" t="n">
        <v>25</v>
      </c>
      <c r="AU23" s="215" t="n">
        <v>1332</v>
      </c>
      <c r="AV23" s="214" t="inlineStr">
        <is>
          <t>Учебное состояние</t>
        </is>
      </c>
      <c r="AW23" s="214" t="n">
        <v>16</v>
      </c>
      <c r="AX23" s="215" t="n">
        <v>1317</v>
      </c>
      <c r="AY23" s="214" t="inlineStr">
        <is>
          <t>Учебное состояние</t>
        </is>
      </c>
      <c r="AZ23" s="214" t="inlineStr">
        <is>
          <t>Учебный изготовитель</t>
        </is>
      </c>
      <c r="BA23" s="214" t="inlineStr">
        <is>
          <t>Учебное исполнение</t>
        </is>
      </c>
      <c r="BB23" s="214" t="n">
        <v>2021</v>
      </c>
      <c r="BC23" s="214" t="inlineStr">
        <is>
          <t>Учебное состояние</t>
        </is>
      </c>
      <c r="BD23" s="214" t="inlineStr">
        <is>
          <t>Учебный изготовитель</t>
        </is>
      </c>
      <c r="BE23" s="214" t="inlineStr">
        <is>
          <t>Учебное исполнение</t>
        </is>
      </c>
      <c r="BF23" s="214" t="n">
        <v>2021</v>
      </c>
      <c r="BG23" s="214" t="inlineStr">
        <is>
          <t>Учебное состояние</t>
        </is>
      </c>
      <c r="BH23" s="214" t="inlineStr">
        <is>
          <t>Учебный изготовитель</t>
        </is>
      </c>
      <c r="BI23" s="215" t="n">
        <v>284</v>
      </c>
      <c r="BJ23" s="215" t="n">
        <v>568</v>
      </c>
      <c r="BK23" s="215" t="n">
        <v>568</v>
      </c>
      <c r="BL23" s="214" t="n">
        <v>2021</v>
      </c>
      <c r="BM23" s="214" t="inlineStr">
        <is>
          <t>Учебная операция</t>
        </is>
      </c>
      <c r="BN23" s="209" t="inlineStr">
        <is>
          <t>Учебное заключение по событию 1; не производственный акт.</t>
        </is>
      </c>
      <c r="BO23" s="209" t="inlineStr">
        <is>
          <t>Учебный паспорт TRN-07-L1</t>
        </is>
      </c>
      <c r="BP23" s="212">
        <f>IF(AND(A23="",B23=""),"",IF(AND(S23="ГОТОВО",U23&lt;&gt;"",W23&lt;&gt;"",X23&lt;&gt;"",AD23&lt;&gt;"",AE23&lt;&gt;"",AF23&lt;&gt;"",BN23&lt;&gt;"",BO23&lt;&gt;""),"ГОТОВО","НЕ ГОТОВО"))</f>
        <v/>
      </c>
      <c r="BQ23" s="212">
        <f>IF(BP23&lt;&gt;"ГОТОВО","","Полное заключение: "&amp;A23&amp;", скв. "&amp;B23&amp;". МРП: "&amp;E23&amp;" сут. ГНО: "&amp;F23&amp;"; причина: "&amp;X23&amp;"; категория: "&amp;Y23&amp;"; решение комиссии: "&amp;BN23&amp;".")</f>
        <v/>
      </c>
      <c r="BR23" s="209" t="inlineStr">
        <is>
          <t>TRN-07-F1; Новый подбор; Синтетическая учебная запись.</t>
        </is>
      </c>
    </row>
    <row r="24">
      <c r="A24" s="209" t="inlineStr">
        <is>
          <t>Степное учебное</t>
        </is>
      </c>
      <c r="B24" s="209" t="inlineStr">
        <is>
          <t>107</t>
        </is>
      </c>
      <c r="C24" s="210" t="inlineStr">
        <is>
          <t>27.10.2024</t>
        </is>
      </c>
      <c r="D24" s="210" t="inlineStr">
        <is>
          <t>02.05.2025</t>
        </is>
      </c>
      <c r="E24" s="211" t="n">
        <v>187</v>
      </c>
      <c r="F24" s="209" t="inlineStr">
        <is>
          <t>УШГН</t>
        </is>
      </c>
      <c r="G24" s="209" t="inlineStr">
        <is>
          <t>УШГН · учебный типоразмер</t>
        </is>
      </c>
      <c r="H24" s="209">
        <f>IF('Оперативный ввод'!H24="","",'Оперативный ввод'!H24)</f>
        <v/>
      </c>
      <c r="I24" s="209" t="n"/>
      <c r="J24" s="209" t="n"/>
      <c r="K24" s="209" t="inlineStr">
        <is>
          <t>Учебное исполнение 01</t>
        </is>
      </c>
      <c r="L24" s="209" t="inlineStr">
        <is>
          <t>Отказ</t>
        </is>
      </c>
      <c r="M24" s="209" t="inlineStr">
        <is>
          <t>Локальное истончение металла; повышенное железо</t>
        </is>
      </c>
      <c r="N24" s="209" t="inlineStr">
        <is>
          <t>НКТ / муфтовое соединение</t>
        </is>
      </c>
      <c r="O24" s="209" t="inlineStr">
        <is>
          <t>Локальное истончение металла; повышенное железо</t>
        </is>
      </c>
      <c r="P24" s="209" t="inlineStr">
        <is>
          <t>Коррозия</t>
        </is>
      </c>
      <c r="Q24" s="209" t="inlineStr">
        <is>
          <t>АСПО</t>
        </is>
      </c>
      <c r="R24" s="209">
        <f>IF('Оперативный ввод'!R24="","",'Оперативный ввод'!R24)</f>
        <v/>
      </c>
      <c r="S24" s="212">
        <f>IF(AND(A24="",B24=""),"",IF(AND(A24&lt;&gt;"",B24&lt;&gt;"",C24&lt;&gt;"",D24&lt;&gt;"",F24&lt;&gt;"",G24&lt;&gt;"",K24&lt;&gt;"",ISERROR(SEARCH("по паспорту",G24)),ISERROR(SEARCH("по паспорту",K24)),L24&lt;&gt;"",M24&lt;&gt;"",N24&lt;&gt;"",O24&lt;&gt;"",P24&lt;&gt;""),"ГОТОВО","НЕ ГОТОВО"))</f>
        <v/>
      </c>
      <c r="T24" s="212">
        <f>IF(S24&lt;&gt;"ГОТОВО","", "Предварительное заключение: "&amp;A24&amp;", скв. "&amp;B24&amp;". МРП: "&amp;E24&amp;" сут. ГНО: "&amp;F24&amp;", типоразмеры "&amp;G24&amp;IF(H24&lt;&gt;"",", "&amp;H24,"")&amp;IF(I24&lt;&gt;"",", "&amp;I24,"")&amp;IF(J24&lt;&gt;"",", "&amp;J24,"")&amp;", марка "&amp;K24&amp;". Событие: "&amp;L24&amp;". Признак: "&amp;M24&amp;". Узел: "&amp;N24&amp;". Предварительная причина: "&amp;O24&amp;". Основное осложнение: "&amp;P24&amp;IF(Q24&lt;&gt;"","; сопутствующее: "&amp;Q24,"")&amp;IF(R24&lt;&gt;"","; дополнительно: "&amp;R24,"")&amp;".")</f>
        <v/>
      </c>
      <c r="U24" s="209" t="inlineStr">
        <is>
          <t>Учебное мероприятие №2</t>
        </is>
      </c>
      <c r="V24" s="209">
        <f>IF('Оперативный ввод'!T24="","",'Оперативный ввод'!T24)</f>
        <v/>
      </c>
      <c r="W24" s="209" t="inlineStr">
        <is>
          <t>НКТ / муфтовое соединение</t>
        </is>
      </c>
      <c r="X24" s="209" t="inlineStr">
        <is>
          <t>Локальное истончение металла; повышенное железо</t>
        </is>
      </c>
      <c r="Y24" s="209" t="inlineStr">
        <is>
          <t>К2</t>
        </is>
      </c>
      <c r="Z24" s="209" t="inlineStr">
        <is>
          <t>Штатный режим / предыдущее мероприятие</t>
        </is>
      </c>
      <c r="AA24" s="209" t="inlineStr">
        <is>
          <t>Учебное значение заполнено для проверки полного шаблона</t>
        </is>
      </c>
      <c r="AB24" s="209" t="inlineStr">
        <is>
          <t>Ингибитор коррозии + контроль остатка</t>
        </is>
      </c>
      <c r="AC24" s="209" t="inlineStr">
        <is>
          <t>Учебное значение заполнено для проверки полного шаблона</t>
        </is>
      </c>
      <c r="AD24" s="209" t="inlineStr">
        <is>
          <t>Лабораторный паспорт TRN-07-L2</t>
        </is>
      </c>
      <c r="AE24" s="209" t="inlineStr">
        <is>
          <t>Учебный разбор заполнен</t>
        </is>
      </c>
      <c r="AF24" s="209" t="inlineStr">
        <is>
          <t>Синтетический учебный кейс</t>
        </is>
      </c>
      <c r="AG24" s="209" t="inlineStr">
        <is>
          <t>УШГН · учебный типоразмер</t>
        </is>
      </c>
      <c r="AH24" s="213" t="n">
        <v>1302</v>
      </c>
      <c r="AI24" s="214" t="inlineStr">
        <is>
          <t>Учебное значение</t>
        </is>
      </c>
      <c r="AJ24" s="214" t="inlineStr">
        <is>
          <t>Учебный изготовитель</t>
        </is>
      </c>
      <c r="AK24" s="214" t="inlineStr">
        <is>
          <t>Учебный НКТ</t>
        </is>
      </c>
      <c r="AL24" s="215" t="n">
        <v>1422</v>
      </c>
      <c r="AM24" s="214" t="n">
        <v>2022</v>
      </c>
      <c r="AN24" s="214" t="inlineStr">
        <is>
          <t>Учебная спуско-подъёмная операция</t>
        </is>
      </c>
      <c r="AO24" s="214" t="inlineStr">
        <is>
          <t>Учебное состояние</t>
        </is>
      </c>
      <c r="AP24" s="214" t="inlineStr">
        <is>
          <t>Учебный изготовитель</t>
        </is>
      </c>
      <c r="AQ24" s="214" t="inlineStr">
        <is>
          <t>Учебное исполнение</t>
        </is>
      </c>
      <c r="AR24" s="214" t="n">
        <v>2022</v>
      </c>
      <c r="AS24" s="214" t="inlineStr">
        <is>
          <t>Учебное состояние</t>
        </is>
      </c>
      <c r="AT24" s="214" t="n">
        <v>25</v>
      </c>
      <c r="AU24" s="215" t="n">
        <v>1332</v>
      </c>
      <c r="AV24" s="214" t="inlineStr">
        <is>
          <t>Учебное состояние</t>
        </is>
      </c>
      <c r="AW24" s="214" t="n">
        <v>16</v>
      </c>
      <c r="AX24" s="215" t="n">
        <v>1317</v>
      </c>
      <c r="AY24" s="214" t="inlineStr">
        <is>
          <t>Учебное состояние</t>
        </is>
      </c>
      <c r="AZ24" s="214" t="inlineStr">
        <is>
          <t>Учебный изготовитель</t>
        </is>
      </c>
      <c r="BA24" s="214" t="inlineStr">
        <is>
          <t>Учебное исполнение</t>
        </is>
      </c>
      <c r="BB24" s="214" t="n">
        <v>2022</v>
      </c>
      <c r="BC24" s="214" t="inlineStr">
        <is>
          <t>Учебное состояние</t>
        </is>
      </c>
      <c r="BD24" s="214" t="inlineStr">
        <is>
          <t>Учебный изготовитель</t>
        </is>
      </c>
      <c r="BE24" s="214" t="inlineStr">
        <is>
          <t>Учебное исполнение</t>
        </is>
      </c>
      <c r="BF24" s="214" t="n">
        <v>2022</v>
      </c>
      <c r="BG24" s="214" t="inlineStr">
        <is>
          <t>Учебное состояние</t>
        </is>
      </c>
      <c r="BH24" s="214" t="inlineStr">
        <is>
          <t>Учебный изготовитель</t>
        </is>
      </c>
      <c r="BI24" s="215" t="n">
        <v>284</v>
      </c>
      <c r="BJ24" s="215" t="n">
        <v>568</v>
      </c>
      <c r="BK24" s="215" t="n">
        <v>568</v>
      </c>
      <c r="BL24" s="214" t="n">
        <v>2022</v>
      </c>
      <c r="BM24" s="214" t="inlineStr">
        <is>
          <t>Учебная операция</t>
        </is>
      </c>
      <c r="BN24" s="209" t="inlineStr">
        <is>
          <t>Учебное заключение по событию 2; не производственный акт.</t>
        </is>
      </c>
      <c r="BO24" s="209" t="inlineStr">
        <is>
          <t>Учебный паспорт TRN-07-L2</t>
        </is>
      </c>
      <c r="BP24" s="212">
        <f>IF(AND(A24="",B24=""),"",IF(AND(S24="ГОТОВО",U24&lt;&gt;"",W24&lt;&gt;"",X24&lt;&gt;"",AD24&lt;&gt;"",AE24&lt;&gt;"",AF24&lt;&gt;"",BN24&lt;&gt;"",BO24&lt;&gt;""),"ГОТОВО","НЕ ГОТОВО"))</f>
        <v/>
      </c>
      <c r="BQ24" s="212">
        <f>IF(BP24&lt;&gt;"ГОТОВО","","Полное заключение: "&amp;A24&amp;", скв. "&amp;B24&amp;". МРП: "&amp;E24&amp;" сут. ГНО: "&amp;F24&amp;"; причина: "&amp;X24&amp;"; категория: "&amp;Y24&amp;"; решение комиссии: "&amp;BN24&amp;".")</f>
        <v/>
      </c>
      <c r="BR24" s="209" t="inlineStr">
        <is>
          <t>TRN-07-F2; Новый подбор; Синтетическая учебная запись.</t>
        </is>
      </c>
    </row>
    <row r="25">
      <c r="A25" s="209" t="inlineStr">
        <is>
          <t>Степное учебное</t>
        </is>
      </c>
      <c r="B25" s="209" t="inlineStr">
        <is>
          <t>107</t>
        </is>
      </c>
      <c r="C25" s="210" t="inlineStr">
        <is>
          <t>06.05.2025</t>
        </is>
      </c>
      <c r="D25" s="210" t="inlineStr">
        <is>
          <t>08.10.2026</t>
        </is>
      </c>
      <c r="E25" s="211" t="n">
        <v>520</v>
      </c>
      <c r="F25" s="209" t="inlineStr">
        <is>
          <t>УШГН</t>
        </is>
      </c>
      <c r="G25" s="209" t="inlineStr">
        <is>
          <t>УШГН · учебный типоразмер</t>
        </is>
      </c>
      <c r="H25" s="209">
        <f>IF('Оперативный ввод'!H25="","",'Оперативный ввод'!H25)</f>
        <v/>
      </c>
      <c r="I25" s="209" t="n"/>
      <c r="J25" s="209" t="n"/>
      <c r="K25" s="209" t="inlineStr">
        <is>
          <t>Учебное исполнение 01</t>
        </is>
      </c>
      <c r="L25" s="209" t="inlineStr">
        <is>
          <t>Отказ</t>
        </is>
      </c>
      <c r="M25" s="209" t="inlineStr">
        <is>
          <t>Нестабильная подача; повышенный газовый фактор</t>
        </is>
      </c>
      <c r="N25" s="209" t="inlineStr">
        <is>
          <t>Газосепаратор</t>
        </is>
      </c>
      <c r="O25" s="209" t="inlineStr">
        <is>
          <t>Нестабильная подача; повышенный газовый фактор</t>
        </is>
      </c>
      <c r="P25" s="209" t="inlineStr">
        <is>
          <t>Свободный газ</t>
        </is>
      </c>
      <c r="Q25" s="209" t="inlineStr"/>
      <c r="R25" s="209">
        <f>IF('Оперативный ввод'!R25="","",'Оперативный ввод'!R25)</f>
        <v/>
      </c>
      <c r="S25" s="212">
        <f>IF(AND(A25="",B25=""),"",IF(AND(A25&lt;&gt;"",B25&lt;&gt;"",C25&lt;&gt;"",D25&lt;&gt;"",F25&lt;&gt;"",G25&lt;&gt;"",K25&lt;&gt;"",ISERROR(SEARCH("по паспорту",G25)),ISERROR(SEARCH("по паспорту",K25)),L25&lt;&gt;"",M25&lt;&gt;"",N25&lt;&gt;"",O25&lt;&gt;"",P25&lt;&gt;""),"ГОТОВО","НЕ ГОТОВО"))</f>
        <v/>
      </c>
      <c r="T25" s="212">
        <f>IF(S25&lt;&gt;"ГОТОВО","", "Предварительное заключение: "&amp;A25&amp;", скв. "&amp;B25&amp;". МРП: "&amp;E25&amp;" сут. ГНО: "&amp;F25&amp;", типоразмеры "&amp;G25&amp;IF(H25&lt;&gt;"",", "&amp;H25,"")&amp;IF(I25&lt;&gt;"",", "&amp;I25,"")&amp;IF(J25&lt;&gt;"",", "&amp;J25,"")&amp;", марка "&amp;K25&amp;". Событие: "&amp;L25&amp;". Признак: "&amp;M25&amp;". Узел: "&amp;N25&amp;". Предварительная причина: "&amp;O25&amp;". Основное осложнение: "&amp;P25&amp;IF(Q25&lt;&gt;"","; сопутствующее: "&amp;Q25,"")&amp;IF(R25&lt;&gt;"","; дополнительно: "&amp;R25,"")&amp;".")</f>
        <v/>
      </c>
      <c r="U25" s="209" t="inlineStr">
        <is>
          <t>Учебное мероприятие №3</t>
        </is>
      </c>
      <c r="V25" s="209">
        <f>IF('Оперативный ввод'!T25="","",'Оперативный ввод'!T25)</f>
        <v/>
      </c>
      <c r="W25" s="209" t="inlineStr">
        <is>
          <t>Газосепаратор</t>
        </is>
      </c>
      <c r="X25" s="209" t="inlineStr">
        <is>
          <t>Нестабильная подача; повышенный газовый фактор</t>
        </is>
      </c>
      <c r="Y25" s="209" t="inlineStr">
        <is>
          <t>Г1</t>
        </is>
      </c>
      <c r="Z25" s="209" t="inlineStr">
        <is>
          <t>Штатный режим / предыдущее мероприятие</t>
        </is>
      </c>
      <c r="AA25" s="209" t="inlineStr">
        <is>
          <t>Учебное значение заполнено для проверки полного шаблона</t>
        </is>
      </c>
      <c r="AB25" s="209" t="inlineStr">
        <is>
          <t>Повторная корректировка: Подбор газосепаратора</t>
        </is>
      </c>
      <c r="AC25" s="209" t="inlineStr">
        <is>
          <t>Учебное значение заполнено для проверки полного шаблона</t>
        </is>
      </c>
      <c r="AD25" s="209" t="inlineStr">
        <is>
          <t>Лабораторный паспорт TRN-07-L3</t>
        </is>
      </c>
      <c r="AE25" s="209" t="inlineStr">
        <is>
          <t>Учебный разбор заполнен</t>
        </is>
      </c>
      <c r="AF25" s="209" t="inlineStr">
        <is>
          <t>Синтетический учебный кейс</t>
        </is>
      </c>
      <c r="AG25" s="209" t="inlineStr">
        <is>
          <t>УШГН · учебный типоразмер</t>
        </is>
      </c>
      <c r="AH25" s="213" t="n">
        <v>1302</v>
      </c>
      <c r="AI25" s="214" t="inlineStr">
        <is>
          <t>Учебное значение</t>
        </is>
      </c>
      <c r="AJ25" s="214" t="inlineStr">
        <is>
          <t>Учебный изготовитель</t>
        </is>
      </c>
      <c r="AK25" s="214" t="inlineStr">
        <is>
          <t>Учебный НКТ</t>
        </is>
      </c>
      <c r="AL25" s="215" t="n">
        <v>1422</v>
      </c>
      <c r="AM25" s="214" t="n">
        <v>2023</v>
      </c>
      <c r="AN25" s="214" t="inlineStr">
        <is>
          <t>Учебная спуско-подъёмная операция</t>
        </is>
      </c>
      <c r="AO25" s="214" t="inlineStr">
        <is>
          <t>Учебное состояние</t>
        </is>
      </c>
      <c r="AP25" s="214" t="inlineStr">
        <is>
          <t>Учебный изготовитель</t>
        </is>
      </c>
      <c r="AQ25" s="214" t="inlineStr">
        <is>
          <t>Учебное исполнение</t>
        </is>
      </c>
      <c r="AR25" s="214" t="n">
        <v>2023</v>
      </c>
      <c r="AS25" s="214" t="inlineStr">
        <is>
          <t>Учебное состояние</t>
        </is>
      </c>
      <c r="AT25" s="214" t="n">
        <v>25</v>
      </c>
      <c r="AU25" s="215" t="n">
        <v>1332</v>
      </c>
      <c r="AV25" s="214" t="inlineStr">
        <is>
          <t>Учебное состояние</t>
        </is>
      </c>
      <c r="AW25" s="214" t="n">
        <v>16</v>
      </c>
      <c r="AX25" s="215" t="n">
        <v>1317</v>
      </c>
      <c r="AY25" s="214" t="inlineStr">
        <is>
          <t>Учебное состояние</t>
        </is>
      </c>
      <c r="AZ25" s="214" t="inlineStr">
        <is>
          <t>Учебный изготовитель</t>
        </is>
      </c>
      <c r="BA25" s="214" t="inlineStr">
        <is>
          <t>Учебное исполнение</t>
        </is>
      </c>
      <c r="BB25" s="214" t="n">
        <v>2023</v>
      </c>
      <c r="BC25" s="214" t="inlineStr">
        <is>
          <t>Учебное состояние</t>
        </is>
      </c>
      <c r="BD25" s="214" t="inlineStr">
        <is>
          <t>Учебный изготовитель</t>
        </is>
      </c>
      <c r="BE25" s="214" t="inlineStr">
        <is>
          <t>Учебное исполнение</t>
        </is>
      </c>
      <c r="BF25" s="214" t="n">
        <v>2023</v>
      </c>
      <c r="BG25" s="214" t="inlineStr">
        <is>
          <t>Учебное состояние</t>
        </is>
      </c>
      <c r="BH25" s="214" t="inlineStr">
        <is>
          <t>Учебный изготовитель</t>
        </is>
      </c>
      <c r="BI25" s="215" t="n">
        <v>284</v>
      </c>
      <c r="BJ25" s="215" t="n">
        <v>568</v>
      </c>
      <c r="BK25" s="215" t="n">
        <v>568</v>
      </c>
      <c r="BL25" s="214" t="n">
        <v>2023</v>
      </c>
      <c r="BM25" s="214" t="inlineStr">
        <is>
          <t>Учебная операция</t>
        </is>
      </c>
      <c r="BN25" s="209" t="inlineStr">
        <is>
          <t>Учебное заключение по событию 3; не производственный акт.</t>
        </is>
      </c>
      <c r="BO25" s="209" t="inlineStr">
        <is>
          <t>Учебный паспорт TRN-07-L3</t>
        </is>
      </c>
      <c r="BP25" s="212">
        <f>IF(AND(A25="",B25=""),"",IF(AND(S25="ГОТОВО",U25&lt;&gt;"",W25&lt;&gt;"",X25&lt;&gt;"",AD25&lt;&gt;"",AE25&lt;&gt;"",AF25&lt;&gt;"",BN25&lt;&gt;"",BO25&lt;&gt;""),"ГОТОВО","НЕ ГОТОВО"))</f>
        <v/>
      </c>
      <c r="BQ25" s="212">
        <f>IF(BP25&lt;&gt;"ГОТОВО","","Полное заключение: "&amp;A25&amp;", скв. "&amp;B25&amp;". МРП: "&amp;E25&amp;" сут. ГНО: "&amp;F25&amp;"; причина: "&amp;X25&amp;"; категория: "&amp;Y25&amp;"; решение комиссии: "&amp;BN25&amp;".")</f>
        <v/>
      </c>
      <c r="BR25" s="209" t="inlineStr">
        <is>
          <t>TRN-07-F3; Повтор с корректировкой; Синтетическая учебная запись.</t>
        </is>
      </c>
    </row>
    <row r="26">
      <c r="A26" s="209" t="inlineStr">
        <is>
          <t>Лесное учебное</t>
        </is>
      </c>
      <c r="B26" s="209" t="inlineStr">
        <is>
          <t>108</t>
        </is>
      </c>
      <c r="C26" s="210" t="inlineStr">
        <is>
          <t>08.11.2023</t>
        </is>
      </c>
      <c r="D26" s="210" t="inlineStr">
        <is>
          <t>24.03.2024</t>
        </is>
      </c>
      <c r="E26" s="211" t="n">
        <v>137</v>
      </c>
      <c r="F26" s="209" t="inlineStr">
        <is>
          <t>Фонтанный</t>
        </is>
      </c>
      <c r="G26" s="209" t="inlineStr">
        <is>
          <t>Фонтанный · учебный типоразмер</t>
        </is>
      </c>
      <c r="H26" s="209">
        <f>IF('Оперативный ввод'!H26="","",'Оперативный ввод'!H26)</f>
        <v/>
      </c>
      <c r="I26" s="209" t="n"/>
      <c r="J26" s="209" t="n"/>
      <c r="K26" s="209" t="inlineStr">
        <is>
          <t>Учебное исполнение 02</t>
        </is>
      </c>
      <c r="L26" s="209" t="inlineStr">
        <is>
          <t>Отказ</t>
        </is>
      </c>
      <c r="M26" s="209" t="inlineStr">
        <is>
          <t>Карбонатный осадок; рост перепада давления</t>
        </is>
      </c>
      <c r="N26" s="209" t="inlineStr">
        <is>
          <t>Насос / НКТ</t>
        </is>
      </c>
      <c r="O26" s="209" t="inlineStr">
        <is>
          <t>Карбонатный осадок; рост перепада давления</t>
        </is>
      </c>
      <c r="P26" s="209" t="inlineStr">
        <is>
          <t>Солеотложения</t>
        </is>
      </c>
      <c r="Q26" s="209" t="inlineStr"/>
      <c r="R26" s="209">
        <f>IF('Оперативный ввод'!R26="","",'Оперативный ввод'!R26)</f>
        <v/>
      </c>
      <c r="S26" s="212">
        <f>IF(AND(A26="",B26=""),"",IF(AND(A26&lt;&gt;"",B26&lt;&gt;"",C26&lt;&gt;"",D26&lt;&gt;"",F26&lt;&gt;"",G26&lt;&gt;"",K26&lt;&gt;"",ISERROR(SEARCH("по паспорту",G26)),ISERROR(SEARCH("по паспорту",K26)),L26&lt;&gt;"",M26&lt;&gt;"",N26&lt;&gt;"",O26&lt;&gt;"",P26&lt;&gt;""),"ГОТОВО","НЕ ГОТОВО"))</f>
        <v/>
      </c>
      <c r="T26" s="212">
        <f>IF(S26&lt;&gt;"ГОТОВО","", "Предварительное заключение: "&amp;A26&amp;", скв. "&amp;B26&amp;". МРП: "&amp;E26&amp;" сут. ГНО: "&amp;F26&amp;", типоразмеры "&amp;G26&amp;IF(H26&lt;&gt;"",", "&amp;H26,"")&amp;IF(I26&lt;&gt;"",", "&amp;I26,"")&amp;IF(J26&lt;&gt;"",", "&amp;J26,"")&amp;", марка "&amp;K26&amp;". Событие: "&amp;L26&amp;". Признак: "&amp;M26&amp;". Узел: "&amp;N26&amp;". Предварительная причина: "&amp;O26&amp;". Основное осложнение: "&amp;P26&amp;IF(Q26&lt;&gt;"","; сопутствующее: "&amp;Q26,"")&amp;IF(R26&lt;&gt;"","; дополнительно: "&amp;R26,"")&amp;".")</f>
        <v/>
      </c>
      <c r="U26" s="209" t="inlineStr">
        <is>
          <t>Учебное мероприятие №1</t>
        </is>
      </c>
      <c r="V26" s="209">
        <f>IF('Оперативный ввод'!T26="","",'Оперативный ввод'!T26)</f>
        <v/>
      </c>
      <c r="W26" s="209" t="inlineStr">
        <is>
          <t>Насос / НКТ</t>
        </is>
      </c>
      <c r="X26" s="209" t="inlineStr">
        <is>
          <t>Карбонатный осадок; рост перепада давления</t>
        </is>
      </c>
      <c r="Y26" s="209" t="inlineStr">
        <is>
          <t>С2</t>
        </is>
      </c>
      <c r="Z26" s="209" t="inlineStr">
        <is>
          <t>Штатный режим / предыдущее мероприятие</t>
        </is>
      </c>
      <c r="AA26" s="209" t="inlineStr">
        <is>
          <t>Учебное значение заполнено для проверки полного шаблона</t>
        </is>
      </c>
      <c r="AB26" s="209" t="inlineStr">
        <is>
          <t>Ингибитор солеотложений</t>
        </is>
      </c>
      <c r="AC26" s="209" t="inlineStr">
        <is>
          <t>Учебное значение заполнено для проверки полного шаблона</t>
        </is>
      </c>
      <c r="AD26" s="209" t="inlineStr">
        <is>
          <t>Лабораторный паспорт TRN-08-L1</t>
        </is>
      </c>
      <c r="AE26" s="209" t="inlineStr">
        <is>
          <t>Учебный разбор заполнен</t>
        </is>
      </c>
      <c r="AF26" s="209" t="inlineStr">
        <is>
          <t>Синтетический учебный кейс</t>
        </is>
      </c>
      <c r="AG26" s="209" t="inlineStr">
        <is>
          <t>Фонтанный · учебный типоразмер</t>
        </is>
      </c>
      <c r="AH26" s="213" t="n">
        <v>1339</v>
      </c>
      <c r="AI26" s="214" t="inlineStr">
        <is>
          <t>Учебное значение</t>
        </is>
      </c>
      <c r="AJ26" s="214" t="inlineStr">
        <is>
          <t>Учебный изготовитель</t>
        </is>
      </c>
      <c r="AK26" s="214" t="inlineStr">
        <is>
          <t>Учебный НКТ</t>
        </is>
      </c>
      <c r="AL26" s="215" t="n">
        <v>1459</v>
      </c>
      <c r="AM26" s="214" t="n">
        <v>2021</v>
      </c>
      <c r="AN26" s="214" t="inlineStr">
        <is>
          <t>Учебная спуско-подъёмная операция</t>
        </is>
      </c>
      <c r="AO26" s="214" t="inlineStr">
        <is>
          <t>Учебное состояние</t>
        </is>
      </c>
      <c r="AP26" s="214" t="inlineStr">
        <is>
          <t>Учебный изготовитель</t>
        </is>
      </c>
      <c r="AQ26" s="214" t="inlineStr">
        <is>
          <t>Учебное исполнение</t>
        </is>
      </c>
      <c r="AR26" s="214" t="n">
        <v>2021</v>
      </c>
      <c r="AS26" s="214" t="inlineStr">
        <is>
          <t>Учебное состояние</t>
        </is>
      </c>
      <c r="AT26" s="214" t="n">
        <v>25</v>
      </c>
      <c r="AU26" s="215" t="n">
        <v>1369</v>
      </c>
      <c r="AV26" s="214" t="inlineStr">
        <is>
          <t>Учебное состояние</t>
        </is>
      </c>
      <c r="AW26" s="214" t="n">
        <v>16</v>
      </c>
      <c r="AX26" s="215" t="n">
        <v>1354</v>
      </c>
      <c r="AY26" s="214" t="inlineStr">
        <is>
          <t>Учебное состояние</t>
        </is>
      </c>
      <c r="AZ26" s="214" t="inlineStr">
        <is>
          <t>Учебный изготовитель</t>
        </is>
      </c>
      <c r="BA26" s="214" t="inlineStr">
        <is>
          <t>Учебное исполнение</t>
        </is>
      </c>
      <c r="BB26" s="214" t="n">
        <v>2021</v>
      </c>
      <c r="BC26" s="214" t="inlineStr">
        <is>
          <t>Учебное состояние</t>
        </is>
      </c>
      <c r="BD26" s="214" t="inlineStr">
        <is>
          <t>Учебный изготовитель</t>
        </is>
      </c>
      <c r="BE26" s="214" t="inlineStr">
        <is>
          <t>Учебное исполнение</t>
        </is>
      </c>
      <c r="BF26" s="214" t="n">
        <v>2021</v>
      </c>
      <c r="BG26" s="214" t="inlineStr">
        <is>
          <t>Учебное состояние</t>
        </is>
      </c>
      <c r="BH26" s="214" t="inlineStr">
        <is>
          <t>Учебный изготовитель</t>
        </is>
      </c>
      <c r="BI26" s="215" t="n">
        <v>291</v>
      </c>
      <c r="BJ26" s="215" t="n">
        <v>583</v>
      </c>
      <c r="BK26" s="215" t="n">
        <v>583</v>
      </c>
      <c r="BL26" s="214" t="n">
        <v>2021</v>
      </c>
      <c r="BM26" s="214" t="inlineStr">
        <is>
          <t>Учебная операция</t>
        </is>
      </c>
      <c r="BN26" s="209" t="inlineStr">
        <is>
          <t>Учебное заключение по событию 1; не производственный акт.</t>
        </is>
      </c>
      <c r="BO26" s="209" t="inlineStr">
        <is>
          <t>Учебный паспорт TRN-08-L1</t>
        </is>
      </c>
      <c r="BP26" s="212">
        <f>IF(AND(A26="",B26=""),"",IF(AND(S26="ГОТОВО",U26&lt;&gt;"",W26&lt;&gt;"",X26&lt;&gt;"",AD26&lt;&gt;"",AE26&lt;&gt;"",AF26&lt;&gt;"",BN26&lt;&gt;"",BO26&lt;&gt;""),"ГОТОВО","НЕ ГОТОВО"))</f>
        <v/>
      </c>
      <c r="BQ26" s="212">
        <f>IF(BP26&lt;&gt;"ГОТОВО","","Полное заключение: "&amp;A26&amp;", скв. "&amp;B26&amp;". МРП: "&amp;E26&amp;" сут. ГНО: "&amp;F26&amp;"; причина: "&amp;X26&amp;"; категория: "&amp;Y26&amp;"; решение комиссии: "&amp;BN26&amp;".")</f>
        <v/>
      </c>
      <c r="BR26" s="209" t="inlineStr">
        <is>
          <t>TRN-08-F1; Новый подбор; Синтетическая учебная запись.</t>
        </is>
      </c>
    </row>
    <row r="27">
      <c r="A27" s="209" t="inlineStr">
        <is>
          <t>Лесное учебное</t>
        </is>
      </c>
      <c r="B27" s="209" t="inlineStr">
        <is>
          <t>108</t>
        </is>
      </c>
      <c r="C27" s="210" t="inlineStr">
        <is>
          <t>28.03.2024</t>
        </is>
      </c>
      <c r="D27" s="210" t="inlineStr">
        <is>
          <t>09.08.2025</t>
        </is>
      </c>
      <c r="E27" s="211" t="n">
        <v>499</v>
      </c>
      <c r="F27" s="209" t="inlineStr">
        <is>
          <t>Фонтанный</t>
        </is>
      </c>
      <c r="G27" s="209" t="inlineStr">
        <is>
          <t>Фонтанный · учебный типоразмер</t>
        </is>
      </c>
      <c r="H27" s="209">
        <f>IF('Оперативный ввод'!H27="","",'Оперативный ввод'!H27)</f>
        <v/>
      </c>
      <c r="I27" s="209" t="n"/>
      <c r="J27" s="209" t="n"/>
      <c r="K27" s="209" t="inlineStr">
        <is>
          <t>Учебное исполнение 02</t>
        </is>
      </c>
      <c r="L27" s="209" t="inlineStr">
        <is>
          <t>Отказ</t>
        </is>
      </c>
      <c r="M27" s="209" t="inlineStr">
        <is>
          <t>Рост КВЧ и абразивный износ</t>
        </is>
      </c>
      <c r="N27" s="209" t="inlineStr">
        <is>
          <t>Рабочая пара / фильтр</t>
        </is>
      </c>
      <c r="O27" s="209" t="inlineStr">
        <is>
          <t>Рост КВЧ и абразивный износ</t>
        </is>
      </c>
      <c r="P27" s="209" t="inlineStr">
        <is>
          <t>Механические примеси</t>
        </is>
      </c>
      <c r="Q27" s="209" t="inlineStr">
        <is>
          <t>Механические примеси</t>
        </is>
      </c>
      <c r="R27" s="209">
        <f>IF('Оперативный ввод'!R27="","",'Оперативный ввод'!R27)</f>
        <v/>
      </c>
      <c r="S27" s="212">
        <f>IF(AND(A27="",B27=""),"",IF(AND(A27&lt;&gt;"",B27&lt;&gt;"",C27&lt;&gt;"",D27&lt;&gt;"",F27&lt;&gt;"",G27&lt;&gt;"",K27&lt;&gt;"",ISERROR(SEARCH("по паспорту",G27)),ISERROR(SEARCH("по паспорту",K27)),L27&lt;&gt;"",M27&lt;&gt;"",N27&lt;&gt;"",O27&lt;&gt;"",P27&lt;&gt;""),"ГОТОВО","НЕ ГОТОВО"))</f>
        <v/>
      </c>
      <c r="T27" s="212">
        <f>IF(S27&lt;&gt;"ГОТОВО","", "Предварительное заключение: "&amp;A27&amp;", скв. "&amp;B27&amp;". МРП: "&amp;E27&amp;" сут. ГНО: "&amp;F27&amp;", типоразмеры "&amp;G27&amp;IF(H27&lt;&gt;"",", "&amp;H27,"")&amp;IF(I27&lt;&gt;"",", "&amp;I27,"")&amp;IF(J27&lt;&gt;"",", "&amp;J27,"")&amp;", марка "&amp;K27&amp;". Событие: "&amp;L27&amp;". Признак: "&amp;M27&amp;". Узел: "&amp;N27&amp;". Предварительная причина: "&amp;O27&amp;". Основное осложнение: "&amp;P27&amp;IF(Q27&lt;&gt;"","; сопутствующее: "&amp;Q27,"")&amp;IF(R27&lt;&gt;"","; дополнительно: "&amp;R27,"")&amp;".")</f>
        <v/>
      </c>
      <c r="U27" s="209" t="inlineStr">
        <is>
          <t>Учебное мероприятие №2</t>
        </is>
      </c>
      <c r="V27" s="209">
        <f>IF('Оперативный ввод'!T27="","",'Оперативный ввод'!T27)</f>
        <v/>
      </c>
      <c r="W27" s="209" t="inlineStr">
        <is>
          <t>Рабочая пара / фильтр</t>
        </is>
      </c>
      <c r="X27" s="209" t="inlineStr">
        <is>
          <t>Рост КВЧ и абразивный износ</t>
        </is>
      </c>
      <c r="Y27" s="209" t="inlineStr">
        <is>
          <t>М2</t>
        </is>
      </c>
      <c r="Z27" s="209" t="inlineStr">
        <is>
          <t>Штатный режим / предыдущее мероприятие</t>
        </is>
      </c>
      <c r="AA27" s="209" t="inlineStr">
        <is>
          <t>Учебное значение заполнено для проверки полного шаблона</t>
        </is>
      </c>
      <c r="AB27" s="209" t="inlineStr">
        <is>
          <t>Повторная корректировка: Фильтрация и контроль фракций</t>
        </is>
      </c>
      <c r="AC27" s="209" t="inlineStr">
        <is>
          <t>Учебное значение заполнено для проверки полного шаблона</t>
        </is>
      </c>
      <c r="AD27" s="209" t="inlineStr">
        <is>
          <t>Лабораторный паспорт TRN-08-L2</t>
        </is>
      </c>
      <c r="AE27" s="209" t="inlineStr">
        <is>
          <t>Учебный разбор заполнен</t>
        </is>
      </c>
      <c r="AF27" s="209" t="inlineStr">
        <is>
          <t>Синтетический учебный кейс</t>
        </is>
      </c>
      <c r="AG27" s="209" t="inlineStr">
        <is>
          <t>Фонтанный · учебный типоразмер</t>
        </is>
      </c>
      <c r="AH27" s="213" t="n">
        <v>1339</v>
      </c>
      <c r="AI27" s="214" t="inlineStr">
        <is>
          <t>Учебное значение</t>
        </is>
      </c>
      <c r="AJ27" s="214" t="inlineStr">
        <is>
          <t>Учебный изготовитель</t>
        </is>
      </c>
      <c r="AK27" s="214" t="inlineStr">
        <is>
          <t>Учебный НКТ</t>
        </is>
      </c>
      <c r="AL27" s="215" t="n">
        <v>1459</v>
      </c>
      <c r="AM27" s="214" t="n">
        <v>2022</v>
      </c>
      <c r="AN27" s="214" t="inlineStr">
        <is>
          <t>Учебная спуско-подъёмная операция</t>
        </is>
      </c>
      <c r="AO27" s="214" t="inlineStr">
        <is>
          <t>Учебное состояние</t>
        </is>
      </c>
      <c r="AP27" s="214" t="inlineStr">
        <is>
          <t>Учебный изготовитель</t>
        </is>
      </c>
      <c r="AQ27" s="214" t="inlineStr">
        <is>
          <t>Учебное исполнение</t>
        </is>
      </c>
      <c r="AR27" s="214" t="n">
        <v>2022</v>
      </c>
      <c r="AS27" s="214" t="inlineStr">
        <is>
          <t>Учебное состояние</t>
        </is>
      </c>
      <c r="AT27" s="214" t="n">
        <v>25</v>
      </c>
      <c r="AU27" s="215" t="n">
        <v>1369</v>
      </c>
      <c r="AV27" s="214" t="inlineStr">
        <is>
          <t>Учебное состояние</t>
        </is>
      </c>
      <c r="AW27" s="214" t="n">
        <v>16</v>
      </c>
      <c r="AX27" s="215" t="n">
        <v>1354</v>
      </c>
      <c r="AY27" s="214" t="inlineStr">
        <is>
          <t>Учебное состояние</t>
        </is>
      </c>
      <c r="AZ27" s="214" t="inlineStr">
        <is>
          <t>Учебный изготовитель</t>
        </is>
      </c>
      <c r="BA27" s="214" t="inlineStr">
        <is>
          <t>Учебное исполнение</t>
        </is>
      </c>
      <c r="BB27" s="214" t="n">
        <v>2022</v>
      </c>
      <c r="BC27" s="214" t="inlineStr">
        <is>
          <t>Учебное состояние</t>
        </is>
      </c>
      <c r="BD27" s="214" t="inlineStr">
        <is>
          <t>Учебный изготовитель</t>
        </is>
      </c>
      <c r="BE27" s="214" t="inlineStr">
        <is>
          <t>Учебное исполнение</t>
        </is>
      </c>
      <c r="BF27" s="214" t="n">
        <v>2022</v>
      </c>
      <c r="BG27" s="214" t="inlineStr">
        <is>
          <t>Учебное состояние</t>
        </is>
      </c>
      <c r="BH27" s="214" t="inlineStr">
        <is>
          <t>Учебный изготовитель</t>
        </is>
      </c>
      <c r="BI27" s="215" t="n">
        <v>291</v>
      </c>
      <c r="BJ27" s="215" t="n">
        <v>583</v>
      </c>
      <c r="BK27" s="215" t="n">
        <v>583</v>
      </c>
      <c r="BL27" s="214" t="n">
        <v>2022</v>
      </c>
      <c r="BM27" s="214" t="inlineStr">
        <is>
          <t>Учебная операция</t>
        </is>
      </c>
      <c r="BN27" s="209" t="inlineStr">
        <is>
          <t>Учебное заключение по событию 2; не производственный акт.</t>
        </is>
      </c>
      <c r="BO27" s="209" t="inlineStr">
        <is>
          <t>Учебный паспорт TRN-08-L2</t>
        </is>
      </c>
      <c r="BP27" s="212">
        <f>IF(AND(A27="",B27=""),"",IF(AND(S27="ГОТОВО",U27&lt;&gt;"",W27&lt;&gt;"",X27&lt;&gt;"",AD27&lt;&gt;"",AE27&lt;&gt;"",AF27&lt;&gt;"",BN27&lt;&gt;"",BO27&lt;&gt;""),"ГОТОВО","НЕ ГОТОВО"))</f>
        <v/>
      </c>
      <c r="BQ27" s="212">
        <f>IF(BP27&lt;&gt;"ГОТОВО","","Полное заключение: "&amp;A27&amp;", скв. "&amp;B27&amp;". МРП: "&amp;E27&amp;" сут. ГНО: "&amp;F27&amp;"; причина: "&amp;X27&amp;"; категория: "&amp;Y27&amp;"; решение комиссии: "&amp;BN27&amp;".")</f>
        <v/>
      </c>
      <c r="BR27" s="209" t="inlineStr">
        <is>
          <t>TRN-08-F2; Повтор с корректировкой; Синтетическая учебная запись.</t>
        </is>
      </c>
    </row>
    <row r="28">
      <c r="A28" s="209" t="inlineStr">
        <is>
          <t>Лесное учебное</t>
        </is>
      </c>
      <c r="B28" s="209" t="inlineStr">
        <is>
          <t>108</t>
        </is>
      </c>
      <c r="C28" s="210" t="inlineStr">
        <is>
          <t>14.08.2025</t>
        </is>
      </c>
      <c r="D28" s="210" t="inlineStr">
        <is>
          <t>20.03.2026</t>
        </is>
      </c>
      <c r="E28" s="211" t="n">
        <v>218</v>
      </c>
      <c r="F28" s="209" t="inlineStr">
        <is>
          <t>Фонтанный</t>
        </is>
      </c>
      <c r="G28" s="209" t="inlineStr">
        <is>
          <t>Фонтанный · учебный типоразмер</t>
        </is>
      </c>
      <c r="H28" s="209">
        <f>IF('Оперативный ввод'!H28="","",'Оперативный ввод'!H28)</f>
        <v/>
      </c>
      <c r="I28" s="209" t="n"/>
      <c r="J28" s="209" t="n"/>
      <c r="K28" s="209" t="inlineStr">
        <is>
          <t>Учебное исполнение 02</t>
        </is>
      </c>
      <c r="L28" s="209" t="inlineStr">
        <is>
          <t>Отказ</t>
        </is>
      </c>
      <c r="M28" s="209" t="inlineStr">
        <is>
          <t>Микробиологический риск и рост железа</t>
        </is>
      </c>
      <c r="N28" s="209" t="inlineStr">
        <is>
          <t>НКТ / защитное покрытие</t>
        </is>
      </c>
      <c r="O28" s="209" t="inlineStr">
        <is>
          <t>Микробиологический риск и рост железа</t>
        </is>
      </c>
      <c r="P28" s="209" t="inlineStr">
        <is>
          <t>Биокоррозия</t>
        </is>
      </c>
      <c r="Q28" s="209" t="inlineStr"/>
      <c r="R28" s="209">
        <f>IF('Оперативный ввод'!R28="","",'Оперативный ввод'!R28)</f>
        <v/>
      </c>
      <c r="S28" s="212">
        <f>IF(AND(A28="",B28=""),"",IF(AND(A28&lt;&gt;"",B28&lt;&gt;"",C28&lt;&gt;"",D28&lt;&gt;"",F28&lt;&gt;"",G28&lt;&gt;"",K28&lt;&gt;"",ISERROR(SEARCH("по паспорту",G28)),ISERROR(SEARCH("по паспорту",K28)),L28&lt;&gt;"",M28&lt;&gt;"",N28&lt;&gt;"",O28&lt;&gt;"",P28&lt;&gt;""),"ГОТОВО","НЕ ГОТОВО"))</f>
        <v/>
      </c>
      <c r="T28" s="212">
        <f>IF(S28&lt;&gt;"ГОТОВО","", "Предварительное заключение: "&amp;A28&amp;", скв. "&amp;B28&amp;". МРП: "&amp;E28&amp;" сут. ГНО: "&amp;F28&amp;", типоразмеры "&amp;G28&amp;IF(H28&lt;&gt;"",", "&amp;H28,"")&amp;IF(I28&lt;&gt;"",", "&amp;I28,"")&amp;IF(J28&lt;&gt;"",", "&amp;J28,"")&amp;", марка "&amp;K28&amp;". Событие: "&amp;L28&amp;". Признак: "&amp;M28&amp;". Узел: "&amp;N28&amp;". Предварительная причина: "&amp;O28&amp;". Основное осложнение: "&amp;P28&amp;IF(Q28&lt;&gt;"","; сопутствующее: "&amp;Q28,"")&amp;IF(R28&lt;&gt;"","; дополнительно: "&amp;R28,"")&amp;".")</f>
        <v/>
      </c>
      <c r="U28" s="209" t="inlineStr">
        <is>
          <t>Учебное мероприятие №3</t>
        </is>
      </c>
      <c r="V28" s="209">
        <f>IF('Оперативный ввод'!T28="","",'Оперативный ввод'!T28)</f>
        <v/>
      </c>
      <c r="W28" s="209" t="inlineStr">
        <is>
          <t>НКТ / защитное покрытие</t>
        </is>
      </c>
      <c r="X28" s="209" t="inlineStr">
        <is>
          <t>Микробиологический риск и рост железа</t>
        </is>
      </c>
      <c r="Y28" s="209" t="inlineStr">
        <is>
          <t>К1</t>
        </is>
      </c>
      <c r="Z28" s="209" t="inlineStr">
        <is>
          <t>Штатный режим / предыдущее мероприятие</t>
        </is>
      </c>
      <c r="AA28" s="209" t="inlineStr">
        <is>
          <t>Учебное значение заполнено для проверки полного шаблона</t>
        </is>
      </c>
      <c r="AB28" s="209" t="inlineStr">
        <is>
          <t>Повторная корректировка: Биоцидная обработка + контроль</t>
        </is>
      </c>
      <c r="AC28" s="209" t="inlineStr">
        <is>
          <t>Учебное значение заполнено для проверки полного шаблона</t>
        </is>
      </c>
      <c r="AD28" s="209" t="inlineStr">
        <is>
          <t>Лабораторный паспорт TRN-08-L3</t>
        </is>
      </c>
      <c r="AE28" s="209" t="inlineStr">
        <is>
          <t>Учебный разбор заполнен</t>
        </is>
      </c>
      <c r="AF28" s="209" t="inlineStr">
        <is>
          <t>Синтетический учебный кейс</t>
        </is>
      </c>
      <c r="AG28" s="209" t="inlineStr">
        <is>
          <t>Фонтанный · учебный типоразмер</t>
        </is>
      </c>
      <c r="AH28" s="213" t="n">
        <v>1339</v>
      </c>
      <c r="AI28" s="214" t="inlineStr">
        <is>
          <t>Учебное значение</t>
        </is>
      </c>
      <c r="AJ28" s="214" t="inlineStr">
        <is>
          <t>Учебный изготовитель</t>
        </is>
      </c>
      <c r="AK28" s="214" t="inlineStr">
        <is>
          <t>Учебный НКТ</t>
        </is>
      </c>
      <c r="AL28" s="215" t="n">
        <v>1459</v>
      </c>
      <c r="AM28" s="214" t="n">
        <v>2023</v>
      </c>
      <c r="AN28" s="214" t="inlineStr">
        <is>
          <t>Учебная спуско-подъёмная операция</t>
        </is>
      </c>
      <c r="AO28" s="214" t="inlineStr">
        <is>
          <t>Учебное состояние</t>
        </is>
      </c>
      <c r="AP28" s="214" t="inlineStr">
        <is>
          <t>Учебный изготовитель</t>
        </is>
      </c>
      <c r="AQ28" s="214" t="inlineStr">
        <is>
          <t>Учебное исполнение</t>
        </is>
      </c>
      <c r="AR28" s="214" t="n">
        <v>2023</v>
      </c>
      <c r="AS28" s="214" t="inlineStr">
        <is>
          <t>Учебное состояние</t>
        </is>
      </c>
      <c r="AT28" s="214" t="n">
        <v>25</v>
      </c>
      <c r="AU28" s="215" t="n">
        <v>1369</v>
      </c>
      <c r="AV28" s="214" t="inlineStr">
        <is>
          <t>Учебное состояние</t>
        </is>
      </c>
      <c r="AW28" s="214" t="n">
        <v>16</v>
      </c>
      <c r="AX28" s="215" t="n">
        <v>1354</v>
      </c>
      <c r="AY28" s="214" t="inlineStr">
        <is>
          <t>Учебное состояние</t>
        </is>
      </c>
      <c r="AZ28" s="214" t="inlineStr">
        <is>
          <t>Учебный изготовитель</t>
        </is>
      </c>
      <c r="BA28" s="214" t="inlineStr">
        <is>
          <t>Учебное исполнение</t>
        </is>
      </c>
      <c r="BB28" s="214" t="n">
        <v>2023</v>
      </c>
      <c r="BC28" s="214" t="inlineStr">
        <is>
          <t>Учебное состояние</t>
        </is>
      </c>
      <c r="BD28" s="214" t="inlineStr">
        <is>
          <t>Учебный изготовитель</t>
        </is>
      </c>
      <c r="BE28" s="214" t="inlineStr">
        <is>
          <t>Учебное исполнение</t>
        </is>
      </c>
      <c r="BF28" s="214" t="n">
        <v>2023</v>
      </c>
      <c r="BG28" s="214" t="inlineStr">
        <is>
          <t>Учебное состояние</t>
        </is>
      </c>
      <c r="BH28" s="214" t="inlineStr">
        <is>
          <t>Учебный изготовитель</t>
        </is>
      </c>
      <c r="BI28" s="215" t="n">
        <v>291</v>
      </c>
      <c r="BJ28" s="215" t="n">
        <v>583</v>
      </c>
      <c r="BK28" s="215" t="n">
        <v>583</v>
      </c>
      <c r="BL28" s="214" t="n">
        <v>2023</v>
      </c>
      <c r="BM28" s="214" t="inlineStr">
        <is>
          <t>Учебная операция</t>
        </is>
      </c>
      <c r="BN28" s="209" t="inlineStr">
        <is>
          <t>Учебное заключение по событию 3; не производственный акт.</t>
        </is>
      </c>
      <c r="BO28" s="209" t="inlineStr">
        <is>
          <t>Учебный паспорт TRN-08-L3</t>
        </is>
      </c>
      <c r="BP28" s="212">
        <f>IF(AND(A28="",B28=""),"",IF(AND(S28="ГОТОВО",U28&lt;&gt;"",W28&lt;&gt;"",X28&lt;&gt;"",AD28&lt;&gt;"",AE28&lt;&gt;"",AF28&lt;&gt;"",BN28&lt;&gt;"",BO28&lt;&gt;""),"ГОТОВО","НЕ ГОТОВО"))</f>
        <v/>
      </c>
      <c r="BQ28" s="212">
        <f>IF(BP28&lt;&gt;"ГОТОВО","","Полное заключение: "&amp;A28&amp;", скв. "&amp;B28&amp;". МРП: "&amp;E28&amp;" сут. ГНО: "&amp;F28&amp;"; причина: "&amp;X28&amp;"; категория: "&amp;Y28&amp;"; решение комиссии: "&amp;BN28&amp;".")</f>
        <v/>
      </c>
      <c r="BR28" s="209" t="inlineStr">
        <is>
          <t>TRN-08-F3; Повтор с корректировкой; Синтетическая учебная запись.</t>
        </is>
      </c>
    </row>
    <row r="29">
      <c r="A29" s="209" t="inlineStr">
        <is>
          <t>Западное учебное</t>
        </is>
      </c>
      <c r="B29" s="209" t="inlineStr">
        <is>
          <t>109</t>
        </is>
      </c>
      <c r="C29" s="210" t="inlineStr">
        <is>
          <t>09.11.2023</t>
        </is>
      </c>
      <c r="D29" s="210" t="inlineStr">
        <is>
          <t>05.06.2024</t>
        </is>
      </c>
      <c r="E29" s="211" t="n">
        <v>209</v>
      </c>
      <c r="F29" s="209" t="inlineStr">
        <is>
          <t>УЭВН</t>
        </is>
      </c>
      <c r="G29" s="209" t="inlineStr">
        <is>
          <t>УЭВН · учебный типоразмер</t>
        </is>
      </c>
      <c r="H29" s="209">
        <f>IF('Оперативный ввод'!H29="","",'Оперативный ввод'!H29)</f>
        <v/>
      </c>
      <c r="I29" s="209" t="n"/>
      <c r="J29" s="209" t="n"/>
      <c r="K29" s="209" t="inlineStr">
        <is>
          <t>Учебное исполнение 03</t>
        </is>
      </c>
      <c r="L29" s="209" t="inlineStr">
        <is>
          <t>Отказ</t>
        </is>
      </c>
      <c r="M29" s="209" t="inlineStr">
        <is>
          <t>Парафиновые отложения; падение подачи</t>
        </is>
      </c>
      <c r="N29" s="209" t="inlineStr">
        <is>
          <t>Приёмная часть насоса</t>
        </is>
      </c>
      <c r="O29" s="209" t="inlineStr">
        <is>
          <t>Парафиновые отложения; падение подачи</t>
        </is>
      </c>
      <c r="P29" s="209" t="inlineStr">
        <is>
          <t>АСПО</t>
        </is>
      </c>
      <c r="Q29" s="209" t="inlineStr"/>
      <c r="R29" s="209">
        <f>IF('Оперативный ввод'!R29="","",'Оперативный ввод'!R29)</f>
        <v/>
      </c>
      <c r="S29" s="212">
        <f>IF(AND(A29="",B29=""),"",IF(AND(A29&lt;&gt;"",B29&lt;&gt;"",C29&lt;&gt;"",D29&lt;&gt;"",F29&lt;&gt;"",G29&lt;&gt;"",K29&lt;&gt;"",ISERROR(SEARCH("по паспорту",G29)),ISERROR(SEARCH("по паспорту",K29)),L29&lt;&gt;"",M29&lt;&gt;"",N29&lt;&gt;"",O29&lt;&gt;"",P29&lt;&gt;""),"ГОТОВО","НЕ ГОТОВО"))</f>
        <v/>
      </c>
      <c r="T29" s="212">
        <f>IF(S29&lt;&gt;"ГОТОВО","", "Предварительное заключение: "&amp;A29&amp;", скв. "&amp;B29&amp;". МРП: "&amp;E29&amp;" сут. ГНО: "&amp;F29&amp;", типоразмеры "&amp;G29&amp;IF(H29&lt;&gt;"",", "&amp;H29,"")&amp;IF(I29&lt;&gt;"",", "&amp;I29,"")&amp;IF(J29&lt;&gt;"",", "&amp;J29,"")&amp;", марка "&amp;K29&amp;". Событие: "&amp;L29&amp;". Признак: "&amp;M29&amp;". Узел: "&amp;N29&amp;". Предварительная причина: "&amp;O29&amp;". Основное осложнение: "&amp;P29&amp;IF(Q29&lt;&gt;"","; сопутствующее: "&amp;Q29,"")&amp;IF(R29&lt;&gt;"","; дополнительно: "&amp;R29,"")&amp;".")</f>
        <v/>
      </c>
      <c r="U29" s="209" t="inlineStr">
        <is>
          <t>Учебное мероприятие №1</t>
        </is>
      </c>
      <c r="V29" s="209">
        <f>IF('Оперативный ввод'!T29="","",'Оперативный ввод'!T29)</f>
        <v/>
      </c>
      <c r="W29" s="209" t="inlineStr">
        <is>
          <t>Приёмная часть насоса</t>
        </is>
      </c>
      <c r="X29" s="209" t="inlineStr">
        <is>
          <t>Парафиновые отложения; падение подачи</t>
        </is>
      </c>
      <c r="Y29" s="209" t="inlineStr">
        <is>
          <t>А2</t>
        </is>
      </c>
      <c r="Z29" s="209" t="inlineStr">
        <is>
          <t>Штатный режим / предыдущее мероприятие</t>
        </is>
      </c>
      <c r="AA29" s="209" t="inlineStr">
        <is>
          <t>Учебное значение заполнено для проверки полного шаблона</t>
        </is>
      </c>
      <c r="AB29" s="209" t="inlineStr">
        <is>
          <t>Повторная корректировка: Подбор растворителя и профилактики</t>
        </is>
      </c>
      <c r="AC29" s="209" t="inlineStr">
        <is>
          <t>Учебное значение заполнено для проверки полного шаблона</t>
        </is>
      </c>
      <c r="AD29" s="209" t="inlineStr">
        <is>
          <t>Лабораторный паспорт TRN-09-L1</t>
        </is>
      </c>
      <c r="AE29" s="209" t="inlineStr">
        <is>
          <t>Учебный разбор заполнен</t>
        </is>
      </c>
      <c r="AF29" s="209" t="inlineStr">
        <is>
          <t>Синтетический учебный кейс</t>
        </is>
      </c>
      <c r="AG29" s="209" t="inlineStr">
        <is>
          <t>УЭВН · учебный типоразмер</t>
        </is>
      </c>
      <c r="AH29" s="213" t="n">
        <v>1376</v>
      </c>
      <c r="AI29" s="214" t="inlineStr">
        <is>
          <t>Учебное значение</t>
        </is>
      </c>
      <c r="AJ29" s="214" t="inlineStr">
        <is>
          <t>Учебный изготовитель</t>
        </is>
      </c>
      <c r="AK29" s="214" t="inlineStr">
        <is>
          <t>Учебный НКТ</t>
        </is>
      </c>
      <c r="AL29" s="215" t="n">
        <v>1496</v>
      </c>
      <c r="AM29" s="214" t="n">
        <v>2021</v>
      </c>
      <c r="AN29" s="214" t="inlineStr">
        <is>
          <t>Учебная спуско-подъёмная операция</t>
        </is>
      </c>
      <c r="AO29" s="214" t="inlineStr">
        <is>
          <t>Учебное состояние</t>
        </is>
      </c>
      <c r="AP29" s="214" t="inlineStr">
        <is>
          <t>Учебный изготовитель</t>
        </is>
      </c>
      <c r="AQ29" s="214" t="inlineStr">
        <is>
          <t>Учебное исполнение</t>
        </is>
      </c>
      <c r="AR29" s="214" t="n">
        <v>2021</v>
      </c>
      <c r="AS29" s="214" t="inlineStr">
        <is>
          <t>Учебное состояние</t>
        </is>
      </c>
      <c r="AT29" s="214" t="n">
        <v>25</v>
      </c>
      <c r="AU29" s="215" t="n">
        <v>1406</v>
      </c>
      <c r="AV29" s="214" t="inlineStr">
        <is>
          <t>Учебное состояние</t>
        </is>
      </c>
      <c r="AW29" s="214" t="n">
        <v>16</v>
      </c>
      <c r="AX29" s="215" t="n">
        <v>1391</v>
      </c>
      <c r="AY29" s="214" t="inlineStr">
        <is>
          <t>Учебное состояние</t>
        </is>
      </c>
      <c r="AZ29" s="214" t="inlineStr">
        <is>
          <t>Учебный изготовитель</t>
        </is>
      </c>
      <c r="BA29" s="214" t="inlineStr">
        <is>
          <t>Учебное исполнение</t>
        </is>
      </c>
      <c r="BB29" s="214" t="n">
        <v>2021</v>
      </c>
      <c r="BC29" s="214" t="inlineStr">
        <is>
          <t>Учебное состояние</t>
        </is>
      </c>
      <c r="BD29" s="214" t="inlineStr">
        <is>
          <t>Учебный изготовитель</t>
        </is>
      </c>
      <c r="BE29" s="214" t="inlineStr">
        <is>
          <t>Учебное исполнение</t>
        </is>
      </c>
      <c r="BF29" s="214" t="n">
        <v>2021</v>
      </c>
      <c r="BG29" s="214" t="inlineStr">
        <is>
          <t>Учебное состояние</t>
        </is>
      </c>
      <c r="BH29" s="214" t="inlineStr">
        <is>
          <t>Учебный изготовитель</t>
        </is>
      </c>
      <c r="BI29" s="215" t="n">
        <v>299</v>
      </c>
      <c r="BJ29" s="215" t="n">
        <v>598</v>
      </c>
      <c r="BK29" s="215" t="n">
        <v>598</v>
      </c>
      <c r="BL29" s="214" t="n">
        <v>2021</v>
      </c>
      <c r="BM29" s="214" t="inlineStr">
        <is>
          <t>Учебная операция</t>
        </is>
      </c>
      <c r="BN29" s="209" t="inlineStr">
        <is>
          <t>Учебное заключение по событию 1; не производственный акт.</t>
        </is>
      </c>
      <c r="BO29" s="209" t="inlineStr">
        <is>
          <t>Учебный паспорт TRN-09-L1</t>
        </is>
      </c>
      <c r="BP29" s="212">
        <f>IF(AND(A29="",B29=""),"",IF(AND(S29="ГОТОВО",U29&lt;&gt;"",W29&lt;&gt;"",X29&lt;&gt;"",AD29&lt;&gt;"",AE29&lt;&gt;"",AF29&lt;&gt;"",BN29&lt;&gt;"",BO29&lt;&gt;""),"ГОТОВО","НЕ ГОТОВО"))</f>
        <v/>
      </c>
      <c r="BQ29" s="212">
        <f>IF(BP29&lt;&gt;"ГОТОВО","","Полное заключение: "&amp;A29&amp;", скв. "&amp;B29&amp;". МРП: "&amp;E29&amp;" сут. ГНО: "&amp;F29&amp;"; причина: "&amp;X29&amp;"; категория: "&amp;Y29&amp;"; решение комиссии: "&amp;BN29&amp;".")</f>
        <v/>
      </c>
      <c r="BR29" s="209" t="inlineStr">
        <is>
          <t>TRN-09-F1; Повтор с корректировкой; Синтетическая учебная запись.</t>
        </is>
      </c>
    </row>
    <row r="30">
      <c r="A30" s="209" t="inlineStr">
        <is>
          <t>Западное учебное</t>
        </is>
      </c>
      <c r="B30" s="209" t="inlineStr">
        <is>
          <t>109</t>
        </is>
      </c>
      <c r="C30" s="210" t="inlineStr">
        <is>
          <t>10.06.2024</t>
        </is>
      </c>
      <c r="D30" s="210" t="inlineStr">
        <is>
          <t>16.11.2025</t>
        </is>
      </c>
      <c r="E30" s="211" t="n">
        <v>524</v>
      </c>
      <c r="F30" s="209" t="inlineStr">
        <is>
          <t>УЭВН</t>
        </is>
      </c>
      <c r="G30" s="209" t="inlineStr">
        <is>
          <t>УЭВН · учебный типоразмер</t>
        </is>
      </c>
      <c r="H30" s="209">
        <f>IF('Оперативный ввод'!H30="","",'Оперативный ввод'!H30)</f>
        <v/>
      </c>
      <c r="I30" s="209" t="n"/>
      <c r="J30" s="209" t="n"/>
      <c r="K30" s="209" t="inlineStr">
        <is>
          <t>Учебное исполнение 03</t>
        </is>
      </c>
      <c r="L30" s="209" t="inlineStr">
        <is>
          <t>Отказ</t>
        </is>
      </c>
      <c r="M30" s="209" t="inlineStr">
        <is>
          <t>Рост вязкости и замедленное водоотделение</t>
        </is>
      </c>
      <c r="N30" s="209" t="inlineStr">
        <is>
          <t>Насос / выкидная линия</t>
        </is>
      </c>
      <c r="O30" s="209" t="inlineStr">
        <is>
          <t>Рост вязкости и замедленное водоотделение</t>
        </is>
      </c>
      <c r="P30" s="209" t="inlineStr">
        <is>
          <t>Высокая вязкость / эмульсия</t>
        </is>
      </c>
      <c r="Q30" s="209" t="inlineStr">
        <is>
          <t>Свободный газ</t>
        </is>
      </c>
      <c r="R30" s="209">
        <f>IF('Оперативный ввод'!R30="","",'Оперативный ввод'!R30)</f>
        <v/>
      </c>
      <c r="S30" s="212">
        <f>IF(AND(A30="",B30=""),"",IF(AND(A30&lt;&gt;"",B30&lt;&gt;"",C30&lt;&gt;"",D30&lt;&gt;"",F30&lt;&gt;"",G30&lt;&gt;"",K30&lt;&gt;"",ISERROR(SEARCH("по паспорту",G30)),ISERROR(SEARCH("по паспорту",K30)),L30&lt;&gt;"",M30&lt;&gt;"",N30&lt;&gt;"",O30&lt;&gt;"",P30&lt;&gt;""),"ГОТОВО","НЕ ГОТОВО"))</f>
        <v/>
      </c>
      <c r="T30" s="212">
        <f>IF(S30&lt;&gt;"ГОТОВО","", "Предварительное заключение: "&amp;A30&amp;", скв. "&amp;B30&amp;". МРП: "&amp;E30&amp;" сут. ГНО: "&amp;F30&amp;", типоразмеры "&amp;G30&amp;IF(H30&lt;&gt;"",", "&amp;H30,"")&amp;IF(I30&lt;&gt;"",", "&amp;I30,"")&amp;IF(J30&lt;&gt;"",", "&amp;J30,"")&amp;", марка "&amp;K30&amp;". Событие: "&amp;L30&amp;". Признак: "&amp;M30&amp;". Узел: "&amp;N30&amp;". Предварительная причина: "&amp;O30&amp;". Основное осложнение: "&amp;P30&amp;IF(Q30&lt;&gt;"","; сопутствующее: "&amp;Q30,"")&amp;IF(R30&lt;&gt;"","; дополнительно: "&amp;R30,"")&amp;".")</f>
        <v/>
      </c>
      <c r="U30" s="209" t="inlineStr">
        <is>
          <t>Учебное мероприятие №2</t>
        </is>
      </c>
      <c r="V30" s="209">
        <f>IF('Оперативный ввод'!T30="","",'Оперативный ввод'!T30)</f>
        <v/>
      </c>
      <c r="W30" s="209" t="inlineStr">
        <is>
          <t>Насос / выкидная линия</t>
        </is>
      </c>
      <c r="X30" s="209" t="inlineStr">
        <is>
          <t>Рост вязкости и замедленное водоотделение</t>
        </is>
      </c>
      <c r="Y30" s="209" t="inlineStr">
        <is>
          <t>В2</t>
        </is>
      </c>
      <c r="Z30" s="209" t="inlineStr">
        <is>
          <t>Штатный режим / предыдущее мероприятие</t>
        </is>
      </c>
      <c r="AA30" s="209" t="inlineStr">
        <is>
          <t>Учебное значение заполнено для проверки полного шаблона</t>
        </is>
      </c>
      <c r="AB30" s="209" t="inlineStr">
        <is>
          <t>Подбор деэмульгатора</t>
        </is>
      </c>
      <c r="AC30" s="209" t="inlineStr">
        <is>
          <t>Учебное значение заполнено для проверки полного шаблона</t>
        </is>
      </c>
      <c r="AD30" s="209" t="inlineStr">
        <is>
          <t>Лабораторный паспорт TRN-09-L2</t>
        </is>
      </c>
      <c r="AE30" s="209" t="inlineStr">
        <is>
          <t>Учебный разбор заполнен</t>
        </is>
      </c>
      <c r="AF30" s="209" t="inlineStr">
        <is>
          <t>Синтетический учебный кейс</t>
        </is>
      </c>
      <c r="AG30" s="209" t="inlineStr">
        <is>
          <t>УЭВН · учебный типоразмер</t>
        </is>
      </c>
      <c r="AH30" s="213" t="n">
        <v>1376</v>
      </c>
      <c r="AI30" s="214" t="inlineStr">
        <is>
          <t>Учебное значение</t>
        </is>
      </c>
      <c r="AJ30" s="214" t="inlineStr">
        <is>
          <t>Учебный изготовитель</t>
        </is>
      </c>
      <c r="AK30" s="214" t="inlineStr">
        <is>
          <t>Учебный НКТ</t>
        </is>
      </c>
      <c r="AL30" s="215" t="n">
        <v>1496</v>
      </c>
      <c r="AM30" s="214" t="n">
        <v>2022</v>
      </c>
      <c r="AN30" s="214" t="inlineStr">
        <is>
          <t>Учебная спуско-подъёмная операция</t>
        </is>
      </c>
      <c r="AO30" s="214" t="inlineStr">
        <is>
          <t>Учебное состояние</t>
        </is>
      </c>
      <c r="AP30" s="214" t="inlineStr">
        <is>
          <t>Учебный изготовитель</t>
        </is>
      </c>
      <c r="AQ30" s="214" t="inlineStr">
        <is>
          <t>Учебное исполнение</t>
        </is>
      </c>
      <c r="AR30" s="214" t="n">
        <v>2022</v>
      </c>
      <c r="AS30" s="214" t="inlineStr">
        <is>
          <t>Учебное состояние</t>
        </is>
      </c>
      <c r="AT30" s="214" t="n">
        <v>25</v>
      </c>
      <c r="AU30" s="215" t="n">
        <v>1406</v>
      </c>
      <c r="AV30" s="214" t="inlineStr">
        <is>
          <t>Учебное состояние</t>
        </is>
      </c>
      <c r="AW30" s="214" t="n">
        <v>16</v>
      </c>
      <c r="AX30" s="215" t="n">
        <v>1391</v>
      </c>
      <c r="AY30" s="214" t="inlineStr">
        <is>
          <t>Учебное состояние</t>
        </is>
      </c>
      <c r="AZ30" s="214" t="inlineStr">
        <is>
          <t>Учебный изготовитель</t>
        </is>
      </c>
      <c r="BA30" s="214" t="inlineStr">
        <is>
          <t>Учебное исполнение</t>
        </is>
      </c>
      <c r="BB30" s="214" t="n">
        <v>2022</v>
      </c>
      <c r="BC30" s="214" t="inlineStr">
        <is>
          <t>Учебное состояние</t>
        </is>
      </c>
      <c r="BD30" s="214" t="inlineStr">
        <is>
          <t>Учебный изготовитель</t>
        </is>
      </c>
      <c r="BE30" s="214" t="inlineStr">
        <is>
          <t>Учебное исполнение</t>
        </is>
      </c>
      <c r="BF30" s="214" t="n">
        <v>2022</v>
      </c>
      <c r="BG30" s="214" t="inlineStr">
        <is>
          <t>Учебное состояние</t>
        </is>
      </c>
      <c r="BH30" s="214" t="inlineStr">
        <is>
          <t>Учебный изготовитель</t>
        </is>
      </c>
      <c r="BI30" s="215" t="n">
        <v>299</v>
      </c>
      <c r="BJ30" s="215" t="n">
        <v>598</v>
      </c>
      <c r="BK30" s="215" t="n">
        <v>598</v>
      </c>
      <c r="BL30" s="214" t="n">
        <v>2022</v>
      </c>
      <c r="BM30" s="214" t="inlineStr">
        <is>
          <t>Учебная операция</t>
        </is>
      </c>
      <c r="BN30" s="209" t="inlineStr">
        <is>
          <t>Учебное заключение по событию 2; не производственный акт.</t>
        </is>
      </c>
      <c r="BO30" s="209" t="inlineStr">
        <is>
          <t>Учебный паспорт TRN-09-L2</t>
        </is>
      </c>
      <c r="BP30" s="212">
        <f>IF(AND(A30="",B30=""),"",IF(AND(S30="ГОТОВО",U30&lt;&gt;"",W30&lt;&gt;"",X30&lt;&gt;"",AD30&lt;&gt;"",AE30&lt;&gt;"",AF30&lt;&gt;"",BN30&lt;&gt;"",BO30&lt;&gt;""),"ГОТОВО","НЕ ГОТОВО"))</f>
        <v/>
      </c>
      <c r="BQ30" s="212">
        <f>IF(BP30&lt;&gt;"ГОТОВО","","Полное заключение: "&amp;A30&amp;", скв. "&amp;B30&amp;". МРП: "&amp;E30&amp;" сут. ГНО: "&amp;F30&amp;"; причина: "&amp;X30&amp;"; категория: "&amp;Y30&amp;"; решение комиссии: "&amp;BN30&amp;".")</f>
        <v/>
      </c>
      <c r="BR30" s="209" t="inlineStr">
        <is>
          <t>TRN-09-F2; Новый подбор; Синтетическая учебная запись.</t>
        </is>
      </c>
    </row>
    <row r="31">
      <c r="A31" s="209" t="inlineStr">
        <is>
          <t>Западное учебное</t>
        </is>
      </c>
      <c r="B31" s="209" t="inlineStr">
        <is>
          <t>109</t>
        </is>
      </c>
      <c r="C31" s="210" t="inlineStr">
        <is>
          <t>22.11.2025</t>
        </is>
      </c>
      <c r="D31" s="210" t="inlineStr">
        <is>
          <t>01.06.2026</t>
        </is>
      </c>
      <c r="E31" s="211" t="n">
        <v>191</v>
      </c>
      <c r="F31" s="209" t="inlineStr">
        <is>
          <t>УЭВН</t>
        </is>
      </c>
      <c r="G31" s="209" t="inlineStr">
        <is>
          <t>УЭВН · учебный типоразмер</t>
        </is>
      </c>
      <c r="H31" s="209">
        <f>IF('Оперативный ввод'!H31="","",'Оперативный ввод'!H31)</f>
        <v/>
      </c>
      <c r="I31" s="209" t="n"/>
      <c r="J31" s="209" t="n"/>
      <c r="K31" s="209" t="inlineStr">
        <is>
          <t>Учебное исполнение 03</t>
        </is>
      </c>
      <c r="L31" s="209" t="inlineStr">
        <is>
          <t>Отказ</t>
        </is>
      </c>
      <c r="M31" s="209" t="inlineStr">
        <is>
          <t>Карбонатный осадок; рост перепада давления</t>
        </is>
      </c>
      <c r="N31" s="209" t="inlineStr">
        <is>
          <t>Насос / НКТ</t>
        </is>
      </c>
      <c r="O31" s="209" t="inlineStr">
        <is>
          <t>Карбонатный осадок; рост перепада давления</t>
        </is>
      </c>
      <c r="P31" s="209" t="inlineStr">
        <is>
          <t>Солеотложения</t>
        </is>
      </c>
      <c r="Q31" s="209" t="inlineStr"/>
      <c r="R31" s="209">
        <f>IF('Оперативный ввод'!R31="","",'Оперативный ввод'!R31)</f>
        <v/>
      </c>
      <c r="S31" s="212">
        <f>IF(AND(A31="",B31=""),"",IF(AND(A31&lt;&gt;"",B31&lt;&gt;"",C31&lt;&gt;"",D31&lt;&gt;"",F31&lt;&gt;"",G31&lt;&gt;"",K31&lt;&gt;"",ISERROR(SEARCH("по паспорту",G31)),ISERROR(SEARCH("по паспорту",K31)),L31&lt;&gt;"",M31&lt;&gt;"",N31&lt;&gt;"",O31&lt;&gt;"",P31&lt;&gt;""),"ГОТОВО","НЕ ГОТОВО"))</f>
        <v/>
      </c>
      <c r="T31" s="212">
        <f>IF(S31&lt;&gt;"ГОТОВО","", "Предварительное заключение: "&amp;A31&amp;", скв. "&amp;B31&amp;". МРП: "&amp;E31&amp;" сут. ГНО: "&amp;F31&amp;", типоразмеры "&amp;G31&amp;IF(H31&lt;&gt;"",", "&amp;H31,"")&amp;IF(I31&lt;&gt;"",", "&amp;I31,"")&amp;IF(J31&lt;&gt;"",", "&amp;J31,"")&amp;", марка "&amp;K31&amp;". Событие: "&amp;L31&amp;". Признак: "&amp;M31&amp;". Узел: "&amp;N31&amp;". Предварительная причина: "&amp;O31&amp;". Основное осложнение: "&amp;P31&amp;IF(Q31&lt;&gt;"","; сопутствующее: "&amp;Q31,"")&amp;IF(R31&lt;&gt;"","; дополнительно: "&amp;R31,"")&amp;".")</f>
        <v/>
      </c>
      <c r="U31" s="209" t="inlineStr">
        <is>
          <t>Учебное мероприятие №3</t>
        </is>
      </c>
      <c r="V31" s="209">
        <f>IF('Оперативный ввод'!T31="","",'Оперативный ввод'!T31)</f>
        <v/>
      </c>
      <c r="W31" s="209" t="inlineStr">
        <is>
          <t>Насос / НКТ</t>
        </is>
      </c>
      <c r="X31" s="209" t="inlineStr">
        <is>
          <t>Карбонатный осадок; рост перепада давления</t>
        </is>
      </c>
      <c r="Y31" s="209" t="inlineStr">
        <is>
          <t>С2</t>
        </is>
      </c>
      <c r="Z31" s="209" t="inlineStr">
        <is>
          <t>Штатный режим / предыдущее мероприятие</t>
        </is>
      </c>
      <c r="AA31" s="209" t="inlineStr">
        <is>
          <t>Учебное значение заполнено для проверки полного шаблона</t>
        </is>
      </c>
      <c r="AB31" s="209" t="inlineStr">
        <is>
          <t>Ингибитор солеотложений</t>
        </is>
      </c>
      <c r="AC31" s="209" t="inlineStr">
        <is>
          <t>Учебное значение заполнено для проверки полного шаблона</t>
        </is>
      </c>
      <c r="AD31" s="209" t="inlineStr">
        <is>
          <t>Лабораторный паспорт TRN-09-L3</t>
        </is>
      </c>
      <c r="AE31" s="209" t="inlineStr">
        <is>
          <t>Учебный разбор заполнен</t>
        </is>
      </c>
      <c r="AF31" s="209" t="inlineStr">
        <is>
          <t>Синтетический учебный кейс</t>
        </is>
      </c>
      <c r="AG31" s="209" t="inlineStr">
        <is>
          <t>УЭВН · учебный типоразмер</t>
        </is>
      </c>
      <c r="AH31" s="213" t="n">
        <v>1376</v>
      </c>
      <c r="AI31" s="214" t="inlineStr">
        <is>
          <t>Учебное значение</t>
        </is>
      </c>
      <c r="AJ31" s="214" t="inlineStr">
        <is>
          <t>Учебный изготовитель</t>
        </is>
      </c>
      <c r="AK31" s="214" t="inlineStr">
        <is>
          <t>Учебный НКТ</t>
        </is>
      </c>
      <c r="AL31" s="215" t="n">
        <v>1496</v>
      </c>
      <c r="AM31" s="214" t="n">
        <v>2023</v>
      </c>
      <c r="AN31" s="214" t="inlineStr">
        <is>
          <t>Учебная спуско-подъёмная операция</t>
        </is>
      </c>
      <c r="AO31" s="214" t="inlineStr">
        <is>
          <t>Учебное состояние</t>
        </is>
      </c>
      <c r="AP31" s="214" t="inlineStr">
        <is>
          <t>Учебный изготовитель</t>
        </is>
      </c>
      <c r="AQ31" s="214" t="inlineStr">
        <is>
          <t>Учебное исполнение</t>
        </is>
      </c>
      <c r="AR31" s="214" t="n">
        <v>2023</v>
      </c>
      <c r="AS31" s="214" t="inlineStr">
        <is>
          <t>Учебное состояние</t>
        </is>
      </c>
      <c r="AT31" s="214" t="n">
        <v>25</v>
      </c>
      <c r="AU31" s="215" t="n">
        <v>1406</v>
      </c>
      <c r="AV31" s="214" t="inlineStr">
        <is>
          <t>Учебное состояние</t>
        </is>
      </c>
      <c r="AW31" s="214" t="n">
        <v>16</v>
      </c>
      <c r="AX31" s="215" t="n">
        <v>1391</v>
      </c>
      <c r="AY31" s="214" t="inlineStr">
        <is>
          <t>Учебное состояние</t>
        </is>
      </c>
      <c r="AZ31" s="214" t="inlineStr">
        <is>
          <t>Учебный изготовитель</t>
        </is>
      </c>
      <c r="BA31" s="214" t="inlineStr">
        <is>
          <t>Учебное исполнение</t>
        </is>
      </c>
      <c r="BB31" s="214" t="n">
        <v>2023</v>
      </c>
      <c r="BC31" s="214" t="inlineStr">
        <is>
          <t>Учебное состояние</t>
        </is>
      </c>
      <c r="BD31" s="214" t="inlineStr">
        <is>
          <t>Учебный изготовитель</t>
        </is>
      </c>
      <c r="BE31" s="214" t="inlineStr">
        <is>
          <t>Учебное исполнение</t>
        </is>
      </c>
      <c r="BF31" s="214" t="n">
        <v>2023</v>
      </c>
      <c r="BG31" s="214" t="inlineStr">
        <is>
          <t>Учебное состояние</t>
        </is>
      </c>
      <c r="BH31" s="214" t="inlineStr">
        <is>
          <t>Учебный изготовитель</t>
        </is>
      </c>
      <c r="BI31" s="215" t="n">
        <v>299</v>
      </c>
      <c r="BJ31" s="215" t="n">
        <v>598</v>
      </c>
      <c r="BK31" s="215" t="n">
        <v>598</v>
      </c>
      <c r="BL31" s="214" t="n">
        <v>2023</v>
      </c>
      <c r="BM31" s="214" t="inlineStr">
        <is>
          <t>Учебная операция</t>
        </is>
      </c>
      <c r="BN31" s="209" t="inlineStr">
        <is>
          <t>Учебное заключение по событию 3; не производственный акт.</t>
        </is>
      </c>
      <c r="BO31" s="209" t="inlineStr">
        <is>
          <t>Учебный паспорт TRN-09-L3</t>
        </is>
      </c>
      <c r="BP31" s="212">
        <f>IF(AND(A31="",B31=""),"",IF(AND(S31="ГОТОВО",U31&lt;&gt;"",W31&lt;&gt;"",X31&lt;&gt;"",AD31&lt;&gt;"",AE31&lt;&gt;"",AF31&lt;&gt;"",BN31&lt;&gt;"",BO31&lt;&gt;""),"ГОТОВО","НЕ ГОТОВО"))</f>
        <v/>
      </c>
      <c r="BQ31" s="212">
        <f>IF(BP31&lt;&gt;"ГОТОВО","","Полное заключение: "&amp;A31&amp;", скв. "&amp;B31&amp;". МРП: "&amp;E31&amp;" сут. ГНО: "&amp;F31&amp;"; причина: "&amp;X31&amp;"; категория: "&amp;Y31&amp;"; решение комиссии: "&amp;BN31&amp;".")</f>
        <v/>
      </c>
      <c r="BR31" s="209" t="inlineStr">
        <is>
          <t>TRN-09-F3; Новый подбор; Синтетическая учебная запись.</t>
        </is>
      </c>
    </row>
    <row r="32">
      <c r="A32" s="209" t="inlineStr">
        <is>
          <t>Восточное учебное</t>
        </is>
      </c>
      <c r="B32" s="209" t="inlineStr">
        <is>
          <t>110</t>
        </is>
      </c>
      <c r="C32" s="210" t="inlineStr">
        <is>
          <t>10.11.2023</t>
        </is>
      </c>
      <c r="D32" s="210" t="inlineStr">
        <is>
          <t>12.09.2024</t>
        </is>
      </c>
      <c r="E32" s="211" t="n">
        <v>307</v>
      </c>
      <c r="F32" s="209" t="inlineStr">
        <is>
          <t>ОРД</t>
        </is>
      </c>
      <c r="G32" s="209" t="inlineStr">
        <is>
          <t>ОРД · учебный типоразмер</t>
        </is>
      </c>
      <c r="H32" s="209">
        <f>IF('Оперативный ввод'!H32="","",'Оперативный ввод'!H32)</f>
        <v/>
      </c>
      <c r="I32" s="209" t="n"/>
      <c r="J32" s="209" t="n"/>
      <c r="K32" s="209" t="inlineStr">
        <is>
          <t>Учебное исполнение 04</t>
        </is>
      </c>
      <c r="L32" s="209" t="inlineStr">
        <is>
          <t>Отказ</t>
        </is>
      </c>
      <c r="M32" s="209" t="inlineStr">
        <is>
          <t>Локальное истончение металла; повышенное железо</t>
        </is>
      </c>
      <c r="N32" s="209" t="inlineStr">
        <is>
          <t>НКТ / муфтовое соединение</t>
        </is>
      </c>
      <c r="O32" s="209" t="inlineStr">
        <is>
          <t>Локальное истончение металла; повышенное железо</t>
        </is>
      </c>
      <c r="P32" s="209" t="inlineStr">
        <is>
          <t>Коррозия</t>
        </is>
      </c>
      <c r="Q32" s="209" t="inlineStr"/>
      <c r="R32" s="209">
        <f>IF('Оперативный ввод'!R32="","",'Оперативный ввод'!R32)</f>
        <v/>
      </c>
      <c r="S32" s="212">
        <f>IF(AND(A32="",B32=""),"",IF(AND(A32&lt;&gt;"",B32&lt;&gt;"",C32&lt;&gt;"",D32&lt;&gt;"",F32&lt;&gt;"",G32&lt;&gt;"",K32&lt;&gt;"",ISERROR(SEARCH("по паспорту",G32)),ISERROR(SEARCH("по паспорту",K32)),L32&lt;&gt;"",M32&lt;&gt;"",N32&lt;&gt;"",O32&lt;&gt;"",P32&lt;&gt;""),"ГОТОВО","НЕ ГОТОВО"))</f>
        <v/>
      </c>
      <c r="T32" s="212">
        <f>IF(S32&lt;&gt;"ГОТОВО","", "Предварительное заключение: "&amp;A32&amp;", скв. "&amp;B32&amp;". МРП: "&amp;E32&amp;" сут. ГНО: "&amp;F32&amp;", типоразмеры "&amp;G32&amp;IF(H32&lt;&gt;"",", "&amp;H32,"")&amp;IF(I32&lt;&gt;"",", "&amp;I32,"")&amp;IF(J32&lt;&gt;"",", "&amp;J32,"")&amp;", марка "&amp;K32&amp;". Событие: "&amp;L32&amp;". Признак: "&amp;M32&amp;". Узел: "&amp;N32&amp;". Предварительная причина: "&amp;O32&amp;". Основное осложнение: "&amp;P32&amp;IF(Q32&lt;&gt;"","; сопутствующее: "&amp;Q32,"")&amp;IF(R32&lt;&gt;"","; дополнительно: "&amp;R32,"")&amp;".")</f>
        <v/>
      </c>
      <c r="U32" s="209" t="inlineStr">
        <is>
          <t>Учебное мероприятие №1</t>
        </is>
      </c>
      <c r="V32" s="209">
        <f>IF('Оперативный ввод'!T32="","",'Оперативный ввод'!T32)</f>
        <v/>
      </c>
      <c r="W32" s="209" t="inlineStr">
        <is>
          <t>НКТ / муфтовое соединение</t>
        </is>
      </c>
      <c r="X32" s="209" t="inlineStr">
        <is>
          <t>Локальное истончение металла; повышенное железо</t>
        </is>
      </c>
      <c r="Y32" s="209" t="inlineStr">
        <is>
          <t>К2</t>
        </is>
      </c>
      <c r="Z32" s="209" t="inlineStr">
        <is>
          <t>Штатный режим / предыдущее мероприятие</t>
        </is>
      </c>
      <c r="AA32" s="209" t="inlineStr">
        <is>
          <t>Учебное значение заполнено для проверки полного шаблона</t>
        </is>
      </c>
      <c r="AB32" s="209" t="inlineStr">
        <is>
          <t>Ингибитор коррозии + контроль остатка</t>
        </is>
      </c>
      <c r="AC32" s="209" t="inlineStr">
        <is>
          <t>Учебное значение заполнено для проверки полного шаблона</t>
        </is>
      </c>
      <c r="AD32" s="209" t="inlineStr">
        <is>
          <t>Лабораторный паспорт TRN-10-L1</t>
        </is>
      </c>
      <c r="AE32" s="209" t="inlineStr">
        <is>
          <t>Учебный разбор заполнен</t>
        </is>
      </c>
      <c r="AF32" s="209" t="inlineStr">
        <is>
          <t>Синтетический учебный кейс</t>
        </is>
      </c>
      <c r="AG32" s="209" t="inlineStr">
        <is>
          <t>ОРД · учебный типоразмер</t>
        </is>
      </c>
      <c r="AH32" s="213" t="n">
        <v>1413</v>
      </c>
      <c r="AI32" s="214" t="inlineStr">
        <is>
          <t>Учебное значение</t>
        </is>
      </c>
      <c r="AJ32" s="214" t="inlineStr">
        <is>
          <t>Учебный изготовитель</t>
        </is>
      </c>
      <c r="AK32" s="214" t="inlineStr">
        <is>
          <t>Учебный НКТ</t>
        </is>
      </c>
      <c r="AL32" s="215" t="n">
        <v>1533</v>
      </c>
      <c r="AM32" s="214" t="n">
        <v>2021</v>
      </c>
      <c r="AN32" s="214" t="inlineStr">
        <is>
          <t>Учебная спуско-подъёмная операция</t>
        </is>
      </c>
      <c r="AO32" s="214" t="inlineStr">
        <is>
          <t>Учебное состояние</t>
        </is>
      </c>
      <c r="AP32" s="214" t="inlineStr">
        <is>
          <t>Учебный изготовитель</t>
        </is>
      </c>
      <c r="AQ32" s="214" t="inlineStr">
        <is>
          <t>Учебное исполнение</t>
        </is>
      </c>
      <c r="AR32" s="214" t="n">
        <v>2021</v>
      </c>
      <c r="AS32" s="214" t="inlineStr">
        <is>
          <t>Учебное состояние</t>
        </is>
      </c>
      <c r="AT32" s="214" t="n">
        <v>25</v>
      </c>
      <c r="AU32" s="215" t="n">
        <v>1443</v>
      </c>
      <c r="AV32" s="214" t="inlineStr">
        <is>
          <t>Учебное состояние</t>
        </is>
      </c>
      <c r="AW32" s="214" t="n">
        <v>16</v>
      </c>
      <c r="AX32" s="215" t="n">
        <v>1428</v>
      </c>
      <c r="AY32" s="214" t="inlineStr">
        <is>
          <t>Учебное состояние</t>
        </is>
      </c>
      <c r="AZ32" s="214" t="inlineStr">
        <is>
          <t>Учебный изготовитель</t>
        </is>
      </c>
      <c r="BA32" s="214" t="inlineStr">
        <is>
          <t>Учебное исполнение</t>
        </is>
      </c>
      <c r="BB32" s="214" t="n">
        <v>2021</v>
      </c>
      <c r="BC32" s="214" t="inlineStr">
        <is>
          <t>Учебное состояние</t>
        </is>
      </c>
      <c r="BD32" s="214" t="inlineStr">
        <is>
          <t>Учебный изготовитель</t>
        </is>
      </c>
      <c r="BE32" s="214" t="inlineStr">
        <is>
          <t>Учебное исполнение</t>
        </is>
      </c>
      <c r="BF32" s="214" t="n">
        <v>2021</v>
      </c>
      <c r="BG32" s="214" t="inlineStr">
        <is>
          <t>Учебное состояние</t>
        </is>
      </c>
      <c r="BH32" s="214" t="inlineStr">
        <is>
          <t>Учебный изготовитель</t>
        </is>
      </c>
      <c r="BI32" s="215" t="n">
        <v>306</v>
      </c>
      <c r="BJ32" s="215" t="n">
        <v>613</v>
      </c>
      <c r="BK32" s="215" t="n">
        <v>613</v>
      </c>
      <c r="BL32" s="214" t="n">
        <v>2021</v>
      </c>
      <c r="BM32" s="214" t="inlineStr">
        <is>
          <t>Учебная операция</t>
        </is>
      </c>
      <c r="BN32" s="209" t="inlineStr">
        <is>
          <t>Учебное заключение по событию 1; не производственный акт.</t>
        </is>
      </c>
      <c r="BO32" s="209" t="inlineStr">
        <is>
          <t>Учебный паспорт TRN-10-L1</t>
        </is>
      </c>
      <c r="BP32" s="212">
        <f>IF(AND(A32="",B32=""),"",IF(AND(S32="ГОТОВО",U32&lt;&gt;"",W32&lt;&gt;"",X32&lt;&gt;"",AD32&lt;&gt;"",AE32&lt;&gt;"",AF32&lt;&gt;"",BN32&lt;&gt;"",BO32&lt;&gt;""),"ГОТОВО","НЕ ГОТОВО"))</f>
        <v/>
      </c>
      <c r="BQ32" s="212">
        <f>IF(BP32&lt;&gt;"ГОТОВО","","Полное заключение: "&amp;A32&amp;", скв. "&amp;B32&amp;". МРП: "&amp;E32&amp;" сут. ГНО: "&amp;F32&amp;"; причина: "&amp;X32&amp;"; категория: "&amp;Y32&amp;"; решение комиссии: "&amp;BN32&amp;".")</f>
        <v/>
      </c>
      <c r="BR32" s="209" t="inlineStr">
        <is>
          <t>TRN-10-F1; Новый подбор; Синтетическая учебная запись.</t>
        </is>
      </c>
    </row>
    <row r="33">
      <c r="A33" s="209" t="inlineStr">
        <is>
          <t>Восточное учебное</t>
        </is>
      </c>
      <c r="B33" s="209" t="inlineStr">
        <is>
          <t>110</t>
        </is>
      </c>
      <c r="C33" s="210" t="inlineStr">
        <is>
          <t>18.09.2024</t>
        </is>
      </c>
      <c r="D33" s="210" t="inlineStr">
        <is>
          <t>23.04.2025</t>
        </is>
      </c>
      <c r="E33" s="211" t="n">
        <v>217</v>
      </c>
      <c r="F33" s="209" t="inlineStr">
        <is>
          <t>ОРД</t>
        </is>
      </c>
      <c r="G33" s="209" t="inlineStr">
        <is>
          <t>ОРД · учебный типоразмер</t>
        </is>
      </c>
      <c r="H33" s="209">
        <f>IF('Оперативный ввод'!H33="","",'Оперативный ввод'!H33)</f>
        <v/>
      </c>
      <c r="I33" s="209" t="n"/>
      <c r="J33" s="209" t="n"/>
      <c r="K33" s="209" t="inlineStr">
        <is>
          <t>Учебное исполнение 04</t>
        </is>
      </c>
      <c r="L33" s="209" t="inlineStr">
        <is>
          <t>Отказ</t>
        </is>
      </c>
      <c r="M33" s="209" t="inlineStr">
        <is>
          <t>Нестабильная подача; повышенный газовый фактор</t>
        </is>
      </c>
      <c r="N33" s="209" t="inlineStr">
        <is>
          <t>Газосепаратор</t>
        </is>
      </c>
      <c r="O33" s="209" t="inlineStr">
        <is>
          <t>Нестабильная подача; повышенный газовый фактор</t>
        </is>
      </c>
      <c r="P33" s="209" t="inlineStr">
        <is>
          <t>Свободный газ</t>
        </is>
      </c>
      <c r="Q33" s="209" t="inlineStr">
        <is>
          <t>Высокая вязкость / эмульсия</t>
        </is>
      </c>
      <c r="R33" s="209">
        <f>IF('Оперативный ввод'!R33="","",'Оперативный ввод'!R33)</f>
        <v/>
      </c>
      <c r="S33" s="212">
        <f>IF(AND(A33="",B33=""),"",IF(AND(A33&lt;&gt;"",B33&lt;&gt;"",C33&lt;&gt;"",D33&lt;&gt;"",F33&lt;&gt;"",G33&lt;&gt;"",K33&lt;&gt;"",ISERROR(SEARCH("по паспорту",G33)),ISERROR(SEARCH("по паспорту",K33)),L33&lt;&gt;"",M33&lt;&gt;"",N33&lt;&gt;"",O33&lt;&gt;"",P33&lt;&gt;""),"ГОТОВО","НЕ ГОТОВО"))</f>
        <v/>
      </c>
      <c r="T33" s="212">
        <f>IF(S33&lt;&gt;"ГОТОВО","", "Предварительное заключение: "&amp;A33&amp;", скв. "&amp;B33&amp;". МРП: "&amp;E33&amp;" сут. ГНО: "&amp;F33&amp;", типоразмеры "&amp;G33&amp;IF(H33&lt;&gt;"",", "&amp;H33,"")&amp;IF(I33&lt;&gt;"",", "&amp;I33,"")&amp;IF(J33&lt;&gt;"",", "&amp;J33,"")&amp;", марка "&amp;K33&amp;". Событие: "&amp;L33&amp;". Признак: "&amp;M33&amp;". Узел: "&amp;N33&amp;". Предварительная причина: "&amp;O33&amp;". Основное осложнение: "&amp;P33&amp;IF(Q33&lt;&gt;"","; сопутствующее: "&amp;Q33,"")&amp;IF(R33&lt;&gt;"","; дополнительно: "&amp;R33,"")&amp;".")</f>
        <v/>
      </c>
      <c r="U33" s="209" t="inlineStr">
        <is>
          <t>Учебное мероприятие №2</t>
        </is>
      </c>
      <c r="V33" s="209">
        <f>IF('Оперативный ввод'!T33="","",'Оперативный ввод'!T33)</f>
        <v/>
      </c>
      <c r="W33" s="209" t="inlineStr">
        <is>
          <t>Газосепаратор</t>
        </is>
      </c>
      <c r="X33" s="209" t="inlineStr">
        <is>
          <t>Нестабильная подача; повышенный газовый фактор</t>
        </is>
      </c>
      <c r="Y33" s="209" t="inlineStr">
        <is>
          <t>Г1</t>
        </is>
      </c>
      <c r="Z33" s="209" t="inlineStr">
        <is>
          <t>Штатный режим / предыдущее мероприятие</t>
        </is>
      </c>
      <c r="AA33" s="209" t="inlineStr">
        <is>
          <t>Учебное значение заполнено для проверки полного шаблона</t>
        </is>
      </c>
      <c r="AB33" s="209" t="inlineStr">
        <is>
          <t>Подбор газосепаратора</t>
        </is>
      </c>
      <c r="AC33" s="209" t="inlineStr">
        <is>
          <t>Учебное значение заполнено для проверки полного шаблона</t>
        </is>
      </c>
      <c r="AD33" s="209" t="inlineStr">
        <is>
          <t>Лабораторный паспорт TRN-10-L2</t>
        </is>
      </c>
      <c r="AE33" s="209" t="inlineStr">
        <is>
          <t>Учебный разбор заполнен</t>
        </is>
      </c>
      <c r="AF33" s="209" t="inlineStr">
        <is>
          <t>Синтетический учебный кейс</t>
        </is>
      </c>
      <c r="AG33" s="209" t="inlineStr">
        <is>
          <t>ОРД · учебный типоразмер</t>
        </is>
      </c>
      <c r="AH33" s="213" t="n">
        <v>1413</v>
      </c>
      <c r="AI33" s="214" t="inlineStr">
        <is>
          <t>Учебное значение</t>
        </is>
      </c>
      <c r="AJ33" s="214" t="inlineStr">
        <is>
          <t>Учебный изготовитель</t>
        </is>
      </c>
      <c r="AK33" s="214" t="inlineStr">
        <is>
          <t>Учебный НКТ</t>
        </is>
      </c>
      <c r="AL33" s="215" t="n">
        <v>1533</v>
      </c>
      <c r="AM33" s="214" t="n">
        <v>2022</v>
      </c>
      <c r="AN33" s="214" t="inlineStr">
        <is>
          <t>Учебная спуско-подъёмная операция</t>
        </is>
      </c>
      <c r="AO33" s="214" t="inlineStr">
        <is>
          <t>Учебное состояние</t>
        </is>
      </c>
      <c r="AP33" s="214" t="inlineStr">
        <is>
          <t>Учебный изготовитель</t>
        </is>
      </c>
      <c r="AQ33" s="214" t="inlineStr">
        <is>
          <t>Учебное исполнение</t>
        </is>
      </c>
      <c r="AR33" s="214" t="n">
        <v>2022</v>
      </c>
      <c r="AS33" s="214" t="inlineStr">
        <is>
          <t>Учебное состояние</t>
        </is>
      </c>
      <c r="AT33" s="214" t="n">
        <v>25</v>
      </c>
      <c r="AU33" s="215" t="n">
        <v>1443</v>
      </c>
      <c r="AV33" s="214" t="inlineStr">
        <is>
          <t>Учебное состояние</t>
        </is>
      </c>
      <c r="AW33" s="214" t="n">
        <v>16</v>
      </c>
      <c r="AX33" s="215" t="n">
        <v>1428</v>
      </c>
      <c r="AY33" s="214" t="inlineStr">
        <is>
          <t>Учебное состояние</t>
        </is>
      </c>
      <c r="AZ33" s="214" t="inlineStr">
        <is>
          <t>Учебный изготовитель</t>
        </is>
      </c>
      <c r="BA33" s="214" t="inlineStr">
        <is>
          <t>Учебное исполнение</t>
        </is>
      </c>
      <c r="BB33" s="214" t="n">
        <v>2022</v>
      </c>
      <c r="BC33" s="214" t="inlineStr">
        <is>
          <t>Учебное состояние</t>
        </is>
      </c>
      <c r="BD33" s="214" t="inlineStr">
        <is>
          <t>Учебный изготовитель</t>
        </is>
      </c>
      <c r="BE33" s="214" t="inlineStr">
        <is>
          <t>Учебное исполнение</t>
        </is>
      </c>
      <c r="BF33" s="214" t="n">
        <v>2022</v>
      </c>
      <c r="BG33" s="214" t="inlineStr">
        <is>
          <t>Учебное состояние</t>
        </is>
      </c>
      <c r="BH33" s="214" t="inlineStr">
        <is>
          <t>Учебный изготовитель</t>
        </is>
      </c>
      <c r="BI33" s="215" t="n">
        <v>306</v>
      </c>
      <c r="BJ33" s="215" t="n">
        <v>613</v>
      </c>
      <c r="BK33" s="215" t="n">
        <v>613</v>
      </c>
      <c r="BL33" s="214" t="n">
        <v>2022</v>
      </c>
      <c r="BM33" s="214" t="inlineStr">
        <is>
          <t>Учебная операция</t>
        </is>
      </c>
      <c r="BN33" s="209" t="inlineStr">
        <is>
          <t>Учебное заключение по событию 2; не производственный акт.</t>
        </is>
      </c>
      <c r="BO33" s="209" t="inlineStr">
        <is>
          <t>Учебный паспорт TRN-10-L2</t>
        </is>
      </c>
      <c r="BP33" s="212">
        <f>IF(AND(A33="",B33=""),"",IF(AND(S33="ГОТОВО",U33&lt;&gt;"",W33&lt;&gt;"",X33&lt;&gt;"",AD33&lt;&gt;"",AE33&lt;&gt;"",AF33&lt;&gt;"",BN33&lt;&gt;"",BO33&lt;&gt;""),"ГОТОВО","НЕ ГОТОВО"))</f>
        <v/>
      </c>
      <c r="BQ33" s="212">
        <f>IF(BP33&lt;&gt;"ГОТОВО","","Полное заключение: "&amp;A33&amp;", скв. "&amp;B33&amp;". МРП: "&amp;E33&amp;" сут. ГНО: "&amp;F33&amp;"; причина: "&amp;X33&amp;"; категория: "&amp;Y33&amp;"; решение комиссии: "&amp;BN33&amp;".")</f>
        <v/>
      </c>
      <c r="BR33" s="209" t="inlineStr">
        <is>
          <t>TRN-10-F2; Новый подбор; Синтетическая учебная запись.</t>
        </is>
      </c>
    </row>
    <row r="34">
      <c r="A34" s="209" t="inlineStr">
        <is>
          <t>Восточное учебное</t>
        </is>
      </c>
      <c r="B34" s="209" t="inlineStr">
        <is>
          <t>110</t>
        </is>
      </c>
      <c r="C34" s="210" t="inlineStr">
        <is>
          <t>30.04.2025</t>
        </is>
      </c>
      <c r="D34" s="210" t="inlineStr">
        <is>
          <t>08.09.2026</t>
        </is>
      </c>
      <c r="E34" s="211" t="n">
        <v>496</v>
      </c>
      <c r="F34" s="209" t="inlineStr">
        <is>
          <t>ОРД</t>
        </is>
      </c>
      <c r="G34" s="209" t="inlineStr">
        <is>
          <t>ОРД · учебный типоразмер</t>
        </is>
      </c>
      <c r="H34" s="209">
        <f>IF('Оперативный ввод'!H34="","",'Оперативный ввод'!H34)</f>
        <v/>
      </c>
      <c r="I34" s="209" t="n"/>
      <c r="J34" s="209" t="n"/>
      <c r="K34" s="209" t="inlineStr">
        <is>
          <t>Учебное исполнение 04</t>
        </is>
      </c>
      <c r="L34" s="209" t="inlineStr">
        <is>
          <t>Отказ</t>
        </is>
      </c>
      <c r="M34" s="209" t="inlineStr">
        <is>
          <t>Низкая температура и влажный газ</t>
        </is>
      </c>
      <c r="N34" s="209" t="inlineStr">
        <is>
          <t>Устьевая арматура / линия</t>
        </is>
      </c>
      <c r="O34" s="209" t="inlineStr">
        <is>
          <t>Низкая температура и влажный газ</t>
        </is>
      </c>
      <c r="P34" s="209" t="inlineStr">
        <is>
          <t>Гидраты</t>
        </is>
      </c>
      <c r="Q34" s="209" t="inlineStr"/>
      <c r="R34" s="209">
        <f>IF('Оперативный ввод'!R34="","",'Оперативный ввод'!R34)</f>
        <v/>
      </c>
      <c r="S34" s="212">
        <f>IF(AND(A34="",B34=""),"",IF(AND(A34&lt;&gt;"",B34&lt;&gt;"",C34&lt;&gt;"",D34&lt;&gt;"",F34&lt;&gt;"",G34&lt;&gt;"",K34&lt;&gt;"",ISERROR(SEARCH("по паспорту",G34)),ISERROR(SEARCH("по паспорту",K34)),L34&lt;&gt;"",M34&lt;&gt;"",N34&lt;&gt;"",O34&lt;&gt;"",P34&lt;&gt;""),"ГОТОВО","НЕ ГОТОВО"))</f>
        <v/>
      </c>
      <c r="T34" s="212">
        <f>IF(S34&lt;&gt;"ГОТОВО","", "Предварительное заключение: "&amp;A34&amp;", скв. "&amp;B34&amp;". МРП: "&amp;E34&amp;" сут. ГНО: "&amp;F34&amp;", типоразмеры "&amp;G34&amp;IF(H34&lt;&gt;"",", "&amp;H34,"")&amp;IF(I34&lt;&gt;"",", "&amp;I34,"")&amp;IF(J34&lt;&gt;"",", "&amp;J34,"")&amp;", марка "&amp;K34&amp;". Событие: "&amp;L34&amp;". Признак: "&amp;M34&amp;". Узел: "&amp;N34&amp;". Предварительная причина: "&amp;O34&amp;". Основное осложнение: "&amp;P34&amp;IF(Q34&lt;&gt;"","; сопутствующее: "&amp;Q34,"")&amp;IF(R34&lt;&gt;"","; дополнительно: "&amp;R34,"")&amp;".")</f>
        <v/>
      </c>
      <c r="U34" s="209" t="inlineStr">
        <is>
          <t>Учебное мероприятие №3</t>
        </is>
      </c>
      <c r="V34" s="209">
        <f>IF('Оперативный ввод'!T34="","",'Оперативный ввод'!T34)</f>
        <v/>
      </c>
      <c r="W34" s="209" t="inlineStr">
        <is>
          <t>Устьевая арматура / линия</t>
        </is>
      </c>
      <c r="X34" s="209" t="inlineStr">
        <is>
          <t>Низкая температура и влажный газ</t>
        </is>
      </c>
      <c r="Y34" s="209" t="inlineStr">
        <is>
          <t>Гд1</t>
        </is>
      </c>
      <c r="Z34" s="209" t="inlineStr">
        <is>
          <t>Штатный режим / предыдущее мероприятие</t>
        </is>
      </c>
      <c r="AA34" s="209" t="inlineStr">
        <is>
          <t>Учебное значение заполнено для проверки полного шаблона</t>
        </is>
      </c>
      <c r="AB34" s="209" t="inlineStr">
        <is>
          <t>Тепловой режим + ингибитор гидратов</t>
        </is>
      </c>
      <c r="AC34" s="209" t="inlineStr">
        <is>
          <t>Учебное значение заполнено для проверки полного шаблона</t>
        </is>
      </c>
      <c r="AD34" s="209" t="inlineStr">
        <is>
          <t>Лабораторный паспорт TRN-10-L3</t>
        </is>
      </c>
      <c r="AE34" s="209" t="inlineStr">
        <is>
          <t>Учебный разбор заполнен</t>
        </is>
      </c>
      <c r="AF34" s="209" t="inlineStr">
        <is>
          <t>Синтетический учебный кейс</t>
        </is>
      </c>
      <c r="AG34" s="209" t="inlineStr">
        <is>
          <t>ОРД · учебный типоразмер</t>
        </is>
      </c>
      <c r="AH34" s="213" t="n">
        <v>1413</v>
      </c>
      <c r="AI34" s="214" t="inlineStr">
        <is>
          <t>Учебное значение</t>
        </is>
      </c>
      <c r="AJ34" s="214" t="inlineStr">
        <is>
          <t>Учебный изготовитель</t>
        </is>
      </c>
      <c r="AK34" s="214" t="inlineStr">
        <is>
          <t>Учебный НКТ</t>
        </is>
      </c>
      <c r="AL34" s="215" t="n">
        <v>1533</v>
      </c>
      <c r="AM34" s="214" t="n">
        <v>2023</v>
      </c>
      <c r="AN34" s="214" t="inlineStr">
        <is>
          <t>Учебная спуско-подъёмная операция</t>
        </is>
      </c>
      <c r="AO34" s="214" t="inlineStr">
        <is>
          <t>Учебное состояние</t>
        </is>
      </c>
      <c r="AP34" s="214" t="inlineStr">
        <is>
          <t>Учебный изготовитель</t>
        </is>
      </c>
      <c r="AQ34" s="214" t="inlineStr">
        <is>
          <t>Учебное исполнение</t>
        </is>
      </c>
      <c r="AR34" s="214" t="n">
        <v>2023</v>
      </c>
      <c r="AS34" s="214" t="inlineStr">
        <is>
          <t>Учебное состояние</t>
        </is>
      </c>
      <c r="AT34" s="214" t="n">
        <v>25</v>
      </c>
      <c r="AU34" s="215" t="n">
        <v>1443</v>
      </c>
      <c r="AV34" s="214" t="inlineStr">
        <is>
          <t>Учебное состояние</t>
        </is>
      </c>
      <c r="AW34" s="214" t="n">
        <v>16</v>
      </c>
      <c r="AX34" s="215" t="n">
        <v>1428</v>
      </c>
      <c r="AY34" s="214" t="inlineStr">
        <is>
          <t>Учебное состояние</t>
        </is>
      </c>
      <c r="AZ34" s="214" t="inlineStr">
        <is>
          <t>Учебный изготовитель</t>
        </is>
      </c>
      <c r="BA34" s="214" t="inlineStr">
        <is>
          <t>Учебное исполнение</t>
        </is>
      </c>
      <c r="BB34" s="214" t="n">
        <v>2023</v>
      </c>
      <c r="BC34" s="214" t="inlineStr">
        <is>
          <t>Учебное состояние</t>
        </is>
      </c>
      <c r="BD34" s="214" t="inlineStr">
        <is>
          <t>Учебный изготовитель</t>
        </is>
      </c>
      <c r="BE34" s="214" t="inlineStr">
        <is>
          <t>Учебное исполнение</t>
        </is>
      </c>
      <c r="BF34" s="214" t="n">
        <v>2023</v>
      </c>
      <c r="BG34" s="214" t="inlineStr">
        <is>
          <t>Учебное состояние</t>
        </is>
      </c>
      <c r="BH34" s="214" t="inlineStr">
        <is>
          <t>Учебный изготовитель</t>
        </is>
      </c>
      <c r="BI34" s="215" t="n">
        <v>306</v>
      </c>
      <c r="BJ34" s="215" t="n">
        <v>613</v>
      </c>
      <c r="BK34" s="215" t="n">
        <v>613</v>
      </c>
      <c r="BL34" s="214" t="n">
        <v>2023</v>
      </c>
      <c r="BM34" s="214" t="inlineStr">
        <is>
          <t>Учебная операция</t>
        </is>
      </c>
      <c r="BN34" s="209" t="inlineStr">
        <is>
          <t>Учебное заключение по событию 3; не производственный акт.</t>
        </is>
      </c>
      <c r="BO34" s="209" t="inlineStr">
        <is>
          <t>Учебный паспорт TRN-10-L3</t>
        </is>
      </c>
      <c r="BP34" s="212">
        <f>IF(AND(A34="",B34=""),"",IF(AND(S34="ГОТОВО",U34&lt;&gt;"",W34&lt;&gt;"",X34&lt;&gt;"",AD34&lt;&gt;"",AE34&lt;&gt;"",AF34&lt;&gt;"",BN34&lt;&gt;"",BO34&lt;&gt;""),"ГОТОВО","НЕ ГОТОВО"))</f>
        <v/>
      </c>
      <c r="BQ34" s="212">
        <f>IF(BP34&lt;&gt;"ГОТОВО","","Полное заключение: "&amp;A34&amp;", скв. "&amp;B34&amp;". МРП: "&amp;E34&amp;" сут. ГНО: "&amp;F34&amp;"; причина: "&amp;X34&amp;"; категория: "&amp;Y34&amp;"; решение комиссии: "&amp;BN34&amp;".")</f>
        <v/>
      </c>
      <c r="BR34" s="209" t="inlineStr">
        <is>
          <t>TRN-10-F3; Новый подбор; Синтетическая учебная запись.</t>
        </is>
      </c>
    </row>
    <row r="35">
      <c r="A35" s="209" t="inlineStr">
        <is>
          <t>Приозёрное учебное</t>
        </is>
      </c>
      <c r="B35" s="209" t="inlineStr">
        <is>
          <t>111</t>
        </is>
      </c>
      <c r="C35" s="210" t="inlineStr">
        <is>
          <t>01.11.2023</t>
        </is>
      </c>
      <c r="D35" s="210" t="inlineStr">
        <is>
          <t>19.02.2024</t>
        </is>
      </c>
      <c r="E35" s="211" t="n">
        <v>110</v>
      </c>
      <c r="F35" s="209" t="inlineStr">
        <is>
          <t>УЭЦН</t>
        </is>
      </c>
      <c r="G35" s="209" t="inlineStr">
        <is>
          <t>УЭЦН · учебный типоразмер</t>
        </is>
      </c>
      <c r="H35" s="209">
        <f>IF('Оперативный ввод'!H35="","",'Оперативный ввод'!H35)</f>
        <v/>
      </c>
      <c r="I35" s="209" t="n"/>
      <c r="J35" s="209" t="n"/>
      <c r="K35" s="209" t="inlineStr">
        <is>
          <t>Учебное исполнение 05</t>
        </is>
      </c>
      <c r="L35" s="209" t="inlineStr">
        <is>
          <t>Отказ</t>
        </is>
      </c>
      <c r="M35" s="209" t="inlineStr">
        <is>
          <t>Рост КВЧ и абразивный износ</t>
        </is>
      </c>
      <c r="N35" s="209" t="inlineStr">
        <is>
          <t>Рабочая пара / фильтр</t>
        </is>
      </c>
      <c r="O35" s="209" t="inlineStr">
        <is>
          <t>Рост КВЧ и абразивный износ</t>
        </is>
      </c>
      <c r="P35" s="209" t="inlineStr">
        <is>
          <t>Механические примеси</t>
        </is>
      </c>
      <c r="Q35" s="209" t="inlineStr"/>
      <c r="R35" s="209">
        <f>IF('Оперативный ввод'!R35="","",'Оперативный ввод'!R35)</f>
        <v/>
      </c>
      <c r="S35" s="212">
        <f>IF(AND(A35="",B35=""),"",IF(AND(A35&lt;&gt;"",B35&lt;&gt;"",C35&lt;&gt;"",D35&lt;&gt;"",F35&lt;&gt;"",G35&lt;&gt;"",K35&lt;&gt;"",ISERROR(SEARCH("по паспорту",G35)),ISERROR(SEARCH("по паспорту",K35)),L35&lt;&gt;"",M35&lt;&gt;"",N35&lt;&gt;"",O35&lt;&gt;"",P35&lt;&gt;""),"ГОТОВО","НЕ ГОТОВО"))</f>
        <v/>
      </c>
      <c r="T35" s="212">
        <f>IF(S35&lt;&gt;"ГОТОВО","", "Предварительное заключение: "&amp;A35&amp;", скв. "&amp;B35&amp;". МРП: "&amp;E35&amp;" сут. ГНО: "&amp;F35&amp;", типоразмеры "&amp;G35&amp;IF(H35&lt;&gt;"",", "&amp;H35,"")&amp;IF(I35&lt;&gt;"",", "&amp;I35,"")&amp;IF(J35&lt;&gt;"",", "&amp;J35,"")&amp;", марка "&amp;K35&amp;". Событие: "&amp;L35&amp;". Признак: "&amp;M35&amp;". Узел: "&amp;N35&amp;". Предварительная причина: "&amp;O35&amp;". Основное осложнение: "&amp;P35&amp;IF(Q35&lt;&gt;"","; сопутствующее: "&amp;Q35,"")&amp;IF(R35&lt;&gt;"","; дополнительно: "&amp;R35,"")&amp;".")</f>
        <v/>
      </c>
      <c r="U35" s="209" t="inlineStr">
        <is>
          <t>Учебное мероприятие №1</t>
        </is>
      </c>
      <c r="V35" s="209">
        <f>IF('Оперативный ввод'!T35="","",'Оперативный ввод'!T35)</f>
        <v/>
      </c>
      <c r="W35" s="209" t="inlineStr">
        <is>
          <t>Рабочая пара / фильтр</t>
        </is>
      </c>
      <c r="X35" s="209" t="inlineStr">
        <is>
          <t>Рост КВЧ и абразивный износ</t>
        </is>
      </c>
      <c r="Y35" s="209" t="inlineStr">
        <is>
          <t>М2</t>
        </is>
      </c>
      <c r="Z35" s="209" t="inlineStr">
        <is>
          <t>Штатный режим / предыдущее мероприятие</t>
        </is>
      </c>
      <c r="AA35" s="209" t="inlineStr">
        <is>
          <t>Учебное значение заполнено для проверки полного шаблона</t>
        </is>
      </c>
      <c r="AB35" s="209" t="inlineStr">
        <is>
          <t>Фильтрация и контроль фракций</t>
        </is>
      </c>
      <c r="AC35" s="209" t="inlineStr">
        <is>
          <t>Учебное значение заполнено для проверки полного шаблона</t>
        </is>
      </c>
      <c r="AD35" s="209" t="inlineStr">
        <is>
          <t>Лабораторный паспорт TRN-11-L1</t>
        </is>
      </c>
      <c r="AE35" s="209" t="inlineStr">
        <is>
          <t>Учебный разбор заполнен</t>
        </is>
      </c>
      <c r="AF35" s="209" t="inlineStr">
        <is>
          <t>Синтетический учебный кейс</t>
        </is>
      </c>
      <c r="AG35" s="209" t="inlineStr">
        <is>
          <t>УЭЦН · учебный типоразмер</t>
        </is>
      </c>
      <c r="AH35" s="213" t="n">
        <v>1450</v>
      </c>
      <c r="AI35" s="214" t="inlineStr">
        <is>
          <t>Учебное значение</t>
        </is>
      </c>
      <c r="AJ35" s="214" t="inlineStr">
        <is>
          <t>Учебный изготовитель</t>
        </is>
      </c>
      <c r="AK35" s="214" t="inlineStr">
        <is>
          <t>Учебный НКТ</t>
        </is>
      </c>
      <c r="AL35" s="215" t="n">
        <v>1570</v>
      </c>
      <c r="AM35" s="214" t="n">
        <v>2021</v>
      </c>
      <c r="AN35" s="214" t="inlineStr">
        <is>
          <t>Учебная спуско-подъёмная операция</t>
        </is>
      </c>
      <c r="AO35" s="214" t="inlineStr">
        <is>
          <t>Учебное состояние</t>
        </is>
      </c>
      <c r="AP35" s="214" t="inlineStr">
        <is>
          <t>Учебный изготовитель</t>
        </is>
      </c>
      <c r="AQ35" s="214" t="inlineStr">
        <is>
          <t>Учебное исполнение</t>
        </is>
      </c>
      <c r="AR35" s="214" t="n">
        <v>2021</v>
      </c>
      <c r="AS35" s="214" t="inlineStr">
        <is>
          <t>Учебное состояние</t>
        </is>
      </c>
      <c r="AT35" s="214" t="n">
        <v>25</v>
      </c>
      <c r="AU35" s="215" t="n">
        <v>1480</v>
      </c>
      <c r="AV35" s="214" t="inlineStr">
        <is>
          <t>Учебное состояние</t>
        </is>
      </c>
      <c r="AW35" s="214" t="n">
        <v>16</v>
      </c>
      <c r="AX35" s="215" t="n">
        <v>1465</v>
      </c>
      <c r="AY35" s="214" t="inlineStr">
        <is>
          <t>Учебное состояние</t>
        </is>
      </c>
      <c r="AZ35" s="214" t="inlineStr">
        <is>
          <t>Учебный изготовитель</t>
        </is>
      </c>
      <c r="BA35" s="214" t="inlineStr">
        <is>
          <t>Учебное исполнение</t>
        </is>
      </c>
      <c r="BB35" s="214" t="n">
        <v>2021</v>
      </c>
      <c r="BC35" s="214" t="inlineStr">
        <is>
          <t>Учебное состояние</t>
        </is>
      </c>
      <c r="BD35" s="214" t="inlineStr">
        <is>
          <t>Учебный изготовитель</t>
        </is>
      </c>
      <c r="BE35" s="214" t="inlineStr">
        <is>
          <t>Учебное исполнение</t>
        </is>
      </c>
      <c r="BF35" s="214" t="n">
        <v>2021</v>
      </c>
      <c r="BG35" s="214" t="inlineStr">
        <is>
          <t>Учебное состояние</t>
        </is>
      </c>
      <c r="BH35" s="214" t="inlineStr">
        <is>
          <t>Учебный изготовитель</t>
        </is>
      </c>
      <c r="BI35" s="215" t="n">
        <v>314</v>
      </c>
      <c r="BJ35" s="215" t="n">
        <v>628</v>
      </c>
      <c r="BK35" s="215" t="n">
        <v>628</v>
      </c>
      <c r="BL35" s="214" t="n">
        <v>2021</v>
      </c>
      <c r="BM35" s="214" t="inlineStr">
        <is>
          <t>Учебная операция</t>
        </is>
      </c>
      <c r="BN35" s="209" t="inlineStr">
        <is>
          <t>Учебное заключение по событию 1; не производственный акт.</t>
        </is>
      </c>
      <c r="BO35" s="209" t="inlineStr">
        <is>
          <t>Учебный паспорт TRN-11-L1</t>
        </is>
      </c>
      <c r="BP35" s="212">
        <f>IF(AND(A35="",B35=""),"",IF(AND(S35="ГОТОВО",U35&lt;&gt;"",W35&lt;&gt;"",X35&lt;&gt;"",AD35&lt;&gt;"",AE35&lt;&gt;"",AF35&lt;&gt;"",BN35&lt;&gt;"",BO35&lt;&gt;""),"ГОТОВО","НЕ ГОТОВО"))</f>
        <v/>
      </c>
      <c r="BQ35" s="212">
        <f>IF(BP35&lt;&gt;"ГОТОВО","","Полное заключение: "&amp;A35&amp;", скв. "&amp;B35&amp;". МРП: "&amp;E35&amp;" сут. ГНО: "&amp;F35&amp;"; причина: "&amp;X35&amp;"; категория: "&amp;Y35&amp;"; решение комиссии: "&amp;BN35&amp;".")</f>
        <v/>
      </c>
      <c r="BR35" s="209" t="inlineStr">
        <is>
          <t>TRN-11-F1; Новый подбор; Синтетическая учебная запись.</t>
        </is>
      </c>
    </row>
    <row r="36">
      <c r="A36" s="209" t="inlineStr">
        <is>
          <t>Приозёрное учебное</t>
        </is>
      </c>
      <c r="B36" s="209" t="inlineStr">
        <is>
          <t>111</t>
        </is>
      </c>
      <c r="C36" s="210" t="inlineStr">
        <is>
          <t>26.02.2024</t>
        </is>
      </c>
      <c r="D36" s="210" t="inlineStr">
        <is>
          <t>04.07.2025</t>
        </is>
      </c>
      <c r="E36" s="211" t="n">
        <v>494</v>
      </c>
      <c r="F36" s="209" t="inlineStr">
        <is>
          <t>УЭЦН</t>
        </is>
      </c>
      <c r="G36" s="209" t="inlineStr">
        <is>
          <t>УЭЦН · учебный типоразмер</t>
        </is>
      </c>
      <c r="H36" s="209">
        <f>IF('Оперативный ввод'!H36="","",'Оперативный ввод'!H36)</f>
        <v/>
      </c>
      <c r="I36" s="209" t="n"/>
      <c r="J36" s="209" t="n"/>
      <c r="K36" s="209" t="inlineStr">
        <is>
          <t>Учебное исполнение 05</t>
        </is>
      </c>
      <c r="L36" s="209" t="inlineStr">
        <is>
          <t>Отказ</t>
        </is>
      </c>
      <c r="M36" s="209" t="inlineStr">
        <is>
          <t>Микробиологический риск и рост железа</t>
        </is>
      </c>
      <c r="N36" s="209" t="inlineStr">
        <is>
          <t>НКТ / защитное покрытие</t>
        </is>
      </c>
      <c r="O36" s="209" t="inlineStr">
        <is>
          <t>Микробиологический риск и рост железа</t>
        </is>
      </c>
      <c r="P36" s="209" t="inlineStr">
        <is>
          <t>Биокоррозия</t>
        </is>
      </c>
      <c r="Q36" s="209" t="inlineStr">
        <is>
          <t>Биокоррозия</t>
        </is>
      </c>
      <c r="R36" s="209">
        <f>IF('Оперативный ввод'!R36="","",'Оперативный ввод'!R36)</f>
        <v/>
      </c>
      <c r="S36" s="212">
        <f>IF(AND(A36="",B36=""),"",IF(AND(A36&lt;&gt;"",B36&lt;&gt;"",C36&lt;&gt;"",D36&lt;&gt;"",F36&lt;&gt;"",G36&lt;&gt;"",K36&lt;&gt;"",ISERROR(SEARCH("по паспорту",G36)),ISERROR(SEARCH("по паспорту",K36)),L36&lt;&gt;"",M36&lt;&gt;"",N36&lt;&gt;"",O36&lt;&gt;"",P36&lt;&gt;""),"ГОТОВО","НЕ ГОТОВО"))</f>
        <v/>
      </c>
      <c r="T36" s="212">
        <f>IF(S36&lt;&gt;"ГОТОВО","", "Предварительное заключение: "&amp;A36&amp;", скв. "&amp;B36&amp;". МРП: "&amp;E36&amp;" сут. ГНО: "&amp;F36&amp;", типоразмеры "&amp;G36&amp;IF(H36&lt;&gt;"",", "&amp;H36,"")&amp;IF(I36&lt;&gt;"",", "&amp;I36,"")&amp;IF(J36&lt;&gt;"",", "&amp;J36,"")&amp;", марка "&amp;K36&amp;". Событие: "&amp;L36&amp;". Признак: "&amp;M36&amp;". Узел: "&amp;N36&amp;". Предварительная причина: "&amp;O36&amp;". Основное осложнение: "&amp;P36&amp;IF(Q36&lt;&gt;"","; сопутствующее: "&amp;Q36,"")&amp;IF(R36&lt;&gt;"","; дополнительно: "&amp;R36,"")&amp;".")</f>
        <v/>
      </c>
      <c r="U36" s="209" t="inlineStr">
        <is>
          <t>Учебное мероприятие №2</t>
        </is>
      </c>
      <c r="V36" s="209">
        <f>IF('Оперативный ввод'!T36="","",'Оперативный ввод'!T36)</f>
        <v/>
      </c>
      <c r="W36" s="209" t="inlineStr">
        <is>
          <t>НКТ / защитное покрытие</t>
        </is>
      </c>
      <c r="X36" s="209" t="inlineStr">
        <is>
          <t>Микробиологический риск и рост железа</t>
        </is>
      </c>
      <c r="Y36" s="209" t="inlineStr">
        <is>
          <t>К1</t>
        </is>
      </c>
      <c r="Z36" s="209" t="inlineStr">
        <is>
          <t>Штатный режим / предыдущее мероприятие</t>
        </is>
      </c>
      <c r="AA36" s="209" t="inlineStr">
        <is>
          <t>Учебное значение заполнено для проверки полного шаблона</t>
        </is>
      </c>
      <c r="AB36" s="209" t="inlineStr">
        <is>
          <t>Биоцидная обработка + контроль</t>
        </is>
      </c>
      <c r="AC36" s="209" t="inlineStr">
        <is>
          <t>Учебное значение заполнено для проверки полного шаблона</t>
        </is>
      </c>
      <c r="AD36" s="209" t="inlineStr">
        <is>
          <t>Лабораторный паспорт TRN-11-L2</t>
        </is>
      </c>
      <c r="AE36" s="209" t="inlineStr">
        <is>
          <t>Учебный разбор заполнен</t>
        </is>
      </c>
      <c r="AF36" s="209" t="inlineStr">
        <is>
          <t>Синтетический учебный кейс</t>
        </is>
      </c>
      <c r="AG36" s="209" t="inlineStr">
        <is>
          <t>УЭЦН · учебный типоразмер</t>
        </is>
      </c>
      <c r="AH36" s="213" t="n">
        <v>1450</v>
      </c>
      <c r="AI36" s="214" t="inlineStr">
        <is>
          <t>Учебное значение</t>
        </is>
      </c>
      <c r="AJ36" s="214" t="inlineStr">
        <is>
          <t>Учебный изготовитель</t>
        </is>
      </c>
      <c r="AK36" s="214" t="inlineStr">
        <is>
          <t>Учебный НКТ</t>
        </is>
      </c>
      <c r="AL36" s="215" t="n">
        <v>1570</v>
      </c>
      <c r="AM36" s="214" t="n">
        <v>2022</v>
      </c>
      <c r="AN36" s="214" t="inlineStr">
        <is>
          <t>Учебная спуско-подъёмная операция</t>
        </is>
      </c>
      <c r="AO36" s="214" t="inlineStr">
        <is>
          <t>Учебное состояние</t>
        </is>
      </c>
      <c r="AP36" s="214" t="inlineStr">
        <is>
          <t>Учебный изготовитель</t>
        </is>
      </c>
      <c r="AQ36" s="214" t="inlineStr">
        <is>
          <t>Учебное исполнение</t>
        </is>
      </c>
      <c r="AR36" s="214" t="n">
        <v>2022</v>
      </c>
      <c r="AS36" s="214" t="inlineStr">
        <is>
          <t>Учебное состояние</t>
        </is>
      </c>
      <c r="AT36" s="214" t="n">
        <v>25</v>
      </c>
      <c r="AU36" s="215" t="n">
        <v>1480</v>
      </c>
      <c r="AV36" s="214" t="inlineStr">
        <is>
          <t>Учебное состояние</t>
        </is>
      </c>
      <c r="AW36" s="214" t="n">
        <v>16</v>
      </c>
      <c r="AX36" s="215" t="n">
        <v>1465</v>
      </c>
      <c r="AY36" s="214" t="inlineStr">
        <is>
          <t>Учебное состояние</t>
        </is>
      </c>
      <c r="AZ36" s="214" t="inlineStr">
        <is>
          <t>Учебный изготовитель</t>
        </is>
      </c>
      <c r="BA36" s="214" t="inlineStr">
        <is>
          <t>Учебное исполнение</t>
        </is>
      </c>
      <c r="BB36" s="214" t="n">
        <v>2022</v>
      </c>
      <c r="BC36" s="214" t="inlineStr">
        <is>
          <t>Учебное состояние</t>
        </is>
      </c>
      <c r="BD36" s="214" t="inlineStr">
        <is>
          <t>Учебный изготовитель</t>
        </is>
      </c>
      <c r="BE36" s="214" t="inlineStr">
        <is>
          <t>Учебное исполнение</t>
        </is>
      </c>
      <c r="BF36" s="214" t="n">
        <v>2022</v>
      </c>
      <c r="BG36" s="214" t="inlineStr">
        <is>
          <t>Учебное состояние</t>
        </is>
      </c>
      <c r="BH36" s="214" t="inlineStr">
        <is>
          <t>Учебный изготовитель</t>
        </is>
      </c>
      <c r="BI36" s="215" t="n">
        <v>314</v>
      </c>
      <c r="BJ36" s="215" t="n">
        <v>628</v>
      </c>
      <c r="BK36" s="215" t="n">
        <v>628</v>
      </c>
      <c r="BL36" s="214" t="n">
        <v>2022</v>
      </c>
      <c r="BM36" s="214" t="inlineStr">
        <is>
          <t>Учебная операция</t>
        </is>
      </c>
      <c r="BN36" s="209" t="inlineStr">
        <is>
          <t>Учебное заключение по событию 2; не производственный акт.</t>
        </is>
      </c>
      <c r="BO36" s="209" t="inlineStr">
        <is>
          <t>Учебный паспорт TRN-11-L2</t>
        </is>
      </c>
      <c r="BP36" s="212">
        <f>IF(AND(A36="",B36=""),"",IF(AND(S36="ГОТОВО",U36&lt;&gt;"",W36&lt;&gt;"",X36&lt;&gt;"",AD36&lt;&gt;"",AE36&lt;&gt;"",AF36&lt;&gt;"",BN36&lt;&gt;"",BO36&lt;&gt;""),"ГОТОВО","НЕ ГОТОВО"))</f>
        <v/>
      </c>
      <c r="BQ36" s="212">
        <f>IF(BP36&lt;&gt;"ГОТОВО","","Полное заключение: "&amp;A36&amp;", скв. "&amp;B36&amp;". МРП: "&amp;E36&amp;" сут. ГНО: "&amp;F36&amp;"; причина: "&amp;X36&amp;"; категория: "&amp;Y36&amp;"; решение комиссии: "&amp;BN36&amp;".")</f>
        <v/>
      </c>
      <c r="BR36" s="209" t="inlineStr">
        <is>
          <t>TRN-11-F2; Новый подбор; Синтетическая учебная запись.</t>
        </is>
      </c>
    </row>
    <row r="37">
      <c r="A37" s="209" t="inlineStr">
        <is>
          <t>Приозёрное учебное</t>
        </is>
      </c>
      <c r="B37" s="209" t="inlineStr">
        <is>
          <t>111</t>
        </is>
      </c>
      <c r="C37" s="210" t="inlineStr">
        <is>
          <t>12.07.2025</t>
        </is>
      </c>
      <c r="D37" s="210" t="inlineStr">
        <is>
          <t>15.02.2026</t>
        </is>
      </c>
      <c r="E37" s="211" t="n">
        <v>218</v>
      </c>
      <c r="F37" s="209" t="inlineStr">
        <is>
          <t>УЭЦН</t>
        </is>
      </c>
      <c r="G37" s="209" t="inlineStr">
        <is>
          <t>УЭЦН · учебный типоразмер</t>
        </is>
      </c>
      <c r="H37" s="209">
        <f>IF('Оперативный ввод'!H37="","",'Оперативный ввод'!H37)</f>
        <v/>
      </c>
      <c r="I37" s="209" t="n"/>
      <c r="J37" s="209" t="n"/>
      <c r="K37" s="209" t="inlineStr">
        <is>
          <t>Учебное исполнение 05</t>
        </is>
      </c>
      <c r="L37" s="209" t="inlineStr">
        <is>
          <t>Отказ</t>
        </is>
      </c>
      <c r="M37" s="209" t="inlineStr">
        <is>
          <t>Локальное истончение металла; повышенное железо</t>
        </is>
      </c>
      <c r="N37" s="209" t="inlineStr">
        <is>
          <t>НКТ / муфтовое соединение</t>
        </is>
      </c>
      <c r="O37" s="209" t="inlineStr">
        <is>
          <t>Локальное истончение металла; повышенное железо</t>
        </is>
      </c>
      <c r="P37" s="209" t="inlineStr">
        <is>
          <t>Коррозия</t>
        </is>
      </c>
      <c r="Q37" s="209" t="inlineStr"/>
      <c r="R37" s="209">
        <f>IF('Оперативный ввод'!R37="","",'Оперативный ввод'!R37)</f>
        <v/>
      </c>
      <c r="S37" s="212">
        <f>IF(AND(A37="",B37=""),"",IF(AND(A37&lt;&gt;"",B37&lt;&gt;"",C37&lt;&gt;"",D37&lt;&gt;"",F37&lt;&gt;"",G37&lt;&gt;"",K37&lt;&gt;"",ISERROR(SEARCH("по паспорту",G37)),ISERROR(SEARCH("по паспорту",K37)),L37&lt;&gt;"",M37&lt;&gt;"",N37&lt;&gt;"",O37&lt;&gt;"",P37&lt;&gt;""),"ГОТОВО","НЕ ГОТОВО"))</f>
        <v/>
      </c>
      <c r="T37" s="212">
        <f>IF(S37&lt;&gt;"ГОТОВО","", "Предварительное заключение: "&amp;A37&amp;", скв. "&amp;B37&amp;". МРП: "&amp;E37&amp;" сут. ГНО: "&amp;F37&amp;", типоразмеры "&amp;G37&amp;IF(H37&lt;&gt;"",", "&amp;H37,"")&amp;IF(I37&lt;&gt;"",", "&amp;I37,"")&amp;IF(J37&lt;&gt;"",", "&amp;J37,"")&amp;", марка "&amp;K37&amp;". Событие: "&amp;L37&amp;". Признак: "&amp;M37&amp;". Узел: "&amp;N37&amp;". Предварительная причина: "&amp;O37&amp;". Основное осложнение: "&amp;P37&amp;IF(Q37&lt;&gt;"","; сопутствующее: "&amp;Q37,"")&amp;IF(R37&lt;&gt;"","; дополнительно: "&amp;R37,"")&amp;".")</f>
        <v/>
      </c>
      <c r="U37" s="209" t="inlineStr">
        <is>
          <t>Учебное мероприятие №3</t>
        </is>
      </c>
      <c r="V37" s="209">
        <f>IF('Оперативный ввод'!T37="","",'Оперативный ввод'!T37)</f>
        <v/>
      </c>
      <c r="W37" s="209" t="inlineStr">
        <is>
          <t>НКТ / муфтовое соединение</t>
        </is>
      </c>
      <c r="X37" s="209" t="inlineStr">
        <is>
          <t>Локальное истончение металла; повышенное железо</t>
        </is>
      </c>
      <c r="Y37" s="209" t="inlineStr">
        <is>
          <t>К2</t>
        </is>
      </c>
      <c r="Z37" s="209" t="inlineStr">
        <is>
          <t>Штатный режим / предыдущее мероприятие</t>
        </is>
      </c>
      <c r="AA37" s="209" t="inlineStr">
        <is>
          <t>Учебное значение заполнено для проверки полного шаблона</t>
        </is>
      </c>
      <c r="AB37" s="209" t="inlineStr">
        <is>
          <t>Повторная корректировка: Ингибитор коррозии + контроль остатка</t>
        </is>
      </c>
      <c r="AC37" s="209" t="inlineStr">
        <is>
          <t>Учебное значение заполнено для проверки полного шаблона</t>
        </is>
      </c>
      <c r="AD37" s="209" t="inlineStr">
        <is>
          <t>Лабораторный паспорт TRN-11-L3</t>
        </is>
      </c>
      <c r="AE37" s="209" t="inlineStr">
        <is>
          <t>Учебный разбор заполнен</t>
        </is>
      </c>
      <c r="AF37" s="209" t="inlineStr">
        <is>
          <t>Синтетический учебный кейс</t>
        </is>
      </c>
      <c r="AG37" s="209" t="inlineStr">
        <is>
          <t>УЭЦН · учебный типоразмер</t>
        </is>
      </c>
      <c r="AH37" s="213" t="n">
        <v>1450</v>
      </c>
      <c r="AI37" s="214" t="inlineStr">
        <is>
          <t>Учебное значение</t>
        </is>
      </c>
      <c r="AJ37" s="214" t="inlineStr">
        <is>
          <t>Учебный изготовитель</t>
        </is>
      </c>
      <c r="AK37" s="214" t="inlineStr">
        <is>
          <t>Учебный НКТ</t>
        </is>
      </c>
      <c r="AL37" s="215" t="n">
        <v>1570</v>
      </c>
      <c r="AM37" s="214" t="n">
        <v>2023</v>
      </c>
      <c r="AN37" s="214" t="inlineStr">
        <is>
          <t>Учебная спуско-подъёмная операция</t>
        </is>
      </c>
      <c r="AO37" s="214" t="inlineStr">
        <is>
          <t>Учебное состояние</t>
        </is>
      </c>
      <c r="AP37" s="214" t="inlineStr">
        <is>
          <t>Учебный изготовитель</t>
        </is>
      </c>
      <c r="AQ37" s="214" t="inlineStr">
        <is>
          <t>Учебное исполнение</t>
        </is>
      </c>
      <c r="AR37" s="214" t="n">
        <v>2023</v>
      </c>
      <c r="AS37" s="214" t="inlineStr">
        <is>
          <t>Учебное состояние</t>
        </is>
      </c>
      <c r="AT37" s="214" t="n">
        <v>25</v>
      </c>
      <c r="AU37" s="215" t="n">
        <v>1480</v>
      </c>
      <c r="AV37" s="214" t="inlineStr">
        <is>
          <t>Учебное состояние</t>
        </is>
      </c>
      <c r="AW37" s="214" t="n">
        <v>16</v>
      </c>
      <c r="AX37" s="215" t="n">
        <v>1465</v>
      </c>
      <c r="AY37" s="214" t="inlineStr">
        <is>
          <t>Учебное состояние</t>
        </is>
      </c>
      <c r="AZ37" s="214" t="inlineStr">
        <is>
          <t>Учебный изготовитель</t>
        </is>
      </c>
      <c r="BA37" s="214" t="inlineStr">
        <is>
          <t>Учебное исполнение</t>
        </is>
      </c>
      <c r="BB37" s="214" t="n">
        <v>2023</v>
      </c>
      <c r="BC37" s="214" t="inlineStr">
        <is>
          <t>Учебное состояние</t>
        </is>
      </c>
      <c r="BD37" s="214" t="inlineStr">
        <is>
          <t>Учебный изготовитель</t>
        </is>
      </c>
      <c r="BE37" s="214" t="inlineStr">
        <is>
          <t>Учебное исполнение</t>
        </is>
      </c>
      <c r="BF37" s="214" t="n">
        <v>2023</v>
      </c>
      <c r="BG37" s="214" t="inlineStr">
        <is>
          <t>Учебное состояние</t>
        </is>
      </c>
      <c r="BH37" s="214" t="inlineStr">
        <is>
          <t>Учебный изготовитель</t>
        </is>
      </c>
      <c r="BI37" s="215" t="n">
        <v>314</v>
      </c>
      <c r="BJ37" s="215" t="n">
        <v>628</v>
      </c>
      <c r="BK37" s="215" t="n">
        <v>628</v>
      </c>
      <c r="BL37" s="214" t="n">
        <v>2023</v>
      </c>
      <c r="BM37" s="214" t="inlineStr">
        <is>
          <t>Учебная операция</t>
        </is>
      </c>
      <c r="BN37" s="209" t="inlineStr">
        <is>
          <t>Учебное заключение по событию 3; не производственный акт.</t>
        </is>
      </c>
      <c r="BO37" s="209" t="inlineStr">
        <is>
          <t>Учебный паспорт TRN-11-L3</t>
        </is>
      </c>
      <c r="BP37" s="212">
        <f>IF(AND(A37="",B37=""),"",IF(AND(S37="ГОТОВО",U37&lt;&gt;"",W37&lt;&gt;"",X37&lt;&gt;"",AD37&lt;&gt;"",AE37&lt;&gt;"",AF37&lt;&gt;"",BN37&lt;&gt;"",BO37&lt;&gt;""),"ГОТОВО","НЕ ГОТОВО"))</f>
        <v/>
      </c>
      <c r="BQ37" s="212">
        <f>IF(BP37&lt;&gt;"ГОТОВО","","Полное заключение: "&amp;A37&amp;", скв. "&amp;B37&amp;". МРП: "&amp;E37&amp;" сут. ГНО: "&amp;F37&amp;"; причина: "&amp;X37&amp;"; категория: "&amp;Y37&amp;"; решение комиссии: "&amp;BN37&amp;".")</f>
        <v/>
      </c>
      <c r="BR37" s="209" t="inlineStr">
        <is>
          <t>TRN-11-F3; Повтор с корректировкой; Синтетическая учебная запись.</t>
        </is>
      </c>
    </row>
    <row r="38">
      <c r="A38" s="209" t="inlineStr">
        <is>
          <t>Ключевое учебное</t>
        </is>
      </c>
      <c r="B38" s="209" t="inlineStr">
        <is>
          <t>112</t>
        </is>
      </c>
      <c r="C38" s="210" t="inlineStr">
        <is>
          <t>02.11.2023</t>
        </is>
      </c>
      <c r="D38" s="210" t="inlineStr">
        <is>
          <t>26.05.2024</t>
        </is>
      </c>
      <c r="E38" s="211" t="n">
        <v>206</v>
      </c>
      <c r="F38" s="209" t="inlineStr">
        <is>
          <t>УШГН</t>
        </is>
      </c>
      <c r="G38" s="209" t="inlineStr">
        <is>
          <t>УШГН · учебный типоразмер</t>
        </is>
      </c>
      <c r="H38" s="209">
        <f>IF('Оперативный ввод'!H38="","",'Оперативный ввод'!H38)</f>
        <v/>
      </c>
      <c r="I38" s="209" t="n"/>
      <c r="J38" s="209" t="n"/>
      <c r="K38" s="209" t="inlineStr">
        <is>
          <t>Учебное исполнение 06</t>
        </is>
      </c>
      <c r="L38" s="209" t="inlineStr">
        <is>
          <t>Отказ</t>
        </is>
      </c>
      <c r="M38" s="209" t="inlineStr">
        <is>
          <t>Рост вязкости и замедленное водоотделение</t>
        </is>
      </c>
      <c r="N38" s="209" t="inlineStr">
        <is>
          <t>Насос / выкидная линия</t>
        </is>
      </c>
      <c r="O38" s="209" t="inlineStr">
        <is>
          <t>Рост вязкости и замедленное водоотделение</t>
        </is>
      </c>
      <c r="P38" s="209" t="inlineStr">
        <is>
          <t>Высокая вязкость / эмульсия</t>
        </is>
      </c>
      <c r="Q38" s="209" t="inlineStr"/>
      <c r="R38" s="209">
        <f>IF('Оперативный ввод'!R38="","",'Оперативный ввод'!R38)</f>
        <v/>
      </c>
      <c r="S38" s="212">
        <f>IF(AND(A38="",B38=""),"",IF(AND(A38&lt;&gt;"",B38&lt;&gt;"",C38&lt;&gt;"",D38&lt;&gt;"",F38&lt;&gt;"",G38&lt;&gt;"",K38&lt;&gt;"",ISERROR(SEARCH("по паспорту",G38)),ISERROR(SEARCH("по паспорту",K38)),L38&lt;&gt;"",M38&lt;&gt;"",N38&lt;&gt;"",O38&lt;&gt;"",P38&lt;&gt;""),"ГОТОВО","НЕ ГОТОВО"))</f>
        <v/>
      </c>
      <c r="T38" s="212">
        <f>IF(S38&lt;&gt;"ГОТОВО","", "Предварительное заключение: "&amp;A38&amp;", скв. "&amp;B38&amp;". МРП: "&amp;E38&amp;" сут. ГНО: "&amp;F38&amp;", типоразмеры "&amp;G38&amp;IF(H38&lt;&gt;"",", "&amp;H38,"")&amp;IF(I38&lt;&gt;"",", "&amp;I38,"")&amp;IF(J38&lt;&gt;"",", "&amp;J38,"")&amp;", марка "&amp;K38&amp;". Событие: "&amp;L38&amp;". Признак: "&amp;M38&amp;". Узел: "&amp;N38&amp;". Предварительная причина: "&amp;O38&amp;". Основное осложнение: "&amp;P38&amp;IF(Q38&lt;&gt;"","; сопутствующее: "&amp;Q38,"")&amp;IF(R38&lt;&gt;"","; дополнительно: "&amp;R38,"")&amp;".")</f>
        <v/>
      </c>
      <c r="U38" s="209" t="inlineStr">
        <is>
          <t>Учебное мероприятие №1</t>
        </is>
      </c>
      <c r="V38" s="209">
        <f>IF('Оперативный ввод'!T38="","",'Оперативный ввод'!T38)</f>
        <v/>
      </c>
      <c r="W38" s="209" t="inlineStr">
        <is>
          <t>Насос / выкидная линия</t>
        </is>
      </c>
      <c r="X38" s="209" t="inlineStr">
        <is>
          <t>Рост вязкости и замедленное водоотделение</t>
        </is>
      </c>
      <c r="Y38" s="209" t="inlineStr">
        <is>
          <t>В2</t>
        </is>
      </c>
      <c r="Z38" s="209" t="inlineStr">
        <is>
          <t>Штатный режим / предыдущее мероприятие</t>
        </is>
      </c>
      <c r="AA38" s="209" t="inlineStr">
        <is>
          <t>Учебное значение заполнено для проверки полного шаблона</t>
        </is>
      </c>
      <c r="AB38" s="209" t="inlineStr">
        <is>
          <t>Подбор деэмульгатора</t>
        </is>
      </c>
      <c r="AC38" s="209" t="inlineStr">
        <is>
          <t>Учебное значение заполнено для проверки полного шаблона</t>
        </is>
      </c>
      <c r="AD38" s="209" t="inlineStr">
        <is>
          <t>Лабораторный паспорт TRN-12-L1</t>
        </is>
      </c>
      <c r="AE38" s="209" t="inlineStr">
        <is>
          <t>Учебный разбор заполнен</t>
        </is>
      </c>
      <c r="AF38" s="209" t="inlineStr">
        <is>
          <t>Синтетический учебный кейс</t>
        </is>
      </c>
      <c r="AG38" s="209" t="inlineStr">
        <is>
          <t>УШГН · учебный типоразмер</t>
        </is>
      </c>
      <c r="AH38" s="213" t="n">
        <v>1487</v>
      </c>
      <c r="AI38" s="214" t="inlineStr">
        <is>
          <t>Учебное значение</t>
        </is>
      </c>
      <c r="AJ38" s="214" t="inlineStr">
        <is>
          <t>Учебный изготовитель</t>
        </is>
      </c>
      <c r="AK38" s="214" t="inlineStr">
        <is>
          <t>Учебный НКТ</t>
        </is>
      </c>
      <c r="AL38" s="215" t="n">
        <v>1607</v>
      </c>
      <c r="AM38" s="214" t="n">
        <v>2021</v>
      </c>
      <c r="AN38" s="214" t="inlineStr">
        <is>
          <t>Учебная спуско-подъёмная операция</t>
        </is>
      </c>
      <c r="AO38" s="214" t="inlineStr">
        <is>
          <t>Учебное состояние</t>
        </is>
      </c>
      <c r="AP38" s="214" t="inlineStr">
        <is>
          <t>Учебный изготовитель</t>
        </is>
      </c>
      <c r="AQ38" s="214" t="inlineStr">
        <is>
          <t>Учебное исполнение</t>
        </is>
      </c>
      <c r="AR38" s="214" t="n">
        <v>2021</v>
      </c>
      <c r="AS38" s="214" t="inlineStr">
        <is>
          <t>Учебное состояние</t>
        </is>
      </c>
      <c r="AT38" s="214" t="n">
        <v>25</v>
      </c>
      <c r="AU38" s="215" t="n">
        <v>1517</v>
      </c>
      <c r="AV38" s="214" t="inlineStr">
        <is>
          <t>Учебное состояние</t>
        </is>
      </c>
      <c r="AW38" s="214" t="n">
        <v>16</v>
      </c>
      <c r="AX38" s="215" t="n">
        <v>1502</v>
      </c>
      <c r="AY38" s="214" t="inlineStr">
        <is>
          <t>Учебное состояние</t>
        </is>
      </c>
      <c r="AZ38" s="214" t="inlineStr">
        <is>
          <t>Учебный изготовитель</t>
        </is>
      </c>
      <c r="BA38" s="214" t="inlineStr">
        <is>
          <t>Учебное исполнение</t>
        </is>
      </c>
      <c r="BB38" s="214" t="n">
        <v>2021</v>
      </c>
      <c r="BC38" s="214" t="inlineStr">
        <is>
          <t>Учебное состояние</t>
        </is>
      </c>
      <c r="BD38" s="214" t="inlineStr">
        <is>
          <t>Учебный изготовитель</t>
        </is>
      </c>
      <c r="BE38" s="214" t="inlineStr">
        <is>
          <t>Учебное исполнение</t>
        </is>
      </c>
      <c r="BF38" s="214" t="n">
        <v>2021</v>
      </c>
      <c r="BG38" s="214" t="inlineStr">
        <is>
          <t>Учебное состояние</t>
        </is>
      </c>
      <c r="BH38" s="214" t="inlineStr">
        <is>
          <t>Учебный изготовитель</t>
        </is>
      </c>
      <c r="BI38" s="215" t="n">
        <v>321</v>
      </c>
      <c r="BJ38" s="215" t="n">
        <v>642</v>
      </c>
      <c r="BK38" s="215" t="n">
        <v>642</v>
      </c>
      <c r="BL38" s="214" t="n">
        <v>2021</v>
      </c>
      <c r="BM38" s="214" t="inlineStr">
        <is>
          <t>Учебная операция</t>
        </is>
      </c>
      <c r="BN38" s="209" t="inlineStr">
        <is>
          <t>Учебное заключение по событию 1; не производственный акт.</t>
        </is>
      </c>
      <c r="BO38" s="209" t="inlineStr">
        <is>
          <t>Учебный паспорт TRN-12-L1</t>
        </is>
      </c>
      <c r="BP38" s="212">
        <f>IF(AND(A38="",B38=""),"",IF(AND(S38="ГОТОВО",U38&lt;&gt;"",W38&lt;&gt;"",X38&lt;&gt;"",AD38&lt;&gt;"",AE38&lt;&gt;"",AF38&lt;&gt;"",BN38&lt;&gt;"",BO38&lt;&gt;""),"ГОТОВО","НЕ ГОТОВО"))</f>
        <v/>
      </c>
      <c r="BQ38" s="212">
        <f>IF(BP38&lt;&gt;"ГОТОВО","","Полное заключение: "&amp;A38&amp;", скв. "&amp;B38&amp;". МРП: "&amp;E38&amp;" сут. ГНО: "&amp;F38&amp;"; причина: "&amp;X38&amp;"; категория: "&amp;Y38&amp;"; решение комиссии: "&amp;BN38&amp;".")</f>
        <v/>
      </c>
      <c r="BR38" s="209" t="inlineStr">
        <is>
          <t>TRN-12-F1; Новый подбор; Синтетическая учебная запись.</t>
        </is>
      </c>
    </row>
    <row r="39">
      <c r="A39" s="209" t="inlineStr">
        <is>
          <t>Ключевое учебное</t>
        </is>
      </c>
      <c r="B39" s="209" t="inlineStr">
        <is>
          <t>112</t>
        </is>
      </c>
      <c r="C39" s="210" t="inlineStr">
        <is>
          <t>03.06.2024</t>
        </is>
      </c>
      <c r="D39" s="210" t="inlineStr">
        <is>
          <t>11.10.2025</t>
        </is>
      </c>
      <c r="E39" s="211" t="n">
        <v>495</v>
      </c>
      <c r="F39" s="209" t="inlineStr">
        <is>
          <t>УШГН</t>
        </is>
      </c>
      <c r="G39" s="209" t="inlineStr">
        <is>
          <t>УШГН · учебный типоразмер</t>
        </is>
      </c>
      <c r="H39" s="209">
        <f>IF('Оперативный ввод'!H39="","",'Оперативный ввод'!H39)</f>
        <v/>
      </c>
      <c r="I39" s="209" t="n"/>
      <c r="J39" s="209" t="n"/>
      <c r="K39" s="209" t="inlineStr">
        <is>
          <t>Учебное исполнение 06</t>
        </is>
      </c>
      <c r="L39" s="209" t="inlineStr">
        <is>
          <t>Отказ</t>
        </is>
      </c>
      <c r="M39" s="209" t="inlineStr">
        <is>
          <t>Карбонатный осадок; рост перепада давления</t>
        </is>
      </c>
      <c r="N39" s="209" t="inlineStr">
        <is>
          <t>Насос / НКТ</t>
        </is>
      </c>
      <c r="O39" s="209" t="inlineStr">
        <is>
          <t>Карбонатный осадок; рост перепада давления</t>
        </is>
      </c>
      <c r="P39" s="209" t="inlineStr">
        <is>
          <t>Солеотложения</t>
        </is>
      </c>
      <c r="Q39" s="209" t="inlineStr">
        <is>
          <t>Гидраты</t>
        </is>
      </c>
      <c r="R39" s="209">
        <f>IF('Оперативный ввод'!R39="","",'Оперативный ввод'!R39)</f>
        <v/>
      </c>
      <c r="S39" s="212">
        <f>IF(AND(A39="",B39=""),"",IF(AND(A39&lt;&gt;"",B39&lt;&gt;"",C39&lt;&gt;"",D39&lt;&gt;"",F39&lt;&gt;"",G39&lt;&gt;"",K39&lt;&gt;"",ISERROR(SEARCH("по паспорту",G39)),ISERROR(SEARCH("по паспорту",K39)),L39&lt;&gt;"",M39&lt;&gt;"",N39&lt;&gt;"",O39&lt;&gt;"",P39&lt;&gt;""),"ГОТОВО","НЕ ГОТОВО"))</f>
        <v/>
      </c>
      <c r="T39" s="212">
        <f>IF(S39&lt;&gt;"ГОТОВО","", "Предварительное заключение: "&amp;A39&amp;", скв. "&amp;B39&amp;". МРП: "&amp;E39&amp;" сут. ГНО: "&amp;F39&amp;", типоразмеры "&amp;G39&amp;IF(H39&lt;&gt;"",", "&amp;H39,"")&amp;IF(I39&lt;&gt;"",", "&amp;I39,"")&amp;IF(J39&lt;&gt;"",", "&amp;J39,"")&amp;", марка "&amp;K39&amp;". Событие: "&amp;L39&amp;". Признак: "&amp;M39&amp;". Узел: "&amp;N39&amp;". Предварительная причина: "&amp;O39&amp;". Основное осложнение: "&amp;P39&amp;IF(Q39&lt;&gt;"","; сопутствующее: "&amp;Q39,"")&amp;IF(R39&lt;&gt;"","; дополнительно: "&amp;R39,"")&amp;".")</f>
        <v/>
      </c>
      <c r="U39" s="209" t="inlineStr">
        <is>
          <t>Учебное мероприятие №2</t>
        </is>
      </c>
      <c r="V39" s="209">
        <f>IF('Оперативный ввод'!T39="","",'Оперативный ввод'!T39)</f>
        <v/>
      </c>
      <c r="W39" s="209" t="inlineStr">
        <is>
          <t>Насос / НКТ</t>
        </is>
      </c>
      <c r="X39" s="209" t="inlineStr">
        <is>
          <t>Карбонатный осадок; рост перепада давления</t>
        </is>
      </c>
      <c r="Y39" s="209" t="inlineStr">
        <is>
          <t>С2</t>
        </is>
      </c>
      <c r="Z39" s="209" t="inlineStr">
        <is>
          <t>Штатный режим / предыдущее мероприятие</t>
        </is>
      </c>
      <c r="AA39" s="209" t="inlineStr">
        <is>
          <t>Учебное значение заполнено для проверки полного шаблона</t>
        </is>
      </c>
      <c r="AB39" s="209" t="inlineStr">
        <is>
          <t>Повторная корректировка: Ингибитор солеотложений</t>
        </is>
      </c>
      <c r="AC39" s="209" t="inlineStr">
        <is>
          <t>Учебное значение заполнено для проверки полного шаблона</t>
        </is>
      </c>
      <c r="AD39" s="209" t="inlineStr">
        <is>
          <t>Лабораторный паспорт TRN-12-L2</t>
        </is>
      </c>
      <c r="AE39" s="209" t="inlineStr">
        <is>
          <t>Учебный разбор заполнен</t>
        </is>
      </c>
      <c r="AF39" s="209" t="inlineStr">
        <is>
          <t>Синтетический учебный кейс</t>
        </is>
      </c>
      <c r="AG39" s="209" t="inlineStr">
        <is>
          <t>УШГН · учебный типоразмер</t>
        </is>
      </c>
      <c r="AH39" s="213" t="n">
        <v>1487</v>
      </c>
      <c r="AI39" s="214" t="inlineStr">
        <is>
          <t>Учебное значение</t>
        </is>
      </c>
      <c r="AJ39" s="214" t="inlineStr">
        <is>
          <t>Учебный изготовитель</t>
        </is>
      </c>
      <c r="AK39" s="214" t="inlineStr">
        <is>
          <t>Учебный НКТ</t>
        </is>
      </c>
      <c r="AL39" s="215" t="n">
        <v>1607</v>
      </c>
      <c r="AM39" s="214" t="n">
        <v>2022</v>
      </c>
      <c r="AN39" s="214" t="inlineStr">
        <is>
          <t>Учебная спуско-подъёмная операция</t>
        </is>
      </c>
      <c r="AO39" s="214" t="inlineStr">
        <is>
          <t>Учебное состояние</t>
        </is>
      </c>
      <c r="AP39" s="214" t="inlineStr">
        <is>
          <t>Учебный изготовитель</t>
        </is>
      </c>
      <c r="AQ39" s="214" t="inlineStr">
        <is>
          <t>Учебное исполнение</t>
        </is>
      </c>
      <c r="AR39" s="214" t="n">
        <v>2022</v>
      </c>
      <c r="AS39" s="214" t="inlineStr">
        <is>
          <t>Учебное состояние</t>
        </is>
      </c>
      <c r="AT39" s="214" t="n">
        <v>25</v>
      </c>
      <c r="AU39" s="215" t="n">
        <v>1517</v>
      </c>
      <c r="AV39" s="214" t="inlineStr">
        <is>
          <t>Учебное состояние</t>
        </is>
      </c>
      <c r="AW39" s="214" t="n">
        <v>16</v>
      </c>
      <c r="AX39" s="215" t="n">
        <v>1502</v>
      </c>
      <c r="AY39" s="214" t="inlineStr">
        <is>
          <t>Учебное состояние</t>
        </is>
      </c>
      <c r="AZ39" s="214" t="inlineStr">
        <is>
          <t>Учебный изготовитель</t>
        </is>
      </c>
      <c r="BA39" s="214" t="inlineStr">
        <is>
          <t>Учебное исполнение</t>
        </is>
      </c>
      <c r="BB39" s="214" t="n">
        <v>2022</v>
      </c>
      <c r="BC39" s="214" t="inlineStr">
        <is>
          <t>Учебное состояние</t>
        </is>
      </c>
      <c r="BD39" s="214" t="inlineStr">
        <is>
          <t>Учебный изготовитель</t>
        </is>
      </c>
      <c r="BE39" s="214" t="inlineStr">
        <is>
          <t>Учебное исполнение</t>
        </is>
      </c>
      <c r="BF39" s="214" t="n">
        <v>2022</v>
      </c>
      <c r="BG39" s="214" t="inlineStr">
        <is>
          <t>Учебное состояние</t>
        </is>
      </c>
      <c r="BH39" s="214" t="inlineStr">
        <is>
          <t>Учебный изготовитель</t>
        </is>
      </c>
      <c r="BI39" s="215" t="n">
        <v>321</v>
      </c>
      <c r="BJ39" s="215" t="n">
        <v>642</v>
      </c>
      <c r="BK39" s="215" t="n">
        <v>642</v>
      </c>
      <c r="BL39" s="214" t="n">
        <v>2022</v>
      </c>
      <c r="BM39" s="214" t="inlineStr">
        <is>
          <t>Учебная операция</t>
        </is>
      </c>
      <c r="BN39" s="209" t="inlineStr">
        <is>
          <t>Учебное заключение по событию 2; не производственный акт.</t>
        </is>
      </c>
      <c r="BO39" s="209" t="inlineStr">
        <is>
          <t>Учебный паспорт TRN-12-L2</t>
        </is>
      </c>
      <c r="BP39" s="212">
        <f>IF(AND(A39="",B39=""),"",IF(AND(S39="ГОТОВО",U39&lt;&gt;"",W39&lt;&gt;"",X39&lt;&gt;"",AD39&lt;&gt;"",AE39&lt;&gt;"",AF39&lt;&gt;"",BN39&lt;&gt;"",BO39&lt;&gt;""),"ГОТОВО","НЕ ГОТОВО"))</f>
        <v/>
      </c>
      <c r="BQ39" s="212">
        <f>IF(BP39&lt;&gt;"ГОТОВО","","Полное заключение: "&amp;A39&amp;", скв. "&amp;B39&amp;". МРП: "&amp;E39&amp;" сут. ГНО: "&amp;F39&amp;"; причина: "&amp;X39&amp;"; категория: "&amp;Y39&amp;"; решение комиссии: "&amp;BN39&amp;".")</f>
        <v/>
      </c>
      <c r="BR39" s="209" t="inlineStr">
        <is>
          <t>TRN-12-F2; Повтор с корректировкой; Синтетическая учебная запись.</t>
        </is>
      </c>
    </row>
    <row r="40">
      <c r="A40" s="209" t="inlineStr">
        <is>
          <t>Ключевое учебное</t>
        </is>
      </c>
      <c r="B40" s="209" t="inlineStr">
        <is>
          <t>112</t>
        </is>
      </c>
      <c r="C40" s="210" t="inlineStr">
        <is>
          <t>20.10.2025</t>
        </is>
      </c>
      <c r="D40" s="210" t="inlineStr">
        <is>
          <t>22.05.2026</t>
        </is>
      </c>
      <c r="E40" s="211" t="n">
        <v>214</v>
      </c>
      <c r="F40" s="209" t="inlineStr">
        <is>
          <t>УШГН</t>
        </is>
      </c>
      <c r="G40" s="209" t="inlineStr">
        <is>
          <t>УШГН · учебный типоразмер</t>
        </is>
      </c>
      <c r="H40" s="209">
        <f>IF('Оперативный ввод'!H40="","",'Оперативный ввод'!H40)</f>
        <v/>
      </c>
      <c r="I40" s="209" t="n"/>
      <c r="J40" s="209" t="n"/>
      <c r="K40" s="209" t="inlineStr">
        <is>
          <t>Учебное исполнение 06</t>
        </is>
      </c>
      <c r="L40" s="209" t="inlineStr">
        <is>
          <t>Отказ</t>
        </is>
      </c>
      <c r="M40" s="209" t="inlineStr">
        <is>
          <t>Рост КВЧ и абразивный износ</t>
        </is>
      </c>
      <c r="N40" s="209" t="inlineStr">
        <is>
          <t>Рабочая пара / фильтр</t>
        </is>
      </c>
      <c r="O40" s="209" t="inlineStr">
        <is>
          <t>Рост КВЧ и абразивный износ</t>
        </is>
      </c>
      <c r="P40" s="209" t="inlineStr">
        <is>
          <t>Механические примеси</t>
        </is>
      </c>
      <c r="Q40" s="209" t="inlineStr"/>
      <c r="R40" s="209">
        <f>IF('Оперативный ввод'!R40="","",'Оперативный ввод'!R40)</f>
        <v/>
      </c>
      <c r="S40" s="212">
        <f>IF(AND(A40="",B40=""),"",IF(AND(A40&lt;&gt;"",B40&lt;&gt;"",C40&lt;&gt;"",D40&lt;&gt;"",F40&lt;&gt;"",G40&lt;&gt;"",K40&lt;&gt;"",ISERROR(SEARCH("по паспорту",G40)),ISERROR(SEARCH("по паспорту",K40)),L40&lt;&gt;"",M40&lt;&gt;"",N40&lt;&gt;"",O40&lt;&gt;"",P40&lt;&gt;""),"ГОТОВО","НЕ ГОТОВО"))</f>
        <v/>
      </c>
      <c r="T40" s="212">
        <f>IF(S40&lt;&gt;"ГОТОВО","", "Предварительное заключение: "&amp;A40&amp;", скв. "&amp;B40&amp;". МРП: "&amp;E40&amp;" сут. ГНО: "&amp;F40&amp;", типоразмеры "&amp;G40&amp;IF(H40&lt;&gt;"",", "&amp;H40,"")&amp;IF(I40&lt;&gt;"",", "&amp;I40,"")&amp;IF(J40&lt;&gt;"",", "&amp;J40,"")&amp;", марка "&amp;K40&amp;". Событие: "&amp;L40&amp;". Признак: "&amp;M40&amp;". Узел: "&amp;N40&amp;". Предварительная причина: "&amp;O40&amp;". Основное осложнение: "&amp;P40&amp;IF(Q40&lt;&gt;"","; сопутствующее: "&amp;Q40,"")&amp;IF(R40&lt;&gt;"","; дополнительно: "&amp;R40,"")&amp;".")</f>
        <v/>
      </c>
      <c r="U40" s="209" t="inlineStr">
        <is>
          <t>Учебное мероприятие №3</t>
        </is>
      </c>
      <c r="V40" s="209">
        <f>IF('Оперативный ввод'!T40="","",'Оперативный ввод'!T40)</f>
        <v/>
      </c>
      <c r="W40" s="209" t="inlineStr">
        <is>
          <t>Рабочая пара / фильтр</t>
        </is>
      </c>
      <c r="X40" s="209" t="inlineStr">
        <is>
          <t>Рост КВЧ и абразивный износ</t>
        </is>
      </c>
      <c r="Y40" s="209" t="inlineStr">
        <is>
          <t>М2</t>
        </is>
      </c>
      <c r="Z40" s="209" t="inlineStr">
        <is>
          <t>Штатный режим / предыдущее мероприятие</t>
        </is>
      </c>
      <c r="AA40" s="209" t="inlineStr">
        <is>
          <t>Учебное значение заполнено для проверки полного шаблона</t>
        </is>
      </c>
      <c r="AB40" s="209" t="inlineStr">
        <is>
          <t>Фильтрация и контроль фракций</t>
        </is>
      </c>
      <c r="AC40" s="209" t="inlineStr">
        <is>
          <t>Учебное значение заполнено для проверки полного шаблона</t>
        </is>
      </c>
      <c r="AD40" s="209" t="inlineStr">
        <is>
          <t>Лабораторный паспорт TRN-12-L3</t>
        </is>
      </c>
      <c r="AE40" s="209" t="inlineStr">
        <is>
          <t>Учебный разбор заполнен</t>
        </is>
      </c>
      <c r="AF40" s="209" t="inlineStr">
        <is>
          <t>Синтетический учебный кейс</t>
        </is>
      </c>
      <c r="AG40" s="209" t="inlineStr">
        <is>
          <t>УШГН · учебный типоразмер</t>
        </is>
      </c>
      <c r="AH40" s="213" t="n">
        <v>1487</v>
      </c>
      <c r="AI40" s="214" t="inlineStr">
        <is>
          <t>Учебное значение</t>
        </is>
      </c>
      <c r="AJ40" s="214" t="inlineStr">
        <is>
          <t>Учебный изготовитель</t>
        </is>
      </c>
      <c r="AK40" s="214" t="inlineStr">
        <is>
          <t>Учебный НКТ</t>
        </is>
      </c>
      <c r="AL40" s="215" t="n">
        <v>1607</v>
      </c>
      <c r="AM40" s="214" t="n">
        <v>2023</v>
      </c>
      <c r="AN40" s="214" t="inlineStr">
        <is>
          <t>Учебная спуско-подъёмная операция</t>
        </is>
      </c>
      <c r="AO40" s="214" t="inlineStr">
        <is>
          <t>Учебное состояние</t>
        </is>
      </c>
      <c r="AP40" s="214" t="inlineStr">
        <is>
          <t>Учебный изготовитель</t>
        </is>
      </c>
      <c r="AQ40" s="214" t="inlineStr">
        <is>
          <t>Учебное исполнение</t>
        </is>
      </c>
      <c r="AR40" s="214" t="n">
        <v>2023</v>
      </c>
      <c r="AS40" s="214" t="inlineStr">
        <is>
          <t>Учебное состояние</t>
        </is>
      </c>
      <c r="AT40" s="214" t="n">
        <v>25</v>
      </c>
      <c r="AU40" s="215" t="n">
        <v>1517</v>
      </c>
      <c r="AV40" s="214" t="inlineStr">
        <is>
          <t>Учебное состояние</t>
        </is>
      </c>
      <c r="AW40" s="214" t="n">
        <v>16</v>
      </c>
      <c r="AX40" s="215" t="n">
        <v>1502</v>
      </c>
      <c r="AY40" s="214" t="inlineStr">
        <is>
          <t>Учебное состояние</t>
        </is>
      </c>
      <c r="AZ40" s="214" t="inlineStr">
        <is>
          <t>Учебный изготовитель</t>
        </is>
      </c>
      <c r="BA40" s="214" t="inlineStr">
        <is>
          <t>Учебное исполнение</t>
        </is>
      </c>
      <c r="BB40" s="214" t="n">
        <v>2023</v>
      </c>
      <c r="BC40" s="214" t="inlineStr">
        <is>
          <t>Учебное состояние</t>
        </is>
      </c>
      <c r="BD40" s="214" t="inlineStr">
        <is>
          <t>Учебный изготовитель</t>
        </is>
      </c>
      <c r="BE40" s="214" t="inlineStr">
        <is>
          <t>Учебное исполнение</t>
        </is>
      </c>
      <c r="BF40" s="214" t="n">
        <v>2023</v>
      </c>
      <c r="BG40" s="214" t="inlineStr">
        <is>
          <t>Учебное состояние</t>
        </is>
      </c>
      <c r="BH40" s="214" t="inlineStr">
        <is>
          <t>Учебный изготовитель</t>
        </is>
      </c>
      <c r="BI40" s="215" t="n">
        <v>321</v>
      </c>
      <c r="BJ40" s="215" t="n">
        <v>642</v>
      </c>
      <c r="BK40" s="215" t="n">
        <v>642</v>
      </c>
      <c r="BL40" s="214" t="n">
        <v>2023</v>
      </c>
      <c r="BM40" s="214" t="inlineStr">
        <is>
          <t>Учебная операция</t>
        </is>
      </c>
      <c r="BN40" s="209" t="inlineStr">
        <is>
          <t>Учебное заключение по событию 3; не производственный акт.</t>
        </is>
      </c>
      <c r="BO40" s="209" t="inlineStr">
        <is>
          <t>Учебный паспорт TRN-12-L3</t>
        </is>
      </c>
      <c r="BP40" s="212">
        <f>IF(AND(A40="",B40=""),"",IF(AND(S40="ГОТОВО",U40&lt;&gt;"",W40&lt;&gt;"",X40&lt;&gt;"",AD40&lt;&gt;"",AE40&lt;&gt;"",AF40&lt;&gt;"",BN40&lt;&gt;"",BO40&lt;&gt;""),"ГОТОВО","НЕ ГОТОВО"))</f>
        <v/>
      </c>
      <c r="BQ40" s="212">
        <f>IF(BP40&lt;&gt;"ГОТОВО","","Полное заключение: "&amp;A40&amp;", скв. "&amp;B40&amp;". МРП: "&amp;E40&amp;" сут. ГНО: "&amp;F40&amp;"; причина: "&amp;X40&amp;"; категория: "&amp;Y40&amp;"; решение комиссии: "&amp;BN40&amp;".")</f>
        <v/>
      </c>
      <c r="BR40" s="209" t="inlineStr">
        <is>
          <t>TRN-12-F3; Новый подбор; Синтетическая учебная запись.</t>
        </is>
      </c>
    </row>
    <row r="41">
      <c r="A41" s="209" t="inlineStr">
        <is>
          <t>Майское учебное</t>
        </is>
      </c>
      <c r="B41" s="209" t="inlineStr">
        <is>
          <t>113</t>
        </is>
      </c>
      <c r="C41" s="210" t="inlineStr">
        <is>
          <t>03.11.2023</t>
        </is>
      </c>
      <c r="D41" s="210" t="inlineStr">
        <is>
          <t>07.08.2024</t>
        </is>
      </c>
      <c r="E41" s="211" t="n">
        <v>278</v>
      </c>
      <c r="F41" s="209" t="inlineStr">
        <is>
          <t>Фонтанный</t>
        </is>
      </c>
      <c r="G41" s="209" t="inlineStr">
        <is>
          <t>Фонтанный · учебный типоразмер</t>
        </is>
      </c>
      <c r="H41" s="209">
        <f>IF('Оперативный ввод'!H41="","",'Оперативный ввод'!H41)</f>
        <v/>
      </c>
      <c r="I41" s="209" t="n"/>
      <c r="J41" s="209" t="n"/>
      <c r="K41" s="209" t="inlineStr">
        <is>
          <t>Учебное исполнение 01</t>
        </is>
      </c>
      <c r="L41" s="209" t="inlineStr">
        <is>
          <t>Отказ</t>
        </is>
      </c>
      <c r="M41" s="209" t="inlineStr">
        <is>
          <t>Нестабильная подача; повышенный газовый фактор</t>
        </is>
      </c>
      <c r="N41" s="209" t="inlineStr">
        <is>
          <t>Газосепаратор</t>
        </is>
      </c>
      <c r="O41" s="209" t="inlineStr">
        <is>
          <t>Нестабильная подача; повышенный газовый фактор</t>
        </is>
      </c>
      <c r="P41" s="209" t="inlineStr">
        <is>
          <t>Свободный газ</t>
        </is>
      </c>
      <c r="Q41" s="209" t="inlineStr"/>
      <c r="R41" s="209">
        <f>IF('Оперативный ввод'!R41="","",'Оперативный ввод'!R41)</f>
        <v/>
      </c>
      <c r="S41" s="212">
        <f>IF(AND(A41="",B41=""),"",IF(AND(A41&lt;&gt;"",B41&lt;&gt;"",C41&lt;&gt;"",D41&lt;&gt;"",F41&lt;&gt;"",G41&lt;&gt;"",K41&lt;&gt;"",ISERROR(SEARCH("по паспорту",G41)),ISERROR(SEARCH("по паспорту",K41)),L41&lt;&gt;"",M41&lt;&gt;"",N41&lt;&gt;"",O41&lt;&gt;"",P41&lt;&gt;""),"ГОТОВО","НЕ ГОТОВО"))</f>
        <v/>
      </c>
      <c r="T41" s="212">
        <f>IF(S41&lt;&gt;"ГОТОВО","", "Предварительное заключение: "&amp;A41&amp;", скв. "&amp;B41&amp;". МРП: "&amp;E41&amp;" сут. ГНО: "&amp;F41&amp;", типоразмеры "&amp;G41&amp;IF(H41&lt;&gt;"",", "&amp;H41,"")&amp;IF(I41&lt;&gt;"",", "&amp;I41,"")&amp;IF(J41&lt;&gt;"",", "&amp;J41,"")&amp;", марка "&amp;K41&amp;". Событие: "&amp;L41&amp;". Признак: "&amp;M41&amp;". Узел: "&amp;N41&amp;". Предварительная причина: "&amp;O41&amp;". Основное осложнение: "&amp;P41&amp;IF(Q41&lt;&gt;"","; сопутствующее: "&amp;Q41,"")&amp;IF(R41&lt;&gt;"","; дополнительно: "&amp;R41,"")&amp;".")</f>
        <v/>
      </c>
      <c r="U41" s="209" t="inlineStr">
        <is>
          <t>Учебное мероприятие №1</t>
        </is>
      </c>
      <c r="V41" s="209">
        <f>IF('Оперативный ввод'!T41="","",'Оперативный ввод'!T41)</f>
        <v/>
      </c>
      <c r="W41" s="209" t="inlineStr">
        <is>
          <t>Газосепаратор</t>
        </is>
      </c>
      <c r="X41" s="209" t="inlineStr">
        <is>
          <t>Нестабильная подача; повышенный газовый фактор</t>
        </is>
      </c>
      <c r="Y41" s="209" t="inlineStr">
        <is>
          <t>Г1</t>
        </is>
      </c>
      <c r="Z41" s="209" t="inlineStr">
        <is>
          <t>Штатный режим / предыдущее мероприятие</t>
        </is>
      </c>
      <c r="AA41" s="209" t="inlineStr">
        <is>
          <t>Учебное значение заполнено для проверки полного шаблона</t>
        </is>
      </c>
      <c r="AB41" s="209" t="inlineStr">
        <is>
          <t>Повторная корректировка: Подбор газосепаратора</t>
        </is>
      </c>
      <c r="AC41" s="209" t="inlineStr">
        <is>
          <t>Учебное значение заполнено для проверки полного шаблона</t>
        </is>
      </c>
      <c r="AD41" s="209" t="inlineStr">
        <is>
          <t>Лабораторный паспорт TRN-13-L1</t>
        </is>
      </c>
      <c r="AE41" s="209" t="inlineStr">
        <is>
          <t>Учебный разбор заполнен</t>
        </is>
      </c>
      <c r="AF41" s="209" t="inlineStr">
        <is>
          <t>Синтетический учебный кейс</t>
        </is>
      </c>
      <c r="AG41" s="209" t="inlineStr">
        <is>
          <t>Фонтанный · учебный типоразмер</t>
        </is>
      </c>
      <c r="AH41" s="213" t="n">
        <v>1524</v>
      </c>
      <c r="AI41" s="214" t="inlineStr">
        <is>
          <t>Учебное значение</t>
        </is>
      </c>
      <c r="AJ41" s="214" t="inlineStr">
        <is>
          <t>Учебный изготовитель</t>
        </is>
      </c>
      <c r="AK41" s="214" t="inlineStr">
        <is>
          <t>Учебный НКТ</t>
        </is>
      </c>
      <c r="AL41" s="215" t="n">
        <v>1644</v>
      </c>
      <c r="AM41" s="214" t="n">
        <v>2021</v>
      </c>
      <c r="AN41" s="214" t="inlineStr">
        <is>
          <t>Учебная спуско-подъёмная операция</t>
        </is>
      </c>
      <c r="AO41" s="214" t="inlineStr">
        <is>
          <t>Учебное состояние</t>
        </is>
      </c>
      <c r="AP41" s="214" t="inlineStr">
        <is>
          <t>Учебный изготовитель</t>
        </is>
      </c>
      <c r="AQ41" s="214" t="inlineStr">
        <is>
          <t>Учебное исполнение</t>
        </is>
      </c>
      <c r="AR41" s="214" t="n">
        <v>2021</v>
      </c>
      <c r="AS41" s="214" t="inlineStr">
        <is>
          <t>Учебное состояние</t>
        </is>
      </c>
      <c r="AT41" s="214" t="n">
        <v>25</v>
      </c>
      <c r="AU41" s="215" t="n">
        <v>1554</v>
      </c>
      <c r="AV41" s="214" t="inlineStr">
        <is>
          <t>Учебное состояние</t>
        </is>
      </c>
      <c r="AW41" s="214" t="n">
        <v>16</v>
      </c>
      <c r="AX41" s="215" t="n">
        <v>1539</v>
      </c>
      <c r="AY41" s="214" t="inlineStr">
        <is>
          <t>Учебное состояние</t>
        </is>
      </c>
      <c r="AZ41" s="214" t="inlineStr">
        <is>
          <t>Учебный изготовитель</t>
        </is>
      </c>
      <c r="BA41" s="214" t="inlineStr">
        <is>
          <t>Учебное исполнение</t>
        </is>
      </c>
      <c r="BB41" s="214" t="n">
        <v>2021</v>
      </c>
      <c r="BC41" s="214" t="inlineStr">
        <is>
          <t>Учебное состояние</t>
        </is>
      </c>
      <c r="BD41" s="214" t="inlineStr">
        <is>
          <t>Учебный изготовитель</t>
        </is>
      </c>
      <c r="BE41" s="214" t="inlineStr">
        <is>
          <t>Учебное исполнение</t>
        </is>
      </c>
      <c r="BF41" s="214" t="n">
        <v>2021</v>
      </c>
      <c r="BG41" s="214" t="inlineStr">
        <is>
          <t>Учебное состояние</t>
        </is>
      </c>
      <c r="BH41" s="214" t="inlineStr">
        <is>
          <t>Учебный изготовитель</t>
        </is>
      </c>
      <c r="BI41" s="215" t="n">
        <v>328</v>
      </c>
      <c r="BJ41" s="215" t="n">
        <v>657</v>
      </c>
      <c r="BK41" s="215" t="n">
        <v>657</v>
      </c>
      <c r="BL41" s="214" t="n">
        <v>2021</v>
      </c>
      <c r="BM41" s="214" t="inlineStr">
        <is>
          <t>Учебная операция</t>
        </is>
      </c>
      <c r="BN41" s="209" t="inlineStr">
        <is>
          <t>Учебное заключение по событию 1; не производственный акт.</t>
        </is>
      </c>
      <c r="BO41" s="209" t="inlineStr">
        <is>
          <t>Учебный паспорт TRN-13-L1</t>
        </is>
      </c>
      <c r="BP41" s="212">
        <f>IF(AND(A41="",B41=""),"",IF(AND(S41="ГОТОВО",U41&lt;&gt;"",W41&lt;&gt;"",X41&lt;&gt;"",AD41&lt;&gt;"",AE41&lt;&gt;"",AF41&lt;&gt;"",BN41&lt;&gt;"",BO41&lt;&gt;""),"ГОТОВО","НЕ ГОТОВО"))</f>
        <v/>
      </c>
      <c r="BQ41" s="212">
        <f>IF(BP41&lt;&gt;"ГОТОВО","","Полное заключение: "&amp;A41&amp;", скв. "&amp;B41&amp;". МРП: "&amp;E41&amp;" сут. ГНО: "&amp;F41&amp;"; причина: "&amp;X41&amp;"; категория: "&amp;Y41&amp;"; решение комиссии: "&amp;BN41&amp;".")</f>
        <v/>
      </c>
      <c r="BR41" s="209" t="inlineStr">
        <is>
          <t>TRN-13-F1; Повтор с корректировкой; Синтетическая учебная запись.</t>
        </is>
      </c>
    </row>
    <row r="42">
      <c r="A42" s="209" t="inlineStr">
        <is>
          <t>Майское учебное</t>
        </is>
      </c>
      <c r="B42" s="209" t="inlineStr">
        <is>
          <t>113</t>
        </is>
      </c>
      <c r="C42" s="210" t="inlineStr">
        <is>
          <t>16.08.2024</t>
        </is>
      </c>
      <c r="D42" s="210" t="inlineStr">
        <is>
          <t>18.03.2025</t>
        </is>
      </c>
      <c r="E42" s="211" t="n">
        <v>214</v>
      </c>
      <c r="F42" s="209" t="inlineStr">
        <is>
          <t>Фонтанный</t>
        </is>
      </c>
      <c r="G42" s="209" t="inlineStr">
        <is>
          <t>Фонтанный · учебный типоразмер</t>
        </is>
      </c>
      <c r="H42" s="209">
        <f>IF('Оперативный ввод'!H42="","",'Оперативный ввод'!H42)</f>
        <v/>
      </c>
      <c r="I42" s="209" t="n"/>
      <c r="J42" s="209" t="n"/>
      <c r="K42" s="209" t="inlineStr">
        <is>
          <t>Учебное исполнение 01</t>
        </is>
      </c>
      <c r="L42" s="209" t="inlineStr">
        <is>
          <t>Отказ</t>
        </is>
      </c>
      <c r="M42" s="209" t="inlineStr">
        <is>
          <t>Низкая температура и влажный газ</t>
        </is>
      </c>
      <c r="N42" s="209" t="inlineStr">
        <is>
          <t>Устьевая арматура / линия</t>
        </is>
      </c>
      <c r="O42" s="209" t="inlineStr">
        <is>
          <t>Низкая температура и влажный газ</t>
        </is>
      </c>
      <c r="P42" s="209" t="inlineStr">
        <is>
          <t>Гидраты</t>
        </is>
      </c>
      <c r="Q42" s="209" t="inlineStr">
        <is>
          <t>Солеотложения</t>
        </is>
      </c>
      <c r="R42" s="209">
        <f>IF('Оперативный ввод'!R42="","",'Оперативный ввод'!R42)</f>
        <v/>
      </c>
      <c r="S42" s="212">
        <f>IF(AND(A42="",B42=""),"",IF(AND(A42&lt;&gt;"",B42&lt;&gt;"",C42&lt;&gt;"",D42&lt;&gt;"",F42&lt;&gt;"",G42&lt;&gt;"",K42&lt;&gt;"",ISERROR(SEARCH("по паспорту",G42)),ISERROR(SEARCH("по паспорту",K42)),L42&lt;&gt;"",M42&lt;&gt;"",N42&lt;&gt;"",O42&lt;&gt;"",P42&lt;&gt;""),"ГОТОВО","НЕ ГОТОВО"))</f>
        <v/>
      </c>
      <c r="T42" s="212">
        <f>IF(S42&lt;&gt;"ГОТОВО","", "Предварительное заключение: "&amp;A42&amp;", скв. "&amp;B42&amp;". МРП: "&amp;E42&amp;" сут. ГНО: "&amp;F42&amp;", типоразмеры "&amp;G42&amp;IF(H42&lt;&gt;"",", "&amp;H42,"")&amp;IF(I42&lt;&gt;"",", "&amp;I42,"")&amp;IF(J42&lt;&gt;"",", "&amp;J42,"")&amp;", марка "&amp;K42&amp;". Событие: "&amp;L42&amp;". Признак: "&amp;M42&amp;". Узел: "&amp;N42&amp;". Предварительная причина: "&amp;O42&amp;". Основное осложнение: "&amp;P42&amp;IF(Q42&lt;&gt;"","; сопутствующее: "&amp;Q42,"")&amp;IF(R42&lt;&gt;"","; дополнительно: "&amp;R42,"")&amp;".")</f>
        <v/>
      </c>
      <c r="U42" s="209" t="inlineStr">
        <is>
          <t>Учебное мероприятие №2</t>
        </is>
      </c>
      <c r="V42" s="209">
        <f>IF('Оперативный ввод'!T42="","",'Оперативный ввод'!T42)</f>
        <v/>
      </c>
      <c r="W42" s="209" t="inlineStr">
        <is>
          <t>Устьевая арматура / линия</t>
        </is>
      </c>
      <c r="X42" s="209" t="inlineStr">
        <is>
          <t>Низкая температура и влажный газ</t>
        </is>
      </c>
      <c r="Y42" s="209" t="inlineStr">
        <is>
          <t>Гд1</t>
        </is>
      </c>
      <c r="Z42" s="209" t="inlineStr">
        <is>
          <t>Штатный режим / предыдущее мероприятие</t>
        </is>
      </c>
      <c r="AA42" s="209" t="inlineStr">
        <is>
          <t>Учебное значение заполнено для проверки полного шаблона</t>
        </is>
      </c>
      <c r="AB42" s="209" t="inlineStr">
        <is>
          <t>Тепловой режим + ингибитор гидратов</t>
        </is>
      </c>
      <c r="AC42" s="209" t="inlineStr">
        <is>
          <t>Учебное значение заполнено для проверки полного шаблона</t>
        </is>
      </c>
      <c r="AD42" s="209" t="inlineStr">
        <is>
          <t>Лабораторный паспорт TRN-13-L2</t>
        </is>
      </c>
      <c r="AE42" s="209" t="inlineStr">
        <is>
          <t>Учебный разбор заполнен</t>
        </is>
      </c>
      <c r="AF42" s="209" t="inlineStr">
        <is>
          <t>Синтетический учебный кейс</t>
        </is>
      </c>
      <c r="AG42" s="209" t="inlineStr">
        <is>
          <t>Фонтанный · учебный типоразмер</t>
        </is>
      </c>
      <c r="AH42" s="213" t="n">
        <v>1524</v>
      </c>
      <c r="AI42" s="214" t="inlineStr">
        <is>
          <t>Учебное значение</t>
        </is>
      </c>
      <c r="AJ42" s="214" t="inlineStr">
        <is>
          <t>Учебный изготовитель</t>
        </is>
      </c>
      <c r="AK42" s="214" t="inlineStr">
        <is>
          <t>Учебный НКТ</t>
        </is>
      </c>
      <c r="AL42" s="215" t="n">
        <v>1644</v>
      </c>
      <c r="AM42" s="214" t="n">
        <v>2022</v>
      </c>
      <c r="AN42" s="214" t="inlineStr">
        <is>
          <t>Учебная спуско-подъёмная операция</t>
        </is>
      </c>
      <c r="AO42" s="214" t="inlineStr">
        <is>
          <t>Учебное состояние</t>
        </is>
      </c>
      <c r="AP42" s="214" t="inlineStr">
        <is>
          <t>Учебный изготовитель</t>
        </is>
      </c>
      <c r="AQ42" s="214" t="inlineStr">
        <is>
          <t>Учебное исполнение</t>
        </is>
      </c>
      <c r="AR42" s="214" t="n">
        <v>2022</v>
      </c>
      <c r="AS42" s="214" t="inlineStr">
        <is>
          <t>Учебное состояние</t>
        </is>
      </c>
      <c r="AT42" s="214" t="n">
        <v>25</v>
      </c>
      <c r="AU42" s="215" t="n">
        <v>1554</v>
      </c>
      <c r="AV42" s="214" t="inlineStr">
        <is>
          <t>Учебное состояние</t>
        </is>
      </c>
      <c r="AW42" s="214" t="n">
        <v>16</v>
      </c>
      <c r="AX42" s="215" t="n">
        <v>1539</v>
      </c>
      <c r="AY42" s="214" t="inlineStr">
        <is>
          <t>Учебное состояние</t>
        </is>
      </c>
      <c r="AZ42" s="214" t="inlineStr">
        <is>
          <t>Учебный изготовитель</t>
        </is>
      </c>
      <c r="BA42" s="214" t="inlineStr">
        <is>
          <t>Учебное исполнение</t>
        </is>
      </c>
      <c r="BB42" s="214" t="n">
        <v>2022</v>
      </c>
      <c r="BC42" s="214" t="inlineStr">
        <is>
          <t>Учебное состояние</t>
        </is>
      </c>
      <c r="BD42" s="214" t="inlineStr">
        <is>
          <t>Учебный изготовитель</t>
        </is>
      </c>
      <c r="BE42" s="214" t="inlineStr">
        <is>
          <t>Учебное исполнение</t>
        </is>
      </c>
      <c r="BF42" s="214" t="n">
        <v>2022</v>
      </c>
      <c r="BG42" s="214" t="inlineStr">
        <is>
          <t>Учебное состояние</t>
        </is>
      </c>
      <c r="BH42" s="214" t="inlineStr">
        <is>
          <t>Учебный изготовитель</t>
        </is>
      </c>
      <c r="BI42" s="215" t="n">
        <v>328</v>
      </c>
      <c r="BJ42" s="215" t="n">
        <v>657</v>
      </c>
      <c r="BK42" s="215" t="n">
        <v>657</v>
      </c>
      <c r="BL42" s="214" t="n">
        <v>2022</v>
      </c>
      <c r="BM42" s="214" t="inlineStr">
        <is>
          <t>Учебная операция</t>
        </is>
      </c>
      <c r="BN42" s="209" t="inlineStr">
        <is>
          <t>Учебное заключение по событию 2; не производственный акт.</t>
        </is>
      </c>
      <c r="BO42" s="209" t="inlineStr">
        <is>
          <t>Учебный паспорт TRN-13-L2</t>
        </is>
      </c>
      <c r="BP42" s="212">
        <f>IF(AND(A42="",B42=""),"",IF(AND(S42="ГОТОВО",U42&lt;&gt;"",W42&lt;&gt;"",X42&lt;&gt;"",AD42&lt;&gt;"",AE42&lt;&gt;"",AF42&lt;&gt;"",BN42&lt;&gt;"",BO42&lt;&gt;""),"ГОТОВО","НЕ ГОТОВО"))</f>
        <v/>
      </c>
      <c r="BQ42" s="212">
        <f>IF(BP42&lt;&gt;"ГОТОВО","","Полное заключение: "&amp;A42&amp;", скв. "&amp;B42&amp;". МРП: "&amp;E42&amp;" сут. ГНО: "&amp;F42&amp;"; причина: "&amp;X42&amp;"; категория: "&amp;Y42&amp;"; решение комиссии: "&amp;BN42&amp;".")</f>
        <v/>
      </c>
      <c r="BR42" s="209" t="inlineStr">
        <is>
          <t>TRN-13-F2; Новый подбор; Синтетическая учебная запись.</t>
        </is>
      </c>
    </row>
    <row r="43">
      <c r="A43" s="209" t="inlineStr">
        <is>
          <t>Майское учебное</t>
        </is>
      </c>
      <c r="B43" s="209" t="inlineStr">
        <is>
          <t>113</t>
        </is>
      </c>
      <c r="C43" s="210" t="inlineStr">
        <is>
          <t>28.03.2025</t>
        </is>
      </c>
      <c r="D43" s="210" t="inlineStr">
        <is>
          <t>03.08.2026</t>
        </is>
      </c>
      <c r="E43" s="211" t="n">
        <v>493</v>
      </c>
      <c r="F43" s="209" t="inlineStr">
        <is>
          <t>Фонтанный</t>
        </is>
      </c>
      <c r="G43" s="209" t="inlineStr">
        <is>
          <t>Фонтанный · учебный типоразмер</t>
        </is>
      </c>
      <c r="H43" s="209">
        <f>IF('Оперативный ввод'!H43="","",'Оперативный ввод'!H43)</f>
        <v/>
      </c>
      <c r="I43" s="209" t="n"/>
      <c r="J43" s="209" t="n"/>
      <c r="K43" s="209" t="inlineStr">
        <is>
          <t>Учебное исполнение 01</t>
        </is>
      </c>
      <c r="L43" s="209" t="inlineStr">
        <is>
          <t>Отказ</t>
        </is>
      </c>
      <c r="M43" s="209" t="inlineStr">
        <is>
          <t>Парафиновые отложения; падение подачи</t>
        </is>
      </c>
      <c r="N43" s="209" t="inlineStr">
        <is>
          <t>Приёмная часть насоса</t>
        </is>
      </c>
      <c r="O43" s="209" t="inlineStr">
        <is>
          <t>Парафиновые отложения; падение подачи</t>
        </is>
      </c>
      <c r="P43" s="209" t="inlineStr">
        <is>
          <t>АСПО</t>
        </is>
      </c>
      <c r="Q43" s="209" t="inlineStr"/>
      <c r="R43" s="209">
        <f>IF('Оперативный ввод'!R43="","",'Оперативный ввод'!R43)</f>
        <v/>
      </c>
      <c r="S43" s="212">
        <f>IF(AND(A43="",B43=""),"",IF(AND(A43&lt;&gt;"",B43&lt;&gt;"",C43&lt;&gt;"",D43&lt;&gt;"",F43&lt;&gt;"",G43&lt;&gt;"",K43&lt;&gt;"",ISERROR(SEARCH("по паспорту",G43)),ISERROR(SEARCH("по паспорту",K43)),L43&lt;&gt;"",M43&lt;&gt;"",N43&lt;&gt;"",O43&lt;&gt;"",P43&lt;&gt;""),"ГОТОВО","НЕ ГОТОВО"))</f>
        <v/>
      </c>
      <c r="T43" s="212">
        <f>IF(S43&lt;&gt;"ГОТОВО","", "Предварительное заключение: "&amp;A43&amp;", скв. "&amp;B43&amp;". МРП: "&amp;E43&amp;" сут. ГНО: "&amp;F43&amp;", типоразмеры "&amp;G43&amp;IF(H43&lt;&gt;"",", "&amp;H43,"")&amp;IF(I43&lt;&gt;"",", "&amp;I43,"")&amp;IF(J43&lt;&gt;"",", "&amp;J43,"")&amp;", марка "&amp;K43&amp;". Событие: "&amp;L43&amp;". Признак: "&amp;M43&amp;". Узел: "&amp;N43&amp;". Предварительная причина: "&amp;O43&amp;". Основное осложнение: "&amp;P43&amp;IF(Q43&lt;&gt;"","; сопутствующее: "&amp;Q43,"")&amp;IF(R43&lt;&gt;"","; дополнительно: "&amp;R43,"")&amp;".")</f>
        <v/>
      </c>
      <c r="U43" s="209" t="inlineStr">
        <is>
          <t>Учебное мероприятие №3</t>
        </is>
      </c>
      <c r="V43" s="209">
        <f>IF('Оперативный ввод'!T43="","",'Оперативный ввод'!T43)</f>
        <v/>
      </c>
      <c r="W43" s="209" t="inlineStr">
        <is>
          <t>Приёмная часть насоса</t>
        </is>
      </c>
      <c r="X43" s="209" t="inlineStr">
        <is>
          <t>Парафиновые отложения; падение подачи</t>
        </is>
      </c>
      <c r="Y43" s="209" t="inlineStr">
        <is>
          <t>А2</t>
        </is>
      </c>
      <c r="Z43" s="209" t="inlineStr">
        <is>
          <t>Штатный режим / предыдущее мероприятие</t>
        </is>
      </c>
      <c r="AA43" s="209" t="inlineStr">
        <is>
          <t>Учебное значение заполнено для проверки полного шаблона</t>
        </is>
      </c>
      <c r="AB43" s="209" t="inlineStr">
        <is>
          <t>Подбор растворителя и профилактики</t>
        </is>
      </c>
      <c r="AC43" s="209" t="inlineStr">
        <is>
          <t>Учебное значение заполнено для проверки полного шаблона</t>
        </is>
      </c>
      <c r="AD43" s="209" t="inlineStr">
        <is>
          <t>Лабораторный паспорт TRN-13-L3</t>
        </is>
      </c>
      <c r="AE43" s="209" t="inlineStr">
        <is>
          <t>Учебный разбор заполнен</t>
        </is>
      </c>
      <c r="AF43" s="209" t="inlineStr">
        <is>
          <t>Синтетический учебный кейс</t>
        </is>
      </c>
      <c r="AG43" s="209" t="inlineStr">
        <is>
          <t>Фонтанный · учебный типоразмер</t>
        </is>
      </c>
      <c r="AH43" s="213" t="n">
        <v>1524</v>
      </c>
      <c r="AI43" s="214" t="inlineStr">
        <is>
          <t>Учебное значение</t>
        </is>
      </c>
      <c r="AJ43" s="214" t="inlineStr">
        <is>
          <t>Учебный изготовитель</t>
        </is>
      </c>
      <c r="AK43" s="214" t="inlineStr">
        <is>
          <t>Учебный НКТ</t>
        </is>
      </c>
      <c r="AL43" s="215" t="n">
        <v>1644</v>
      </c>
      <c r="AM43" s="214" t="n">
        <v>2023</v>
      </c>
      <c r="AN43" s="214" t="inlineStr">
        <is>
          <t>Учебная спуско-подъёмная операция</t>
        </is>
      </c>
      <c r="AO43" s="214" t="inlineStr">
        <is>
          <t>Учебное состояние</t>
        </is>
      </c>
      <c r="AP43" s="214" t="inlineStr">
        <is>
          <t>Учебный изготовитель</t>
        </is>
      </c>
      <c r="AQ43" s="214" t="inlineStr">
        <is>
          <t>Учебное исполнение</t>
        </is>
      </c>
      <c r="AR43" s="214" t="n">
        <v>2023</v>
      </c>
      <c r="AS43" s="214" t="inlineStr">
        <is>
          <t>Учебное состояние</t>
        </is>
      </c>
      <c r="AT43" s="214" t="n">
        <v>25</v>
      </c>
      <c r="AU43" s="215" t="n">
        <v>1554</v>
      </c>
      <c r="AV43" s="214" t="inlineStr">
        <is>
          <t>Учебное состояние</t>
        </is>
      </c>
      <c r="AW43" s="214" t="n">
        <v>16</v>
      </c>
      <c r="AX43" s="215" t="n">
        <v>1539</v>
      </c>
      <c r="AY43" s="214" t="inlineStr">
        <is>
          <t>Учебное состояние</t>
        </is>
      </c>
      <c r="AZ43" s="214" t="inlineStr">
        <is>
          <t>Учебный изготовитель</t>
        </is>
      </c>
      <c r="BA43" s="214" t="inlineStr">
        <is>
          <t>Учебное исполнение</t>
        </is>
      </c>
      <c r="BB43" s="214" t="n">
        <v>2023</v>
      </c>
      <c r="BC43" s="214" t="inlineStr">
        <is>
          <t>Учебное состояние</t>
        </is>
      </c>
      <c r="BD43" s="214" t="inlineStr">
        <is>
          <t>Учебный изготовитель</t>
        </is>
      </c>
      <c r="BE43" s="214" t="inlineStr">
        <is>
          <t>Учебное исполнение</t>
        </is>
      </c>
      <c r="BF43" s="214" t="n">
        <v>2023</v>
      </c>
      <c r="BG43" s="214" t="inlineStr">
        <is>
          <t>Учебное состояние</t>
        </is>
      </c>
      <c r="BH43" s="214" t="inlineStr">
        <is>
          <t>Учебный изготовитель</t>
        </is>
      </c>
      <c r="BI43" s="215" t="n">
        <v>328</v>
      </c>
      <c r="BJ43" s="215" t="n">
        <v>657</v>
      </c>
      <c r="BK43" s="215" t="n">
        <v>657</v>
      </c>
      <c r="BL43" s="214" t="n">
        <v>2023</v>
      </c>
      <c r="BM43" s="214" t="inlineStr">
        <is>
          <t>Учебная операция</t>
        </is>
      </c>
      <c r="BN43" s="209" t="inlineStr">
        <is>
          <t>Учебное заключение по событию 3; не производственный акт.</t>
        </is>
      </c>
      <c r="BO43" s="209" t="inlineStr">
        <is>
          <t>Учебный паспорт TRN-13-L3</t>
        </is>
      </c>
      <c r="BP43" s="212">
        <f>IF(AND(A43="",B43=""),"",IF(AND(S43="ГОТОВО",U43&lt;&gt;"",W43&lt;&gt;"",X43&lt;&gt;"",AD43&lt;&gt;"",AE43&lt;&gt;"",AF43&lt;&gt;"",BN43&lt;&gt;"",BO43&lt;&gt;""),"ГОТОВО","НЕ ГОТОВО"))</f>
        <v/>
      </c>
      <c r="BQ43" s="212">
        <f>IF(BP43&lt;&gt;"ГОТОВО","","Полное заключение: "&amp;A43&amp;", скв. "&amp;B43&amp;". МРП: "&amp;E43&amp;" сут. ГНО: "&amp;F43&amp;"; причина: "&amp;X43&amp;"; категория: "&amp;Y43&amp;"; решение комиссии: "&amp;BN43&amp;".")</f>
        <v/>
      </c>
      <c r="BR43" s="209" t="inlineStr">
        <is>
          <t>TRN-13-F3; Новый подбор; Синтетическая учебная запись.</t>
        </is>
      </c>
    </row>
    <row r="44">
      <c r="A44" s="209" t="inlineStr">
        <is>
          <t>Октябрьское учебное</t>
        </is>
      </c>
      <c r="B44" s="209" t="inlineStr">
        <is>
          <t>114</t>
        </is>
      </c>
      <c r="C44" s="210" t="inlineStr">
        <is>
          <t>04.11.2023</t>
        </is>
      </c>
      <c r="D44" s="210" t="inlineStr">
        <is>
          <t>14.11.2024</t>
        </is>
      </c>
      <c r="E44" s="211" t="n">
        <v>376</v>
      </c>
      <c r="F44" s="209" t="inlineStr">
        <is>
          <t>УЭВН</t>
        </is>
      </c>
      <c r="G44" s="209" t="inlineStr">
        <is>
          <t>УЭВН · учебный типоразмер</t>
        </is>
      </c>
      <c r="H44" s="209">
        <f>IF('Оперативный ввод'!H44="","",'Оперативный ввод'!H44)</f>
        <v/>
      </c>
      <c r="I44" s="209" t="n"/>
      <c r="J44" s="209" t="n"/>
      <c r="K44" s="209" t="inlineStr">
        <is>
          <t>Учебное исполнение 02</t>
        </is>
      </c>
      <c r="L44" s="209" t="inlineStr">
        <is>
          <t>Отказ</t>
        </is>
      </c>
      <c r="M44" s="209" t="inlineStr">
        <is>
          <t>Микробиологический риск и рост железа</t>
        </is>
      </c>
      <c r="N44" s="209" t="inlineStr">
        <is>
          <t>НКТ / защитное покрытие</t>
        </is>
      </c>
      <c r="O44" s="209" t="inlineStr">
        <is>
          <t>Микробиологический риск и рост железа</t>
        </is>
      </c>
      <c r="P44" s="209" t="inlineStr">
        <is>
          <t>Биокоррозия</t>
        </is>
      </c>
      <c r="Q44" s="209" t="inlineStr"/>
      <c r="R44" s="209">
        <f>IF('Оперативный ввод'!R44="","",'Оперативный ввод'!R44)</f>
        <v/>
      </c>
      <c r="S44" s="212">
        <f>IF(AND(A44="",B44=""),"",IF(AND(A44&lt;&gt;"",B44&lt;&gt;"",C44&lt;&gt;"",D44&lt;&gt;"",F44&lt;&gt;"",G44&lt;&gt;"",K44&lt;&gt;"",ISERROR(SEARCH("по паспорту",G44)),ISERROR(SEARCH("по паспорту",K44)),L44&lt;&gt;"",M44&lt;&gt;"",N44&lt;&gt;"",O44&lt;&gt;"",P44&lt;&gt;""),"ГОТОВО","НЕ ГОТОВО"))</f>
        <v/>
      </c>
      <c r="T44" s="212">
        <f>IF(S44&lt;&gt;"ГОТОВО","", "Предварительное заключение: "&amp;A44&amp;", скв. "&amp;B44&amp;". МРП: "&amp;E44&amp;" сут. ГНО: "&amp;F44&amp;", типоразмеры "&amp;G44&amp;IF(H44&lt;&gt;"",", "&amp;H44,"")&amp;IF(I44&lt;&gt;"",", "&amp;I44,"")&amp;IF(J44&lt;&gt;"",", "&amp;J44,"")&amp;", марка "&amp;K44&amp;". Событие: "&amp;L44&amp;". Признак: "&amp;M44&amp;". Узел: "&amp;N44&amp;". Предварительная причина: "&amp;O44&amp;". Основное осложнение: "&amp;P44&amp;IF(Q44&lt;&gt;"","; сопутствующее: "&amp;Q44,"")&amp;IF(R44&lt;&gt;"","; дополнительно: "&amp;R44,"")&amp;".")</f>
        <v/>
      </c>
      <c r="U44" s="209" t="inlineStr">
        <is>
          <t>Учебное мероприятие №1</t>
        </is>
      </c>
      <c r="V44" s="209">
        <f>IF('Оперативный ввод'!T44="","",'Оперативный ввод'!T44)</f>
        <v/>
      </c>
      <c r="W44" s="209" t="inlineStr">
        <is>
          <t>НКТ / защитное покрытие</t>
        </is>
      </c>
      <c r="X44" s="209" t="inlineStr">
        <is>
          <t>Микробиологический риск и рост железа</t>
        </is>
      </c>
      <c r="Y44" s="209" t="inlineStr">
        <is>
          <t>К1</t>
        </is>
      </c>
      <c r="Z44" s="209" t="inlineStr">
        <is>
          <t>Штатный режим / предыдущее мероприятие</t>
        </is>
      </c>
      <c r="AA44" s="209" t="inlineStr">
        <is>
          <t>Учебное значение заполнено для проверки полного шаблона</t>
        </is>
      </c>
      <c r="AB44" s="209" t="inlineStr">
        <is>
          <t>Биоцидная обработка + контроль</t>
        </is>
      </c>
      <c r="AC44" s="209" t="inlineStr">
        <is>
          <t>Учебное значение заполнено для проверки полного шаблона</t>
        </is>
      </c>
      <c r="AD44" s="209" t="inlineStr">
        <is>
          <t>Лабораторный паспорт TRN-14-L1</t>
        </is>
      </c>
      <c r="AE44" s="209" t="inlineStr">
        <is>
          <t>Учебный разбор заполнен</t>
        </is>
      </c>
      <c r="AF44" s="209" t="inlineStr">
        <is>
          <t>Синтетический учебный кейс</t>
        </is>
      </c>
      <c r="AG44" s="209" t="inlineStr">
        <is>
          <t>УЭВН · учебный типоразмер</t>
        </is>
      </c>
      <c r="AH44" s="213" t="n">
        <v>1561</v>
      </c>
      <c r="AI44" s="214" t="inlineStr">
        <is>
          <t>Учебное значение</t>
        </is>
      </c>
      <c r="AJ44" s="214" t="inlineStr">
        <is>
          <t>Учебный изготовитель</t>
        </is>
      </c>
      <c r="AK44" s="214" t="inlineStr">
        <is>
          <t>Учебный НКТ</t>
        </is>
      </c>
      <c r="AL44" s="215" t="n">
        <v>1681</v>
      </c>
      <c r="AM44" s="214" t="n">
        <v>2021</v>
      </c>
      <c r="AN44" s="214" t="inlineStr">
        <is>
          <t>Учебная спуско-подъёмная операция</t>
        </is>
      </c>
      <c r="AO44" s="214" t="inlineStr">
        <is>
          <t>Учебное состояние</t>
        </is>
      </c>
      <c r="AP44" s="214" t="inlineStr">
        <is>
          <t>Учебный изготовитель</t>
        </is>
      </c>
      <c r="AQ44" s="214" t="inlineStr">
        <is>
          <t>Учебное исполнение</t>
        </is>
      </c>
      <c r="AR44" s="214" t="n">
        <v>2021</v>
      </c>
      <c r="AS44" s="214" t="inlineStr">
        <is>
          <t>Учебное состояние</t>
        </is>
      </c>
      <c r="AT44" s="214" t="n">
        <v>25</v>
      </c>
      <c r="AU44" s="215" t="n">
        <v>1591</v>
      </c>
      <c r="AV44" s="214" t="inlineStr">
        <is>
          <t>Учебное состояние</t>
        </is>
      </c>
      <c r="AW44" s="214" t="n">
        <v>16</v>
      </c>
      <c r="AX44" s="215" t="n">
        <v>1576</v>
      </c>
      <c r="AY44" s="214" t="inlineStr">
        <is>
          <t>Учебное состояние</t>
        </is>
      </c>
      <c r="AZ44" s="214" t="inlineStr">
        <is>
          <t>Учебный изготовитель</t>
        </is>
      </c>
      <c r="BA44" s="214" t="inlineStr">
        <is>
          <t>Учебное исполнение</t>
        </is>
      </c>
      <c r="BB44" s="214" t="n">
        <v>2021</v>
      </c>
      <c r="BC44" s="214" t="inlineStr">
        <is>
          <t>Учебное состояние</t>
        </is>
      </c>
      <c r="BD44" s="214" t="inlineStr">
        <is>
          <t>Учебный изготовитель</t>
        </is>
      </c>
      <c r="BE44" s="214" t="inlineStr">
        <is>
          <t>Учебное исполнение</t>
        </is>
      </c>
      <c r="BF44" s="214" t="n">
        <v>2021</v>
      </c>
      <c r="BG44" s="214" t="inlineStr">
        <is>
          <t>Учебное состояние</t>
        </is>
      </c>
      <c r="BH44" s="214" t="inlineStr">
        <is>
          <t>Учебный изготовитель</t>
        </is>
      </c>
      <c r="BI44" s="215" t="n">
        <v>336</v>
      </c>
      <c r="BJ44" s="215" t="n">
        <v>672</v>
      </c>
      <c r="BK44" s="215" t="n">
        <v>672</v>
      </c>
      <c r="BL44" s="214" t="n">
        <v>2021</v>
      </c>
      <c r="BM44" s="214" t="inlineStr">
        <is>
          <t>Учебная операция</t>
        </is>
      </c>
      <c r="BN44" s="209" t="inlineStr">
        <is>
          <t>Учебное заключение по событию 1; не производственный акт.</t>
        </is>
      </c>
      <c r="BO44" s="209" t="inlineStr">
        <is>
          <t>Учебный паспорт TRN-14-L1</t>
        </is>
      </c>
      <c r="BP44" s="212">
        <f>IF(AND(A44="",B44=""),"",IF(AND(S44="ГОТОВО",U44&lt;&gt;"",W44&lt;&gt;"",X44&lt;&gt;"",AD44&lt;&gt;"",AE44&lt;&gt;"",AF44&lt;&gt;"",BN44&lt;&gt;"",BO44&lt;&gt;""),"ГОТОВО","НЕ ГОТОВО"))</f>
        <v/>
      </c>
      <c r="BQ44" s="212">
        <f>IF(BP44&lt;&gt;"ГОТОВО","","Полное заключение: "&amp;A44&amp;", скв. "&amp;B44&amp;". МРП: "&amp;E44&amp;" сут. ГНО: "&amp;F44&amp;"; причина: "&amp;X44&amp;"; категория: "&amp;Y44&amp;"; решение комиссии: "&amp;BN44&amp;".")</f>
        <v/>
      </c>
      <c r="BR44" s="209" t="inlineStr">
        <is>
          <t>TRN-14-F1; Новый подбор; Синтетическая учебная запись.</t>
        </is>
      </c>
    </row>
    <row r="45">
      <c r="A45" s="209" t="inlineStr">
        <is>
          <t>Октябрьское учебное</t>
        </is>
      </c>
      <c r="B45" s="209" t="inlineStr">
        <is>
          <t>114</t>
        </is>
      </c>
      <c r="C45" s="210" t="inlineStr">
        <is>
          <t>24.11.2024</t>
        </is>
      </c>
      <c r="D45" s="210" t="inlineStr">
        <is>
          <t>25.06.2025</t>
        </is>
      </c>
      <c r="E45" s="211" t="n">
        <v>213</v>
      </c>
      <c r="F45" s="209" t="inlineStr">
        <is>
          <t>УЭВН</t>
        </is>
      </c>
      <c r="G45" s="209" t="inlineStr">
        <is>
          <t>УЭВН · учебный типоразмер</t>
        </is>
      </c>
      <c r="H45" s="209">
        <f>IF('Оперативный ввод'!H45="","",'Оперативный ввод'!H45)</f>
        <v/>
      </c>
      <c r="I45" s="209" t="n"/>
      <c r="J45" s="209" t="n"/>
      <c r="K45" s="209" t="inlineStr">
        <is>
          <t>Учебное исполнение 02</t>
        </is>
      </c>
      <c r="L45" s="209" t="inlineStr">
        <is>
          <t>Отказ</t>
        </is>
      </c>
      <c r="M45" s="209" t="inlineStr">
        <is>
          <t>Локальное истончение металла; повышенное железо</t>
        </is>
      </c>
      <c r="N45" s="209" t="inlineStr">
        <is>
          <t>НКТ / муфтовое соединение</t>
        </is>
      </c>
      <c r="O45" s="209" t="inlineStr">
        <is>
          <t>Локальное истончение металла; повышенное железо</t>
        </is>
      </c>
      <c r="P45" s="209" t="inlineStr">
        <is>
          <t>Коррозия</t>
        </is>
      </c>
      <c r="Q45" s="209" t="inlineStr">
        <is>
          <t>Коррозия</t>
        </is>
      </c>
      <c r="R45" s="209">
        <f>IF('Оперативный ввод'!R45="","",'Оперативный ввод'!R45)</f>
        <v/>
      </c>
      <c r="S45" s="212">
        <f>IF(AND(A45="",B45=""),"",IF(AND(A45&lt;&gt;"",B45&lt;&gt;"",C45&lt;&gt;"",D45&lt;&gt;"",F45&lt;&gt;"",G45&lt;&gt;"",K45&lt;&gt;"",ISERROR(SEARCH("по паспорту",G45)),ISERROR(SEARCH("по паспорту",K45)),L45&lt;&gt;"",M45&lt;&gt;"",N45&lt;&gt;"",O45&lt;&gt;"",P45&lt;&gt;""),"ГОТОВО","НЕ ГОТОВО"))</f>
        <v/>
      </c>
      <c r="T45" s="212">
        <f>IF(S45&lt;&gt;"ГОТОВО","", "Предварительное заключение: "&amp;A45&amp;", скв. "&amp;B45&amp;". МРП: "&amp;E45&amp;" сут. ГНО: "&amp;F45&amp;", типоразмеры "&amp;G45&amp;IF(H45&lt;&gt;"",", "&amp;H45,"")&amp;IF(I45&lt;&gt;"",", "&amp;I45,"")&amp;IF(J45&lt;&gt;"",", "&amp;J45,"")&amp;", марка "&amp;K45&amp;". Событие: "&amp;L45&amp;". Признак: "&amp;M45&amp;". Узел: "&amp;N45&amp;". Предварительная причина: "&amp;O45&amp;". Основное осложнение: "&amp;P45&amp;IF(Q45&lt;&gt;"","; сопутствующее: "&amp;Q45,"")&amp;IF(R45&lt;&gt;"","; дополнительно: "&amp;R45,"")&amp;".")</f>
        <v/>
      </c>
      <c r="U45" s="209" t="inlineStr">
        <is>
          <t>Учебное мероприятие №2</t>
        </is>
      </c>
      <c r="V45" s="209">
        <f>IF('Оперативный ввод'!T45="","",'Оперативный ввод'!T45)</f>
        <v/>
      </c>
      <c r="W45" s="209" t="inlineStr">
        <is>
          <t>НКТ / муфтовое соединение</t>
        </is>
      </c>
      <c r="X45" s="209" t="inlineStr">
        <is>
          <t>Локальное истончение металла; повышенное железо</t>
        </is>
      </c>
      <c r="Y45" s="209" t="inlineStr">
        <is>
          <t>К2</t>
        </is>
      </c>
      <c r="Z45" s="209" t="inlineStr">
        <is>
          <t>Штатный режим / предыдущее мероприятие</t>
        </is>
      </c>
      <c r="AA45" s="209" t="inlineStr">
        <is>
          <t>Учебное значение заполнено для проверки полного шаблона</t>
        </is>
      </c>
      <c r="AB45" s="209" t="inlineStr">
        <is>
          <t>Ингибитор коррозии + контроль остатка</t>
        </is>
      </c>
      <c r="AC45" s="209" t="inlineStr">
        <is>
          <t>Учебное значение заполнено для проверки полного шаблона</t>
        </is>
      </c>
      <c r="AD45" s="209" t="inlineStr">
        <is>
          <t>Лабораторный паспорт TRN-14-L2</t>
        </is>
      </c>
      <c r="AE45" s="209" t="inlineStr">
        <is>
          <t>Учебный разбор заполнен</t>
        </is>
      </c>
      <c r="AF45" s="209" t="inlineStr">
        <is>
          <t>Синтетический учебный кейс</t>
        </is>
      </c>
      <c r="AG45" s="209" t="inlineStr">
        <is>
          <t>УЭВН · учебный типоразмер</t>
        </is>
      </c>
      <c r="AH45" s="213" t="n">
        <v>1561</v>
      </c>
      <c r="AI45" s="214" t="inlineStr">
        <is>
          <t>Учебное значение</t>
        </is>
      </c>
      <c r="AJ45" s="214" t="inlineStr">
        <is>
          <t>Учебный изготовитель</t>
        </is>
      </c>
      <c r="AK45" s="214" t="inlineStr">
        <is>
          <t>Учебный НКТ</t>
        </is>
      </c>
      <c r="AL45" s="215" t="n">
        <v>1681</v>
      </c>
      <c r="AM45" s="214" t="n">
        <v>2022</v>
      </c>
      <c r="AN45" s="214" t="inlineStr">
        <is>
          <t>Учебная спуско-подъёмная операция</t>
        </is>
      </c>
      <c r="AO45" s="214" t="inlineStr">
        <is>
          <t>Учебное состояние</t>
        </is>
      </c>
      <c r="AP45" s="214" t="inlineStr">
        <is>
          <t>Учебный изготовитель</t>
        </is>
      </c>
      <c r="AQ45" s="214" t="inlineStr">
        <is>
          <t>Учебное исполнение</t>
        </is>
      </c>
      <c r="AR45" s="214" t="n">
        <v>2022</v>
      </c>
      <c r="AS45" s="214" t="inlineStr">
        <is>
          <t>Учебное состояние</t>
        </is>
      </c>
      <c r="AT45" s="214" t="n">
        <v>25</v>
      </c>
      <c r="AU45" s="215" t="n">
        <v>1591</v>
      </c>
      <c r="AV45" s="214" t="inlineStr">
        <is>
          <t>Учебное состояние</t>
        </is>
      </c>
      <c r="AW45" s="214" t="n">
        <v>16</v>
      </c>
      <c r="AX45" s="215" t="n">
        <v>1576</v>
      </c>
      <c r="AY45" s="214" t="inlineStr">
        <is>
          <t>Учебное состояние</t>
        </is>
      </c>
      <c r="AZ45" s="214" t="inlineStr">
        <is>
          <t>Учебный изготовитель</t>
        </is>
      </c>
      <c r="BA45" s="214" t="inlineStr">
        <is>
          <t>Учебное исполнение</t>
        </is>
      </c>
      <c r="BB45" s="214" t="n">
        <v>2022</v>
      </c>
      <c r="BC45" s="214" t="inlineStr">
        <is>
          <t>Учебное состояние</t>
        </is>
      </c>
      <c r="BD45" s="214" t="inlineStr">
        <is>
          <t>Учебный изготовитель</t>
        </is>
      </c>
      <c r="BE45" s="214" t="inlineStr">
        <is>
          <t>Учебное исполнение</t>
        </is>
      </c>
      <c r="BF45" s="214" t="n">
        <v>2022</v>
      </c>
      <c r="BG45" s="214" t="inlineStr">
        <is>
          <t>Учебное состояние</t>
        </is>
      </c>
      <c r="BH45" s="214" t="inlineStr">
        <is>
          <t>Учебный изготовитель</t>
        </is>
      </c>
      <c r="BI45" s="215" t="n">
        <v>336</v>
      </c>
      <c r="BJ45" s="215" t="n">
        <v>672</v>
      </c>
      <c r="BK45" s="215" t="n">
        <v>672</v>
      </c>
      <c r="BL45" s="214" t="n">
        <v>2022</v>
      </c>
      <c r="BM45" s="214" t="inlineStr">
        <is>
          <t>Учебная операция</t>
        </is>
      </c>
      <c r="BN45" s="209" t="inlineStr">
        <is>
          <t>Учебное заключение по событию 2; не производственный акт.</t>
        </is>
      </c>
      <c r="BO45" s="209" t="inlineStr">
        <is>
          <t>Учебный паспорт TRN-14-L2</t>
        </is>
      </c>
      <c r="BP45" s="212">
        <f>IF(AND(A45="",B45=""),"",IF(AND(S45="ГОТОВО",U45&lt;&gt;"",W45&lt;&gt;"",X45&lt;&gt;"",AD45&lt;&gt;"",AE45&lt;&gt;"",AF45&lt;&gt;"",BN45&lt;&gt;"",BO45&lt;&gt;""),"ГОТОВО","НЕ ГОТОВО"))</f>
        <v/>
      </c>
      <c r="BQ45" s="212">
        <f>IF(BP45&lt;&gt;"ГОТОВО","","Полное заключение: "&amp;A45&amp;", скв. "&amp;B45&amp;". МРП: "&amp;E45&amp;" сут. ГНО: "&amp;F45&amp;"; причина: "&amp;X45&amp;"; категория: "&amp;Y45&amp;"; решение комиссии: "&amp;BN45&amp;".")</f>
        <v/>
      </c>
      <c r="BR45" s="209" t="inlineStr">
        <is>
          <t>TRN-14-F2; Новый подбор; Синтетическая учебная запись.</t>
        </is>
      </c>
    </row>
    <row r="46">
      <c r="A46" s="209" t="inlineStr">
        <is>
          <t>Октябрьское учебное</t>
        </is>
      </c>
      <c r="B46" s="209" t="inlineStr">
        <is>
          <t>114</t>
        </is>
      </c>
      <c r="C46" s="210" t="inlineStr">
        <is>
          <t>29.06.2025</t>
        </is>
      </c>
      <c r="D46" s="210" t="inlineStr">
        <is>
          <t>08.10.2026</t>
        </is>
      </c>
      <c r="E46" s="211" t="n">
        <v>466</v>
      </c>
      <c r="F46" s="209" t="inlineStr">
        <is>
          <t>УЭВН</t>
        </is>
      </c>
      <c r="G46" s="209" t="inlineStr">
        <is>
          <t>УЭВН · учебный типоразмер</t>
        </is>
      </c>
      <c r="H46" s="209">
        <f>IF('Оперативный ввод'!H46="","",'Оперативный ввод'!H46)</f>
        <v/>
      </c>
      <c r="I46" s="209" t="n"/>
      <c r="J46" s="209" t="n"/>
      <c r="K46" s="209" t="inlineStr">
        <is>
          <t>Учебное исполнение 02</t>
        </is>
      </c>
      <c r="L46" s="209" t="inlineStr">
        <is>
          <t>Отказ</t>
        </is>
      </c>
      <c r="M46" s="209" t="inlineStr">
        <is>
          <t>Нестабильная подача; повышенный газовый фактор</t>
        </is>
      </c>
      <c r="N46" s="209" t="inlineStr">
        <is>
          <t>Газосепаратор</t>
        </is>
      </c>
      <c r="O46" s="209" t="inlineStr">
        <is>
          <t>Нестабильная подача; повышенный газовый фактор</t>
        </is>
      </c>
      <c r="P46" s="209" t="inlineStr">
        <is>
          <t>Свободный газ</t>
        </is>
      </c>
      <c r="Q46" s="209" t="inlineStr"/>
      <c r="R46" s="209">
        <f>IF('Оперативный ввод'!R46="","",'Оперативный ввод'!R46)</f>
        <v/>
      </c>
      <c r="S46" s="212">
        <f>IF(AND(A46="",B46=""),"",IF(AND(A46&lt;&gt;"",B46&lt;&gt;"",C46&lt;&gt;"",D46&lt;&gt;"",F46&lt;&gt;"",G46&lt;&gt;"",K46&lt;&gt;"",ISERROR(SEARCH("по паспорту",G46)),ISERROR(SEARCH("по паспорту",K46)),L46&lt;&gt;"",M46&lt;&gt;"",N46&lt;&gt;"",O46&lt;&gt;"",P46&lt;&gt;""),"ГОТОВО","НЕ ГОТОВО"))</f>
        <v/>
      </c>
      <c r="T46" s="212">
        <f>IF(S46&lt;&gt;"ГОТОВО","", "Предварительное заключение: "&amp;A46&amp;", скв. "&amp;B46&amp;". МРП: "&amp;E46&amp;" сут. ГНО: "&amp;F46&amp;", типоразмеры "&amp;G46&amp;IF(H46&lt;&gt;"",", "&amp;H46,"")&amp;IF(I46&lt;&gt;"",", "&amp;I46,"")&amp;IF(J46&lt;&gt;"",", "&amp;J46,"")&amp;", марка "&amp;K46&amp;". Событие: "&amp;L46&amp;". Признак: "&amp;M46&amp;". Узел: "&amp;N46&amp;". Предварительная причина: "&amp;O46&amp;". Основное осложнение: "&amp;P46&amp;IF(Q46&lt;&gt;"","; сопутствующее: "&amp;Q46,"")&amp;IF(R46&lt;&gt;"","; дополнительно: "&amp;R46,"")&amp;".")</f>
        <v/>
      </c>
      <c r="U46" s="209" t="inlineStr">
        <is>
          <t>Учебное мероприятие №3</t>
        </is>
      </c>
      <c r="V46" s="209">
        <f>IF('Оперативный ввод'!T46="","",'Оперативный ввод'!T46)</f>
        <v/>
      </c>
      <c r="W46" s="209" t="inlineStr">
        <is>
          <t>Газосепаратор</t>
        </is>
      </c>
      <c r="X46" s="209" t="inlineStr">
        <is>
          <t>Нестабильная подача; повышенный газовый фактор</t>
        </is>
      </c>
      <c r="Y46" s="209" t="inlineStr">
        <is>
          <t>Г1</t>
        </is>
      </c>
      <c r="Z46" s="209" t="inlineStr">
        <is>
          <t>Штатный режим / предыдущее мероприятие</t>
        </is>
      </c>
      <c r="AA46" s="209" t="inlineStr">
        <is>
          <t>Учебное значение заполнено для проверки полного шаблона</t>
        </is>
      </c>
      <c r="AB46" s="209" t="inlineStr">
        <is>
          <t>Повторная корректировка: Подбор газосепаратора</t>
        </is>
      </c>
      <c r="AC46" s="209" t="inlineStr">
        <is>
          <t>Учебное значение заполнено для проверки полного шаблона</t>
        </is>
      </c>
      <c r="AD46" s="209" t="inlineStr">
        <is>
          <t>Лабораторный паспорт TRN-14-L3</t>
        </is>
      </c>
      <c r="AE46" s="209" t="inlineStr">
        <is>
          <t>Учебный разбор заполнен</t>
        </is>
      </c>
      <c r="AF46" s="209" t="inlineStr">
        <is>
          <t>Синтетический учебный кейс</t>
        </is>
      </c>
      <c r="AG46" s="209" t="inlineStr">
        <is>
          <t>УЭВН · учебный типоразмер</t>
        </is>
      </c>
      <c r="AH46" s="213" t="n">
        <v>1561</v>
      </c>
      <c r="AI46" s="214" t="inlineStr">
        <is>
          <t>Учебное значение</t>
        </is>
      </c>
      <c r="AJ46" s="214" t="inlineStr">
        <is>
          <t>Учебный изготовитель</t>
        </is>
      </c>
      <c r="AK46" s="214" t="inlineStr">
        <is>
          <t>Учебный НКТ</t>
        </is>
      </c>
      <c r="AL46" s="215" t="n">
        <v>1681</v>
      </c>
      <c r="AM46" s="214" t="n">
        <v>2023</v>
      </c>
      <c r="AN46" s="214" t="inlineStr">
        <is>
          <t>Учебная спуско-подъёмная операция</t>
        </is>
      </c>
      <c r="AO46" s="214" t="inlineStr">
        <is>
          <t>Учебное состояние</t>
        </is>
      </c>
      <c r="AP46" s="214" t="inlineStr">
        <is>
          <t>Учебный изготовитель</t>
        </is>
      </c>
      <c r="AQ46" s="214" t="inlineStr">
        <is>
          <t>Учебное исполнение</t>
        </is>
      </c>
      <c r="AR46" s="214" t="n">
        <v>2023</v>
      </c>
      <c r="AS46" s="214" t="inlineStr">
        <is>
          <t>Учебное состояние</t>
        </is>
      </c>
      <c r="AT46" s="214" t="n">
        <v>25</v>
      </c>
      <c r="AU46" s="215" t="n">
        <v>1591</v>
      </c>
      <c r="AV46" s="214" t="inlineStr">
        <is>
          <t>Учебное состояние</t>
        </is>
      </c>
      <c r="AW46" s="214" t="n">
        <v>16</v>
      </c>
      <c r="AX46" s="215" t="n">
        <v>1576</v>
      </c>
      <c r="AY46" s="214" t="inlineStr">
        <is>
          <t>Учебное состояние</t>
        </is>
      </c>
      <c r="AZ46" s="214" t="inlineStr">
        <is>
          <t>Учебный изготовитель</t>
        </is>
      </c>
      <c r="BA46" s="214" t="inlineStr">
        <is>
          <t>Учебное исполнение</t>
        </is>
      </c>
      <c r="BB46" s="214" t="n">
        <v>2023</v>
      </c>
      <c r="BC46" s="214" t="inlineStr">
        <is>
          <t>Учебное состояние</t>
        </is>
      </c>
      <c r="BD46" s="214" t="inlineStr">
        <is>
          <t>Учебный изготовитель</t>
        </is>
      </c>
      <c r="BE46" s="214" t="inlineStr">
        <is>
          <t>Учебное исполнение</t>
        </is>
      </c>
      <c r="BF46" s="214" t="n">
        <v>2023</v>
      </c>
      <c r="BG46" s="214" t="inlineStr">
        <is>
          <t>Учебное состояние</t>
        </is>
      </c>
      <c r="BH46" s="214" t="inlineStr">
        <is>
          <t>Учебный изготовитель</t>
        </is>
      </c>
      <c r="BI46" s="215" t="n">
        <v>336</v>
      </c>
      <c r="BJ46" s="215" t="n">
        <v>672</v>
      </c>
      <c r="BK46" s="215" t="n">
        <v>672</v>
      </c>
      <c r="BL46" s="214" t="n">
        <v>2023</v>
      </c>
      <c r="BM46" s="214" t="inlineStr">
        <is>
          <t>Учебная операция</t>
        </is>
      </c>
      <c r="BN46" s="209" t="inlineStr">
        <is>
          <t>Учебное заключение по событию 3; не производственный акт.</t>
        </is>
      </c>
      <c r="BO46" s="209" t="inlineStr">
        <is>
          <t>Учебный паспорт TRN-14-L3</t>
        </is>
      </c>
      <c r="BP46" s="212">
        <f>IF(AND(A46="",B46=""),"",IF(AND(S46="ГОТОВО",U46&lt;&gt;"",W46&lt;&gt;"",X46&lt;&gt;"",AD46&lt;&gt;"",AE46&lt;&gt;"",AF46&lt;&gt;"",BN46&lt;&gt;"",BO46&lt;&gt;""),"ГОТОВО","НЕ ГОТОВО"))</f>
        <v/>
      </c>
      <c r="BQ46" s="212">
        <f>IF(BP46&lt;&gt;"ГОТОВО","","Полное заключение: "&amp;A46&amp;", скв. "&amp;B46&amp;". МРП: "&amp;E46&amp;" сут. ГНО: "&amp;F46&amp;"; причина: "&amp;X46&amp;"; категория: "&amp;Y46&amp;"; решение комиссии: "&amp;BN46&amp;".")</f>
        <v/>
      </c>
      <c r="BR46" s="209" t="inlineStr">
        <is>
          <t>TRN-14-F3; Повтор с корректировкой; Синтетическая учебная запись.</t>
        </is>
      </c>
    </row>
    <row r="47">
      <c r="A47" s="209" t="inlineStr">
        <is>
          <t>Сосновское учебное</t>
        </is>
      </c>
      <c r="B47" s="209" t="inlineStr">
        <is>
          <t>115</t>
        </is>
      </c>
      <c r="C47" s="210" t="inlineStr">
        <is>
          <t>05.11.2023</t>
        </is>
      </c>
      <c r="D47" s="210" t="inlineStr">
        <is>
          <t>21.04.2024</t>
        </is>
      </c>
      <c r="E47" s="211" t="n">
        <v>168</v>
      </c>
      <c r="F47" s="209" t="inlineStr">
        <is>
          <t>ОРД</t>
        </is>
      </c>
      <c r="G47" s="209" t="inlineStr">
        <is>
          <t>ОРД · учебный типоразмер</t>
        </is>
      </c>
      <c r="H47" s="209">
        <f>IF('Оперативный ввод'!H47="","",'Оперативный ввод'!H47)</f>
        <v/>
      </c>
      <c r="I47" s="209" t="n"/>
      <c r="J47" s="209" t="n"/>
      <c r="K47" s="209" t="inlineStr">
        <is>
          <t>Учебное исполнение 03</t>
        </is>
      </c>
      <c r="L47" s="209" t="inlineStr">
        <is>
          <t>Отказ</t>
        </is>
      </c>
      <c r="M47" s="209" t="inlineStr">
        <is>
          <t>Карбонатный осадок; рост перепада давления</t>
        </is>
      </c>
      <c r="N47" s="209" t="inlineStr">
        <is>
          <t>Насос / НКТ</t>
        </is>
      </c>
      <c r="O47" s="209" t="inlineStr">
        <is>
          <t>Карбонатный осадок; рост перепада давления</t>
        </is>
      </c>
      <c r="P47" s="209" t="inlineStr">
        <is>
          <t>Солеотложения</t>
        </is>
      </c>
      <c r="Q47" s="209" t="inlineStr"/>
      <c r="R47" s="209">
        <f>IF('Оперативный ввод'!R47="","",'Оперативный ввод'!R47)</f>
        <v/>
      </c>
      <c r="S47" s="212">
        <f>IF(AND(A47="",B47=""),"",IF(AND(A47&lt;&gt;"",B47&lt;&gt;"",C47&lt;&gt;"",D47&lt;&gt;"",F47&lt;&gt;"",G47&lt;&gt;"",K47&lt;&gt;"",ISERROR(SEARCH("по паспорту",G47)),ISERROR(SEARCH("по паспорту",K47)),L47&lt;&gt;"",M47&lt;&gt;"",N47&lt;&gt;"",O47&lt;&gt;"",P47&lt;&gt;""),"ГОТОВО","НЕ ГОТОВО"))</f>
        <v/>
      </c>
      <c r="T47" s="212">
        <f>IF(S47&lt;&gt;"ГОТОВО","", "Предварительное заключение: "&amp;A47&amp;", скв. "&amp;B47&amp;". МРП: "&amp;E47&amp;" сут. ГНО: "&amp;F47&amp;", типоразмеры "&amp;G47&amp;IF(H47&lt;&gt;"",", "&amp;H47,"")&amp;IF(I47&lt;&gt;"",", "&amp;I47,"")&amp;IF(J47&lt;&gt;"",", "&amp;J47,"")&amp;", марка "&amp;K47&amp;". Событие: "&amp;L47&amp;". Признак: "&amp;M47&amp;". Узел: "&amp;N47&amp;". Предварительная причина: "&amp;O47&amp;". Основное осложнение: "&amp;P47&amp;IF(Q47&lt;&gt;"","; сопутствующее: "&amp;Q47,"")&amp;IF(R47&lt;&gt;"","; дополнительно: "&amp;R47,"")&amp;".")</f>
        <v/>
      </c>
      <c r="U47" s="209" t="inlineStr">
        <is>
          <t>Учебное мероприятие №1</t>
        </is>
      </c>
      <c r="V47" s="209">
        <f>IF('Оперативный ввод'!T47="","",'Оперативный ввод'!T47)</f>
        <v/>
      </c>
      <c r="W47" s="209" t="inlineStr">
        <is>
          <t>Насос / НКТ</t>
        </is>
      </c>
      <c r="X47" s="209" t="inlineStr">
        <is>
          <t>Карбонатный осадок; рост перепада давления</t>
        </is>
      </c>
      <c r="Y47" s="209" t="inlineStr">
        <is>
          <t>С2</t>
        </is>
      </c>
      <c r="Z47" s="209" t="inlineStr">
        <is>
          <t>Штатный режим / предыдущее мероприятие</t>
        </is>
      </c>
      <c r="AA47" s="209" t="inlineStr">
        <is>
          <t>Учебное значение заполнено для проверки полного шаблона</t>
        </is>
      </c>
      <c r="AB47" s="209" t="inlineStr">
        <is>
          <t>Ингибитор солеотложений</t>
        </is>
      </c>
      <c r="AC47" s="209" t="inlineStr">
        <is>
          <t>Учебное значение заполнено для проверки полного шаблона</t>
        </is>
      </c>
      <c r="AD47" s="209" t="inlineStr">
        <is>
          <t>Лабораторный паспорт TRN-15-L1</t>
        </is>
      </c>
      <c r="AE47" s="209" t="inlineStr">
        <is>
          <t>Учебный разбор заполнен</t>
        </is>
      </c>
      <c r="AF47" s="209" t="inlineStr">
        <is>
          <t>Синтетический учебный кейс</t>
        </is>
      </c>
      <c r="AG47" s="209" t="inlineStr">
        <is>
          <t>ОРД · учебный типоразмер</t>
        </is>
      </c>
      <c r="AH47" s="213" t="n">
        <v>1598</v>
      </c>
      <c r="AI47" s="214" t="inlineStr">
        <is>
          <t>Учебное значение</t>
        </is>
      </c>
      <c r="AJ47" s="214" t="inlineStr">
        <is>
          <t>Учебный изготовитель</t>
        </is>
      </c>
      <c r="AK47" s="214" t="inlineStr">
        <is>
          <t>Учебный НКТ</t>
        </is>
      </c>
      <c r="AL47" s="215" t="n">
        <v>1718</v>
      </c>
      <c r="AM47" s="214" t="n">
        <v>2021</v>
      </c>
      <c r="AN47" s="214" t="inlineStr">
        <is>
          <t>Учебная спуско-подъёмная операция</t>
        </is>
      </c>
      <c r="AO47" s="214" t="inlineStr">
        <is>
          <t>Учебное состояние</t>
        </is>
      </c>
      <c r="AP47" s="214" t="inlineStr">
        <is>
          <t>Учебный изготовитель</t>
        </is>
      </c>
      <c r="AQ47" s="214" t="inlineStr">
        <is>
          <t>Учебное исполнение</t>
        </is>
      </c>
      <c r="AR47" s="214" t="n">
        <v>2021</v>
      </c>
      <c r="AS47" s="214" t="inlineStr">
        <is>
          <t>Учебное состояние</t>
        </is>
      </c>
      <c r="AT47" s="214" t="n">
        <v>25</v>
      </c>
      <c r="AU47" s="215" t="n">
        <v>1628</v>
      </c>
      <c r="AV47" s="214" t="inlineStr">
        <is>
          <t>Учебное состояние</t>
        </is>
      </c>
      <c r="AW47" s="214" t="n">
        <v>16</v>
      </c>
      <c r="AX47" s="215" t="n">
        <v>1613</v>
      </c>
      <c r="AY47" s="214" t="inlineStr">
        <is>
          <t>Учебное состояние</t>
        </is>
      </c>
      <c r="AZ47" s="214" t="inlineStr">
        <is>
          <t>Учебный изготовитель</t>
        </is>
      </c>
      <c r="BA47" s="214" t="inlineStr">
        <is>
          <t>Учебное исполнение</t>
        </is>
      </c>
      <c r="BB47" s="214" t="n">
        <v>2021</v>
      </c>
      <c r="BC47" s="214" t="inlineStr">
        <is>
          <t>Учебное состояние</t>
        </is>
      </c>
      <c r="BD47" s="214" t="inlineStr">
        <is>
          <t>Учебный изготовитель</t>
        </is>
      </c>
      <c r="BE47" s="214" t="inlineStr">
        <is>
          <t>Учебное исполнение</t>
        </is>
      </c>
      <c r="BF47" s="214" t="n">
        <v>2021</v>
      </c>
      <c r="BG47" s="214" t="inlineStr">
        <is>
          <t>Учебное состояние</t>
        </is>
      </c>
      <c r="BH47" s="214" t="inlineStr">
        <is>
          <t>Учебный изготовитель</t>
        </is>
      </c>
      <c r="BI47" s="215" t="n">
        <v>343</v>
      </c>
      <c r="BJ47" s="215" t="n">
        <v>687</v>
      </c>
      <c r="BK47" s="215" t="n">
        <v>687</v>
      </c>
      <c r="BL47" s="214" t="n">
        <v>2021</v>
      </c>
      <c r="BM47" s="214" t="inlineStr">
        <is>
          <t>Учебная операция</t>
        </is>
      </c>
      <c r="BN47" s="209" t="inlineStr">
        <is>
          <t>Учебное заключение по событию 1; не производственный акт.</t>
        </is>
      </c>
      <c r="BO47" s="209" t="inlineStr">
        <is>
          <t>Учебный паспорт TRN-15-L1</t>
        </is>
      </c>
      <c r="BP47" s="212">
        <f>IF(AND(A47="",B47=""),"",IF(AND(S47="ГОТОВО",U47&lt;&gt;"",W47&lt;&gt;"",X47&lt;&gt;"",AD47&lt;&gt;"",AE47&lt;&gt;"",AF47&lt;&gt;"",BN47&lt;&gt;"",BO47&lt;&gt;""),"ГОТОВО","НЕ ГОТОВО"))</f>
        <v/>
      </c>
      <c r="BQ47" s="212">
        <f>IF(BP47&lt;&gt;"ГОТОВО","","Полное заключение: "&amp;A47&amp;", скв. "&amp;B47&amp;". МРП: "&amp;E47&amp;" сут. ГНО: "&amp;F47&amp;"; причина: "&amp;X47&amp;"; категория: "&amp;Y47&amp;"; решение комиссии: "&amp;BN47&amp;".")</f>
        <v/>
      </c>
      <c r="BR47" s="209" t="inlineStr">
        <is>
          <t>TRN-15-F1; Новый подбор; Синтетическая учебная запись.</t>
        </is>
      </c>
    </row>
    <row r="48">
      <c r="A48" s="209" t="inlineStr">
        <is>
          <t>Сосновское учебное</t>
        </is>
      </c>
      <c r="B48" s="209" t="inlineStr">
        <is>
          <t>115</t>
        </is>
      </c>
      <c r="C48" s="210" t="inlineStr">
        <is>
          <t>25.04.2024</t>
        </is>
      </c>
      <c r="D48" s="210" t="inlineStr">
        <is>
          <t>06.09.2025</t>
        </is>
      </c>
      <c r="E48" s="211" t="n">
        <v>499</v>
      </c>
      <c r="F48" s="209" t="inlineStr">
        <is>
          <t>ОРД</t>
        </is>
      </c>
      <c r="G48" s="209" t="inlineStr">
        <is>
          <t>ОРД · учебный типоразмер</t>
        </is>
      </c>
      <c r="H48" s="209">
        <f>IF('Оперативный ввод'!H48="","",'Оперативный ввод'!H48)</f>
        <v/>
      </c>
      <c r="I48" s="209" t="n"/>
      <c r="J48" s="209" t="n"/>
      <c r="K48" s="209" t="inlineStr">
        <is>
          <t>Учебное исполнение 03</t>
        </is>
      </c>
      <c r="L48" s="209" t="inlineStr">
        <is>
          <t>Отказ</t>
        </is>
      </c>
      <c r="M48" s="209" t="inlineStr">
        <is>
          <t>Рост КВЧ и абразивный износ</t>
        </is>
      </c>
      <c r="N48" s="209" t="inlineStr">
        <is>
          <t>Рабочая пара / фильтр</t>
        </is>
      </c>
      <c r="O48" s="209" t="inlineStr">
        <is>
          <t>Рост КВЧ и абразивный износ</t>
        </is>
      </c>
      <c r="P48" s="209" t="inlineStr">
        <is>
          <t>Механические примеси</t>
        </is>
      </c>
      <c r="Q48" s="209" t="inlineStr">
        <is>
          <t>АСПО</t>
        </is>
      </c>
      <c r="R48" s="209">
        <f>IF('Оперативный ввод'!R48="","",'Оперативный ввод'!R48)</f>
        <v/>
      </c>
      <c r="S48" s="212">
        <f>IF(AND(A48="",B48=""),"",IF(AND(A48&lt;&gt;"",B48&lt;&gt;"",C48&lt;&gt;"",D48&lt;&gt;"",F48&lt;&gt;"",G48&lt;&gt;"",K48&lt;&gt;"",ISERROR(SEARCH("по паспорту",G48)),ISERROR(SEARCH("по паспорту",K48)),L48&lt;&gt;"",M48&lt;&gt;"",N48&lt;&gt;"",O48&lt;&gt;"",P48&lt;&gt;""),"ГОТОВО","НЕ ГОТОВО"))</f>
        <v/>
      </c>
      <c r="T48" s="212">
        <f>IF(S48&lt;&gt;"ГОТОВО","", "Предварительное заключение: "&amp;A48&amp;", скв. "&amp;B48&amp;". МРП: "&amp;E48&amp;" сут. ГНО: "&amp;F48&amp;", типоразмеры "&amp;G48&amp;IF(H48&lt;&gt;"",", "&amp;H48,"")&amp;IF(I48&lt;&gt;"",", "&amp;I48,"")&amp;IF(J48&lt;&gt;"",", "&amp;J48,"")&amp;", марка "&amp;K48&amp;". Событие: "&amp;L48&amp;". Признак: "&amp;M48&amp;". Узел: "&amp;N48&amp;". Предварительная причина: "&amp;O48&amp;". Основное осложнение: "&amp;P48&amp;IF(Q48&lt;&gt;"","; сопутствующее: "&amp;Q48,"")&amp;IF(R48&lt;&gt;"","; дополнительно: "&amp;R48,"")&amp;".")</f>
        <v/>
      </c>
      <c r="U48" s="209" t="inlineStr">
        <is>
          <t>Учебное мероприятие №2</t>
        </is>
      </c>
      <c r="V48" s="209">
        <f>IF('Оперативный ввод'!T48="","",'Оперативный ввод'!T48)</f>
        <v/>
      </c>
      <c r="W48" s="209" t="inlineStr">
        <is>
          <t>Рабочая пара / фильтр</t>
        </is>
      </c>
      <c r="X48" s="209" t="inlineStr">
        <is>
          <t>Рост КВЧ и абразивный износ</t>
        </is>
      </c>
      <c r="Y48" s="209" t="inlineStr">
        <is>
          <t>М2</t>
        </is>
      </c>
      <c r="Z48" s="209" t="inlineStr">
        <is>
          <t>Штатный режим / предыдущее мероприятие</t>
        </is>
      </c>
      <c r="AA48" s="209" t="inlineStr">
        <is>
          <t>Учебное значение заполнено для проверки полного шаблона</t>
        </is>
      </c>
      <c r="AB48" s="209" t="inlineStr">
        <is>
          <t>Фильтрация и контроль фракций</t>
        </is>
      </c>
      <c r="AC48" s="209" t="inlineStr">
        <is>
          <t>Учебное значение заполнено для проверки полного шаблона</t>
        </is>
      </c>
      <c r="AD48" s="209" t="inlineStr">
        <is>
          <t>Лабораторный паспорт TRN-15-L2</t>
        </is>
      </c>
      <c r="AE48" s="209" t="inlineStr">
        <is>
          <t>Учебный разбор заполнен</t>
        </is>
      </c>
      <c r="AF48" s="209" t="inlineStr">
        <is>
          <t>Синтетический учебный кейс</t>
        </is>
      </c>
      <c r="AG48" s="209" t="inlineStr">
        <is>
          <t>ОРД · учебный типоразмер</t>
        </is>
      </c>
      <c r="AH48" s="213" t="n">
        <v>1598</v>
      </c>
      <c r="AI48" s="214" t="inlineStr">
        <is>
          <t>Учебное значение</t>
        </is>
      </c>
      <c r="AJ48" s="214" t="inlineStr">
        <is>
          <t>Учебный изготовитель</t>
        </is>
      </c>
      <c r="AK48" s="214" t="inlineStr">
        <is>
          <t>Учебный НКТ</t>
        </is>
      </c>
      <c r="AL48" s="215" t="n">
        <v>1718</v>
      </c>
      <c r="AM48" s="214" t="n">
        <v>2022</v>
      </c>
      <c r="AN48" s="214" t="inlineStr">
        <is>
          <t>Учебная спуско-подъёмная операция</t>
        </is>
      </c>
      <c r="AO48" s="214" t="inlineStr">
        <is>
          <t>Учебное состояние</t>
        </is>
      </c>
      <c r="AP48" s="214" t="inlineStr">
        <is>
          <t>Учебный изготовитель</t>
        </is>
      </c>
      <c r="AQ48" s="214" t="inlineStr">
        <is>
          <t>Учебное исполнение</t>
        </is>
      </c>
      <c r="AR48" s="214" t="n">
        <v>2022</v>
      </c>
      <c r="AS48" s="214" t="inlineStr">
        <is>
          <t>Учебное состояние</t>
        </is>
      </c>
      <c r="AT48" s="214" t="n">
        <v>25</v>
      </c>
      <c r="AU48" s="215" t="n">
        <v>1628</v>
      </c>
      <c r="AV48" s="214" t="inlineStr">
        <is>
          <t>Учебное состояние</t>
        </is>
      </c>
      <c r="AW48" s="214" t="n">
        <v>16</v>
      </c>
      <c r="AX48" s="215" t="n">
        <v>1613</v>
      </c>
      <c r="AY48" s="214" t="inlineStr">
        <is>
          <t>Учебное состояние</t>
        </is>
      </c>
      <c r="AZ48" s="214" t="inlineStr">
        <is>
          <t>Учебный изготовитель</t>
        </is>
      </c>
      <c r="BA48" s="214" t="inlineStr">
        <is>
          <t>Учебное исполнение</t>
        </is>
      </c>
      <c r="BB48" s="214" t="n">
        <v>2022</v>
      </c>
      <c r="BC48" s="214" t="inlineStr">
        <is>
          <t>Учебное состояние</t>
        </is>
      </c>
      <c r="BD48" s="214" t="inlineStr">
        <is>
          <t>Учебный изготовитель</t>
        </is>
      </c>
      <c r="BE48" s="214" t="inlineStr">
        <is>
          <t>Учебное исполнение</t>
        </is>
      </c>
      <c r="BF48" s="214" t="n">
        <v>2022</v>
      </c>
      <c r="BG48" s="214" t="inlineStr">
        <is>
          <t>Учебное состояние</t>
        </is>
      </c>
      <c r="BH48" s="214" t="inlineStr">
        <is>
          <t>Учебный изготовитель</t>
        </is>
      </c>
      <c r="BI48" s="215" t="n">
        <v>343</v>
      </c>
      <c r="BJ48" s="215" t="n">
        <v>687</v>
      </c>
      <c r="BK48" s="215" t="n">
        <v>687</v>
      </c>
      <c r="BL48" s="214" t="n">
        <v>2022</v>
      </c>
      <c r="BM48" s="214" t="inlineStr">
        <is>
          <t>Учебная операция</t>
        </is>
      </c>
      <c r="BN48" s="209" t="inlineStr">
        <is>
          <t>Учебное заключение по событию 2; не производственный акт.</t>
        </is>
      </c>
      <c r="BO48" s="209" t="inlineStr">
        <is>
          <t>Учебный паспорт TRN-15-L2</t>
        </is>
      </c>
      <c r="BP48" s="212">
        <f>IF(AND(A48="",B48=""),"",IF(AND(S48="ГОТОВО",U48&lt;&gt;"",W48&lt;&gt;"",X48&lt;&gt;"",AD48&lt;&gt;"",AE48&lt;&gt;"",AF48&lt;&gt;"",BN48&lt;&gt;"",BO48&lt;&gt;""),"ГОТОВО","НЕ ГОТОВО"))</f>
        <v/>
      </c>
      <c r="BQ48" s="212">
        <f>IF(BP48&lt;&gt;"ГОТОВО","","Полное заключение: "&amp;A48&amp;", скв. "&amp;B48&amp;". МРП: "&amp;E48&amp;" сут. ГНО: "&amp;F48&amp;"; причина: "&amp;X48&amp;"; категория: "&amp;Y48&amp;"; решение комиссии: "&amp;BN48&amp;".")</f>
        <v/>
      </c>
      <c r="BR48" s="209" t="inlineStr">
        <is>
          <t>TRN-15-F2; Новый подбор; Синтетическая учебная запись.</t>
        </is>
      </c>
    </row>
    <row r="49">
      <c r="A49" s="209" t="inlineStr">
        <is>
          <t>Сосновское учебное</t>
        </is>
      </c>
      <c r="B49" s="209" t="inlineStr">
        <is>
          <t>115</t>
        </is>
      </c>
      <c r="C49" s="210" t="inlineStr">
        <is>
          <t>11.09.2025</t>
        </is>
      </c>
      <c r="D49" s="210" t="inlineStr">
        <is>
          <t>17.04.2026</t>
        </is>
      </c>
      <c r="E49" s="211" t="n">
        <v>218</v>
      </c>
      <c r="F49" s="209" t="inlineStr">
        <is>
          <t>ОРД</t>
        </is>
      </c>
      <c r="G49" s="209" t="inlineStr">
        <is>
          <t>ОРД · учебный типоразмер</t>
        </is>
      </c>
      <c r="H49" s="209">
        <f>IF('Оперативный ввод'!H49="","",'Оперативный ввод'!H49)</f>
        <v/>
      </c>
      <c r="I49" s="209" t="n"/>
      <c r="J49" s="209" t="n"/>
      <c r="K49" s="209" t="inlineStr">
        <is>
          <t>Учебное исполнение 03</t>
        </is>
      </c>
      <c r="L49" s="209" t="inlineStr">
        <is>
          <t>Отказ</t>
        </is>
      </c>
      <c r="M49" s="209" t="inlineStr">
        <is>
          <t>Микробиологический риск и рост железа</t>
        </is>
      </c>
      <c r="N49" s="209" t="inlineStr">
        <is>
          <t>НКТ / защитное покрытие</t>
        </is>
      </c>
      <c r="O49" s="209" t="inlineStr">
        <is>
          <t>Микробиологический риск и рост железа</t>
        </is>
      </c>
      <c r="P49" s="209" t="inlineStr">
        <is>
          <t>Биокоррозия</t>
        </is>
      </c>
      <c r="Q49" s="209" t="inlineStr"/>
      <c r="R49" s="209">
        <f>IF('Оперативный ввод'!R49="","",'Оперативный ввод'!R49)</f>
        <v/>
      </c>
      <c r="S49" s="212">
        <f>IF(AND(A49="",B49=""),"",IF(AND(A49&lt;&gt;"",B49&lt;&gt;"",C49&lt;&gt;"",D49&lt;&gt;"",F49&lt;&gt;"",G49&lt;&gt;"",K49&lt;&gt;"",ISERROR(SEARCH("по паспорту",G49)),ISERROR(SEARCH("по паспорту",K49)),L49&lt;&gt;"",M49&lt;&gt;"",N49&lt;&gt;"",O49&lt;&gt;"",P49&lt;&gt;""),"ГОТОВО","НЕ ГОТОВО"))</f>
        <v/>
      </c>
      <c r="T49" s="212">
        <f>IF(S49&lt;&gt;"ГОТОВО","", "Предварительное заключение: "&amp;A49&amp;", скв. "&amp;B49&amp;". МРП: "&amp;E49&amp;" сут. ГНО: "&amp;F49&amp;", типоразмеры "&amp;G49&amp;IF(H49&lt;&gt;"",", "&amp;H49,"")&amp;IF(I49&lt;&gt;"",", "&amp;I49,"")&amp;IF(J49&lt;&gt;"",", "&amp;J49,"")&amp;", марка "&amp;K49&amp;". Событие: "&amp;L49&amp;". Признак: "&amp;M49&amp;". Узел: "&amp;N49&amp;". Предварительная причина: "&amp;O49&amp;". Основное осложнение: "&amp;P49&amp;IF(Q49&lt;&gt;"","; сопутствующее: "&amp;Q49,"")&amp;IF(R49&lt;&gt;"","; дополнительно: "&amp;R49,"")&amp;".")</f>
        <v/>
      </c>
      <c r="U49" s="209" t="inlineStr">
        <is>
          <t>Учебное мероприятие №3</t>
        </is>
      </c>
      <c r="V49" s="209">
        <f>IF('Оперативный ввод'!T49="","",'Оперативный ввод'!T49)</f>
        <v/>
      </c>
      <c r="W49" s="209" t="inlineStr">
        <is>
          <t>НКТ / защитное покрытие</t>
        </is>
      </c>
      <c r="X49" s="209" t="inlineStr">
        <is>
          <t>Микробиологический риск и рост железа</t>
        </is>
      </c>
      <c r="Y49" s="209" t="inlineStr">
        <is>
          <t>К1</t>
        </is>
      </c>
      <c r="Z49" s="209" t="inlineStr">
        <is>
          <t>Штатный режим / предыдущее мероприятие</t>
        </is>
      </c>
      <c r="AA49" s="209" t="inlineStr">
        <is>
          <t>Учебное значение заполнено для проверки полного шаблона</t>
        </is>
      </c>
      <c r="AB49" s="209" t="inlineStr">
        <is>
          <t>Повторная корректировка: Биоцидная обработка + контроль</t>
        </is>
      </c>
      <c r="AC49" s="209" t="inlineStr">
        <is>
          <t>Учебное значение заполнено для проверки полного шаблона</t>
        </is>
      </c>
      <c r="AD49" s="209" t="inlineStr">
        <is>
          <t>Лабораторный паспорт TRN-15-L3</t>
        </is>
      </c>
      <c r="AE49" s="209" t="inlineStr">
        <is>
          <t>Учебный разбор заполнен</t>
        </is>
      </c>
      <c r="AF49" s="209" t="inlineStr">
        <is>
          <t>Синтетический учебный кейс</t>
        </is>
      </c>
      <c r="AG49" s="209" t="inlineStr">
        <is>
          <t>ОРД · учебный типоразмер</t>
        </is>
      </c>
      <c r="AH49" s="213" t="n">
        <v>1598</v>
      </c>
      <c r="AI49" s="214" t="inlineStr">
        <is>
          <t>Учебное значение</t>
        </is>
      </c>
      <c r="AJ49" s="214" t="inlineStr">
        <is>
          <t>Учебный изготовитель</t>
        </is>
      </c>
      <c r="AK49" s="214" t="inlineStr">
        <is>
          <t>Учебный НКТ</t>
        </is>
      </c>
      <c r="AL49" s="215" t="n">
        <v>1718</v>
      </c>
      <c r="AM49" s="214" t="n">
        <v>2023</v>
      </c>
      <c r="AN49" s="214" t="inlineStr">
        <is>
          <t>Учебная спуско-подъёмная операция</t>
        </is>
      </c>
      <c r="AO49" s="214" t="inlineStr">
        <is>
          <t>Учебное состояние</t>
        </is>
      </c>
      <c r="AP49" s="214" t="inlineStr">
        <is>
          <t>Учебный изготовитель</t>
        </is>
      </c>
      <c r="AQ49" s="214" t="inlineStr">
        <is>
          <t>Учебное исполнение</t>
        </is>
      </c>
      <c r="AR49" s="214" t="n">
        <v>2023</v>
      </c>
      <c r="AS49" s="214" t="inlineStr">
        <is>
          <t>Учебное состояние</t>
        </is>
      </c>
      <c r="AT49" s="214" t="n">
        <v>25</v>
      </c>
      <c r="AU49" s="215" t="n">
        <v>1628</v>
      </c>
      <c r="AV49" s="214" t="inlineStr">
        <is>
          <t>Учебное состояние</t>
        </is>
      </c>
      <c r="AW49" s="214" t="n">
        <v>16</v>
      </c>
      <c r="AX49" s="215" t="n">
        <v>1613</v>
      </c>
      <c r="AY49" s="214" t="inlineStr">
        <is>
          <t>Учебное состояние</t>
        </is>
      </c>
      <c r="AZ49" s="214" t="inlineStr">
        <is>
          <t>Учебный изготовитель</t>
        </is>
      </c>
      <c r="BA49" s="214" t="inlineStr">
        <is>
          <t>Учебное исполнение</t>
        </is>
      </c>
      <c r="BB49" s="214" t="n">
        <v>2023</v>
      </c>
      <c r="BC49" s="214" t="inlineStr">
        <is>
          <t>Учебное состояние</t>
        </is>
      </c>
      <c r="BD49" s="214" t="inlineStr">
        <is>
          <t>Учебный изготовитель</t>
        </is>
      </c>
      <c r="BE49" s="214" t="inlineStr">
        <is>
          <t>Учебное исполнение</t>
        </is>
      </c>
      <c r="BF49" s="214" t="n">
        <v>2023</v>
      </c>
      <c r="BG49" s="214" t="inlineStr">
        <is>
          <t>Учебное состояние</t>
        </is>
      </c>
      <c r="BH49" s="214" t="inlineStr">
        <is>
          <t>Учебный изготовитель</t>
        </is>
      </c>
      <c r="BI49" s="215" t="n">
        <v>343</v>
      </c>
      <c r="BJ49" s="215" t="n">
        <v>687</v>
      </c>
      <c r="BK49" s="215" t="n">
        <v>687</v>
      </c>
      <c r="BL49" s="214" t="n">
        <v>2023</v>
      </c>
      <c r="BM49" s="214" t="inlineStr">
        <is>
          <t>Учебная операция</t>
        </is>
      </c>
      <c r="BN49" s="209" t="inlineStr">
        <is>
          <t>Учебное заключение по событию 3; не производственный акт.</t>
        </is>
      </c>
      <c r="BO49" s="209" t="inlineStr">
        <is>
          <t>Учебный паспорт TRN-15-L3</t>
        </is>
      </c>
      <c r="BP49" s="212">
        <f>IF(AND(A49="",B49=""),"",IF(AND(S49="ГОТОВО",U49&lt;&gt;"",W49&lt;&gt;"",X49&lt;&gt;"",AD49&lt;&gt;"",AE49&lt;&gt;"",AF49&lt;&gt;"",BN49&lt;&gt;"",BO49&lt;&gt;""),"ГОТОВО","НЕ ГОТОВО"))</f>
        <v/>
      </c>
      <c r="BQ49" s="212">
        <f>IF(BP49&lt;&gt;"ГОТОВО","","Полное заключение: "&amp;A49&amp;", скв. "&amp;B49&amp;". МРП: "&amp;E49&amp;" сут. ГНО: "&amp;F49&amp;"; причина: "&amp;X49&amp;"; категория: "&amp;Y49&amp;"; решение комиссии: "&amp;BN49&amp;".")</f>
        <v/>
      </c>
      <c r="BR49" s="209" t="inlineStr">
        <is>
          <t>TRN-15-F3; Повтор с корректировкой; Синтетическая учебная запись.</t>
        </is>
      </c>
    </row>
    <row r="50">
      <c r="A50" s="209" t="inlineStr">
        <is>
          <t>Луговое учебное</t>
        </is>
      </c>
      <c r="B50" s="209" t="inlineStr">
        <is>
          <t>116</t>
        </is>
      </c>
      <c r="C50" s="210" t="inlineStr">
        <is>
          <t>06.11.2023</t>
        </is>
      </c>
      <c r="D50" s="210" t="inlineStr">
        <is>
          <t>02.07.2024</t>
        </is>
      </c>
      <c r="E50" s="211" t="n">
        <v>239</v>
      </c>
      <c r="F50" s="209" t="inlineStr">
        <is>
          <t>УЭЦН</t>
        </is>
      </c>
      <c r="G50" s="209" t="inlineStr">
        <is>
          <t>УЭЦН · учебный типоразмер</t>
        </is>
      </c>
      <c r="H50" s="209">
        <f>IF('Оперативный ввод'!H50="","",'Оперативный ввод'!H50)</f>
        <v/>
      </c>
      <c r="I50" s="209" t="n"/>
      <c r="J50" s="209" t="n"/>
      <c r="K50" s="209" t="inlineStr">
        <is>
          <t>Учебное исполнение 04</t>
        </is>
      </c>
      <c r="L50" s="209" t="inlineStr">
        <is>
          <t>Отказ</t>
        </is>
      </c>
      <c r="M50" s="209" t="inlineStr">
        <is>
          <t>Низкая температура и влажный газ</t>
        </is>
      </c>
      <c r="N50" s="209" t="inlineStr">
        <is>
          <t>Устьевая арматура / линия</t>
        </is>
      </c>
      <c r="O50" s="209" t="inlineStr">
        <is>
          <t>Низкая температура и влажный газ</t>
        </is>
      </c>
      <c r="P50" s="209" t="inlineStr">
        <is>
          <t>Гидраты</t>
        </is>
      </c>
      <c r="Q50" s="209" t="inlineStr"/>
      <c r="R50" s="209">
        <f>IF('Оперативный ввод'!R50="","",'Оперативный ввод'!R50)</f>
        <v/>
      </c>
      <c r="S50" s="212">
        <f>IF(AND(A50="",B50=""),"",IF(AND(A50&lt;&gt;"",B50&lt;&gt;"",C50&lt;&gt;"",D50&lt;&gt;"",F50&lt;&gt;"",G50&lt;&gt;"",K50&lt;&gt;"",ISERROR(SEARCH("по паспорту",G50)),ISERROR(SEARCH("по паспорту",K50)),L50&lt;&gt;"",M50&lt;&gt;"",N50&lt;&gt;"",O50&lt;&gt;"",P50&lt;&gt;""),"ГОТОВО","НЕ ГОТОВО"))</f>
        <v/>
      </c>
      <c r="T50" s="212">
        <f>IF(S50&lt;&gt;"ГОТОВО","", "Предварительное заключение: "&amp;A50&amp;", скв. "&amp;B50&amp;". МРП: "&amp;E50&amp;" сут. ГНО: "&amp;F50&amp;", типоразмеры "&amp;G50&amp;IF(H50&lt;&gt;"",", "&amp;H50,"")&amp;IF(I50&lt;&gt;"",", "&amp;I50,"")&amp;IF(J50&lt;&gt;"",", "&amp;J50,"")&amp;", марка "&amp;K50&amp;". Событие: "&amp;L50&amp;". Признак: "&amp;M50&amp;". Узел: "&amp;N50&amp;". Предварительная причина: "&amp;O50&amp;". Основное осложнение: "&amp;P50&amp;IF(Q50&lt;&gt;"","; сопутствующее: "&amp;Q50,"")&amp;IF(R50&lt;&gt;"","; дополнительно: "&amp;R50,"")&amp;".")</f>
        <v/>
      </c>
      <c r="U50" s="209" t="inlineStr">
        <is>
          <t>Учебное мероприятие №1</t>
        </is>
      </c>
      <c r="V50" s="209">
        <f>IF('Оперативный ввод'!T50="","",'Оперативный ввод'!T50)</f>
        <v/>
      </c>
      <c r="W50" s="209" t="inlineStr">
        <is>
          <t>Устьевая арматура / линия</t>
        </is>
      </c>
      <c r="X50" s="209" t="inlineStr">
        <is>
          <t>Низкая температура и влажный газ</t>
        </is>
      </c>
      <c r="Y50" s="209" t="inlineStr">
        <is>
          <t>Гд1</t>
        </is>
      </c>
      <c r="Z50" s="209" t="inlineStr">
        <is>
          <t>Штатный режим / предыдущее мероприятие</t>
        </is>
      </c>
      <c r="AA50" s="209" t="inlineStr">
        <is>
          <t>Учебное значение заполнено для проверки полного шаблона</t>
        </is>
      </c>
      <c r="AB50" s="209" t="inlineStr">
        <is>
          <t>Тепловой режим + ингибитор гидратов</t>
        </is>
      </c>
      <c r="AC50" s="209" t="inlineStr">
        <is>
          <t>Учебное значение заполнено для проверки полного шаблона</t>
        </is>
      </c>
      <c r="AD50" s="209" t="inlineStr">
        <is>
          <t>Лабораторный паспорт TRN-16-L1</t>
        </is>
      </c>
      <c r="AE50" s="209" t="inlineStr">
        <is>
          <t>Учебный разбор заполнен</t>
        </is>
      </c>
      <c r="AF50" s="209" t="inlineStr">
        <is>
          <t>Синтетический учебный кейс</t>
        </is>
      </c>
      <c r="AG50" s="209" t="inlineStr">
        <is>
          <t>УЭЦН · учебный типоразмер</t>
        </is>
      </c>
      <c r="AH50" s="213" t="n">
        <v>1115</v>
      </c>
      <c r="AI50" s="214" t="inlineStr">
        <is>
          <t>Учебное значение</t>
        </is>
      </c>
      <c r="AJ50" s="214" t="inlineStr">
        <is>
          <t>Учебный изготовитель</t>
        </is>
      </c>
      <c r="AK50" s="214" t="inlineStr">
        <is>
          <t>Учебный НКТ</t>
        </is>
      </c>
      <c r="AL50" s="215" t="n">
        <v>1235</v>
      </c>
      <c r="AM50" s="214" t="n">
        <v>2021</v>
      </c>
      <c r="AN50" s="214" t="inlineStr">
        <is>
          <t>Учебная спуско-подъёмная операция</t>
        </is>
      </c>
      <c r="AO50" s="214" t="inlineStr">
        <is>
          <t>Учебное состояние</t>
        </is>
      </c>
      <c r="AP50" s="214" t="inlineStr">
        <is>
          <t>Учебный изготовитель</t>
        </is>
      </c>
      <c r="AQ50" s="214" t="inlineStr">
        <is>
          <t>Учебное исполнение</t>
        </is>
      </c>
      <c r="AR50" s="214" t="n">
        <v>2021</v>
      </c>
      <c r="AS50" s="214" t="inlineStr">
        <is>
          <t>Учебное состояние</t>
        </is>
      </c>
      <c r="AT50" s="214" t="n">
        <v>25</v>
      </c>
      <c r="AU50" s="215" t="n">
        <v>1145</v>
      </c>
      <c r="AV50" s="214" t="inlineStr">
        <is>
          <t>Учебное состояние</t>
        </is>
      </c>
      <c r="AW50" s="214" t="n">
        <v>16</v>
      </c>
      <c r="AX50" s="215" t="n">
        <v>1130</v>
      </c>
      <c r="AY50" s="214" t="inlineStr">
        <is>
          <t>Учебное состояние</t>
        </is>
      </c>
      <c r="AZ50" s="214" t="inlineStr">
        <is>
          <t>Учебный изготовитель</t>
        </is>
      </c>
      <c r="BA50" s="214" t="inlineStr">
        <is>
          <t>Учебное исполнение</t>
        </is>
      </c>
      <c r="BB50" s="214" t="n">
        <v>2021</v>
      </c>
      <c r="BC50" s="214" t="inlineStr">
        <is>
          <t>Учебное состояние</t>
        </is>
      </c>
      <c r="BD50" s="214" t="inlineStr">
        <is>
          <t>Учебный изготовитель</t>
        </is>
      </c>
      <c r="BE50" s="214" t="inlineStr">
        <is>
          <t>Учебное исполнение</t>
        </is>
      </c>
      <c r="BF50" s="214" t="n">
        <v>2021</v>
      </c>
      <c r="BG50" s="214" t="inlineStr">
        <is>
          <t>Учебное состояние</t>
        </is>
      </c>
      <c r="BH50" s="214" t="inlineStr">
        <is>
          <t>Учебный изготовитель</t>
        </is>
      </c>
      <c r="BI50" s="215" t="n">
        <v>247</v>
      </c>
      <c r="BJ50" s="215" t="n">
        <v>494</v>
      </c>
      <c r="BK50" s="215" t="n">
        <v>494</v>
      </c>
      <c r="BL50" s="214" t="n">
        <v>2021</v>
      </c>
      <c r="BM50" s="214" t="inlineStr">
        <is>
          <t>Учебная операция</t>
        </is>
      </c>
      <c r="BN50" s="209" t="inlineStr">
        <is>
          <t>Учебное заключение по событию 1; не производственный акт.</t>
        </is>
      </c>
      <c r="BO50" s="209" t="inlineStr">
        <is>
          <t>Учебный паспорт TRN-16-L1</t>
        </is>
      </c>
      <c r="BP50" s="212">
        <f>IF(AND(A50="",B50=""),"",IF(AND(S50="ГОТОВО",U50&lt;&gt;"",W50&lt;&gt;"",X50&lt;&gt;"",AD50&lt;&gt;"",AE50&lt;&gt;"",AF50&lt;&gt;"",BN50&lt;&gt;"",BO50&lt;&gt;""),"ГОТОВО","НЕ ГОТОВО"))</f>
        <v/>
      </c>
      <c r="BQ50" s="212">
        <f>IF(BP50&lt;&gt;"ГОТОВО","","Полное заключение: "&amp;A50&amp;", скв. "&amp;B50&amp;". МРП: "&amp;E50&amp;" сут. ГНО: "&amp;F50&amp;"; причина: "&amp;X50&amp;"; категория: "&amp;Y50&amp;"; решение комиссии: "&amp;BN50&amp;".")</f>
        <v/>
      </c>
      <c r="BR50" s="209" t="inlineStr">
        <is>
          <t>TRN-16-F1; Новый подбор; Синтетическая учебная запись.</t>
        </is>
      </c>
    </row>
    <row r="51">
      <c r="A51" s="209" t="inlineStr">
        <is>
          <t>Луговое учебное</t>
        </is>
      </c>
      <c r="B51" s="209" t="inlineStr">
        <is>
          <t>116</t>
        </is>
      </c>
      <c r="C51" s="210" t="inlineStr">
        <is>
          <t>07.07.2024</t>
        </is>
      </c>
      <c r="D51" s="210" t="inlineStr">
        <is>
          <t>13.02.2025</t>
        </is>
      </c>
      <c r="E51" s="211" t="n">
        <v>221</v>
      </c>
      <c r="F51" s="209" t="inlineStr">
        <is>
          <t>УЭЦН</t>
        </is>
      </c>
      <c r="G51" s="209" t="inlineStr">
        <is>
          <t>УЭЦН · учебный типоразмер</t>
        </is>
      </c>
      <c r="H51" s="209">
        <f>IF('Оперативный ввод'!H51="","",'Оперативный ввод'!H51)</f>
        <v/>
      </c>
      <c r="I51" s="209" t="n"/>
      <c r="J51" s="209" t="n"/>
      <c r="K51" s="209" t="inlineStr">
        <is>
          <t>Учебное исполнение 04</t>
        </is>
      </c>
      <c r="L51" s="209" t="inlineStr">
        <is>
          <t>Отказ</t>
        </is>
      </c>
      <c r="M51" s="209" t="inlineStr">
        <is>
          <t>Парафиновые отложения; падение подачи</t>
        </is>
      </c>
      <c r="N51" s="209" t="inlineStr">
        <is>
          <t>Приёмная часть насоса</t>
        </is>
      </c>
      <c r="O51" s="209" t="inlineStr">
        <is>
          <t>Парафиновые отложения; падение подачи</t>
        </is>
      </c>
      <c r="P51" s="209" t="inlineStr">
        <is>
          <t>АСПО</t>
        </is>
      </c>
      <c r="Q51" s="209" t="inlineStr">
        <is>
          <t>Механические примеси</t>
        </is>
      </c>
      <c r="R51" s="209">
        <f>IF('Оперативный ввод'!R51="","",'Оперативный ввод'!R51)</f>
        <v/>
      </c>
      <c r="S51" s="212">
        <f>IF(AND(A51="",B51=""),"",IF(AND(A51&lt;&gt;"",B51&lt;&gt;"",C51&lt;&gt;"",D51&lt;&gt;"",F51&lt;&gt;"",G51&lt;&gt;"",K51&lt;&gt;"",ISERROR(SEARCH("по паспорту",G51)),ISERROR(SEARCH("по паспорту",K51)),L51&lt;&gt;"",M51&lt;&gt;"",N51&lt;&gt;"",O51&lt;&gt;"",P51&lt;&gt;""),"ГОТОВО","НЕ ГОТОВО"))</f>
        <v/>
      </c>
      <c r="T51" s="212">
        <f>IF(S51&lt;&gt;"ГОТОВО","", "Предварительное заключение: "&amp;A51&amp;", скв. "&amp;B51&amp;". МРП: "&amp;E51&amp;" сут. ГНО: "&amp;F51&amp;", типоразмеры "&amp;G51&amp;IF(H51&lt;&gt;"",", "&amp;H51,"")&amp;IF(I51&lt;&gt;"",", "&amp;I51,"")&amp;IF(J51&lt;&gt;"",", "&amp;J51,"")&amp;", марка "&amp;K51&amp;". Событие: "&amp;L51&amp;". Признак: "&amp;M51&amp;". Узел: "&amp;N51&amp;". Предварительная причина: "&amp;O51&amp;". Основное осложнение: "&amp;P51&amp;IF(Q51&lt;&gt;"","; сопутствующее: "&amp;Q51,"")&amp;IF(R51&lt;&gt;"","; дополнительно: "&amp;R51,"")&amp;".")</f>
        <v/>
      </c>
      <c r="U51" s="209" t="inlineStr">
        <is>
          <t>Учебное мероприятие №2</t>
        </is>
      </c>
      <c r="V51" s="209">
        <f>IF('Оперативный ввод'!T51="","",'Оперативный ввод'!T51)</f>
        <v/>
      </c>
      <c r="W51" s="209" t="inlineStr">
        <is>
          <t>Приёмная часть насоса</t>
        </is>
      </c>
      <c r="X51" s="209" t="inlineStr">
        <is>
          <t>Парафиновые отложения; падение подачи</t>
        </is>
      </c>
      <c r="Y51" s="209" t="inlineStr">
        <is>
          <t>А2</t>
        </is>
      </c>
      <c r="Z51" s="209" t="inlineStr">
        <is>
          <t>Штатный режим / предыдущее мероприятие</t>
        </is>
      </c>
      <c r="AA51" s="209" t="inlineStr">
        <is>
          <t>Учебное значение заполнено для проверки полного шаблона</t>
        </is>
      </c>
      <c r="AB51" s="209" t="inlineStr">
        <is>
          <t>Повторная корректировка: Подбор растворителя и профилактики</t>
        </is>
      </c>
      <c r="AC51" s="209" t="inlineStr">
        <is>
          <t>Учебное значение заполнено для проверки полного шаблона</t>
        </is>
      </c>
      <c r="AD51" s="209" t="inlineStr">
        <is>
          <t>Лабораторный паспорт TRN-16-L2</t>
        </is>
      </c>
      <c r="AE51" s="209" t="inlineStr">
        <is>
          <t>Учебный разбор заполнен</t>
        </is>
      </c>
      <c r="AF51" s="209" t="inlineStr">
        <is>
          <t>Синтетический учебный кейс</t>
        </is>
      </c>
      <c r="AG51" s="209" t="inlineStr">
        <is>
          <t>УЭЦН · учебный типоразмер</t>
        </is>
      </c>
      <c r="AH51" s="213" t="n">
        <v>1115</v>
      </c>
      <c r="AI51" s="214" t="inlineStr">
        <is>
          <t>Учебное значение</t>
        </is>
      </c>
      <c r="AJ51" s="214" t="inlineStr">
        <is>
          <t>Учебный изготовитель</t>
        </is>
      </c>
      <c r="AK51" s="214" t="inlineStr">
        <is>
          <t>Учебный НКТ</t>
        </is>
      </c>
      <c r="AL51" s="215" t="n">
        <v>1235</v>
      </c>
      <c r="AM51" s="214" t="n">
        <v>2022</v>
      </c>
      <c r="AN51" s="214" t="inlineStr">
        <is>
          <t>Учебная спуско-подъёмная операция</t>
        </is>
      </c>
      <c r="AO51" s="214" t="inlineStr">
        <is>
          <t>Учебное состояние</t>
        </is>
      </c>
      <c r="AP51" s="214" t="inlineStr">
        <is>
          <t>Учебный изготовитель</t>
        </is>
      </c>
      <c r="AQ51" s="214" t="inlineStr">
        <is>
          <t>Учебное исполнение</t>
        </is>
      </c>
      <c r="AR51" s="214" t="n">
        <v>2022</v>
      </c>
      <c r="AS51" s="214" t="inlineStr">
        <is>
          <t>Учебное состояние</t>
        </is>
      </c>
      <c r="AT51" s="214" t="n">
        <v>25</v>
      </c>
      <c r="AU51" s="215" t="n">
        <v>1145</v>
      </c>
      <c r="AV51" s="214" t="inlineStr">
        <is>
          <t>Учебное состояние</t>
        </is>
      </c>
      <c r="AW51" s="214" t="n">
        <v>16</v>
      </c>
      <c r="AX51" s="215" t="n">
        <v>1130</v>
      </c>
      <c r="AY51" s="214" t="inlineStr">
        <is>
          <t>Учебное состояние</t>
        </is>
      </c>
      <c r="AZ51" s="214" t="inlineStr">
        <is>
          <t>Учебный изготовитель</t>
        </is>
      </c>
      <c r="BA51" s="214" t="inlineStr">
        <is>
          <t>Учебное исполнение</t>
        </is>
      </c>
      <c r="BB51" s="214" t="n">
        <v>2022</v>
      </c>
      <c r="BC51" s="214" t="inlineStr">
        <is>
          <t>Учебное состояние</t>
        </is>
      </c>
      <c r="BD51" s="214" t="inlineStr">
        <is>
          <t>Учебный изготовитель</t>
        </is>
      </c>
      <c r="BE51" s="214" t="inlineStr">
        <is>
          <t>Учебное исполнение</t>
        </is>
      </c>
      <c r="BF51" s="214" t="n">
        <v>2022</v>
      </c>
      <c r="BG51" s="214" t="inlineStr">
        <is>
          <t>Учебное состояние</t>
        </is>
      </c>
      <c r="BH51" s="214" t="inlineStr">
        <is>
          <t>Учебный изготовитель</t>
        </is>
      </c>
      <c r="BI51" s="215" t="n">
        <v>247</v>
      </c>
      <c r="BJ51" s="215" t="n">
        <v>494</v>
      </c>
      <c r="BK51" s="215" t="n">
        <v>494</v>
      </c>
      <c r="BL51" s="214" t="n">
        <v>2022</v>
      </c>
      <c r="BM51" s="214" t="inlineStr">
        <is>
          <t>Учебная операция</t>
        </is>
      </c>
      <c r="BN51" s="209" t="inlineStr">
        <is>
          <t>Учебное заключение по событию 2; не производственный акт.</t>
        </is>
      </c>
      <c r="BO51" s="209" t="inlineStr">
        <is>
          <t>Учебный паспорт TRN-16-L2</t>
        </is>
      </c>
      <c r="BP51" s="212">
        <f>IF(AND(A51="",B51=""),"",IF(AND(S51="ГОТОВО",U51&lt;&gt;"",W51&lt;&gt;"",X51&lt;&gt;"",AD51&lt;&gt;"",AE51&lt;&gt;"",AF51&lt;&gt;"",BN51&lt;&gt;"",BO51&lt;&gt;""),"ГОТОВО","НЕ ГОТОВО"))</f>
        <v/>
      </c>
      <c r="BQ51" s="212">
        <f>IF(BP51&lt;&gt;"ГОТОВО","","Полное заключение: "&amp;A51&amp;", скв. "&amp;B51&amp;". МРП: "&amp;E51&amp;" сут. ГНО: "&amp;F51&amp;"; причина: "&amp;X51&amp;"; категория: "&amp;Y51&amp;"; решение комиссии: "&amp;BN51&amp;".")</f>
        <v/>
      </c>
      <c r="BR51" s="209" t="inlineStr">
        <is>
          <t>TRN-16-F2; Повтор с корректировкой; Синтетическая учебная запись.</t>
        </is>
      </c>
    </row>
    <row r="52">
      <c r="A52" s="209" t="inlineStr">
        <is>
          <t>Луговое учебное</t>
        </is>
      </c>
      <c r="B52" s="209" t="inlineStr">
        <is>
          <t>116</t>
        </is>
      </c>
      <c r="C52" s="210" t="inlineStr">
        <is>
          <t>19.02.2025</t>
        </is>
      </c>
      <c r="D52" s="210" t="inlineStr">
        <is>
          <t>24.07.2026</t>
        </is>
      </c>
      <c r="E52" s="211" t="n">
        <v>520</v>
      </c>
      <c r="F52" s="209" t="inlineStr">
        <is>
          <t>УЭЦН</t>
        </is>
      </c>
      <c r="G52" s="209" t="inlineStr">
        <is>
          <t>УЭЦН · учебный типоразмер</t>
        </is>
      </c>
      <c r="H52" s="209">
        <f>IF('Оперативный ввод'!H52="","",'Оперативный ввод'!H52)</f>
        <v/>
      </c>
      <c r="I52" s="209" t="n"/>
      <c r="J52" s="209" t="n"/>
      <c r="K52" s="209" t="inlineStr">
        <is>
          <t>Учебное исполнение 04</t>
        </is>
      </c>
      <c r="L52" s="209" t="inlineStr">
        <is>
          <t>Отказ</t>
        </is>
      </c>
      <c r="M52" s="209" t="inlineStr">
        <is>
          <t>Рост вязкости и замедленное водоотделение</t>
        </is>
      </c>
      <c r="N52" s="209" t="inlineStr">
        <is>
          <t>Насос / выкидная линия</t>
        </is>
      </c>
      <c r="O52" s="209" t="inlineStr">
        <is>
          <t>Рост вязкости и замедленное водоотделение</t>
        </is>
      </c>
      <c r="P52" s="209" t="inlineStr">
        <is>
          <t>Высокая вязкость / эмульсия</t>
        </is>
      </c>
      <c r="Q52" s="209" t="inlineStr"/>
      <c r="R52" s="209">
        <f>IF('Оперативный ввод'!R52="","",'Оперативный ввод'!R52)</f>
        <v/>
      </c>
      <c r="S52" s="212">
        <f>IF(AND(A52="",B52=""),"",IF(AND(A52&lt;&gt;"",B52&lt;&gt;"",C52&lt;&gt;"",D52&lt;&gt;"",F52&lt;&gt;"",G52&lt;&gt;"",K52&lt;&gt;"",ISERROR(SEARCH("по паспорту",G52)),ISERROR(SEARCH("по паспорту",K52)),L52&lt;&gt;"",M52&lt;&gt;"",N52&lt;&gt;"",O52&lt;&gt;"",P52&lt;&gt;""),"ГОТОВО","НЕ ГОТОВО"))</f>
        <v/>
      </c>
      <c r="T52" s="212">
        <f>IF(S52&lt;&gt;"ГОТОВО","", "Предварительное заключение: "&amp;A52&amp;", скв. "&amp;B52&amp;". МРП: "&amp;E52&amp;" сут. ГНО: "&amp;F52&amp;", типоразмеры "&amp;G52&amp;IF(H52&lt;&gt;"",", "&amp;H52,"")&amp;IF(I52&lt;&gt;"",", "&amp;I52,"")&amp;IF(J52&lt;&gt;"",", "&amp;J52,"")&amp;", марка "&amp;K52&amp;". Событие: "&amp;L52&amp;". Признак: "&amp;M52&amp;". Узел: "&amp;N52&amp;". Предварительная причина: "&amp;O52&amp;". Основное осложнение: "&amp;P52&amp;IF(Q52&lt;&gt;"","; сопутствующее: "&amp;Q52,"")&amp;IF(R52&lt;&gt;"","; дополнительно: "&amp;R52,"")&amp;".")</f>
        <v/>
      </c>
      <c r="U52" s="209" t="inlineStr">
        <is>
          <t>Учебное мероприятие №3</t>
        </is>
      </c>
      <c r="V52" s="209">
        <f>IF('Оперативный ввод'!T52="","",'Оперативный ввод'!T52)</f>
        <v/>
      </c>
      <c r="W52" s="209" t="inlineStr">
        <is>
          <t>Насос / выкидная линия</t>
        </is>
      </c>
      <c r="X52" s="209" t="inlineStr">
        <is>
          <t>Рост вязкости и замедленное водоотделение</t>
        </is>
      </c>
      <c r="Y52" s="209" t="inlineStr">
        <is>
          <t>В2</t>
        </is>
      </c>
      <c r="Z52" s="209" t="inlineStr">
        <is>
          <t>Штатный режим / предыдущее мероприятие</t>
        </is>
      </c>
      <c r="AA52" s="209" t="inlineStr">
        <is>
          <t>Учебное значение заполнено для проверки полного шаблона</t>
        </is>
      </c>
      <c r="AB52" s="209" t="inlineStr">
        <is>
          <t>Подбор деэмульгатора</t>
        </is>
      </c>
      <c r="AC52" s="209" t="inlineStr">
        <is>
          <t>Учебное значение заполнено для проверки полного шаблона</t>
        </is>
      </c>
      <c r="AD52" s="209" t="inlineStr">
        <is>
          <t>Лабораторный паспорт TRN-16-L3</t>
        </is>
      </c>
      <c r="AE52" s="209" t="inlineStr">
        <is>
          <t>Учебный разбор заполнен</t>
        </is>
      </c>
      <c r="AF52" s="209" t="inlineStr">
        <is>
          <t>Синтетический учебный кейс</t>
        </is>
      </c>
      <c r="AG52" s="209" t="inlineStr">
        <is>
          <t>УЭЦН · учебный типоразмер</t>
        </is>
      </c>
      <c r="AH52" s="213" t="n">
        <v>1115</v>
      </c>
      <c r="AI52" s="214" t="inlineStr">
        <is>
          <t>Учебное значение</t>
        </is>
      </c>
      <c r="AJ52" s="214" t="inlineStr">
        <is>
          <t>Учебный изготовитель</t>
        </is>
      </c>
      <c r="AK52" s="214" t="inlineStr">
        <is>
          <t>Учебный НКТ</t>
        </is>
      </c>
      <c r="AL52" s="215" t="n">
        <v>1235</v>
      </c>
      <c r="AM52" s="214" t="n">
        <v>2023</v>
      </c>
      <c r="AN52" s="214" t="inlineStr">
        <is>
          <t>Учебная спуско-подъёмная операция</t>
        </is>
      </c>
      <c r="AO52" s="214" t="inlineStr">
        <is>
          <t>Учебное состояние</t>
        </is>
      </c>
      <c r="AP52" s="214" t="inlineStr">
        <is>
          <t>Учебный изготовитель</t>
        </is>
      </c>
      <c r="AQ52" s="214" t="inlineStr">
        <is>
          <t>Учебное исполнение</t>
        </is>
      </c>
      <c r="AR52" s="214" t="n">
        <v>2023</v>
      </c>
      <c r="AS52" s="214" t="inlineStr">
        <is>
          <t>Учебное состояние</t>
        </is>
      </c>
      <c r="AT52" s="214" t="n">
        <v>25</v>
      </c>
      <c r="AU52" s="215" t="n">
        <v>1145</v>
      </c>
      <c r="AV52" s="214" t="inlineStr">
        <is>
          <t>Учебное состояние</t>
        </is>
      </c>
      <c r="AW52" s="214" t="n">
        <v>16</v>
      </c>
      <c r="AX52" s="215" t="n">
        <v>1130</v>
      </c>
      <c r="AY52" s="214" t="inlineStr">
        <is>
          <t>Учебное состояние</t>
        </is>
      </c>
      <c r="AZ52" s="214" t="inlineStr">
        <is>
          <t>Учебный изготовитель</t>
        </is>
      </c>
      <c r="BA52" s="214" t="inlineStr">
        <is>
          <t>Учебное исполнение</t>
        </is>
      </c>
      <c r="BB52" s="214" t="n">
        <v>2023</v>
      </c>
      <c r="BC52" s="214" t="inlineStr">
        <is>
          <t>Учебное состояние</t>
        </is>
      </c>
      <c r="BD52" s="214" t="inlineStr">
        <is>
          <t>Учебный изготовитель</t>
        </is>
      </c>
      <c r="BE52" s="214" t="inlineStr">
        <is>
          <t>Учебное исполнение</t>
        </is>
      </c>
      <c r="BF52" s="214" t="n">
        <v>2023</v>
      </c>
      <c r="BG52" s="214" t="inlineStr">
        <is>
          <t>Учебное состояние</t>
        </is>
      </c>
      <c r="BH52" s="214" t="inlineStr">
        <is>
          <t>Учебный изготовитель</t>
        </is>
      </c>
      <c r="BI52" s="215" t="n">
        <v>247</v>
      </c>
      <c r="BJ52" s="215" t="n">
        <v>494</v>
      </c>
      <c r="BK52" s="215" t="n">
        <v>494</v>
      </c>
      <c r="BL52" s="214" t="n">
        <v>2023</v>
      </c>
      <c r="BM52" s="214" t="inlineStr">
        <is>
          <t>Учебная операция</t>
        </is>
      </c>
      <c r="BN52" s="209" t="inlineStr">
        <is>
          <t>Учебное заключение по событию 3; не производственный акт.</t>
        </is>
      </c>
      <c r="BO52" s="209" t="inlineStr">
        <is>
          <t>Учебный паспорт TRN-16-L3</t>
        </is>
      </c>
      <c r="BP52" s="212">
        <f>IF(AND(A52="",B52=""),"",IF(AND(S52="ГОТОВО",U52&lt;&gt;"",W52&lt;&gt;"",X52&lt;&gt;"",AD52&lt;&gt;"",AE52&lt;&gt;"",AF52&lt;&gt;"",BN52&lt;&gt;"",BO52&lt;&gt;""),"ГОТОВО","НЕ ГОТОВО"))</f>
        <v/>
      </c>
      <c r="BQ52" s="212">
        <f>IF(BP52&lt;&gt;"ГОТОВО","","Полное заключение: "&amp;A52&amp;", скв. "&amp;B52&amp;". МРП: "&amp;E52&amp;" сут. ГНО: "&amp;F52&amp;"; причина: "&amp;X52&amp;"; категория: "&amp;Y52&amp;"; решение комиссии: "&amp;BN52&amp;".")</f>
        <v/>
      </c>
      <c r="BR52" s="209" t="inlineStr">
        <is>
          <t>TRN-16-F3; Новый подбор; Синтетическая учебная запись.</t>
        </is>
      </c>
    </row>
    <row r="53">
      <c r="A53" s="209" t="inlineStr">
        <is>
          <t>Берёзовское учебное</t>
        </is>
      </c>
      <c r="B53" s="209" t="inlineStr">
        <is>
          <t>117</t>
        </is>
      </c>
      <c r="C53" s="210" t="inlineStr">
        <is>
          <t>07.11.2023</t>
        </is>
      </c>
      <c r="D53" s="210" t="inlineStr">
        <is>
          <t>09.10.2024</t>
        </is>
      </c>
      <c r="E53" s="211" t="n">
        <v>337</v>
      </c>
      <c r="F53" s="209" t="inlineStr">
        <is>
          <t>УШГН</t>
        </is>
      </c>
      <c r="G53" s="209" t="inlineStr">
        <is>
          <t>УШГН · учебный типоразмер</t>
        </is>
      </c>
      <c r="H53" s="209">
        <f>IF('Оперативный ввод'!H53="","",'Оперативный ввод'!H53)</f>
        <v/>
      </c>
      <c r="I53" s="209" t="n"/>
      <c r="J53" s="209" t="n"/>
      <c r="K53" s="209" t="inlineStr">
        <is>
          <t>Учебное исполнение 05</t>
        </is>
      </c>
      <c r="L53" s="209" t="inlineStr">
        <is>
          <t>Отказ</t>
        </is>
      </c>
      <c r="M53" s="209" t="inlineStr">
        <is>
          <t>Локальное истончение металла; повышенное железо</t>
        </is>
      </c>
      <c r="N53" s="209" t="inlineStr">
        <is>
          <t>НКТ / муфтовое соединение</t>
        </is>
      </c>
      <c r="O53" s="209" t="inlineStr">
        <is>
          <t>Локальное истончение металла; повышенное железо</t>
        </is>
      </c>
      <c r="P53" s="209" t="inlineStr">
        <is>
          <t>Коррозия</t>
        </is>
      </c>
      <c r="Q53" s="209" t="inlineStr"/>
      <c r="R53" s="209">
        <f>IF('Оперативный ввод'!R53="","",'Оперативный ввод'!R53)</f>
        <v/>
      </c>
      <c r="S53" s="212">
        <f>IF(AND(A53="",B53=""),"",IF(AND(A53&lt;&gt;"",B53&lt;&gt;"",C53&lt;&gt;"",D53&lt;&gt;"",F53&lt;&gt;"",G53&lt;&gt;"",K53&lt;&gt;"",ISERROR(SEARCH("по паспорту",G53)),ISERROR(SEARCH("по паспорту",K53)),L53&lt;&gt;"",M53&lt;&gt;"",N53&lt;&gt;"",O53&lt;&gt;"",P53&lt;&gt;""),"ГОТОВО","НЕ ГОТОВО"))</f>
        <v/>
      </c>
      <c r="T53" s="212">
        <f>IF(S53&lt;&gt;"ГОТОВО","", "Предварительное заключение: "&amp;A53&amp;", скв. "&amp;B53&amp;". МРП: "&amp;E53&amp;" сут. ГНО: "&amp;F53&amp;", типоразмеры "&amp;G53&amp;IF(H53&lt;&gt;"",", "&amp;H53,"")&amp;IF(I53&lt;&gt;"",", "&amp;I53,"")&amp;IF(J53&lt;&gt;"",", "&amp;J53,"")&amp;", марка "&amp;K53&amp;". Событие: "&amp;L53&amp;". Признак: "&amp;M53&amp;". Узел: "&amp;N53&amp;". Предварительная причина: "&amp;O53&amp;". Основное осложнение: "&amp;P53&amp;IF(Q53&lt;&gt;"","; сопутствующее: "&amp;Q53,"")&amp;IF(R53&lt;&gt;"","; дополнительно: "&amp;R53,"")&amp;".")</f>
        <v/>
      </c>
      <c r="U53" s="209" t="inlineStr">
        <is>
          <t>Учебное мероприятие №1</t>
        </is>
      </c>
      <c r="V53" s="209">
        <f>IF('Оперативный ввод'!T53="","",'Оперативный ввод'!T53)</f>
        <v/>
      </c>
      <c r="W53" s="209" t="inlineStr">
        <is>
          <t>НКТ / муфтовое соединение</t>
        </is>
      </c>
      <c r="X53" s="209" t="inlineStr">
        <is>
          <t>Локальное истончение металла; повышенное железо</t>
        </is>
      </c>
      <c r="Y53" s="209" t="inlineStr">
        <is>
          <t>К2</t>
        </is>
      </c>
      <c r="Z53" s="209" t="inlineStr">
        <is>
          <t>Штатный режим / предыдущее мероприятие</t>
        </is>
      </c>
      <c r="AA53" s="209" t="inlineStr">
        <is>
          <t>Учебное значение заполнено для проверки полного шаблона</t>
        </is>
      </c>
      <c r="AB53" s="209" t="inlineStr">
        <is>
          <t>Повторная корректировка: Ингибитор коррозии + контроль остатка</t>
        </is>
      </c>
      <c r="AC53" s="209" t="inlineStr">
        <is>
          <t>Учебное значение заполнено для проверки полного шаблона</t>
        </is>
      </c>
      <c r="AD53" s="209" t="inlineStr">
        <is>
          <t>Лабораторный паспорт TRN-17-L1</t>
        </is>
      </c>
      <c r="AE53" s="209" t="inlineStr">
        <is>
          <t>Учебный разбор заполнен</t>
        </is>
      </c>
      <c r="AF53" s="209" t="inlineStr">
        <is>
          <t>Синтетический учебный кейс</t>
        </is>
      </c>
      <c r="AG53" s="209" t="inlineStr">
        <is>
          <t>УШГН · учебный типоразмер</t>
        </is>
      </c>
      <c r="AH53" s="213" t="n">
        <v>1152</v>
      </c>
      <c r="AI53" s="214" t="inlineStr">
        <is>
          <t>Учебное значение</t>
        </is>
      </c>
      <c r="AJ53" s="214" t="inlineStr">
        <is>
          <t>Учебный изготовитель</t>
        </is>
      </c>
      <c r="AK53" s="214" t="inlineStr">
        <is>
          <t>Учебный НКТ</t>
        </is>
      </c>
      <c r="AL53" s="215" t="n">
        <v>1272</v>
      </c>
      <c r="AM53" s="214" t="n">
        <v>2021</v>
      </c>
      <c r="AN53" s="214" t="inlineStr">
        <is>
          <t>Учебная спуско-подъёмная операция</t>
        </is>
      </c>
      <c r="AO53" s="214" t="inlineStr">
        <is>
          <t>Учебное состояние</t>
        </is>
      </c>
      <c r="AP53" s="214" t="inlineStr">
        <is>
          <t>Учебный изготовитель</t>
        </is>
      </c>
      <c r="AQ53" s="214" t="inlineStr">
        <is>
          <t>Учебное исполнение</t>
        </is>
      </c>
      <c r="AR53" s="214" t="n">
        <v>2021</v>
      </c>
      <c r="AS53" s="214" t="inlineStr">
        <is>
          <t>Учебное состояние</t>
        </is>
      </c>
      <c r="AT53" s="214" t="n">
        <v>25</v>
      </c>
      <c r="AU53" s="215" t="n">
        <v>1182</v>
      </c>
      <c r="AV53" s="214" t="inlineStr">
        <is>
          <t>Учебное состояние</t>
        </is>
      </c>
      <c r="AW53" s="214" t="n">
        <v>16</v>
      </c>
      <c r="AX53" s="215" t="n">
        <v>1167</v>
      </c>
      <c r="AY53" s="214" t="inlineStr">
        <is>
          <t>Учебное состояние</t>
        </is>
      </c>
      <c r="AZ53" s="214" t="inlineStr">
        <is>
          <t>Учебный изготовитель</t>
        </is>
      </c>
      <c r="BA53" s="214" t="inlineStr">
        <is>
          <t>Учебное исполнение</t>
        </is>
      </c>
      <c r="BB53" s="214" t="n">
        <v>2021</v>
      </c>
      <c r="BC53" s="214" t="inlineStr">
        <is>
          <t>Учебное состояние</t>
        </is>
      </c>
      <c r="BD53" s="214" t="inlineStr">
        <is>
          <t>Учебный изготовитель</t>
        </is>
      </c>
      <c r="BE53" s="214" t="inlineStr">
        <is>
          <t>Учебное исполнение</t>
        </is>
      </c>
      <c r="BF53" s="214" t="n">
        <v>2021</v>
      </c>
      <c r="BG53" s="214" t="inlineStr">
        <is>
          <t>Учебное состояние</t>
        </is>
      </c>
      <c r="BH53" s="214" t="inlineStr">
        <is>
          <t>Учебный изготовитель</t>
        </is>
      </c>
      <c r="BI53" s="215" t="n">
        <v>254</v>
      </c>
      <c r="BJ53" s="215" t="n">
        <v>508</v>
      </c>
      <c r="BK53" s="215" t="n">
        <v>508</v>
      </c>
      <c r="BL53" s="214" t="n">
        <v>2021</v>
      </c>
      <c r="BM53" s="214" t="inlineStr">
        <is>
          <t>Учебная операция</t>
        </is>
      </c>
      <c r="BN53" s="209" t="inlineStr">
        <is>
          <t>Учебное заключение по событию 1; не производственный акт.</t>
        </is>
      </c>
      <c r="BO53" s="209" t="inlineStr">
        <is>
          <t>Учебный паспорт TRN-17-L1</t>
        </is>
      </c>
      <c r="BP53" s="212">
        <f>IF(AND(A53="",B53=""),"",IF(AND(S53="ГОТОВО",U53&lt;&gt;"",W53&lt;&gt;"",X53&lt;&gt;"",AD53&lt;&gt;"",AE53&lt;&gt;"",AF53&lt;&gt;"",BN53&lt;&gt;"",BO53&lt;&gt;""),"ГОТОВО","НЕ ГОТОВО"))</f>
        <v/>
      </c>
      <c r="BQ53" s="212">
        <f>IF(BP53&lt;&gt;"ГОТОВО","","Полное заключение: "&amp;A53&amp;", скв. "&amp;B53&amp;". МРП: "&amp;E53&amp;" сут. ГНО: "&amp;F53&amp;"; причина: "&amp;X53&amp;"; категория: "&amp;Y53&amp;"; решение комиссии: "&amp;BN53&amp;".")</f>
        <v/>
      </c>
      <c r="BR53" s="209" t="inlineStr">
        <is>
          <t>TRN-17-F1; Повтор с корректировкой; Синтетическая учебная запись.</t>
        </is>
      </c>
    </row>
    <row r="54">
      <c r="A54" s="209" t="inlineStr">
        <is>
          <t>Берёзовское учебное</t>
        </is>
      </c>
      <c r="B54" s="209" t="inlineStr">
        <is>
          <t>117</t>
        </is>
      </c>
      <c r="C54" s="210" t="inlineStr">
        <is>
          <t>15.10.2024</t>
        </is>
      </c>
      <c r="D54" s="210" t="inlineStr">
        <is>
          <t>20.05.2025</t>
        </is>
      </c>
      <c r="E54" s="211" t="n">
        <v>217</v>
      </c>
      <c r="F54" s="209" t="inlineStr">
        <is>
          <t>УШГН</t>
        </is>
      </c>
      <c r="G54" s="209" t="inlineStr">
        <is>
          <t>УШГН · учебный типоразмер</t>
        </is>
      </c>
      <c r="H54" s="209">
        <f>IF('Оперативный ввод'!H54="","",'Оперативный ввод'!H54)</f>
        <v/>
      </c>
      <c r="I54" s="209" t="n"/>
      <c r="J54" s="209" t="n"/>
      <c r="K54" s="209" t="inlineStr">
        <is>
          <t>Учебное исполнение 05</t>
        </is>
      </c>
      <c r="L54" s="209" t="inlineStr">
        <is>
          <t>Отказ</t>
        </is>
      </c>
      <c r="M54" s="209" t="inlineStr">
        <is>
          <t>Нестабильная подача; повышенный газовый фактор</t>
        </is>
      </c>
      <c r="N54" s="209" t="inlineStr">
        <is>
          <t>Газосепаратор</t>
        </is>
      </c>
      <c r="O54" s="209" t="inlineStr">
        <is>
          <t>Нестабильная подача; повышенный газовый фактор</t>
        </is>
      </c>
      <c r="P54" s="209" t="inlineStr">
        <is>
          <t>Свободный газ</t>
        </is>
      </c>
      <c r="Q54" s="209" t="inlineStr">
        <is>
          <t>Свободный газ</t>
        </is>
      </c>
      <c r="R54" s="209">
        <f>IF('Оперативный ввод'!R54="","",'Оперативный ввод'!R54)</f>
        <v/>
      </c>
      <c r="S54" s="212">
        <f>IF(AND(A54="",B54=""),"",IF(AND(A54&lt;&gt;"",B54&lt;&gt;"",C54&lt;&gt;"",D54&lt;&gt;"",F54&lt;&gt;"",G54&lt;&gt;"",K54&lt;&gt;"",ISERROR(SEARCH("по паспорту",G54)),ISERROR(SEARCH("по паспорту",K54)),L54&lt;&gt;"",M54&lt;&gt;"",N54&lt;&gt;"",O54&lt;&gt;"",P54&lt;&gt;""),"ГОТОВО","НЕ ГОТОВО"))</f>
        <v/>
      </c>
      <c r="T54" s="212">
        <f>IF(S54&lt;&gt;"ГОТОВО","", "Предварительное заключение: "&amp;A54&amp;", скв. "&amp;B54&amp;". МРП: "&amp;E54&amp;" сут. ГНО: "&amp;F54&amp;", типоразмеры "&amp;G54&amp;IF(H54&lt;&gt;"",", "&amp;H54,"")&amp;IF(I54&lt;&gt;"",", "&amp;I54,"")&amp;IF(J54&lt;&gt;"",", "&amp;J54,"")&amp;", марка "&amp;K54&amp;". Событие: "&amp;L54&amp;". Признак: "&amp;M54&amp;". Узел: "&amp;N54&amp;". Предварительная причина: "&amp;O54&amp;". Основное осложнение: "&amp;P54&amp;IF(Q54&lt;&gt;"","; сопутствующее: "&amp;Q54,"")&amp;IF(R54&lt;&gt;"","; дополнительно: "&amp;R54,"")&amp;".")</f>
        <v/>
      </c>
      <c r="U54" s="209" t="inlineStr">
        <is>
          <t>Учебное мероприятие №2</t>
        </is>
      </c>
      <c r="V54" s="209">
        <f>IF('Оперативный ввод'!T54="","",'Оперативный ввод'!T54)</f>
        <v/>
      </c>
      <c r="W54" s="209" t="inlineStr">
        <is>
          <t>Газосепаратор</t>
        </is>
      </c>
      <c r="X54" s="209" t="inlineStr">
        <is>
          <t>Нестабильная подача; повышенный газовый фактор</t>
        </is>
      </c>
      <c r="Y54" s="209" t="inlineStr">
        <is>
          <t>Г1</t>
        </is>
      </c>
      <c r="Z54" s="209" t="inlineStr">
        <is>
          <t>Штатный режим / предыдущее мероприятие</t>
        </is>
      </c>
      <c r="AA54" s="209" t="inlineStr">
        <is>
          <t>Учебное значение заполнено для проверки полного шаблона</t>
        </is>
      </c>
      <c r="AB54" s="209" t="inlineStr">
        <is>
          <t>Подбор газосепаратора</t>
        </is>
      </c>
      <c r="AC54" s="209" t="inlineStr">
        <is>
          <t>Учебное значение заполнено для проверки полного шаблона</t>
        </is>
      </c>
      <c r="AD54" s="209" t="inlineStr">
        <is>
          <t>Лабораторный паспорт TRN-17-L2</t>
        </is>
      </c>
      <c r="AE54" s="209" t="inlineStr">
        <is>
          <t>Учебный разбор заполнен</t>
        </is>
      </c>
      <c r="AF54" s="209" t="inlineStr">
        <is>
          <t>Синтетический учебный кейс</t>
        </is>
      </c>
      <c r="AG54" s="209" t="inlineStr">
        <is>
          <t>УШГН · учебный типоразмер</t>
        </is>
      </c>
      <c r="AH54" s="213" t="n">
        <v>1152</v>
      </c>
      <c r="AI54" s="214" t="inlineStr">
        <is>
          <t>Учебное значение</t>
        </is>
      </c>
      <c r="AJ54" s="214" t="inlineStr">
        <is>
          <t>Учебный изготовитель</t>
        </is>
      </c>
      <c r="AK54" s="214" t="inlineStr">
        <is>
          <t>Учебный НКТ</t>
        </is>
      </c>
      <c r="AL54" s="215" t="n">
        <v>1272</v>
      </c>
      <c r="AM54" s="214" t="n">
        <v>2022</v>
      </c>
      <c r="AN54" s="214" t="inlineStr">
        <is>
          <t>Учебная спуско-подъёмная операция</t>
        </is>
      </c>
      <c r="AO54" s="214" t="inlineStr">
        <is>
          <t>Учебное состояние</t>
        </is>
      </c>
      <c r="AP54" s="214" t="inlineStr">
        <is>
          <t>Учебный изготовитель</t>
        </is>
      </c>
      <c r="AQ54" s="214" t="inlineStr">
        <is>
          <t>Учебное исполнение</t>
        </is>
      </c>
      <c r="AR54" s="214" t="n">
        <v>2022</v>
      </c>
      <c r="AS54" s="214" t="inlineStr">
        <is>
          <t>Учебное состояние</t>
        </is>
      </c>
      <c r="AT54" s="214" t="n">
        <v>25</v>
      </c>
      <c r="AU54" s="215" t="n">
        <v>1182</v>
      </c>
      <c r="AV54" s="214" t="inlineStr">
        <is>
          <t>Учебное состояние</t>
        </is>
      </c>
      <c r="AW54" s="214" t="n">
        <v>16</v>
      </c>
      <c r="AX54" s="215" t="n">
        <v>1167</v>
      </c>
      <c r="AY54" s="214" t="inlineStr">
        <is>
          <t>Учебное состояние</t>
        </is>
      </c>
      <c r="AZ54" s="214" t="inlineStr">
        <is>
          <t>Учебный изготовитель</t>
        </is>
      </c>
      <c r="BA54" s="214" t="inlineStr">
        <is>
          <t>Учебное исполнение</t>
        </is>
      </c>
      <c r="BB54" s="214" t="n">
        <v>2022</v>
      </c>
      <c r="BC54" s="214" t="inlineStr">
        <is>
          <t>Учебное состояние</t>
        </is>
      </c>
      <c r="BD54" s="214" t="inlineStr">
        <is>
          <t>Учебный изготовитель</t>
        </is>
      </c>
      <c r="BE54" s="214" t="inlineStr">
        <is>
          <t>Учебное исполнение</t>
        </is>
      </c>
      <c r="BF54" s="214" t="n">
        <v>2022</v>
      </c>
      <c r="BG54" s="214" t="inlineStr">
        <is>
          <t>Учебное состояние</t>
        </is>
      </c>
      <c r="BH54" s="214" t="inlineStr">
        <is>
          <t>Учебный изготовитель</t>
        </is>
      </c>
      <c r="BI54" s="215" t="n">
        <v>254</v>
      </c>
      <c r="BJ54" s="215" t="n">
        <v>508</v>
      </c>
      <c r="BK54" s="215" t="n">
        <v>508</v>
      </c>
      <c r="BL54" s="214" t="n">
        <v>2022</v>
      </c>
      <c r="BM54" s="214" t="inlineStr">
        <is>
          <t>Учебная операция</t>
        </is>
      </c>
      <c r="BN54" s="209" t="inlineStr">
        <is>
          <t>Учебное заключение по событию 2; не производственный акт.</t>
        </is>
      </c>
      <c r="BO54" s="209" t="inlineStr">
        <is>
          <t>Учебный паспорт TRN-17-L2</t>
        </is>
      </c>
      <c r="BP54" s="212">
        <f>IF(AND(A54="",B54=""),"",IF(AND(S54="ГОТОВО",U54&lt;&gt;"",W54&lt;&gt;"",X54&lt;&gt;"",AD54&lt;&gt;"",AE54&lt;&gt;"",AF54&lt;&gt;"",BN54&lt;&gt;"",BO54&lt;&gt;""),"ГОТОВО","НЕ ГОТОВО"))</f>
        <v/>
      </c>
      <c r="BQ54" s="212">
        <f>IF(BP54&lt;&gt;"ГОТОВО","","Полное заключение: "&amp;A54&amp;", скв. "&amp;B54&amp;". МРП: "&amp;E54&amp;" сут. ГНО: "&amp;F54&amp;"; причина: "&amp;X54&amp;"; категория: "&amp;Y54&amp;"; решение комиссии: "&amp;BN54&amp;".")</f>
        <v/>
      </c>
      <c r="BR54" s="209" t="inlineStr">
        <is>
          <t>TRN-17-F2; Новый подбор; Синтетическая учебная запись.</t>
        </is>
      </c>
    </row>
    <row r="55">
      <c r="A55" s="209" t="inlineStr">
        <is>
          <t>Берёзовское учебное</t>
        </is>
      </c>
      <c r="B55" s="209" t="inlineStr">
        <is>
          <t>117</t>
        </is>
      </c>
      <c r="C55" s="210" t="inlineStr">
        <is>
          <t>27.05.2025</t>
        </is>
      </c>
      <c r="D55" s="210" t="inlineStr">
        <is>
          <t>05.10.2026</t>
        </is>
      </c>
      <c r="E55" s="211" t="n">
        <v>496</v>
      </c>
      <c r="F55" s="209" t="inlineStr">
        <is>
          <t>УШГН</t>
        </is>
      </c>
      <c r="G55" s="209" t="inlineStr">
        <is>
          <t>УШГН · учебный типоразмер</t>
        </is>
      </c>
      <c r="H55" s="209">
        <f>IF('Оперативный ввод'!H55="","",'Оперативный ввод'!H55)</f>
        <v/>
      </c>
      <c r="I55" s="209" t="n"/>
      <c r="J55" s="209" t="n"/>
      <c r="K55" s="209" t="inlineStr">
        <is>
          <t>Учебное исполнение 05</t>
        </is>
      </c>
      <c r="L55" s="209" t="inlineStr">
        <is>
          <t>Отказ</t>
        </is>
      </c>
      <c r="M55" s="209" t="inlineStr">
        <is>
          <t>Низкая температура и влажный газ</t>
        </is>
      </c>
      <c r="N55" s="209" t="inlineStr">
        <is>
          <t>Устьевая арматура / линия</t>
        </is>
      </c>
      <c r="O55" s="209" t="inlineStr">
        <is>
          <t>Низкая температура и влажный газ</t>
        </is>
      </c>
      <c r="P55" s="209" t="inlineStr">
        <is>
          <t>Гидраты</t>
        </is>
      </c>
      <c r="Q55" s="209" t="inlineStr"/>
      <c r="R55" s="209">
        <f>IF('Оперативный ввод'!R55="","",'Оперативный ввод'!R55)</f>
        <v/>
      </c>
      <c r="S55" s="212">
        <f>IF(AND(A55="",B55=""),"",IF(AND(A55&lt;&gt;"",B55&lt;&gt;"",C55&lt;&gt;"",D55&lt;&gt;"",F55&lt;&gt;"",G55&lt;&gt;"",K55&lt;&gt;"",ISERROR(SEARCH("по паспорту",G55)),ISERROR(SEARCH("по паспорту",K55)),L55&lt;&gt;"",M55&lt;&gt;"",N55&lt;&gt;"",O55&lt;&gt;"",P55&lt;&gt;""),"ГОТОВО","НЕ ГОТОВО"))</f>
        <v/>
      </c>
      <c r="T55" s="212">
        <f>IF(S55&lt;&gt;"ГОТОВО","", "Предварительное заключение: "&amp;A55&amp;", скв. "&amp;B55&amp;". МРП: "&amp;E55&amp;" сут. ГНО: "&amp;F55&amp;", типоразмеры "&amp;G55&amp;IF(H55&lt;&gt;"",", "&amp;H55,"")&amp;IF(I55&lt;&gt;"",", "&amp;I55,"")&amp;IF(J55&lt;&gt;"",", "&amp;J55,"")&amp;", марка "&amp;K55&amp;". Событие: "&amp;L55&amp;". Признак: "&amp;M55&amp;". Узел: "&amp;N55&amp;". Предварительная причина: "&amp;O55&amp;". Основное осложнение: "&amp;P55&amp;IF(Q55&lt;&gt;"","; сопутствующее: "&amp;Q55,"")&amp;IF(R55&lt;&gt;"","; дополнительно: "&amp;R55,"")&amp;".")</f>
        <v/>
      </c>
      <c r="U55" s="209" t="inlineStr">
        <is>
          <t>Учебное мероприятие №3</t>
        </is>
      </c>
      <c r="V55" s="209">
        <f>IF('Оперативный ввод'!T55="","",'Оперативный ввод'!T55)</f>
        <v/>
      </c>
      <c r="W55" s="209" t="inlineStr">
        <is>
          <t>Устьевая арматура / линия</t>
        </is>
      </c>
      <c r="X55" s="209" t="inlineStr">
        <is>
          <t>Низкая температура и влажный газ</t>
        </is>
      </c>
      <c r="Y55" s="209" t="inlineStr">
        <is>
          <t>Гд1</t>
        </is>
      </c>
      <c r="Z55" s="209" t="inlineStr">
        <is>
          <t>Штатный режим / предыдущее мероприятие</t>
        </is>
      </c>
      <c r="AA55" s="209" t="inlineStr">
        <is>
          <t>Учебное значение заполнено для проверки полного шаблона</t>
        </is>
      </c>
      <c r="AB55" s="209" t="inlineStr">
        <is>
          <t>Повторная корректировка: Тепловой режим + ингибитор гидратов</t>
        </is>
      </c>
      <c r="AC55" s="209" t="inlineStr">
        <is>
          <t>Учебное значение заполнено для проверки полного шаблона</t>
        </is>
      </c>
      <c r="AD55" s="209" t="inlineStr">
        <is>
          <t>Лабораторный паспорт TRN-17-L3</t>
        </is>
      </c>
      <c r="AE55" s="209" t="inlineStr">
        <is>
          <t>Учебный разбор заполнен</t>
        </is>
      </c>
      <c r="AF55" s="209" t="inlineStr">
        <is>
          <t>Синтетический учебный кейс</t>
        </is>
      </c>
      <c r="AG55" s="209" t="inlineStr">
        <is>
          <t>УШГН · учебный типоразмер</t>
        </is>
      </c>
      <c r="AH55" s="213" t="n">
        <v>1152</v>
      </c>
      <c r="AI55" s="214" t="inlineStr">
        <is>
          <t>Учебное значение</t>
        </is>
      </c>
      <c r="AJ55" s="214" t="inlineStr">
        <is>
          <t>Учебный изготовитель</t>
        </is>
      </c>
      <c r="AK55" s="214" t="inlineStr">
        <is>
          <t>Учебный НКТ</t>
        </is>
      </c>
      <c r="AL55" s="215" t="n">
        <v>1272</v>
      </c>
      <c r="AM55" s="214" t="n">
        <v>2023</v>
      </c>
      <c r="AN55" s="214" t="inlineStr">
        <is>
          <t>Учебная спуско-подъёмная операция</t>
        </is>
      </c>
      <c r="AO55" s="214" t="inlineStr">
        <is>
          <t>Учебное состояние</t>
        </is>
      </c>
      <c r="AP55" s="214" t="inlineStr">
        <is>
          <t>Учебный изготовитель</t>
        </is>
      </c>
      <c r="AQ55" s="214" t="inlineStr">
        <is>
          <t>Учебное исполнение</t>
        </is>
      </c>
      <c r="AR55" s="214" t="n">
        <v>2023</v>
      </c>
      <c r="AS55" s="214" t="inlineStr">
        <is>
          <t>Учебное состояние</t>
        </is>
      </c>
      <c r="AT55" s="214" t="n">
        <v>25</v>
      </c>
      <c r="AU55" s="215" t="n">
        <v>1182</v>
      </c>
      <c r="AV55" s="214" t="inlineStr">
        <is>
          <t>Учебное состояние</t>
        </is>
      </c>
      <c r="AW55" s="214" t="n">
        <v>16</v>
      </c>
      <c r="AX55" s="215" t="n">
        <v>1167</v>
      </c>
      <c r="AY55" s="214" t="inlineStr">
        <is>
          <t>Учебное состояние</t>
        </is>
      </c>
      <c r="AZ55" s="214" t="inlineStr">
        <is>
          <t>Учебный изготовитель</t>
        </is>
      </c>
      <c r="BA55" s="214" t="inlineStr">
        <is>
          <t>Учебное исполнение</t>
        </is>
      </c>
      <c r="BB55" s="214" t="n">
        <v>2023</v>
      </c>
      <c r="BC55" s="214" t="inlineStr">
        <is>
          <t>Учебное состояние</t>
        </is>
      </c>
      <c r="BD55" s="214" t="inlineStr">
        <is>
          <t>Учебный изготовитель</t>
        </is>
      </c>
      <c r="BE55" s="214" t="inlineStr">
        <is>
          <t>Учебное исполнение</t>
        </is>
      </c>
      <c r="BF55" s="214" t="n">
        <v>2023</v>
      </c>
      <c r="BG55" s="214" t="inlineStr">
        <is>
          <t>Учебное состояние</t>
        </is>
      </c>
      <c r="BH55" s="214" t="inlineStr">
        <is>
          <t>Учебный изготовитель</t>
        </is>
      </c>
      <c r="BI55" s="215" t="n">
        <v>254</v>
      </c>
      <c r="BJ55" s="215" t="n">
        <v>508</v>
      </c>
      <c r="BK55" s="215" t="n">
        <v>508</v>
      </c>
      <c r="BL55" s="214" t="n">
        <v>2023</v>
      </c>
      <c r="BM55" s="214" t="inlineStr">
        <is>
          <t>Учебная операция</t>
        </is>
      </c>
      <c r="BN55" s="209" t="inlineStr">
        <is>
          <t>Учебное заключение по событию 3; не производственный акт.</t>
        </is>
      </c>
      <c r="BO55" s="209" t="inlineStr">
        <is>
          <t>Учебный паспорт TRN-17-L3</t>
        </is>
      </c>
      <c r="BP55" s="212">
        <f>IF(AND(A55="",B55=""),"",IF(AND(S55="ГОТОВО",U55&lt;&gt;"",W55&lt;&gt;"",X55&lt;&gt;"",AD55&lt;&gt;"",AE55&lt;&gt;"",AF55&lt;&gt;"",BN55&lt;&gt;"",BO55&lt;&gt;""),"ГОТОВО","НЕ ГОТОВО"))</f>
        <v/>
      </c>
      <c r="BQ55" s="212">
        <f>IF(BP55&lt;&gt;"ГОТОВО","","Полное заключение: "&amp;A55&amp;", скв. "&amp;B55&amp;". МРП: "&amp;E55&amp;" сут. ГНО: "&amp;F55&amp;"; причина: "&amp;X55&amp;"; категория: "&amp;Y55&amp;"; решение комиссии: "&amp;BN55&amp;".")</f>
        <v/>
      </c>
      <c r="BR55" s="209" t="inlineStr">
        <is>
          <t>TRN-17-F3; Повтор с корректировкой; Синтетическая учебная запись.</t>
        </is>
      </c>
    </row>
    <row r="56">
      <c r="A56" s="209" t="inlineStr">
        <is>
          <t>Уральское учебное</t>
        </is>
      </c>
      <c r="B56" s="209" t="inlineStr">
        <is>
          <t>118</t>
        </is>
      </c>
      <c r="C56" s="210" t="inlineStr">
        <is>
          <t>08.11.2023</t>
        </is>
      </c>
      <c r="D56" s="210" t="inlineStr">
        <is>
          <t>16.03.2024</t>
        </is>
      </c>
      <c r="E56" s="211" t="n">
        <v>129</v>
      </c>
      <c r="F56" s="209" t="inlineStr">
        <is>
          <t>Фонтанный</t>
        </is>
      </c>
      <c r="G56" s="209" t="inlineStr">
        <is>
          <t>Фонтанный · учебный типоразмер</t>
        </is>
      </c>
      <c r="H56" s="209">
        <f>IF('Оперативный ввод'!H56="","",'Оперативный ввод'!H56)</f>
        <v/>
      </c>
      <c r="I56" s="209" t="n"/>
      <c r="J56" s="209" t="n"/>
      <c r="K56" s="209" t="inlineStr">
        <is>
          <t>Учебное исполнение 06</t>
        </is>
      </c>
      <c r="L56" s="209" t="inlineStr">
        <is>
          <t>Отказ</t>
        </is>
      </c>
      <c r="M56" s="209" t="inlineStr">
        <is>
          <t>Рост КВЧ и абразивный износ</t>
        </is>
      </c>
      <c r="N56" s="209" t="inlineStr">
        <is>
          <t>Рабочая пара / фильтр</t>
        </is>
      </c>
      <c r="O56" s="209" t="inlineStr">
        <is>
          <t>Рост КВЧ и абразивный износ</t>
        </is>
      </c>
      <c r="P56" s="209" t="inlineStr">
        <is>
          <t>Механические примеси</t>
        </is>
      </c>
      <c r="Q56" s="209" t="inlineStr"/>
      <c r="R56" s="209">
        <f>IF('Оперативный ввод'!R56="","",'Оперативный ввод'!R56)</f>
        <v/>
      </c>
      <c r="S56" s="212">
        <f>IF(AND(A56="",B56=""),"",IF(AND(A56&lt;&gt;"",B56&lt;&gt;"",C56&lt;&gt;"",D56&lt;&gt;"",F56&lt;&gt;"",G56&lt;&gt;"",K56&lt;&gt;"",ISERROR(SEARCH("по паспорту",G56)),ISERROR(SEARCH("по паспорту",K56)),L56&lt;&gt;"",M56&lt;&gt;"",N56&lt;&gt;"",O56&lt;&gt;"",P56&lt;&gt;""),"ГОТОВО","НЕ ГОТОВО"))</f>
        <v/>
      </c>
      <c r="T56" s="212">
        <f>IF(S56&lt;&gt;"ГОТОВО","", "Предварительное заключение: "&amp;A56&amp;", скв. "&amp;B56&amp;". МРП: "&amp;E56&amp;" сут. ГНО: "&amp;F56&amp;", типоразмеры "&amp;G56&amp;IF(H56&lt;&gt;"",", "&amp;H56,"")&amp;IF(I56&lt;&gt;"",", "&amp;I56,"")&amp;IF(J56&lt;&gt;"",", "&amp;J56,"")&amp;", марка "&amp;K56&amp;". Событие: "&amp;L56&amp;". Признак: "&amp;M56&amp;". Узел: "&amp;N56&amp;". Предварительная причина: "&amp;O56&amp;". Основное осложнение: "&amp;P56&amp;IF(Q56&lt;&gt;"","; сопутствующее: "&amp;Q56,"")&amp;IF(R56&lt;&gt;"","; дополнительно: "&amp;R56,"")&amp;".")</f>
        <v/>
      </c>
      <c r="U56" s="209" t="inlineStr">
        <is>
          <t>Учебное мероприятие №1</t>
        </is>
      </c>
      <c r="V56" s="209">
        <f>IF('Оперативный ввод'!T56="","",'Оперативный ввод'!T56)</f>
        <v/>
      </c>
      <c r="W56" s="209" t="inlineStr">
        <is>
          <t>Рабочая пара / фильтр</t>
        </is>
      </c>
      <c r="X56" s="209" t="inlineStr">
        <is>
          <t>Рост КВЧ и абразивный износ</t>
        </is>
      </c>
      <c r="Y56" s="209" t="inlineStr">
        <is>
          <t>М2</t>
        </is>
      </c>
      <c r="Z56" s="209" t="inlineStr">
        <is>
          <t>Штатный режим / предыдущее мероприятие</t>
        </is>
      </c>
      <c r="AA56" s="209" t="inlineStr">
        <is>
          <t>Учебное значение заполнено для проверки полного шаблона</t>
        </is>
      </c>
      <c r="AB56" s="209" t="inlineStr">
        <is>
          <t>Фильтрация и контроль фракций</t>
        </is>
      </c>
      <c r="AC56" s="209" t="inlineStr">
        <is>
          <t>Учебное значение заполнено для проверки полного шаблона</t>
        </is>
      </c>
      <c r="AD56" s="209" t="inlineStr">
        <is>
          <t>Лабораторный паспорт TRN-18-L1</t>
        </is>
      </c>
      <c r="AE56" s="209" t="inlineStr">
        <is>
          <t>Учебный разбор заполнен</t>
        </is>
      </c>
      <c r="AF56" s="209" t="inlineStr">
        <is>
          <t>Синтетический учебный кейс</t>
        </is>
      </c>
      <c r="AG56" s="209" t="inlineStr">
        <is>
          <t>Фонтанный · учебный типоразмер</t>
        </is>
      </c>
      <c r="AH56" s="213" t="n">
        <v>1189</v>
      </c>
      <c r="AI56" s="214" t="inlineStr">
        <is>
          <t>Учебное значение</t>
        </is>
      </c>
      <c r="AJ56" s="214" t="inlineStr">
        <is>
          <t>Учебный изготовитель</t>
        </is>
      </c>
      <c r="AK56" s="214" t="inlineStr">
        <is>
          <t>Учебный НКТ</t>
        </is>
      </c>
      <c r="AL56" s="215" t="n">
        <v>1309</v>
      </c>
      <c r="AM56" s="214" t="n">
        <v>2021</v>
      </c>
      <c r="AN56" s="214" t="inlineStr">
        <is>
          <t>Учебная спуско-подъёмная операция</t>
        </is>
      </c>
      <c r="AO56" s="214" t="inlineStr">
        <is>
          <t>Учебное состояние</t>
        </is>
      </c>
      <c r="AP56" s="214" t="inlineStr">
        <is>
          <t>Учебный изготовитель</t>
        </is>
      </c>
      <c r="AQ56" s="214" t="inlineStr">
        <is>
          <t>Учебное исполнение</t>
        </is>
      </c>
      <c r="AR56" s="214" t="n">
        <v>2021</v>
      </c>
      <c r="AS56" s="214" t="inlineStr">
        <is>
          <t>Учебное состояние</t>
        </is>
      </c>
      <c r="AT56" s="214" t="n">
        <v>25</v>
      </c>
      <c r="AU56" s="215" t="n">
        <v>1219</v>
      </c>
      <c r="AV56" s="214" t="inlineStr">
        <is>
          <t>Учебное состояние</t>
        </is>
      </c>
      <c r="AW56" s="214" t="n">
        <v>16</v>
      </c>
      <c r="AX56" s="215" t="n">
        <v>1204</v>
      </c>
      <c r="AY56" s="214" t="inlineStr">
        <is>
          <t>Учебное состояние</t>
        </is>
      </c>
      <c r="AZ56" s="214" t="inlineStr">
        <is>
          <t>Учебный изготовитель</t>
        </is>
      </c>
      <c r="BA56" s="214" t="inlineStr">
        <is>
          <t>Учебное исполнение</t>
        </is>
      </c>
      <c r="BB56" s="214" t="n">
        <v>2021</v>
      </c>
      <c r="BC56" s="214" t="inlineStr">
        <is>
          <t>Учебное состояние</t>
        </is>
      </c>
      <c r="BD56" s="214" t="inlineStr">
        <is>
          <t>Учебный изготовитель</t>
        </is>
      </c>
      <c r="BE56" s="214" t="inlineStr">
        <is>
          <t>Учебное исполнение</t>
        </is>
      </c>
      <c r="BF56" s="214" t="n">
        <v>2021</v>
      </c>
      <c r="BG56" s="214" t="inlineStr">
        <is>
          <t>Учебное состояние</t>
        </is>
      </c>
      <c r="BH56" s="214" t="inlineStr">
        <is>
          <t>Учебный изготовитель</t>
        </is>
      </c>
      <c r="BI56" s="215" t="n">
        <v>261</v>
      </c>
      <c r="BJ56" s="215" t="n">
        <v>523</v>
      </c>
      <c r="BK56" s="215" t="n">
        <v>523</v>
      </c>
      <c r="BL56" s="214" t="n">
        <v>2021</v>
      </c>
      <c r="BM56" s="214" t="inlineStr">
        <is>
          <t>Учебная операция</t>
        </is>
      </c>
      <c r="BN56" s="209" t="inlineStr">
        <is>
          <t>Учебное заключение по событию 1; не производственный акт.</t>
        </is>
      </c>
      <c r="BO56" s="209" t="inlineStr">
        <is>
          <t>Учебный паспорт TRN-18-L1</t>
        </is>
      </c>
      <c r="BP56" s="212">
        <f>IF(AND(A56="",B56=""),"",IF(AND(S56="ГОТОВО",U56&lt;&gt;"",W56&lt;&gt;"",X56&lt;&gt;"",AD56&lt;&gt;"",AE56&lt;&gt;"",AF56&lt;&gt;"",BN56&lt;&gt;"",BO56&lt;&gt;""),"ГОТОВО","НЕ ГОТОВО"))</f>
        <v/>
      </c>
      <c r="BQ56" s="212">
        <f>IF(BP56&lt;&gt;"ГОТОВО","","Полное заключение: "&amp;A56&amp;", скв. "&amp;B56&amp;". МРП: "&amp;E56&amp;" сут. ГНО: "&amp;F56&amp;"; причина: "&amp;X56&amp;"; категория: "&amp;Y56&amp;"; решение комиссии: "&amp;BN56&amp;".")</f>
        <v/>
      </c>
      <c r="BR56" s="209" t="inlineStr">
        <is>
          <t>TRN-18-F1; Новый подбор; Синтетическая учебная запись.</t>
        </is>
      </c>
    </row>
    <row r="57">
      <c r="A57" s="209" t="inlineStr">
        <is>
          <t>Уральское учебное</t>
        </is>
      </c>
      <c r="B57" s="209" t="inlineStr">
        <is>
          <t>118</t>
        </is>
      </c>
      <c r="C57" s="210" t="inlineStr">
        <is>
          <t>23.03.2024</t>
        </is>
      </c>
      <c r="D57" s="210" t="inlineStr">
        <is>
          <t>01.08.2025</t>
        </is>
      </c>
      <c r="E57" s="211" t="n">
        <v>496</v>
      </c>
      <c r="F57" s="209" t="inlineStr">
        <is>
          <t>Фонтанный</t>
        </is>
      </c>
      <c r="G57" s="209" t="inlineStr">
        <is>
          <t>Фонтанный · учебный типоразмер</t>
        </is>
      </c>
      <c r="H57" s="209">
        <f>IF('Оперативный ввод'!H57="","",'Оперативный ввод'!H57)</f>
        <v/>
      </c>
      <c r="I57" s="209" t="n"/>
      <c r="J57" s="209" t="n"/>
      <c r="K57" s="209" t="inlineStr">
        <is>
          <t>Учебное исполнение 06</t>
        </is>
      </c>
      <c r="L57" s="209" t="inlineStr">
        <is>
          <t>Отказ</t>
        </is>
      </c>
      <c r="M57" s="209" t="inlineStr">
        <is>
          <t>Микробиологический риск и рост железа</t>
        </is>
      </c>
      <c r="N57" s="209" t="inlineStr">
        <is>
          <t>НКТ / защитное покрытие</t>
        </is>
      </c>
      <c r="O57" s="209" t="inlineStr">
        <is>
          <t>Микробиологический риск и рост железа</t>
        </is>
      </c>
      <c r="P57" s="209" t="inlineStr">
        <is>
          <t>Биокоррозия</t>
        </is>
      </c>
      <c r="Q57" s="209" t="inlineStr">
        <is>
          <t>Высокая вязкость / эмульсия</t>
        </is>
      </c>
      <c r="R57" s="209">
        <f>IF('Оперативный ввод'!R57="","",'Оперативный ввод'!R57)</f>
        <v/>
      </c>
      <c r="S57" s="212">
        <f>IF(AND(A57="",B57=""),"",IF(AND(A57&lt;&gt;"",B57&lt;&gt;"",C57&lt;&gt;"",D57&lt;&gt;"",F57&lt;&gt;"",G57&lt;&gt;"",K57&lt;&gt;"",ISERROR(SEARCH("по паспорту",G57)),ISERROR(SEARCH("по паспорту",K57)),L57&lt;&gt;"",M57&lt;&gt;"",N57&lt;&gt;"",O57&lt;&gt;"",P57&lt;&gt;""),"ГОТОВО","НЕ ГОТОВО"))</f>
        <v/>
      </c>
      <c r="T57" s="212">
        <f>IF(S57&lt;&gt;"ГОТОВО","", "Предварительное заключение: "&amp;A57&amp;", скв. "&amp;B57&amp;". МРП: "&amp;E57&amp;" сут. ГНО: "&amp;F57&amp;", типоразмеры "&amp;G57&amp;IF(H57&lt;&gt;"",", "&amp;H57,"")&amp;IF(I57&lt;&gt;"",", "&amp;I57,"")&amp;IF(J57&lt;&gt;"",", "&amp;J57,"")&amp;", марка "&amp;K57&amp;". Событие: "&amp;L57&amp;". Признак: "&amp;M57&amp;". Узел: "&amp;N57&amp;". Предварительная причина: "&amp;O57&amp;". Основное осложнение: "&amp;P57&amp;IF(Q57&lt;&gt;"","; сопутствующее: "&amp;Q57,"")&amp;IF(R57&lt;&gt;"","; дополнительно: "&amp;R57,"")&amp;".")</f>
        <v/>
      </c>
      <c r="U57" s="209" t="inlineStr">
        <is>
          <t>Учебное мероприятие №2</t>
        </is>
      </c>
      <c r="V57" s="209">
        <f>IF('Оперативный ввод'!T57="","",'Оперативный ввод'!T57)</f>
        <v/>
      </c>
      <c r="W57" s="209" t="inlineStr">
        <is>
          <t>НКТ / защитное покрытие</t>
        </is>
      </c>
      <c r="X57" s="209" t="inlineStr">
        <is>
          <t>Микробиологический риск и рост железа</t>
        </is>
      </c>
      <c r="Y57" s="209" t="inlineStr">
        <is>
          <t>К1</t>
        </is>
      </c>
      <c r="Z57" s="209" t="inlineStr">
        <is>
          <t>Штатный режим / предыдущее мероприятие</t>
        </is>
      </c>
      <c r="AA57" s="209" t="inlineStr">
        <is>
          <t>Учебное значение заполнено для проверки полного шаблона</t>
        </is>
      </c>
      <c r="AB57" s="209" t="inlineStr">
        <is>
          <t>Биоцидная обработка + контроль</t>
        </is>
      </c>
      <c r="AC57" s="209" t="inlineStr">
        <is>
          <t>Учебное значение заполнено для проверки полного шаблона</t>
        </is>
      </c>
      <c r="AD57" s="209" t="inlineStr">
        <is>
          <t>Лабораторный паспорт TRN-18-L2</t>
        </is>
      </c>
      <c r="AE57" s="209" t="inlineStr">
        <is>
          <t>Учебный разбор заполнен</t>
        </is>
      </c>
      <c r="AF57" s="209" t="inlineStr">
        <is>
          <t>Синтетический учебный кейс</t>
        </is>
      </c>
      <c r="AG57" s="209" t="inlineStr">
        <is>
          <t>Фонтанный · учебный типоразмер</t>
        </is>
      </c>
      <c r="AH57" s="213" t="n">
        <v>1189</v>
      </c>
      <c r="AI57" s="214" t="inlineStr">
        <is>
          <t>Учебное значение</t>
        </is>
      </c>
      <c r="AJ57" s="214" t="inlineStr">
        <is>
          <t>Учебный изготовитель</t>
        </is>
      </c>
      <c r="AK57" s="214" t="inlineStr">
        <is>
          <t>Учебный НКТ</t>
        </is>
      </c>
      <c r="AL57" s="215" t="n">
        <v>1309</v>
      </c>
      <c r="AM57" s="214" t="n">
        <v>2022</v>
      </c>
      <c r="AN57" s="214" t="inlineStr">
        <is>
          <t>Учебная спуско-подъёмная операция</t>
        </is>
      </c>
      <c r="AO57" s="214" t="inlineStr">
        <is>
          <t>Учебное состояние</t>
        </is>
      </c>
      <c r="AP57" s="214" t="inlineStr">
        <is>
          <t>Учебный изготовитель</t>
        </is>
      </c>
      <c r="AQ57" s="214" t="inlineStr">
        <is>
          <t>Учебное исполнение</t>
        </is>
      </c>
      <c r="AR57" s="214" t="n">
        <v>2022</v>
      </c>
      <c r="AS57" s="214" t="inlineStr">
        <is>
          <t>Учебное состояние</t>
        </is>
      </c>
      <c r="AT57" s="214" t="n">
        <v>25</v>
      </c>
      <c r="AU57" s="215" t="n">
        <v>1219</v>
      </c>
      <c r="AV57" s="214" t="inlineStr">
        <is>
          <t>Учебное состояние</t>
        </is>
      </c>
      <c r="AW57" s="214" t="n">
        <v>16</v>
      </c>
      <c r="AX57" s="215" t="n">
        <v>1204</v>
      </c>
      <c r="AY57" s="214" t="inlineStr">
        <is>
          <t>Учебное состояние</t>
        </is>
      </c>
      <c r="AZ57" s="214" t="inlineStr">
        <is>
          <t>Учебный изготовитель</t>
        </is>
      </c>
      <c r="BA57" s="214" t="inlineStr">
        <is>
          <t>Учебное исполнение</t>
        </is>
      </c>
      <c r="BB57" s="214" t="n">
        <v>2022</v>
      </c>
      <c r="BC57" s="214" t="inlineStr">
        <is>
          <t>Учебное состояние</t>
        </is>
      </c>
      <c r="BD57" s="214" t="inlineStr">
        <is>
          <t>Учебный изготовитель</t>
        </is>
      </c>
      <c r="BE57" s="214" t="inlineStr">
        <is>
          <t>Учебное исполнение</t>
        </is>
      </c>
      <c r="BF57" s="214" t="n">
        <v>2022</v>
      </c>
      <c r="BG57" s="214" t="inlineStr">
        <is>
          <t>Учебное состояние</t>
        </is>
      </c>
      <c r="BH57" s="214" t="inlineStr">
        <is>
          <t>Учебный изготовитель</t>
        </is>
      </c>
      <c r="BI57" s="215" t="n">
        <v>261</v>
      </c>
      <c r="BJ57" s="215" t="n">
        <v>523</v>
      </c>
      <c r="BK57" s="215" t="n">
        <v>523</v>
      </c>
      <c r="BL57" s="214" t="n">
        <v>2022</v>
      </c>
      <c r="BM57" s="214" t="inlineStr">
        <is>
          <t>Учебная операция</t>
        </is>
      </c>
      <c r="BN57" s="209" t="inlineStr">
        <is>
          <t>Учебное заключение по событию 2; не производственный акт.</t>
        </is>
      </c>
      <c r="BO57" s="209" t="inlineStr">
        <is>
          <t>Учебный паспорт TRN-18-L2</t>
        </is>
      </c>
      <c r="BP57" s="212">
        <f>IF(AND(A57="",B57=""),"",IF(AND(S57="ГОТОВО",U57&lt;&gt;"",W57&lt;&gt;"",X57&lt;&gt;"",AD57&lt;&gt;"",AE57&lt;&gt;"",AF57&lt;&gt;"",BN57&lt;&gt;"",BO57&lt;&gt;""),"ГОТОВО","НЕ ГОТОВО"))</f>
        <v/>
      </c>
      <c r="BQ57" s="212">
        <f>IF(BP57&lt;&gt;"ГОТОВО","","Полное заключение: "&amp;A57&amp;", скв. "&amp;B57&amp;". МРП: "&amp;E57&amp;" сут. ГНО: "&amp;F57&amp;"; причина: "&amp;X57&amp;"; категория: "&amp;Y57&amp;"; решение комиссии: "&amp;BN57&amp;".")</f>
        <v/>
      </c>
      <c r="BR57" s="209" t="inlineStr">
        <is>
          <t>TRN-18-F2; Новый подбор; Синтетическая учебная запись.</t>
        </is>
      </c>
    </row>
    <row r="58">
      <c r="A58" s="209" t="inlineStr">
        <is>
          <t>Уральское учебное</t>
        </is>
      </c>
      <c r="B58" s="209" t="inlineStr">
        <is>
          <t>118</t>
        </is>
      </c>
      <c r="C58" s="210" t="inlineStr">
        <is>
          <t>09.08.2025</t>
        </is>
      </c>
      <c r="D58" s="210" t="inlineStr">
        <is>
          <t>12.03.2026</t>
        </is>
      </c>
      <c r="E58" s="211" t="n">
        <v>215</v>
      </c>
      <c r="F58" s="209" t="inlineStr">
        <is>
          <t>Фонтанный</t>
        </is>
      </c>
      <c r="G58" s="209" t="inlineStr">
        <is>
          <t>Фонтанный · учебный типоразмер</t>
        </is>
      </c>
      <c r="H58" s="209">
        <f>IF('Оперативный ввод'!H58="","",'Оперативный ввод'!H58)</f>
        <v/>
      </c>
      <c r="I58" s="209" t="n"/>
      <c r="J58" s="209" t="n"/>
      <c r="K58" s="209" t="inlineStr">
        <is>
          <t>Учебное исполнение 06</t>
        </is>
      </c>
      <c r="L58" s="209" t="inlineStr">
        <is>
          <t>Отказ</t>
        </is>
      </c>
      <c r="M58" s="209" t="inlineStr">
        <is>
          <t>Локальное истончение металла; повышенное железо</t>
        </is>
      </c>
      <c r="N58" s="209" t="inlineStr">
        <is>
          <t>НКТ / муфтовое соединение</t>
        </is>
      </c>
      <c r="O58" s="209" t="inlineStr">
        <is>
          <t>Локальное истончение металла; повышенное железо</t>
        </is>
      </c>
      <c r="P58" s="209" t="inlineStr">
        <is>
          <t>Коррозия</t>
        </is>
      </c>
      <c r="Q58" s="209" t="inlineStr"/>
      <c r="R58" s="209">
        <f>IF('Оперативный ввод'!R58="","",'Оперативный ввод'!R58)</f>
        <v/>
      </c>
      <c r="S58" s="212">
        <f>IF(AND(A58="",B58=""),"",IF(AND(A58&lt;&gt;"",B58&lt;&gt;"",C58&lt;&gt;"",D58&lt;&gt;"",F58&lt;&gt;"",G58&lt;&gt;"",K58&lt;&gt;"",ISERROR(SEARCH("по паспорту",G58)),ISERROR(SEARCH("по паспорту",K58)),L58&lt;&gt;"",M58&lt;&gt;"",N58&lt;&gt;"",O58&lt;&gt;"",P58&lt;&gt;""),"ГОТОВО","НЕ ГОТОВО"))</f>
        <v/>
      </c>
      <c r="T58" s="212">
        <f>IF(S58&lt;&gt;"ГОТОВО","", "Предварительное заключение: "&amp;A58&amp;", скв. "&amp;B58&amp;". МРП: "&amp;E58&amp;" сут. ГНО: "&amp;F58&amp;", типоразмеры "&amp;G58&amp;IF(H58&lt;&gt;"",", "&amp;H58,"")&amp;IF(I58&lt;&gt;"",", "&amp;I58,"")&amp;IF(J58&lt;&gt;"",", "&amp;J58,"")&amp;", марка "&amp;K58&amp;". Событие: "&amp;L58&amp;". Признак: "&amp;M58&amp;". Узел: "&amp;N58&amp;". Предварительная причина: "&amp;O58&amp;". Основное осложнение: "&amp;P58&amp;IF(Q58&lt;&gt;"","; сопутствующее: "&amp;Q58,"")&amp;IF(R58&lt;&gt;"","; дополнительно: "&amp;R58,"")&amp;".")</f>
        <v/>
      </c>
      <c r="U58" s="209" t="inlineStr">
        <is>
          <t>Учебное мероприятие №3</t>
        </is>
      </c>
      <c r="V58" s="209">
        <f>IF('Оперативный ввод'!T58="","",'Оперативный ввод'!T58)</f>
        <v/>
      </c>
      <c r="W58" s="209" t="inlineStr">
        <is>
          <t>НКТ / муфтовое соединение</t>
        </is>
      </c>
      <c r="X58" s="209" t="inlineStr">
        <is>
          <t>Локальное истончение металла; повышенное железо</t>
        </is>
      </c>
      <c r="Y58" s="209" t="inlineStr">
        <is>
          <t>К2</t>
        </is>
      </c>
      <c r="Z58" s="209" t="inlineStr">
        <is>
          <t>Штатный режим / предыдущее мероприятие</t>
        </is>
      </c>
      <c r="AA58" s="209" t="inlineStr">
        <is>
          <t>Учебное значение заполнено для проверки полного шаблона</t>
        </is>
      </c>
      <c r="AB58" s="209" t="inlineStr">
        <is>
          <t>Ингибитор коррозии + контроль остатка</t>
        </is>
      </c>
      <c r="AC58" s="209" t="inlineStr">
        <is>
          <t>Учебное значение заполнено для проверки полного шаблона</t>
        </is>
      </c>
      <c r="AD58" s="209" t="inlineStr">
        <is>
          <t>Лабораторный паспорт TRN-18-L3</t>
        </is>
      </c>
      <c r="AE58" s="209" t="inlineStr">
        <is>
          <t>Учебный разбор заполнен</t>
        </is>
      </c>
      <c r="AF58" s="209" t="inlineStr">
        <is>
          <t>Синтетический учебный кейс</t>
        </is>
      </c>
      <c r="AG58" s="209" t="inlineStr">
        <is>
          <t>Фонтанный · учебный типоразмер</t>
        </is>
      </c>
      <c r="AH58" s="213" t="n">
        <v>1189</v>
      </c>
      <c r="AI58" s="214" t="inlineStr">
        <is>
          <t>Учебное значение</t>
        </is>
      </c>
      <c r="AJ58" s="214" t="inlineStr">
        <is>
          <t>Учебный изготовитель</t>
        </is>
      </c>
      <c r="AK58" s="214" t="inlineStr">
        <is>
          <t>Учебный НКТ</t>
        </is>
      </c>
      <c r="AL58" s="215" t="n">
        <v>1309</v>
      </c>
      <c r="AM58" s="214" t="n">
        <v>2023</v>
      </c>
      <c r="AN58" s="214" t="inlineStr">
        <is>
          <t>Учебная спуско-подъёмная операция</t>
        </is>
      </c>
      <c r="AO58" s="214" t="inlineStr">
        <is>
          <t>Учебное состояние</t>
        </is>
      </c>
      <c r="AP58" s="214" t="inlineStr">
        <is>
          <t>Учебный изготовитель</t>
        </is>
      </c>
      <c r="AQ58" s="214" t="inlineStr">
        <is>
          <t>Учебное исполнение</t>
        </is>
      </c>
      <c r="AR58" s="214" t="n">
        <v>2023</v>
      </c>
      <c r="AS58" s="214" t="inlineStr">
        <is>
          <t>Учебное состояние</t>
        </is>
      </c>
      <c r="AT58" s="214" t="n">
        <v>25</v>
      </c>
      <c r="AU58" s="215" t="n">
        <v>1219</v>
      </c>
      <c r="AV58" s="214" t="inlineStr">
        <is>
          <t>Учебное состояние</t>
        </is>
      </c>
      <c r="AW58" s="214" t="n">
        <v>16</v>
      </c>
      <c r="AX58" s="215" t="n">
        <v>1204</v>
      </c>
      <c r="AY58" s="214" t="inlineStr">
        <is>
          <t>Учебное состояние</t>
        </is>
      </c>
      <c r="AZ58" s="214" t="inlineStr">
        <is>
          <t>Учебный изготовитель</t>
        </is>
      </c>
      <c r="BA58" s="214" t="inlineStr">
        <is>
          <t>Учебное исполнение</t>
        </is>
      </c>
      <c r="BB58" s="214" t="n">
        <v>2023</v>
      </c>
      <c r="BC58" s="214" t="inlineStr">
        <is>
          <t>Учебное состояние</t>
        </is>
      </c>
      <c r="BD58" s="214" t="inlineStr">
        <is>
          <t>Учебный изготовитель</t>
        </is>
      </c>
      <c r="BE58" s="214" t="inlineStr">
        <is>
          <t>Учебное исполнение</t>
        </is>
      </c>
      <c r="BF58" s="214" t="n">
        <v>2023</v>
      </c>
      <c r="BG58" s="214" t="inlineStr">
        <is>
          <t>Учебное состояние</t>
        </is>
      </c>
      <c r="BH58" s="214" t="inlineStr">
        <is>
          <t>Учебный изготовитель</t>
        </is>
      </c>
      <c r="BI58" s="215" t="n">
        <v>261</v>
      </c>
      <c r="BJ58" s="215" t="n">
        <v>523</v>
      </c>
      <c r="BK58" s="215" t="n">
        <v>523</v>
      </c>
      <c r="BL58" s="214" t="n">
        <v>2023</v>
      </c>
      <c r="BM58" s="214" t="inlineStr">
        <is>
          <t>Учебная операция</t>
        </is>
      </c>
      <c r="BN58" s="209" t="inlineStr">
        <is>
          <t>Учебное заключение по событию 3; не производственный акт.</t>
        </is>
      </c>
      <c r="BO58" s="209" t="inlineStr">
        <is>
          <t>Учебный паспорт TRN-18-L3</t>
        </is>
      </c>
      <c r="BP58" s="212">
        <f>IF(AND(A58="",B58=""),"",IF(AND(S58="ГОТОВО",U58&lt;&gt;"",W58&lt;&gt;"",X58&lt;&gt;"",AD58&lt;&gt;"",AE58&lt;&gt;"",AF58&lt;&gt;"",BN58&lt;&gt;"",BO58&lt;&gt;""),"ГОТОВО","НЕ ГОТОВО"))</f>
        <v/>
      </c>
      <c r="BQ58" s="212">
        <f>IF(BP58&lt;&gt;"ГОТОВО","","Полное заключение: "&amp;A58&amp;", скв. "&amp;B58&amp;". МРП: "&amp;E58&amp;" сут. ГНО: "&amp;F58&amp;"; причина: "&amp;X58&amp;"; категория: "&amp;Y58&amp;"; решение комиссии: "&amp;BN58&amp;".")</f>
        <v/>
      </c>
      <c r="BR58" s="209" t="inlineStr">
        <is>
          <t>TRN-18-F3; Новый подбор; Синтетическая учебная запись.</t>
        </is>
      </c>
    </row>
    <row r="59">
      <c r="A59" s="209" t="inlineStr">
        <is>
          <t>Верхнее учебное</t>
        </is>
      </c>
      <c r="B59" s="209" t="inlineStr">
        <is>
          <t>119</t>
        </is>
      </c>
      <c r="C59" s="210" t="inlineStr">
        <is>
          <t>09.11.2023</t>
        </is>
      </c>
      <c r="D59" s="210" t="inlineStr">
        <is>
          <t>23.06.2024</t>
        </is>
      </c>
      <c r="E59" s="211" t="n">
        <v>227</v>
      </c>
      <c r="F59" s="209" t="inlineStr">
        <is>
          <t>УЭВН</t>
        </is>
      </c>
      <c r="G59" s="209" t="inlineStr">
        <is>
          <t>УЭВН · учебный типоразмер</t>
        </is>
      </c>
      <c r="H59" s="209">
        <f>IF('Оперативный ввод'!H59="","",'Оперативный ввод'!H59)</f>
        <v/>
      </c>
      <c r="I59" s="209" t="n"/>
      <c r="J59" s="209" t="n"/>
      <c r="K59" s="209" t="inlineStr">
        <is>
          <t>Учебное исполнение 01</t>
        </is>
      </c>
      <c r="L59" s="209" t="inlineStr">
        <is>
          <t>Отказ</t>
        </is>
      </c>
      <c r="M59" s="209" t="inlineStr">
        <is>
          <t>Парафиновые отложения; падение подачи</t>
        </is>
      </c>
      <c r="N59" s="209" t="inlineStr">
        <is>
          <t>Приёмная часть насоса</t>
        </is>
      </c>
      <c r="O59" s="209" t="inlineStr">
        <is>
          <t>Парафиновые отложения; падение подачи</t>
        </is>
      </c>
      <c r="P59" s="209" t="inlineStr">
        <is>
          <t>АСПО</t>
        </is>
      </c>
      <c r="Q59" s="209" t="inlineStr"/>
      <c r="R59" s="209">
        <f>IF('Оперативный ввод'!R59="","",'Оперативный ввод'!R59)</f>
        <v/>
      </c>
      <c r="S59" s="212">
        <f>IF(AND(A59="",B59=""),"",IF(AND(A59&lt;&gt;"",B59&lt;&gt;"",C59&lt;&gt;"",D59&lt;&gt;"",F59&lt;&gt;"",G59&lt;&gt;"",K59&lt;&gt;"",ISERROR(SEARCH("по паспорту",G59)),ISERROR(SEARCH("по паспорту",K59)),L59&lt;&gt;"",M59&lt;&gt;"",N59&lt;&gt;"",O59&lt;&gt;"",P59&lt;&gt;""),"ГОТОВО","НЕ ГОТОВО"))</f>
        <v/>
      </c>
      <c r="T59" s="212">
        <f>IF(S59&lt;&gt;"ГОТОВО","", "Предварительное заключение: "&amp;A59&amp;", скв. "&amp;B59&amp;". МРП: "&amp;E59&amp;" сут. ГНО: "&amp;F59&amp;", типоразмеры "&amp;G59&amp;IF(H59&lt;&gt;"",", "&amp;H59,"")&amp;IF(I59&lt;&gt;"",", "&amp;I59,"")&amp;IF(J59&lt;&gt;"",", "&amp;J59,"")&amp;", марка "&amp;K59&amp;". Событие: "&amp;L59&amp;". Признак: "&amp;M59&amp;". Узел: "&amp;N59&amp;". Предварительная причина: "&amp;O59&amp;". Основное осложнение: "&amp;P59&amp;IF(Q59&lt;&gt;"","; сопутствующее: "&amp;Q59,"")&amp;IF(R59&lt;&gt;"","; дополнительно: "&amp;R59,"")&amp;".")</f>
        <v/>
      </c>
      <c r="U59" s="209" t="inlineStr">
        <is>
          <t>Учебное мероприятие №1</t>
        </is>
      </c>
      <c r="V59" s="209">
        <f>IF('Оперативный ввод'!T59="","",'Оперативный ввод'!T59)</f>
        <v/>
      </c>
      <c r="W59" s="209" t="inlineStr">
        <is>
          <t>Приёмная часть насоса</t>
        </is>
      </c>
      <c r="X59" s="209" t="inlineStr">
        <is>
          <t>Парафиновые отложения; падение подачи</t>
        </is>
      </c>
      <c r="Y59" s="209" t="inlineStr">
        <is>
          <t>А2</t>
        </is>
      </c>
      <c r="Z59" s="209" t="inlineStr">
        <is>
          <t>Штатный режим / предыдущее мероприятие</t>
        </is>
      </c>
      <c r="AA59" s="209" t="inlineStr">
        <is>
          <t>Учебное значение заполнено для проверки полного шаблона</t>
        </is>
      </c>
      <c r="AB59" s="209" t="inlineStr">
        <is>
          <t>Подбор растворителя и профилактики</t>
        </is>
      </c>
      <c r="AC59" s="209" t="inlineStr">
        <is>
          <t>Учебное значение заполнено для проверки полного шаблона</t>
        </is>
      </c>
      <c r="AD59" s="209" t="inlineStr">
        <is>
          <t>Лабораторный паспорт TRN-19-L1</t>
        </is>
      </c>
      <c r="AE59" s="209" t="inlineStr">
        <is>
          <t>Учебный разбор заполнен</t>
        </is>
      </c>
      <c r="AF59" s="209" t="inlineStr">
        <is>
          <t>Синтетический учебный кейс</t>
        </is>
      </c>
      <c r="AG59" s="209" t="inlineStr">
        <is>
          <t>УЭВН · учебный типоразмер</t>
        </is>
      </c>
      <c r="AH59" s="213" t="n">
        <v>1226</v>
      </c>
      <c r="AI59" s="214" t="inlineStr">
        <is>
          <t>Учебное значение</t>
        </is>
      </c>
      <c r="AJ59" s="214" t="inlineStr">
        <is>
          <t>Учебный изготовитель</t>
        </is>
      </c>
      <c r="AK59" s="214" t="inlineStr">
        <is>
          <t>Учебный НКТ</t>
        </is>
      </c>
      <c r="AL59" s="215" t="n">
        <v>1346</v>
      </c>
      <c r="AM59" s="214" t="n">
        <v>2021</v>
      </c>
      <c r="AN59" s="214" t="inlineStr">
        <is>
          <t>Учебная спуско-подъёмная операция</t>
        </is>
      </c>
      <c r="AO59" s="214" t="inlineStr">
        <is>
          <t>Учебное состояние</t>
        </is>
      </c>
      <c r="AP59" s="214" t="inlineStr">
        <is>
          <t>Учебный изготовитель</t>
        </is>
      </c>
      <c r="AQ59" s="214" t="inlineStr">
        <is>
          <t>Учебное исполнение</t>
        </is>
      </c>
      <c r="AR59" s="214" t="n">
        <v>2021</v>
      </c>
      <c r="AS59" s="214" t="inlineStr">
        <is>
          <t>Учебное состояние</t>
        </is>
      </c>
      <c r="AT59" s="214" t="n">
        <v>25</v>
      </c>
      <c r="AU59" s="215" t="n">
        <v>1256</v>
      </c>
      <c r="AV59" s="214" t="inlineStr">
        <is>
          <t>Учебное состояние</t>
        </is>
      </c>
      <c r="AW59" s="214" t="n">
        <v>16</v>
      </c>
      <c r="AX59" s="215" t="n">
        <v>1241</v>
      </c>
      <c r="AY59" s="214" t="inlineStr">
        <is>
          <t>Учебное состояние</t>
        </is>
      </c>
      <c r="AZ59" s="214" t="inlineStr">
        <is>
          <t>Учебный изготовитель</t>
        </is>
      </c>
      <c r="BA59" s="214" t="inlineStr">
        <is>
          <t>Учебное исполнение</t>
        </is>
      </c>
      <c r="BB59" s="214" t="n">
        <v>2021</v>
      </c>
      <c r="BC59" s="214" t="inlineStr">
        <is>
          <t>Учебное состояние</t>
        </is>
      </c>
      <c r="BD59" s="214" t="inlineStr">
        <is>
          <t>Учебный изготовитель</t>
        </is>
      </c>
      <c r="BE59" s="214" t="inlineStr">
        <is>
          <t>Учебное исполнение</t>
        </is>
      </c>
      <c r="BF59" s="214" t="n">
        <v>2021</v>
      </c>
      <c r="BG59" s="214" t="inlineStr">
        <is>
          <t>Учебное состояние</t>
        </is>
      </c>
      <c r="BH59" s="214" t="inlineStr">
        <is>
          <t>Учебный изготовитель</t>
        </is>
      </c>
      <c r="BI59" s="215" t="n">
        <v>269</v>
      </c>
      <c r="BJ59" s="215" t="n">
        <v>538</v>
      </c>
      <c r="BK59" s="215" t="n">
        <v>538</v>
      </c>
      <c r="BL59" s="214" t="n">
        <v>2021</v>
      </c>
      <c r="BM59" s="214" t="inlineStr">
        <is>
          <t>Учебная операция</t>
        </is>
      </c>
      <c r="BN59" s="209" t="inlineStr">
        <is>
          <t>Учебное заключение по событию 1; не производственный акт.</t>
        </is>
      </c>
      <c r="BO59" s="209" t="inlineStr">
        <is>
          <t>Учебный паспорт TRN-19-L1</t>
        </is>
      </c>
      <c r="BP59" s="212">
        <f>IF(AND(A59="",B59=""),"",IF(AND(S59="ГОТОВО",U59&lt;&gt;"",W59&lt;&gt;"",X59&lt;&gt;"",AD59&lt;&gt;"",AE59&lt;&gt;"",AF59&lt;&gt;"",BN59&lt;&gt;"",BO59&lt;&gt;""),"ГОТОВО","НЕ ГОТОВО"))</f>
        <v/>
      </c>
      <c r="BQ59" s="212">
        <f>IF(BP59&lt;&gt;"ГОТОВО","","Полное заключение: "&amp;A59&amp;", скв. "&amp;B59&amp;". МРП: "&amp;E59&amp;" сут. ГНО: "&amp;F59&amp;"; причина: "&amp;X59&amp;"; категория: "&amp;Y59&amp;"; решение комиссии: "&amp;BN59&amp;".")</f>
        <v/>
      </c>
      <c r="BR59" s="209" t="inlineStr">
        <is>
          <t>TRN-19-F1; Новый подбор; Синтетическая учебная запись.</t>
        </is>
      </c>
    </row>
    <row r="60">
      <c r="A60" s="209" t="inlineStr">
        <is>
          <t>Верхнее учебное</t>
        </is>
      </c>
      <c r="B60" s="209" t="inlineStr">
        <is>
          <t>119</t>
        </is>
      </c>
      <c r="C60" s="210" t="inlineStr">
        <is>
          <t>01.07.2024</t>
        </is>
      </c>
      <c r="D60" s="210" t="inlineStr">
        <is>
          <t>08.11.2025</t>
        </is>
      </c>
      <c r="E60" s="211" t="n">
        <v>495</v>
      </c>
      <c r="F60" s="209" t="inlineStr">
        <is>
          <t>УЭВН</t>
        </is>
      </c>
      <c r="G60" s="209" t="inlineStr">
        <is>
          <t>УЭВН · учебный типоразмер</t>
        </is>
      </c>
      <c r="H60" s="209">
        <f>IF('Оперативный ввод'!H60="","",'Оперативный ввод'!H60)</f>
        <v/>
      </c>
      <c r="I60" s="209" t="n"/>
      <c r="J60" s="209" t="n"/>
      <c r="K60" s="209" t="inlineStr">
        <is>
          <t>Учебное исполнение 01</t>
        </is>
      </c>
      <c r="L60" s="209" t="inlineStr">
        <is>
          <t>Отказ</t>
        </is>
      </c>
      <c r="M60" s="209" t="inlineStr">
        <is>
          <t>Рост вязкости и замедленное водоотделение</t>
        </is>
      </c>
      <c r="N60" s="209" t="inlineStr">
        <is>
          <t>Насос / выкидная линия</t>
        </is>
      </c>
      <c r="O60" s="209" t="inlineStr">
        <is>
          <t>Рост вязкости и замедленное водоотделение</t>
        </is>
      </c>
      <c r="P60" s="209" t="inlineStr">
        <is>
          <t>Высокая вязкость / эмульсия</t>
        </is>
      </c>
      <c r="Q60" s="209" t="inlineStr">
        <is>
          <t>Биокоррозия</t>
        </is>
      </c>
      <c r="R60" s="209">
        <f>IF('Оперативный ввод'!R60="","",'Оперативный ввод'!R60)</f>
        <v/>
      </c>
      <c r="S60" s="212">
        <f>IF(AND(A60="",B60=""),"",IF(AND(A60&lt;&gt;"",B60&lt;&gt;"",C60&lt;&gt;"",D60&lt;&gt;"",F60&lt;&gt;"",G60&lt;&gt;"",K60&lt;&gt;"",ISERROR(SEARCH("по паспорту",G60)),ISERROR(SEARCH("по паспорту",K60)),L60&lt;&gt;"",M60&lt;&gt;"",N60&lt;&gt;"",O60&lt;&gt;"",P60&lt;&gt;""),"ГОТОВО","НЕ ГОТОВО"))</f>
        <v/>
      </c>
      <c r="T60" s="212">
        <f>IF(S60&lt;&gt;"ГОТОВО","", "Предварительное заключение: "&amp;A60&amp;", скв. "&amp;B60&amp;". МРП: "&amp;E60&amp;" сут. ГНО: "&amp;F60&amp;", типоразмеры "&amp;G60&amp;IF(H60&lt;&gt;"",", "&amp;H60,"")&amp;IF(I60&lt;&gt;"",", "&amp;I60,"")&amp;IF(J60&lt;&gt;"",", "&amp;J60,"")&amp;", марка "&amp;K60&amp;". Событие: "&amp;L60&amp;". Признак: "&amp;M60&amp;". Узел: "&amp;N60&amp;". Предварительная причина: "&amp;O60&amp;". Основное осложнение: "&amp;P60&amp;IF(Q60&lt;&gt;"","; сопутствующее: "&amp;Q60,"")&amp;IF(R60&lt;&gt;"","; дополнительно: "&amp;R60,"")&amp;".")</f>
        <v/>
      </c>
      <c r="U60" s="209" t="inlineStr">
        <is>
          <t>Учебное мероприятие №2</t>
        </is>
      </c>
      <c r="V60" s="209">
        <f>IF('Оперативный ввод'!T60="","",'Оперативный ввод'!T60)</f>
        <v/>
      </c>
      <c r="W60" s="209" t="inlineStr">
        <is>
          <t>Насос / выкидная линия</t>
        </is>
      </c>
      <c r="X60" s="209" t="inlineStr">
        <is>
          <t>Рост вязкости и замедленное водоотделение</t>
        </is>
      </c>
      <c r="Y60" s="209" t="inlineStr">
        <is>
          <t>В2</t>
        </is>
      </c>
      <c r="Z60" s="209" t="inlineStr">
        <is>
          <t>Штатный режим / предыдущее мероприятие</t>
        </is>
      </c>
      <c r="AA60" s="209" t="inlineStr">
        <is>
          <t>Учебное значение заполнено для проверки полного шаблона</t>
        </is>
      </c>
      <c r="AB60" s="209" t="inlineStr">
        <is>
          <t>Подбор деэмульгатора</t>
        </is>
      </c>
      <c r="AC60" s="209" t="inlineStr">
        <is>
          <t>Учебное значение заполнено для проверки полного шаблона</t>
        </is>
      </c>
      <c r="AD60" s="209" t="inlineStr">
        <is>
          <t>Лабораторный паспорт TRN-19-L2</t>
        </is>
      </c>
      <c r="AE60" s="209" t="inlineStr">
        <is>
          <t>Учебный разбор заполнен</t>
        </is>
      </c>
      <c r="AF60" s="209" t="inlineStr">
        <is>
          <t>Синтетический учебный кейс</t>
        </is>
      </c>
      <c r="AG60" s="209" t="inlineStr">
        <is>
          <t>УЭВН · учебный типоразмер</t>
        </is>
      </c>
      <c r="AH60" s="213" t="n">
        <v>1226</v>
      </c>
      <c r="AI60" s="214" t="inlineStr">
        <is>
          <t>Учебное значение</t>
        </is>
      </c>
      <c r="AJ60" s="214" t="inlineStr">
        <is>
          <t>Учебный изготовитель</t>
        </is>
      </c>
      <c r="AK60" s="214" t="inlineStr">
        <is>
          <t>Учебный НКТ</t>
        </is>
      </c>
      <c r="AL60" s="215" t="n">
        <v>1346</v>
      </c>
      <c r="AM60" s="214" t="n">
        <v>2022</v>
      </c>
      <c r="AN60" s="214" t="inlineStr">
        <is>
          <t>Учебная спуско-подъёмная операция</t>
        </is>
      </c>
      <c r="AO60" s="214" t="inlineStr">
        <is>
          <t>Учебное состояние</t>
        </is>
      </c>
      <c r="AP60" s="214" t="inlineStr">
        <is>
          <t>Учебный изготовитель</t>
        </is>
      </c>
      <c r="AQ60" s="214" t="inlineStr">
        <is>
          <t>Учебное исполнение</t>
        </is>
      </c>
      <c r="AR60" s="214" t="n">
        <v>2022</v>
      </c>
      <c r="AS60" s="214" t="inlineStr">
        <is>
          <t>Учебное состояние</t>
        </is>
      </c>
      <c r="AT60" s="214" t="n">
        <v>25</v>
      </c>
      <c r="AU60" s="215" t="n">
        <v>1256</v>
      </c>
      <c r="AV60" s="214" t="inlineStr">
        <is>
          <t>Учебное состояние</t>
        </is>
      </c>
      <c r="AW60" s="214" t="n">
        <v>16</v>
      </c>
      <c r="AX60" s="215" t="n">
        <v>1241</v>
      </c>
      <c r="AY60" s="214" t="inlineStr">
        <is>
          <t>Учебное состояние</t>
        </is>
      </c>
      <c r="AZ60" s="214" t="inlineStr">
        <is>
          <t>Учебный изготовитель</t>
        </is>
      </c>
      <c r="BA60" s="214" t="inlineStr">
        <is>
          <t>Учебное исполнение</t>
        </is>
      </c>
      <c r="BB60" s="214" t="n">
        <v>2022</v>
      </c>
      <c r="BC60" s="214" t="inlineStr">
        <is>
          <t>Учебное состояние</t>
        </is>
      </c>
      <c r="BD60" s="214" t="inlineStr">
        <is>
          <t>Учебный изготовитель</t>
        </is>
      </c>
      <c r="BE60" s="214" t="inlineStr">
        <is>
          <t>Учебное исполнение</t>
        </is>
      </c>
      <c r="BF60" s="214" t="n">
        <v>2022</v>
      </c>
      <c r="BG60" s="214" t="inlineStr">
        <is>
          <t>Учебное состояние</t>
        </is>
      </c>
      <c r="BH60" s="214" t="inlineStr">
        <is>
          <t>Учебный изготовитель</t>
        </is>
      </c>
      <c r="BI60" s="215" t="n">
        <v>269</v>
      </c>
      <c r="BJ60" s="215" t="n">
        <v>538</v>
      </c>
      <c r="BK60" s="215" t="n">
        <v>538</v>
      </c>
      <c r="BL60" s="214" t="n">
        <v>2022</v>
      </c>
      <c r="BM60" s="214" t="inlineStr">
        <is>
          <t>Учебная операция</t>
        </is>
      </c>
      <c r="BN60" s="209" t="inlineStr">
        <is>
          <t>Учебное заключение по событию 2; не производственный акт.</t>
        </is>
      </c>
      <c r="BO60" s="209" t="inlineStr">
        <is>
          <t>Учебный паспорт TRN-19-L2</t>
        </is>
      </c>
      <c r="BP60" s="212">
        <f>IF(AND(A60="",B60=""),"",IF(AND(S60="ГОТОВО",U60&lt;&gt;"",W60&lt;&gt;"",X60&lt;&gt;"",AD60&lt;&gt;"",AE60&lt;&gt;"",AF60&lt;&gt;"",BN60&lt;&gt;"",BO60&lt;&gt;""),"ГОТОВО","НЕ ГОТОВО"))</f>
        <v/>
      </c>
      <c r="BQ60" s="212">
        <f>IF(BP60&lt;&gt;"ГОТОВО","","Полное заключение: "&amp;A60&amp;", скв. "&amp;B60&amp;". МРП: "&amp;E60&amp;" сут. ГНО: "&amp;F60&amp;"; причина: "&amp;X60&amp;"; категория: "&amp;Y60&amp;"; решение комиссии: "&amp;BN60&amp;".")</f>
        <v/>
      </c>
      <c r="BR60" s="209" t="inlineStr">
        <is>
          <t>TRN-19-F2; Новый подбор; Синтетическая учебная запись.</t>
        </is>
      </c>
    </row>
    <row r="61">
      <c r="A61" s="209" t="inlineStr">
        <is>
          <t>Верхнее учебное</t>
        </is>
      </c>
      <c r="B61" s="209" t="inlineStr">
        <is>
          <t>119</t>
        </is>
      </c>
      <c r="C61" s="210" t="inlineStr">
        <is>
          <t>17.11.2025</t>
        </is>
      </c>
      <c r="D61" s="210" t="inlineStr">
        <is>
          <t>19.06.2026</t>
        </is>
      </c>
      <c r="E61" s="211" t="n">
        <v>214</v>
      </c>
      <c r="F61" s="209" t="inlineStr">
        <is>
          <t>УЭВН</t>
        </is>
      </c>
      <c r="G61" s="209" t="inlineStr">
        <is>
          <t>УЭВН · учебный типоразмер</t>
        </is>
      </c>
      <c r="H61" s="209">
        <f>IF('Оперативный ввод'!H61="","",'Оперативный ввод'!H61)</f>
        <v/>
      </c>
      <c r="I61" s="209" t="n"/>
      <c r="J61" s="209" t="n"/>
      <c r="K61" s="209" t="inlineStr">
        <is>
          <t>Учебное исполнение 01</t>
        </is>
      </c>
      <c r="L61" s="209" t="inlineStr">
        <is>
          <t>Отказ</t>
        </is>
      </c>
      <c r="M61" s="209" t="inlineStr">
        <is>
          <t>Карбонатный осадок; рост перепада давления</t>
        </is>
      </c>
      <c r="N61" s="209" t="inlineStr">
        <is>
          <t>Насос / НКТ</t>
        </is>
      </c>
      <c r="O61" s="209" t="inlineStr">
        <is>
          <t>Карбонатный осадок; рост перепада давления</t>
        </is>
      </c>
      <c r="P61" s="209" t="inlineStr">
        <is>
          <t>Солеотложения</t>
        </is>
      </c>
      <c r="Q61" s="209" t="inlineStr"/>
      <c r="R61" s="209">
        <f>IF('Оперативный ввод'!R61="","",'Оперативный ввод'!R61)</f>
        <v/>
      </c>
      <c r="S61" s="212">
        <f>IF(AND(A61="",B61=""),"",IF(AND(A61&lt;&gt;"",B61&lt;&gt;"",C61&lt;&gt;"",D61&lt;&gt;"",F61&lt;&gt;"",G61&lt;&gt;"",K61&lt;&gt;"",ISERROR(SEARCH("по паспорту",G61)),ISERROR(SEARCH("по паспорту",K61)),L61&lt;&gt;"",M61&lt;&gt;"",N61&lt;&gt;"",O61&lt;&gt;"",P61&lt;&gt;""),"ГОТОВО","НЕ ГОТОВО"))</f>
        <v/>
      </c>
      <c r="T61" s="212">
        <f>IF(S61&lt;&gt;"ГОТОВО","", "Предварительное заключение: "&amp;A61&amp;", скв. "&amp;B61&amp;". МРП: "&amp;E61&amp;" сут. ГНО: "&amp;F61&amp;", типоразмеры "&amp;G61&amp;IF(H61&lt;&gt;"",", "&amp;H61,"")&amp;IF(I61&lt;&gt;"",", "&amp;I61,"")&amp;IF(J61&lt;&gt;"",", "&amp;J61,"")&amp;", марка "&amp;K61&amp;". Событие: "&amp;L61&amp;". Признак: "&amp;M61&amp;". Узел: "&amp;N61&amp;". Предварительная причина: "&amp;O61&amp;". Основное осложнение: "&amp;P61&amp;IF(Q61&lt;&gt;"","; сопутствующее: "&amp;Q61,"")&amp;IF(R61&lt;&gt;"","; дополнительно: "&amp;R61,"")&amp;".")</f>
        <v/>
      </c>
      <c r="U61" s="209" t="inlineStr">
        <is>
          <t>Учебное мероприятие №3</t>
        </is>
      </c>
      <c r="V61" s="209">
        <f>IF('Оперативный ввод'!T61="","",'Оперативный ввод'!T61)</f>
        <v/>
      </c>
      <c r="W61" s="209" t="inlineStr">
        <is>
          <t>Насос / НКТ</t>
        </is>
      </c>
      <c r="X61" s="209" t="inlineStr">
        <is>
          <t>Карбонатный осадок; рост перепада давления</t>
        </is>
      </c>
      <c r="Y61" s="209" t="inlineStr">
        <is>
          <t>С2</t>
        </is>
      </c>
      <c r="Z61" s="209" t="inlineStr">
        <is>
          <t>Штатный режим / предыдущее мероприятие</t>
        </is>
      </c>
      <c r="AA61" s="209" t="inlineStr">
        <is>
          <t>Учебное значение заполнено для проверки полного шаблона</t>
        </is>
      </c>
      <c r="AB61" s="209" t="inlineStr">
        <is>
          <t>Повторная корректировка: Ингибитор солеотложений</t>
        </is>
      </c>
      <c r="AC61" s="209" t="inlineStr">
        <is>
          <t>Учебное значение заполнено для проверки полного шаблона</t>
        </is>
      </c>
      <c r="AD61" s="209" t="inlineStr">
        <is>
          <t>Лабораторный паспорт TRN-19-L3</t>
        </is>
      </c>
      <c r="AE61" s="209" t="inlineStr">
        <is>
          <t>Учебный разбор заполнен</t>
        </is>
      </c>
      <c r="AF61" s="209" t="inlineStr">
        <is>
          <t>Синтетический учебный кейс</t>
        </is>
      </c>
      <c r="AG61" s="209" t="inlineStr">
        <is>
          <t>УЭВН · учебный типоразмер</t>
        </is>
      </c>
      <c r="AH61" s="213" t="n">
        <v>1226</v>
      </c>
      <c r="AI61" s="214" t="inlineStr">
        <is>
          <t>Учебное значение</t>
        </is>
      </c>
      <c r="AJ61" s="214" t="inlineStr">
        <is>
          <t>Учебный изготовитель</t>
        </is>
      </c>
      <c r="AK61" s="214" t="inlineStr">
        <is>
          <t>Учебный НКТ</t>
        </is>
      </c>
      <c r="AL61" s="215" t="n">
        <v>1346</v>
      </c>
      <c r="AM61" s="214" t="n">
        <v>2023</v>
      </c>
      <c r="AN61" s="214" t="inlineStr">
        <is>
          <t>Учебная спуско-подъёмная операция</t>
        </is>
      </c>
      <c r="AO61" s="214" t="inlineStr">
        <is>
          <t>Учебное состояние</t>
        </is>
      </c>
      <c r="AP61" s="214" t="inlineStr">
        <is>
          <t>Учебный изготовитель</t>
        </is>
      </c>
      <c r="AQ61" s="214" t="inlineStr">
        <is>
          <t>Учебное исполнение</t>
        </is>
      </c>
      <c r="AR61" s="214" t="n">
        <v>2023</v>
      </c>
      <c r="AS61" s="214" t="inlineStr">
        <is>
          <t>Учебное состояние</t>
        </is>
      </c>
      <c r="AT61" s="214" t="n">
        <v>25</v>
      </c>
      <c r="AU61" s="215" t="n">
        <v>1256</v>
      </c>
      <c r="AV61" s="214" t="inlineStr">
        <is>
          <t>Учебное состояние</t>
        </is>
      </c>
      <c r="AW61" s="214" t="n">
        <v>16</v>
      </c>
      <c r="AX61" s="215" t="n">
        <v>1241</v>
      </c>
      <c r="AY61" s="214" t="inlineStr">
        <is>
          <t>Учебное состояние</t>
        </is>
      </c>
      <c r="AZ61" s="214" t="inlineStr">
        <is>
          <t>Учебный изготовитель</t>
        </is>
      </c>
      <c r="BA61" s="214" t="inlineStr">
        <is>
          <t>Учебное исполнение</t>
        </is>
      </c>
      <c r="BB61" s="214" t="n">
        <v>2023</v>
      </c>
      <c r="BC61" s="214" t="inlineStr">
        <is>
          <t>Учебное состояние</t>
        </is>
      </c>
      <c r="BD61" s="214" t="inlineStr">
        <is>
          <t>Учебный изготовитель</t>
        </is>
      </c>
      <c r="BE61" s="214" t="inlineStr">
        <is>
          <t>Учебное исполнение</t>
        </is>
      </c>
      <c r="BF61" s="214" t="n">
        <v>2023</v>
      </c>
      <c r="BG61" s="214" t="inlineStr">
        <is>
          <t>Учебное состояние</t>
        </is>
      </c>
      <c r="BH61" s="214" t="inlineStr">
        <is>
          <t>Учебный изготовитель</t>
        </is>
      </c>
      <c r="BI61" s="215" t="n">
        <v>269</v>
      </c>
      <c r="BJ61" s="215" t="n">
        <v>538</v>
      </c>
      <c r="BK61" s="215" t="n">
        <v>538</v>
      </c>
      <c r="BL61" s="214" t="n">
        <v>2023</v>
      </c>
      <c r="BM61" s="214" t="inlineStr">
        <is>
          <t>Учебная операция</t>
        </is>
      </c>
      <c r="BN61" s="209" t="inlineStr">
        <is>
          <t>Учебное заключение по событию 3; не производственный акт.</t>
        </is>
      </c>
      <c r="BO61" s="209" t="inlineStr">
        <is>
          <t>Учебный паспорт TRN-19-L3</t>
        </is>
      </c>
      <c r="BP61" s="212">
        <f>IF(AND(A61="",B61=""),"",IF(AND(S61="ГОТОВО",U61&lt;&gt;"",W61&lt;&gt;"",X61&lt;&gt;"",AD61&lt;&gt;"",AE61&lt;&gt;"",AF61&lt;&gt;"",BN61&lt;&gt;"",BO61&lt;&gt;""),"ГОТОВО","НЕ ГОТОВО"))</f>
        <v/>
      </c>
      <c r="BQ61" s="212">
        <f>IF(BP61&lt;&gt;"ГОТОВО","","Полное заключение: "&amp;A61&amp;", скв. "&amp;B61&amp;". МРП: "&amp;E61&amp;" сут. ГНО: "&amp;F61&amp;"; причина: "&amp;X61&amp;"; категория: "&amp;Y61&amp;"; решение комиссии: "&amp;BN61&amp;".")</f>
        <v/>
      </c>
      <c r="BR61" s="209" t="inlineStr">
        <is>
          <t>TRN-19-F3; Повтор с корректировкой; Синтетическая учебная запись.</t>
        </is>
      </c>
    </row>
    <row r="62">
      <c r="A62" s="209" t="inlineStr">
        <is>
          <t>Юго-Западное учебное</t>
        </is>
      </c>
      <c r="B62" s="209" t="inlineStr">
        <is>
          <t>120</t>
        </is>
      </c>
      <c r="C62" s="210" t="inlineStr">
        <is>
          <t>10.11.2023</t>
        </is>
      </c>
      <c r="D62" s="210" t="inlineStr">
        <is>
          <t>04.09.2024</t>
        </is>
      </c>
      <c r="E62" s="211" t="n">
        <v>299</v>
      </c>
      <c r="F62" s="209" t="inlineStr">
        <is>
          <t>ОРД</t>
        </is>
      </c>
      <c r="G62" s="209" t="inlineStr">
        <is>
          <t>ОРД · учебный типоразмер</t>
        </is>
      </c>
      <c r="H62" s="209">
        <f>IF('Оперативный ввод'!H62="","",'Оперативный ввод'!H62)</f>
        <v/>
      </c>
      <c r="I62" s="209" t="n"/>
      <c r="J62" s="209" t="n"/>
      <c r="K62" s="209" t="inlineStr">
        <is>
          <t>Учебное исполнение 02</t>
        </is>
      </c>
      <c r="L62" s="209" t="inlineStr">
        <is>
          <t>Отказ</t>
        </is>
      </c>
      <c r="M62" s="209" t="inlineStr">
        <is>
          <t>Нестабильная подача; повышенный газовый фактор</t>
        </is>
      </c>
      <c r="N62" s="209" t="inlineStr">
        <is>
          <t>Газосепаратор</t>
        </is>
      </c>
      <c r="O62" s="209" t="inlineStr">
        <is>
          <t>Нестабильная подача; повышенный газовый фактор</t>
        </is>
      </c>
      <c r="P62" s="209" t="inlineStr">
        <is>
          <t>Свободный газ</t>
        </is>
      </c>
      <c r="Q62" s="209" t="inlineStr"/>
      <c r="R62" s="209">
        <f>IF('Оперативный ввод'!R62="","",'Оперативный ввод'!R62)</f>
        <v/>
      </c>
      <c r="S62" s="212">
        <f>IF(AND(A62="",B62=""),"",IF(AND(A62&lt;&gt;"",B62&lt;&gt;"",C62&lt;&gt;"",D62&lt;&gt;"",F62&lt;&gt;"",G62&lt;&gt;"",K62&lt;&gt;"",ISERROR(SEARCH("по паспорту",G62)),ISERROR(SEARCH("по паспорту",K62)),L62&lt;&gt;"",M62&lt;&gt;"",N62&lt;&gt;"",O62&lt;&gt;"",P62&lt;&gt;""),"ГОТОВО","НЕ ГОТОВО"))</f>
        <v/>
      </c>
      <c r="T62" s="212">
        <f>IF(S62&lt;&gt;"ГОТОВО","", "Предварительное заключение: "&amp;A62&amp;", скв. "&amp;B62&amp;". МРП: "&amp;E62&amp;" сут. ГНО: "&amp;F62&amp;", типоразмеры "&amp;G62&amp;IF(H62&lt;&gt;"",", "&amp;H62,"")&amp;IF(I62&lt;&gt;"",", "&amp;I62,"")&amp;IF(J62&lt;&gt;"",", "&amp;J62,"")&amp;", марка "&amp;K62&amp;". Событие: "&amp;L62&amp;". Признак: "&amp;M62&amp;". Узел: "&amp;N62&amp;". Предварительная причина: "&amp;O62&amp;". Основное осложнение: "&amp;P62&amp;IF(Q62&lt;&gt;"","; сопутствующее: "&amp;Q62,"")&amp;IF(R62&lt;&gt;"","; дополнительно: "&amp;R62,"")&amp;".")</f>
        <v/>
      </c>
      <c r="U62" s="209" t="inlineStr">
        <is>
          <t>Учебное мероприятие №1</t>
        </is>
      </c>
      <c r="V62" s="209">
        <f>IF('Оперативный ввод'!T62="","",'Оперативный ввод'!T62)</f>
        <v/>
      </c>
      <c r="W62" s="209" t="inlineStr">
        <is>
          <t>Газосепаратор</t>
        </is>
      </c>
      <c r="X62" s="209" t="inlineStr">
        <is>
          <t>Нестабильная подача; повышенный газовый фактор</t>
        </is>
      </c>
      <c r="Y62" s="209" t="inlineStr">
        <is>
          <t>Г1</t>
        </is>
      </c>
      <c r="Z62" s="209" t="inlineStr">
        <is>
          <t>Штатный режим / предыдущее мероприятие</t>
        </is>
      </c>
      <c r="AA62" s="209" t="inlineStr">
        <is>
          <t>Учебное значение заполнено для проверки полного шаблона</t>
        </is>
      </c>
      <c r="AB62" s="209" t="inlineStr">
        <is>
          <t>Подбор газосепаратора</t>
        </is>
      </c>
      <c r="AC62" s="209" t="inlineStr">
        <is>
          <t>Учебное значение заполнено для проверки полного шаблона</t>
        </is>
      </c>
      <c r="AD62" s="209" t="inlineStr">
        <is>
          <t>Лабораторный паспорт TRN-20-L1</t>
        </is>
      </c>
      <c r="AE62" s="209" t="inlineStr">
        <is>
          <t>Учебный разбор заполнен</t>
        </is>
      </c>
      <c r="AF62" s="209" t="inlineStr">
        <is>
          <t>Синтетический учебный кейс</t>
        </is>
      </c>
      <c r="AG62" s="209" t="inlineStr">
        <is>
          <t>ОРД · учебный типоразмер</t>
        </is>
      </c>
      <c r="AH62" s="213" t="n">
        <v>1263</v>
      </c>
      <c r="AI62" s="214" t="inlineStr">
        <is>
          <t>Учебное значение</t>
        </is>
      </c>
      <c r="AJ62" s="214" t="inlineStr">
        <is>
          <t>Учебный изготовитель</t>
        </is>
      </c>
      <c r="AK62" s="214" t="inlineStr">
        <is>
          <t>Учебный НКТ</t>
        </is>
      </c>
      <c r="AL62" s="215" t="n">
        <v>1383</v>
      </c>
      <c r="AM62" s="214" t="n">
        <v>2021</v>
      </c>
      <c r="AN62" s="214" t="inlineStr">
        <is>
          <t>Учебная спуско-подъёмная операция</t>
        </is>
      </c>
      <c r="AO62" s="214" t="inlineStr">
        <is>
          <t>Учебное состояние</t>
        </is>
      </c>
      <c r="AP62" s="214" t="inlineStr">
        <is>
          <t>Учебный изготовитель</t>
        </is>
      </c>
      <c r="AQ62" s="214" t="inlineStr">
        <is>
          <t>Учебное исполнение</t>
        </is>
      </c>
      <c r="AR62" s="214" t="n">
        <v>2021</v>
      </c>
      <c r="AS62" s="214" t="inlineStr">
        <is>
          <t>Учебное состояние</t>
        </is>
      </c>
      <c r="AT62" s="214" t="n">
        <v>25</v>
      </c>
      <c r="AU62" s="215" t="n">
        <v>1293</v>
      </c>
      <c r="AV62" s="214" t="inlineStr">
        <is>
          <t>Учебное состояние</t>
        </is>
      </c>
      <c r="AW62" s="214" t="n">
        <v>16</v>
      </c>
      <c r="AX62" s="215" t="n">
        <v>1278</v>
      </c>
      <c r="AY62" s="214" t="inlineStr">
        <is>
          <t>Учебное состояние</t>
        </is>
      </c>
      <c r="AZ62" s="214" t="inlineStr">
        <is>
          <t>Учебный изготовитель</t>
        </is>
      </c>
      <c r="BA62" s="214" t="inlineStr">
        <is>
          <t>Учебное исполнение</t>
        </is>
      </c>
      <c r="BB62" s="214" t="n">
        <v>2021</v>
      </c>
      <c r="BC62" s="214" t="inlineStr">
        <is>
          <t>Учебное состояние</t>
        </is>
      </c>
      <c r="BD62" s="214" t="inlineStr">
        <is>
          <t>Учебный изготовитель</t>
        </is>
      </c>
      <c r="BE62" s="214" t="inlineStr">
        <is>
          <t>Учебное исполнение</t>
        </is>
      </c>
      <c r="BF62" s="214" t="n">
        <v>2021</v>
      </c>
      <c r="BG62" s="214" t="inlineStr">
        <is>
          <t>Учебное состояние</t>
        </is>
      </c>
      <c r="BH62" s="214" t="inlineStr">
        <is>
          <t>Учебный изготовитель</t>
        </is>
      </c>
      <c r="BI62" s="215" t="n">
        <v>276</v>
      </c>
      <c r="BJ62" s="215" t="n">
        <v>553</v>
      </c>
      <c r="BK62" s="215" t="n">
        <v>553</v>
      </c>
      <c r="BL62" s="214" t="n">
        <v>2021</v>
      </c>
      <c r="BM62" s="214" t="inlineStr">
        <is>
          <t>Учебная операция</t>
        </is>
      </c>
      <c r="BN62" s="209" t="inlineStr">
        <is>
          <t>Учебное заключение по событию 1; не производственный акт.</t>
        </is>
      </c>
      <c r="BO62" s="209" t="inlineStr">
        <is>
          <t>Учебный паспорт TRN-20-L1</t>
        </is>
      </c>
      <c r="BP62" s="212">
        <f>IF(AND(A62="",B62=""),"",IF(AND(S62="ГОТОВО",U62&lt;&gt;"",W62&lt;&gt;"",X62&lt;&gt;"",AD62&lt;&gt;"",AE62&lt;&gt;"",AF62&lt;&gt;"",BN62&lt;&gt;"",BO62&lt;&gt;""),"ГОТОВО","НЕ ГОТОВО"))</f>
        <v/>
      </c>
      <c r="BQ62" s="212">
        <f>IF(BP62&lt;&gt;"ГОТОВО","","Полное заключение: "&amp;A62&amp;", скв. "&amp;B62&amp;". МРП: "&amp;E62&amp;" сут. ГНО: "&amp;F62&amp;"; причина: "&amp;X62&amp;"; категория: "&amp;Y62&amp;"; решение комиссии: "&amp;BN62&amp;".")</f>
        <v/>
      </c>
      <c r="BR62" s="209" t="inlineStr">
        <is>
          <t>TRN-20-F1; Новый подбор; Синтетическая учебная запись.</t>
        </is>
      </c>
    </row>
    <row r="63">
      <c r="A63" s="209" t="inlineStr">
        <is>
          <t>Юго-Западное учебное</t>
        </is>
      </c>
      <c r="B63" s="209" t="inlineStr">
        <is>
          <t>120</t>
        </is>
      </c>
      <c r="C63" s="210" t="inlineStr">
        <is>
          <t>13.09.2024</t>
        </is>
      </c>
      <c r="D63" s="210" t="inlineStr">
        <is>
          <t>15.04.2025</t>
        </is>
      </c>
      <c r="E63" s="211" t="n">
        <v>214</v>
      </c>
      <c r="F63" s="209" t="inlineStr">
        <is>
          <t>ОРД</t>
        </is>
      </c>
      <c r="G63" s="209" t="inlineStr">
        <is>
          <t>ОРД · учебный типоразмер</t>
        </is>
      </c>
      <c r="H63" s="209">
        <f>IF('Оперативный ввод'!H63="","",'Оперативный ввод'!H63)</f>
        <v/>
      </c>
      <c r="I63" s="209" t="n"/>
      <c r="J63" s="209" t="n"/>
      <c r="K63" s="209" t="inlineStr">
        <is>
          <t>Учебное исполнение 02</t>
        </is>
      </c>
      <c r="L63" s="209" t="inlineStr">
        <is>
          <t>Отказ</t>
        </is>
      </c>
      <c r="M63" s="209" t="inlineStr">
        <is>
          <t>Низкая температура и влажный газ</t>
        </is>
      </c>
      <c r="N63" s="209" t="inlineStr">
        <is>
          <t>Устьевая арматура / линия</t>
        </is>
      </c>
      <c r="O63" s="209" t="inlineStr">
        <is>
          <t>Низкая температура и влажный газ</t>
        </is>
      </c>
      <c r="P63" s="209" t="inlineStr">
        <is>
          <t>Гидраты</t>
        </is>
      </c>
      <c r="Q63" s="209" t="inlineStr">
        <is>
          <t>Гидраты</t>
        </is>
      </c>
      <c r="R63" s="209">
        <f>IF('Оперативный ввод'!R63="","",'Оперативный ввод'!R63)</f>
        <v/>
      </c>
      <c r="S63" s="212">
        <f>IF(AND(A63="",B63=""),"",IF(AND(A63&lt;&gt;"",B63&lt;&gt;"",C63&lt;&gt;"",D63&lt;&gt;"",F63&lt;&gt;"",G63&lt;&gt;"",K63&lt;&gt;"",ISERROR(SEARCH("по паспорту",G63)),ISERROR(SEARCH("по паспорту",K63)),L63&lt;&gt;"",M63&lt;&gt;"",N63&lt;&gt;"",O63&lt;&gt;"",P63&lt;&gt;""),"ГОТОВО","НЕ ГОТОВО"))</f>
        <v/>
      </c>
      <c r="T63" s="212">
        <f>IF(S63&lt;&gt;"ГОТОВО","", "Предварительное заключение: "&amp;A63&amp;", скв. "&amp;B63&amp;". МРП: "&amp;E63&amp;" сут. ГНО: "&amp;F63&amp;", типоразмеры "&amp;G63&amp;IF(H63&lt;&gt;"",", "&amp;H63,"")&amp;IF(I63&lt;&gt;"",", "&amp;I63,"")&amp;IF(J63&lt;&gt;"",", "&amp;J63,"")&amp;", марка "&amp;K63&amp;". Событие: "&amp;L63&amp;". Признак: "&amp;M63&amp;". Узел: "&amp;N63&amp;". Предварительная причина: "&amp;O63&amp;". Основное осложнение: "&amp;P63&amp;IF(Q63&lt;&gt;"","; сопутствующее: "&amp;Q63,"")&amp;IF(R63&lt;&gt;"","; дополнительно: "&amp;R63,"")&amp;".")</f>
        <v/>
      </c>
      <c r="U63" s="209" t="inlineStr">
        <is>
          <t>Учебное мероприятие №2</t>
        </is>
      </c>
      <c r="V63" s="209">
        <f>IF('Оперативный ввод'!T63="","",'Оперативный ввод'!T63)</f>
        <v/>
      </c>
      <c r="W63" s="209" t="inlineStr">
        <is>
          <t>Устьевая арматура / линия</t>
        </is>
      </c>
      <c r="X63" s="209" t="inlineStr">
        <is>
          <t>Низкая температура и влажный газ</t>
        </is>
      </c>
      <c r="Y63" s="209" t="inlineStr">
        <is>
          <t>Гд1</t>
        </is>
      </c>
      <c r="Z63" s="209" t="inlineStr">
        <is>
          <t>Штатный режим / предыдущее мероприятие</t>
        </is>
      </c>
      <c r="AA63" s="209" t="inlineStr">
        <is>
          <t>Учебное значение заполнено для проверки полного шаблона</t>
        </is>
      </c>
      <c r="AB63" s="209" t="inlineStr">
        <is>
          <t>Повторная корректировка: Тепловой режим + ингибитор гидратов</t>
        </is>
      </c>
      <c r="AC63" s="209" t="inlineStr">
        <is>
          <t>Учебное значение заполнено для проверки полного шаблона</t>
        </is>
      </c>
      <c r="AD63" s="209" t="inlineStr">
        <is>
          <t>Лабораторный паспорт TRN-20-L2</t>
        </is>
      </c>
      <c r="AE63" s="209" t="inlineStr">
        <is>
          <t>Учебный разбор заполнен</t>
        </is>
      </c>
      <c r="AF63" s="209" t="inlineStr">
        <is>
          <t>Синтетический учебный кейс</t>
        </is>
      </c>
      <c r="AG63" s="209" t="inlineStr">
        <is>
          <t>ОРД · учебный типоразмер</t>
        </is>
      </c>
      <c r="AH63" s="213" t="n">
        <v>1263</v>
      </c>
      <c r="AI63" s="214" t="inlineStr">
        <is>
          <t>Учебное значение</t>
        </is>
      </c>
      <c r="AJ63" s="214" t="inlineStr">
        <is>
          <t>Учебный изготовитель</t>
        </is>
      </c>
      <c r="AK63" s="214" t="inlineStr">
        <is>
          <t>Учебный НКТ</t>
        </is>
      </c>
      <c r="AL63" s="215" t="n">
        <v>1383</v>
      </c>
      <c r="AM63" s="214" t="n">
        <v>2022</v>
      </c>
      <c r="AN63" s="214" t="inlineStr">
        <is>
          <t>Учебная спуско-подъёмная операция</t>
        </is>
      </c>
      <c r="AO63" s="214" t="inlineStr">
        <is>
          <t>Учебное состояние</t>
        </is>
      </c>
      <c r="AP63" s="214" t="inlineStr">
        <is>
          <t>Учебный изготовитель</t>
        </is>
      </c>
      <c r="AQ63" s="214" t="inlineStr">
        <is>
          <t>Учебное исполнение</t>
        </is>
      </c>
      <c r="AR63" s="214" t="n">
        <v>2022</v>
      </c>
      <c r="AS63" s="214" t="inlineStr">
        <is>
          <t>Учебное состояние</t>
        </is>
      </c>
      <c r="AT63" s="214" t="n">
        <v>25</v>
      </c>
      <c r="AU63" s="215" t="n">
        <v>1293</v>
      </c>
      <c r="AV63" s="214" t="inlineStr">
        <is>
          <t>Учебное состояние</t>
        </is>
      </c>
      <c r="AW63" s="214" t="n">
        <v>16</v>
      </c>
      <c r="AX63" s="215" t="n">
        <v>1278</v>
      </c>
      <c r="AY63" s="214" t="inlineStr">
        <is>
          <t>Учебное состояние</t>
        </is>
      </c>
      <c r="AZ63" s="214" t="inlineStr">
        <is>
          <t>Учебный изготовитель</t>
        </is>
      </c>
      <c r="BA63" s="214" t="inlineStr">
        <is>
          <t>Учебное исполнение</t>
        </is>
      </c>
      <c r="BB63" s="214" t="n">
        <v>2022</v>
      </c>
      <c r="BC63" s="214" t="inlineStr">
        <is>
          <t>Учебное состояние</t>
        </is>
      </c>
      <c r="BD63" s="214" t="inlineStr">
        <is>
          <t>Учебный изготовитель</t>
        </is>
      </c>
      <c r="BE63" s="214" t="inlineStr">
        <is>
          <t>Учебное исполнение</t>
        </is>
      </c>
      <c r="BF63" s="214" t="n">
        <v>2022</v>
      </c>
      <c r="BG63" s="214" t="inlineStr">
        <is>
          <t>Учебное состояние</t>
        </is>
      </c>
      <c r="BH63" s="214" t="inlineStr">
        <is>
          <t>Учебный изготовитель</t>
        </is>
      </c>
      <c r="BI63" s="215" t="n">
        <v>276</v>
      </c>
      <c r="BJ63" s="215" t="n">
        <v>553</v>
      </c>
      <c r="BK63" s="215" t="n">
        <v>553</v>
      </c>
      <c r="BL63" s="214" t="n">
        <v>2022</v>
      </c>
      <c r="BM63" s="214" t="inlineStr">
        <is>
          <t>Учебная операция</t>
        </is>
      </c>
      <c r="BN63" s="209" t="inlineStr">
        <is>
          <t>Учебное заключение по событию 2; не производственный акт.</t>
        </is>
      </c>
      <c r="BO63" s="209" t="inlineStr">
        <is>
          <t>Учебный паспорт TRN-20-L2</t>
        </is>
      </c>
      <c r="BP63" s="212">
        <f>IF(AND(A63="",B63=""),"",IF(AND(S63="ГОТОВО",U63&lt;&gt;"",W63&lt;&gt;"",X63&lt;&gt;"",AD63&lt;&gt;"",AE63&lt;&gt;"",AF63&lt;&gt;"",BN63&lt;&gt;"",BO63&lt;&gt;""),"ГОТОВО","НЕ ГОТОВО"))</f>
        <v/>
      </c>
      <c r="BQ63" s="212">
        <f>IF(BP63&lt;&gt;"ГОТОВО","","Полное заключение: "&amp;A63&amp;", скв. "&amp;B63&amp;". МРП: "&amp;E63&amp;" сут. ГНО: "&amp;F63&amp;"; причина: "&amp;X63&amp;"; категория: "&amp;Y63&amp;"; решение комиссии: "&amp;BN63&amp;".")</f>
        <v/>
      </c>
      <c r="BR63" s="209" t="inlineStr">
        <is>
          <t>TRN-20-F2; Повтор с корректировкой; Синтетическая учебная запись.</t>
        </is>
      </c>
    </row>
    <row r="64">
      <c r="A64" s="209" t="inlineStr">
        <is>
          <t>Юго-Западное учебное</t>
        </is>
      </c>
      <c r="B64" s="209" t="inlineStr">
        <is>
          <t>120</t>
        </is>
      </c>
      <c r="C64" s="210" t="inlineStr">
        <is>
          <t>25.04.2025</t>
        </is>
      </c>
      <c r="D64" s="210" t="inlineStr">
        <is>
          <t>26.09.2026</t>
        </is>
      </c>
      <c r="E64" s="211" t="n">
        <v>519</v>
      </c>
      <c r="F64" s="209" t="inlineStr">
        <is>
          <t>ОРД</t>
        </is>
      </c>
      <c r="G64" s="209" t="inlineStr">
        <is>
          <t>ОРД · учебный типоразмер</t>
        </is>
      </c>
      <c r="H64" s="209">
        <f>IF('Оперативный ввод'!H64="","",'Оперативный ввод'!H64)</f>
        <v/>
      </c>
      <c r="I64" s="209" t="n"/>
      <c r="J64" s="209" t="n"/>
      <c r="K64" s="209" t="inlineStr">
        <is>
          <t>Учебное исполнение 02</t>
        </is>
      </c>
      <c r="L64" s="209" t="inlineStr">
        <is>
          <t>Отказ</t>
        </is>
      </c>
      <c r="M64" s="209" t="inlineStr">
        <is>
          <t>Парафиновые отложения; падение подачи</t>
        </is>
      </c>
      <c r="N64" s="209" t="inlineStr">
        <is>
          <t>Приёмная часть насоса</t>
        </is>
      </c>
      <c r="O64" s="209" t="inlineStr">
        <is>
          <t>Парафиновые отложения; падение подачи</t>
        </is>
      </c>
      <c r="P64" s="209" t="inlineStr">
        <is>
          <t>АСПО</t>
        </is>
      </c>
      <c r="Q64" s="209" t="inlineStr"/>
      <c r="R64" s="209">
        <f>IF('Оперативный ввод'!R64="","",'Оперативный ввод'!R64)</f>
        <v/>
      </c>
      <c r="S64" s="212">
        <f>IF(AND(A64="",B64=""),"",IF(AND(A64&lt;&gt;"",B64&lt;&gt;"",C64&lt;&gt;"",D64&lt;&gt;"",F64&lt;&gt;"",G64&lt;&gt;"",K64&lt;&gt;"",ISERROR(SEARCH("по паспорту",G64)),ISERROR(SEARCH("по паспорту",K64)),L64&lt;&gt;"",M64&lt;&gt;"",N64&lt;&gt;"",O64&lt;&gt;"",P64&lt;&gt;""),"ГОТОВО","НЕ ГОТОВО"))</f>
        <v/>
      </c>
      <c r="T64" s="212">
        <f>IF(S64&lt;&gt;"ГОТОВО","", "Предварительное заключение: "&amp;A64&amp;", скв. "&amp;B64&amp;". МРП: "&amp;E64&amp;" сут. ГНО: "&amp;F64&amp;", типоразмеры "&amp;G64&amp;IF(H64&lt;&gt;"",", "&amp;H64,"")&amp;IF(I64&lt;&gt;"",", "&amp;I64,"")&amp;IF(J64&lt;&gt;"",", "&amp;J64,"")&amp;", марка "&amp;K64&amp;". Событие: "&amp;L64&amp;". Признак: "&amp;M64&amp;". Узел: "&amp;N64&amp;". Предварительная причина: "&amp;O64&amp;". Основное осложнение: "&amp;P64&amp;IF(Q64&lt;&gt;"","; сопутствующее: "&amp;Q64,"")&amp;IF(R64&lt;&gt;"","; дополнительно: "&amp;R64,"")&amp;".")</f>
        <v/>
      </c>
      <c r="U64" s="209" t="inlineStr">
        <is>
          <t>Учебное мероприятие №3</t>
        </is>
      </c>
      <c r="V64" s="209">
        <f>IF('Оперативный ввод'!T64="","",'Оперативный ввод'!T64)</f>
        <v/>
      </c>
      <c r="W64" s="209" t="inlineStr">
        <is>
          <t>Приёмная часть насоса</t>
        </is>
      </c>
      <c r="X64" s="209" t="inlineStr">
        <is>
          <t>Парафиновые отложения; падение подачи</t>
        </is>
      </c>
      <c r="Y64" s="209" t="inlineStr">
        <is>
          <t>А2</t>
        </is>
      </c>
      <c r="Z64" s="209" t="inlineStr">
        <is>
          <t>Штатный режим / предыдущее мероприятие</t>
        </is>
      </c>
      <c r="AA64" s="209" t="inlineStr">
        <is>
          <t>Учебное значение заполнено для проверки полного шаблона</t>
        </is>
      </c>
      <c r="AB64" s="209" t="inlineStr">
        <is>
          <t>Повторная корректировка: Подбор растворителя и профилактики</t>
        </is>
      </c>
      <c r="AC64" s="209" t="inlineStr">
        <is>
          <t>Учебное значение заполнено для проверки полного шаблона</t>
        </is>
      </c>
      <c r="AD64" s="209" t="inlineStr">
        <is>
          <t>Лабораторный паспорт TRN-20-L3</t>
        </is>
      </c>
      <c r="AE64" s="209" t="inlineStr">
        <is>
          <t>Учебный разбор заполнен</t>
        </is>
      </c>
      <c r="AF64" s="209" t="inlineStr">
        <is>
          <t>Синтетический учебный кейс</t>
        </is>
      </c>
      <c r="AG64" s="209" t="inlineStr">
        <is>
          <t>ОРД · учебный типоразмер</t>
        </is>
      </c>
      <c r="AH64" s="213" t="n">
        <v>1263</v>
      </c>
      <c r="AI64" s="214" t="inlineStr">
        <is>
          <t>Учебное значение</t>
        </is>
      </c>
      <c r="AJ64" s="214" t="inlineStr">
        <is>
          <t>Учебный изготовитель</t>
        </is>
      </c>
      <c r="AK64" s="214" t="inlineStr">
        <is>
          <t>Учебный НКТ</t>
        </is>
      </c>
      <c r="AL64" s="215" t="n">
        <v>1383</v>
      </c>
      <c r="AM64" s="214" t="n">
        <v>2023</v>
      </c>
      <c r="AN64" s="214" t="inlineStr">
        <is>
          <t>Учебная спуско-подъёмная операция</t>
        </is>
      </c>
      <c r="AO64" s="214" t="inlineStr">
        <is>
          <t>Учебное состояние</t>
        </is>
      </c>
      <c r="AP64" s="214" t="inlineStr">
        <is>
          <t>Учебный изготовитель</t>
        </is>
      </c>
      <c r="AQ64" s="214" t="inlineStr">
        <is>
          <t>Учебное исполнение</t>
        </is>
      </c>
      <c r="AR64" s="214" t="n">
        <v>2023</v>
      </c>
      <c r="AS64" s="214" t="inlineStr">
        <is>
          <t>Учебное состояние</t>
        </is>
      </c>
      <c r="AT64" s="214" t="n">
        <v>25</v>
      </c>
      <c r="AU64" s="215" t="n">
        <v>1293</v>
      </c>
      <c r="AV64" s="214" t="inlineStr">
        <is>
          <t>Учебное состояние</t>
        </is>
      </c>
      <c r="AW64" s="214" t="n">
        <v>16</v>
      </c>
      <c r="AX64" s="215" t="n">
        <v>1278</v>
      </c>
      <c r="AY64" s="214" t="inlineStr">
        <is>
          <t>Учебное состояние</t>
        </is>
      </c>
      <c r="AZ64" s="214" t="inlineStr">
        <is>
          <t>Учебный изготовитель</t>
        </is>
      </c>
      <c r="BA64" s="214" t="inlineStr">
        <is>
          <t>Учебное исполнение</t>
        </is>
      </c>
      <c r="BB64" s="214" t="n">
        <v>2023</v>
      </c>
      <c r="BC64" s="214" t="inlineStr">
        <is>
          <t>Учебное состояние</t>
        </is>
      </c>
      <c r="BD64" s="214" t="inlineStr">
        <is>
          <t>Учебный изготовитель</t>
        </is>
      </c>
      <c r="BE64" s="214" t="inlineStr">
        <is>
          <t>Учебное исполнение</t>
        </is>
      </c>
      <c r="BF64" s="214" t="n">
        <v>2023</v>
      </c>
      <c r="BG64" s="214" t="inlineStr">
        <is>
          <t>Учебное состояние</t>
        </is>
      </c>
      <c r="BH64" s="214" t="inlineStr">
        <is>
          <t>Учебный изготовитель</t>
        </is>
      </c>
      <c r="BI64" s="215" t="n">
        <v>276</v>
      </c>
      <c r="BJ64" s="215" t="n">
        <v>553</v>
      </c>
      <c r="BK64" s="215" t="n">
        <v>553</v>
      </c>
      <c r="BL64" s="214" t="n">
        <v>2023</v>
      </c>
      <c r="BM64" s="214" t="inlineStr">
        <is>
          <t>Учебная операция</t>
        </is>
      </c>
      <c r="BN64" s="209" t="inlineStr">
        <is>
          <t>Учебное заключение по событию 3; не производственный акт.</t>
        </is>
      </c>
      <c r="BO64" s="209" t="inlineStr">
        <is>
          <t>Учебный паспорт TRN-20-L3</t>
        </is>
      </c>
      <c r="BP64" s="212">
        <f>IF(AND(A64="",B64=""),"",IF(AND(S64="ГОТОВО",U64&lt;&gt;"",W64&lt;&gt;"",X64&lt;&gt;"",AD64&lt;&gt;"",AE64&lt;&gt;"",AF64&lt;&gt;"",BN64&lt;&gt;"",BO64&lt;&gt;""),"ГОТОВО","НЕ ГОТОВО"))</f>
        <v/>
      </c>
      <c r="BQ64" s="212">
        <f>IF(BP64&lt;&gt;"ГОТОВО","","Полное заключение: "&amp;A64&amp;", скв. "&amp;B64&amp;". МРП: "&amp;E64&amp;" сут. ГНО: "&amp;F64&amp;"; причина: "&amp;X64&amp;"; категория: "&amp;Y64&amp;"; решение комиссии: "&amp;BN64&amp;".")</f>
        <v/>
      </c>
      <c r="BR64" s="209" t="inlineStr">
        <is>
          <t>TRN-20-F3; Повтор с корректировкой; Синтетическая учебная запись.</t>
        </is>
      </c>
    </row>
    <row r="65">
      <c r="A65" s="209">
        <f>IF('Оперативный ввод'!A65="","",'Оперативный ввод'!A65)</f>
        <v/>
      </c>
      <c r="B65" s="209">
        <f>IF('Оперативный ввод'!B65="","",'Оперативный ввод'!B65)</f>
        <v/>
      </c>
      <c r="C65" s="210">
        <f>IF('Оперативный ввод'!C65="","",'Оперативный ввод'!C65)</f>
        <v/>
      </c>
      <c r="D65" s="210">
        <f>IF('Оперативный ввод'!D65="","",'Оперативный ввод'!D65)</f>
        <v/>
      </c>
      <c r="E65" s="211">
        <f>IF(OR(C65="",D65=""),"",D65-C65)</f>
        <v/>
      </c>
      <c r="F65" s="209">
        <f>IF('Оперативный ввод'!F65="","",'Оперативный ввод'!F65)</f>
        <v/>
      </c>
      <c r="G65" s="209">
        <f>IF('Оперативный ввод'!G65="","",'Оперативный ввод'!G65)</f>
        <v/>
      </c>
      <c r="H65" s="209">
        <f>IF('Оперативный ввод'!H65="","",'Оперативный ввод'!H65)</f>
        <v/>
      </c>
      <c r="I65" s="209" t="n"/>
      <c r="J65" s="209" t="n"/>
      <c r="K65" s="209">
        <f>IF('Оперативный ввод'!K65="","",'Оперативный ввод'!K65)</f>
        <v/>
      </c>
      <c r="L65" s="209">
        <f>IF('Оперативный ввод'!L65="","",'Оперативный ввод'!L65)</f>
        <v/>
      </c>
      <c r="M65" s="209">
        <f>IF('Оперативный ввод'!M65="","",'Оперативный ввод'!M65)</f>
        <v/>
      </c>
      <c r="N65" s="209">
        <f>IF('Оперативный ввод'!N65="","",'Оперативный ввод'!N65)</f>
        <v/>
      </c>
      <c r="O65" s="209">
        <f>IF('Оперативный ввод'!O65="","",'Оперативный ввод'!O65)</f>
        <v/>
      </c>
      <c r="P65" s="209">
        <f>IF('Оперативный ввод'!P65="","",'Оперативный ввод'!P65)</f>
        <v/>
      </c>
      <c r="Q65" s="209">
        <f>IF('Оперативный ввод'!Q65="","",'Оперативный ввод'!Q65)</f>
        <v/>
      </c>
      <c r="R65" s="209">
        <f>IF('Оперативный ввод'!R65="","",'Оперативный ввод'!R65)</f>
        <v/>
      </c>
      <c r="S65" s="212">
        <f>IF(AND(A65="",B65=""),"",IF(AND(A65&lt;&gt;"",B65&lt;&gt;"",C65&lt;&gt;"",D65&lt;&gt;"",F65&lt;&gt;"",G65&lt;&gt;"",K65&lt;&gt;"",ISERROR(SEARCH("по паспорту",G65)),ISERROR(SEARCH("по паспорту",K65)),L65&lt;&gt;"",M65&lt;&gt;"",N65&lt;&gt;"",O65&lt;&gt;"",P65&lt;&gt;""),"ГОТОВО","НЕ ГОТОВО"))</f>
        <v/>
      </c>
      <c r="T65" s="212">
        <f>IF(S65&lt;&gt;"ГОТОВО","", "Предварительное заключение: "&amp;A65&amp;", скв. "&amp;B65&amp;". МРП: "&amp;E65&amp;" сут. ГНО: "&amp;F65&amp;", типоразмеры "&amp;G65&amp;IF(H65&lt;&gt;"",", "&amp;H65,"")&amp;IF(I65&lt;&gt;"",", "&amp;I65,"")&amp;IF(J65&lt;&gt;"",", "&amp;J65,"")&amp;", марка "&amp;K65&amp;". Событие: "&amp;L65&amp;". Признак: "&amp;M65&amp;". Узел: "&amp;N65&amp;". Предварительная причина: "&amp;O65&amp;". Основное осложнение: "&amp;P65&amp;IF(Q65&lt;&gt;"","; сопутствующее: "&amp;Q65,"")&amp;IF(R65&lt;&gt;"","; дополнительно: "&amp;R65,"")&amp;".")</f>
        <v/>
      </c>
      <c r="U65" s="209">
        <f>IF('Оперативный ввод'!S65="","",'Оперативный ввод'!S65)</f>
        <v/>
      </c>
      <c r="V65" s="209">
        <f>IF('Оперативный ввод'!T65="","",'Оперативный ввод'!T65)</f>
        <v/>
      </c>
      <c r="W65" s="209">
        <f>IF('Оперативный ввод'!U65="","",'Оперативный ввод'!U65)</f>
        <v/>
      </c>
      <c r="X65" s="209">
        <f>IF('Оперативный ввод'!V65="","",'Оперативный ввод'!V65)</f>
        <v/>
      </c>
      <c r="Y65" s="209">
        <f>IF('Оперативный ввод'!W65="","",'Оперативный ввод'!W65)</f>
        <v/>
      </c>
      <c r="Z65" s="209" t="n"/>
      <c r="AA65" s="209" t="n"/>
      <c r="AB65" s="209" t="n"/>
      <c r="AC65" s="209" t="n"/>
      <c r="AD65" s="209">
        <f>IF('Оперативный ввод'!X65="","",'Оперативный ввод'!X65)</f>
        <v/>
      </c>
      <c r="AE65" s="209">
        <f>IF('Оперативный ввод'!Y65="","",'Оперативный ввод'!Y65)</f>
        <v/>
      </c>
      <c r="AF65" s="209">
        <f>IF('Оперативный ввод'!Z65="","",'Оперативный ввод'!Z65)</f>
        <v/>
      </c>
      <c r="AG65" s="209">
        <f>IF('Оперативный ввод'!AD65="","",'Оперативный ввод'!AD65)</f>
        <v/>
      </c>
      <c r="AH65" s="213">
        <f>IF('Оперативный ввод'!AE65="","",'Оперативный ввод'!AE65)</f>
        <v/>
      </c>
      <c r="AI65" s="214" t="n"/>
      <c r="AJ65" s="214" t="n"/>
      <c r="AK65" s="214" t="n"/>
      <c r="AL65" s="215" t="n"/>
      <c r="AM65" s="214" t="n"/>
      <c r="AN65" s="214" t="n"/>
      <c r="AO65" s="214" t="n"/>
      <c r="AP65" s="214" t="n"/>
      <c r="AQ65" s="214" t="n"/>
      <c r="AR65" s="214" t="n"/>
      <c r="AS65" s="214" t="n"/>
      <c r="AT65" s="214" t="n"/>
      <c r="AU65" s="215" t="n"/>
      <c r="AV65" s="214" t="n"/>
      <c r="AW65" s="214" t="n"/>
      <c r="AX65" s="215" t="n"/>
      <c r="AY65" s="214" t="n"/>
      <c r="AZ65" s="214" t="n"/>
      <c r="BA65" s="214" t="n"/>
      <c r="BB65" s="214" t="n"/>
      <c r="BC65" s="214" t="n"/>
      <c r="BD65" s="214" t="n"/>
      <c r="BE65" s="214" t="n"/>
      <c r="BF65" s="214" t="n"/>
      <c r="BG65" s="214" t="n"/>
      <c r="BH65" s="214" t="n"/>
      <c r="BI65" s="215" t="n"/>
      <c r="BJ65" s="215" t="n"/>
      <c r="BK65" s="215" t="n"/>
      <c r="BL65" s="214" t="n"/>
      <c r="BM65" s="214" t="n"/>
      <c r="BN65" s="209" t="n"/>
      <c r="BO65" s="209" t="n"/>
      <c r="BP65" s="212">
        <f>IF(AND(A65="",B65=""),"",IF(AND(S65="ГОТОВО",U65&lt;&gt;"",W65&lt;&gt;"",X65&lt;&gt;"",AD65&lt;&gt;"",AE65&lt;&gt;"",AF65&lt;&gt;"",BN65&lt;&gt;"",BO65&lt;&gt;""),"ГОТОВО","НЕ ГОТОВО"))</f>
        <v/>
      </c>
      <c r="BQ65" s="212">
        <f>IF(BP65&lt;&gt;"ГОТОВО","","Полное заключение: "&amp;A65&amp;", скв. "&amp;B65&amp;". МРП: "&amp;E65&amp;" сут. ГНО: "&amp;F65&amp;"; причина: "&amp;X65&amp;"; категория: "&amp;Y65&amp;"; решение комиссии: "&amp;BN65&amp;".")</f>
        <v/>
      </c>
      <c r="BR65" s="209">
        <f>IF('Оперативный ввод'!AA65="","",'Оперативный ввод'!AA65)</f>
        <v/>
      </c>
    </row>
    <row r="66">
      <c r="A66" s="209">
        <f>IF('Оперативный ввод'!A66="","",'Оперативный ввод'!A66)</f>
        <v/>
      </c>
      <c r="B66" s="209">
        <f>IF('Оперативный ввод'!B66="","",'Оперативный ввод'!B66)</f>
        <v/>
      </c>
      <c r="C66" s="210">
        <f>IF('Оперативный ввод'!C66="","",'Оперативный ввод'!C66)</f>
        <v/>
      </c>
      <c r="D66" s="210">
        <f>IF('Оперативный ввод'!D66="","",'Оперативный ввод'!D66)</f>
        <v/>
      </c>
      <c r="E66" s="211">
        <f>IF(OR(C66="",D66=""),"",D66-C66)</f>
        <v/>
      </c>
      <c r="F66" s="209">
        <f>IF('Оперативный ввод'!F66="","",'Оперативный ввод'!F66)</f>
        <v/>
      </c>
      <c r="G66" s="209">
        <f>IF('Оперативный ввод'!G66="","",'Оперативный ввод'!G66)</f>
        <v/>
      </c>
      <c r="H66" s="209">
        <f>IF('Оперативный ввод'!H66="","",'Оперативный ввод'!H66)</f>
        <v/>
      </c>
      <c r="I66" s="209" t="n"/>
      <c r="J66" s="209" t="n"/>
      <c r="K66" s="209">
        <f>IF('Оперативный ввод'!K66="","",'Оперативный ввод'!K66)</f>
        <v/>
      </c>
      <c r="L66" s="209">
        <f>IF('Оперативный ввод'!L66="","",'Оперативный ввод'!L66)</f>
        <v/>
      </c>
      <c r="M66" s="209">
        <f>IF('Оперативный ввод'!M66="","",'Оперативный ввод'!M66)</f>
        <v/>
      </c>
      <c r="N66" s="209">
        <f>IF('Оперативный ввод'!N66="","",'Оперативный ввод'!N66)</f>
        <v/>
      </c>
      <c r="O66" s="209">
        <f>IF('Оперативный ввод'!O66="","",'Оперативный ввод'!O66)</f>
        <v/>
      </c>
      <c r="P66" s="209">
        <f>IF('Оперативный ввод'!P66="","",'Оперативный ввод'!P66)</f>
        <v/>
      </c>
      <c r="Q66" s="209">
        <f>IF('Оперативный ввод'!Q66="","",'Оперативный ввод'!Q66)</f>
        <v/>
      </c>
      <c r="R66" s="209">
        <f>IF('Оперативный ввод'!R66="","",'Оперативный ввод'!R66)</f>
        <v/>
      </c>
      <c r="S66" s="212">
        <f>IF(AND(A66="",B66=""),"",IF(AND(A66&lt;&gt;"",B66&lt;&gt;"",C66&lt;&gt;"",D66&lt;&gt;"",F66&lt;&gt;"",G66&lt;&gt;"",K66&lt;&gt;"",ISERROR(SEARCH("по паспорту",G66)),ISERROR(SEARCH("по паспорту",K66)),L66&lt;&gt;"",M66&lt;&gt;"",N66&lt;&gt;"",O66&lt;&gt;"",P66&lt;&gt;""),"ГОТОВО","НЕ ГОТОВО"))</f>
        <v/>
      </c>
      <c r="T66" s="212">
        <f>IF(S66&lt;&gt;"ГОТОВО","", "Предварительное заключение: "&amp;A66&amp;", скв. "&amp;B66&amp;". МРП: "&amp;E66&amp;" сут. ГНО: "&amp;F66&amp;", типоразмеры "&amp;G66&amp;IF(H66&lt;&gt;"",", "&amp;H66,"")&amp;IF(I66&lt;&gt;"",", "&amp;I66,"")&amp;IF(J66&lt;&gt;"",", "&amp;J66,"")&amp;", марка "&amp;K66&amp;". Событие: "&amp;L66&amp;". Признак: "&amp;M66&amp;". Узел: "&amp;N66&amp;". Предварительная причина: "&amp;O66&amp;". Основное осложнение: "&amp;P66&amp;IF(Q66&lt;&gt;"","; сопутствующее: "&amp;Q66,"")&amp;IF(R66&lt;&gt;"","; дополнительно: "&amp;R66,"")&amp;".")</f>
        <v/>
      </c>
      <c r="U66" s="209">
        <f>IF('Оперативный ввод'!S66="","",'Оперативный ввод'!S66)</f>
        <v/>
      </c>
      <c r="V66" s="209">
        <f>IF('Оперативный ввод'!T66="","",'Оперативный ввод'!T66)</f>
        <v/>
      </c>
      <c r="W66" s="209">
        <f>IF('Оперативный ввод'!U66="","",'Оперативный ввод'!U66)</f>
        <v/>
      </c>
      <c r="X66" s="209">
        <f>IF('Оперативный ввод'!V66="","",'Оперативный ввод'!V66)</f>
        <v/>
      </c>
      <c r="Y66" s="209">
        <f>IF('Оперативный ввод'!W66="","",'Оперативный ввод'!W66)</f>
        <v/>
      </c>
      <c r="Z66" s="209" t="n"/>
      <c r="AA66" s="209" t="n"/>
      <c r="AB66" s="209" t="n"/>
      <c r="AC66" s="209" t="n"/>
      <c r="AD66" s="209">
        <f>IF('Оперативный ввод'!X66="","",'Оперативный ввод'!X66)</f>
        <v/>
      </c>
      <c r="AE66" s="209">
        <f>IF('Оперативный ввод'!Y66="","",'Оперативный ввод'!Y66)</f>
        <v/>
      </c>
      <c r="AF66" s="209">
        <f>IF('Оперативный ввод'!Z66="","",'Оперативный ввод'!Z66)</f>
        <v/>
      </c>
      <c r="AG66" s="209">
        <f>IF('Оперативный ввод'!AD66="","",'Оперативный ввод'!AD66)</f>
        <v/>
      </c>
      <c r="AH66" s="213">
        <f>IF('Оперативный ввод'!AE66="","",'Оперативный ввод'!AE66)</f>
        <v/>
      </c>
      <c r="AI66" s="214" t="n"/>
      <c r="AJ66" s="214" t="n"/>
      <c r="AK66" s="214" t="n"/>
      <c r="AL66" s="215" t="n"/>
      <c r="AM66" s="214" t="n"/>
      <c r="AN66" s="214" t="n"/>
      <c r="AO66" s="214" t="n"/>
      <c r="AP66" s="214" t="n"/>
      <c r="AQ66" s="214" t="n"/>
      <c r="AR66" s="214" t="n"/>
      <c r="AS66" s="214" t="n"/>
      <c r="AT66" s="214" t="n"/>
      <c r="AU66" s="215" t="n"/>
      <c r="AV66" s="214" t="n"/>
      <c r="AW66" s="214" t="n"/>
      <c r="AX66" s="215" t="n"/>
      <c r="AY66" s="214" t="n"/>
      <c r="AZ66" s="214" t="n"/>
      <c r="BA66" s="214" t="n"/>
      <c r="BB66" s="214" t="n"/>
      <c r="BC66" s="214" t="n"/>
      <c r="BD66" s="214" t="n"/>
      <c r="BE66" s="214" t="n"/>
      <c r="BF66" s="214" t="n"/>
      <c r="BG66" s="214" t="n"/>
      <c r="BH66" s="214" t="n"/>
      <c r="BI66" s="215" t="n"/>
      <c r="BJ66" s="215" t="n"/>
      <c r="BK66" s="215" t="n"/>
      <c r="BL66" s="214" t="n"/>
      <c r="BM66" s="214" t="n"/>
      <c r="BN66" s="209" t="n"/>
      <c r="BO66" s="209" t="n"/>
      <c r="BP66" s="212">
        <f>IF(AND(A66="",B66=""),"",IF(AND(S66="ГОТОВО",U66&lt;&gt;"",W66&lt;&gt;"",X66&lt;&gt;"",AD66&lt;&gt;"",AE66&lt;&gt;"",AF66&lt;&gt;"",BN66&lt;&gt;"",BO66&lt;&gt;""),"ГОТОВО","НЕ ГОТОВО"))</f>
        <v/>
      </c>
      <c r="BQ66" s="212">
        <f>IF(BP66&lt;&gt;"ГОТОВО","","Полное заключение: "&amp;A66&amp;", скв. "&amp;B66&amp;". МРП: "&amp;E66&amp;" сут. ГНО: "&amp;F66&amp;"; причина: "&amp;X66&amp;"; категория: "&amp;Y66&amp;"; решение комиссии: "&amp;BN66&amp;".")</f>
        <v/>
      </c>
      <c r="BR66" s="209">
        <f>IF('Оперативный ввод'!AA66="","",'Оперативный ввод'!AA66)</f>
        <v/>
      </c>
    </row>
    <row r="67">
      <c r="A67" s="209">
        <f>IF('Оперативный ввод'!A67="","",'Оперативный ввод'!A67)</f>
        <v/>
      </c>
      <c r="B67" s="209">
        <f>IF('Оперативный ввод'!B67="","",'Оперативный ввод'!B67)</f>
        <v/>
      </c>
      <c r="C67" s="210">
        <f>IF('Оперативный ввод'!C67="","",'Оперативный ввод'!C67)</f>
        <v/>
      </c>
      <c r="D67" s="210">
        <f>IF('Оперативный ввод'!D67="","",'Оперативный ввод'!D67)</f>
        <v/>
      </c>
      <c r="E67" s="211">
        <f>IF(OR(C67="",D67=""),"",D67-C67)</f>
        <v/>
      </c>
      <c r="F67" s="209">
        <f>IF('Оперативный ввод'!F67="","",'Оперативный ввод'!F67)</f>
        <v/>
      </c>
      <c r="G67" s="209">
        <f>IF('Оперативный ввод'!G67="","",'Оперативный ввод'!G67)</f>
        <v/>
      </c>
      <c r="H67" s="209">
        <f>IF('Оперативный ввод'!H67="","",'Оперативный ввод'!H67)</f>
        <v/>
      </c>
      <c r="I67" s="209" t="n"/>
      <c r="J67" s="209" t="n"/>
      <c r="K67" s="209">
        <f>IF('Оперативный ввод'!K67="","",'Оперативный ввод'!K67)</f>
        <v/>
      </c>
      <c r="L67" s="209">
        <f>IF('Оперативный ввод'!L67="","",'Оперативный ввод'!L67)</f>
        <v/>
      </c>
      <c r="M67" s="209">
        <f>IF('Оперативный ввод'!M67="","",'Оперативный ввод'!M67)</f>
        <v/>
      </c>
      <c r="N67" s="209">
        <f>IF('Оперативный ввод'!N67="","",'Оперативный ввод'!N67)</f>
        <v/>
      </c>
      <c r="O67" s="209">
        <f>IF('Оперативный ввод'!O67="","",'Оперативный ввод'!O67)</f>
        <v/>
      </c>
      <c r="P67" s="209">
        <f>IF('Оперативный ввод'!P67="","",'Оперативный ввод'!P67)</f>
        <v/>
      </c>
      <c r="Q67" s="209">
        <f>IF('Оперативный ввод'!Q67="","",'Оперативный ввод'!Q67)</f>
        <v/>
      </c>
      <c r="R67" s="209">
        <f>IF('Оперативный ввод'!R67="","",'Оперативный ввод'!R67)</f>
        <v/>
      </c>
      <c r="S67" s="212">
        <f>IF(AND(A67="",B67=""),"",IF(AND(A67&lt;&gt;"",B67&lt;&gt;"",C67&lt;&gt;"",D67&lt;&gt;"",F67&lt;&gt;"",G67&lt;&gt;"",K67&lt;&gt;"",ISERROR(SEARCH("по паспорту",G67)),ISERROR(SEARCH("по паспорту",K67)),L67&lt;&gt;"",M67&lt;&gt;"",N67&lt;&gt;"",O67&lt;&gt;"",P67&lt;&gt;""),"ГОТОВО","НЕ ГОТОВО"))</f>
        <v/>
      </c>
      <c r="T67" s="212">
        <f>IF(S67&lt;&gt;"ГОТОВО","", "Предварительное заключение: "&amp;A67&amp;", скв. "&amp;B67&amp;". МРП: "&amp;E67&amp;" сут. ГНО: "&amp;F67&amp;", типоразмеры "&amp;G67&amp;IF(H67&lt;&gt;"",", "&amp;H67,"")&amp;IF(I67&lt;&gt;"",", "&amp;I67,"")&amp;IF(J67&lt;&gt;"",", "&amp;J67,"")&amp;", марка "&amp;K67&amp;". Событие: "&amp;L67&amp;". Признак: "&amp;M67&amp;". Узел: "&amp;N67&amp;". Предварительная причина: "&amp;O67&amp;". Основное осложнение: "&amp;P67&amp;IF(Q67&lt;&gt;"","; сопутствующее: "&amp;Q67,"")&amp;IF(R67&lt;&gt;"","; дополнительно: "&amp;R67,"")&amp;".")</f>
        <v/>
      </c>
      <c r="U67" s="209">
        <f>IF('Оперативный ввод'!S67="","",'Оперативный ввод'!S67)</f>
        <v/>
      </c>
      <c r="V67" s="209">
        <f>IF('Оперативный ввод'!T67="","",'Оперативный ввод'!T67)</f>
        <v/>
      </c>
      <c r="W67" s="209">
        <f>IF('Оперативный ввод'!U67="","",'Оперативный ввод'!U67)</f>
        <v/>
      </c>
      <c r="X67" s="209">
        <f>IF('Оперативный ввод'!V67="","",'Оперативный ввод'!V67)</f>
        <v/>
      </c>
      <c r="Y67" s="209">
        <f>IF('Оперативный ввод'!W67="","",'Оперативный ввод'!W67)</f>
        <v/>
      </c>
      <c r="Z67" s="209" t="n"/>
      <c r="AA67" s="209" t="n"/>
      <c r="AB67" s="209" t="n"/>
      <c r="AC67" s="209" t="n"/>
      <c r="AD67" s="209">
        <f>IF('Оперативный ввод'!X67="","",'Оперативный ввод'!X67)</f>
        <v/>
      </c>
      <c r="AE67" s="209">
        <f>IF('Оперативный ввод'!Y67="","",'Оперативный ввод'!Y67)</f>
        <v/>
      </c>
      <c r="AF67" s="209">
        <f>IF('Оперативный ввод'!Z67="","",'Оперативный ввод'!Z67)</f>
        <v/>
      </c>
      <c r="AG67" s="209">
        <f>IF('Оперативный ввод'!AD67="","",'Оперативный ввод'!AD67)</f>
        <v/>
      </c>
      <c r="AH67" s="213">
        <f>IF('Оперативный ввод'!AE67="","",'Оперативный ввод'!AE67)</f>
        <v/>
      </c>
      <c r="AI67" s="214" t="n"/>
      <c r="AJ67" s="214" t="n"/>
      <c r="AK67" s="214" t="n"/>
      <c r="AL67" s="215" t="n"/>
      <c r="AM67" s="214" t="n"/>
      <c r="AN67" s="214" t="n"/>
      <c r="AO67" s="214" t="n"/>
      <c r="AP67" s="214" t="n"/>
      <c r="AQ67" s="214" t="n"/>
      <c r="AR67" s="214" t="n"/>
      <c r="AS67" s="214" t="n"/>
      <c r="AT67" s="214" t="n"/>
      <c r="AU67" s="215" t="n"/>
      <c r="AV67" s="214" t="n"/>
      <c r="AW67" s="214" t="n"/>
      <c r="AX67" s="215" t="n"/>
      <c r="AY67" s="214" t="n"/>
      <c r="AZ67" s="214" t="n"/>
      <c r="BA67" s="214" t="n"/>
      <c r="BB67" s="214" t="n"/>
      <c r="BC67" s="214" t="n"/>
      <c r="BD67" s="214" t="n"/>
      <c r="BE67" s="214" t="n"/>
      <c r="BF67" s="214" t="n"/>
      <c r="BG67" s="214" t="n"/>
      <c r="BH67" s="214" t="n"/>
      <c r="BI67" s="215" t="n"/>
      <c r="BJ67" s="215" t="n"/>
      <c r="BK67" s="215" t="n"/>
      <c r="BL67" s="214" t="n"/>
      <c r="BM67" s="214" t="n"/>
      <c r="BN67" s="209" t="n"/>
      <c r="BO67" s="209" t="n"/>
      <c r="BP67" s="212">
        <f>IF(AND(A67="",B67=""),"",IF(AND(S67="ГОТОВО",U67&lt;&gt;"",W67&lt;&gt;"",X67&lt;&gt;"",AD67&lt;&gt;"",AE67&lt;&gt;"",AF67&lt;&gt;"",BN67&lt;&gt;"",BO67&lt;&gt;""),"ГОТОВО","НЕ ГОТОВО"))</f>
        <v/>
      </c>
      <c r="BQ67" s="212">
        <f>IF(BP67&lt;&gt;"ГОТОВО","","Полное заключение: "&amp;A67&amp;", скв. "&amp;B67&amp;". МРП: "&amp;E67&amp;" сут. ГНО: "&amp;F67&amp;"; причина: "&amp;X67&amp;"; категория: "&amp;Y67&amp;"; решение комиссии: "&amp;BN67&amp;".")</f>
        <v/>
      </c>
      <c r="BR67" s="209">
        <f>IF('Оперативный ввод'!AA67="","",'Оперативный ввод'!AA67)</f>
        <v/>
      </c>
    </row>
    <row r="68">
      <c r="A68" s="209">
        <f>IF('Оперативный ввод'!A68="","",'Оперативный ввод'!A68)</f>
        <v/>
      </c>
      <c r="B68" s="209">
        <f>IF('Оперативный ввод'!B68="","",'Оперативный ввод'!B68)</f>
        <v/>
      </c>
      <c r="C68" s="210">
        <f>IF('Оперативный ввод'!C68="","",'Оперативный ввод'!C68)</f>
        <v/>
      </c>
      <c r="D68" s="210">
        <f>IF('Оперативный ввод'!D68="","",'Оперативный ввод'!D68)</f>
        <v/>
      </c>
      <c r="E68" s="211">
        <f>IF(OR(C68="",D68=""),"",D68-C68)</f>
        <v/>
      </c>
      <c r="F68" s="209">
        <f>IF('Оперативный ввод'!F68="","",'Оперативный ввод'!F68)</f>
        <v/>
      </c>
      <c r="G68" s="209">
        <f>IF('Оперативный ввод'!G68="","",'Оперативный ввод'!G68)</f>
        <v/>
      </c>
      <c r="H68" s="209">
        <f>IF('Оперативный ввод'!H68="","",'Оперативный ввод'!H68)</f>
        <v/>
      </c>
      <c r="I68" s="209" t="n"/>
      <c r="J68" s="209" t="n"/>
      <c r="K68" s="209">
        <f>IF('Оперативный ввод'!K68="","",'Оперативный ввод'!K68)</f>
        <v/>
      </c>
      <c r="L68" s="209">
        <f>IF('Оперативный ввод'!L68="","",'Оперативный ввод'!L68)</f>
        <v/>
      </c>
      <c r="M68" s="209">
        <f>IF('Оперативный ввод'!M68="","",'Оперативный ввод'!M68)</f>
        <v/>
      </c>
      <c r="N68" s="209">
        <f>IF('Оперативный ввод'!N68="","",'Оперативный ввод'!N68)</f>
        <v/>
      </c>
      <c r="O68" s="209">
        <f>IF('Оперативный ввод'!O68="","",'Оперативный ввод'!O68)</f>
        <v/>
      </c>
      <c r="P68" s="209">
        <f>IF('Оперативный ввод'!P68="","",'Оперативный ввод'!P68)</f>
        <v/>
      </c>
      <c r="Q68" s="209">
        <f>IF('Оперативный ввод'!Q68="","",'Оперативный ввод'!Q68)</f>
        <v/>
      </c>
      <c r="R68" s="209">
        <f>IF('Оперативный ввод'!R68="","",'Оперативный ввод'!R68)</f>
        <v/>
      </c>
      <c r="S68" s="212">
        <f>IF(AND(A68="",B68=""),"",IF(AND(A68&lt;&gt;"",B68&lt;&gt;"",C68&lt;&gt;"",D68&lt;&gt;"",F68&lt;&gt;"",G68&lt;&gt;"",K68&lt;&gt;"",ISERROR(SEARCH("по паспорту",G68)),ISERROR(SEARCH("по паспорту",K68)),L68&lt;&gt;"",M68&lt;&gt;"",N68&lt;&gt;"",O68&lt;&gt;"",P68&lt;&gt;""),"ГОТОВО","НЕ ГОТОВО"))</f>
        <v/>
      </c>
      <c r="T68" s="212">
        <f>IF(S68&lt;&gt;"ГОТОВО","", "Предварительное заключение: "&amp;A68&amp;", скв. "&amp;B68&amp;". МРП: "&amp;E68&amp;" сут. ГНО: "&amp;F68&amp;", типоразмеры "&amp;G68&amp;IF(H68&lt;&gt;"",", "&amp;H68,"")&amp;IF(I68&lt;&gt;"",", "&amp;I68,"")&amp;IF(J68&lt;&gt;"",", "&amp;J68,"")&amp;", марка "&amp;K68&amp;". Событие: "&amp;L68&amp;". Признак: "&amp;M68&amp;". Узел: "&amp;N68&amp;". Предварительная причина: "&amp;O68&amp;". Основное осложнение: "&amp;P68&amp;IF(Q68&lt;&gt;"","; сопутствующее: "&amp;Q68,"")&amp;IF(R68&lt;&gt;"","; дополнительно: "&amp;R68,"")&amp;".")</f>
        <v/>
      </c>
      <c r="U68" s="209">
        <f>IF('Оперативный ввод'!S68="","",'Оперативный ввод'!S68)</f>
        <v/>
      </c>
      <c r="V68" s="209">
        <f>IF('Оперативный ввод'!T68="","",'Оперативный ввод'!T68)</f>
        <v/>
      </c>
      <c r="W68" s="209">
        <f>IF('Оперативный ввод'!U68="","",'Оперативный ввод'!U68)</f>
        <v/>
      </c>
      <c r="X68" s="209">
        <f>IF('Оперативный ввод'!V68="","",'Оперативный ввод'!V68)</f>
        <v/>
      </c>
      <c r="Y68" s="209">
        <f>IF('Оперативный ввод'!W68="","",'Оперативный ввод'!W68)</f>
        <v/>
      </c>
      <c r="Z68" s="209" t="n"/>
      <c r="AA68" s="209" t="n"/>
      <c r="AB68" s="209" t="n"/>
      <c r="AC68" s="209" t="n"/>
      <c r="AD68" s="209">
        <f>IF('Оперативный ввод'!X68="","",'Оперативный ввод'!X68)</f>
        <v/>
      </c>
      <c r="AE68" s="209">
        <f>IF('Оперативный ввод'!Y68="","",'Оперативный ввод'!Y68)</f>
        <v/>
      </c>
      <c r="AF68" s="209">
        <f>IF('Оперативный ввод'!Z68="","",'Оперативный ввод'!Z68)</f>
        <v/>
      </c>
      <c r="AG68" s="209">
        <f>IF('Оперативный ввод'!AD68="","",'Оперативный ввод'!AD68)</f>
        <v/>
      </c>
      <c r="AH68" s="213">
        <f>IF('Оперативный ввод'!AE68="","",'Оперативный ввод'!AE68)</f>
        <v/>
      </c>
      <c r="AI68" s="214" t="n"/>
      <c r="AJ68" s="214" t="n"/>
      <c r="AK68" s="214" t="n"/>
      <c r="AL68" s="215" t="n"/>
      <c r="AM68" s="214" t="n"/>
      <c r="AN68" s="214" t="n"/>
      <c r="AO68" s="214" t="n"/>
      <c r="AP68" s="214" t="n"/>
      <c r="AQ68" s="214" t="n"/>
      <c r="AR68" s="214" t="n"/>
      <c r="AS68" s="214" t="n"/>
      <c r="AT68" s="214" t="n"/>
      <c r="AU68" s="215" t="n"/>
      <c r="AV68" s="214" t="n"/>
      <c r="AW68" s="214" t="n"/>
      <c r="AX68" s="215" t="n"/>
      <c r="AY68" s="214" t="n"/>
      <c r="AZ68" s="214" t="n"/>
      <c r="BA68" s="214" t="n"/>
      <c r="BB68" s="214" t="n"/>
      <c r="BC68" s="214" t="n"/>
      <c r="BD68" s="214" t="n"/>
      <c r="BE68" s="214" t="n"/>
      <c r="BF68" s="214" t="n"/>
      <c r="BG68" s="214" t="n"/>
      <c r="BH68" s="214" t="n"/>
      <c r="BI68" s="215" t="n"/>
      <c r="BJ68" s="215" t="n"/>
      <c r="BK68" s="215" t="n"/>
      <c r="BL68" s="214" t="n"/>
      <c r="BM68" s="214" t="n"/>
      <c r="BN68" s="209" t="n"/>
      <c r="BO68" s="209" t="n"/>
      <c r="BP68" s="212">
        <f>IF(AND(A68="",B68=""),"",IF(AND(S68="ГОТОВО",U68&lt;&gt;"",W68&lt;&gt;"",X68&lt;&gt;"",AD68&lt;&gt;"",AE68&lt;&gt;"",AF68&lt;&gt;"",BN68&lt;&gt;"",BO68&lt;&gt;""),"ГОТОВО","НЕ ГОТОВО"))</f>
        <v/>
      </c>
      <c r="BQ68" s="212">
        <f>IF(BP68&lt;&gt;"ГОТОВО","","Полное заключение: "&amp;A68&amp;", скв. "&amp;B68&amp;". МРП: "&amp;E68&amp;" сут. ГНО: "&amp;F68&amp;"; причина: "&amp;X68&amp;"; категория: "&amp;Y68&amp;"; решение комиссии: "&amp;BN68&amp;".")</f>
        <v/>
      </c>
      <c r="BR68" s="209">
        <f>IF('Оперативный ввод'!AA68="","",'Оперативный ввод'!AA68)</f>
        <v/>
      </c>
    </row>
    <row r="69">
      <c r="A69" s="209">
        <f>IF('Оперативный ввод'!A69="","",'Оперативный ввод'!A69)</f>
        <v/>
      </c>
      <c r="B69" s="209">
        <f>IF('Оперативный ввод'!B69="","",'Оперативный ввод'!B69)</f>
        <v/>
      </c>
      <c r="C69" s="210">
        <f>IF('Оперативный ввод'!C69="","",'Оперативный ввод'!C69)</f>
        <v/>
      </c>
      <c r="D69" s="210">
        <f>IF('Оперативный ввод'!D69="","",'Оперативный ввод'!D69)</f>
        <v/>
      </c>
      <c r="E69" s="211">
        <f>IF(OR(C69="",D69=""),"",D69-C69)</f>
        <v/>
      </c>
      <c r="F69" s="209">
        <f>IF('Оперативный ввод'!F69="","",'Оперативный ввод'!F69)</f>
        <v/>
      </c>
      <c r="G69" s="209">
        <f>IF('Оперативный ввод'!G69="","",'Оперативный ввод'!G69)</f>
        <v/>
      </c>
      <c r="H69" s="209">
        <f>IF('Оперативный ввод'!H69="","",'Оперативный ввод'!H69)</f>
        <v/>
      </c>
      <c r="I69" s="209" t="n"/>
      <c r="J69" s="209" t="n"/>
      <c r="K69" s="209">
        <f>IF('Оперативный ввод'!K69="","",'Оперативный ввод'!K69)</f>
        <v/>
      </c>
      <c r="L69" s="209">
        <f>IF('Оперативный ввод'!L69="","",'Оперативный ввод'!L69)</f>
        <v/>
      </c>
      <c r="M69" s="209">
        <f>IF('Оперативный ввод'!M69="","",'Оперативный ввод'!M69)</f>
        <v/>
      </c>
      <c r="N69" s="209">
        <f>IF('Оперативный ввод'!N69="","",'Оперативный ввод'!N69)</f>
        <v/>
      </c>
      <c r="O69" s="209">
        <f>IF('Оперативный ввод'!O69="","",'Оперативный ввод'!O69)</f>
        <v/>
      </c>
      <c r="P69" s="209">
        <f>IF('Оперативный ввод'!P69="","",'Оперативный ввод'!P69)</f>
        <v/>
      </c>
      <c r="Q69" s="209">
        <f>IF('Оперативный ввод'!Q69="","",'Оперативный ввод'!Q69)</f>
        <v/>
      </c>
      <c r="R69" s="209">
        <f>IF('Оперативный ввод'!R69="","",'Оперативный ввод'!R69)</f>
        <v/>
      </c>
      <c r="S69" s="212">
        <f>IF(AND(A69="",B69=""),"",IF(AND(A69&lt;&gt;"",B69&lt;&gt;"",C69&lt;&gt;"",D69&lt;&gt;"",F69&lt;&gt;"",G69&lt;&gt;"",K69&lt;&gt;"",ISERROR(SEARCH("по паспорту",G69)),ISERROR(SEARCH("по паспорту",K69)),L69&lt;&gt;"",M69&lt;&gt;"",N69&lt;&gt;"",O69&lt;&gt;"",P69&lt;&gt;""),"ГОТОВО","НЕ ГОТОВО"))</f>
        <v/>
      </c>
      <c r="T69" s="212">
        <f>IF(S69&lt;&gt;"ГОТОВО","", "Предварительное заключение: "&amp;A69&amp;", скв. "&amp;B69&amp;". МРП: "&amp;E69&amp;" сут. ГНО: "&amp;F69&amp;", типоразмеры "&amp;G69&amp;IF(H69&lt;&gt;"",", "&amp;H69,"")&amp;IF(I69&lt;&gt;"",", "&amp;I69,"")&amp;IF(J69&lt;&gt;"",", "&amp;J69,"")&amp;", марка "&amp;K69&amp;". Событие: "&amp;L69&amp;". Признак: "&amp;M69&amp;". Узел: "&amp;N69&amp;". Предварительная причина: "&amp;O69&amp;". Основное осложнение: "&amp;P69&amp;IF(Q69&lt;&gt;"","; сопутствующее: "&amp;Q69,"")&amp;IF(R69&lt;&gt;"","; дополнительно: "&amp;R69,"")&amp;".")</f>
        <v/>
      </c>
      <c r="U69" s="209">
        <f>IF('Оперативный ввод'!S69="","",'Оперативный ввод'!S69)</f>
        <v/>
      </c>
      <c r="V69" s="209">
        <f>IF('Оперативный ввод'!T69="","",'Оперативный ввод'!T69)</f>
        <v/>
      </c>
      <c r="W69" s="209">
        <f>IF('Оперативный ввод'!U69="","",'Оперативный ввод'!U69)</f>
        <v/>
      </c>
      <c r="X69" s="209">
        <f>IF('Оперативный ввод'!V69="","",'Оперативный ввод'!V69)</f>
        <v/>
      </c>
      <c r="Y69" s="209">
        <f>IF('Оперативный ввод'!W69="","",'Оперативный ввод'!W69)</f>
        <v/>
      </c>
      <c r="Z69" s="209" t="n"/>
      <c r="AA69" s="209" t="n"/>
      <c r="AB69" s="209" t="n"/>
      <c r="AC69" s="209" t="n"/>
      <c r="AD69" s="209">
        <f>IF('Оперативный ввод'!X69="","",'Оперативный ввод'!X69)</f>
        <v/>
      </c>
      <c r="AE69" s="209">
        <f>IF('Оперативный ввод'!Y69="","",'Оперативный ввод'!Y69)</f>
        <v/>
      </c>
      <c r="AF69" s="209">
        <f>IF('Оперативный ввод'!Z69="","",'Оперативный ввод'!Z69)</f>
        <v/>
      </c>
      <c r="AG69" s="209">
        <f>IF('Оперативный ввод'!AD69="","",'Оперативный ввод'!AD69)</f>
        <v/>
      </c>
      <c r="AH69" s="213">
        <f>IF('Оперативный ввод'!AE69="","",'Оперативный ввод'!AE69)</f>
        <v/>
      </c>
      <c r="AI69" s="214" t="n"/>
      <c r="AJ69" s="214" t="n"/>
      <c r="AK69" s="214" t="n"/>
      <c r="AL69" s="215" t="n"/>
      <c r="AM69" s="214" t="n"/>
      <c r="AN69" s="214" t="n"/>
      <c r="AO69" s="214" t="n"/>
      <c r="AP69" s="214" t="n"/>
      <c r="AQ69" s="214" t="n"/>
      <c r="AR69" s="214" t="n"/>
      <c r="AS69" s="214" t="n"/>
      <c r="AT69" s="214" t="n"/>
      <c r="AU69" s="215" t="n"/>
      <c r="AV69" s="214" t="n"/>
      <c r="AW69" s="214" t="n"/>
      <c r="AX69" s="215" t="n"/>
      <c r="AY69" s="214" t="n"/>
      <c r="AZ69" s="214" t="n"/>
      <c r="BA69" s="214" t="n"/>
      <c r="BB69" s="214" t="n"/>
      <c r="BC69" s="214" t="n"/>
      <c r="BD69" s="214" t="n"/>
      <c r="BE69" s="214" t="n"/>
      <c r="BF69" s="214" t="n"/>
      <c r="BG69" s="214" t="n"/>
      <c r="BH69" s="214" t="n"/>
      <c r="BI69" s="215" t="n"/>
      <c r="BJ69" s="215" t="n"/>
      <c r="BK69" s="215" t="n"/>
      <c r="BL69" s="214" t="n"/>
      <c r="BM69" s="214" t="n"/>
      <c r="BN69" s="209" t="n"/>
      <c r="BO69" s="209" t="n"/>
      <c r="BP69" s="212">
        <f>IF(AND(A69="",B69=""),"",IF(AND(S69="ГОТОВО",U69&lt;&gt;"",W69&lt;&gt;"",X69&lt;&gt;"",AD69&lt;&gt;"",AE69&lt;&gt;"",AF69&lt;&gt;"",BN69&lt;&gt;"",BO69&lt;&gt;""),"ГОТОВО","НЕ ГОТОВО"))</f>
        <v/>
      </c>
      <c r="BQ69" s="212">
        <f>IF(BP69&lt;&gt;"ГОТОВО","","Полное заключение: "&amp;A69&amp;", скв. "&amp;B69&amp;". МРП: "&amp;E69&amp;" сут. ГНО: "&amp;F69&amp;"; причина: "&amp;X69&amp;"; категория: "&amp;Y69&amp;"; решение комиссии: "&amp;BN69&amp;".")</f>
        <v/>
      </c>
      <c r="BR69" s="209">
        <f>IF('Оперативный ввод'!AA69="","",'Оперативный ввод'!AA69)</f>
        <v/>
      </c>
    </row>
    <row r="70">
      <c r="A70" s="209">
        <f>IF('Оперативный ввод'!A70="","",'Оперативный ввод'!A70)</f>
        <v/>
      </c>
      <c r="B70" s="209">
        <f>IF('Оперативный ввод'!B70="","",'Оперативный ввод'!B70)</f>
        <v/>
      </c>
      <c r="C70" s="210">
        <f>IF('Оперативный ввод'!C70="","",'Оперативный ввод'!C70)</f>
        <v/>
      </c>
      <c r="D70" s="210">
        <f>IF('Оперативный ввод'!D70="","",'Оперативный ввод'!D70)</f>
        <v/>
      </c>
      <c r="E70" s="211">
        <f>IF(OR(C70="",D70=""),"",D70-C70)</f>
        <v/>
      </c>
      <c r="F70" s="209">
        <f>IF('Оперативный ввод'!F70="","",'Оперативный ввод'!F70)</f>
        <v/>
      </c>
      <c r="G70" s="209">
        <f>IF('Оперативный ввод'!G70="","",'Оперативный ввод'!G70)</f>
        <v/>
      </c>
      <c r="H70" s="209">
        <f>IF('Оперативный ввод'!H70="","",'Оперативный ввод'!H70)</f>
        <v/>
      </c>
      <c r="I70" s="209" t="n"/>
      <c r="J70" s="209" t="n"/>
      <c r="K70" s="209">
        <f>IF('Оперативный ввод'!K70="","",'Оперативный ввод'!K70)</f>
        <v/>
      </c>
      <c r="L70" s="209">
        <f>IF('Оперативный ввод'!L70="","",'Оперативный ввод'!L70)</f>
        <v/>
      </c>
      <c r="M70" s="209">
        <f>IF('Оперативный ввод'!M70="","",'Оперативный ввод'!M70)</f>
        <v/>
      </c>
      <c r="N70" s="209">
        <f>IF('Оперативный ввод'!N70="","",'Оперативный ввод'!N70)</f>
        <v/>
      </c>
      <c r="O70" s="209">
        <f>IF('Оперативный ввод'!O70="","",'Оперативный ввод'!O70)</f>
        <v/>
      </c>
      <c r="P70" s="209">
        <f>IF('Оперативный ввод'!P70="","",'Оперативный ввод'!P70)</f>
        <v/>
      </c>
      <c r="Q70" s="209">
        <f>IF('Оперативный ввод'!Q70="","",'Оперативный ввод'!Q70)</f>
        <v/>
      </c>
      <c r="R70" s="209">
        <f>IF('Оперативный ввод'!R70="","",'Оперативный ввод'!R70)</f>
        <v/>
      </c>
      <c r="S70" s="212">
        <f>IF(AND(A70="",B70=""),"",IF(AND(A70&lt;&gt;"",B70&lt;&gt;"",C70&lt;&gt;"",D70&lt;&gt;"",F70&lt;&gt;"",G70&lt;&gt;"",K70&lt;&gt;"",ISERROR(SEARCH("по паспорту",G70)),ISERROR(SEARCH("по паспорту",K70)),L70&lt;&gt;"",M70&lt;&gt;"",N70&lt;&gt;"",O70&lt;&gt;"",P70&lt;&gt;""),"ГОТОВО","НЕ ГОТОВО"))</f>
        <v/>
      </c>
      <c r="T70" s="212">
        <f>IF(S70&lt;&gt;"ГОТОВО","", "Предварительное заключение: "&amp;A70&amp;", скв. "&amp;B70&amp;". МРП: "&amp;E70&amp;" сут. ГНО: "&amp;F70&amp;", типоразмеры "&amp;G70&amp;IF(H70&lt;&gt;"",", "&amp;H70,"")&amp;IF(I70&lt;&gt;"",", "&amp;I70,"")&amp;IF(J70&lt;&gt;"",", "&amp;J70,"")&amp;", марка "&amp;K70&amp;". Событие: "&amp;L70&amp;". Признак: "&amp;M70&amp;". Узел: "&amp;N70&amp;". Предварительная причина: "&amp;O70&amp;". Основное осложнение: "&amp;P70&amp;IF(Q70&lt;&gt;"","; сопутствующее: "&amp;Q70,"")&amp;IF(R70&lt;&gt;"","; дополнительно: "&amp;R70,"")&amp;".")</f>
        <v/>
      </c>
      <c r="U70" s="209">
        <f>IF('Оперативный ввод'!S70="","",'Оперативный ввод'!S70)</f>
        <v/>
      </c>
      <c r="V70" s="209">
        <f>IF('Оперативный ввод'!T70="","",'Оперативный ввод'!T70)</f>
        <v/>
      </c>
      <c r="W70" s="209">
        <f>IF('Оперативный ввод'!U70="","",'Оперативный ввод'!U70)</f>
        <v/>
      </c>
      <c r="X70" s="209">
        <f>IF('Оперативный ввод'!V70="","",'Оперативный ввод'!V70)</f>
        <v/>
      </c>
      <c r="Y70" s="209">
        <f>IF('Оперативный ввод'!W70="","",'Оперативный ввод'!W70)</f>
        <v/>
      </c>
      <c r="Z70" s="209" t="n"/>
      <c r="AA70" s="209" t="n"/>
      <c r="AB70" s="209" t="n"/>
      <c r="AC70" s="209" t="n"/>
      <c r="AD70" s="209">
        <f>IF('Оперативный ввод'!X70="","",'Оперативный ввод'!X70)</f>
        <v/>
      </c>
      <c r="AE70" s="209">
        <f>IF('Оперативный ввод'!Y70="","",'Оперативный ввод'!Y70)</f>
        <v/>
      </c>
      <c r="AF70" s="209">
        <f>IF('Оперативный ввод'!Z70="","",'Оперативный ввод'!Z70)</f>
        <v/>
      </c>
      <c r="AG70" s="209">
        <f>IF('Оперативный ввод'!AD70="","",'Оперативный ввод'!AD70)</f>
        <v/>
      </c>
      <c r="AH70" s="213">
        <f>IF('Оперативный ввод'!AE70="","",'Оперативный ввод'!AE70)</f>
        <v/>
      </c>
      <c r="AI70" s="214" t="n"/>
      <c r="AJ70" s="214" t="n"/>
      <c r="AK70" s="214" t="n"/>
      <c r="AL70" s="215" t="n"/>
      <c r="AM70" s="214" t="n"/>
      <c r="AN70" s="214" t="n"/>
      <c r="AO70" s="214" t="n"/>
      <c r="AP70" s="214" t="n"/>
      <c r="AQ70" s="214" t="n"/>
      <c r="AR70" s="214" t="n"/>
      <c r="AS70" s="214" t="n"/>
      <c r="AT70" s="214" t="n"/>
      <c r="AU70" s="215" t="n"/>
      <c r="AV70" s="214" t="n"/>
      <c r="AW70" s="214" t="n"/>
      <c r="AX70" s="215" t="n"/>
      <c r="AY70" s="214" t="n"/>
      <c r="AZ70" s="214" t="n"/>
      <c r="BA70" s="214" t="n"/>
      <c r="BB70" s="214" t="n"/>
      <c r="BC70" s="214" t="n"/>
      <c r="BD70" s="214" t="n"/>
      <c r="BE70" s="214" t="n"/>
      <c r="BF70" s="214" t="n"/>
      <c r="BG70" s="214" t="n"/>
      <c r="BH70" s="214" t="n"/>
      <c r="BI70" s="215" t="n"/>
      <c r="BJ70" s="215" t="n"/>
      <c r="BK70" s="215" t="n"/>
      <c r="BL70" s="214" t="n"/>
      <c r="BM70" s="214" t="n"/>
      <c r="BN70" s="209" t="n"/>
      <c r="BO70" s="209" t="n"/>
      <c r="BP70" s="212">
        <f>IF(AND(A70="",B70=""),"",IF(AND(S70="ГОТОВО",U70&lt;&gt;"",W70&lt;&gt;"",X70&lt;&gt;"",AD70&lt;&gt;"",AE70&lt;&gt;"",AF70&lt;&gt;"",BN70&lt;&gt;"",BO70&lt;&gt;""),"ГОТОВО","НЕ ГОТОВО"))</f>
        <v/>
      </c>
      <c r="BQ70" s="212">
        <f>IF(BP70&lt;&gt;"ГОТОВО","","Полное заключение: "&amp;A70&amp;", скв. "&amp;B70&amp;". МРП: "&amp;E70&amp;" сут. ГНО: "&amp;F70&amp;"; причина: "&amp;X70&amp;"; категория: "&amp;Y70&amp;"; решение комиссии: "&amp;BN70&amp;".")</f>
        <v/>
      </c>
      <c r="BR70" s="209">
        <f>IF('Оперативный ввод'!AA70="","",'Оперативный ввод'!AA70)</f>
        <v/>
      </c>
    </row>
    <row r="71">
      <c r="A71" s="209">
        <f>IF('Оперативный ввод'!A71="","",'Оперативный ввод'!A71)</f>
        <v/>
      </c>
      <c r="B71" s="209">
        <f>IF('Оперативный ввод'!B71="","",'Оперативный ввод'!B71)</f>
        <v/>
      </c>
      <c r="C71" s="210">
        <f>IF('Оперативный ввод'!C71="","",'Оперативный ввод'!C71)</f>
        <v/>
      </c>
      <c r="D71" s="210">
        <f>IF('Оперативный ввод'!D71="","",'Оперативный ввод'!D71)</f>
        <v/>
      </c>
      <c r="E71" s="211">
        <f>IF(OR(C71="",D71=""),"",D71-C71)</f>
        <v/>
      </c>
      <c r="F71" s="209">
        <f>IF('Оперативный ввод'!F71="","",'Оперативный ввод'!F71)</f>
        <v/>
      </c>
      <c r="G71" s="209">
        <f>IF('Оперативный ввод'!G71="","",'Оперативный ввод'!G71)</f>
        <v/>
      </c>
      <c r="H71" s="209">
        <f>IF('Оперативный ввод'!H71="","",'Оперативный ввод'!H71)</f>
        <v/>
      </c>
      <c r="I71" s="209" t="n"/>
      <c r="J71" s="209" t="n"/>
      <c r="K71" s="209">
        <f>IF('Оперативный ввод'!K71="","",'Оперативный ввод'!K71)</f>
        <v/>
      </c>
      <c r="L71" s="209">
        <f>IF('Оперативный ввод'!L71="","",'Оперативный ввод'!L71)</f>
        <v/>
      </c>
      <c r="M71" s="209">
        <f>IF('Оперативный ввод'!M71="","",'Оперативный ввод'!M71)</f>
        <v/>
      </c>
      <c r="N71" s="209">
        <f>IF('Оперативный ввод'!N71="","",'Оперативный ввод'!N71)</f>
        <v/>
      </c>
      <c r="O71" s="209">
        <f>IF('Оперативный ввод'!O71="","",'Оперативный ввод'!O71)</f>
        <v/>
      </c>
      <c r="P71" s="209">
        <f>IF('Оперативный ввод'!P71="","",'Оперативный ввод'!P71)</f>
        <v/>
      </c>
      <c r="Q71" s="209">
        <f>IF('Оперативный ввод'!Q71="","",'Оперативный ввод'!Q71)</f>
        <v/>
      </c>
      <c r="R71" s="209">
        <f>IF('Оперативный ввод'!R71="","",'Оперативный ввод'!R71)</f>
        <v/>
      </c>
      <c r="S71" s="212">
        <f>IF(AND(A71="",B71=""),"",IF(AND(A71&lt;&gt;"",B71&lt;&gt;"",C71&lt;&gt;"",D71&lt;&gt;"",F71&lt;&gt;"",G71&lt;&gt;"",K71&lt;&gt;"",ISERROR(SEARCH("по паспорту",G71)),ISERROR(SEARCH("по паспорту",K71)),L71&lt;&gt;"",M71&lt;&gt;"",N71&lt;&gt;"",O71&lt;&gt;"",P71&lt;&gt;""),"ГОТОВО","НЕ ГОТОВО"))</f>
        <v/>
      </c>
      <c r="T71" s="212">
        <f>IF(S71&lt;&gt;"ГОТОВО","", "Предварительное заключение: "&amp;A71&amp;", скв. "&amp;B71&amp;". МРП: "&amp;E71&amp;" сут. ГНО: "&amp;F71&amp;", типоразмеры "&amp;G71&amp;IF(H71&lt;&gt;"",", "&amp;H71,"")&amp;IF(I71&lt;&gt;"",", "&amp;I71,"")&amp;IF(J71&lt;&gt;"",", "&amp;J71,"")&amp;", марка "&amp;K71&amp;". Событие: "&amp;L71&amp;". Признак: "&amp;M71&amp;". Узел: "&amp;N71&amp;". Предварительная причина: "&amp;O71&amp;". Основное осложнение: "&amp;P71&amp;IF(Q71&lt;&gt;"","; сопутствующее: "&amp;Q71,"")&amp;IF(R71&lt;&gt;"","; дополнительно: "&amp;R71,"")&amp;".")</f>
        <v/>
      </c>
      <c r="U71" s="209">
        <f>IF('Оперативный ввод'!S71="","",'Оперативный ввод'!S71)</f>
        <v/>
      </c>
      <c r="V71" s="209">
        <f>IF('Оперативный ввод'!T71="","",'Оперативный ввод'!T71)</f>
        <v/>
      </c>
      <c r="W71" s="209">
        <f>IF('Оперативный ввод'!U71="","",'Оперативный ввод'!U71)</f>
        <v/>
      </c>
      <c r="X71" s="209">
        <f>IF('Оперативный ввод'!V71="","",'Оперативный ввод'!V71)</f>
        <v/>
      </c>
      <c r="Y71" s="209">
        <f>IF('Оперативный ввод'!W71="","",'Оперативный ввод'!W71)</f>
        <v/>
      </c>
      <c r="Z71" s="209" t="n"/>
      <c r="AA71" s="209" t="n"/>
      <c r="AB71" s="209" t="n"/>
      <c r="AC71" s="209" t="n"/>
      <c r="AD71" s="209">
        <f>IF('Оперативный ввод'!X71="","",'Оперативный ввод'!X71)</f>
        <v/>
      </c>
      <c r="AE71" s="209">
        <f>IF('Оперативный ввод'!Y71="","",'Оперативный ввод'!Y71)</f>
        <v/>
      </c>
      <c r="AF71" s="209">
        <f>IF('Оперативный ввод'!Z71="","",'Оперативный ввод'!Z71)</f>
        <v/>
      </c>
      <c r="AG71" s="209">
        <f>IF('Оперативный ввод'!AD71="","",'Оперативный ввод'!AD71)</f>
        <v/>
      </c>
      <c r="AH71" s="213">
        <f>IF('Оперативный ввод'!AE71="","",'Оперативный ввод'!AE71)</f>
        <v/>
      </c>
      <c r="AI71" s="214" t="n"/>
      <c r="AJ71" s="214" t="n"/>
      <c r="AK71" s="214" t="n"/>
      <c r="AL71" s="215" t="n"/>
      <c r="AM71" s="214" t="n"/>
      <c r="AN71" s="214" t="n"/>
      <c r="AO71" s="214" t="n"/>
      <c r="AP71" s="214" t="n"/>
      <c r="AQ71" s="214" t="n"/>
      <c r="AR71" s="214" t="n"/>
      <c r="AS71" s="214" t="n"/>
      <c r="AT71" s="214" t="n"/>
      <c r="AU71" s="215" t="n"/>
      <c r="AV71" s="214" t="n"/>
      <c r="AW71" s="214" t="n"/>
      <c r="AX71" s="215" t="n"/>
      <c r="AY71" s="214" t="n"/>
      <c r="AZ71" s="214" t="n"/>
      <c r="BA71" s="214" t="n"/>
      <c r="BB71" s="214" t="n"/>
      <c r="BC71" s="214" t="n"/>
      <c r="BD71" s="214" t="n"/>
      <c r="BE71" s="214" t="n"/>
      <c r="BF71" s="214" t="n"/>
      <c r="BG71" s="214" t="n"/>
      <c r="BH71" s="214" t="n"/>
      <c r="BI71" s="215" t="n"/>
      <c r="BJ71" s="215" t="n"/>
      <c r="BK71" s="215" t="n"/>
      <c r="BL71" s="214" t="n"/>
      <c r="BM71" s="214" t="n"/>
      <c r="BN71" s="209" t="n"/>
      <c r="BO71" s="209" t="n"/>
      <c r="BP71" s="212">
        <f>IF(AND(A71="",B71=""),"",IF(AND(S71="ГОТОВО",U71&lt;&gt;"",W71&lt;&gt;"",X71&lt;&gt;"",AD71&lt;&gt;"",AE71&lt;&gt;"",AF71&lt;&gt;"",BN71&lt;&gt;"",BO71&lt;&gt;""),"ГОТОВО","НЕ ГОТОВО"))</f>
        <v/>
      </c>
      <c r="BQ71" s="212">
        <f>IF(BP71&lt;&gt;"ГОТОВО","","Полное заключение: "&amp;A71&amp;", скв. "&amp;B71&amp;". МРП: "&amp;E71&amp;" сут. ГНО: "&amp;F71&amp;"; причина: "&amp;X71&amp;"; категория: "&amp;Y71&amp;"; решение комиссии: "&amp;BN71&amp;".")</f>
        <v/>
      </c>
      <c r="BR71" s="209">
        <f>IF('Оперативный ввод'!AA71="","",'Оперативный ввод'!AA71)</f>
        <v/>
      </c>
    </row>
    <row r="72">
      <c r="A72" s="209">
        <f>IF('Оперативный ввод'!A72="","",'Оперативный ввод'!A72)</f>
        <v/>
      </c>
      <c r="B72" s="209">
        <f>IF('Оперативный ввод'!B72="","",'Оперативный ввод'!B72)</f>
        <v/>
      </c>
      <c r="C72" s="210">
        <f>IF('Оперативный ввод'!C72="","",'Оперативный ввод'!C72)</f>
        <v/>
      </c>
      <c r="D72" s="210">
        <f>IF('Оперативный ввод'!D72="","",'Оперативный ввод'!D72)</f>
        <v/>
      </c>
      <c r="E72" s="211">
        <f>IF(OR(C72="",D72=""),"",D72-C72)</f>
        <v/>
      </c>
      <c r="F72" s="209">
        <f>IF('Оперативный ввод'!F72="","",'Оперативный ввод'!F72)</f>
        <v/>
      </c>
      <c r="G72" s="209">
        <f>IF('Оперативный ввод'!G72="","",'Оперативный ввод'!G72)</f>
        <v/>
      </c>
      <c r="H72" s="209">
        <f>IF('Оперативный ввод'!H72="","",'Оперативный ввод'!H72)</f>
        <v/>
      </c>
      <c r="I72" s="209" t="n"/>
      <c r="J72" s="209" t="n"/>
      <c r="K72" s="209">
        <f>IF('Оперативный ввод'!K72="","",'Оперативный ввод'!K72)</f>
        <v/>
      </c>
      <c r="L72" s="209">
        <f>IF('Оперативный ввод'!L72="","",'Оперативный ввод'!L72)</f>
        <v/>
      </c>
      <c r="M72" s="209">
        <f>IF('Оперативный ввод'!M72="","",'Оперативный ввод'!M72)</f>
        <v/>
      </c>
      <c r="N72" s="209">
        <f>IF('Оперативный ввод'!N72="","",'Оперативный ввод'!N72)</f>
        <v/>
      </c>
      <c r="O72" s="209">
        <f>IF('Оперативный ввод'!O72="","",'Оперативный ввод'!O72)</f>
        <v/>
      </c>
      <c r="P72" s="209">
        <f>IF('Оперативный ввод'!P72="","",'Оперативный ввод'!P72)</f>
        <v/>
      </c>
      <c r="Q72" s="209">
        <f>IF('Оперативный ввод'!Q72="","",'Оперативный ввод'!Q72)</f>
        <v/>
      </c>
      <c r="R72" s="209">
        <f>IF('Оперативный ввод'!R72="","",'Оперативный ввод'!R72)</f>
        <v/>
      </c>
      <c r="S72" s="212">
        <f>IF(AND(A72="",B72=""),"",IF(AND(A72&lt;&gt;"",B72&lt;&gt;"",C72&lt;&gt;"",D72&lt;&gt;"",F72&lt;&gt;"",G72&lt;&gt;"",K72&lt;&gt;"",ISERROR(SEARCH("по паспорту",G72)),ISERROR(SEARCH("по паспорту",K72)),L72&lt;&gt;"",M72&lt;&gt;"",N72&lt;&gt;"",O72&lt;&gt;"",P72&lt;&gt;""),"ГОТОВО","НЕ ГОТОВО"))</f>
        <v/>
      </c>
      <c r="T72" s="212">
        <f>IF(S72&lt;&gt;"ГОТОВО","", "Предварительное заключение: "&amp;A72&amp;", скв. "&amp;B72&amp;". МРП: "&amp;E72&amp;" сут. ГНО: "&amp;F72&amp;", типоразмеры "&amp;G72&amp;IF(H72&lt;&gt;"",", "&amp;H72,"")&amp;IF(I72&lt;&gt;"",", "&amp;I72,"")&amp;IF(J72&lt;&gt;"",", "&amp;J72,"")&amp;", марка "&amp;K72&amp;". Событие: "&amp;L72&amp;". Признак: "&amp;M72&amp;". Узел: "&amp;N72&amp;". Предварительная причина: "&amp;O72&amp;". Основное осложнение: "&amp;P72&amp;IF(Q72&lt;&gt;"","; сопутствующее: "&amp;Q72,"")&amp;IF(R72&lt;&gt;"","; дополнительно: "&amp;R72,"")&amp;".")</f>
        <v/>
      </c>
      <c r="U72" s="209">
        <f>IF('Оперативный ввод'!S72="","",'Оперативный ввод'!S72)</f>
        <v/>
      </c>
      <c r="V72" s="209">
        <f>IF('Оперативный ввод'!T72="","",'Оперативный ввод'!T72)</f>
        <v/>
      </c>
      <c r="W72" s="209">
        <f>IF('Оперативный ввод'!U72="","",'Оперативный ввод'!U72)</f>
        <v/>
      </c>
      <c r="X72" s="209">
        <f>IF('Оперативный ввод'!V72="","",'Оперативный ввод'!V72)</f>
        <v/>
      </c>
      <c r="Y72" s="209">
        <f>IF('Оперативный ввод'!W72="","",'Оперативный ввод'!W72)</f>
        <v/>
      </c>
      <c r="Z72" s="209" t="n"/>
      <c r="AA72" s="209" t="n"/>
      <c r="AB72" s="209" t="n"/>
      <c r="AC72" s="209" t="n"/>
      <c r="AD72" s="209">
        <f>IF('Оперативный ввод'!X72="","",'Оперативный ввод'!X72)</f>
        <v/>
      </c>
      <c r="AE72" s="209">
        <f>IF('Оперативный ввод'!Y72="","",'Оперативный ввод'!Y72)</f>
        <v/>
      </c>
      <c r="AF72" s="209">
        <f>IF('Оперативный ввод'!Z72="","",'Оперативный ввод'!Z72)</f>
        <v/>
      </c>
      <c r="AG72" s="209">
        <f>IF('Оперативный ввод'!AD72="","",'Оперативный ввод'!AD72)</f>
        <v/>
      </c>
      <c r="AH72" s="213">
        <f>IF('Оперативный ввод'!AE72="","",'Оперативный ввод'!AE72)</f>
        <v/>
      </c>
      <c r="AI72" s="214" t="n"/>
      <c r="AJ72" s="214" t="n"/>
      <c r="AK72" s="214" t="n"/>
      <c r="AL72" s="215" t="n"/>
      <c r="AM72" s="214" t="n"/>
      <c r="AN72" s="214" t="n"/>
      <c r="AO72" s="214" t="n"/>
      <c r="AP72" s="214" t="n"/>
      <c r="AQ72" s="214" t="n"/>
      <c r="AR72" s="214" t="n"/>
      <c r="AS72" s="214" t="n"/>
      <c r="AT72" s="214" t="n"/>
      <c r="AU72" s="215" t="n"/>
      <c r="AV72" s="214" t="n"/>
      <c r="AW72" s="214" t="n"/>
      <c r="AX72" s="215" t="n"/>
      <c r="AY72" s="214" t="n"/>
      <c r="AZ72" s="214" t="n"/>
      <c r="BA72" s="214" t="n"/>
      <c r="BB72" s="214" t="n"/>
      <c r="BC72" s="214" t="n"/>
      <c r="BD72" s="214" t="n"/>
      <c r="BE72" s="214" t="n"/>
      <c r="BF72" s="214" t="n"/>
      <c r="BG72" s="214" t="n"/>
      <c r="BH72" s="214" t="n"/>
      <c r="BI72" s="215" t="n"/>
      <c r="BJ72" s="215" t="n"/>
      <c r="BK72" s="215" t="n"/>
      <c r="BL72" s="214" t="n"/>
      <c r="BM72" s="214" t="n"/>
      <c r="BN72" s="209" t="n"/>
      <c r="BO72" s="209" t="n"/>
      <c r="BP72" s="212">
        <f>IF(AND(A72="",B72=""),"",IF(AND(S72="ГОТОВО",U72&lt;&gt;"",W72&lt;&gt;"",X72&lt;&gt;"",AD72&lt;&gt;"",AE72&lt;&gt;"",AF72&lt;&gt;"",BN72&lt;&gt;"",BO72&lt;&gt;""),"ГОТОВО","НЕ ГОТОВО"))</f>
        <v/>
      </c>
      <c r="BQ72" s="212">
        <f>IF(BP72&lt;&gt;"ГОТОВО","","Полное заключение: "&amp;A72&amp;", скв. "&amp;B72&amp;". МРП: "&amp;E72&amp;" сут. ГНО: "&amp;F72&amp;"; причина: "&amp;X72&amp;"; категория: "&amp;Y72&amp;"; решение комиссии: "&amp;BN72&amp;".")</f>
        <v/>
      </c>
      <c r="BR72" s="209">
        <f>IF('Оперативный ввод'!AA72="","",'Оперативный ввод'!AA72)</f>
        <v/>
      </c>
    </row>
    <row r="73">
      <c r="A73" s="209">
        <f>IF('Оперативный ввод'!A73="","",'Оперативный ввод'!A73)</f>
        <v/>
      </c>
      <c r="B73" s="209">
        <f>IF('Оперативный ввод'!B73="","",'Оперативный ввод'!B73)</f>
        <v/>
      </c>
      <c r="C73" s="210">
        <f>IF('Оперативный ввод'!C73="","",'Оперативный ввод'!C73)</f>
        <v/>
      </c>
      <c r="D73" s="210">
        <f>IF('Оперативный ввод'!D73="","",'Оперативный ввод'!D73)</f>
        <v/>
      </c>
      <c r="E73" s="211">
        <f>IF(OR(C73="",D73=""),"",D73-C73)</f>
        <v/>
      </c>
      <c r="F73" s="209">
        <f>IF('Оперативный ввод'!F73="","",'Оперативный ввод'!F73)</f>
        <v/>
      </c>
      <c r="G73" s="209">
        <f>IF('Оперативный ввод'!G73="","",'Оперативный ввод'!G73)</f>
        <v/>
      </c>
      <c r="H73" s="209">
        <f>IF('Оперативный ввод'!H73="","",'Оперативный ввод'!H73)</f>
        <v/>
      </c>
      <c r="I73" s="209" t="n"/>
      <c r="J73" s="209" t="n"/>
      <c r="K73" s="209">
        <f>IF('Оперативный ввод'!K73="","",'Оперативный ввод'!K73)</f>
        <v/>
      </c>
      <c r="L73" s="209">
        <f>IF('Оперативный ввод'!L73="","",'Оперативный ввод'!L73)</f>
        <v/>
      </c>
      <c r="M73" s="209">
        <f>IF('Оперативный ввод'!M73="","",'Оперативный ввод'!M73)</f>
        <v/>
      </c>
      <c r="N73" s="209">
        <f>IF('Оперативный ввод'!N73="","",'Оперативный ввод'!N73)</f>
        <v/>
      </c>
      <c r="O73" s="209">
        <f>IF('Оперативный ввод'!O73="","",'Оперативный ввод'!O73)</f>
        <v/>
      </c>
      <c r="P73" s="209">
        <f>IF('Оперативный ввод'!P73="","",'Оперативный ввод'!P73)</f>
        <v/>
      </c>
      <c r="Q73" s="209">
        <f>IF('Оперативный ввод'!Q73="","",'Оперативный ввод'!Q73)</f>
        <v/>
      </c>
      <c r="R73" s="209">
        <f>IF('Оперативный ввод'!R73="","",'Оперативный ввод'!R73)</f>
        <v/>
      </c>
      <c r="S73" s="212">
        <f>IF(AND(A73="",B73=""),"",IF(AND(A73&lt;&gt;"",B73&lt;&gt;"",C73&lt;&gt;"",D73&lt;&gt;"",F73&lt;&gt;"",G73&lt;&gt;"",K73&lt;&gt;"",ISERROR(SEARCH("по паспорту",G73)),ISERROR(SEARCH("по паспорту",K73)),L73&lt;&gt;"",M73&lt;&gt;"",N73&lt;&gt;"",O73&lt;&gt;"",P73&lt;&gt;""),"ГОТОВО","НЕ ГОТОВО"))</f>
        <v/>
      </c>
      <c r="T73" s="212">
        <f>IF(S73&lt;&gt;"ГОТОВО","", "Предварительное заключение: "&amp;A73&amp;", скв. "&amp;B73&amp;". МРП: "&amp;E73&amp;" сут. ГНО: "&amp;F73&amp;", типоразмеры "&amp;G73&amp;IF(H73&lt;&gt;"",", "&amp;H73,"")&amp;IF(I73&lt;&gt;"",", "&amp;I73,"")&amp;IF(J73&lt;&gt;"",", "&amp;J73,"")&amp;", марка "&amp;K73&amp;". Событие: "&amp;L73&amp;". Признак: "&amp;M73&amp;". Узел: "&amp;N73&amp;". Предварительная причина: "&amp;O73&amp;". Основное осложнение: "&amp;P73&amp;IF(Q73&lt;&gt;"","; сопутствующее: "&amp;Q73,"")&amp;IF(R73&lt;&gt;"","; дополнительно: "&amp;R73,"")&amp;".")</f>
        <v/>
      </c>
      <c r="U73" s="209">
        <f>IF('Оперативный ввод'!S73="","",'Оперативный ввод'!S73)</f>
        <v/>
      </c>
      <c r="V73" s="209">
        <f>IF('Оперативный ввод'!T73="","",'Оперативный ввод'!T73)</f>
        <v/>
      </c>
      <c r="W73" s="209">
        <f>IF('Оперативный ввод'!U73="","",'Оперативный ввод'!U73)</f>
        <v/>
      </c>
      <c r="X73" s="209">
        <f>IF('Оперативный ввод'!V73="","",'Оперативный ввод'!V73)</f>
        <v/>
      </c>
      <c r="Y73" s="209">
        <f>IF('Оперативный ввод'!W73="","",'Оперативный ввод'!W73)</f>
        <v/>
      </c>
      <c r="Z73" s="209" t="n"/>
      <c r="AA73" s="209" t="n"/>
      <c r="AB73" s="209" t="n"/>
      <c r="AC73" s="209" t="n"/>
      <c r="AD73" s="209">
        <f>IF('Оперативный ввод'!X73="","",'Оперативный ввод'!X73)</f>
        <v/>
      </c>
      <c r="AE73" s="209">
        <f>IF('Оперативный ввод'!Y73="","",'Оперативный ввод'!Y73)</f>
        <v/>
      </c>
      <c r="AF73" s="209">
        <f>IF('Оперативный ввод'!Z73="","",'Оперативный ввод'!Z73)</f>
        <v/>
      </c>
      <c r="AG73" s="209">
        <f>IF('Оперативный ввод'!AD73="","",'Оперативный ввод'!AD73)</f>
        <v/>
      </c>
      <c r="AH73" s="213">
        <f>IF('Оперативный ввод'!AE73="","",'Оперативный ввод'!AE73)</f>
        <v/>
      </c>
      <c r="AI73" s="214" t="n"/>
      <c r="AJ73" s="214" t="n"/>
      <c r="AK73" s="214" t="n"/>
      <c r="AL73" s="215" t="n"/>
      <c r="AM73" s="214" t="n"/>
      <c r="AN73" s="214" t="n"/>
      <c r="AO73" s="214" t="n"/>
      <c r="AP73" s="214" t="n"/>
      <c r="AQ73" s="214" t="n"/>
      <c r="AR73" s="214" t="n"/>
      <c r="AS73" s="214" t="n"/>
      <c r="AT73" s="214" t="n"/>
      <c r="AU73" s="215" t="n"/>
      <c r="AV73" s="214" t="n"/>
      <c r="AW73" s="214" t="n"/>
      <c r="AX73" s="215" t="n"/>
      <c r="AY73" s="214" t="n"/>
      <c r="AZ73" s="214" t="n"/>
      <c r="BA73" s="214" t="n"/>
      <c r="BB73" s="214" t="n"/>
      <c r="BC73" s="214" t="n"/>
      <c r="BD73" s="214" t="n"/>
      <c r="BE73" s="214" t="n"/>
      <c r="BF73" s="214" t="n"/>
      <c r="BG73" s="214" t="n"/>
      <c r="BH73" s="214" t="n"/>
      <c r="BI73" s="215" t="n"/>
      <c r="BJ73" s="215" t="n"/>
      <c r="BK73" s="215" t="n"/>
      <c r="BL73" s="214" t="n"/>
      <c r="BM73" s="214" t="n"/>
      <c r="BN73" s="209" t="n"/>
      <c r="BO73" s="209" t="n"/>
      <c r="BP73" s="212">
        <f>IF(AND(A73="",B73=""),"",IF(AND(S73="ГОТОВО",U73&lt;&gt;"",W73&lt;&gt;"",X73&lt;&gt;"",AD73&lt;&gt;"",AE73&lt;&gt;"",AF73&lt;&gt;"",BN73&lt;&gt;"",BO73&lt;&gt;""),"ГОТОВО","НЕ ГОТОВО"))</f>
        <v/>
      </c>
      <c r="BQ73" s="212">
        <f>IF(BP73&lt;&gt;"ГОТОВО","","Полное заключение: "&amp;A73&amp;", скв. "&amp;B73&amp;". МРП: "&amp;E73&amp;" сут. ГНО: "&amp;F73&amp;"; причина: "&amp;X73&amp;"; категория: "&amp;Y73&amp;"; решение комиссии: "&amp;BN73&amp;".")</f>
        <v/>
      </c>
      <c r="BR73" s="209">
        <f>IF('Оперативный ввод'!AA73="","",'Оперативный ввод'!AA73)</f>
        <v/>
      </c>
    </row>
    <row r="74">
      <c r="A74" s="209">
        <f>IF('Оперативный ввод'!A74="","",'Оперативный ввод'!A74)</f>
        <v/>
      </c>
      <c r="B74" s="209">
        <f>IF('Оперативный ввод'!B74="","",'Оперативный ввод'!B74)</f>
        <v/>
      </c>
      <c r="C74" s="210">
        <f>IF('Оперативный ввод'!C74="","",'Оперативный ввод'!C74)</f>
        <v/>
      </c>
      <c r="D74" s="210">
        <f>IF('Оперативный ввод'!D74="","",'Оперативный ввод'!D74)</f>
        <v/>
      </c>
      <c r="E74" s="211">
        <f>IF(OR(C74="",D74=""),"",D74-C74)</f>
        <v/>
      </c>
      <c r="F74" s="209">
        <f>IF('Оперативный ввод'!F74="","",'Оперативный ввод'!F74)</f>
        <v/>
      </c>
      <c r="G74" s="209">
        <f>IF('Оперативный ввод'!G74="","",'Оперативный ввод'!G74)</f>
        <v/>
      </c>
      <c r="H74" s="209">
        <f>IF('Оперативный ввод'!H74="","",'Оперативный ввод'!H74)</f>
        <v/>
      </c>
      <c r="I74" s="209" t="n"/>
      <c r="J74" s="209" t="n"/>
      <c r="K74" s="209">
        <f>IF('Оперативный ввод'!K74="","",'Оперативный ввод'!K74)</f>
        <v/>
      </c>
      <c r="L74" s="209">
        <f>IF('Оперативный ввод'!L74="","",'Оперативный ввод'!L74)</f>
        <v/>
      </c>
      <c r="M74" s="209">
        <f>IF('Оперативный ввод'!M74="","",'Оперативный ввод'!M74)</f>
        <v/>
      </c>
      <c r="N74" s="209">
        <f>IF('Оперативный ввод'!N74="","",'Оперативный ввод'!N74)</f>
        <v/>
      </c>
      <c r="O74" s="209">
        <f>IF('Оперативный ввод'!O74="","",'Оперативный ввод'!O74)</f>
        <v/>
      </c>
      <c r="P74" s="209">
        <f>IF('Оперативный ввод'!P74="","",'Оперативный ввод'!P74)</f>
        <v/>
      </c>
      <c r="Q74" s="209">
        <f>IF('Оперативный ввод'!Q74="","",'Оперативный ввод'!Q74)</f>
        <v/>
      </c>
      <c r="R74" s="209">
        <f>IF('Оперативный ввод'!R74="","",'Оперативный ввод'!R74)</f>
        <v/>
      </c>
      <c r="S74" s="212">
        <f>IF(AND(A74="",B74=""),"",IF(AND(A74&lt;&gt;"",B74&lt;&gt;"",C74&lt;&gt;"",D74&lt;&gt;"",F74&lt;&gt;"",G74&lt;&gt;"",K74&lt;&gt;"",ISERROR(SEARCH("по паспорту",G74)),ISERROR(SEARCH("по паспорту",K74)),L74&lt;&gt;"",M74&lt;&gt;"",N74&lt;&gt;"",O74&lt;&gt;"",P74&lt;&gt;""),"ГОТОВО","НЕ ГОТОВО"))</f>
        <v/>
      </c>
      <c r="T74" s="212">
        <f>IF(S74&lt;&gt;"ГОТОВО","", "Предварительное заключение: "&amp;A74&amp;", скв. "&amp;B74&amp;". МРП: "&amp;E74&amp;" сут. ГНО: "&amp;F74&amp;", типоразмеры "&amp;G74&amp;IF(H74&lt;&gt;"",", "&amp;H74,"")&amp;IF(I74&lt;&gt;"",", "&amp;I74,"")&amp;IF(J74&lt;&gt;"",", "&amp;J74,"")&amp;", марка "&amp;K74&amp;". Событие: "&amp;L74&amp;". Признак: "&amp;M74&amp;". Узел: "&amp;N74&amp;". Предварительная причина: "&amp;O74&amp;". Основное осложнение: "&amp;P74&amp;IF(Q74&lt;&gt;"","; сопутствующее: "&amp;Q74,"")&amp;IF(R74&lt;&gt;"","; дополнительно: "&amp;R74,"")&amp;".")</f>
        <v/>
      </c>
      <c r="U74" s="209">
        <f>IF('Оперативный ввод'!S74="","",'Оперативный ввод'!S74)</f>
        <v/>
      </c>
      <c r="V74" s="209">
        <f>IF('Оперативный ввод'!T74="","",'Оперативный ввод'!T74)</f>
        <v/>
      </c>
      <c r="W74" s="209">
        <f>IF('Оперативный ввод'!U74="","",'Оперативный ввод'!U74)</f>
        <v/>
      </c>
      <c r="X74" s="209">
        <f>IF('Оперативный ввод'!V74="","",'Оперативный ввод'!V74)</f>
        <v/>
      </c>
      <c r="Y74" s="209">
        <f>IF('Оперативный ввод'!W74="","",'Оперативный ввод'!W74)</f>
        <v/>
      </c>
      <c r="Z74" s="209" t="n"/>
      <c r="AA74" s="209" t="n"/>
      <c r="AB74" s="209" t="n"/>
      <c r="AC74" s="209" t="n"/>
      <c r="AD74" s="209">
        <f>IF('Оперативный ввод'!X74="","",'Оперативный ввод'!X74)</f>
        <v/>
      </c>
      <c r="AE74" s="209">
        <f>IF('Оперативный ввод'!Y74="","",'Оперативный ввод'!Y74)</f>
        <v/>
      </c>
      <c r="AF74" s="209">
        <f>IF('Оперативный ввод'!Z74="","",'Оперативный ввод'!Z74)</f>
        <v/>
      </c>
      <c r="AG74" s="209">
        <f>IF('Оперативный ввод'!AD74="","",'Оперативный ввод'!AD74)</f>
        <v/>
      </c>
      <c r="AH74" s="213">
        <f>IF('Оперативный ввод'!AE74="","",'Оперативный ввод'!AE74)</f>
        <v/>
      </c>
      <c r="AI74" s="214" t="n"/>
      <c r="AJ74" s="214" t="n"/>
      <c r="AK74" s="214" t="n"/>
      <c r="AL74" s="215" t="n"/>
      <c r="AM74" s="214" t="n"/>
      <c r="AN74" s="214" t="n"/>
      <c r="AO74" s="214" t="n"/>
      <c r="AP74" s="214" t="n"/>
      <c r="AQ74" s="214" t="n"/>
      <c r="AR74" s="214" t="n"/>
      <c r="AS74" s="214" t="n"/>
      <c r="AT74" s="214" t="n"/>
      <c r="AU74" s="215" t="n"/>
      <c r="AV74" s="214" t="n"/>
      <c r="AW74" s="214" t="n"/>
      <c r="AX74" s="215" t="n"/>
      <c r="AY74" s="214" t="n"/>
      <c r="AZ74" s="214" t="n"/>
      <c r="BA74" s="214" t="n"/>
      <c r="BB74" s="214" t="n"/>
      <c r="BC74" s="214" t="n"/>
      <c r="BD74" s="214" t="n"/>
      <c r="BE74" s="214" t="n"/>
      <c r="BF74" s="214" t="n"/>
      <c r="BG74" s="214" t="n"/>
      <c r="BH74" s="214" t="n"/>
      <c r="BI74" s="215" t="n"/>
      <c r="BJ74" s="215" t="n"/>
      <c r="BK74" s="215" t="n"/>
      <c r="BL74" s="214" t="n"/>
      <c r="BM74" s="214" t="n"/>
      <c r="BN74" s="209" t="n"/>
      <c r="BO74" s="209" t="n"/>
      <c r="BP74" s="212">
        <f>IF(AND(A74="",B74=""),"",IF(AND(S74="ГОТОВО",U74&lt;&gt;"",W74&lt;&gt;"",X74&lt;&gt;"",AD74&lt;&gt;"",AE74&lt;&gt;"",AF74&lt;&gt;"",BN74&lt;&gt;"",BO74&lt;&gt;""),"ГОТОВО","НЕ ГОТОВО"))</f>
        <v/>
      </c>
      <c r="BQ74" s="212">
        <f>IF(BP74&lt;&gt;"ГОТОВО","","Полное заключение: "&amp;A74&amp;", скв. "&amp;B74&amp;". МРП: "&amp;E74&amp;" сут. ГНО: "&amp;F74&amp;"; причина: "&amp;X74&amp;"; категория: "&amp;Y74&amp;"; решение комиссии: "&amp;BN74&amp;".")</f>
        <v/>
      </c>
      <c r="BR74" s="209">
        <f>IF('Оперативный ввод'!AA74="","",'Оперативный ввод'!AA74)</f>
        <v/>
      </c>
    </row>
    <row r="75">
      <c r="A75" s="209">
        <f>IF('Оперативный ввод'!A75="","",'Оперативный ввод'!A75)</f>
        <v/>
      </c>
      <c r="B75" s="209">
        <f>IF('Оперативный ввод'!B75="","",'Оперативный ввод'!B75)</f>
        <v/>
      </c>
      <c r="C75" s="210">
        <f>IF('Оперативный ввод'!C75="","",'Оперативный ввод'!C75)</f>
        <v/>
      </c>
      <c r="D75" s="210">
        <f>IF('Оперативный ввод'!D75="","",'Оперативный ввод'!D75)</f>
        <v/>
      </c>
      <c r="E75" s="211">
        <f>IF(OR(C75="",D75=""),"",D75-C75)</f>
        <v/>
      </c>
      <c r="F75" s="209">
        <f>IF('Оперативный ввод'!F75="","",'Оперативный ввод'!F75)</f>
        <v/>
      </c>
      <c r="G75" s="209">
        <f>IF('Оперативный ввод'!G75="","",'Оперативный ввод'!G75)</f>
        <v/>
      </c>
      <c r="H75" s="209">
        <f>IF('Оперативный ввод'!H75="","",'Оперативный ввод'!H75)</f>
        <v/>
      </c>
      <c r="I75" s="209" t="n"/>
      <c r="J75" s="209" t="n"/>
      <c r="K75" s="209">
        <f>IF('Оперативный ввод'!K75="","",'Оперативный ввод'!K75)</f>
        <v/>
      </c>
      <c r="L75" s="209">
        <f>IF('Оперативный ввод'!L75="","",'Оперативный ввод'!L75)</f>
        <v/>
      </c>
      <c r="M75" s="209">
        <f>IF('Оперативный ввод'!M75="","",'Оперативный ввод'!M75)</f>
        <v/>
      </c>
      <c r="N75" s="209">
        <f>IF('Оперативный ввод'!N75="","",'Оперативный ввод'!N75)</f>
        <v/>
      </c>
      <c r="O75" s="209">
        <f>IF('Оперативный ввод'!O75="","",'Оперативный ввод'!O75)</f>
        <v/>
      </c>
      <c r="P75" s="209">
        <f>IF('Оперативный ввод'!P75="","",'Оперативный ввод'!P75)</f>
        <v/>
      </c>
      <c r="Q75" s="209">
        <f>IF('Оперативный ввод'!Q75="","",'Оперативный ввод'!Q75)</f>
        <v/>
      </c>
      <c r="R75" s="209">
        <f>IF('Оперативный ввод'!R75="","",'Оперативный ввод'!R75)</f>
        <v/>
      </c>
      <c r="S75" s="212">
        <f>IF(AND(A75="",B75=""),"",IF(AND(A75&lt;&gt;"",B75&lt;&gt;"",C75&lt;&gt;"",D75&lt;&gt;"",F75&lt;&gt;"",G75&lt;&gt;"",K75&lt;&gt;"",ISERROR(SEARCH("по паспорту",G75)),ISERROR(SEARCH("по паспорту",K75)),L75&lt;&gt;"",M75&lt;&gt;"",N75&lt;&gt;"",O75&lt;&gt;"",P75&lt;&gt;""),"ГОТОВО","НЕ ГОТОВО"))</f>
        <v/>
      </c>
      <c r="T75" s="212">
        <f>IF(S75&lt;&gt;"ГОТОВО","", "Предварительное заключение: "&amp;A75&amp;", скв. "&amp;B75&amp;". МРП: "&amp;E75&amp;" сут. ГНО: "&amp;F75&amp;", типоразмеры "&amp;G75&amp;IF(H75&lt;&gt;"",", "&amp;H75,"")&amp;IF(I75&lt;&gt;"",", "&amp;I75,"")&amp;IF(J75&lt;&gt;"",", "&amp;J75,"")&amp;", марка "&amp;K75&amp;". Событие: "&amp;L75&amp;". Признак: "&amp;M75&amp;". Узел: "&amp;N75&amp;". Предварительная причина: "&amp;O75&amp;". Основное осложнение: "&amp;P75&amp;IF(Q75&lt;&gt;"","; сопутствующее: "&amp;Q75,"")&amp;IF(R75&lt;&gt;"","; дополнительно: "&amp;R75,"")&amp;".")</f>
        <v/>
      </c>
      <c r="U75" s="209">
        <f>IF('Оперативный ввод'!S75="","",'Оперативный ввод'!S75)</f>
        <v/>
      </c>
      <c r="V75" s="209">
        <f>IF('Оперативный ввод'!T75="","",'Оперативный ввод'!T75)</f>
        <v/>
      </c>
      <c r="W75" s="209">
        <f>IF('Оперативный ввод'!U75="","",'Оперативный ввод'!U75)</f>
        <v/>
      </c>
      <c r="X75" s="209">
        <f>IF('Оперативный ввод'!V75="","",'Оперативный ввод'!V75)</f>
        <v/>
      </c>
      <c r="Y75" s="209">
        <f>IF('Оперативный ввод'!W75="","",'Оперативный ввод'!W75)</f>
        <v/>
      </c>
      <c r="Z75" s="209" t="n"/>
      <c r="AA75" s="209" t="n"/>
      <c r="AB75" s="209" t="n"/>
      <c r="AC75" s="209" t="n"/>
      <c r="AD75" s="209">
        <f>IF('Оперативный ввод'!X75="","",'Оперативный ввод'!X75)</f>
        <v/>
      </c>
      <c r="AE75" s="209">
        <f>IF('Оперативный ввод'!Y75="","",'Оперативный ввод'!Y75)</f>
        <v/>
      </c>
      <c r="AF75" s="209">
        <f>IF('Оперативный ввод'!Z75="","",'Оперативный ввод'!Z75)</f>
        <v/>
      </c>
      <c r="AG75" s="209">
        <f>IF('Оперативный ввод'!AD75="","",'Оперативный ввод'!AD75)</f>
        <v/>
      </c>
      <c r="AH75" s="213">
        <f>IF('Оперативный ввод'!AE75="","",'Оперативный ввод'!AE75)</f>
        <v/>
      </c>
      <c r="AI75" s="214" t="n"/>
      <c r="AJ75" s="214" t="n"/>
      <c r="AK75" s="214" t="n"/>
      <c r="AL75" s="215" t="n"/>
      <c r="AM75" s="214" t="n"/>
      <c r="AN75" s="214" t="n"/>
      <c r="AO75" s="214" t="n"/>
      <c r="AP75" s="214" t="n"/>
      <c r="AQ75" s="214" t="n"/>
      <c r="AR75" s="214" t="n"/>
      <c r="AS75" s="214" t="n"/>
      <c r="AT75" s="214" t="n"/>
      <c r="AU75" s="215" t="n"/>
      <c r="AV75" s="214" t="n"/>
      <c r="AW75" s="214" t="n"/>
      <c r="AX75" s="215" t="n"/>
      <c r="AY75" s="214" t="n"/>
      <c r="AZ75" s="214" t="n"/>
      <c r="BA75" s="214" t="n"/>
      <c r="BB75" s="214" t="n"/>
      <c r="BC75" s="214" t="n"/>
      <c r="BD75" s="214" t="n"/>
      <c r="BE75" s="214" t="n"/>
      <c r="BF75" s="214" t="n"/>
      <c r="BG75" s="214" t="n"/>
      <c r="BH75" s="214" t="n"/>
      <c r="BI75" s="215" t="n"/>
      <c r="BJ75" s="215" t="n"/>
      <c r="BK75" s="215" t="n"/>
      <c r="BL75" s="214" t="n"/>
      <c r="BM75" s="214" t="n"/>
      <c r="BN75" s="209" t="n"/>
      <c r="BO75" s="209" t="n"/>
      <c r="BP75" s="212">
        <f>IF(AND(A75="",B75=""),"",IF(AND(S75="ГОТОВО",U75&lt;&gt;"",W75&lt;&gt;"",X75&lt;&gt;"",AD75&lt;&gt;"",AE75&lt;&gt;"",AF75&lt;&gt;"",BN75&lt;&gt;"",BO75&lt;&gt;""),"ГОТОВО","НЕ ГОТОВО"))</f>
        <v/>
      </c>
      <c r="BQ75" s="212">
        <f>IF(BP75&lt;&gt;"ГОТОВО","","Полное заключение: "&amp;A75&amp;", скв. "&amp;B75&amp;". МРП: "&amp;E75&amp;" сут. ГНО: "&amp;F75&amp;"; причина: "&amp;X75&amp;"; категория: "&amp;Y75&amp;"; решение комиссии: "&amp;BN75&amp;".")</f>
        <v/>
      </c>
      <c r="BR75" s="209">
        <f>IF('Оперативный ввод'!AA75="","",'Оперативный ввод'!AA75)</f>
        <v/>
      </c>
    </row>
    <row r="76">
      <c r="A76" s="209">
        <f>IF('Оперативный ввод'!A76="","",'Оперативный ввод'!A76)</f>
        <v/>
      </c>
      <c r="B76" s="209">
        <f>IF('Оперативный ввод'!B76="","",'Оперативный ввод'!B76)</f>
        <v/>
      </c>
      <c r="C76" s="210">
        <f>IF('Оперативный ввод'!C76="","",'Оперативный ввод'!C76)</f>
        <v/>
      </c>
      <c r="D76" s="210">
        <f>IF('Оперативный ввод'!D76="","",'Оперативный ввод'!D76)</f>
        <v/>
      </c>
      <c r="E76" s="211">
        <f>IF(OR(C76="",D76=""),"",D76-C76)</f>
        <v/>
      </c>
      <c r="F76" s="209">
        <f>IF('Оперативный ввод'!F76="","",'Оперативный ввод'!F76)</f>
        <v/>
      </c>
      <c r="G76" s="209">
        <f>IF('Оперативный ввод'!G76="","",'Оперативный ввод'!G76)</f>
        <v/>
      </c>
      <c r="H76" s="209">
        <f>IF('Оперативный ввод'!H76="","",'Оперативный ввод'!H76)</f>
        <v/>
      </c>
      <c r="I76" s="209" t="n"/>
      <c r="J76" s="209" t="n"/>
      <c r="K76" s="209">
        <f>IF('Оперативный ввод'!K76="","",'Оперативный ввод'!K76)</f>
        <v/>
      </c>
      <c r="L76" s="209">
        <f>IF('Оперативный ввод'!L76="","",'Оперативный ввод'!L76)</f>
        <v/>
      </c>
      <c r="M76" s="209">
        <f>IF('Оперативный ввод'!M76="","",'Оперативный ввод'!M76)</f>
        <v/>
      </c>
      <c r="N76" s="209">
        <f>IF('Оперативный ввод'!N76="","",'Оперативный ввод'!N76)</f>
        <v/>
      </c>
      <c r="O76" s="209">
        <f>IF('Оперативный ввод'!O76="","",'Оперативный ввод'!O76)</f>
        <v/>
      </c>
      <c r="P76" s="209">
        <f>IF('Оперативный ввод'!P76="","",'Оперативный ввод'!P76)</f>
        <v/>
      </c>
      <c r="Q76" s="209">
        <f>IF('Оперативный ввод'!Q76="","",'Оперативный ввод'!Q76)</f>
        <v/>
      </c>
      <c r="R76" s="209">
        <f>IF('Оперативный ввод'!R76="","",'Оперативный ввод'!R76)</f>
        <v/>
      </c>
      <c r="S76" s="212">
        <f>IF(AND(A76="",B76=""),"",IF(AND(A76&lt;&gt;"",B76&lt;&gt;"",C76&lt;&gt;"",D76&lt;&gt;"",F76&lt;&gt;"",G76&lt;&gt;"",K76&lt;&gt;"",ISERROR(SEARCH("по паспорту",G76)),ISERROR(SEARCH("по паспорту",K76)),L76&lt;&gt;"",M76&lt;&gt;"",N76&lt;&gt;"",O76&lt;&gt;"",P76&lt;&gt;""),"ГОТОВО","НЕ ГОТОВО"))</f>
        <v/>
      </c>
      <c r="T76" s="212">
        <f>IF(S76&lt;&gt;"ГОТОВО","", "Предварительное заключение: "&amp;A76&amp;", скв. "&amp;B76&amp;". МРП: "&amp;E76&amp;" сут. ГНО: "&amp;F76&amp;", типоразмеры "&amp;G76&amp;IF(H76&lt;&gt;"",", "&amp;H76,"")&amp;IF(I76&lt;&gt;"",", "&amp;I76,"")&amp;IF(J76&lt;&gt;"",", "&amp;J76,"")&amp;", марка "&amp;K76&amp;". Событие: "&amp;L76&amp;". Признак: "&amp;M76&amp;". Узел: "&amp;N76&amp;". Предварительная причина: "&amp;O76&amp;". Основное осложнение: "&amp;P76&amp;IF(Q76&lt;&gt;"","; сопутствующее: "&amp;Q76,"")&amp;IF(R76&lt;&gt;"","; дополнительно: "&amp;R76,"")&amp;".")</f>
        <v/>
      </c>
      <c r="U76" s="209">
        <f>IF('Оперативный ввод'!S76="","",'Оперативный ввод'!S76)</f>
        <v/>
      </c>
      <c r="V76" s="209">
        <f>IF('Оперативный ввод'!T76="","",'Оперативный ввод'!T76)</f>
        <v/>
      </c>
      <c r="W76" s="209">
        <f>IF('Оперативный ввод'!U76="","",'Оперативный ввод'!U76)</f>
        <v/>
      </c>
      <c r="X76" s="209">
        <f>IF('Оперативный ввод'!V76="","",'Оперативный ввод'!V76)</f>
        <v/>
      </c>
      <c r="Y76" s="209">
        <f>IF('Оперативный ввод'!W76="","",'Оперативный ввод'!W76)</f>
        <v/>
      </c>
      <c r="Z76" s="209" t="n"/>
      <c r="AA76" s="209" t="n"/>
      <c r="AB76" s="209" t="n"/>
      <c r="AC76" s="209" t="n"/>
      <c r="AD76" s="209">
        <f>IF('Оперативный ввод'!X76="","",'Оперативный ввод'!X76)</f>
        <v/>
      </c>
      <c r="AE76" s="209">
        <f>IF('Оперативный ввод'!Y76="","",'Оперативный ввод'!Y76)</f>
        <v/>
      </c>
      <c r="AF76" s="209">
        <f>IF('Оперативный ввод'!Z76="","",'Оперативный ввод'!Z76)</f>
        <v/>
      </c>
      <c r="AG76" s="209">
        <f>IF('Оперативный ввод'!AD76="","",'Оперативный ввод'!AD76)</f>
        <v/>
      </c>
      <c r="AH76" s="213">
        <f>IF('Оперативный ввод'!AE76="","",'Оперативный ввод'!AE76)</f>
        <v/>
      </c>
      <c r="AI76" s="214" t="n"/>
      <c r="AJ76" s="214" t="n"/>
      <c r="AK76" s="214" t="n"/>
      <c r="AL76" s="215" t="n"/>
      <c r="AM76" s="214" t="n"/>
      <c r="AN76" s="214" t="n"/>
      <c r="AO76" s="214" t="n"/>
      <c r="AP76" s="214" t="n"/>
      <c r="AQ76" s="214" t="n"/>
      <c r="AR76" s="214" t="n"/>
      <c r="AS76" s="214" t="n"/>
      <c r="AT76" s="214" t="n"/>
      <c r="AU76" s="215" t="n"/>
      <c r="AV76" s="214" t="n"/>
      <c r="AW76" s="214" t="n"/>
      <c r="AX76" s="215" t="n"/>
      <c r="AY76" s="214" t="n"/>
      <c r="AZ76" s="214" t="n"/>
      <c r="BA76" s="214" t="n"/>
      <c r="BB76" s="214" t="n"/>
      <c r="BC76" s="214" t="n"/>
      <c r="BD76" s="214" t="n"/>
      <c r="BE76" s="214" t="n"/>
      <c r="BF76" s="214" t="n"/>
      <c r="BG76" s="214" t="n"/>
      <c r="BH76" s="214" t="n"/>
      <c r="BI76" s="215" t="n"/>
      <c r="BJ76" s="215" t="n"/>
      <c r="BK76" s="215" t="n"/>
      <c r="BL76" s="214" t="n"/>
      <c r="BM76" s="214" t="n"/>
      <c r="BN76" s="209" t="n"/>
      <c r="BO76" s="209" t="n"/>
      <c r="BP76" s="212">
        <f>IF(AND(A76="",B76=""),"",IF(AND(S76="ГОТОВО",U76&lt;&gt;"",W76&lt;&gt;"",X76&lt;&gt;"",AD76&lt;&gt;"",AE76&lt;&gt;"",AF76&lt;&gt;"",BN76&lt;&gt;"",BO76&lt;&gt;""),"ГОТОВО","НЕ ГОТОВО"))</f>
        <v/>
      </c>
      <c r="BQ76" s="212">
        <f>IF(BP76&lt;&gt;"ГОТОВО","","Полное заключение: "&amp;A76&amp;", скв. "&amp;B76&amp;". МРП: "&amp;E76&amp;" сут. ГНО: "&amp;F76&amp;"; причина: "&amp;X76&amp;"; категория: "&amp;Y76&amp;"; решение комиссии: "&amp;BN76&amp;".")</f>
        <v/>
      </c>
      <c r="BR76" s="209">
        <f>IF('Оперативный ввод'!AA76="","",'Оперативный ввод'!AA76)</f>
        <v/>
      </c>
    </row>
    <row r="77">
      <c r="A77" s="209">
        <f>IF('Оперативный ввод'!A77="","",'Оперативный ввод'!A77)</f>
        <v/>
      </c>
      <c r="B77" s="209">
        <f>IF('Оперативный ввод'!B77="","",'Оперативный ввод'!B77)</f>
        <v/>
      </c>
      <c r="C77" s="210">
        <f>IF('Оперативный ввод'!C77="","",'Оперативный ввод'!C77)</f>
        <v/>
      </c>
      <c r="D77" s="210">
        <f>IF('Оперативный ввод'!D77="","",'Оперативный ввод'!D77)</f>
        <v/>
      </c>
      <c r="E77" s="211">
        <f>IF(OR(C77="",D77=""),"",D77-C77)</f>
        <v/>
      </c>
      <c r="F77" s="209">
        <f>IF('Оперативный ввод'!F77="","",'Оперативный ввод'!F77)</f>
        <v/>
      </c>
      <c r="G77" s="209">
        <f>IF('Оперативный ввод'!G77="","",'Оперативный ввод'!G77)</f>
        <v/>
      </c>
      <c r="H77" s="209">
        <f>IF('Оперативный ввод'!H77="","",'Оперативный ввод'!H77)</f>
        <v/>
      </c>
      <c r="I77" s="209" t="n"/>
      <c r="J77" s="209" t="n"/>
      <c r="K77" s="209">
        <f>IF('Оперативный ввод'!K77="","",'Оперативный ввод'!K77)</f>
        <v/>
      </c>
      <c r="L77" s="209">
        <f>IF('Оперативный ввод'!L77="","",'Оперативный ввод'!L77)</f>
        <v/>
      </c>
      <c r="M77" s="209">
        <f>IF('Оперативный ввод'!M77="","",'Оперативный ввод'!M77)</f>
        <v/>
      </c>
      <c r="N77" s="209">
        <f>IF('Оперативный ввод'!N77="","",'Оперативный ввод'!N77)</f>
        <v/>
      </c>
      <c r="O77" s="209">
        <f>IF('Оперативный ввод'!O77="","",'Оперативный ввод'!O77)</f>
        <v/>
      </c>
      <c r="P77" s="209">
        <f>IF('Оперативный ввод'!P77="","",'Оперативный ввод'!P77)</f>
        <v/>
      </c>
      <c r="Q77" s="209">
        <f>IF('Оперативный ввод'!Q77="","",'Оперативный ввод'!Q77)</f>
        <v/>
      </c>
      <c r="R77" s="209">
        <f>IF('Оперативный ввод'!R77="","",'Оперативный ввод'!R77)</f>
        <v/>
      </c>
      <c r="S77" s="212">
        <f>IF(AND(A77="",B77=""),"",IF(AND(A77&lt;&gt;"",B77&lt;&gt;"",C77&lt;&gt;"",D77&lt;&gt;"",F77&lt;&gt;"",G77&lt;&gt;"",K77&lt;&gt;"",ISERROR(SEARCH("по паспорту",G77)),ISERROR(SEARCH("по паспорту",K77)),L77&lt;&gt;"",M77&lt;&gt;"",N77&lt;&gt;"",O77&lt;&gt;"",P77&lt;&gt;""),"ГОТОВО","НЕ ГОТОВО"))</f>
        <v/>
      </c>
      <c r="T77" s="212">
        <f>IF(S77&lt;&gt;"ГОТОВО","", "Предварительное заключение: "&amp;A77&amp;", скв. "&amp;B77&amp;". МРП: "&amp;E77&amp;" сут. ГНО: "&amp;F77&amp;", типоразмеры "&amp;G77&amp;IF(H77&lt;&gt;"",", "&amp;H77,"")&amp;IF(I77&lt;&gt;"",", "&amp;I77,"")&amp;IF(J77&lt;&gt;"",", "&amp;J77,"")&amp;", марка "&amp;K77&amp;". Событие: "&amp;L77&amp;". Признак: "&amp;M77&amp;". Узел: "&amp;N77&amp;". Предварительная причина: "&amp;O77&amp;". Основное осложнение: "&amp;P77&amp;IF(Q77&lt;&gt;"","; сопутствующее: "&amp;Q77,"")&amp;IF(R77&lt;&gt;"","; дополнительно: "&amp;R77,"")&amp;".")</f>
        <v/>
      </c>
      <c r="U77" s="209">
        <f>IF('Оперативный ввод'!S77="","",'Оперативный ввод'!S77)</f>
        <v/>
      </c>
      <c r="V77" s="209">
        <f>IF('Оперативный ввод'!T77="","",'Оперативный ввод'!T77)</f>
        <v/>
      </c>
      <c r="W77" s="209">
        <f>IF('Оперативный ввод'!U77="","",'Оперативный ввод'!U77)</f>
        <v/>
      </c>
      <c r="X77" s="209">
        <f>IF('Оперативный ввод'!V77="","",'Оперативный ввод'!V77)</f>
        <v/>
      </c>
      <c r="Y77" s="209">
        <f>IF('Оперативный ввод'!W77="","",'Оперативный ввод'!W77)</f>
        <v/>
      </c>
      <c r="Z77" s="209" t="n"/>
      <c r="AA77" s="209" t="n"/>
      <c r="AB77" s="209" t="n"/>
      <c r="AC77" s="209" t="n"/>
      <c r="AD77" s="209">
        <f>IF('Оперативный ввод'!X77="","",'Оперативный ввод'!X77)</f>
        <v/>
      </c>
      <c r="AE77" s="209">
        <f>IF('Оперативный ввод'!Y77="","",'Оперативный ввод'!Y77)</f>
        <v/>
      </c>
      <c r="AF77" s="209">
        <f>IF('Оперативный ввод'!Z77="","",'Оперативный ввод'!Z77)</f>
        <v/>
      </c>
      <c r="AG77" s="209">
        <f>IF('Оперативный ввод'!AD77="","",'Оперативный ввод'!AD77)</f>
        <v/>
      </c>
      <c r="AH77" s="213">
        <f>IF('Оперативный ввод'!AE77="","",'Оперативный ввод'!AE77)</f>
        <v/>
      </c>
      <c r="AI77" s="214" t="n"/>
      <c r="AJ77" s="214" t="n"/>
      <c r="AK77" s="214" t="n"/>
      <c r="AL77" s="215" t="n"/>
      <c r="AM77" s="214" t="n"/>
      <c r="AN77" s="214" t="n"/>
      <c r="AO77" s="214" t="n"/>
      <c r="AP77" s="214" t="n"/>
      <c r="AQ77" s="214" t="n"/>
      <c r="AR77" s="214" t="n"/>
      <c r="AS77" s="214" t="n"/>
      <c r="AT77" s="214" t="n"/>
      <c r="AU77" s="215" t="n"/>
      <c r="AV77" s="214" t="n"/>
      <c r="AW77" s="214" t="n"/>
      <c r="AX77" s="215" t="n"/>
      <c r="AY77" s="214" t="n"/>
      <c r="AZ77" s="214" t="n"/>
      <c r="BA77" s="214" t="n"/>
      <c r="BB77" s="214" t="n"/>
      <c r="BC77" s="214" t="n"/>
      <c r="BD77" s="214" t="n"/>
      <c r="BE77" s="214" t="n"/>
      <c r="BF77" s="214" t="n"/>
      <c r="BG77" s="214" t="n"/>
      <c r="BH77" s="214" t="n"/>
      <c r="BI77" s="215" t="n"/>
      <c r="BJ77" s="215" t="n"/>
      <c r="BK77" s="215" t="n"/>
      <c r="BL77" s="214" t="n"/>
      <c r="BM77" s="214" t="n"/>
      <c r="BN77" s="209" t="n"/>
      <c r="BO77" s="209" t="n"/>
      <c r="BP77" s="212">
        <f>IF(AND(A77="",B77=""),"",IF(AND(S77="ГОТОВО",U77&lt;&gt;"",W77&lt;&gt;"",X77&lt;&gt;"",AD77&lt;&gt;"",AE77&lt;&gt;"",AF77&lt;&gt;"",BN77&lt;&gt;"",BO77&lt;&gt;""),"ГОТОВО","НЕ ГОТОВО"))</f>
        <v/>
      </c>
      <c r="BQ77" s="212">
        <f>IF(BP77&lt;&gt;"ГОТОВО","","Полное заключение: "&amp;A77&amp;", скв. "&amp;B77&amp;". МРП: "&amp;E77&amp;" сут. ГНО: "&amp;F77&amp;"; причина: "&amp;X77&amp;"; категория: "&amp;Y77&amp;"; решение комиссии: "&amp;BN77&amp;".")</f>
        <v/>
      </c>
      <c r="BR77" s="209">
        <f>IF('Оперативный ввод'!AA77="","",'Оперативный ввод'!AA77)</f>
        <v/>
      </c>
    </row>
    <row r="78">
      <c r="A78" s="209">
        <f>IF('Оперативный ввод'!A78="","",'Оперативный ввод'!A78)</f>
        <v/>
      </c>
      <c r="B78" s="209">
        <f>IF('Оперативный ввод'!B78="","",'Оперативный ввод'!B78)</f>
        <v/>
      </c>
      <c r="C78" s="210">
        <f>IF('Оперативный ввод'!C78="","",'Оперативный ввод'!C78)</f>
        <v/>
      </c>
      <c r="D78" s="210">
        <f>IF('Оперативный ввод'!D78="","",'Оперативный ввод'!D78)</f>
        <v/>
      </c>
      <c r="E78" s="211">
        <f>IF(OR(C78="",D78=""),"",D78-C78)</f>
        <v/>
      </c>
      <c r="F78" s="209">
        <f>IF('Оперативный ввод'!F78="","",'Оперативный ввод'!F78)</f>
        <v/>
      </c>
      <c r="G78" s="209">
        <f>IF('Оперативный ввод'!G78="","",'Оперативный ввод'!G78)</f>
        <v/>
      </c>
      <c r="H78" s="209">
        <f>IF('Оперативный ввод'!H78="","",'Оперативный ввод'!H78)</f>
        <v/>
      </c>
      <c r="I78" s="209" t="n"/>
      <c r="J78" s="209" t="n"/>
      <c r="K78" s="209">
        <f>IF('Оперативный ввод'!K78="","",'Оперативный ввод'!K78)</f>
        <v/>
      </c>
      <c r="L78" s="209">
        <f>IF('Оперативный ввод'!L78="","",'Оперативный ввод'!L78)</f>
        <v/>
      </c>
      <c r="M78" s="209">
        <f>IF('Оперативный ввод'!M78="","",'Оперативный ввод'!M78)</f>
        <v/>
      </c>
      <c r="N78" s="209">
        <f>IF('Оперативный ввод'!N78="","",'Оперативный ввод'!N78)</f>
        <v/>
      </c>
      <c r="O78" s="209">
        <f>IF('Оперативный ввод'!O78="","",'Оперативный ввод'!O78)</f>
        <v/>
      </c>
      <c r="P78" s="209">
        <f>IF('Оперативный ввод'!P78="","",'Оперативный ввод'!P78)</f>
        <v/>
      </c>
      <c r="Q78" s="209">
        <f>IF('Оперативный ввод'!Q78="","",'Оперативный ввод'!Q78)</f>
        <v/>
      </c>
      <c r="R78" s="209">
        <f>IF('Оперативный ввод'!R78="","",'Оперативный ввод'!R78)</f>
        <v/>
      </c>
      <c r="S78" s="212">
        <f>IF(AND(A78="",B78=""),"",IF(AND(A78&lt;&gt;"",B78&lt;&gt;"",C78&lt;&gt;"",D78&lt;&gt;"",F78&lt;&gt;"",G78&lt;&gt;"",K78&lt;&gt;"",ISERROR(SEARCH("по паспорту",G78)),ISERROR(SEARCH("по паспорту",K78)),L78&lt;&gt;"",M78&lt;&gt;"",N78&lt;&gt;"",O78&lt;&gt;"",P78&lt;&gt;""),"ГОТОВО","НЕ ГОТОВО"))</f>
        <v/>
      </c>
      <c r="T78" s="212">
        <f>IF(S78&lt;&gt;"ГОТОВО","", "Предварительное заключение: "&amp;A78&amp;", скв. "&amp;B78&amp;". МРП: "&amp;E78&amp;" сут. ГНО: "&amp;F78&amp;", типоразмеры "&amp;G78&amp;IF(H78&lt;&gt;"",", "&amp;H78,"")&amp;IF(I78&lt;&gt;"",", "&amp;I78,"")&amp;IF(J78&lt;&gt;"",", "&amp;J78,"")&amp;", марка "&amp;K78&amp;". Событие: "&amp;L78&amp;". Признак: "&amp;M78&amp;". Узел: "&amp;N78&amp;". Предварительная причина: "&amp;O78&amp;". Основное осложнение: "&amp;P78&amp;IF(Q78&lt;&gt;"","; сопутствующее: "&amp;Q78,"")&amp;IF(R78&lt;&gt;"","; дополнительно: "&amp;R78,"")&amp;".")</f>
        <v/>
      </c>
      <c r="U78" s="209">
        <f>IF('Оперативный ввод'!S78="","",'Оперативный ввод'!S78)</f>
        <v/>
      </c>
      <c r="V78" s="209">
        <f>IF('Оперативный ввод'!T78="","",'Оперативный ввод'!T78)</f>
        <v/>
      </c>
      <c r="W78" s="209">
        <f>IF('Оперативный ввод'!U78="","",'Оперативный ввод'!U78)</f>
        <v/>
      </c>
      <c r="X78" s="209">
        <f>IF('Оперативный ввод'!V78="","",'Оперативный ввод'!V78)</f>
        <v/>
      </c>
      <c r="Y78" s="209">
        <f>IF('Оперативный ввод'!W78="","",'Оперативный ввод'!W78)</f>
        <v/>
      </c>
      <c r="Z78" s="209" t="n"/>
      <c r="AA78" s="209" t="n"/>
      <c r="AB78" s="209" t="n"/>
      <c r="AC78" s="209" t="n"/>
      <c r="AD78" s="209">
        <f>IF('Оперативный ввод'!X78="","",'Оперативный ввод'!X78)</f>
        <v/>
      </c>
      <c r="AE78" s="209">
        <f>IF('Оперативный ввод'!Y78="","",'Оперативный ввод'!Y78)</f>
        <v/>
      </c>
      <c r="AF78" s="209">
        <f>IF('Оперативный ввод'!Z78="","",'Оперативный ввод'!Z78)</f>
        <v/>
      </c>
      <c r="AG78" s="209">
        <f>IF('Оперативный ввод'!AD78="","",'Оперативный ввод'!AD78)</f>
        <v/>
      </c>
      <c r="AH78" s="213">
        <f>IF('Оперативный ввод'!AE78="","",'Оперативный ввод'!AE78)</f>
        <v/>
      </c>
      <c r="AI78" s="214" t="n"/>
      <c r="AJ78" s="214" t="n"/>
      <c r="AK78" s="214" t="n"/>
      <c r="AL78" s="215" t="n"/>
      <c r="AM78" s="214" t="n"/>
      <c r="AN78" s="214" t="n"/>
      <c r="AO78" s="214" t="n"/>
      <c r="AP78" s="214" t="n"/>
      <c r="AQ78" s="214" t="n"/>
      <c r="AR78" s="214" t="n"/>
      <c r="AS78" s="214" t="n"/>
      <c r="AT78" s="214" t="n"/>
      <c r="AU78" s="215" t="n"/>
      <c r="AV78" s="214" t="n"/>
      <c r="AW78" s="214" t="n"/>
      <c r="AX78" s="215" t="n"/>
      <c r="AY78" s="214" t="n"/>
      <c r="AZ78" s="214" t="n"/>
      <c r="BA78" s="214" t="n"/>
      <c r="BB78" s="214" t="n"/>
      <c r="BC78" s="214" t="n"/>
      <c r="BD78" s="214" t="n"/>
      <c r="BE78" s="214" t="n"/>
      <c r="BF78" s="214" t="n"/>
      <c r="BG78" s="214" t="n"/>
      <c r="BH78" s="214" t="n"/>
      <c r="BI78" s="215" t="n"/>
      <c r="BJ78" s="215" t="n"/>
      <c r="BK78" s="215" t="n"/>
      <c r="BL78" s="214" t="n"/>
      <c r="BM78" s="214" t="n"/>
      <c r="BN78" s="209" t="n"/>
      <c r="BO78" s="209" t="n"/>
      <c r="BP78" s="212">
        <f>IF(AND(A78="",B78=""),"",IF(AND(S78="ГОТОВО",U78&lt;&gt;"",W78&lt;&gt;"",X78&lt;&gt;"",AD78&lt;&gt;"",AE78&lt;&gt;"",AF78&lt;&gt;"",BN78&lt;&gt;"",BO78&lt;&gt;""),"ГОТОВО","НЕ ГОТОВО"))</f>
        <v/>
      </c>
      <c r="BQ78" s="212">
        <f>IF(BP78&lt;&gt;"ГОТОВО","","Полное заключение: "&amp;A78&amp;", скв. "&amp;B78&amp;". МРП: "&amp;E78&amp;" сут. ГНО: "&amp;F78&amp;"; причина: "&amp;X78&amp;"; категория: "&amp;Y78&amp;"; решение комиссии: "&amp;BN78&amp;".")</f>
        <v/>
      </c>
      <c r="BR78" s="209">
        <f>IF('Оперативный ввод'!AA78="","",'Оперативный ввод'!AA78)</f>
        <v/>
      </c>
    </row>
    <row r="79">
      <c r="A79" s="209">
        <f>IF('Оперативный ввод'!A79="","",'Оперативный ввод'!A79)</f>
        <v/>
      </c>
      <c r="B79" s="209">
        <f>IF('Оперативный ввод'!B79="","",'Оперативный ввод'!B79)</f>
        <v/>
      </c>
      <c r="C79" s="210">
        <f>IF('Оперативный ввод'!C79="","",'Оперативный ввод'!C79)</f>
        <v/>
      </c>
      <c r="D79" s="210">
        <f>IF('Оперативный ввод'!D79="","",'Оперативный ввод'!D79)</f>
        <v/>
      </c>
      <c r="E79" s="211">
        <f>IF(OR(C79="",D79=""),"",D79-C79)</f>
        <v/>
      </c>
      <c r="F79" s="209">
        <f>IF('Оперативный ввод'!F79="","",'Оперативный ввод'!F79)</f>
        <v/>
      </c>
      <c r="G79" s="209">
        <f>IF('Оперативный ввод'!G79="","",'Оперативный ввод'!G79)</f>
        <v/>
      </c>
      <c r="H79" s="209">
        <f>IF('Оперативный ввод'!H79="","",'Оперативный ввод'!H79)</f>
        <v/>
      </c>
      <c r="I79" s="209" t="n"/>
      <c r="J79" s="209" t="n"/>
      <c r="K79" s="209">
        <f>IF('Оперативный ввод'!K79="","",'Оперативный ввод'!K79)</f>
        <v/>
      </c>
      <c r="L79" s="209">
        <f>IF('Оперативный ввод'!L79="","",'Оперативный ввод'!L79)</f>
        <v/>
      </c>
      <c r="M79" s="209">
        <f>IF('Оперативный ввод'!M79="","",'Оперативный ввод'!M79)</f>
        <v/>
      </c>
      <c r="N79" s="209">
        <f>IF('Оперативный ввод'!N79="","",'Оперативный ввод'!N79)</f>
        <v/>
      </c>
      <c r="O79" s="209">
        <f>IF('Оперативный ввод'!O79="","",'Оперативный ввод'!O79)</f>
        <v/>
      </c>
      <c r="P79" s="209">
        <f>IF('Оперативный ввод'!P79="","",'Оперативный ввод'!P79)</f>
        <v/>
      </c>
      <c r="Q79" s="209">
        <f>IF('Оперативный ввод'!Q79="","",'Оперативный ввод'!Q79)</f>
        <v/>
      </c>
      <c r="R79" s="209">
        <f>IF('Оперативный ввод'!R79="","",'Оперативный ввод'!R79)</f>
        <v/>
      </c>
      <c r="S79" s="212">
        <f>IF(AND(A79="",B79=""),"",IF(AND(A79&lt;&gt;"",B79&lt;&gt;"",C79&lt;&gt;"",D79&lt;&gt;"",F79&lt;&gt;"",G79&lt;&gt;"",K79&lt;&gt;"",ISERROR(SEARCH("по паспорту",G79)),ISERROR(SEARCH("по паспорту",K79)),L79&lt;&gt;"",M79&lt;&gt;"",N79&lt;&gt;"",O79&lt;&gt;"",P79&lt;&gt;""),"ГОТОВО","НЕ ГОТОВО"))</f>
        <v/>
      </c>
      <c r="T79" s="212">
        <f>IF(S79&lt;&gt;"ГОТОВО","", "Предварительное заключение: "&amp;A79&amp;", скв. "&amp;B79&amp;". МРП: "&amp;E79&amp;" сут. ГНО: "&amp;F79&amp;", типоразмеры "&amp;G79&amp;IF(H79&lt;&gt;"",", "&amp;H79,"")&amp;IF(I79&lt;&gt;"",", "&amp;I79,"")&amp;IF(J79&lt;&gt;"",", "&amp;J79,"")&amp;", марка "&amp;K79&amp;". Событие: "&amp;L79&amp;". Признак: "&amp;M79&amp;". Узел: "&amp;N79&amp;". Предварительная причина: "&amp;O79&amp;". Основное осложнение: "&amp;P79&amp;IF(Q79&lt;&gt;"","; сопутствующее: "&amp;Q79,"")&amp;IF(R79&lt;&gt;"","; дополнительно: "&amp;R79,"")&amp;".")</f>
        <v/>
      </c>
      <c r="U79" s="209">
        <f>IF('Оперативный ввод'!S79="","",'Оперативный ввод'!S79)</f>
        <v/>
      </c>
      <c r="V79" s="209">
        <f>IF('Оперативный ввод'!T79="","",'Оперативный ввод'!T79)</f>
        <v/>
      </c>
      <c r="W79" s="209">
        <f>IF('Оперативный ввод'!U79="","",'Оперативный ввод'!U79)</f>
        <v/>
      </c>
      <c r="X79" s="209">
        <f>IF('Оперативный ввод'!V79="","",'Оперативный ввод'!V79)</f>
        <v/>
      </c>
      <c r="Y79" s="209">
        <f>IF('Оперативный ввод'!W79="","",'Оперативный ввод'!W79)</f>
        <v/>
      </c>
      <c r="Z79" s="209" t="n"/>
      <c r="AA79" s="209" t="n"/>
      <c r="AB79" s="209" t="n"/>
      <c r="AC79" s="209" t="n"/>
      <c r="AD79" s="209">
        <f>IF('Оперативный ввод'!X79="","",'Оперативный ввод'!X79)</f>
        <v/>
      </c>
      <c r="AE79" s="209">
        <f>IF('Оперативный ввод'!Y79="","",'Оперативный ввод'!Y79)</f>
        <v/>
      </c>
      <c r="AF79" s="209">
        <f>IF('Оперативный ввод'!Z79="","",'Оперативный ввод'!Z79)</f>
        <v/>
      </c>
      <c r="AG79" s="209">
        <f>IF('Оперативный ввод'!AD79="","",'Оперативный ввод'!AD79)</f>
        <v/>
      </c>
      <c r="AH79" s="213">
        <f>IF('Оперативный ввод'!AE79="","",'Оперативный ввод'!AE79)</f>
        <v/>
      </c>
      <c r="AI79" s="214" t="n"/>
      <c r="AJ79" s="214" t="n"/>
      <c r="AK79" s="214" t="n"/>
      <c r="AL79" s="215" t="n"/>
      <c r="AM79" s="214" t="n"/>
      <c r="AN79" s="214" t="n"/>
      <c r="AO79" s="214" t="n"/>
      <c r="AP79" s="214" t="n"/>
      <c r="AQ79" s="214" t="n"/>
      <c r="AR79" s="214" t="n"/>
      <c r="AS79" s="214" t="n"/>
      <c r="AT79" s="214" t="n"/>
      <c r="AU79" s="215" t="n"/>
      <c r="AV79" s="214" t="n"/>
      <c r="AW79" s="214" t="n"/>
      <c r="AX79" s="215" t="n"/>
      <c r="AY79" s="214" t="n"/>
      <c r="AZ79" s="214" t="n"/>
      <c r="BA79" s="214" t="n"/>
      <c r="BB79" s="214" t="n"/>
      <c r="BC79" s="214" t="n"/>
      <c r="BD79" s="214" t="n"/>
      <c r="BE79" s="214" t="n"/>
      <c r="BF79" s="214" t="n"/>
      <c r="BG79" s="214" t="n"/>
      <c r="BH79" s="214" t="n"/>
      <c r="BI79" s="215" t="n"/>
      <c r="BJ79" s="215" t="n"/>
      <c r="BK79" s="215" t="n"/>
      <c r="BL79" s="214" t="n"/>
      <c r="BM79" s="214" t="n"/>
      <c r="BN79" s="209" t="n"/>
      <c r="BO79" s="209" t="n"/>
      <c r="BP79" s="212">
        <f>IF(AND(A79="",B79=""),"",IF(AND(S79="ГОТОВО",U79&lt;&gt;"",W79&lt;&gt;"",X79&lt;&gt;"",AD79&lt;&gt;"",AE79&lt;&gt;"",AF79&lt;&gt;"",BN79&lt;&gt;"",BO79&lt;&gt;""),"ГОТОВО","НЕ ГОТОВО"))</f>
        <v/>
      </c>
      <c r="BQ79" s="212">
        <f>IF(BP79&lt;&gt;"ГОТОВО","","Полное заключение: "&amp;A79&amp;", скв. "&amp;B79&amp;". МРП: "&amp;E79&amp;" сут. ГНО: "&amp;F79&amp;"; причина: "&amp;X79&amp;"; категория: "&amp;Y79&amp;"; решение комиссии: "&amp;BN79&amp;".")</f>
        <v/>
      </c>
      <c r="BR79" s="209">
        <f>IF('Оперативный ввод'!AA79="","",'Оперативный ввод'!AA79)</f>
        <v/>
      </c>
    </row>
    <row r="80">
      <c r="A80" s="209">
        <f>IF('Оперативный ввод'!A80="","",'Оперативный ввод'!A80)</f>
        <v/>
      </c>
      <c r="B80" s="209">
        <f>IF('Оперативный ввод'!B80="","",'Оперативный ввод'!B80)</f>
        <v/>
      </c>
      <c r="C80" s="210">
        <f>IF('Оперативный ввод'!C80="","",'Оперативный ввод'!C80)</f>
        <v/>
      </c>
      <c r="D80" s="210">
        <f>IF('Оперативный ввод'!D80="","",'Оперативный ввод'!D80)</f>
        <v/>
      </c>
      <c r="E80" s="211">
        <f>IF(OR(C80="",D80=""),"",D80-C80)</f>
        <v/>
      </c>
      <c r="F80" s="209">
        <f>IF('Оперативный ввод'!F80="","",'Оперативный ввод'!F80)</f>
        <v/>
      </c>
      <c r="G80" s="209">
        <f>IF('Оперативный ввод'!G80="","",'Оперативный ввод'!G80)</f>
        <v/>
      </c>
      <c r="H80" s="209">
        <f>IF('Оперативный ввод'!H80="","",'Оперативный ввод'!H80)</f>
        <v/>
      </c>
      <c r="I80" s="209" t="n"/>
      <c r="J80" s="209" t="n"/>
      <c r="K80" s="209">
        <f>IF('Оперативный ввод'!K80="","",'Оперативный ввод'!K80)</f>
        <v/>
      </c>
      <c r="L80" s="209">
        <f>IF('Оперативный ввод'!L80="","",'Оперативный ввод'!L80)</f>
        <v/>
      </c>
      <c r="M80" s="209">
        <f>IF('Оперативный ввод'!M80="","",'Оперативный ввод'!M80)</f>
        <v/>
      </c>
      <c r="N80" s="209">
        <f>IF('Оперативный ввод'!N80="","",'Оперативный ввод'!N80)</f>
        <v/>
      </c>
      <c r="O80" s="209">
        <f>IF('Оперативный ввод'!O80="","",'Оперативный ввод'!O80)</f>
        <v/>
      </c>
      <c r="P80" s="209">
        <f>IF('Оперативный ввод'!P80="","",'Оперативный ввод'!P80)</f>
        <v/>
      </c>
      <c r="Q80" s="209">
        <f>IF('Оперативный ввод'!Q80="","",'Оперативный ввод'!Q80)</f>
        <v/>
      </c>
      <c r="R80" s="209">
        <f>IF('Оперативный ввод'!R80="","",'Оперативный ввод'!R80)</f>
        <v/>
      </c>
      <c r="S80" s="212">
        <f>IF(AND(A80="",B80=""),"",IF(AND(A80&lt;&gt;"",B80&lt;&gt;"",C80&lt;&gt;"",D80&lt;&gt;"",F80&lt;&gt;"",G80&lt;&gt;"",K80&lt;&gt;"",ISERROR(SEARCH("по паспорту",G80)),ISERROR(SEARCH("по паспорту",K80)),L80&lt;&gt;"",M80&lt;&gt;"",N80&lt;&gt;"",O80&lt;&gt;"",P80&lt;&gt;""),"ГОТОВО","НЕ ГОТОВО"))</f>
        <v/>
      </c>
      <c r="T80" s="212">
        <f>IF(S80&lt;&gt;"ГОТОВО","", "Предварительное заключение: "&amp;A80&amp;", скв. "&amp;B80&amp;". МРП: "&amp;E80&amp;" сут. ГНО: "&amp;F80&amp;", типоразмеры "&amp;G80&amp;IF(H80&lt;&gt;"",", "&amp;H80,"")&amp;IF(I80&lt;&gt;"",", "&amp;I80,"")&amp;IF(J80&lt;&gt;"",", "&amp;J80,"")&amp;", марка "&amp;K80&amp;". Событие: "&amp;L80&amp;". Признак: "&amp;M80&amp;". Узел: "&amp;N80&amp;". Предварительная причина: "&amp;O80&amp;". Основное осложнение: "&amp;P80&amp;IF(Q80&lt;&gt;"","; сопутствующее: "&amp;Q80,"")&amp;IF(R80&lt;&gt;"","; дополнительно: "&amp;R80,"")&amp;".")</f>
        <v/>
      </c>
      <c r="U80" s="209">
        <f>IF('Оперативный ввод'!S80="","",'Оперативный ввод'!S80)</f>
        <v/>
      </c>
      <c r="V80" s="209">
        <f>IF('Оперативный ввод'!T80="","",'Оперативный ввод'!T80)</f>
        <v/>
      </c>
      <c r="W80" s="209">
        <f>IF('Оперативный ввод'!U80="","",'Оперативный ввод'!U80)</f>
        <v/>
      </c>
      <c r="X80" s="209">
        <f>IF('Оперативный ввод'!V80="","",'Оперативный ввод'!V80)</f>
        <v/>
      </c>
      <c r="Y80" s="209">
        <f>IF('Оперативный ввод'!W80="","",'Оперативный ввод'!W80)</f>
        <v/>
      </c>
      <c r="Z80" s="209" t="n"/>
      <c r="AA80" s="209" t="n"/>
      <c r="AB80" s="209" t="n"/>
      <c r="AC80" s="209" t="n"/>
      <c r="AD80" s="209">
        <f>IF('Оперативный ввод'!X80="","",'Оперативный ввод'!X80)</f>
        <v/>
      </c>
      <c r="AE80" s="209">
        <f>IF('Оперативный ввод'!Y80="","",'Оперативный ввод'!Y80)</f>
        <v/>
      </c>
      <c r="AF80" s="209">
        <f>IF('Оперативный ввод'!Z80="","",'Оперативный ввод'!Z80)</f>
        <v/>
      </c>
      <c r="AG80" s="209">
        <f>IF('Оперативный ввод'!AD80="","",'Оперативный ввод'!AD80)</f>
        <v/>
      </c>
      <c r="AH80" s="213">
        <f>IF('Оперативный ввод'!AE80="","",'Оперативный ввод'!AE80)</f>
        <v/>
      </c>
      <c r="AI80" s="214" t="n"/>
      <c r="AJ80" s="214" t="n"/>
      <c r="AK80" s="214" t="n"/>
      <c r="AL80" s="215" t="n"/>
      <c r="AM80" s="214" t="n"/>
      <c r="AN80" s="214" t="n"/>
      <c r="AO80" s="214" t="n"/>
      <c r="AP80" s="214" t="n"/>
      <c r="AQ80" s="214" t="n"/>
      <c r="AR80" s="214" t="n"/>
      <c r="AS80" s="214" t="n"/>
      <c r="AT80" s="214" t="n"/>
      <c r="AU80" s="215" t="n"/>
      <c r="AV80" s="214" t="n"/>
      <c r="AW80" s="214" t="n"/>
      <c r="AX80" s="215" t="n"/>
      <c r="AY80" s="214" t="n"/>
      <c r="AZ80" s="214" t="n"/>
      <c r="BA80" s="214" t="n"/>
      <c r="BB80" s="214" t="n"/>
      <c r="BC80" s="214" t="n"/>
      <c r="BD80" s="214" t="n"/>
      <c r="BE80" s="214" t="n"/>
      <c r="BF80" s="214" t="n"/>
      <c r="BG80" s="214" t="n"/>
      <c r="BH80" s="214" t="n"/>
      <c r="BI80" s="215" t="n"/>
      <c r="BJ80" s="215" t="n"/>
      <c r="BK80" s="215" t="n"/>
      <c r="BL80" s="214" t="n"/>
      <c r="BM80" s="214" t="n"/>
      <c r="BN80" s="209" t="n"/>
      <c r="BO80" s="209" t="n"/>
      <c r="BP80" s="212">
        <f>IF(AND(A80="",B80=""),"",IF(AND(S80="ГОТОВО",U80&lt;&gt;"",W80&lt;&gt;"",X80&lt;&gt;"",AD80&lt;&gt;"",AE80&lt;&gt;"",AF80&lt;&gt;"",BN80&lt;&gt;"",BO80&lt;&gt;""),"ГОТОВО","НЕ ГОТОВО"))</f>
        <v/>
      </c>
      <c r="BQ80" s="212">
        <f>IF(BP80&lt;&gt;"ГОТОВО","","Полное заключение: "&amp;A80&amp;", скв. "&amp;B80&amp;". МРП: "&amp;E80&amp;" сут. ГНО: "&amp;F80&amp;"; причина: "&amp;X80&amp;"; категория: "&amp;Y80&amp;"; решение комиссии: "&amp;BN80&amp;".")</f>
        <v/>
      </c>
      <c r="BR80" s="209">
        <f>IF('Оперативный ввод'!AA80="","",'Оперативный ввод'!AA80)</f>
        <v/>
      </c>
    </row>
    <row r="81">
      <c r="A81" s="209">
        <f>IF('Оперативный ввод'!A81="","",'Оперативный ввод'!A81)</f>
        <v/>
      </c>
      <c r="B81" s="209">
        <f>IF('Оперативный ввод'!B81="","",'Оперативный ввод'!B81)</f>
        <v/>
      </c>
      <c r="C81" s="210">
        <f>IF('Оперативный ввод'!C81="","",'Оперативный ввод'!C81)</f>
        <v/>
      </c>
      <c r="D81" s="210">
        <f>IF('Оперативный ввод'!D81="","",'Оперативный ввод'!D81)</f>
        <v/>
      </c>
      <c r="E81" s="211">
        <f>IF(OR(C81="",D81=""),"",D81-C81)</f>
        <v/>
      </c>
      <c r="F81" s="209">
        <f>IF('Оперативный ввод'!F81="","",'Оперативный ввод'!F81)</f>
        <v/>
      </c>
      <c r="G81" s="209">
        <f>IF('Оперативный ввод'!G81="","",'Оперативный ввод'!G81)</f>
        <v/>
      </c>
      <c r="H81" s="209">
        <f>IF('Оперативный ввод'!H81="","",'Оперативный ввод'!H81)</f>
        <v/>
      </c>
      <c r="I81" s="209" t="n"/>
      <c r="J81" s="209" t="n"/>
      <c r="K81" s="209">
        <f>IF('Оперативный ввод'!K81="","",'Оперативный ввод'!K81)</f>
        <v/>
      </c>
      <c r="L81" s="209">
        <f>IF('Оперативный ввод'!L81="","",'Оперативный ввод'!L81)</f>
        <v/>
      </c>
      <c r="M81" s="209">
        <f>IF('Оперативный ввод'!M81="","",'Оперативный ввод'!M81)</f>
        <v/>
      </c>
      <c r="N81" s="209">
        <f>IF('Оперативный ввод'!N81="","",'Оперативный ввод'!N81)</f>
        <v/>
      </c>
      <c r="O81" s="209">
        <f>IF('Оперативный ввод'!O81="","",'Оперативный ввод'!O81)</f>
        <v/>
      </c>
      <c r="P81" s="209">
        <f>IF('Оперативный ввод'!P81="","",'Оперативный ввод'!P81)</f>
        <v/>
      </c>
      <c r="Q81" s="209">
        <f>IF('Оперативный ввод'!Q81="","",'Оперативный ввод'!Q81)</f>
        <v/>
      </c>
      <c r="R81" s="209">
        <f>IF('Оперативный ввод'!R81="","",'Оперативный ввод'!R81)</f>
        <v/>
      </c>
      <c r="S81" s="212">
        <f>IF(AND(A81="",B81=""),"",IF(AND(A81&lt;&gt;"",B81&lt;&gt;"",C81&lt;&gt;"",D81&lt;&gt;"",F81&lt;&gt;"",G81&lt;&gt;"",K81&lt;&gt;"",ISERROR(SEARCH("по паспорту",G81)),ISERROR(SEARCH("по паспорту",K81)),L81&lt;&gt;"",M81&lt;&gt;"",N81&lt;&gt;"",O81&lt;&gt;"",P81&lt;&gt;""),"ГОТОВО","НЕ ГОТОВО"))</f>
        <v/>
      </c>
      <c r="T81" s="212">
        <f>IF(S81&lt;&gt;"ГОТОВО","", "Предварительное заключение: "&amp;A81&amp;", скв. "&amp;B81&amp;". МРП: "&amp;E81&amp;" сут. ГНО: "&amp;F81&amp;", типоразмеры "&amp;G81&amp;IF(H81&lt;&gt;"",", "&amp;H81,"")&amp;IF(I81&lt;&gt;"",", "&amp;I81,"")&amp;IF(J81&lt;&gt;"",", "&amp;J81,"")&amp;", марка "&amp;K81&amp;". Событие: "&amp;L81&amp;". Признак: "&amp;M81&amp;". Узел: "&amp;N81&amp;". Предварительная причина: "&amp;O81&amp;". Основное осложнение: "&amp;P81&amp;IF(Q81&lt;&gt;"","; сопутствующее: "&amp;Q81,"")&amp;IF(R81&lt;&gt;"","; дополнительно: "&amp;R81,"")&amp;".")</f>
        <v/>
      </c>
      <c r="U81" s="209">
        <f>IF('Оперативный ввод'!S81="","",'Оперативный ввод'!S81)</f>
        <v/>
      </c>
      <c r="V81" s="209">
        <f>IF('Оперативный ввод'!T81="","",'Оперативный ввод'!T81)</f>
        <v/>
      </c>
      <c r="W81" s="209">
        <f>IF('Оперативный ввод'!U81="","",'Оперативный ввод'!U81)</f>
        <v/>
      </c>
      <c r="X81" s="209">
        <f>IF('Оперативный ввод'!V81="","",'Оперативный ввод'!V81)</f>
        <v/>
      </c>
      <c r="Y81" s="209">
        <f>IF('Оперативный ввод'!W81="","",'Оперативный ввод'!W81)</f>
        <v/>
      </c>
      <c r="Z81" s="209" t="n"/>
      <c r="AA81" s="209" t="n"/>
      <c r="AB81" s="209" t="n"/>
      <c r="AC81" s="209" t="n"/>
      <c r="AD81" s="209">
        <f>IF('Оперативный ввод'!X81="","",'Оперативный ввод'!X81)</f>
        <v/>
      </c>
      <c r="AE81" s="209">
        <f>IF('Оперативный ввод'!Y81="","",'Оперативный ввод'!Y81)</f>
        <v/>
      </c>
      <c r="AF81" s="209">
        <f>IF('Оперативный ввод'!Z81="","",'Оперативный ввод'!Z81)</f>
        <v/>
      </c>
      <c r="AG81" s="209">
        <f>IF('Оперативный ввод'!AD81="","",'Оперативный ввод'!AD81)</f>
        <v/>
      </c>
      <c r="AH81" s="213">
        <f>IF('Оперативный ввод'!AE81="","",'Оперативный ввод'!AE81)</f>
        <v/>
      </c>
      <c r="AI81" s="214" t="n"/>
      <c r="AJ81" s="214" t="n"/>
      <c r="AK81" s="214" t="n"/>
      <c r="AL81" s="215" t="n"/>
      <c r="AM81" s="214" t="n"/>
      <c r="AN81" s="214" t="n"/>
      <c r="AO81" s="214" t="n"/>
      <c r="AP81" s="214" t="n"/>
      <c r="AQ81" s="214" t="n"/>
      <c r="AR81" s="214" t="n"/>
      <c r="AS81" s="214" t="n"/>
      <c r="AT81" s="214" t="n"/>
      <c r="AU81" s="215" t="n"/>
      <c r="AV81" s="214" t="n"/>
      <c r="AW81" s="214" t="n"/>
      <c r="AX81" s="215" t="n"/>
      <c r="AY81" s="214" t="n"/>
      <c r="AZ81" s="214" t="n"/>
      <c r="BA81" s="214" t="n"/>
      <c r="BB81" s="214" t="n"/>
      <c r="BC81" s="214" t="n"/>
      <c r="BD81" s="214" t="n"/>
      <c r="BE81" s="214" t="n"/>
      <c r="BF81" s="214" t="n"/>
      <c r="BG81" s="214" t="n"/>
      <c r="BH81" s="214" t="n"/>
      <c r="BI81" s="215" t="n"/>
      <c r="BJ81" s="215" t="n"/>
      <c r="BK81" s="215" t="n"/>
      <c r="BL81" s="214" t="n"/>
      <c r="BM81" s="214" t="n"/>
      <c r="BN81" s="209" t="n"/>
      <c r="BO81" s="209" t="n"/>
      <c r="BP81" s="212">
        <f>IF(AND(A81="",B81=""),"",IF(AND(S81="ГОТОВО",U81&lt;&gt;"",W81&lt;&gt;"",X81&lt;&gt;"",AD81&lt;&gt;"",AE81&lt;&gt;"",AF81&lt;&gt;"",BN81&lt;&gt;"",BO81&lt;&gt;""),"ГОТОВО","НЕ ГОТОВО"))</f>
        <v/>
      </c>
      <c r="BQ81" s="212">
        <f>IF(BP81&lt;&gt;"ГОТОВО","","Полное заключение: "&amp;A81&amp;", скв. "&amp;B81&amp;". МРП: "&amp;E81&amp;" сут. ГНО: "&amp;F81&amp;"; причина: "&amp;X81&amp;"; категория: "&amp;Y81&amp;"; решение комиссии: "&amp;BN81&amp;".")</f>
        <v/>
      </c>
      <c r="BR81" s="209">
        <f>IF('Оперативный ввод'!AA81="","",'Оперативный ввод'!AA81)</f>
        <v/>
      </c>
    </row>
    <row r="82">
      <c r="A82" s="209">
        <f>IF('Оперативный ввод'!A82="","",'Оперативный ввод'!A82)</f>
        <v/>
      </c>
      <c r="B82" s="209">
        <f>IF('Оперативный ввод'!B82="","",'Оперативный ввод'!B82)</f>
        <v/>
      </c>
      <c r="C82" s="210">
        <f>IF('Оперативный ввод'!C82="","",'Оперативный ввод'!C82)</f>
        <v/>
      </c>
      <c r="D82" s="210">
        <f>IF('Оперативный ввод'!D82="","",'Оперативный ввод'!D82)</f>
        <v/>
      </c>
      <c r="E82" s="211">
        <f>IF(OR(C82="",D82=""),"",D82-C82)</f>
        <v/>
      </c>
      <c r="F82" s="209">
        <f>IF('Оперативный ввод'!F82="","",'Оперативный ввод'!F82)</f>
        <v/>
      </c>
      <c r="G82" s="209">
        <f>IF('Оперативный ввод'!G82="","",'Оперативный ввод'!G82)</f>
        <v/>
      </c>
      <c r="H82" s="209">
        <f>IF('Оперативный ввод'!H82="","",'Оперативный ввод'!H82)</f>
        <v/>
      </c>
      <c r="I82" s="209" t="n"/>
      <c r="J82" s="209" t="n"/>
      <c r="K82" s="209">
        <f>IF('Оперативный ввод'!K82="","",'Оперативный ввод'!K82)</f>
        <v/>
      </c>
      <c r="L82" s="209">
        <f>IF('Оперативный ввод'!L82="","",'Оперативный ввод'!L82)</f>
        <v/>
      </c>
      <c r="M82" s="209">
        <f>IF('Оперативный ввод'!M82="","",'Оперативный ввод'!M82)</f>
        <v/>
      </c>
      <c r="N82" s="209">
        <f>IF('Оперативный ввод'!N82="","",'Оперативный ввод'!N82)</f>
        <v/>
      </c>
      <c r="O82" s="209">
        <f>IF('Оперативный ввод'!O82="","",'Оперативный ввод'!O82)</f>
        <v/>
      </c>
      <c r="P82" s="209">
        <f>IF('Оперативный ввод'!P82="","",'Оперативный ввод'!P82)</f>
        <v/>
      </c>
      <c r="Q82" s="209">
        <f>IF('Оперативный ввод'!Q82="","",'Оперативный ввод'!Q82)</f>
        <v/>
      </c>
      <c r="R82" s="209">
        <f>IF('Оперативный ввод'!R82="","",'Оперативный ввод'!R82)</f>
        <v/>
      </c>
      <c r="S82" s="212">
        <f>IF(AND(A82="",B82=""),"",IF(AND(A82&lt;&gt;"",B82&lt;&gt;"",C82&lt;&gt;"",D82&lt;&gt;"",F82&lt;&gt;"",G82&lt;&gt;"",K82&lt;&gt;"",ISERROR(SEARCH("по паспорту",G82)),ISERROR(SEARCH("по паспорту",K82)),L82&lt;&gt;"",M82&lt;&gt;"",N82&lt;&gt;"",O82&lt;&gt;"",P82&lt;&gt;""),"ГОТОВО","НЕ ГОТОВО"))</f>
        <v/>
      </c>
      <c r="T82" s="212">
        <f>IF(S82&lt;&gt;"ГОТОВО","", "Предварительное заключение: "&amp;A82&amp;", скв. "&amp;B82&amp;". МРП: "&amp;E82&amp;" сут. ГНО: "&amp;F82&amp;", типоразмеры "&amp;G82&amp;IF(H82&lt;&gt;"",", "&amp;H82,"")&amp;IF(I82&lt;&gt;"",", "&amp;I82,"")&amp;IF(J82&lt;&gt;"",", "&amp;J82,"")&amp;", марка "&amp;K82&amp;". Событие: "&amp;L82&amp;". Признак: "&amp;M82&amp;". Узел: "&amp;N82&amp;". Предварительная причина: "&amp;O82&amp;". Основное осложнение: "&amp;P82&amp;IF(Q82&lt;&gt;"","; сопутствующее: "&amp;Q82,"")&amp;IF(R82&lt;&gt;"","; дополнительно: "&amp;R82,"")&amp;".")</f>
        <v/>
      </c>
      <c r="U82" s="209">
        <f>IF('Оперативный ввод'!S82="","",'Оперативный ввод'!S82)</f>
        <v/>
      </c>
      <c r="V82" s="209">
        <f>IF('Оперативный ввод'!T82="","",'Оперативный ввод'!T82)</f>
        <v/>
      </c>
      <c r="W82" s="209">
        <f>IF('Оперативный ввод'!U82="","",'Оперативный ввод'!U82)</f>
        <v/>
      </c>
      <c r="X82" s="209">
        <f>IF('Оперативный ввод'!V82="","",'Оперативный ввод'!V82)</f>
        <v/>
      </c>
      <c r="Y82" s="209">
        <f>IF('Оперативный ввод'!W82="","",'Оперативный ввод'!W82)</f>
        <v/>
      </c>
      <c r="Z82" s="209" t="n"/>
      <c r="AA82" s="209" t="n"/>
      <c r="AB82" s="209" t="n"/>
      <c r="AC82" s="209" t="n"/>
      <c r="AD82" s="209">
        <f>IF('Оперативный ввод'!X82="","",'Оперативный ввод'!X82)</f>
        <v/>
      </c>
      <c r="AE82" s="209">
        <f>IF('Оперативный ввод'!Y82="","",'Оперативный ввод'!Y82)</f>
        <v/>
      </c>
      <c r="AF82" s="209">
        <f>IF('Оперативный ввод'!Z82="","",'Оперативный ввод'!Z82)</f>
        <v/>
      </c>
      <c r="AG82" s="209">
        <f>IF('Оперативный ввод'!AD82="","",'Оперативный ввод'!AD82)</f>
        <v/>
      </c>
      <c r="AH82" s="213">
        <f>IF('Оперативный ввод'!AE82="","",'Оперативный ввод'!AE82)</f>
        <v/>
      </c>
      <c r="AI82" s="214" t="n"/>
      <c r="AJ82" s="214" t="n"/>
      <c r="AK82" s="214" t="n"/>
      <c r="AL82" s="215" t="n"/>
      <c r="AM82" s="214" t="n"/>
      <c r="AN82" s="214" t="n"/>
      <c r="AO82" s="214" t="n"/>
      <c r="AP82" s="214" t="n"/>
      <c r="AQ82" s="214" t="n"/>
      <c r="AR82" s="214" t="n"/>
      <c r="AS82" s="214" t="n"/>
      <c r="AT82" s="214" t="n"/>
      <c r="AU82" s="215" t="n"/>
      <c r="AV82" s="214" t="n"/>
      <c r="AW82" s="214" t="n"/>
      <c r="AX82" s="215" t="n"/>
      <c r="AY82" s="214" t="n"/>
      <c r="AZ82" s="214" t="n"/>
      <c r="BA82" s="214" t="n"/>
      <c r="BB82" s="214" t="n"/>
      <c r="BC82" s="214" t="n"/>
      <c r="BD82" s="214" t="n"/>
      <c r="BE82" s="214" t="n"/>
      <c r="BF82" s="214" t="n"/>
      <c r="BG82" s="214" t="n"/>
      <c r="BH82" s="214" t="n"/>
      <c r="BI82" s="215" t="n"/>
      <c r="BJ82" s="215" t="n"/>
      <c r="BK82" s="215" t="n"/>
      <c r="BL82" s="214" t="n"/>
      <c r="BM82" s="214" t="n"/>
      <c r="BN82" s="209" t="n"/>
      <c r="BO82" s="209" t="n"/>
      <c r="BP82" s="212">
        <f>IF(AND(A82="",B82=""),"",IF(AND(S82="ГОТОВО",U82&lt;&gt;"",W82&lt;&gt;"",X82&lt;&gt;"",AD82&lt;&gt;"",AE82&lt;&gt;"",AF82&lt;&gt;"",BN82&lt;&gt;"",BO82&lt;&gt;""),"ГОТОВО","НЕ ГОТОВО"))</f>
        <v/>
      </c>
      <c r="BQ82" s="212">
        <f>IF(BP82&lt;&gt;"ГОТОВО","","Полное заключение: "&amp;A82&amp;", скв. "&amp;B82&amp;". МРП: "&amp;E82&amp;" сут. ГНО: "&amp;F82&amp;"; причина: "&amp;X82&amp;"; категория: "&amp;Y82&amp;"; решение комиссии: "&amp;BN82&amp;".")</f>
        <v/>
      </c>
      <c r="BR82" s="209">
        <f>IF('Оперативный ввод'!AA82="","",'Оперативный ввод'!AA82)</f>
        <v/>
      </c>
    </row>
    <row r="83">
      <c r="A83" s="209">
        <f>IF('Оперативный ввод'!A83="","",'Оперативный ввод'!A83)</f>
        <v/>
      </c>
      <c r="B83" s="209">
        <f>IF('Оперативный ввод'!B83="","",'Оперативный ввод'!B83)</f>
        <v/>
      </c>
      <c r="C83" s="210">
        <f>IF('Оперативный ввод'!C83="","",'Оперативный ввод'!C83)</f>
        <v/>
      </c>
      <c r="D83" s="210">
        <f>IF('Оперативный ввод'!D83="","",'Оперативный ввод'!D83)</f>
        <v/>
      </c>
      <c r="E83" s="211">
        <f>IF(OR(C83="",D83=""),"",D83-C83)</f>
        <v/>
      </c>
      <c r="F83" s="209">
        <f>IF('Оперативный ввод'!F83="","",'Оперативный ввод'!F83)</f>
        <v/>
      </c>
      <c r="G83" s="209">
        <f>IF('Оперативный ввод'!G83="","",'Оперативный ввод'!G83)</f>
        <v/>
      </c>
      <c r="H83" s="209">
        <f>IF('Оперативный ввод'!H83="","",'Оперативный ввод'!H83)</f>
        <v/>
      </c>
      <c r="I83" s="209" t="n"/>
      <c r="J83" s="209" t="n"/>
      <c r="K83" s="209">
        <f>IF('Оперативный ввод'!K83="","",'Оперативный ввод'!K83)</f>
        <v/>
      </c>
      <c r="L83" s="209">
        <f>IF('Оперативный ввод'!L83="","",'Оперативный ввод'!L83)</f>
        <v/>
      </c>
      <c r="M83" s="209">
        <f>IF('Оперативный ввод'!M83="","",'Оперативный ввод'!M83)</f>
        <v/>
      </c>
      <c r="N83" s="209">
        <f>IF('Оперативный ввод'!N83="","",'Оперативный ввод'!N83)</f>
        <v/>
      </c>
      <c r="O83" s="209">
        <f>IF('Оперативный ввод'!O83="","",'Оперативный ввод'!O83)</f>
        <v/>
      </c>
      <c r="P83" s="209">
        <f>IF('Оперативный ввод'!P83="","",'Оперативный ввод'!P83)</f>
        <v/>
      </c>
      <c r="Q83" s="209">
        <f>IF('Оперативный ввод'!Q83="","",'Оперативный ввод'!Q83)</f>
        <v/>
      </c>
      <c r="R83" s="209">
        <f>IF('Оперативный ввод'!R83="","",'Оперативный ввод'!R83)</f>
        <v/>
      </c>
      <c r="S83" s="212">
        <f>IF(AND(A83="",B83=""),"",IF(AND(A83&lt;&gt;"",B83&lt;&gt;"",C83&lt;&gt;"",D83&lt;&gt;"",F83&lt;&gt;"",G83&lt;&gt;"",K83&lt;&gt;"",ISERROR(SEARCH("по паспорту",G83)),ISERROR(SEARCH("по паспорту",K83)),L83&lt;&gt;"",M83&lt;&gt;"",N83&lt;&gt;"",O83&lt;&gt;"",P83&lt;&gt;""),"ГОТОВО","НЕ ГОТОВО"))</f>
        <v/>
      </c>
      <c r="T83" s="212">
        <f>IF(S83&lt;&gt;"ГОТОВО","", "Предварительное заключение: "&amp;A83&amp;", скв. "&amp;B83&amp;". МРП: "&amp;E83&amp;" сут. ГНО: "&amp;F83&amp;", типоразмеры "&amp;G83&amp;IF(H83&lt;&gt;"",", "&amp;H83,"")&amp;IF(I83&lt;&gt;"",", "&amp;I83,"")&amp;IF(J83&lt;&gt;"",", "&amp;J83,"")&amp;", марка "&amp;K83&amp;". Событие: "&amp;L83&amp;". Признак: "&amp;M83&amp;". Узел: "&amp;N83&amp;". Предварительная причина: "&amp;O83&amp;". Основное осложнение: "&amp;P83&amp;IF(Q83&lt;&gt;"","; сопутствующее: "&amp;Q83,"")&amp;IF(R83&lt;&gt;"","; дополнительно: "&amp;R83,"")&amp;".")</f>
        <v/>
      </c>
      <c r="U83" s="209">
        <f>IF('Оперативный ввод'!S83="","",'Оперативный ввод'!S83)</f>
        <v/>
      </c>
      <c r="V83" s="209">
        <f>IF('Оперативный ввод'!T83="","",'Оперативный ввод'!T83)</f>
        <v/>
      </c>
      <c r="W83" s="209">
        <f>IF('Оперативный ввод'!U83="","",'Оперативный ввод'!U83)</f>
        <v/>
      </c>
      <c r="X83" s="209">
        <f>IF('Оперативный ввод'!V83="","",'Оперативный ввод'!V83)</f>
        <v/>
      </c>
      <c r="Y83" s="209">
        <f>IF('Оперативный ввод'!W83="","",'Оперативный ввод'!W83)</f>
        <v/>
      </c>
      <c r="Z83" s="209" t="n"/>
      <c r="AA83" s="209" t="n"/>
      <c r="AB83" s="209" t="n"/>
      <c r="AC83" s="209" t="n"/>
      <c r="AD83" s="209">
        <f>IF('Оперативный ввод'!X83="","",'Оперативный ввод'!X83)</f>
        <v/>
      </c>
      <c r="AE83" s="209">
        <f>IF('Оперативный ввод'!Y83="","",'Оперативный ввод'!Y83)</f>
        <v/>
      </c>
      <c r="AF83" s="209">
        <f>IF('Оперативный ввод'!Z83="","",'Оперативный ввод'!Z83)</f>
        <v/>
      </c>
      <c r="AG83" s="209">
        <f>IF('Оперативный ввод'!AD83="","",'Оперативный ввод'!AD83)</f>
        <v/>
      </c>
      <c r="AH83" s="213">
        <f>IF('Оперативный ввод'!AE83="","",'Оперативный ввод'!AE83)</f>
        <v/>
      </c>
      <c r="AI83" s="214" t="n"/>
      <c r="AJ83" s="214" t="n"/>
      <c r="AK83" s="214" t="n"/>
      <c r="AL83" s="215" t="n"/>
      <c r="AM83" s="214" t="n"/>
      <c r="AN83" s="214" t="n"/>
      <c r="AO83" s="214" t="n"/>
      <c r="AP83" s="214" t="n"/>
      <c r="AQ83" s="214" t="n"/>
      <c r="AR83" s="214" t="n"/>
      <c r="AS83" s="214" t="n"/>
      <c r="AT83" s="214" t="n"/>
      <c r="AU83" s="215" t="n"/>
      <c r="AV83" s="214" t="n"/>
      <c r="AW83" s="214" t="n"/>
      <c r="AX83" s="215" t="n"/>
      <c r="AY83" s="214" t="n"/>
      <c r="AZ83" s="214" t="n"/>
      <c r="BA83" s="214" t="n"/>
      <c r="BB83" s="214" t="n"/>
      <c r="BC83" s="214" t="n"/>
      <c r="BD83" s="214" t="n"/>
      <c r="BE83" s="214" t="n"/>
      <c r="BF83" s="214" t="n"/>
      <c r="BG83" s="214" t="n"/>
      <c r="BH83" s="214" t="n"/>
      <c r="BI83" s="215" t="n"/>
      <c r="BJ83" s="215" t="n"/>
      <c r="BK83" s="215" t="n"/>
      <c r="BL83" s="214" t="n"/>
      <c r="BM83" s="214" t="n"/>
      <c r="BN83" s="209" t="n"/>
      <c r="BO83" s="209" t="n"/>
      <c r="BP83" s="212">
        <f>IF(AND(A83="",B83=""),"",IF(AND(S83="ГОТОВО",U83&lt;&gt;"",W83&lt;&gt;"",X83&lt;&gt;"",AD83&lt;&gt;"",AE83&lt;&gt;"",AF83&lt;&gt;"",BN83&lt;&gt;"",BO83&lt;&gt;""),"ГОТОВО","НЕ ГОТОВО"))</f>
        <v/>
      </c>
      <c r="BQ83" s="212">
        <f>IF(BP83&lt;&gt;"ГОТОВО","","Полное заключение: "&amp;A83&amp;", скв. "&amp;B83&amp;". МРП: "&amp;E83&amp;" сут. ГНО: "&amp;F83&amp;"; причина: "&amp;X83&amp;"; категория: "&amp;Y83&amp;"; решение комиссии: "&amp;BN83&amp;".")</f>
        <v/>
      </c>
      <c r="BR83" s="209">
        <f>IF('Оперативный ввод'!AA83="","",'Оперативный ввод'!AA83)</f>
        <v/>
      </c>
    </row>
    <row r="84">
      <c r="A84" s="209">
        <f>IF('Оперативный ввод'!A84="","",'Оперативный ввод'!A84)</f>
        <v/>
      </c>
      <c r="B84" s="209">
        <f>IF('Оперативный ввод'!B84="","",'Оперативный ввод'!B84)</f>
        <v/>
      </c>
      <c r="C84" s="210">
        <f>IF('Оперативный ввод'!C84="","",'Оперативный ввод'!C84)</f>
        <v/>
      </c>
      <c r="D84" s="210">
        <f>IF('Оперативный ввод'!D84="","",'Оперативный ввод'!D84)</f>
        <v/>
      </c>
      <c r="E84" s="211">
        <f>IF(OR(C84="",D84=""),"",D84-C84)</f>
        <v/>
      </c>
      <c r="F84" s="209">
        <f>IF('Оперативный ввод'!F84="","",'Оперативный ввод'!F84)</f>
        <v/>
      </c>
      <c r="G84" s="209">
        <f>IF('Оперативный ввод'!G84="","",'Оперативный ввод'!G84)</f>
        <v/>
      </c>
      <c r="H84" s="209">
        <f>IF('Оперативный ввод'!H84="","",'Оперативный ввод'!H84)</f>
        <v/>
      </c>
      <c r="I84" s="209" t="n"/>
      <c r="J84" s="209" t="n"/>
      <c r="K84" s="209">
        <f>IF('Оперативный ввод'!K84="","",'Оперативный ввод'!K84)</f>
        <v/>
      </c>
      <c r="L84" s="209">
        <f>IF('Оперативный ввод'!L84="","",'Оперативный ввод'!L84)</f>
        <v/>
      </c>
      <c r="M84" s="209">
        <f>IF('Оперативный ввод'!M84="","",'Оперативный ввод'!M84)</f>
        <v/>
      </c>
      <c r="N84" s="209">
        <f>IF('Оперативный ввод'!N84="","",'Оперативный ввод'!N84)</f>
        <v/>
      </c>
      <c r="O84" s="209">
        <f>IF('Оперативный ввод'!O84="","",'Оперативный ввод'!O84)</f>
        <v/>
      </c>
      <c r="P84" s="209">
        <f>IF('Оперативный ввод'!P84="","",'Оперативный ввод'!P84)</f>
        <v/>
      </c>
      <c r="Q84" s="209">
        <f>IF('Оперативный ввод'!Q84="","",'Оперативный ввод'!Q84)</f>
        <v/>
      </c>
      <c r="R84" s="209">
        <f>IF('Оперативный ввод'!R84="","",'Оперативный ввод'!R84)</f>
        <v/>
      </c>
      <c r="S84" s="212">
        <f>IF(AND(A84="",B84=""),"",IF(AND(A84&lt;&gt;"",B84&lt;&gt;"",C84&lt;&gt;"",D84&lt;&gt;"",F84&lt;&gt;"",G84&lt;&gt;"",K84&lt;&gt;"",ISERROR(SEARCH("по паспорту",G84)),ISERROR(SEARCH("по паспорту",K84)),L84&lt;&gt;"",M84&lt;&gt;"",N84&lt;&gt;"",O84&lt;&gt;"",P84&lt;&gt;""),"ГОТОВО","НЕ ГОТОВО"))</f>
        <v/>
      </c>
      <c r="T84" s="212">
        <f>IF(S84&lt;&gt;"ГОТОВО","", "Предварительное заключение: "&amp;A84&amp;", скв. "&amp;B84&amp;". МРП: "&amp;E84&amp;" сут. ГНО: "&amp;F84&amp;", типоразмеры "&amp;G84&amp;IF(H84&lt;&gt;"",", "&amp;H84,"")&amp;IF(I84&lt;&gt;"",", "&amp;I84,"")&amp;IF(J84&lt;&gt;"",", "&amp;J84,"")&amp;", марка "&amp;K84&amp;". Событие: "&amp;L84&amp;". Признак: "&amp;M84&amp;". Узел: "&amp;N84&amp;". Предварительная причина: "&amp;O84&amp;". Основное осложнение: "&amp;P84&amp;IF(Q84&lt;&gt;"","; сопутствующее: "&amp;Q84,"")&amp;IF(R84&lt;&gt;"","; дополнительно: "&amp;R84,"")&amp;".")</f>
        <v/>
      </c>
      <c r="U84" s="209">
        <f>IF('Оперативный ввод'!S84="","",'Оперативный ввод'!S84)</f>
        <v/>
      </c>
      <c r="V84" s="209">
        <f>IF('Оперативный ввод'!T84="","",'Оперативный ввод'!T84)</f>
        <v/>
      </c>
      <c r="W84" s="209">
        <f>IF('Оперативный ввод'!U84="","",'Оперативный ввод'!U84)</f>
        <v/>
      </c>
      <c r="X84" s="209">
        <f>IF('Оперативный ввод'!V84="","",'Оперативный ввод'!V84)</f>
        <v/>
      </c>
      <c r="Y84" s="209">
        <f>IF('Оперативный ввод'!W84="","",'Оперативный ввод'!W84)</f>
        <v/>
      </c>
      <c r="Z84" s="209" t="n"/>
      <c r="AA84" s="209" t="n"/>
      <c r="AB84" s="209" t="n"/>
      <c r="AC84" s="209" t="n"/>
      <c r="AD84" s="209">
        <f>IF('Оперативный ввод'!X84="","",'Оперативный ввод'!X84)</f>
        <v/>
      </c>
      <c r="AE84" s="209">
        <f>IF('Оперативный ввод'!Y84="","",'Оперативный ввод'!Y84)</f>
        <v/>
      </c>
      <c r="AF84" s="209">
        <f>IF('Оперативный ввод'!Z84="","",'Оперативный ввод'!Z84)</f>
        <v/>
      </c>
      <c r="AG84" s="209">
        <f>IF('Оперативный ввод'!AD84="","",'Оперативный ввод'!AD84)</f>
        <v/>
      </c>
      <c r="AH84" s="213">
        <f>IF('Оперативный ввод'!AE84="","",'Оперативный ввод'!AE84)</f>
        <v/>
      </c>
      <c r="AI84" s="214" t="n"/>
      <c r="AJ84" s="214" t="n"/>
      <c r="AK84" s="214" t="n"/>
      <c r="AL84" s="215" t="n"/>
      <c r="AM84" s="214" t="n"/>
      <c r="AN84" s="214" t="n"/>
      <c r="AO84" s="214" t="n"/>
      <c r="AP84" s="214" t="n"/>
      <c r="AQ84" s="214" t="n"/>
      <c r="AR84" s="214" t="n"/>
      <c r="AS84" s="214" t="n"/>
      <c r="AT84" s="214" t="n"/>
      <c r="AU84" s="215" t="n"/>
      <c r="AV84" s="214" t="n"/>
      <c r="AW84" s="214" t="n"/>
      <c r="AX84" s="215" t="n"/>
      <c r="AY84" s="214" t="n"/>
      <c r="AZ84" s="214" t="n"/>
      <c r="BA84" s="214" t="n"/>
      <c r="BB84" s="214" t="n"/>
      <c r="BC84" s="214" t="n"/>
      <c r="BD84" s="214" t="n"/>
      <c r="BE84" s="214" t="n"/>
      <c r="BF84" s="214" t="n"/>
      <c r="BG84" s="214" t="n"/>
      <c r="BH84" s="214" t="n"/>
      <c r="BI84" s="215" t="n"/>
      <c r="BJ84" s="215" t="n"/>
      <c r="BK84" s="215" t="n"/>
      <c r="BL84" s="214" t="n"/>
      <c r="BM84" s="214" t="n"/>
      <c r="BN84" s="209" t="n"/>
      <c r="BO84" s="209" t="n"/>
      <c r="BP84" s="212">
        <f>IF(AND(A84="",B84=""),"",IF(AND(S84="ГОТОВО",U84&lt;&gt;"",W84&lt;&gt;"",X84&lt;&gt;"",AD84&lt;&gt;"",AE84&lt;&gt;"",AF84&lt;&gt;"",BN84&lt;&gt;"",BO84&lt;&gt;""),"ГОТОВО","НЕ ГОТОВО"))</f>
        <v/>
      </c>
      <c r="BQ84" s="212">
        <f>IF(BP84&lt;&gt;"ГОТОВО","","Полное заключение: "&amp;A84&amp;", скв. "&amp;B84&amp;". МРП: "&amp;E84&amp;" сут. ГНО: "&amp;F84&amp;"; причина: "&amp;X84&amp;"; категория: "&amp;Y84&amp;"; решение комиссии: "&amp;BN84&amp;".")</f>
        <v/>
      </c>
      <c r="BR84" s="209">
        <f>IF('Оперативный ввод'!AA84="","",'Оперативный ввод'!AA84)</f>
        <v/>
      </c>
    </row>
    <row r="85">
      <c r="A85" s="209">
        <f>IF('Оперативный ввод'!A85="","",'Оперативный ввод'!A85)</f>
        <v/>
      </c>
      <c r="B85" s="209">
        <f>IF('Оперативный ввод'!B85="","",'Оперативный ввод'!B85)</f>
        <v/>
      </c>
      <c r="C85" s="210">
        <f>IF('Оперативный ввод'!C85="","",'Оперативный ввод'!C85)</f>
        <v/>
      </c>
      <c r="D85" s="210">
        <f>IF('Оперативный ввод'!D85="","",'Оперативный ввод'!D85)</f>
        <v/>
      </c>
      <c r="E85" s="211">
        <f>IF(OR(C85="",D85=""),"",D85-C85)</f>
        <v/>
      </c>
      <c r="F85" s="209">
        <f>IF('Оперативный ввод'!F85="","",'Оперативный ввод'!F85)</f>
        <v/>
      </c>
      <c r="G85" s="209">
        <f>IF('Оперативный ввод'!G85="","",'Оперативный ввод'!G85)</f>
        <v/>
      </c>
      <c r="H85" s="209">
        <f>IF('Оперативный ввод'!H85="","",'Оперативный ввод'!H85)</f>
        <v/>
      </c>
      <c r="I85" s="209" t="n"/>
      <c r="J85" s="209" t="n"/>
      <c r="K85" s="209">
        <f>IF('Оперативный ввод'!K85="","",'Оперативный ввод'!K85)</f>
        <v/>
      </c>
      <c r="L85" s="209">
        <f>IF('Оперативный ввод'!L85="","",'Оперативный ввод'!L85)</f>
        <v/>
      </c>
      <c r="M85" s="209">
        <f>IF('Оперативный ввод'!M85="","",'Оперативный ввод'!M85)</f>
        <v/>
      </c>
      <c r="N85" s="209">
        <f>IF('Оперативный ввод'!N85="","",'Оперативный ввод'!N85)</f>
        <v/>
      </c>
      <c r="O85" s="209">
        <f>IF('Оперативный ввод'!O85="","",'Оперативный ввод'!O85)</f>
        <v/>
      </c>
      <c r="P85" s="209">
        <f>IF('Оперативный ввод'!P85="","",'Оперативный ввод'!P85)</f>
        <v/>
      </c>
      <c r="Q85" s="209">
        <f>IF('Оперативный ввод'!Q85="","",'Оперативный ввод'!Q85)</f>
        <v/>
      </c>
      <c r="R85" s="209">
        <f>IF('Оперативный ввод'!R85="","",'Оперативный ввод'!R85)</f>
        <v/>
      </c>
      <c r="S85" s="212">
        <f>IF(AND(A85="",B85=""),"",IF(AND(A85&lt;&gt;"",B85&lt;&gt;"",C85&lt;&gt;"",D85&lt;&gt;"",F85&lt;&gt;"",G85&lt;&gt;"",K85&lt;&gt;"",ISERROR(SEARCH("по паспорту",G85)),ISERROR(SEARCH("по паспорту",K85)),L85&lt;&gt;"",M85&lt;&gt;"",N85&lt;&gt;"",O85&lt;&gt;"",P85&lt;&gt;""),"ГОТОВО","НЕ ГОТОВО"))</f>
        <v/>
      </c>
      <c r="T85" s="212">
        <f>IF(S85&lt;&gt;"ГОТОВО","", "Предварительное заключение: "&amp;A85&amp;", скв. "&amp;B85&amp;". МРП: "&amp;E85&amp;" сут. ГНО: "&amp;F85&amp;", типоразмеры "&amp;G85&amp;IF(H85&lt;&gt;"",", "&amp;H85,"")&amp;IF(I85&lt;&gt;"",", "&amp;I85,"")&amp;IF(J85&lt;&gt;"",", "&amp;J85,"")&amp;", марка "&amp;K85&amp;". Событие: "&amp;L85&amp;". Признак: "&amp;M85&amp;". Узел: "&amp;N85&amp;". Предварительная причина: "&amp;O85&amp;". Основное осложнение: "&amp;P85&amp;IF(Q85&lt;&gt;"","; сопутствующее: "&amp;Q85,"")&amp;IF(R85&lt;&gt;"","; дополнительно: "&amp;R85,"")&amp;".")</f>
        <v/>
      </c>
      <c r="U85" s="209">
        <f>IF('Оперативный ввод'!S85="","",'Оперативный ввод'!S85)</f>
        <v/>
      </c>
      <c r="V85" s="209">
        <f>IF('Оперативный ввод'!T85="","",'Оперативный ввод'!T85)</f>
        <v/>
      </c>
      <c r="W85" s="209">
        <f>IF('Оперативный ввод'!U85="","",'Оперативный ввод'!U85)</f>
        <v/>
      </c>
      <c r="X85" s="209">
        <f>IF('Оперативный ввод'!V85="","",'Оперативный ввод'!V85)</f>
        <v/>
      </c>
      <c r="Y85" s="209">
        <f>IF('Оперативный ввод'!W85="","",'Оперативный ввод'!W85)</f>
        <v/>
      </c>
      <c r="Z85" s="209" t="n"/>
      <c r="AA85" s="209" t="n"/>
      <c r="AB85" s="209" t="n"/>
      <c r="AC85" s="209" t="n"/>
      <c r="AD85" s="209">
        <f>IF('Оперативный ввод'!X85="","",'Оперативный ввод'!X85)</f>
        <v/>
      </c>
      <c r="AE85" s="209">
        <f>IF('Оперативный ввод'!Y85="","",'Оперативный ввод'!Y85)</f>
        <v/>
      </c>
      <c r="AF85" s="209">
        <f>IF('Оперативный ввод'!Z85="","",'Оперативный ввод'!Z85)</f>
        <v/>
      </c>
      <c r="AG85" s="209">
        <f>IF('Оперативный ввод'!AD85="","",'Оперативный ввод'!AD85)</f>
        <v/>
      </c>
      <c r="AH85" s="213">
        <f>IF('Оперативный ввод'!AE85="","",'Оперативный ввод'!AE85)</f>
        <v/>
      </c>
      <c r="AI85" s="214" t="n"/>
      <c r="AJ85" s="214" t="n"/>
      <c r="AK85" s="214" t="n"/>
      <c r="AL85" s="215" t="n"/>
      <c r="AM85" s="214" t="n"/>
      <c r="AN85" s="214" t="n"/>
      <c r="AO85" s="214" t="n"/>
      <c r="AP85" s="214" t="n"/>
      <c r="AQ85" s="214" t="n"/>
      <c r="AR85" s="214" t="n"/>
      <c r="AS85" s="214" t="n"/>
      <c r="AT85" s="214" t="n"/>
      <c r="AU85" s="215" t="n"/>
      <c r="AV85" s="214" t="n"/>
      <c r="AW85" s="214" t="n"/>
      <c r="AX85" s="215" t="n"/>
      <c r="AY85" s="214" t="n"/>
      <c r="AZ85" s="214" t="n"/>
      <c r="BA85" s="214" t="n"/>
      <c r="BB85" s="214" t="n"/>
      <c r="BC85" s="214" t="n"/>
      <c r="BD85" s="214" t="n"/>
      <c r="BE85" s="214" t="n"/>
      <c r="BF85" s="214" t="n"/>
      <c r="BG85" s="214" t="n"/>
      <c r="BH85" s="214" t="n"/>
      <c r="BI85" s="215" t="n"/>
      <c r="BJ85" s="215" t="n"/>
      <c r="BK85" s="215" t="n"/>
      <c r="BL85" s="214" t="n"/>
      <c r="BM85" s="214" t="n"/>
      <c r="BN85" s="209" t="n"/>
      <c r="BO85" s="209" t="n"/>
      <c r="BP85" s="212">
        <f>IF(AND(A85="",B85=""),"",IF(AND(S85="ГОТОВО",U85&lt;&gt;"",W85&lt;&gt;"",X85&lt;&gt;"",AD85&lt;&gt;"",AE85&lt;&gt;"",AF85&lt;&gt;"",BN85&lt;&gt;"",BO85&lt;&gt;""),"ГОТОВО","НЕ ГОТОВО"))</f>
        <v/>
      </c>
      <c r="BQ85" s="212">
        <f>IF(BP85&lt;&gt;"ГОТОВО","","Полное заключение: "&amp;A85&amp;", скв. "&amp;B85&amp;". МРП: "&amp;E85&amp;" сут. ГНО: "&amp;F85&amp;"; причина: "&amp;X85&amp;"; категория: "&amp;Y85&amp;"; решение комиссии: "&amp;BN85&amp;".")</f>
        <v/>
      </c>
      <c r="BR85" s="209">
        <f>IF('Оперативный ввод'!AA85="","",'Оперативный ввод'!AA85)</f>
        <v/>
      </c>
    </row>
    <row r="86">
      <c r="A86" s="209">
        <f>IF('Оперативный ввод'!A86="","",'Оперативный ввод'!A86)</f>
        <v/>
      </c>
      <c r="B86" s="209">
        <f>IF('Оперативный ввод'!B86="","",'Оперативный ввод'!B86)</f>
        <v/>
      </c>
      <c r="C86" s="210">
        <f>IF('Оперативный ввод'!C86="","",'Оперативный ввод'!C86)</f>
        <v/>
      </c>
      <c r="D86" s="210">
        <f>IF('Оперативный ввод'!D86="","",'Оперативный ввод'!D86)</f>
        <v/>
      </c>
      <c r="E86" s="211">
        <f>IF(OR(C86="",D86=""),"",D86-C86)</f>
        <v/>
      </c>
      <c r="F86" s="209">
        <f>IF('Оперативный ввод'!F86="","",'Оперативный ввод'!F86)</f>
        <v/>
      </c>
      <c r="G86" s="209">
        <f>IF('Оперативный ввод'!G86="","",'Оперативный ввод'!G86)</f>
        <v/>
      </c>
      <c r="H86" s="209">
        <f>IF('Оперативный ввод'!H86="","",'Оперативный ввод'!H86)</f>
        <v/>
      </c>
      <c r="I86" s="209" t="n"/>
      <c r="J86" s="209" t="n"/>
      <c r="K86" s="209">
        <f>IF('Оперативный ввод'!K86="","",'Оперативный ввод'!K86)</f>
        <v/>
      </c>
      <c r="L86" s="209">
        <f>IF('Оперативный ввод'!L86="","",'Оперативный ввод'!L86)</f>
        <v/>
      </c>
      <c r="M86" s="209">
        <f>IF('Оперативный ввод'!M86="","",'Оперативный ввод'!M86)</f>
        <v/>
      </c>
      <c r="N86" s="209">
        <f>IF('Оперативный ввод'!N86="","",'Оперативный ввод'!N86)</f>
        <v/>
      </c>
      <c r="O86" s="209">
        <f>IF('Оперативный ввод'!O86="","",'Оперативный ввод'!O86)</f>
        <v/>
      </c>
      <c r="P86" s="209">
        <f>IF('Оперативный ввод'!P86="","",'Оперативный ввод'!P86)</f>
        <v/>
      </c>
      <c r="Q86" s="209">
        <f>IF('Оперативный ввод'!Q86="","",'Оперативный ввод'!Q86)</f>
        <v/>
      </c>
      <c r="R86" s="209">
        <f>IF('Оперативный ввод'!R86="","",'Оперативный ввод'!R86)</f>
        <v/>
      </c>
      <c r="S86" s="212">
        <f>IF(AND(A86="",B86=""),"",IF(AND(A86&lt;&gt;"",B86&lt;&gt;"",C86&lt;&gt;"",D86&lt;&gt;"",F86&lt;&gt;"",G86&lt;&gt;"",K86&lt;&gt;"",ISERROR(SEARCH("по паспорту",G86)),ISERROR(SEARCH("по паспорту",K86)),L86&lt;&gt;"",M86&lt;&gt;"",N86&lt;&gt;"",O86&lt;&gt;"",P86&lt;&gt;""),"ГОТОВО","НЕ ГОТОВО"))</f>
        <v/>
      </c>
      <c r="T86" s="212">
        <f>IF(S86&lt;&gt;"ГОТОВО","", "Предварительное заключение: "&amp;A86&amp;", скв. "&amp;B86&amp;". МРП: "&amp;E86&amp;" сут. ГНО: "&amp;F86&amp;", типоразмеры "&amp;G86&amp;IF(H86&lt;&gt;"",", "&amp;H86,"")&amp;IF(I86&lt;&gt;"",", "&amp;I86,"")&amp;IF(J86&lt;&gt;"",", "&amp;J86,"")&amp;", марка "&amp;K86&amp;". Событие: "&amp;L86&amp;". Признак: "&amp;M86&amp;". Узел: "&amp;N86&amp;". Предварительная причина: "&amp;O86&amp;". Основное осложнение: "&amp;P86&amp;IF(Q86&lt;&gt;"","; сопутствующее: "&amp;Q86,"")&amp;IF(R86&lt;&gt;"","; дополнительно: "&amp;R86,"")&amp;".")</f>
        <v/>
      </c>
      <c r="U86" s="209">
        <f>IF('Оперативный ввод'!S86="","",'Оперативный ввод'!S86)</f>
        <v/>
      </c>
      <c r="V86" s="209">
        <f>IF('Оперативный ввод'!T86="","",'Оперативный ввод'!T86)</f>
        <v/>
      </c>
      <c r="W86" s="209">
        <f>IF('Оперативный ввод'!U86="","",'Оперативный ввод'!U86)</f>
        <v/>
      </c>
      <c r="X86" s="209">
        <f>IF('Оперативный ввод'!V86="","",'Оперативный ввод'!V86)</f>
        <v/>
      </c>
      <c r="Y86" s="209">
        <f>IF('Оперативный ввод'!W86="","",'Оперативный ввод'!W86)</f>
        <v/>
      </c>
      <c r="Z86" s="209" t="n"/>
      <c r="AA86" s="209" t="n"/>
      <c r="AB86" s="209" t="n"/>
      <c r="AC86" s="209" t="n"/>
      <c r="AD86" s="209">
        <f>IF('Оперативный ввод'!X86="","",'Оперативный ввод'!X86)</f>
        <v/>
      </c>
      <c r="AE86" s="209">
        <f>IF('Оперативный ввод'!Y86="","",'Оперативный ввод'!Y86)</f>
        <v/>
      </c>
      <c r="AF86" s="209">
        <f>IF('Оперативный ввод'!Z86="","",'Оперативный ввод'!Z86)</f>
        <v/>
      </c>
      <c r="AG86" s="209">
        <f>IF('Оперативный ввод'!AD86="","",'Оперативный ввод'!AD86)</f>
        <v/>
      </c>
      <c r="AH86" s="213">
        <f>IF('Оперативный ввод'!AE86="","",'Оперативный ввод'!AE86)</f>
        <v/>
      </c>
      <c r="AI86" s="214" t="n"/>
      <c r="AJ86" s="214" t="n"/>
      <c r="AK86" s="214" t="n"/>
      <c r="AL86" s="215" t="n"/>
      <c r="AM86" s="214" t="n"/>
      <c r="AN86" s="214" t="n"/>
      <c r="AO86" s="214" t="n"/>
      <c r="AP86" s="214" t="n"/>
      <c r="AQ86" s="214" t="n"/>
      <c r="AR86" s="214" t="n"/>
      <c r="AS86" s="214" t="n"/>
      <c r="AT86" s="214" t="n"/>
      <c r="AU86" s="215" t="n"/>
      <c r="AV86" s="214" t="n"/>
      <c r="AW86" s="214" t="n"/>
      <c r="AX86" s="215" t="n"/>
      <c r="AY86" s="214" t="n"/>
      <c r="AZ86" s="214" t="n"/>
      <c r="BA86" s="214" t="n"/>
      <c r="BB86" s="214" t="n"/>
      <c r="BC86" s="214" t="n"/>
      <c r="BD86" s="214" t="n"/>
      <c r="BE86" s="214" t="n"/>
      <c r="BF86" s="214" t="n"/>
      <c r="BG86" s="214" t="n"/>
      <c r="BH86" s="214" t="n"/>
      <c r="BI86" s="215" t="n"/>
      <c r="BJ86" s="215" t="n"/>
      <c r="BK86" s="215" t="n"/>
      <c r="BL86" s="214" t="n"/>
      <c r="BM86" s="214" t="n"/>
      <c r="BN86" s="209" t="n"/>
      <c r="BO86" s="209" t="n"/>
      <c r="BP86" s="212">
        <f>IF(AND(A86="",B86=""),"",IF(AND(S86="ГОТОВО",U86&lt;&gt;"",W86&lt;&gt;"",X86&lt;&gt;"",AD86&lt;&gt;"",AE86&lt;&gt;"",AF86&lt;&gt;"",BN86&lt;&gt;"",BO86&lt;&gt;""),"ГОТОВО","НЕ ГОТОВО"))</f>
        <v/>
      </c>
      <c r="BQ86" s="212">
        <f>IF(BP86&lt;&gt;"ГОТОВО","","Полное заключение: "&amp;A86&amp;", скв. "&amp;B86&amp;". МРП: "&amp;E86&amp;" сут. ГНО: "&amp;F86&amp;"; причина: "&amp;X86&amp;"; категория: "&amp;Y86&amp;"; решение комиссии: "&amp;BN86&amp;".")</f>
        <v/>
      </c>
      <c r="BR86" s="209">
        <f>IF('Оперативный ввод'!AA86="","",'Оперативный ввод'!AA86)</f>
        <v/>
      </c>
    </row>
    <row r="87">
      <c r="A87" s="209">
        <f>IF('Оперативный ввод'!A87="","",'Оперативный ввод'!A87)</f>
        <v/>
      </c>
      <c r="B87" s="209">
        <f>IF('Оперативный ввод'!B87="","",'Оперативный ввод'!B87)</f>
        <v/>
      </c>
      <c r="C87" s="210">
        <f>IF('Оперативный ввод'!C87="","",'Оперативный ввод'!C87)</f>
        <v/>
      </c>
      <c r="D87" s="210">
        <f>IF('Оперативный ввод'!D87="","",'Оперативный ввод'!D87)</f>
        <v/>
      </c>
      <c r="E87" s="211">
        <f>IF(OR(C87="",D87=""),"",D87-C87)</f>
        <v/>
      </c>
      <c r="F87" s="209">
        <f>IF('Оперативный ввод'!F87="","",'Оперативный ввод'!F87)</f>
        <v/>
      </c>
      <c r="G87" s="209">
        <f>IF('Оперативный ввод'!G87="","",'Оперативный ввод'!G87)</f>
        <v/>
      </c>
      <c r="H87" s="209">
        <f>IF('Оперативный ввод'!H87="","",'Оперативный ввод'!H87)</f>
        <v/>
      </c>
      <c r="I87" s="209" t="n"/>
      <c r="J87" s="209" t="n"/>
      <c r="K87" s="209">
        <f>IF('Оперативный ввод'!K87="","",'Оперативный ввод'!K87)</f>
        <v/>
      </c>
      <c r="L87" s="209">
        <f>IF('Оперативный ввод'!L87="","",'Оперативный ввод'!L87)</f>
        <v/>
      </c>
      <c r="M87" s="209">
        <f>IF('Оперативный ввод'!M87="","",'Оперативный ввод'!M87)</f>
        <v/>
      </c>
      <c r="N87" s="209">
        <f>IF('Оперативный ввод'!N87="","",'Оперативный ввод'!N87)</f>
        <v/>
      </c>
      <c r="O87" s="209">
        <f>IF('Оперативный ввод'!O87="","",'Оперативный ввод'!O87)</f>
        <v/>
      </c>
      <c r="P87" s="209">
        <f>IF('Оперативный ввод'!P87="","",'Оперативный ввод'!P87)</f>
        <v/>
      </c>
      <c r="Q87" s="209">
        <f>IF('Оперативный ввод'!Q87="","",'Оперативный ввод'!Q87)</f>
        <v/>
      </c>
      <c r="R87" s="209">
        <f>IF('Оперативный ввод'!R87="","",'Оперативный ввод'!R87)</f>
        <v/>
      </c>
      <c r="S87" s="212">
        <f>IF(AND(A87="",B87=""),"",IF(AND(A87&lt;&gt;"",B87&lt;&gt;"",C87&lt;&gt;"",D87&lt;&gt;"",F87&lt;&gt;"",G87&lt;&gt;"",K87&lt;&gt;"",ISERROR(SEARCH("по паспорту",G87)),ISERROR(SEARCH("по паспорту",K87)),L87&lt;&gt;"",M87&lt;&gt;"",N87&lt;&gt;"",O87&lt;&gt;"",P87&lt;&gt;""),"ГОТОВО","НЕ ГОТОВО"))</f>
        <v/>
      </c>
      <c r="T87" s="212">
        <f>IF(S87&lt;&gt;"ГОТОВО","", "Предварительное заключение: "&amp;A87&amp;", скв. "&amp;B87&amp;". МРП: "&amp;E87&amp;" сут. ГНО: "&amp;F87&amp;", типоразмеры "&amp;G87&amp;IF(H87&lt;&gt;"",", "&amp;H87,"")&amp;IF(I87&lt;&gt;"",", "&amp;I87,"")&amp;IF(J87&lt;&gt;"",", "&amp;J87,"")&amp;", марка "&amp;K87&amp;". Событие: "&amp;L87&amp;". Признак: "&amp;M87&amp;". Узел: "&amp;N87&amp;". Предварительная причина: "&amp;O87&amp;". Основное осложнение: "&amp;P87&amp;IF(Q87&lt;&gt;"","; сопутствующее: "&amp;Q87,"")&amp;IF(R87&lt;&gt;"","; дополнительно: "&amp;R87,"")&amp;".")</f>
        <v/>
      </c>
      <c r="U87" s="209">
        <f>IF('Оперативный ввод'!S87="","",'Оперативный ввод'!S87)</f>
        <v/>
      </c>
      <c r="V87" s="209">
        <f>IF('Оперативный ввод'!T87="","",'Оперативный ввод'!T87)</f>
        <v/>
      </c>
      <c r="W87" s="209">
        <f>IF('Оперативный ввод'!U87="","",'Оперативный ввод'!U87)</f>
        <v/>
      </c>
      <c r="X87" s="209">
        <f>IF('Оперативный ввод'!V87="","",'Оперативный ввод'!V87)</f>
        <v/>
      </c>
      <c r="Y87" s="209">
        <f>IF('Оперативный ввод'!W87="","",'Оперативный ввод'!W87)</f>
        <v/>
      </c>
      <c r="Z87" s="209" t="n"/>
      <c r="AA87" s="209" t="n"/>
      <c r="AB87" s="209" t="n"/>
      <c r="AC87" s="209" t="n"/>
      <c r="AD87" s="209">
        <f>IF('Оперативный ввод'!X87="","",'Оперативный ввод'!X87)</f>
        <v/>
      </c>
      <c r="AE87" s="209">
        <f>IF('Оперативный ввод'!Y87="","",'Оперативный ввод'!Y87)</f>
        <v/>
      </c>
      <c r="AF87" s="209">
        <f>IF('Оперативный ввод'!Z87="","",'Оперативный ввод'!Z87)</f>
        <v/>
      </c>
      <c r="AG87" s="209">
        <f>IF('Оперативный ввод'!AD87="","",'Оперативный ввод'!AD87)</f>
        <v/>
      </c>
      <c r="AH87" s="213">
        <f>IF('Оперативный ввод'!AE87="","",'Оперативный ввод'!AE87)</f>
        <v/>
      </c>
      <c r="AI87" s="214" t="n"/>
      <c r="AJ87" s="214" t="n"/>
      <c r="AK87" s="214" t="n"/>
      <c r="AL87" s="215" t="n"/>
      <c r="AM87" s="214" t="n"/>
      <c r="AN87" s="214" t="n"/>
      <c r="AO87" s="214" t="n"/>
      <c r="AP87" s="214" t="n"/>
      <c r="AQ87" s="214" t="n"/>
      <c r="AR87" s="214" t="n"/>
      <c r="AS87" s="214" t="n"/>
      <c r="AT87" s="214" t="n"/>
      <c r="AU87" s="215" t="n"/>
      <c r="AV87" s="214" t="n"/>
      <c r="AW87" s="214" t="n"/>
      <c r="AX87" s="215" t="n"/>
      <c r="AY87" s="214" t="n"/>
      <c r="AZ87" s="214" t="n"/>
      <c r="BA87" s="214" t="n"/>
      <c r="BB87" s="214" t="n"/>
      <c r="BC87" s="214" t="n"/>
      <c r="BD87" s="214" t="n"/>
      <c r="BE87" s="214" t="n"/>
      <c r="BF87" s="214" t="n"/>
      <c r="BG87" s="214" t="n"/>
      <c r="BH87" s="214" t="n"/>
      <c r="BI87" s="215" t="n"/>
      <c r="BJ87" s="215" t="n"/>
      <c r="BK87" s="215" t="n"/>
      <c r="BL87" s="214" t="n"/>
      <c r="BM87" s="214" t="n"/>
      <c r="BN87" s="209" t="n"/>
      <c r="BO87" s="209" t="n"/>
      <c r="BP87" s="212">
        <f>IF(AND(A87="",B87=""),"",IF(AND(S87="ГОТОВО",U87&lt;&gt;"",W87&lt;&gt;"",X87&lt;&gt;"",AD87&lt;&gt;"",AE87&lt;&gt;"",AF87&lt;&gt;"",BN87&lt;&gt;"",BO87&lt;&gt;""),"ГОТОВО","НЕ ГОТОВО"))</f>
        <v/>
      </c>
      <c r="BQ87" s="212">
        <f>IF(BP87&lt;&gt;"ГОТОВО","","Полное заключение: "&amp;A87&amp;", скв. "&amp;B87&amp;". МРП: "&amp;E87&amp;" сут. ГНО: "&amp;F87&amp;"; причина: "&amp;X87&amp;"; категория: "&amp;Y87&amp;"; решение комиссии: "&amp;BN87&amp;".")</f>
        <v/>
      </c>
      <c r="BR87" s="209">
        <f>IF('Оперативный ввод'!AA87="","",'Оперативный ввод'!AA87)</f>
        <v/>
      </c>
    </row>
    <row r="88">
      <c r="A88" s="209">
        <f>IF('Оперативный ввод'!A88="","",'Оперативный ввод'!A88)</f>
        <v/>
      </c>
      <c r="B88" s="209">
        <f>IF('Оперативный ввод'!B88="","",'Оперативный ввод'!B88)</f>
        <v/>
      </c>
      <c r="C88" s="210">
        <f>IF('Оперативный ввод'!C88="","",'Оперативный ввод'!C88)</f>
        <v/>
      </c>
      <c r="D88" s="210">
        <f>IF('Оперативный ввод'!D88="","",'Оперативный ввод'!D88)</f>
        <v/>
      </c>
      <c r="E88" s="211">
        <f>IF(OR(C88="",D88=""),"",D88-C88)</f>
        <v/>
      </c>
      <c r="F88" s="209">
        <f>IF('Оперативный ввод'!F88="","",'Оперативный ввод'!F88)</f>
        <v/>
      </c>
      <c r="G88" s="209">
        <f>IF('Оперативный ввод'!G88="","",'Оперативный ввод'!G88)</f>
        <v/>
      </c>
      <c r="H88" s="209">
        <f>IF('Оперативный ввод'!H88="","",'Оперативный ввод'!H88)</f>
        <v/>
      </c>
      <c r="I88" s="209" t="n"/>
      <c r="J88" s="209" t="n"/>
      <c r="K88" s="209">
        <f>IF('Оперативный ввод'!K88="","",'Оперативный ввод'!K88)</f>
        <v/>
      </c>
      <c r="L88" s="209">
        <f>IF('Оперативный ввод'!L88="","",'Оперативный ввод'!L88)</f>
        <v/>
      </c>
      <c r="M88" s="209">
        <f>IF('Оперативный ввод'!M88="","",'Оперативный ввод'!M88)</f>
        <v/>
      </c>
      <c r="N88" s="209">
        <f>IF('Оперативный ввод'!N88="","",'Оперативный ввод'!N88)</f>
        <v/>
      </c>
      <c r="O88" s="209">
        <f>IF('Оперативный ввод'!O88="","",'Оперативный ввод'!O88)</f>
        <v/>
      </c>
      <c r="P88" s="209">
        <f>IF('Оперативный ввод'!P88="","",'Оперативный ввод'!P88)</f>
        <v/>
      </c>
      <c r="Q88" s="209">
        <f>IF('Оперативный ввод'!Q88="","",'Оперативный ввод'!Q88)</f>
        <v/>
      </c>
      <c r="R88" s="209">
        <f>IF('Оперативный ввод'!R88="","",'Оперативный ввод'!R88)</f>
        <v/>
      </c>
      <c r="S88" s="212">
        <f>IF(AND(A88="",B88=""),"",IF(AND(A88&lt;&gt;"",B88&lt;&gt;"",C88&lt;&gt;"",D88&lt;&gt;"",F88&lt;&gt;"",G88&lt;&gt;"",K88&lt;&gt;"",ISERROR(SEARCH("по паспорту",G88)),ISERROR(SEARCH("по паспорту",K88)),L88&lt;&gt;"",M88&lt;&gt;"",N88&lt;&gt;"",O88&lt;&gt;"",P88&lt;&gt;""),"ГОТОВО","НЕ ГОТОВО"))</f>
        <v/>
      </c>
      <c r="T88" s="212">
        <f>IF(S88&lt;&gt;"ГОТОВО","", "Предварительное заключение: "&amp;A88&amp;", скв. "&amp;B88&amp;". МРП: "&amp;E88&amp;" сут. ГНО: "&amp;F88&amp;", типоразмеры "&amp;G88&amp;IF(H88&lt;&gt;"",", "&amp;H88,"")&amp;IF(I88&lt;&gt;"",", "&amp;I88,"")&amp;IF(J88&lt;&gt;"",", "&amp;J88,"")&amp;", марка "&amp;K88&amp;". Событие: "&amp;L88&amp;". Признак: "&amp;M88&amp;". Узел: "&amp;N88&amp;". Предварительная причина: "&amp;O88&amp;". Основное осложнение: "&amp;P88&amp;IF(Q88&lt;&gt;"","; сопутствующее: "&amp;Q88,"")&amp;IF(R88&lt;&gt;"","; дополнительно: "&amp;R88,"")&amp;".")</f>
        <v/>
      </c>
      <c r="U88" s="209">
        <f>IF('Оперативный ввод'!S88="","",'Оперативный ввод'!S88)</f>
        <v/>
      </c>
      <c r="V88" s="209">
        <f>IF('Оперативный ввод'!T88="","",'Оперативный ввод'!T88)</f>
        <v/>
      </c>
      <c r="W88" s="209">
        <f>IF('Оперативный ввод'!U88="","",'Оперативный ввод'!U88)</f>
        <v/>
      </c>
      <c r="X88" s="209">
        <f>IF('Оперативный ввод'!V88="","",'Оперативный ввод'!V88)</f>
        <v/>
      </c>
      <c r="Y88" s="209">
        <f>IF('Оперативный ввод'!W88="","",'Оперативный ввод'!W88)</f>
        <v/>
      </c>
      <c r="Z88" s="209" t="n"/>
      <c r="AA88" s="209" t="n"/>
      <c r="AB88" s="209" t="n"/>
      <c r="AC88" s="209" t="n"/>
      <c r="AD88" s="209">
        <f>IF('Оперативный ввод'!X88="","",'Оперативный ввод'!X88)</f>
        <v/>
      </c>
      <c r="AE88" s="209">
        <f>IF('Оперативный ввод'!Y88="","",'Оперативный ввод'!Y88)</f>
        <v/>
      </c>
      <c r="AF88" s="209">
        <f>IF('Оперативный ввод'!Z88="","",'Оперативный ввод'!Z88)</f>
        <v/>
      </c>
      <c r="AG88" s="209">
        <f>IF('Оперативный ввод'!AD88="","",'Оперативный ввод'!AD88)</f>
        <v/>
      </c>
      <c r="AH88" s="213">
        <f>IF('Оперативный ввод'!AE88="","",'Оперативный ввод'!AE88)</f>
        <v/>
      </c>
      <c r="AI88" s="214" t="n"/>
      <c r="AJ88" s="214" t="n"/>
      <c r="AK88" s="214" t="n"/>
      <c r="AL88" s="215" t="n"/>
      <c r="AM88" s="214" t="n"/>
      <c r="AN88" s="214" t="n"/>
      <c r="AO88" s="214" t="n"/>
      <c r="AP88" s="214" t="n"/>
      <c r="AQ88" s="214" t="n"/>
      <c r="AR88" s="214" t="n"/>
      <c r="AS88" s="214" t="n"/>
      <c r="AT88" s="214" t="n"/>
      <c r="AU88" s="215" t="n"/>
      <c r="AV88" s="214" t="n"/>
      <c r="AW88" s="214" t="n"/>
      <c r="AX88" s="215" t="n"/>
      <c r="AY88" s="214" t="n"/>
      <c r="AZ88" s="214" t="n"/>
      <c r="BA88" s="214" t="n"/>
      <c r="BB88" s="214" t="n"/>
      <c r="BC88" s="214" t="n"/>
      <c r="BD88" s="214" t="n"/>
      <c r="BE88" s="214" t="n"/>
      <c r="BF88" s="214" t="n"/>
      <c r="BG88" s="214" t="n"/>
      <c r="BH88" s="214" t="n"/>
      <c r="BI88" s="215" t="n"/>
      <c r="BJ88" s="215" t="n"/>
      <c r="BK88" s="215" t="n"/>
      <c r="BL88" s="214" t="n"/>
      <c r="BM88" s="214" t="n"/>
      <c r="BN88" s="209" t="n"/>
      <c r="BO88" s="209" t="n"/>
      <c r="BP88" s="212">
        <f>IF(AND(A88="",B88=""),"",IF(AND(S88="ГОТОВО",U88&lt;&gt;"",W88&lt;&gt;"",X88&lt;&gt;"",AD88&lt;&gt;"",AE88&lt;&gt;"",AF88&lt;&gt;"",BN88&lt;&gt;"",BO88&lt;&gt;""),"ГОТОВО","НЕ ГОТОВО"))</f>
        <v/>
      </c>
      <c r="BQ88" s="212">
        <f>IF(BP88&lt;&gt;"ГОТОВО","","Полное заключение: "&amp;A88&amp;", скв. "&amp;B88&amp;". МРП: "&amp;E88&amp;" сут. ГНО: "&amp;F88&amp;"; причина: "&amp;X88&amp;"; категория: "&amp;Y88&amp;"; решение комиссии: "&amp;BN88&amp;".")</f>
        <v/>
      </c>
      <c r="BR88" s="209">
        <f>IF('Оперативный ввод'!AA88="","",'Оперативный ввод'!AA88)</f>
        <v/>
      </c>
    </row>
    <row r="89">
      <c r="A89" s="209">
        <f>IF('Оперативный ввод'!A89="","",'Оперативный ввод'!A89)</f>
        <v/>
      </c>
      <c r="B89" s="209">
        <f>IF('Оперативный ввод'!B89="","",'Оперативный ввод'!B89)</f>
        <v/>
      </c>
      <c r="C89" s="210">
        <f>IF('Оперативный ввод'!C89="","",'Оперативный ввод'!C89)</f>
        <v/>
      </c>
      <c r="D89" s="210">
        <f>IF('Оперативный ввод'!D89="","",'Оперативный ввод'!D89)</f>
        <v/>
      </c>
      <c r="E89" s="211">
        <f>IF(OR(C89="",D89=""),"",D89-C89)</f>
        <v/>
      </c>
      <c r="F89" s="209">
        <f>IF('Оперативный ввод'!F89="","",'Оперативный ввод'!F89)</f>
        <v/>
      </c>
      <c r="G89" s="209">
        <f>IF('Оперативный ввод'!G89="","",'Оперативный ввод'!G89)</f>
        <v/>
      </c>
      <c r="H89" s="209">
        <f>IF('Оперативный ввод'!H89="","",'Оперативный ввод'!H89)</f>
        <v/>
      </c>
      <c r="I89" s="209" t="n"/>
      <c r="J89" s="209" t="n"/>
      <c r="K89" s="209">
        <f>IF('Оперативный ввод'!K89="","",'Оперативный ввод'!K89)</f>
        <v/>
      </c>
      <c r="L89" s="209">
        <f>IF('Оперативный ввод'!L89="","",'Оперативный ввод'!L89)</f>
        <v/>
      </c>
      <c r="M89" s="209">
        <f>IF('Оперативный ввод'!M89="","",'Оперативный ввод'!M89)</f>
        <v/>
      </c>
      <c r="N89" s="209">
        <f>IF('Оперативный ввод'!N89="","",'Оперативный ввод'!N89)</f>
        <v/>
      </c>
      <c r="O89" s="209">
        <f>IF('Оперативный ввод'!O89="","",'Оперативный ввод'!O89)</f>
        <v/>
      </c>
      <c r="P89" s="209">
        <f>IF('Оперативный ввод'!P89="","",'Оперативный ввод'!P89)</f>
        <v/>
      </c>
      <c r="Q89" s="209">
        <f>IF('Оперативный ввод'!Q89="","",'Оперативный ввод'!Q89)</f>
        <v/>
      </c>
      <c r="R89" s="209">
        <f>IF('Оперативный ввод'!R89="","",'Оперативный ввод'!R89)</f>
        <v/>
      </c>
      <c r="S89" s="212">
        <f>IF(AND(A89="",B89=""),"",IF(AND(A89&lt;&gt;"",B89&lt;&gt;"",C89&lt;&gt;"",D89&lt;&gt;"",F89&lt;&gt;"",G89&lt;&gt;"",K89&lt;&gt;"",ISERROR(SEARCH("по паспорту",G89)),ISERROR(SEARCH("по паспорту",K89)),L89&lt;&gt;"",M89&lt;&gt;"",N89&lt;&gt;"",O89&lt;&gt;"",P89&lt;&gt;""),"ГОТОВО","НЕ ГОТОВО"))</f>
        <v/>
      </c>
      <c r="T89" s="212">
        <f>IF(S89&lt;&gt;"ГОТОВО","", "Предварительное заключение: "&amp;A89&amp;", скв. "&amp;B89&amp;". МРП: "&amp;E89&amp;" сут. ГНО: "&amp;F89&amp;", типоразмеры "&amp;G89&amp;IF(H89&lt;&gt;"",", "&amp;H89,"")&amp;IF(I89&lt;&gt;"",", "&amp;I89,"")&amp;IF(J89&lt;&gt;"",", "&amp;J89,"")&amp;", марка "&amp;K89&amp;". Событие: "&amp;L89&amp;". Признак: "&amp;M89&amp;". Узел: "&amp;N89&amp;". Предварительная причина: "&amp;O89&amp;". Основное осложнение: "&amp;P89&amp;IF(Q89&lt;&gt;"","; сопутствующее: "&amp;Q89,"")&amp;IF(R89&lt;&gt;"","; дополнительно: "&amp;R89,"")&amp;".")</f>
        <v/>
      </c>
      <c r="U89" s="209">
        <f>IF('Оперативный ввод'!S89="","",'Оперативный ввод'!S89)</f>
        <v/>
      </c>
      <c r="V89" s="209">
        <f>IF('Оперативный ввод'!T89="","",'Оперативный ввод'!T89)</f>
        <v/>
      </c>
      <c r="W89" s="209">
        <f>IF('Оперативный ввод'!U89="","",'Оперативный ввод'!U89)</f>
        <v/>
      </c>
      <c r="X89" s="209">
        <f>IF('Оперативный ввод'!V89="","",'Оперативный ввод'!V89)</f>
        <v/>
      </c>
      <c r="Y89" s="209">
        <f>IF('Оперативный ввод'!W89="","",'Оперативный ввод'!W89)</f>
        <v/>
      </c>
      <c r="Z89" s="209" t="n"/>
      <c r="AA89" s="209" t="n"/>
      <c r="AB89" s="209" t="n"/>
      <c r="AC89" s="209" t="n"/>
      <c r="AD89" s="209">
        <f>IF('Оперативный ввод'!X89="","",'Оперативный ввод'!X89)</f>
        <v/>
      </c>
      <c r="AE89" s="209">
        <f>IF('Оперативный ввод'!Y89="","",'Оперативный ввод'!Y89)</f>
        <v/>
      </c>
      <c r="AF89" s="209">
        <f>IF('Оперативный ввод'!Z89="","",'Оперативный ввод'!Z89)</f>
        <v/>
      </c>
      <c r="AG89" s="209">
        <f>IF('Оперативный ввод'!AD89="","",'Оперативный ввод'!AD89)</f>
        <v/>
      </c>
      <c r="AH89" s="213">
        <f>IF('Оперативный ввод'!AE89="","",'Оперативный ввод'!AE89)</f>
        <v/>
      </c>
      <c r="AI89" s="214" t="n"/>
      <c r="AJ89" s="214" t="n"/>
      <c r="AK89" s="214" t="n"/>
      <c r="AL89" s="215" t="n"/>
      <c r="AM89" s="214" t="n"/>
      <c r="AN89" s="214" t="n"/>
      <c r="AO89" s="214" t="n"/>
      <c r="AP89" s="214" t="n"/>
      <c r="AQ89" s="214" t="n"/>
      <c r="AR89" s="214" t="n"/>
      <c r="AS89" s="214" t="n"/>
      <c r="AT89" s="214" t="n"/>
      <c r="AU89" s="215" t="n"/>
      <c r="AV89" s="214" t="n"/>
      <c r="AW89" s="214" t="n"/>
      <c r="AX89" s="215" t="n"/>
      <c r="AY89" s="214" t="n"/>
      <c r="AZ89" s="214" t="n"/>
      <c r="BA89" s="214" t="n"/>
      <c r="BB89" s="214" t="n"/>
      <c r="BC89" s="214" t="n"/>
      <c r="BD89" s="214" t="n"/>
      <c r="BE89" s="214" t="n"/>
      <c r="BF89" s="214" t="n"/>
      <c r="BG89" s="214" t="n"/>
      <c r="BH89" s="214" t="n"/>
      <c r="BI89" s="215" t="n"/>
      <c r="BJ89" s="215" t="n"/>
      <c r="BK89" s="215" t="n"/>
      <c r="BL89" s="214" t="n"/>
      <c r="BM89" s="214" t="n"/>
      <c r="BN89" s="209" t="n"/>
      <c r="BO89" s="209" t="n"/>
      <c r="BP89" s="212">
        <f>IF(AND(A89="",B89=""),"",IF(AND(S89="ГОТОВО",U89&lt;&gt;"",W89&lt;&gt;"",X89&lt;&gt;"",AD89&lt;&gt;"",AE89&lt;&gt;"",AF89&lt;&gt;"",BN89&lt;&gt;"",BO89&lt;&gt;""),"ГОТОВО","НЕ ГОТОВО"))</f>
        <v/>
      </c>
      <c r="BQ89" s="212">
        <f>IF(BP89&lt;&gt;"ГОТОВО","","Полное заключение: "&amp;A89&amp;", скв. "&amp;B89&amp;". МРП: "&amp;E89&amp;" сут. ГНО: "&amp;F89&amp;"; причина: "&amp;X89&amp;"; категория: "&amp;Y89&amp;"; решение комиссии: "&amp;BN89&amp;".")</f>
        <v/>
      </c>
      <c r="BR89" s="209">
        <f>IF('Оперативный ввод'!AA89="","",'Оперативный ввод'!AA89)</f>
        <v/>
      </c>
    </row>
    <row r="90">
      <c r="A90" s="209">
        <f>IF('Оперативный ввод'!A90="","",'Оперативный ввод'!A90)</f>
        <v/>
      </c>
      <c r="B90" s="209">
        <f>IF('Оперативный ввод'!B90="","",'Оперативный ввод'!B90)</f>
        <v/>
      </c>
      <c r="C90" s="210">
        <f>IF('Оперативный ввод'!C90="","",'Оперативный ввод'!C90)</f>
        <v/>
      </c>
      <c r="D90" s="210">
        <f>IF('Оперативный ввод'!D90="","",'Оперативный ввод'!D90)</f>
        <v/>
      </c>
      <c r="E90" s="211">
        <f>IF(OR(C90="",D90=""),"",D90-C90)</f>
        <v/>
      </c>
      <c r="F90" s="209">
        <f>IF('Оперативный ввод'!F90="","",'Оперативный ввод'!F90)</f>
        <v/>
      </c>
      <c r="G90" s="209">
        <f>IF('Оперативный ввод'!G90="","",'Оперативный ввод'!G90)</f>
        <v/>
      </c>
      <c r="H90" s="209">
        <f>IF('Оперативный ввод'!H90="","",'Оперативный ввод'!H90)</f>
        <v/>
      </c>
      <c r="I90" s="209" t="n"/>
      <c r="J90" s="209" t="n"/>
      <c r="K90" s="209">
        <f>IF('Оперативный ввод'!K90="","",'Оперативный ввод'!K90)</f>
        <v/>
      </c>
      <c r="L90" s="209">
        <f>IF('Оперативный ввод'!L90="","",'Оперативный ввод'!L90)</f>
        <v/>
      </c>
      <c r="M90" s="209">
        <f>IF('Оперативный ввод'!M90="","",'Оперативный ввод'!M90)</f>
        <v/>
      </c>
      <c r="N90" s="209">
        <f>IF('Оперативный ввод'!N90="","",'Оперативный ввод'!N90)</f>
        <v/>
      </c>
      <c r="O90" s="209">
        <f>IF('Оперативный ввод'!O90="","",'Оперативный ввод'!O90)</f>
        <v/>
      </c>
      <c r="P90" s="209">
        <f>IF('Оперативный ввод'!P90="","",'Оперативный ввод'!P90)</f>
        <v/>
      </c>
      <c r="Q90" s="209">
        <f>IF('Оперативный ввод'!Q90="","",'Оперативный ввод'!Q90)</f>
        <v/>
      </c>
      <c r="R90" s="209">
        <f>IF('Оперативный ввод'!R90="","",'Оперативный ввод'!R90)</f>
        <v/>
      </c>
      <c r="S90" s="212">
        <f>IF(AND(A90="",B90=""),"",IF(AND(A90&lt;&gt;"",B90&lt;&gt;"",C90&lt;&gt;"",D90&lt;&gt;"",F90&lt;&gt;"",G90&lt;&gt;"",K90&lt;&gt;"",ISERROR(SEARCH("по паспорту",G90)),ISERROR(SEARCH("по паспорту",K90)),L90&lt;&gt;"",M90&lt;&gt;"",N90&lt;&gt;"",O90&lt;&gt;"",P90&lt;&gt;""),"ГОТОВО","НЕ ГОТОВО"))</f>
        <v/>
      </c>
      <c r="T90" s="212">
        <f>IF(S90&lt;&gt;"ГОТОВО","", "Предварительное заключение: "&amp;A90&amp;", скв. "&amp;B90&amp;". МРП: "&amp;E90&amp;" сут. ГНО: "&amp;F90&amp;", типоразмеры "&amp;G90&amp;IF(H90&lt;&gt;"",", "&amp;H90,"")&amp;IF(I90&lt;&gt;"",", "&amp;I90,"")&amp;IF(J90&lt;&gt;"",", "&amp;J90,"")&amp;", марка "&amp;K90&amp;". Событие: "&amp;L90&amp;". Признак: "&amp;M90&amp;". Узел: "&amp;N90&amp;". Предварительная причина: "&amp;O90&amp;". Основное осложнение: "&amp;P90&amp;IF(Q90&lt;&gt;"","; сопутствующее: "&amp;Q90,"")&amp;IF(R90&lt;&gt;"","; дополнительно: "&amp;R90,"")&amp;".")</f>
        <v/>
      </c>
      <c r="U90" s="209">
        <f>IF('Оперативный ввод'!S90="","",'Оперативный ввод'!S90)</f>
        <v/>
      </c>
      <c r="V90" s="209">
        <f>IF('Оперативный ввод'!T90="","",'Оперативный ввод'!T90)</f>
        <v/>
      </c>
      <c r="W90" s="209">
        <f>IF('Оперативный ввод'!U90="","",'Оперативный ввод'!U90)</f>
        <v/>
      </c>
      <c r="X90" s="209">
        <f>IF('Оперативный ввод'!V90="","",'Оперативный ввод'!V90)</f>
        <v/>
      </c>
      <c r="Y90" s="209">
        <f>IF('Оперативный ввод'!W90="","",'Оперативный ввод'!W90)</f>
        <v/>
      </c>
      <c r="Z90" s="209" t="n"/>
      <c r="AA90" s="209" t="n"/>
      <c r="AB90" s="209" t="n"/>
      <c r="AC90" s="209" t="n"/>
      <c r="AD90" s="209">
        <f>IF('Оперативный ввод'!X90="","",'Оперативный ввод'!X90)</f>
        <v/>
      </c>
      <c r="AE90" s="209">
        <f>IF('Оперативный ввод'!Y90="","",'Оперативный ввод'!Y90)</f>
        <v/>
      </c>
      <c r="AF90" s="209">
        <f>IF('Оперативный ввод'!Z90="","",'Оперативный ввод'!Z90)</f>
        <v/>
      </c>
      <c r="AG90" s="209">
        <f>IF('Оперативный ввод'!AD90="","",'Оперативный ввод'!AD90)</f>
        <v/>
      </c>
      <c r="AH90" s="213">
        <f>IF('Оперативный ввод'!AE90="","",'Оперативный ввод'!AE90)</f>
        <v/>
      </c>
      <c r="AI90" s="214" t="n"/>
      <c r="AJ90" s="214" t="n"/>
      <c r="AK90" s="214" t="n"/>
      <c r="AL90" s="215" t="n"/>
      <c r="AM90" s="214" t="n"/>
      <c r="AN90" s="214" t="n"/>
      <c r="AO90" s="214" t="n"/>
      <c r="AP90" s="214" t="n"/>
      <c r="AQ90" s="214" t="n"/>
      <c r="AR90" s="214" t="n"/>
      <c r="AS90" s="214" t="n"/>
      <c r="AT90" s="214" t="n"/>
      <c r="AU90" s="215" t="n"/>
      <c r="AV90" s="214" t="n"/>
      <c r="AW90" s="214" t="n"/>
      <c r="AX90" s="215" t="n"/>
      <c r="AY90" s="214" t="n"/>
      <c r="AZ90" s="214" t="n"/>
      <c r="BA90" s="214" t="n"/>
      <c r="BB90" s="214" t="n"/>
      <c r="BC90" s="214" t="n"/>
      <c r="BD90" s="214" t="n"/>
      <c r="BE90" s="214" t="n"/>
      <c r="BF90" s="214" t="n"/>
      <c r="BG90" s="214" t="n"/>
      <c r="BH90" s="214" t="n"/>
      <c r="BI90" s="215" t="n"/>
      <c r="BJ90" s="215" t="n"/>
      <c r="BK90" s="215" t="n"/>
      <c r="BL90" s="214" t="n"/>
      <c r="BM90" s="214" t="n"/>
      <c r="BN90" s="209" t="n"/>
      <c r="BO90" s="209" t="n"/>
      <c r="BP90" s="212">
        <f>IF(AND(A90="",B90=""),"",IF(AND(S90="ГОТОВО",U90&lt;&gt;"",W90&lt;&gt;"",X90&lt;&gt;"",AD90&lt;&gt;"",AE90&lt;&gt;"",AF90&lt;&gt;"",BN90&lt;&gt;"",BO90&lt;&gt;""),"ГОТОВО","НЕ ГОТОВО"))</f>
        <v/>
      </c>
      <c r="BQ90" s="212">
        <f>IF(BP90&lt;&gt;"ГОТОВО","","Полное заключение: "&amp;A90&amp;", скв. "&amp;B90&amp;". МРП: "&amp;E90&amp;" сут. ГНО: "&amp;F90&amp;"; причина: "&amp;X90&amp;"; категория: "&amp;Y90&amp;"; решение комиссии: "&amp;BN90&amp;".")</f>
        <v/>
      </c>
      <c r="BR90" s="209">
        <f>IF('Оперативный ввод'!AA90="","",'Оперативный ввод'!AA90)</f>
        <v/>
      </c>
    </row>
    <row r="91">
      <c r="A91" s="209">
        <f>IF('Оперативный ввод'!A91="","",'Оперативный ввод'!A91)</f>
        <v/>
      </c>
      <c r="B91" s="209">
        <f>IF('Оперативный ввод'!B91="","",'Оперативный ввод'!B91)</f>
        <v/>
      </c>
      <c r="C91" s="210">
        <f>IF('Оперативный ввод'!C91="","",'Оперативный ввод'!C91)</f>
        <v/>
      </c>
      <c r="D91" s="210">
        <f>IF('Оперативный ввод'!D91="","",'Оперативный ввод'!D91)</f>
        <v/>
      </c>
      <c r="E91" s="211">
        <f>IF(OR(C91="",D91=""),"",D91-C91)</f>
        <v/>
      </c>
      <c r="F91" s="209">
        <f>IF('Оперативный ввод'!F91="","",'Оперативный ввод'!F91)</f>
        <v/>
      </c>
      <c r="G91" s="209">
        <f>IF('Оперативный ввод'!G91="","",'Оперативный ввод'!G91)</f>
        <v/>
      </c>
      <c r="H91" s="209">
        <f>IF('Оперативный ввод'!H91="","",'Оперативный ввод'!H91)</f>
        <v/>
      </c>
      <c r="I91" s="209" t="n"/>
      <c r="J91" s="209" t="n"/>
      <c r="K91" s="209">
        <f>IF('Оперативный ввод'!K91="","",'Оперативный ввод'!K91)</f>
        <v/>
      </c>
      <c r="L91" s="209">
        <f>IF('Оперативный ввод'!L91="","",'Оперативный ввод'!L91)</f>
        <v/>
      </c>
      <c r="M91" s="209">
        <f>IF('Оперативный ввод'!M91="","",'Оперативный ввод'!M91)</f>
        <v/>
      </c>
      <c r="N91" s="209">
        <f>IF('Оперативный ввод'!N91="","",'Оперативный ввод'!N91)</f>
        <v/>
      </c>
      <c r="O91" s="209">
        <f>IF('Оперативный ввод'!O91="","",'Оперативный ввод'!O91)</f>
        <v/>
      </c>
      <c r="P91" s="209">
        <f>IF('Оперативный ввод'!P91="","",'Оперативный ввод'!P91)</f>
        <v/>
      </c>
      <c r="Q91" s="209">
        <f>IF('Оперативный ввод'!Q91="","",'Оперативный ввод'!Q91)</f>
        <v/>
      </c>
      <c r="R91" s="209">
        <f>IF('Оперативный ввод'!R91="","",'Оперативный ввод'!R91)</f>
        <v/>
      </c>
      <c r="S91" s="212">
        <f>IF(AND(A91="",B91=""),"",IF(AND(A91&lt;&gt;"",B91&lt;&gt;"",C91&lt;&gt;"",D91&lt;&gt;"",F91&lt;&gt;"",G91&lt;&gt;"",K91&lt;&gt;"",ISERROR(SEARCH("по паспорту",G91)),ISERROR(SEARCH("по паспорту",K91)),L91&lt;&gt;"",M91&lt;&gt;"",N91&lt;&gt;"",O91&lt;&gt;"",P91&lt;&gt;""),"ГОТОВО","НЕ ГОТОВО"))</f>
        <v/>
      </c>
      <c r="T91" s="212">
        <f>IF(S91&lt;&gt;"ГОТОВО","", "Предварительное заключение: "&amp;A91&amp;", скв. "&amp;B91&amp;". МРП: "&amp;E91&amp;" сут. ГНО: "&amp;F91&amp;", типоразмеры "&amp;G91&amp;IF(H91&lt;&gt;"",", "&amp;H91,"")&amp;IF(I91&lt;&gt;"",", "&amp;I91,"")&amp;IF(J91&lt;&gt;"",", "&amp;J91,"")&amp;", марка "&amp;K91&amp;". Событие: "&amp;L91&amp;". Признак: "&amp;M91&amp;". Узел: "&amp;N91&amp;". Предварительная причина: "&amp;O91&amp;". Основное осложнение: "&amp;P91&amp;IF(Q91&lt;&gt;"","; сопутствующее: "&amp;Q91,"")&amp;IF(R91&lt;&gt;"","; дополнительно: "&amp;R91,"")&amp;".")</f>
        <v/>
      </c>
      <c r="U91" s="209">
        <f>IF('Оперативный ввод'!S91="","",'Оперативный ввод'!S91)</f>
        <v/>
      </c>
      <c r="V91" s="209">
        <f>IF('Оперативный ввод'!T91="","",'Оперативный ввод'!T91)</f>
        <v/>
      </c>
      <c r="W91" s="209">
        <f>IF('Оперативный ввод'!U91="","",'Оперативный ввод'!U91)</f>
        <v/>
      </c>
      <c r="X91" s="209">
        <f>IF('Оперативный ввод'!V91="","",'Оперативный ввод'!V91)</f>
        <v/>
      </c>
      <c r="Y91" s="209">
        <f>IF('Оперативный ввод'!W91="","",'Оперативный ввод'!W91)</f>
        <v/>
      </c>
      <c r="Z91" s="209" t="n"/>
      <c r="AA91" s="209" t="n"/>
      <c r="AB91" s="209" t="n"/>
      <c r="AC91" s="209" t="n"/>
      <c r="AD91" s="209">
        <f>IF('Оперативный ввод'!X91="","",'Оперативный ввод'!X91)</f>
        <v/>
      </c>
      <c r="AE91" s="209">
        <f>IF('Оперативный ввод'!Y91="","",'Оперативный ввод'!Y91)</f>
        <v/>
      </c>
      <c r="AF91" s="209">
        <f>IF('Оперативный ввод'!Z91="","",'Оперативный ввод'!Z91)</f>
        <v/>
      </c>
      <c r="AG91" s="209">
        <f>IF('Оперативный ввод'!AD91="","",'Оперативный ввод'!AD91)</f>
        <v/>
      </c>
      <c r="AH91" s="213">
        <f>IF('Оперативный ввод'!AE91="","",'Оперативный ввод'!AE91)</f>
        <v/>
      </c>
      <c r="AI91" s="214" t="n"/>
      <c r="AJ91" s="214" t="n"/>
      <c r="AK91" s="214" t="n"/>
      <c r="AL91" s="215" t="n"/>
      <c r="AM91" s="214" t="n"/>
      <c r="AN91" s="214" t="n"/>
      <c r="AO91" s="214" t="n"/>
      <c r="AP91" s="214" t="n"/>
      <c r="AQ91" s="214" t="n"/>
      <c r="AR91" s="214" t="n"/>
      <c r="AS91" s="214" t="n"/>
      <c r="AT91" s="214" t="n"/>
      <c r="AU91" s="215" t="n"/>
      <c r="AV91" s="214" t="n"/>
      <c r="AW91" s="214" t="n"/>
      <c r="AX91" s="215" t="n"/>
      <c r="AY91" s="214" t="n"/>
      <c r="AZ91" s="214" t="n"/>
      <c r="BA91" s="214" t="n"/>
      <c r="BB91" s="214" t="n"/>
      <c r="BC91" s="214" t="n"/>
      <c r="BD91" s="214" t="n"/>
      <c r="BE91" s="214" t="n"/>
      <c r="BF91" s="214" t="n"/>
      <c r="BG91" s="214" t="n"/>
      <c r="BH91" s="214" t="n"/>
      <c r="BI91" s="215" t="n"/>
      <c r="BJ91" s="215" t="n"/>
      <c r="BK91" s="215" t="n"/>
      <c r="BL91" s="214" t="n"/>
      <c r="BM91" s="214" t="n"/>
      <c r="BN91" s="209" t="n"/>
      <c r="BO91" s="209" t="n"/>
      <c r="BP91" s="212">
        <f>IF(AND(A91="",B91=""),"",IF(AND(S91="ГОТОВО",U91&lt;&gt;"",W91&lt;&gt;"",X91&lt;&gt;"",AD91&lt;&gt;"",AE91&lt;&gt;"",AF91&lt;&gt;"",BN91&lt;&gt;"",BO91&lt;&gt;""),"ГОТОВО","НЕ ГОТОВО"))</f>
        <v/>
      </c>
      <c r="BQ91" s="212">
        <f>IF(BP91&lt;&gt;"ГОТОВО","","Полное заключение: "&amp;A91&amp;", скв. "&amp;B91&amp;". МРП: "&amp;E91&amp;" сут. ГНО: "&amp;F91&amp;"; причина: "&amp;X91&amp;"; категория: "&amp;Y91&amp;"; решение комиссии: "&amp;BN91&amp;".")</f>
        <v/>
      </c>
      <c r="BR91" s="209">
        <f>IF('Оперативный ввод'!AA91="","",'Оперативный ввод'!AA91)</f>
        <v/>
      </c>
    </row>
    <row r="92">
      <c r="A92" s="209">
        <f>IF('Оперативный ввод'!A92="","",'Оперативный ввод'!A92)</f>
        <v/>
      </c>
      <c r="B92" s="209">
        <f>IF('Оперативный ввод'!B92="","",'Оперативный ввод'!B92)</f>
        <v/>
      </c>
      <c r="C92" s="210">
        <f>IF('Оперативный ввод'!C92="","",'Оперативный ввод'!C92)</f>
        <v/>
      </c>
      <c r="D92" s="210">
        <f>IF('Оперативный ввод'!D92="","",'Оперативный ввод'!D92)</f>
        <v/>
      </c>
      <c r="E92" s="211">
        <f>IF(OR(C92="",D92=""),"",D92-C92)</f>
        <v/>
      </c>
      <c r="F92" s="209">
        <f>IF('Оперативный ввод'!F92="","",'Оперативный ввод'!F92)</f>
        <v/>
      </c>
      <c r="G92" s="209">
        <f>IF('Оперативный ввод'!G92="","",'Оперативный ввод'!G92)</f>
        <v/>
      </c>
      <c r="H92" s="209">
        <f>IF('Оперативный ввод'!H92="","",'Оперативный ввод'!H92)</f>
        <v/>
      </c>
      <c r="I92" s="209" t="n"/>
      <c r="J92" s="209" t="n"/>
      <c r="K92" s="209">
        <f>IF('Оперативный ввод'!K92="","",'Оперативный ввод'!K92)</f>
        <v/>
      </c>
      <c r="L92" s="209">
        <f>IF('Оперативный ввод'!L92="","",'Оперативный ввод'!L92)</f>
        <v/>
      </c>
      <c r="M92" s="209">
        <f>IF('Оперативный ввод'!M92="","",'Оперативный ввод'!M92)</f>
        <v/>
      </c>
      <c r="N92" s="209">
        <f>IF('Оперативный ввод'!N92="","",'Оперативный ввод'!N92)</f>
        <v/>
      </c>
      <c r="O92" s="209">
        <f>IF('Оперативный ввод'!O92="","",'Оперативный ввод'!O92)</f>
        <v/>
      </c>
      <c r="P92" s="209">
        <f>IF('Оперативный ввод'!P92="","",'Оперативный ввод'!P92)</f>
        <v/>
      </c>
      <c r="Q92" s="209">
        <f>IF('Оперативный ввод'!Q92="","",'Оперативный ввод'!Q92)</f>
        <v/>
      </c>
      <c r="R92" s="209">
        <f>IF('Оперативный ввод'!R92="","",'Оперативный ввод'!R92)</f>
        <v/>
      </c>
      <c r="S92" s="212">
        <f>IF(AND(A92="",B92=""),"",IF(AND(A92&lt;&gt;"",B92&lt;&gt;"",C92&lt;&gt;"",D92&lt;&gt;"",F92&lt;&gt;"",G92&lt;&gt;"",K92&lt;&gt;"",ISERROR(SEARCH("по паспорту",G92)),ISERROR(SEARCH("по паспорту",K92)),L92&lt;&gt;"",M92&lt;&gt;"",N92&lt;&gt;"",O92&lt;&gt;"",P92&lt;&gt;""),"ГОТОВО","НЕ ГОТОВО"))</f>
        <v/>
      </c>
      <c r="T92" s="212">
        <f>IF(S92&lt;&gt;"ГОТОВО","", "Предварительное заключение: "&amp;A92&amp;", скв. "&amp;B92&amp;". МРП: "&amp;E92&amp;" сут. ГНО: "&amp;F92&amp;", типоразмеры "&amp;G92&amp;IF(H92&lt;&gt;"",", "&amp;H92,"")&amp;IF(I92&lt;&gt;"",", "&amp;I92,"")&amp;IF(J92&lt;&gt;"",", "&amp;J92,"")&amp;", марка "&amp;K92&amp;". Событие: "&amp;L92&amp;". Признак: "&amp;M92&amp;". Узел: "&amp;N92&amp;". Предварительная причина: "&amp;O92&amp;". Основное осложнение: "&amp;P92&amp;IF(Q92&lt;&gt;"","; сопутствующее: "&amp;Q92,"")&amp;IF(R92&lt;&gt;"","; дополнительно: "&amp;R92,"")&amp;".")</f>
        <v/>
      </c>
      <c r="U92" s="209">
        <f>IF('Оперативный ввод'!S92="","",'Оперативный ввод'!S92)</f>
        <v/>
      </c>
      <c r="V92" s="209">
        <f>IF('Оперативный ввод'!T92="","",'Оперативный ввод'!T92)</f>
        <v/>
      </c>
      <c r="W92" s="209">
        <f>IF('Оперативный ввод'!U92="","",'Оперативный ввод'!U92)</f>
        <v/>
      </c>
      <c r="X92" s="209">
        <f>IF('Оперативный ввод'!V92="","",'Оперативный ввод'!V92)</f>
        <v/>
      </c>
      <c r="Y92" s="209">
        <f>IF('Оперативный ввод'!W92="","",'Оперативный ввод'!W92)</f>
        <v/>
      </c>
      <c r="Z92" s="209" t="n"/>
      <c r="AA92" s="209" t="n"/>
      <c r="AB92" s="209" t="n"/>
      <c r="AC92" s="209" t="n"/>
      <c r="AD92" s="209">
        <f>IF('Оперативный ввод'!X92="","",'Оперативный ввод'!X92)</f>
        <v/>
      </c>
      <c r="AE92" s="209">
        <f>IF('Оперативный ввод'!Y92="","",'Оперативный ввод'!Y92)</f>
        <v/>
      </c>
      <c r="AF92" s="209">
        <f>IF('Оперативный ввод'!Z92="","",'Оперативный ввод'!Z92)</f>
        <v/>
      </c>
      <c r="AG92" s="209">
        <f>IF('Оперативный ввод'!AD92="","",'Оперативный ввод'!AD92)</f>
        <v/>
      </c>
      <c r="AH92" s="213">
        <f>IF('Оперативный ввод'!AE92="","",'Оперативный ввод'!AE92)</f>
        <v/>
      </c>
      <c r="AI92" s="214" t="n"/>
      <c r="AJ92" s="214" t="n"/>
      <c r="AK92" s="214" t="n"/>
      <c r="AL92" s="215" t="n"/>
      <c r="AM92" s="214" t="n"/>
      <c r="AN92" s="214" t="n"/>
      <c r="AO92" s="214" t="n"/>
      <c r="AP92" s="214" t="n"/>
      <c r="AQ92" s="214" t="n"/>
      <c r="AR92" s="214" t="n"/>
      <c r="AS92" s="214" t="n"/>
      <c r="AT92" s="214" t="n"/>
      <c r="AU92" s="215" t="n"/>
      <c r="AV92" s="214" t="n"/>
      <c r="AW92" s="214" t="n"/>
      <c r="AX92" s="215" t="n"/>
      <c r="AY92" s="214" t="n"/>
      <c r="AZ92" s="214" t="n"/>
      <c r="BA92" s="214" t="n"/>
      <c r="BB92" s="214" t="n"/>
      <c r="BC92" s="214" t="n"/>
      <c r="BD92" s="214" t="n"/>
      <c r="BE92" s="214" t="n"/>
      <c r="BF92" s="214" t="n"/>
      <c r="BG92" s="214" t="n"/>
      <c r="BH92" s="214" t="n"/>
      <c r="BI92" s="215" t="n"/>
      <c r="BJ92" s="215" t="n"/>
      <c r="BK92" s="215" t="n"/>
      <c r="BL92" s="214" t="n"/>
      <c r="BM92" s="214" t="n"/>
      <c r="BN92" s="209" t="n"/>
      <c r="BO92" s="209" t="n"/>
      <c r="BP92" s="212">
        <f>IF(AND(A92="",B92=""),"",IF(AND(S92="ГОТОВО",U92&lt;&gt;"",W92&lt;&gt;"",X92&lt;&gt;"",AD92&lt;&gt;"",AE92&lt;&gt;"",AF92&lt;&gt;"",BN92&lt;&gt;"",BO92&lt;&gt;""),"ГОТОВО","НЕ ГОТОВО"))</f>
        <v/>
      </c>
      <c r="BQ92" s="212">
        <f>IF(BP92&lt;&gt;"ГОТОВО","","Полное заключение: "&amp;A92&amp;", скв. "&amp;B92&amp;". МРП: "&amp;E92&amp;" сут. ГНО: "&amp;F92&amp;"; причина: "&amp;X92&amp;"; категория: "&amp;Y92&amp;"; решение комиссии: "&amp;BN92&amp;".")</f>
        <v/>
      </c>
      <c r="BR92" s="209">
        <f>IF('Оперативный ввод'!AA92="","",'Оперативный ввод'!AA92)</f>
        <v/>
      </c>
    </row>
    <row r="93">
      <c r="A93" s="209">
        <f>IF('Оперативный ввод'!A93="","",'Оперативный ввод'!A93)</f>
        <v/>
      </c>
      <c r="B93" s="209">
        <f>IF('Оперативный ввод'!B93="","",'Оперативный ввод'!B93)</f>
        <v/>
      </c>
      <c r="C93" s="210">
        <f>IF('Оперативный ввод'!C93="","",'Оперативный ввод'!C93)</f>
        <v/>
      </c>
      <c r="D93" s="210">
        <f>IF('Оперативный ввод'!D93="","",'Оперативный ввод'!D93)</f>
        <v/>
      </c>
      <c r="E93" s="211">
        <f>IF(OR(C93="",D93=""),"",D93-C93)</f>
        <v/>
      </c>
      <c r="F93" s="209">
        <f>IF('Оперативный ввод'!F93="","",'Оперативный ввод'!F93)</f>
        <v/>
      </c>
      <c r="G93" s="209">
        <f>IF('Оперативный ввод'!G93="","",'Оперативный ввод'!G93)</f>
        <v/>
      </c>
      <c r="H93" s="209">
        <f>IF('Оперативный ввод'!H93="","",'Оперативный ввод'!H93)</f>
        <v/>
      </c>
      <c r="I93" s="209" t="n"/>
      <c r="J93" s="209" t="n"/>
      <c r="K93" s="209">
        <f>IF('Оперативный ввод'!K93="","",'Оперативный ввод'!K93)</f>
        <v/>
      </c>
      <c r="L93" s="209">
        <f>IF('Оперативный ввод'!L93="","",'Оперативный ввод'!L93)</f>
        <v/>
      </c>
      <c r="M93" s="209">
        <f>IF('Оперативный ввод'!M93="","",'Оперативный ввод'!M93)</f>
        <v/>
      </c>
      <c r="N93" s="209">
        <f>IF('Оперативный ввод'!N93="","",'Оперативный ввод'!N93)</f>
        <v/>
      </c>
      <c r="O93" s="209">
        <f>IF('Оперативный ввод'!O93="","",'Оперативный ввод'!O93)</f>
        <v/>
      </c>
      <c r="P93" s="209">
        <f>IF('Оперативный ввод'!P93="","",'Оперативный ввод'!P93)</f>
        <v/>
      </c>
      <c r="Q93" s="209">
        <f>IF('Оперативный ввод'!Q93="","",'Оперативный ввод'!Q93)</f>
        <v/>
      </c>
      <c r="R93" s="209">
        <f>IF('Оперативный ввод'!R93="","",'Оперативный ввод'!R93)</f>
        <v/>
      </c>
      <c r="S93" s="212">
        <f>IF(AND(A93="",B93=""),"",IF(AND(A93&lt;&gt;"",B93&lt;&gt;"",C93&lt;&gt;"",D93&lt;&gt;"",F93&lt;&gt;"",G93&lt;&gt;"",K93&lt;&gt;"",ISERROR(SEARCH("по паспорту",G93)),ISERROR(SEARCH("по паспорту",K93)),L93&lt;&gt;"",M93&lt;&gt;"",N93&lt;&gt;"",O93&lt;&gt;"",P93&lt;&gt;""),"ГОТОВО","НЕ ГОТОВО"))</f>
        <v/>
      </c>
      <c r="T93" s="212">
        <f>IF(S93&lt;&gt;"ГОТОВО","", "Предварительное заключение: "&amp;A93&amp;", скв. "&amp;B93&amp;". МРП: "&amp;E93&amp;" сут. ГНО: "&amp;F93&amp;", типоразмеры "&amp;G93&amp;IF(H93&lt;&gt;"",", "&amp;H93,"")&amp;IF(I93&lt;&gt;"",", "&amp;I93,"")&amp;IF(J93&lt;&gt;"",", "&amp;J93,"")&amp;", марка "&amp;K93&amp;". Событие: "&amp;L93&amp;". Признак: "&amp;M93&amp;". Узел: "&amp;N93&amp;". Предварительная причина: "&amp;O93&amp;". Основное осложнение: "&amp;P93&amp;IF(Q93&lt;&gt;"","; сопутствующее: "&amp;Q93,"")&amp;IF(R93&lt;&gt;"","; дополнительно: "&amp;R93,"")&amp;".")</f>
        <v/>
      </c>
      <c r="U93" s="209">
        <f>IF('Оперативный ввод'!S93="","",'Оперативный ввод'!S93)</f>
        <v/>
      </c>
      <c r="V93" s="209">
        <f>IF('Оперативный ввод'!T93="","",'Оперативный ввод'!T93)</f>
        <v/>
      </c>
      <c r="W93" s="209">
        <f>IF('Оперативный ввод'!U93="","",'Оперативный ввод'!U93)</f>
        <v/>
      </c>
      <c r="X93" s="209">
        <f>IF('Оперативный ввод'!V93="","",'Оперативный ввод'!V93)</f>
        <v/>
      </c>
      <c r="Y93" s="209">
        <f>IF('Оперативный ввод'!W93="","",'Оперативный ввод'!W93)</f>
        <v/>
      </c>
      <c r="Z93" s="209" t="n"/>
      <c r="AA93" s="209" t="n"/>
      <c r="AB93" s="209" t="n"/>
      <c r="AC93" s="209" t="n"/>
      <c r="AD93" s="209">
        <f>IF('Оперативный ввод'!X93="","",'Оперативный ввод'!X93)</f>
        <v/>
      </c>
      <c r="AE93" s="209">
        <f>IF('Оперативный ввод'!Y93="","",'Оперативный ввод'!Y93)</f>
        <v/>
      </c>
      <c r="AF93" s="209">
        <f>IF('Оперативный ввод'!Z93="","",'Оперативный ввод'!Z93)</f>
        <v/>
      </c>
      <c r="AG93" s="209">
        <f>IF('Оперативный ввод'!AD93="","",'Оперативный ввод'!AD93)</f>
        <v/>
      </c>
      <c r="AH93" s="213">
        <f>IF('Оперативный ввод'!AE93="","",'Оперативный ввод'!AE93)</f>
        <v/>
      </c>
      <c r="AI93" s="214" t="n"/>
      <c r="AJ93" s="214" t="n"/>
      <c r="AK93" s="214" t="n"/>
      <c r="AL93" s="215" t="n"/>
      <c r="AM93" s="214" t="n"/>
      <c r="AN93" s="214" t="n"/>
      <c r="AO93" s="214" t="n"/>
      <c r="AP93" s="214" t="n"/>
      <c r="AQ93" s="214" t="n"/>
      <c r="AR93" s="214" t="n"/>
      <c r="AS93" s="214" t="n"/>
      <c r="AT93" s="214" t="n"/>
      <c r="AU93" s="215" t="n"/>
      <c r="AV93" s="214" t="n"/>
      <c r="AW93" s="214" t="n"/>
      <c r="AX93" s="215" t="n"/>
      <c r="AY93" s="214" t="n"/>
      <c r="AZ93" s="214" t="n"/>
      <c r="BA93" s="214" t="n"/>
      <c r="BB93" s="214" t="n"/>
      <c r="BC93" s="214" t="n"/>
      <c r="BD93" s="214" t="n"/>
      <c r="BE93" s="214" t="n"/>
      <c r="BF93" s="214" t="n"/>
      <c r="BG93" s="214" t="n"/>
      <c r="BH93" s="214" t="n"/>
      <c r="BI93" s="215" t="n"/>
      <c r="BJ93" s="215" t="n"/>
      <c r="BK93" s="215" t="n"/>
      <c r="BL93" s="214" t="n"/>
      <c r="BM93" s="214" t="n"/>
      <c r="BN93" s="209" t="n"/>
      <c r="BO93" s="209" t="n"/>
      <c r="BP93" s="212">
        <f>IF(AND(A93="",B93=""),"",IF(AND(S93="ГОТОВО",U93&lt;&gt;"",W93&lt;&gt;"",X93&lt;&gt;"",AD93&lt;&gt;"",AE93&lt;&gt;"",AF93&lt;&gt;"",BN93&lt;&gt;"",BO93&lt;&gt;""),"ГОТОВО","НЕ ГОТОВО"))</f>
        <v/>
      </c>
      <c r="BQ93" s="212">
        <f>IF(BP93&lt;&gt;"ГОТОВО","","Полное заключение: "&amp;A93&amp;", скв. "&amp;B93&amp;". МРП: "&amp;E93&amp;" сут. ГНО: "&amp;F93&amp;"; причина: "&amp;X93&amp;"; категория: "&amp;Y93&amp;"; решение комиссии: "&amp;BN93&amp;".")</f>
        <v/>
      </c>
      <c r="BR93" s="209">
        <f>IF('Оперативный ввод'!AA93="","",'Оперативный ввод'!AA93)</f>
        <v/>
      </c>
    </row>
    <row r="94">
      <c r="A94" s="209">
        <f>IF('Оперативный ввод'!A94="","",'Оперативный ввод'!A94)</f>
        <v/>
      </c>
      <c r="B94" s="209">
        <f>IF('Оперативный ввод'!B94="","",'Оперативный ввод'!B94)</f>
        <v/>
      </c>
      <c r="C94" s="210">
        <f>IF('Оперативный ввод'!C94="","",'Оперативный ввод'!C94)</f>
        <v/>
      </c>
      <c r="D94" s="210">
        <f>IF('Оперативный ввод'!D94="","",'Оперативный ввод'!D94)</f>
        <v/>
      </c>
      <c r="E94" s="211">
        <f>IF(OR(C94="",D94=""),"",D94-C94)</f>
        <v/>
      </c>
      <c r="F94" s="209">
        <f>IF('Оперативный ввод'!F94="","",'Оперативный ввод'!F94)</f>
        <v/>
      </c>
      <c r="G94" s="209">
        <f>IF('Оперативный ввод'!G94="","",'Оперативный ввод'!G94)</f>
        <v/>
      </c>
      <c r="H94" s="209">
        <f>IF('Оперативный ввод'!H94="","",'Оперативный ввод'!H94)</f>
        <v/>
      </c>
      <c r="I94" s="209" t="n"/>
      <c r="J94" s="209" t="n"/>
      <c r="K94" s="209">
        <f>IF('Оперативный ввод'!K94="","",'Оперативный ввод'!K94)</f>
        <v/>
      </c>
      <c r="L94" s="209">
        <f>IF('Оперативный ввод'!L94="","",'Оперативный ввод'!L94)</f>
        <v/>
      </c>
      <c r="M94" s="209">
        <f>IF('Оперативный ввод'!M94="","",'Оперативный ввод'!M94)</f>
        <v/>
      </c>
      <c r="N94" s="209">
        <f>IF('Оперативный ввод'!N94="","",'Оперативный ввод'!N94)</f>
        <v/>
      </c>
      <c r="O94" s="209">
        <f>IF('Оперативный ввод'!O94="","",'Оперативный ввод'!O94)</f>
        <v/>
      </c>
      <c r="P94" s="209">
        <f>IF('Оперативный ввод'!P94="","",'Оперативный ввод'!P94)</f>
        <v/>
      </c>
      <c r="Q94" s="209">
        <f>IF('Оперативный ввод'!Q94="","",'Оперативный ввод'!Q94)</f>
        <v/>
      </c>
      <c r="R94" s="209">
        <f>IF('Оперативный ввод'!R94="","",'Оперативный ввод'!R94)</f>
        <v/>
      </c>
      <c r="S94" s="212">
        <f>IF(AND(A94="",B94=""),"",IF(AND(A94&lt;&gt;"",B94&lt;&gt;"",C94&lt;&gt;"",D94&lt;&gt;"",F94&lt;&gt;"",G94&lt;&gt;"",K94&lt;&gt;"",ISERROR(SEARCH("по паспорту",G94)),ISERROR(SEARCH("по паспорту",K94)),L94&lt;&gt;"",M94&lt;&gt;"",N94&lt;&gt;"",O94&lt;&gt;"",P94&lt;&gt;""),"ГОТОВО","НЕ ГОТОВО"))</f>
        <v/>
      </c>
      <c r="T94" s="212">
        <f>IF(S94&lt;&gt;"ГОТОВО","", "Предварительное заключение: "&amp;A94&amp;", скв. "&amp;B94&amp;". МРП: "&amp;E94&amp;" сут. ГНО: "&amp;F94&amp;", типоразмеры "&amp;G94&amp;IF(H94&lt;&gt;"",", "&amp;H94,"")&amp;IF(I94&lt;&gt;"",", "&amp;I94,"")&amp;IF(J94&lt;&gt;"",", "&amp;J94,"")&amp;", марка "&amp;K94&amp;". Событие: "&amp;L94&amp;". Признак: "&amp;M94&amp;". Узел: "&amp;N94&amp;". Предварительная причина: "&amp;O94&amp;". Основное осложнение: "&amp;P94&amp;IF(Q94&lt;&gt;"","; сопутствующее: "&amp;Q94,"")&amp;IF(R94&lt;&gt;"","; дополнительно: "&amp;R94,"")&amp;".")</f>
        <v/>
      </c>
      <c r="U94" s="209">
        <f>IF('Оперативный ввод'!S94="","",'Оперативный ввод'!S94)</f>
        <v/>
      </c>
      <c r="V94" s="209">
        <f>IF('Оперативный ввод'!T94="","",'Оперативный ввод'!T94)</f>
        <v/>
      </c>
      <c r="W94" s="209">
        <f>IF('Оперативный ввод'!U94="","",'Оперативный ввод'!U94)</f>
        <v/>
      </c>
      <c r="X94" s="209">
        <f>IF('Оперативный ввод'!V94="","",'Оперативный ввод'!V94)</f>
        <v/>
      </c>
      <c r="Y94" s="209">
        <f>IF('Оперативный ввод'!W94="","",'Оперативный ввод'!W94)</f>
        <v/>
      </c>
      <c r="Z94" s="209" t="n"/>
      <c r="AA94" s="209" t="n"/>
      <c r="AB94" s="209" t="n"/>
      <c r="AC94" s="209" t="n"/>
      <c r="AD94" s="209">
        <f>IF('Оперативный ввод'!X94="","",'Оперативный ввод'!X94)</f>
        <v/>
      </c>
      <c r="AE94" s="209">
        <f>IF('Оперативный ввод'!Y94="","",'Оперативный ввод'!Y94)</f>
        <v/>
      </c>
      <c r="AF94" s="209">
        <f>IF('Оперативный ввод'!Z94="","",'Оперативный ввод'!Z94)</f>
        <v/>
      </c>
      <c r="AG94" s="209">
        <f>IF('Оперативный ввод'!AD94="","",'Оперативный ввод'!AD94)</f>
        <v/>
      </c>
      <c r="AH94" s="213">
        <f>IF('Оперативный ввод'!AE94="","",'Оперативный ввод'!AE94)</f>
        <v/>
      </c>
      <c r="AI94" s="214" t="n"/>
      <c r="AJ94" s="214" t="n"/>
      <c r="AK94" s="214" t="n"/>
      <c r="AL94" s="215" t="n"/>
      <c r="AM94" s="214" t="n"/>
      <c r="AN94" s="214" t="n"/>
      <c r="AO94" s="214" t="n"/>
      <c r="AP94" s="214" t="n"/>
      <c r="AQ94" s="214" t="n"/>
      <c r="AR94" s="214" t="n"/>
      <c r="AS94" s="214" t="n"/>
      <c r="AT94" s="214" t="n"/>
      <c r="AU94" s="215" t="n"/>
      <c r="AV94" s="214" t="n"/>
      <c r="AW94" s="214" t="n"/>
      <c r="AX94" s="215" t="n"/>
      <c r="AY94" s="214" t="n"/>
      <c r="AZ94" s="214" t="n"/>
      <c r="BA94" s="214" t="n"/>
      <c r="BB94" s="214" t="n"/>
      <c r="BC94" s="214" t="n"/>
      <c r="BD94" s="214" t="n"/>
      <c r="BE94" s="214" t="n"/>
      <c r="BF94" s="214" t="n"/>
      <c r="BG94" s="214" t="n"/>
      <c r="BH94" s="214" t="n"/>
      <c r="BI94" s="215" t="n"/>
      <c r="BJ94" s="215" t="n"/>
      <c r="BK94" s="215" t="n"/>
      <c r="BL94" s="214" t="n"/>
      <c r="BM94" s="214" t="n"/>
      <c r="BN94" s="209" t="n"/>
      <c r="BO94" s="209" t="n"/>
      <c r="BP94" s="212">
        <f>IF(AND(A94="",B94=""),"",IF(AND(S94="ГОТОВО",U94&lt;&gt;"",W94&lt;&gt;"",X94&lt;&gt;"",AD94&lt;&gt;"",AE94&lt;&gt;"",AF94&lt;&gt;"",BN94&lt;&gt;"",BO94&lt;&gt;""),"ГОТОВО","НЕ ГОТОВО"))</f>
        <v/>
      </c>
      <c r="BQ94" s="212">
        <f>IF(BP94&lt;&gt;"ГОТОВО","","Полное заключение: "&amp;A94&amp;", скв. "&amp;B94&amp;". МРП: "&amp;E94&amp;" сут. ГНО: "&amp;F94&amp;"; причина: "&amp;X94&amp;"; категория: "&amp;Y94&amp;"; решение комиссии: "&amp;BN94&amp;".")</f>
        <v/>
      </c>
      <c r="BR94" s="209">
        <f>IF('Оперативный ввод'!AA94="","",'Оперативный ввод'!AA94)</f>
        <v/>
      </c>
    </row>
    <row r="95">
      <c r="A95" s="209">
        <f>IF('Оперативный ввод'!A95="","",'Оперативный ввод'!A95)</f>
        <v/>
      </c>
      <c r="B95" s="209">
        <f>IF('Оперативный ввод'!B95="","",'Оперативный ввод'!B95)</f>
        <v/>
      </c>
      <c r="C95" s="210">
        <f>IF('Оперативный ввод'!C95="","",'Оперативный ввод'!C95)</f>
        <v/>
      </c>
      <c r="D95" s="210">
        <f>IF('Оперативный ввод'!D95="","",'Оперативный ввод'!D95)</f>
        <v/>
      </c>
      <c r="E95" s="211">
        <f>IF(OR(C95="",D95=""),"",D95-C95)</f>
        <v/>
      </c>
      <c r="F95" s="209">
        <f>IF('Оперативный ввод'!F95="","",'Оперативный ввод'!F95)</f>
        <v/>
      </c>
      <c r="G95" s="209">
        <f>IF('Оперативный ввод'!G95="","",'Оперативный ввод'!G95)</f>
        <v/>
      </c>
      <c r="H95" s="209">
        <f>IF('Оперативный ввод'!H95="","",'Оперативный ввод'!H95)</f>
        <v/>
      </c>
      <c r="I95" s="209" t="n"/>
      <c r="J95" s="209" t="n"/>
      <c r="K95" s="209">
        <f>IF('Оперативный ввод'!K95="","",'Оперативный ввод'!K95)</f>
        <v/>
      </c>
      <c r="L95" s="209">
        <f>IF('Оперативный ввод'!L95="","",'Оперативный ввод'!L95)</f>
        <v/>
      </c>
      <c r="M95" s="209">
        <f>IF('Оперативный ввод'!M95="","",'Оперативный ввод'!M95)</f>
        <v/>
      </c>
      <c r="N95" s="209">
        <f>IF('Оперативный ввод'!N95="","",'Оперативный ввод'!N95)</f>
        <v/>
      </c>
      <c r="O95" s="209">
        <f>IF('Оперативный ввод'!O95="","",'Оперативный ввод'!O95)</f>
        <v/>
      </c>
      <c r="P95" s="209">
        <f>IF('Оперативный ввод'!P95="","",'Оперативный ввод'!P95)</f>
        <v/>
      </c>
      <c r="Q95" s="209">
        <f>IF('Оперативный ввод'!Q95="","",'Оперативный ввод'!Q95)</f>
        <v/>
      </c>
      <c r="R95" s="209">
        <f>IF('Оперативный ввод'!R95="","",'Оперативный ввод'!R95)</f>
        <v/>
      </c>
      <c r="S95" s="212">
        <f>IF(AND(A95="",B95=""),"",IF(AND(A95&lt;&gt;"",B95&lt;&gt;"",C95&lt;&gt;"",D95&lt;&gt;"",F95&lt;&gt;"",G95&lt;&gt;"",K95&lt;&gt;"",ISERROR(SEARCH("по паспорту",G95)),ISERROR(SEARCH("по паспорту",K95)),L95&lt;&gt;"",M95&lt;&gt;"",N95&lt;&gt;"",O95&lt;&gt;"",P95&lt;&gt;""),"ГОТОВО","НЕ ГОТОВО"))</f>
        <v/>
      </c>
      <c r="T95" s="212">
        <f>IF(S95&lt;&gt;"ГОТОВО","", "Предварительное заключение: "&amp;A95&amp;", скв. "&amp;B95&amp;". МРП: "&amp;E95&amp;" сут. ГНО: "&amp;F95&amp;", типоразмеры "&amp;G95&amp;IF(H95&lt;&gt;"",", "&amp;H95,"")&amp;IF(I95&lt;&gt;"",", "&amp;I95,"")&amp;IF(J95&lt;&gt;"",", "&amp;J95,"")&amp;", марка "&amp;K95&amp;". Событие: "&amp;L95&amp;". Признак: "&amp;M95&amp;". Узел: "&amp;N95&amp;". Предварительная причина: "&amp;O95&amp;". Основное осложнение: "&amp;P95&amp;IF(Q95&lt;&gt;"","; сопутствующее: "&amp;Q95,"")&amp;IF(R95&lt;&gt;"","; дополнительно: "&amp;R95,"")&amp;".")</f>
        <v/>
      </c>
      <c r="U95" s="209">
        <f>IF('Оперативный ввод'!S95="","",'Оперативный ввод'!S95)</f>
        <v/>
      </c>
      <c r="V95" s="209">
        <f>IF('Оперативный ввод'!T95="","",'Оперативный ввод'!T95)</f>
        <v/>
      </c>
      <c r="W95" s="209">
        <f>IF('Оперативный ввод'!U95="","",'Оперативный ввод'!U95)</f>
        <v/>
      </c>
      <c r="X95" s="209">
        <f>IF('Оперативный ввод'!V95="","",'Оперативный ввод'!V95)</f>
        <v/>
      </c>
      <c r="Y95" s="209">
        <f>IF('Оперативный ввод'!W95="","",'Оперативный ввод'!W95)</f>
        <v/>
      </c>
      <c r="Z95" s="209" t="n"/>
      <c r="AA95" s="209" t="n"/>
      <c r="AB95" s="209" t="n"/>
      <c r="AC95" s="209" t="n"/>
      <c r="AD95" s="209">
        <f>IF('Оперативный ввод'!X95="","",'Оперативный ввод'!X95)</f>
        <v/>
      </c>
      <c r="AE95" s="209">
        <f>IF('Оперативный ввод'!Y95="","",'Оперативный ввод'!Y95)</f>
        <v/>
      </c>
      <c r="AF95" s="209">
        <f>IF('Оперативный ввод'!Z95="","",'Оперативный ввод'!Z95)</f>
        <v/>
      </c>
      <c r="AG95" s="209">
        <f>IF('Оперативный ввод'!AD95="","",'Оперативный ввод'!AD95)</f>
        <v/>
      </c>
      <c r="AH95" s="213">
        <f>IF('Оперативный ввод'!AE95="","",'Оперативный ввод'!AE95)</f>
        <v/>
      </c>
      <c r="AI95" s="214" t="n"/>
      <c r="AJ95" s="214" t="n"/>
      <c r="AK95" s="214" t="n"/>
      <c r="AL95" s="215" t="n"/>
      <c r="AM95" s="214" t="n"/>
      <c r="AN95" s="214" t="n"/>
      <c r="AO95" s="214" t="n"/>
      <c r="AP95" s="214" t="n"/>
      <c r="AQ95" s="214" t="n"/>
      <c r="AR95" s="214" t="n"/>
      <c r="AS95" s="214" t="n"/>
      <c r="AT95" s="214" t="n"/>
      <c r="AU95" s="215" t="n"/>
      <c r="AV95" s="214" t="n"/>
      <c r="AW95" s="214" t="n"/>
      <c r="AX95" s="215" t="n"/>
      <c r="AY95" s="214" t="n"/>
      <c r="AZ95" s="214" t="n"/>
      <c r="BA95" s="214" t="n"/>
      <c r="BB95" s="214" t="n"/>
      <c r="BC95" s="214" t="n"/>
      <c r="BD95" s="214" t="n"/>
      <c r="BE95" s="214" t="n"/>
      <c r="BF95" s="214" t="n"/>
      <c r="BG95" s="214" t="n"/>
      <c r="BH95" s="214" t="n"/>
      <c r="BI95" s="215" t="n"/>
      <c r="BJ95" s="215" t="n"/>
      <c r="BK95" s="215" t="n"/>
      <c r="BL95" s="214" t="n"/>
      <c r="BM95" s="214" t="n"/>
      <c r="BN95" s="209" t="n"/>
      <c r="BO95" s="209" t="n"/>
      <c r="BP95" s="212">
        <f>IF(AND(A95="",B95=""),"",IF(AND(S95="ГОТОВО",U95&lt;&gt;"",W95&lt;&gt;"",X95&lt;&gt;"",AD95&lt;&gt;"",AE95&lt;&gt;"",AF95&lt;&gt;"",BN95&lt;&gt;"",BO95&lt;&gt;""),"ГОТОВО","НЕ ГОТОВО"))</f>
        <v/>
      </c>
      <c r="BQ95" s="212">
        <f>IF(BP95&lt;&gt;"ГОТОВО","","Полное заключение: "&amp;A95&amp;", скв. "&amp;B95&amp;". МРП: "&amp;E95&amp;" сут. ГНО: "&amp;F95&amp;"; причина: "&amp;X95&amp;"; категория: "&amp;Y95&amp;"; решение комиссии: "&amp;BN95&amp;".")</f>
        <v/>
      </c>
      <c r="BR95" s="209">
        <f>IF('Оперативный ввод'!AA95="","",'Оперативный ввод'!AA95)</f>
        <v/>
      </c>
    </row>
    <row r="96">
      <c r="A96" s="209">
        <f>IF('Оперативный ввод'!A96="","",'Оперативный ввод'!A96)</f>
        <v/>
      </c>
      <c r="B96" s="209">
        <f>IF('Оперативный ввод'!B96="","",'Оперативный ввод'!B96)</f>
        <v/>
      </c>
      <c r="C96" s="210">
        <f>IF('Оперативный ввод'!C96="","",'Оперативный ввод'!C96)</f>
        <v/>
      </c>
      <c r="D96" s="210">
        <f>IF('Оперативный ввод'!D96="","",'Оперативный ввод'!D96)</f>
        <v/>
      </c>
      <c r="E96" s="211">
        <f>IF(OR(C96="",D96=""),"",D96-C96)</f>
        <v/>
      </c>
      <c r="F96" s="209">
        <f>IF('Оперативный ввод'!F96="","",'Оперативный ввод'!F96)</f>
        <v/>
      </c>
      <c r="G96" s="209">
        <f>IF('Оперативный ввод'!G96="","",'Оперативный ввод'!G96)</f>
        <v/>
      </c>
      <c r="H96" s="209">
        <f>IF('Оперативный ввод'!H96="","",'Оперативный ввод'!H96)</f>
        <v/>
      </c>
      <c r="I96" s="209" t="n"/>
      <c r="J96" s="209" t="n"/>
      <c r="K96" s="209">
        <f>IF('Оперативный ввод'!K96="","",'Оперативный ввод'!K96)</f>
        <v/>
      </c>
      <c r="L96" s="209">
        <f>IF('Оперативный ввод'!L96="","",'Оперативный ввод'!L96)</f>
        <v/>
      </c>
      <c r="M96" s="209">
        <f>IF('Оперативный ввод'!M96="","",'Оперативный ввод'!M96)</f>
        <v/>
      </c>
      <c r="N96" s="209">
        <f>IF('Оперативный ввод'!N96="","",'Оперативный ввод'!N96)</f>
        <v/>
      </c>
      <c r="O96" s="209">
        <f>IF('Оперативный ввод'!O96="","",'Оперативный ввод'!O96)</f>
        <v/>
      </c>
      <c r="P96" s="209">
        <f>IF('Оперативный ввод'!P96="","",'Оперативный ввод'!P96)</f>
        <v/>
      </c>
      <c r="Q96" s="209">
        <f>IF('Оперативный ввод'!Q96="","",'Оперативный ввод'!Q96)</f>
        <v/>
      </c>
      <c r="R96" s="209">
        <f>IF('Оперативный ввод'!R96="","",'Оперативный ввод'!R96)</f>
        <v/>
      </c>
      <c r="S96" s="212">
        <f>IF(AND(A96="",B96=""),"",IF(AND(A96&lt;&gt;"",B96&lt;&gt;"",C96&lt;&gt;"",D96&lt;&gt;"",F96&lt;&gt;"",G96&lt;&gt;"",K96&lt;&gt;"",ISERROR(SEARCH("по паспорту",G96)),ISERROR(SEARCH("по паспорту",K96)),L96&lt;&gt;"",M96&lt;&gt;"",N96&lt;&gt;"",O96&lt;&gt;"",P96&lt;&gt;""),"ГОТОВО","НЕ ГОТОВО"))</f>
        <v/>
      </c>
      <c r="T96" s="212">
        <f>IF(S96&lt;&gt;"ГОТОВО","", "Предварительное заключение: "&amp;A96&amp;", скв. "&amp;B96&amp;". МРП: "&amp;E96&amp;" сут. ГНО: "&amp;F96&amp;", типоразмеры "&amp;G96&amp;IF(H96&lt;&gt;"",", "&amp;H96,"")&amp;IF(I96&lt;&gt;"",", "&amp;I96,"")&amp;IF(J96&lt;&gt;"",", "&amp;J96,"")&amp;", марка "&amp;K96&amp;". Событие: "&amp;L96&amp;". Признак: "&amp;M96&amp;". Узел: "&amp;N96&amp;". Предварительная причина: "&amp;O96&amp;". Основное осложнение: "&amp;P96&amp;IF(Q96&lt;&gt;"","; сопутствующее: "&amp;Q96,"")&amp;IF(R96&lt;&gt;"","; дополнительно: "&amp;R96,"")&amp;".")</f>
        <v/>
      </c>
      <c r="U96" s="209">
        <f>IF('Оперативный ввод'!S96="","",'Оперативный ввод'!S96)</f>
        <v/>
      </c>
      <c r="V96" s="209">
        <f>IF('Оперативный ввод'!T96="","",'Оперативный ввод'!T96)</f>
        <v/>
      </c>
      <c r="W96" s="209">
        <f>IF('Оперативный ввод'!U96="","",'Оперативный ввод'!U96)</f>
        <v/>
      </c>
      <c r="X96" s="209">
        <f>IF('Оперативный ввод'!V96="","",'Оперативный ввод'!V96)</f>
        <v/>
      </c>
      <c r="Y96" s="209">
        <f>IF('Оперативный ввод'!W96="","",'Оперативный ввод'!W96)</f>
        <v/>
      </c>
      <c r="Z96" s="209" t="n"/>
      <c r="AA96" s="209" t="n"/>
      <c r="AB96" s="209" t="n"/>
      <c r="AC96" s="209" t="n"/>
      <c r="AD96" s="209">
        <f>IF('Оперативный ввод'!X96="","",'Оперативный ввод'!X96)</f>
        <v/>
      </c>
      <c r="AE96" s="209">
        <f>IF('Оперативный ввод'!Y96="","",'Оперативный ввод'!Y96)</f>
        <v/>
      </c>
      <c r="AF96" s="209">
        <f>IF('Оперативный ввод'!Z96="","",'Оперативный ввод'!Z96)</f>
        <v/>
      </c>
      <c r="AG96" s="209">
        <f>IF('Оперативный ввод'!AD96="","",'Оперативный ввод'!AD96)</f>
        <v/>
      </c>
      <c r="AH96" s="213">
        <f>IF('Оперативный ввод'!AE96="","",'Оперативный ввод'!AE96)</f>
        <v/>
      </c>
      <c r="AI96" s="214" t="n"/>
      <c r="AJ96" s="214" t="n"/>
      <c r="AK96" s="214" t="n"/>
      <c r="AL96" s="215" t="n"/>
      <c r="AM96" s="214" t="n"/>
      <c r="AN96" s="214" t="n"/>
      <c r="AO96" s="214" t="n"/>
      <c r="AP96" s="214" t="n"/>
      <c r="AQ96" s="214" t="n"/>
      <c r="AR96" s="214" t="n"/>
      <c r="AS96" s="214" t="n"/>
      <c r="AT96" s="214" t="n"/>
      <c r="AU96" s="215" t="n"/>
      <c r="AV96" s="214" t="n"/>
      <c r="AW96" s="214" t="n"/>
      <c r="AX96" s="215" t="n"/>
      <c r="AY96" s="214" t="n"/>
      <c r="AZ96" s="214" t="n"/>
      <c r="BA96" s="214" t="n"/>
      <c r="BB96" s="214" t="n"/>
      <c r="BC96" s="214" t="n"/>
      <c r="BD96" s="214" t="n"/>
      <c r="BE96" s="214" t="n"/>
      <c r="BF96" s="214" t="n"/>
      <c r="BG96" s="214" t="n"/>
      <c r="BH96" s="214" t="n"/>
      <c r="BI96" s="215" t="n"/>
      <c r="BJ96" s="215" t="n"/>
      <c r="BK96" s="215" t="n"/>
      <c r="BL96" s="214" t="n"/>
      <c r="BM96" s="214" t="n"/>
      <c r="BN96" s="209" t="n"/>
      <c r="BO96" s="209" t="n"/>
      <c r="BP96" s="212">
        <f>IF(AND(A96="",B96=""),"",IF(AND(S96="ГОТОВО",U96&lt;&gt;"",W96&lt;&gt;"",X96&lt;&gt;"",AD96&lt;&gt;"",AE96&lt;&gt;"",AF96&lt;&gt;"",BN96&lt;&gt;"",BO96&lt;&gt;""),"ГОТОВО","НЕ ГОТОВО"))</f>
        <v/>
      </c>
      <c r="BQ96" s="212">
        <f>IF(BP96&lt;&gt;"ГОТОВО","","Полное заключение: "&amp;A96&amp;", скв. "&amp;B96&amp;". МРП: "&amp;E96&amp;" сут. ГНО: "&amp;F96&amp;"; причина: "&amp;X96&amp;"; категория: "&amp;Y96&amp;"; решение комиссии: "&amp;BN96&amp;".")</f>
        <v/>
      </c>
      <c r="BR96" s="209">
        <f>IF('Оперативный ввод'!AA96="","",'Оперативный ввод'!AA96)</f>
        <v/>
      </c>
    </row>
    <row r="97">
      <c r="A97" s="209">
        <f>IF('Оперативный ввод'!A97="","",'Оперативный ввод'!A97)</f>
        <v/>
      </c>
      <c r="B97" s="209">
        <f>IF('Оперативный ввод'!B97="","",'Оперативный ввод'!B97)</f>
        <v/>
      </c>
      <c r="C97" s="210">
        <f>IF('Оперативный ввод'!C97="","",'Оперативный ввод'!C97)</f>
        <v/>
      </c>
      <c r="D97" s="210">
        <f>IF('Оперативный ввод'!D97="","",'Оперативный ввод'!D97)</f>
        <v/>
      </c>
      <c r="E97" s="211">
        <f>IF(OR(C97="",D97=""),"",D97-C97)</f>
        <v/>
      </c>
      <c r="F97" s="209">
        <f>IF('Оперативный ввод'!F97="","",'Оперативный ввод'!F97)</f>
        <v/>
      </c>
      <c r="G97" s="209">
        <f>IF('Оперативный ввод'!G97="","",'Оперативный ввод'!G97)</f>
        <v/>
      </c>
      <c r="H97" s="209">
        <f>IF('Оперативный ввод'!H97="","",'Оперативный ввод'!H97)</f>
        <v/>
      </c>
      <c r="I97" s="209" t="n"/>
      <c r="J97" s="209" t="n"/>
      <c r="K97" s="209">
        <f>IF('Оперативный ввод'!K97="","",'Оперативный ввод'!K97)</f>
        <v/>
      </c>
      <c r="L97" s="209">
        <f>IF('Оперативный ввод'!L97="","",'Оперативный ввод'!L97)</f>
        <v/>
      </c>
      <c r="M97" s="209">
        <f>IF('Оперативный ввод'!M97="","",'Оперативный ввод'!M97)</f>
        <v/>
      </c>
      <c r="N97" s="209">
        <f>IF('Оперативный ввод'!N97="","",'Оперативный ввод'!N97)</f>
        <v/>
      </c>
      <c r="O97" s="209">
        <f>IF('Оперативный ввод'!O97="","",'Оперативный ввод'!O97)</f>
        <v/>
      </c>
      <c r="P97" s="209">
        <f>IF('Оперативный ввод'!P97="","",'Оперативный ввод'!P97)</f>
        <v/>
      </c>
      <c r="Q97" s="209">
        <f>IF('Оперативный ввод'!Q97="","",'Оперативный ввод'!Q97)</f>
        <v/>
      </c>
      <c r="R97" s="209">
        <f>IF('Оперативный ввод'!R97="","",'Оперативный ввод'!R97)</f>
        <v/>
      </c>
      <c r="S97" s="212">
        <f>IF(AND(A97="",B97=""),"",IF(AND(A97&lt;&gt;"",B97&lt;&gt;"",C97&lt;&gt;"",D97&lt;&gt;"",F97&lt;&gt;"",G97&lt;&gt;"",K97&lt;&gt;"",ISERROR(SEARCH("по паспорту",G97)),ISERROR(SEARCH("по паспорту",K97)),L97&lt;&gt;"",M97&lt;&gt;"",N97&lt;&gt;"",O97&lt;&gt;"",P97&lt;&gt;""),"ГОТОВО","НЕ ГОТОВО"))</f>
        <v/>
      </c>
      <c r="T97" s="212">
        <f>IF(S97&lt;&gt;"ГОТОВО","", "Предварительное заключение: "&amp;A97&amp;", скв. "&amp;B97&amp;". МРП: "&amp;E97&amp;" сут. ГНО: "&amp;F97&amp;", типоразмеры "&amp;G97&amp;IF(H97&lt;&gt;"",", "&amp;H97,"")&amp;IF(I97&lt;&gt;"",", "&amp;I97,"")&amp;IF(J97&lt;&gt;"",", "&amp;J97,"")&amp;", марка "&amp;K97&amp;". Событие: "&amp;L97&amp;". Признак: "&amp;M97&amp;". Узел: "&amp;N97&amp;". Предварительная причина: "&amp;O97&amp;". Основное осложнение: "&amp;P97&amp;IF(Q97&lt;&gt;"","; сопутствующее: "&amp;Q97,"")&amp;IF(R97&lt;&gt;"","; дополнительно: "&amp;R97,"")&amp;".")</f>
        <v/>
      </c>
      <c r="U97" s="209">
        <f>IF('Оперативный ввод'!S97="","",'Оперативный ввод'!S97)</f>
        <v/>
      </c>
      <c r="V97" s="209">
        <f>IF('Оперативный ввод'!T97="","",'Оперативный ввод'!T97)</f>
        <v/>
      </c>
      <c r="W97" s="209">
        <f>IF('Оперативный ввод'!U97="","",'Оперативный ввод'!U97)</f>
        <v/>
      </c>
      <c r="X97" s="209">
        <f>IF('Оперативный ввод'!V97="","",'Оперативный ввод'!V97)</f>
        <v/>
      </c>
      <c r="Y97" s="209">
        <f>IF('Оперативный ввод'!W97="","",'Оперативный ввод'!W97)</f>
        <v/>
      </c>
      <c r="Z97" s="209" t="n"/>
      <c r="AA97" s="209" t="n"/>
      <c r="AB97" s="209" t="n"/>
      <c r="AC97" s="209" t="n"/>
      <c r="AD97" s="209">
        <f>IF('Оперативный ввод'!X97="","",'Оперативный ввод'!X97)</f>
        <v/>
      </c>
      <c r="AE97" s="209">
        <f>IF('Оперативный ввод'!Y97="","",'Оперативный ввод'!Y97)</f>
        <v/>
      </c>
      <c r="AF97" s="209">
        <f>IF('Оперативный ввод'!Z97="","",'Оперативный ввод'!Z97)</f>
        <v/>
      </c>
      <c r="AG97" s="209">
        <f>IF('Оперативный ввод'!AD97="","",'Оперативный ввод'!AD97)</f>
        <v/>
      </c>
      <c r="AH97" s="213">
        <f>IF('Оперативный ввод'!AE97="","",'Оперативный ввод'!AE97)</f>
        <v/>
      </c>
      <c r="AI97" s="214" t="n"/>
      <c r="AJ97" s="214" t="n"/>
      <c r="AK97" s="214" t="n"/>
      <c r="AL97" s="215" t="n"/>
      <c r="AM97" s="214" t="n"/>
      <c r="AN97" s="214" t="n"/>
      <c r="AO97" s="214" t="n"/>
      <c r="AP97" s="214" t="n"/>
      <c r="AQ97" s="214" t="n"/>
      <c r="AR97" s="214" t="n"/>
      <c r="AS97" s="214" t="n"/>
      <c r="AT97" s="214" t="n"/>
      <c r="AU97" s="215" t="n"/>
      <c r="AV97" s="214" t="n"/>
      <c r="AW97" s="214" t="n"/>
      <c r="AX97" s="215" t="n"/>
      <c r="AY97" s="214" t="n"/>
      <c r="AZ97" s="214" t="n"/>
      <c r="BA97" s="214" t="n"/>
      <c r="BB97" s="214" t="n"/>
      <c r="BC97" s="214" t="n"/>
      <c r="BD97" s="214" t="n"/>
      <c r="BE97" s="214" t="n"/>
      <c r="BF97" s="214" t="n"/>
      <c r="BG97" s="214" t="n"/>
      <c r="BH97" s="214" t="n"/>
      <c r="BI97" s="215" t="n"/>
      <c r="BJ97" s="215" t="n"/>
      <c r="BK97" s="215" t="n"/>
      <c r="BL97" s="214" t="n"/>
      <c r="BM97" s="214" t="n"/>
      <c r="BN97" s="209" t="n"/>
      <c r="BO97" s="209" t="n"/>
      <c r="BP97" s="212">
        <f>IF(AND(A97="",B97=""),"",IF(AND(S97="ГОТОВО",U97&lt;&gt;"",W97&lt;&gt;"",X97&lt;&gt;"",AD97&lt;&gt;"",AE97&lt;&gt;"",AF97&lt;&gt;"",BN97&lt;&gt;"",BO97&lt;&gt;""),"ГОТОВО","НЕ ГОТОВО"))</f>
        <v/>
      </c>
      <c r="BQ97" s="212">
        <f>IF(BP97&lt;&gt;"ГОТОВО","","Полное заключение: "&amp;A97&amp;", скв. "&amp;B97&amp;". МРП: "&amp;E97&amp;" сут. ГНО: "&amp;F97&amp;"; причина: "&amp;X97&amp;"; категория: "&amp;Y97&amp;"; решение комиссии: "&amp;BN97&amp;".")</f>
        <v/>
      </c>
      <c r="BR97" s="209">
        <f>IF('Оперативный ввод'!AA97="","",'Оперативный ввод'!AA97)</f>
        <v/>
      </c>
    </row>
    <row r="98">
      <c r="A98" s="209">
        <f>IF('Оперативный ввод'!A98="","",'Оперативный ввод'!A98)</f>
        <v/>
      </c>
      <c r="B98" s="209">
        <f>IF('Оперативный ввод'!B98="","",'Оперативный ввод'!B98)</f>
        <v/>
      </c>
      <c r="C98" s="210">
        <f>IF('Оперативный ввод'!C98="","",'Оперативный ввод'!C98)</f>
        <v/>
      </c>
      <c r="D98" s="210">
        <f>IF('Оперативный ввод'!D98="","",'Оперативный ввод'!D98)</f>
        <v/>
      </c>
      <c r="E98" s="211">
        <f>IF(OR(C98="",D98=""),"",D98-C98)</f>
        <v/>
      </c>
      <c r="F98" s="209">
        <f>IF('Оперативный ввод'!F98="","",'Оперативный ввод'!F98)</f>
        <v/>
      </c>
      <c r="G98" s="209">
        <f>IF('Оперативный ввод'!G98="","",'Оперативный ввод'!G98)</f>
        <v/>
      </c>
      <c r="H98" s="209">
        <f>IF('Оперативный ввод'!H98="","",'Оперативный ввод'!H98)</f>
        <v/>
      </c>
      <c r="I98" s="209" t="n"/>
      <c r="J98" s="209" t="n"/>
      <c r="K98" s="209">
        <f>IF('Оперативный ввод'!K98="","",'Оперативный ввод'!K98)</f>
        <v/>
      </c>
      <c r="L98" s="209">
        <f>IF('Оперативный ввод'!L98="","",'Оперативный ввод'!L98)</f>
        <v/>
      </c>
      <c r="M98" s="209">
        <f>IF('Оперативный ввод'!M98="","",'Оперативный ввод'!M98)</f>
        <v/>
      </c>
      <c r="N98" s="209">
        <f>IF('Оперативный ввод'!N98="","",'Оперативный ввод'!N98)</f>
        <v/>
      </c>
      <c r="O98" s="209">
        <f>IF('Оперативный ввод'!O98="","",'Оперативный ввод'!O98)</f>
        <v/>
      </c>
      <c r="P98" s="209">
        <f>IF('Оперативный ввод'!P98="","",'Оперативный ввод'!P98)</f>
        <v/>
      </c>
      <c r="Q98" s="209">
        <f>IF('Оперативный ввод'!Q98="","",'Оперативный ввод'!Q98)</f>
        <v/>
      </c>
      <c r="R98" s="209">
        <f>IF('Оперативный ввод'!R98="","",'Оперативный ввод'!R98)</f>
        <v/>
      </c>
      <c r="S98" s="212">
        <f>IF(AND(A98="",B98=""),"",IF(AND(A98&lt;&gt;"",B98&lt;&gt;"",C98&lt;&gt;"",D98&lt;&gt;"",F98&lt;&gt;"",G98&lt;&gt;"",K98&lt;&gt;"",ISERROR(SEARCH("по паспорту",G98)),ISERROR(SEARCH("по паспорту",K98)),L98&lt;&gt;"",M98&lt;&gt;"",N98&lt;&gt;"",O98&lt;&gt;"",P98&lt;&gt;""),"ГОТОВО","НЕ ГОТОВО"))</f>
        <v/>
      </c>
      <c r="T98" s="212">
        <f>IF(S98&lt;&gt;"ГОТОВО","", "Предварительное заключение: "&amp;A98&amp;", скв. "&amp;B98&amp;". МРП: "&amp;E98&amp;" сут. ГНО: "&amp;F98&amp;", типоразмеры "&amp;G98&amp;IF(H98&lt;&gt;"",", "&amp;H98,"")&amp;IF(I98&lt;&gt;"",", "&amp;I98,"")&amp;IF(J98&lt;&gt;"",", "&amp;J98,"")&amp;", марка "&amp;K98&amp;". Событие: "&amp;L98&amp;". Признак: "&amp;M98&amp;". Узел: "&amp;N98&amp;". Предварительная причина: "&amp;O98&amp;". Основное осложнение: "&amp;P98&amp;IF(Q98&lt;&gt;"","; сопутствующее: "&amp;Q98,"")&amp;IF(R98&lt;&gt;"","; дополнительно: "&amp;R98,"")&amp;".")</f>
        <v/>
      </c>
      <c r="U98" s="209">
        <f>IF('Оперативный ввод'!S98="","",'Оперативный ввод'!S98)</f>
        <v/>
      </c>
      <c r="V98" s="209">
        <f>IF('Оперативный ввод'!T98="","",'Оперативный ввод'!T98)</f>
        <v/>
      </c>
      <c r="W98" s="209">
        <f>IF('Оперативный ввод'!U98="","",'Оперативный ввод'!U98)</f>
        <v/>
      </c>
      <c r="X98" s="209">
        <f>IF('Оперативный ввод'!V98="","",'Оперативный ввод'!V98)</f>
        <v/>
      </c>
      <c r="Y98" s="209">
        <f>IF('Оперативный ввод'!W98="","",'Оперативный ввод'!W98)</f>
        <v/>
      </c>
      <c r="Z98" s="209" t="n"/>
      <c r="AA98" s="209" t="n"/>
      <c r="AB98" s="209" t="n"/>
      <c r="AC98" s="209" t="n"/>
      <c r="AD98" s="209">
        <f>IF('Оперативный ввод'!X98="","",'Оперативный ввод'!X98)</f>
        <v/>
      </c>
      <c r="AE98" s="209">
        <f>IF('Оперативный ввод'!Y98="","",'Оперативный ввод'!Y98)</f>
        <v/>
      </c>
      <c r="AF98" s="209">
        <f>IF('Оперативный ввод'!Z98="","",'Оперативный ввод'!Z98)</f>
        <v/>
      </c>
      <c r="AG98" s="209">
        <f>IF('Оперативный ввод'!AD98="","",'Оперативный ввод'!AD98)</f>
        <v/>
      </c>
      <c r="AH98" s="213">
        <f>IF('Оперативный ввод'!AE98="","",'Оперативный ввод'!AE98)</f>
        <v/>
      </c>
      <c r="AI98" s="214" t="n"/>
      <c r="AJ98" s="214" t="n"/>
      <c r="AK98" s="214" t="n"/>
      <c r="AL98" s="215" t="n"/>
      <c r="AM98" s="214" t="n"/>
      <c r="AN98" s="214" t="n"/>
      <c r="AO98" s="214" t="n"/>
      <c r="AP98" s="214" t="n"/>
      <c r="AQ98" s="214" t="n"/>
      <c r="AR98" s="214" t="n"/>
      <c r="AS98" s="214" t="n"/>
      <c r="AT98" s="214" t="n"/>
      <c r="AU98" s="215" t="n"/>
      <c r="AV98" s="214" t="n"/>
      <c r="AW98" s="214" t="n"/>
      <c r="AX98" s="215" t="n"/>
      <c r="AY98" s="214" t="n"/>
      <c r="AZ98" s="214" t="n"/>
      <c r="BA98" s="214" t="n"/>
      <c r="BB98" s="214" t="n"/>
      <c r="BC98" s="214" t="n"/>
      <c r="BD98" s="214" t="n"/>
      <c r="BE98" s="214" t="n"/>
      <c r="BF98" s="214" t="n"/>
      <c r="BG98" s="214" t="n"/>
      <c r="BH98" s="214" t="n"/>
      <c r="BI98" s="215" t="n"/>
      <c r="BJ98" s="215" t="n"/>
      <c r="BK98" s="215" t="n"/>
      <c r="BL98" s="214" t="n"/>
      <c r="BM98" s="214" t="n"/>
      <c r="BN98" s="209" t="n"/>
      <c r="BO98" s="209" t="n"/>
      <c r="BP98" s="212">
        <f>IF(AND(A98="",B98=""),"",IF(AND(S98="ГОТОВО",U98&lt;&gt;"",W98&lt;&gt;"",X98&lt;&gt;"",AD98&lt;&gt;"",AE98&lt;&gt;"",AF98&lt;&gt;"",BN98&lt;&gt;"",BO98&lt;&gt;""),"ГОТОВО","НЕ ГОТОВО"))</f>
        <v/>
      </c>
      <c r="BQ98" s="212">
        <f>IF(BP98&lt;&gt;"ГОТОВО","","Полное заключение: "&amp;A98&amp;", скв. "&amp;B98&amp;". МРП: "&amp;E98&amp;" сут. ГНО: "&amp;F98&amp;"; причина: "&amp;X98&amp;"; категория: "&amp;Y98&amp;"; решение комиссии: "&amp;BN98&amp;".")</f>
        <v/>
      </c>
      <c r="BR98" s="209">
        <f>IF('Оперативный ввод'!AA98="","",'Оперативный ввод'!AA98)</f>
        <v/>
      </c>
    </row>
    <row r="99">
      <c r="A99" s="209">
        <f>IF('Оперативный ввод'!A99="","",'Оперативный ввод'!A99)</f>
        <v/>
      </c>
      <c r="B99" s="209">
        <f>IF('Оперативный ввод'!B99="","",'Оперативный ввод'!B99)</f>
        <v/>
      </c>
      <c r="C99" s="210">
        <f>IF('Оперативный ввод'!C99="","",'Оперативный ввод'!C99)</f>
        <v/>
      </c>
      <c r="D99" s="210">
        <f>IF('Оперативный ввод'!D99="","",'Оперативный ввод'!D99)</f>
        <v/>
      </c>
      <c r="E99" s="211">
        <f>IF(OR(C99="",D99=""),"",D99-C99)</f>
        <v/>
      </c>
      <c r="F99" s="209">
        <f>IF('Оперативный ввод'!F99="","",'Оперативный ввод'!F99)</f>
        <v/>
      </c>
      <c r="G99" s="209">
        <f>IF('Оперативный ввод'!G99="","",'Оперативный ввод'!G99)</f>
        <v/>
      </c>
      <c r="H99" s="209">
        <f>IF('Оперативный ввод'!H99="","",'Оперативный ввод'!H99)</f>
        <v/>
      </c>
      <c r="I99" s="209" t="n"/>
      <c r="J99" s="209" t="n"/>
      <c r="K99" s="209">
        <f>IF('Оперативный ввод'!K99="","",'Оперативный ввод'!K99)</f>
        <v/>
      </c>
      <c r="L99" s="209">
        <f>IF('Оперативный ввод'!L99="","",'Оперативный ввод'!L99)</f>
        <v/>
      </c>
      <c r="M99" s="209">
        <f>IF('Оперативный ввод'!M99="","",'Оперативный ввод'!M99)</f>
        <v/>
      </c>
      <c r="N99" s="209">
        <f>IF('Оперативный ввод'!N99="","",'Оперативный ввод'!N99)</f>
        <v/>
      </c>
      <c r="O99" s="209">
        <f>IF('Оперативный ввод'!O99="","",'Оперативный ввод'!O99)</f>
        <v/>
      </c>
      <c r="P99" s="209">
        <f>IF('Оперативный ввод'!P99="","",'Оперативный ввод'!P99)</f>
        <v/>
      </c>
      <c r="Q99" s="209">
        <f>IF('Оперативный ввод'!Q99="","",'Оперативный ввод'!Q99)</f>
        <v/>
      </c>
      <c r="R99" s="209">
        <f>IF('Оперативный ввод'!R99="","",'Оперативный ввод'!R99)</f>
        <v/>
      </c>
      <c r="S99" s="212">
        <f>IF(AND(A99="",B99=""),"",IF(AND(A99&lt;&gt;"",B99&lt;&gt;"",C99&lt;&gt;"",D99&lt;&gt;"",F99&lt;&gt;"",G99&lt;&gt;"",K99&lt;&gt;"",ISERROR(SEARCH("по паспорту",G99)),ISERROR(SEARCH("по паспорту",K99)),L99&lt;&gt;"",M99&lt;&gt;"",N99&lt;&gt;"",O99&lt;&gt;"",P99&lt;&gt;""),"ГОТОВО","НЕ ГОТОВО"))</f>
        <v/>
      </c>
      <c r="T99" s="212">
        <f>IF(S99&lt;&gt;"ГОТОВО","", "Предварительное заключение: "&amp;A99&amp;", скв. "&amp;B99&amp;". МРП: "&amp;E99&amp;" сут. ГНО: "&amp;F99&amp;", типоразмеры "&amp;G99&amp;IF(H99&lt;&gt;"",", "&amp;H99,"")&amp;IF(I99&lt;&gt;"",", "&amp;I99,"")&amp;IF(J99&lt;&gt;"",", "&amp;J99,"")&amp;", марка "&amp;K99&amp;". Событие: "&amp;L99&amp;". Признак: "&amp;M99&amp;". Узел: "&amp;N99&amp;". Предварительная причина: "&amp;O99&amp;". Основное осложнение: "&amp;P99&amp;IF(Q99&lt;&gt;"","; сопутствующее: "&amp;Q99,"")&amp;IF(R99&lt;&gt;"","; дополнительно: "&amp;R99,"")&amp;".")</f>
        <v/>
      </c>
      <c r="U99" s="209">
        <f>IF('Оперативный ввод'!S99="","",'Оперативный ввод'!S99)</f>
        <v/>
      </c>
      <c r="V99" s="209">
        <f>IF('Оперативный ввод'!T99="","",'Оперативный ввод'!T99)</f>
        <v/>
      </c>
      <c r="W99" s="209">
        <f>IF('Оперативный ввод'!U99="","",'Оперативный ввод'!U99)</f>
        <v/>
      </c>
      <c r="X99" s="209">
        <f>IF('Оперативный ввод'!V99="","",'Оперативный ввод'!V99)</f>
        <v/>
      </c>
      <c r="Y99" s="209">
        <f>IF('Оперативный ввод'!W99="","",'Оперативный ввод'!W99)</f>
        <v/>
      </c>
      <c r="Z99" s="209" t="n"/>
      <c r="AA99" s="209" t="n"/>
      <c r="AB99" s="209" t="n"/>
      <c r="AC99" s="209" t="n"/>
      <c r="AD99" s="209">
        <f>IF('Оперативный ввод'!X99="","",'Оперативный ввод'!X99)</f>
        <v/>
      </c>
      <c r="AE99" s="209">
        <f>IF('Оперативный ввод'!Y99="","",'Оперативный ввод'!Y99)</f>
        <v/>
      </c>
      <c r="AF99" s="209">
        <f>IF('Оперативный ввод'!Z99="","",'Оперативный ввод'!Z99)</f>
        <v/>
      </c>
      <c r="AG99" s="209">
        <f>IF('Оперативный ввод'!AD99="","",'Оперативный ввод'!AD99)</f>
        <v/>
      </c>
      <c r="AH99" s="213">
        <f>IF('Оперативный ввод'!AE99="","",'Оперативный ввод'!AE99)</f>
        <v/>
      </c>
      <c r="AI99" s="214" t="n"/>
      <c r="AJ99" s="214" t="n"/>
      <c r="AK99" s="214" t="n"/>
      <c r="AL99" s="215" t="n"/>
      <c r="AM99" s="214" t="n"/>
      <c r="AN99" s="214" t="n"/>
      <c r="AO99" s="214" t="n"/>
      <c r="AP99" s="214" t="n"/>
      <c r="AQ99" s="214" t="n"/>
      <c r="AR99" s="214" t="n"/>
      <c r="AS99" s="214" t="n"/>
      <c r="AT99" s="214" t="n"/>
      <c r="AU99" s="215" t="n"/>
      <c r="AV99" s="214" t="n"/>
      <c r="AW99" s="214" t="n"/>
      <c r="AX99" s="215" t="n"/>
      <c r="AY99" s="214" t="n"/>
      <c r="AZ99" s="214" t="n"/>
      <c r="BA99" s="214" t="n"/>
      <c r="BB99" s="214" t="n"/>
      <c r="BC99" s="214" t="n"/>
      <c r="BD99" s="214" t="n"/>
      <c r="BE99" s="214" t="n"/>
      <c r="BF99" s="214" t="n"/>
      <c r="BG99" s="214" t="n"/>
      <c r="BH99" s="214" t="n"/>
      <c r="BI99" s="215" t="n"/>
      <c r="BJ99" s="215" t="n"/>
      <c r="BK99" s="215" t="n"/>
      <c r="BL99" s="214" t="n"/>
      <c r="BM99" s="214" t="n"/>
      <c r="BN99" s="209" t="n"/>
      <c r="BO99" s="209" t="n"/>
      <c r="BP99" s="212">
        <f>IF(AND(A99="",B99=""),"",IF(AND(S99="ГОТОВО",U99&lt;&gt;"",W99&lt;&gt;"",X99&lt;&gt;"",AD99&lt;&gt;"",AE99&lt;&gt;"",AF99&lt;&gt;"",BN99&lt;&gt;"",BO99&lt;&gt;""),"ГОТОВО","НЕ ГОТОВО"))</f>
        <v/>
      </c>
      <c r="BQ99" s="212">
        <f>IF(BP99&lt;&gt;"ГОТОВО","","Полное заключение: "&amp;A99&amp;", скв. "&amp;B99&amp;". МРП: "&amp;E99&amp;" сут. ГНО: "&amp;F99&amp;"; причина: "&amp;X99&amp;"; категория: "&amp;Y99&amp;"; решение комиссии: "&amp;BN99&amp;".")</f>
        <v/>
      </c>
      <c r="BR99" s="209">
        <f>IF('Оперативный ввод'!AA99="","",'Оперативный ввод'!AA99)</f>
        <v/>
      </c>
    </row>
    <row r="100">
      <c r="A100" s="209">
        <f>IF('Оперативный ввод'!A100="","",'Оперативный ввод'!A100)</f>
        <v/>
      </c>
      <c r="B100" s="209">
        <f>IF('Оперативный ввод'!B100="","",'Оперативный ввод'!B100)</f>
        <v/>
      </c>
      <c r="C100" s="210">
        <f>IF('Оперативный ввод'!C100="","",'Оперативный ввод'!C100)</f>
        <v/>
      </c>
      <c r="D100" s="210">
        <f>IF('Оперативный ввод'!D100="","",'Оперативный ввод'!D100)</f>
        <v/>
      </c>
      <c r="E100" s="211">
        <f>IF(OR(C100="",D100=""),"",D100-C100)</f>
        <v/>
      </c>
      <c r="F100" s="209">
        <f>IF('Оперативный ввод'!F100="","",'Оперативный ввод'!F100)</f>
        <v/>
      </c>
      <c r="G100" s="209">
        <f>IF('Оперативный ввод'!G100="","",'Оперативный ввод'!G100)</f>
        <v/>
      </c>
      <c r="H100" s="209">
        <f>IF('Оперативный ввод'!H100="","",'Оперативный ввод'!H100)</f>
        <v/>
      </c>
      <c r="I100" s="209" t="n"/>
      <c r="J100" s="209" t="n"/>
      <c r="K100" s="209">
        <f>IF('Оперативный ввод'!K100="","",'Оперативный ввод'!K100)</f>
        <v/>
      </c>
      <c r="L100" s="209">
        <f>IF('Оперативный ввод'!L100="","",'Оперативный ввод'!L100)</f>
        <v/>
      </c>
      <c r="M100" s="209">
        <f>IF('Оперативный ввод'!M100="","",'Оперативный ввод'!M100)</f>
        <v/>
      </c>
      <c r="N100" s="209">
        <f>IF('Оперативный ввод'!N100="","",'Оперативный ввод'!N100)</f>
        <v/>
      </c>
      <c r="O100" s="209">
        <f>IF('Оперативный ввод'!O100="","",'Оперативный ввод'!O100)</f>
        <v/>
      </c>
      <c r="P100" s="209">
        <f>IF('Оперативный ввод'!P100="","",'Оперативный ввод'!P100)</f>
        <v/>
      </c>
      <c r="Q100" s="209">
        <f>IF('Оперативный ввод'!Q100="","",'Оперативный ввод'!Q100)</f>
        <v/>
      </c>
      <c r="R100" s="209">
        <f>IF('Оперативный ввод'!R100="","",'Оперативный ввод'!R100)</f>
        <v/>
      </c>
      <c r="S100" s="212">
        <f>IF(AND(A100="",B100=""),"",IF(AND(A100&lt;&gt;"",B100&lt;&gt;"",C100&lt;&gt;"",D100&lt;&gt;"",F100&lt;&gt;"",G100&lt;&gt;"",K100&lt;&gt;"",ISERROR(SEARCH("по паспорту",G100)),ISERROR(SEARCH("по паспорту",K100)),L100&lt;&gt;"",M100&lt;&gt;"",N100&lt;&gt;"",O100&lt;&gt;"",P100&lt;&gt;""),"ГОТОВО","НЕ ГОТОВО"))</f>
        <v/>
      </c>
      <c r="T100" s="212">
        <f>IF(S100&lt;&gt;"ГОТОВО","", "Предварительное заключение: "&amp;A100&amp;", скв. "&amp;B100&amp;". МРП: "&amp;E100&amp;" сут. ГНО: "&amp;F100&amp;", типоразмеры "&amp;G100&amp;IF(H100&lt;&gt;"",", "&amp;H100,"")&amp;IF(I100&lt;&gt;"",", "&amp;I100,"")&amp;IF(J100&lt;&gt;"",", "&amp;J100,"")&amp;", марка "&amp;K100&amp;". Событие: "&amp;L100&amp;". Признак: "&amp;M100&amp;". Узел: "&amp;N100&amp;". Предварительная причина: "&amp;O100&amp;". Основное осложнение: "&amp;P100&amp;IF(Q100&lt;&gt;"","; сопутствующее: "&amp;Q100,"")&amp;IF(R100&lt;&gt;"","; дополнительно: "&amp;R100,"")&amp;".")</f>
        <v/>
      </c>
      <c r="U100" s="209">
        <f>IF('Оперативный ввод'!S100="","",'Оперативный ввод'!S100)</f>
        <v/>
      </c>
      <c r="V100" s="209">
        <f>IF('Оперативный ввод'!T100="","",'Оперативный ввод'!T100)</f>
        <v/>
      </c>
      <c r="W100" s="209">
        <f>IF('Оперативный ввод'!U100="","",'Оперативный ввод'!U100)</f>
        <v/>
      </c>
      <c r="X100" s="209">
        <f>IF('Оперативный ввод'!V100="","",'Оперативный ввод'!V100)</f>
        <v/>
      </c>
      <c r="Y100" s="209">
        <f>IF('Оперативный ввод'!W100="","",'Оперативный ввод'!W100)</f>
        <v/>
      </c>
      <c r="Z100" s="209" t="n"/>
      <c r="AA100" s="209" t="n"/>
      <c r="AB100" s="209" t="n"/>
      <c r="AC100" s="209" t="n"/>
      <c r="AD100" s="209">
        <f>IF('Оперативный ввод'!X100="","",'Оперативный ввод'!X100)</f>
        <v/>
      </c>
      <c r="AE100" s="209">
        <f>IF('Оперативный ввод'!Y100="","",'Оперативный ввод'!Y100)</f>
        <v/>
      </c>
      <c r="AF100" s="209">
        <f>IF('Оперативный ввод'!Z100="","",'Оперативный ввод'!Z100)</f>
        <v/>
      </c>
      <c r="AG100" s="209">
        <f>IF('Оперативный ввод'!AD100="","",'Оперативный ввод'!AD100)</f>
        <v/>
      </c>
      <c r="AH100" s="213">
        <f>IF('Оперативный ввод'!AE100="","",'Оперативный ввод'!AE100)</f>
        <v/>
      </c>
      <c r="AI100" s="214" t="n"/>
      <c r="AJ100" s="214" t="n"/>
      <c r="AK100" s="214" t="n"/>
      <c r="AL100" s="215" t="n"/>
      <c r="AM100" s="214" t="n"/>
      <c r="AN100" s="214" t="n"/>
      <c r="AO100" s="214" t="n"/>
      <c r="AP100" s="214" t="n"/>
      <c r="AQ100" s="214" t="n"/>
      <c r="AR100" s="214" t="n"/>
      <c r="AS100" s="214" t="n"/>
      <c r="AT100" s="214" t="n"/>
      <c r="AU100" s="215" t="n"/>
      <c r="AV100" s="214" t="n"/>
      <c r="AW100" s="214" t="n"/>
      <c r="AX100" s="215" t="n"/>
      <c r="AY100" s="214" t="n"/>
      <c r="AZ100" s="214" t="n"/>
      <c r="BA100" s="214" t="n"/>
      <c r="BB100" s="214" t="n"/>
      <c r="BC100" s="214" t="n"/>
      <c r="BD100" s="214" t="n"/>
      <c r="BE100" s="214" t="n"/>
      <c r="BF100" s="214" t="n"/>
      <c r="BG100" s="214" t="n"/>
      <c r="BH100" s="214" t="n"/>
      <c r="BI100" s="215" t="n"/>
      <c r="BJ100" s="215" t="n"/>
      <c r="BK100" s="215" t="n"/>
      <c r="BL100" s="214" t="n"/>
      <c r="BM100" s="214" t="n"/>
      <c r="BN100" s="209" t="n"/>
      <c r="BO100" s="209" t="n"/>
      <c r="BP100" s="212">
        <f>IF(AND(A100="",B100=""),"",IF(AND(S100="ГОТОВО",U100&lt;&gt;"",W100&lt;&gt;"",X100&lt;&gt;"",AD100&lt;&gt;"",AE100&lt;&gt;"",AF100&lt;&gt;"",BN100&lt;&gt;"",BO100&lt;&gt;""),"ГОТОВО","НЕ ГОТОВО"))</f>
        <v/>
      </c>
      <c r="BQ100" s="212">
        <f>IF(BP100&lt;&gt;"ГОТОВО","","Полное заключение: "&amp;A100&amp;", скв. "&amp;B100&amp;". МРП: "&amp;E100&amp;" сут. ГНО: "&amp;F100&amp;"; причина: "&amp;X100&amp;"; категория: "&amp;Y100&amp;"; решение комиссии: "&amp;BN100&amp;".")</f>
        <v/>
      </c>
      <c r="BR100" s="209">
        <f>IF('Оперативный ввод'!AA100="","",'Оперативный ввод'!AA100)</f>
        <v/>
      </c>
    </row>
    <row r="101">
      <c r="A101" s="209">
        <f>IF('Оперативный ввод'!A101="","",'Оперативный ввод'!A101)</f>
        <v/>
      </c>
      <c r="B101" s="209">
        <f>IF('Оперативный ввод'!B101="","",'Оперативный ввод'!B101)</f>
        <v/>
      </c>
      <c r="C101" s="210">
        <f>IF('Оперативный ввод'!C101="","",'Оперативный ввод'!C101)</f>
        <v/>
      </c>
      <c r="D101" s="210">
        <f>IF('Оперативный ввод'!D101="","",'Оперативный ввод'!D101)</f>
        <v/>
      </c>
      <c r="E101" s="211">
        <f>IF(OR(C101="",D101=""),"",D101-C101)</f>
        <v/>
      </c>
      <c r="F101" s="209">
        <f>IF('Оперативный ввод'!F101="","",'Оперативный ввод'!F101)</f>
        <v/>
      </c>
      <c r="G101" s="209">
        <f>IF('Оперативный ввод'!G101="","",'Оперативный ввод'!G101)</f>
        <v/>
      </c>
      <c r="H101" s="209">
        <f>IF('Оперативный ввод'!H101="","",'Оперативный ввод'!H101)</f>
        <v/>
      </c>
      <c r="I101" s="209" t="n"/>
      <c r="J101" s="209" t="n"/>
      <c r="K101" s="209">
        <f>IF('Оперативный ввод'!K101="","",'Оперативный ввод'!K101)</f>
        <v/>
      </c>
      <c r="L101" s="209">
        <f>IF('Оперативный ввод'!L101="","",'Оперативный ввод'!L101)</f>
        <v/>
      </c>
      <c r="M101" s="209">
        <f>IF('Оперативный ввод'!M101="","",'Оперативный ввод'!M101)</f>
        <v/>
      </c>
      <c r="N101" s="209">
        <f>IF('Оперативный ввод'!N101="","",'Оперативный ввод'!N101)</f>
        <v/>
      </c>
      <c r="O101" s="209">
        <f>IF('Оперативный ввод'!O101="","",'Оперативный ввод'!O101)</f>
        <v/>
      </c>
      <c r="P101" s="209">
        <f>IF('Оперативный ввод'!P101="","",'Оперативный ввод'!P101)</f>
        <v/>
      </c>
      <c r="Q101" s="209">
        <f>IF('Оперативный ввод'!Q101="","",'Оперативный ввод'!Q101)</f>
        <v/>
      </c>
      <c r="R101" s="209">
        <f>IF('Оперативный ввод'!R101="","",'Оперативный ввод'!R101)</f>
        <v/>
      </c>
      <c r="S101" s="212">
        <f>IF(AND(A101="",B101=""),"",IF(AND(A101&lt;&gt;"",B101&lt;&gt;"",C101&lt;&gt;"",D101&lt;&gt;"",F101&lt;&gt;"",G101&lt;&gt;"",K101&lt;&gt;"",ISERROR(SEARCH("по паспорту",G101)),ISERROR(SEARCH("по паспорту",K101)),L101&lt;&gt;"",M101&lt;&gt;"",N101&lt;&gt;"",O101&lt;&gt;"",P101&lt;&gt;""),"ГОТОВО","НЕ ГОТОВО"))</f>
        <v/>
      </c>
      <c r="T101" s="212">
        <f>IF(S101&lt;&gt;"ГОТОВО","", "Предварительное заключение: "&amp;A101&amp;", скв. "&amp;B101&amp;". МРП: "&amp;E101&amp;" сут. ГНО: "&amp;F101&amp;", типоразмеры "&amp;G101&amp;IF(H101&lt;&gt;"",", "&amp;H101,"")&amp;IF(I101&lt;&gt;"",", "&amp;I101,"")&amp;IF(J101&lt;&gt;"",", "&amp;J101,"")&amp;", марка "&amp;K101&amp;". Событие: "&amp;L101&amp;". Признак: "&amp;M101&amp;". Узел: "&amp;N101&amp;". Предварительная причина: "&amp;O101&amp;". Основное осложнение: "&amp;P101&amp;IF(Q101&lt;&gt;"","; сопутствующее: "&amp;Q101,"")&amp;IF(R101&lt;&gt;"","; дополнительно: "&amp;R101,"")&amp;".")</f>
        <v/>
      </c>
      <c r="U101" s="209">
        <f>IF('Оперативный ввод'!S101="","",'Оперативный ввод'!S101)</f>
        <v/>
      </c>
      <c r="V101" s="209">
        <f>IF('Оперативный ввод'!T101="","",'Оперативный ввод'!T101)</f>
        <v/>
      </c>
      <c r="W101" s="209">
        <f>IF('Оперативный ввод'!U101="","",'Оперативный ввод'!U101)</f>
        <v/>
      </c>
      <c r="X101" s="209">
        <f>IF('Оперативный ввод'!V101="","",'Оперативный ввод'!V101)</f>
        <v/>
      </c>
      <c r="Y101" s="209">
        <f>IF('Оперативный ввод'!W101="","",'Оперативный ввод'!W101)</f>
        <v/>
      </c>
      <c r="Z101" s="209" t="n"/>
      <c r="AA101" s="209" t="n"/>
      <c r="AB101" s="209" t="n"/>
      <c r="AC101" s="209" t="n"/>
      <c r="AD101" s="209">
        <f>IF('Оперативный ввод'!X101="","",'Оперативный ввод'!X101)</f>
        <v/>
      </c>
      <c r="AE101" s="209">
        <f>IF('Оперативный ввод'!Y101="","",'Оперативный ввод'!Y101)</f>
        <v/>
      </c>
      <c r="AF101" s="209">
        <f>IF('Оперативный ввод'!Z101="","",'Оперативный ввод'!Z101)</f>
        <v/>
      </c>
      <c r="AG101" s="209">
        <f>IF('Оперативный ввод'!AD101="","",'Оперативный ввод'!AD101)</f>
        <v/>
      </c>
      <c r="AH101" s="213">
        <f>IF('Оперативный ввод'!AE101="","",'Оперативный ввод'!AE101)</f>
        <v/>
      </c>
      <c r="AI101" s="214" t="n"/>
      <c r="AJ101" s="214" t="n"/>
      <c r="AK101" s="214" t="n"/>
      <c r="AL101" s="215" t="n"/>
      <c r="AM101" s="214" t="n"/>
      <c r="AN101" s="214" t="n"/>
      <c r="AO101" s="214" t="n"/>
      <c r="AP101" s="214" t="n"/>
      <c r="AQ101" s="214" t="n"/>
      <c r="AR101" s="214" t="n"/>
      <c r="AS101" s="214" t="n"/>
      <c r="AT101" s="214" t="n"/>
      <c r="AU101" s="215" t="n"/>
      <c r="AV101" s="214" t="n"/>
      <c r="AW101" s="214" t="n"/>
      <c r="AX101" s="215" t="n"/>
      <c r="AY101" s="214" t="n"/>
      <c r="AZ101" s="214" t="n"/>
      <c r="BA101" s="214" t="n"/>
      <c r="BB101" s="214" t="n"/>
      <c r="BC101" s="214" t="n"/>
      <c r="BD101" s="214" t="n"/>
      <c r="BE101" s="214" t="n"/>
      <c r="BF101" s="214" t="n"/>
      <c r="BG101" s="214" t="n"/>
      <c r="BH101" s="214" t="n"/>
      <c r="BI101" s="215" t="n"/>
      <c r="BJ101" s="215" t="n"/>
      <c r="BK101" s="215" t="n"/>
      <c r="BL101" s="214" t="n"/>
      <c r="BM101" s="214" t="n"/>
      <c r="BN101" s="209" t="n"/>
      <c r="BO101" s="209" t="n"/>
      <c r="BP101" s="212">
        <f>IF(AND(A101="",B101=""),"",IF(AND(S101="ГОТОВО",U101&lt;&gt;"",W101&lt;&gt;"",X101&lt;&gt;"",AD101&lt;&gt;"",AE101&lt;&gt;"",AF101&lt;&gt;"",BN101&lt;&gt;"",BO101&lt;&gt;""),"ГОТОВО","НЕ ГОТОВО"))</f>
        <v/>
      </c>
      <c r="BQ101" s="212">
        <f>IF(BP101&lt;&gt;"ГОТОВО","","Полное заключение: "&amp;A101&amp;", скв. "&amp;B101&amp;". МРП: "&amp;E101&amp;" сут. ГНО: "&amp;F101&amp;"; причина: "&amp;X101&amp;"; категория: "&amp;Y101&amp;"; решение комиссии: "&amp;BN101&amp;".")</f>
        <v/>
      </c>
      <c r="BR101" s="209">
        <f>IF('Оперативный ввод'!AA101="","",'Оперативный ввод'!AA101)</f>
        <v/>
      </c>
    </row>
    <row r="102">
      <c r="A102" s="209">
        <f>IF('Оперативный ввод'!A102="","",'Оперативный ввод'!A102)</f>
        <v/>
      </c>
      <c r="B102" s="209">
        <f>IF('Оперативный ввод'!B102="","",'Оперативный ввод'!B102)</f>
        <v/>
      </c>
      <c r="C102" s="210">
        <f>IF('Оперативный ввод'!C102="","",'Оперативный ввод'!C102)</f>
        <v/>
      </c>
      <c r="D102" s="210">
        <f>IF('Оперативный ввод'!D102="","",'Оперативный ввод'!D102)</f>
        <v/>
      </c>
      <c r="E102" s="211">
        <f>IF(OR(C102="",D102=""),"",D102-C102)</f>
        <v/>
      </c>
      <c r="F102" s="209">
        <f>IF('Оперативный ввод'!F102="","",'Оперативный ввод'!F102)</f>
        <v/>
      </c>
      <c r="G102" s="209">
        <f>IF('Оперативный ввод'!G102="","",'Оперативный ввод'!G102)</f>
        <v/>
      </c>
      <c r="H102" s="209">
        <f>IF('Оперативный ввод'!H102="","",'Оперативный ввод'!H102)</f>
        <v/>
      </c>
      <c r="I102" s="209" t="n"/>
      <c r="J102" s="209" t="n"/>
      <c r="K102" s="209">
        <f>IF('Оперативный ввод'!K102="","",'Оперативный ввод'!K102)</f>
        <v/>
      </c>
      <c r="L102" s="209">
        <f>IF('Оперативный ввод'!L102="","",'Оперативный ввод'!L102)</f>
        <v/>
      </c>
      <c r="M102" s="209">
        <f>IF('Оперативный ввод'!M102="","",'Оперативный ввод'!M102)</f>
        <v/>
      </c>
      <c r="N102" s="209">
        <f>IF('Оперативный ввод'!N102="","",'Оперативный ввод'!N102)</f>
        <v/>
      </c>
      <c r="O102" s="209">
        <f>IF('Оперативный ввод'!O102="","",'Оперативный ввод'!O102)</f>
        <v/>
      </c>
      <c r="P102" s="209">
        <f>IF('Оперативный ввод'!P102="","",'Оперативный ввод'!P102)</f>
        <v/>
      </c>
      <c r="Q102" s="209">
        <f>IF('Оперативный ввод'!Q102="","",'Оперативный ввод'!Q102)</f>
        <v/>
      </c>
      <c r="R102" s="209">
        <f>IF('Оперативный ввод'!R102="","",'Оперативный ввод'!R102)</f>
        <v/>
      </c>
      <c r="S102" s="212">
        <f>IF(AND(A102="",B102=""),"",IF(AND(A102&lt;&gt;"",B102&lt;&gt;"",C102&lt;&gt;"",D102&lt;&gt;"",F102&lt;&gt;"",G102&lt;&gt;"",K102&lt;&gt;"",ISERROR(SEARCH("по паспорту",G102)),ISERROR(SEARCH("по паспорту",K102)),L102&lt;&gt;"",M102&lt;&gt;"",N102&lt;&gt;"",O102&lt;&gt;"",P102&lt;&gt;""),"ГОТОВО","НЕ ГОТОВО"))</f>
        <v/>
      </c>
      <c r="T102" s="212">
        <f>IF(S102&lt;&gt;"ГОТОВО","", "Предварительное заключение: "&amp;A102&amp;", скв. "&amp;B102&amp;". МРП: "&amp;E102&amp;" сут. ГНО: "&amp;F102&amp;", типоразмеры "&amp;G102&amp;IF(H102&lt;&gt;"",", "&amp;H102,"")&amp;IF(I102&lt;&gt;"",", "&amp;I102,"")&amp;IF(J102&lt;&gt;"",", "&amp;J102,"")&amp;", марка "&amp;K102&amp;". Событие: "&amp;L102&amp;". Признак: "&amp;M102&amp;". Узел: "&amp;N102&amp;". Предварительная причина: "&amp;O102&amp;". Основное осложнение: "&amp;P102&amp;IF(Q102&lt;&gt;"","; сопутствующее: "&amp;Q102,"")&amp;IF(R102&lt;&gt;"","; дополнительно: "&amp;R102,"")&amp;".")</f>
        <v/>
      </c>
      <c r="U102" s="209">
        <f>IF('Оперативный ввод'!S102="","",'Оперативный ввод'!S102)</f>
        <v/>
      </c>
      <c r="V102" s="209">
        <f>IF('Оперативный ввод'!T102="","",'Оперативный ввод'!T102)</f>
        <v/>
      </c>
      <c r="W102" s="209">
        <f>IF('Оперативный ввод'!U102="","",'Оперативный ввод'!U102)</f>
        <v/>
      </c>
      <c r="X102" s="209">
        <f>IF('Оперативный ввод'!V102="","",'Оперативный ввод'!V102)</f>
        <v/>
      </c>
      <c r="Y102" s="209">
        <f>IF('Оперативный ввод'!W102="","",'Оперативный ввод'!W102)</f>
        <v/>
      </c>
      <c r="Z102" s="209" t="n"/>
      <c r="AA102" s="209" t="n"/>
      <c r="AB102" s="209" t="n"/>
      <c r="AC102" s="209" t="n"/>
      <c r="AD102" s="209">
        <f>IF('Оперативный ввод'!X102="","",'Оперативный ввод'!X102)</f>
        <v/>
      </c>
      <c r="AE102" s="209">
        <f>IF('Оперативный ввод'!Y102="","",'Оперативный ввод'!Y102)</f>
        <v/>
      </c>
      <c r="AF102" s="209">
        <f>IF('Оперативный ввод'!Z102="","",'Оперативный ввод'!Z102)</f>
        <v/>
      </c>
      <c r="AG102" s="209">
        <f>IF('Оперативный ввод'!AD102="","",'Оперативный ввод'!AD102)</f>
        <v/>
      </c>
      <c r="AH102" s="213">
        <f>IF('Оперативный ввод'!AE102="","",'Оперативный ввод'!AE102)</f>
        <v/>
      </c>
      <c r="AI102" s="214" t="n"/>
      <c r="AJ102" s="214" t="n"/>
      <c r="AK102" s="214" t="n"/>
      <c r="AL102" s="215" t="n"/>
      <c r="AM102" s="214" t="n"/>
      <c r="AN102" s="214" t="n"/>
      <c r="AO102" s="214" t="n"/>
      <c r="AP102" s="214" t="n"/>
      <c r="AQ102" s="214" t="n"/>
      <c r="AR102" s="214" t="n"/>
      <c r="AS102" s="214" t="n"/>
      <c r="AT102" s="214" t="n"/>
      <c r="AU102" s="215" t="n"/>
      <c r="AV102" s="214" t="n"/>
      <c r="AW102" s="214" t="n"/>
      <c r="AX102" s="215" t="n"/>
      <c r="AY102" s="214" t="n"/>
      <c r="AZ102" s="214" t="n"/>
      <c r="BA102" s="214" t="n"/>
      <c r="BB102" s="214" t="n"/>
      <c r="BC102" s="214" t="n"/>
      <c r="BD102" s="214" t="n"/>
      <c r="BE102" s="214" t="n"/>
      <c r="BF102" s="214" t="n"/>
      <c r="BG102" s="214" t="n"/>
      <c r="BH102" s="214" t="n"/>
      <c r="BI102" s="215" t="n"/>
      <c r="BJ102" s="215" t="n"/>
      <c r="BK102" s="215" t="n"/>
      <c r="BL102" s="214" t="n"/>
      <c r="BM102" s="214" t="n"/>
      <c r="BN102" s="209" t="n"/>
      <c r="BO102" s="209" t="n"/>
      <c r="BP102" s="212">
        <f>IF(AND(A102="",B102=""),"",IF(AND(S102="ГОТОВО",U102&lt;&gt;"",W102&lt;&gt;"",X102&lt;&gt;"",AD102&lt;&gt;"",AE102&lt;&gt;"",AF102&lt;&gt;"",BN102&lt;&gt;"",BO102&lt;&gt;""),"ГОТОВО","НЕ ГОТОВО"))</f>
        <v/>
      </c>
      <c r="BQ102" s="212">
        <f>IF(BP102&lt;&gt;"ГОТОВО","","Полное заключение: "&amp;A102&amp;", скв. "&amp;B102&amp;". МРП: "&amp;E102&amp;" сут. ГНО: "&amp;F102&amp;"; причина: "&amp;X102&amp;"; категория: "&amp;Y102&amp;"; решение комиссии: "&amp;BN102&amp;".")</f>
        <v/>
      </c>
      <c r="BR102" s="209">
        <f>IF('Оперативный ввод'!AA102="","",'Оперативный ввод'!AA102)</f>
        <v/>
      </c>
    </row>
    <row r="103">
      <c r="A103" s="209">
        <f>IF('Оперативный ввод'!A103="","",'Оперативный ввод'!A103)</f>
        <v/>
      </c>
      <c r="B103" s="209">
        <f>IF('Оперативный ввод'!B103="","",'Оперативный ввод'!B103)</f>
        <v/>
      </c>
      <c r="C103" s="210">
        <f>IF('Оперативный ввод'!C103="","",'Оперативный ввод'!C103)</f>
        <v/>
      </c>
      <c r="D103" s="210">
        <f>IF('Оперативный ввод'!D103="","",'Оперативный ввод'!D103)</f>
        <v/>
      </c>
      <c r="E103" s="211">
        <f>IF(OR(C103="",D103=""),"",D103-C103)</f>
        <v/>
      </c>
      <c r="F103" s="209">
        <f>IF('Оперативный ввод'!F103="","",'Оперативный ввод'!F103)</f>
        <v/>
      </c>
      <c r="G103" s="209">
        <f>IF('Оперативный ввод'!G103="","",'Оперативный ввод'!G103)</f>
        <v/>
      </c>
      <c r="H103" s="209">
        <f>IF('Оперативный ввод'!H103="","",'Оперативный ввод'!H103)</f>
        <v/>
      </c>
      <c r="I103" s="209" t="n"/>
      <c r="J103" s="209" t="n"/>
      <c r="K103" s="209">
        <f>IF('Оперативный ввод'!K103="","",'Оперативный ввод'!K103)</f>
        <v/>
      </c>
      <c r="L103" s="209">
        <f>IF('Оперативный ввод'!L103="","",'Оперативный ввод'!L103)</f>
        <v/>
      </c>
      <c r="M103" s="209">
        <f>IF('Оперативный ввод'!M103="","",'Оперативный ввод'!M103)</f>
        <v/>
      </c>
      <c r="N103" s="209">
        <f>IF('Оперативный ввод'!N103="","",'Оперативный ввод'!N103)</f>
        <v/>
      </c>
      <c r="O103" s="209">
        <f>IF('Оперативный ввод'!O103="","",'Оперативный ввод'!O103)</f>
        <v/>
      </c>
      <c r="P103" s="209">
        <f>IF('Оперативный ввод'!P103="","",'Оперативный ввод'!P103)</f>
        <v/>
      </c>
      <c r="Q103" s="209">
        <f>IF('Оперативный ввод'!Q103="","",'Оперативный ввод'!Q103)</f>
        <v/>
      </c>
      <c r="R103" s="209">
        <f>IF('Оперативный ввод'!R103="","",'Оперативный ввод'!R103)</f>
        <v/>
      </c>
      <c r="S103" s="212">
        <f>IF(AND(A103="",B103=""),"",IF(AND(A103&lt;&gt;"",B103&lt;&gt;"",C103&lt;&gt;"",D103&lt;&gt;"",F103&lt;&gt;"",G103&lt;&gt;"",K103&lt;&gt;"",ISERROR(SEARCH("по паспорту",G103)),ISERROR(SEARCH("по паспорту",K103)),L103&lt;&gt;"",M103&lt;&gt;"",N103&lt;&gt;"",O103&lt;&gt;"",P103&lt;&gt;""),"ГОТОВО","НЕ ГОТОВО"))</f>
        <v/>
      </c>
      <c r="T103" s="212">
        <f>IF(S103&lt;&gt;"ГОТОВО","", "Предварительное заключение: "&amp;A103&amp;", скв. "&amp;B103&amp;". МРП: "&amp;E103&amp;" сут. ГНО: "&amp;F103&amp;", типоразмеры "&amp;G103&amp;IF(H103&lt;&gt;"",", "&amp;H103,"")&amp;IF(I103&lt;&gt;"",", "&amp;I103,"")&amp;IF(J103&lt;&gt;"",", "&amp;J103,"")&amp;", марка "&amp;K103&amp;". Событие: "&amp;L103&amp;". Признак: "&amp;M103&amp;". Узел: "&amp;N103&amp;". Предварительная причина: "&amp;O103&amp;". Основное осложнение: "&amp;P103&amp;IF(Q103&lt;&gt;"","; сопутствующее: "&amp;Q103,"")&amp;IF(R103&lt;&gt;"","; дополнительно: "&amp;R103,"")&amp;".")</f>
        <v/>
      </c>
      <c r="U103" s="209">
        <f>IF('Оперативный ввод'!S103="","",'Оперативный ввод'!S103)</f>
        <v/>
      </c>
      <c r="V103" s="209">
        <f>IF('Оперативный ввод'!T103="","",'Оперативный ввод'!T103)</f>
        <v/>
      </c>
      <c r="W103" s="209">
        <f>IF('Оперативный ввод'!U103="","",'Оперативный ввод'!U103)</f>
        <v/>
      </c>
      <c r="X103" s="209">
        <f>IF('Оперативный ввод'!V103="","",'Оперативный ввод'!V103)</f>
        <v/>
      </c>
      <c r="Y103" s="209">
        <f>IF('Оперативный ввод'!W103="","",'Оперативный ввод'!W103)</f>
        <v/>
      </c>
      <c r="Z103" s="209" t="n"/>
      <c r="AA103" s="209" t="n"/>
      <c r="AB103" s="209" t="n"/>
      <c r="AC103" s="209" t="n"/>
      <c r="AD103" s="209">
        <f>IF('Оперативный ввод'!X103="","",'Оперативный ввод'!X103)</f>
        <v/>
      </c>
      <c r="AE103" s="209">
        <f>IF('Оперативный ввод'!Y103="","",'Оперативный ввод'!Y103)</f>
        <v/>
      </c>
      <c r="AF103" s="209">
        <f>IF('Оперативный ввод'!Z103="","",'Оперативный ввод'!Z103)</f>
        <v/>
      </c>
      <c r="AG103" s="209">
        <f>IF('Оперативный ввод'!AD103="","",'Оперативный ввод'!AD103)</f>
        <v/>
      </c>
      <c r="AH103" s="213">
        <f>IF('Оперативный ввод'!AE103="","",'Оперативный ввод'!AE103)</f>
        <v/>
      </c>
      <c r="AI103" s="214" t="n"/>
      <c r="AJ103" s="214" t="n"/>
      <c r="AK103" s="214" t="n"/>
      <c r="AL103" s="215" t="n"/>
      <c r="AM103" s="214" t="n"/>
      <c r="AN103" s="214" t="n"/>
      <c r="AO103" s="214" t="n"/>
      <c r="AP103" s="214" t="n"/>
      <c r="AQ103" s="214" t="n"/>
      <c r="AR103" s="214" t="n"/>
      <c r="AS103" s="214" t="n"/>
      <c r="AT103" s="214" t="n"/>
      <c r="AU103" s="215" t="n"/>
      <c r="AV103" s="214" t="n"/>
      <c r="AW103" s="214" t="n"/>
      <c r="AX103" s="215" t="n"/>
      <c r="AY103" s="214" t="n"/>
      <c r="AZ103" s="214" t="n"/>
      <c r="BA103" s="214" t="n"/>
      <c r="BB103" s="214" t="n"/>
      <c r="BC103" s="214" t="n"/>
      <c r="BD103" s="214" t="n"/>
      <c r="BE103" s="214" t="n"/>
      <c r="BF103" s="214" t="n"/>
      <c r="BG103" s="214" t="n"/>
      <c r="BH103" s="214" t="n"/>
      <c r="BI103" s="215" t="n"/>
      <c r="BJ103" s="215" t="n"/>
      <c r="BK103" s="215" t="n"/>
      <c r="BL103" s="214" t="n"/>
      <c r="BM103" s="214" t="n"/>
      <c r="BN103" s="209" t="n"/>
      <c r="BO103" s="209" t="n"/>
      <c r="BP103" s="212">
        <f>IF(AND(A103="",B103=""),"",IF(AND(S103="ГОТОВО",U103&lt;&gt;"",W103&lt;&gt;"",X103&lt;&gt;"",AD103&lt;&gt;"",AE103&lt;&gt;"",AF103&lt;&gt;"",BN103&lt;&gt;"",BO103&lt;&gt;""),"ГОТОВО","НЕ ГОТОВО"))</f>
        <v/>
      </c>
      <c r="BQ103" s="212">
        <f>IF(BP103&lt;&gt;"ГОТОВО","","Полное заключение: "&amp;A103&amp;", скв. "&amp;B103&amp;". МРП: "&amp;E103&amp;" сут. ГНО: "&amp;F103&amp;"; причина: "&amp;X103&amp;"; категория: "&amp;Y103&amp;"; решение комиссии: "&amp;BN103&amp;".")</f>
        <v/>
      </c>
      <c r="BR103" s="209">
        <f>IF('Оперативный ввод'!AA103="","",'Оперативный ввод'!AA103)</f>
        <v/>
      </c>
    </row>
    <row r="104">
      <c r="A104" s="209">
        <f>IF('Оперативный ввод'!A104="","",'Оперативный ввод'!A104)</f>
        <v/>
      </c>
      <c r="B104" s="209">
        <f>IF('Оперативный ввод'!B104="","",'Оперативный ввод'!B104)</f>
        <v/>
      </c>
      <c r="C104" s="210">
        <f>IF('Оперативный ввод'!C104="","",'Оперативный ввод'!C104)</f>
        <v/>
      </c>
      <c r="D104" s="210">
        <f>IF('Оперативный ввод'!D104="","",'Оперативный ввод'!D104)</f>
        <v/>
      </c>
      <c r="E104" s="211">
        <f>IF(OR(C104="",D104=""),"",D104-C104)</f>
        <v/>
      </c>
      <c r="F104" s="209">
        <f>IF('Оперативный ввод'!F104="","",'Оперативный ввод'!F104)</f>
        <v/>
      </c>
      <c r="G104" s="209">
        <f>IF('Оперативный ввод'!G104="","",'Оперативный ввод'!G104)</f>
        <v/>
      </c>
      <c r="H104" s="209">
        <f>IF('Оперативный ввод'!H104="","",'Оперативный ввод'!H104)</f>
        <v/>
      </c>
      <c r="I104" s="209" t="n"/>
      <c r="J104" s="209" t="n"/>
      <c r="K104" s="209">
        <f>IF('Оперативный ввод'!K104="","",'Оперативный ввод'!K104)</f>
        <v/>
      </c>
      <c r="L104" s="209">
        <f>IF('Оперативный ввод'!L104="","",'Оперативный ввод'!L104)</f>
        <v/>
      </c>
      <c r="M104" s="209">
        <f>IF('Оперативный ввод'!M104="","",'Оперативный ввод'!M104)</f>
        <v/>
      </c>
      <c r="N104" s="209">
        <f>IF('Оперативный ввод'!N104="","",'Оперативный ввод'!N104)</f>
        <v/>
      </c>
      <c r="O104" s="209">
        <f>IF('Оперативный ввод'!O104="","",'Оперативный ввод'!O104)</f>
        <v/>
      </c>
      <c r="P104" s="209">
        <f>IF('Оперативный ввод'!P104="","",'Оперативный ввод'!P104)</f>
        <v/>
      </c>
      <c r="Q104" s="209">
        <f>IF('Оперативный ввод'!Q104="","",'Оперативный ввод'!Q104)</f>
        <v/>
      </c>
      <c r="R104" s="209">
        <f>IF('Оперативный ввод'!R104="","",'Оперативный ввод'!R104)</f>
        <v/>
      </c>
      <c r="S104" s="212">
        <f>IF(AND(A104="",B104=""),"",IF(AND(A104&lt;&gt;"",B104&lt;&gt;"",C104&lt;&gt;"",D104&lt;&gt;"",F104&lt;&gt;"",G104&lt;&gt;"",K104&lt;&gt;"",ISERROR(SEARCH("по паспорту",G104)),ISERROR(SEARCH("по паспорту",K104)),L104&lt;&gt;"",M104&lt;&gt;"",N104&lt;&gt;"",O104&lt;&gt;"",P104&lt;&gt;""),"ГОТОВО","НЕ ГОТОВО"))</f>
        <v/>
      </c>
      <c r="T104" s="212">
        <f>IF(S104&lt;&gt;"ГОТОВО","", "Предварительное заключение: "&amp;A104&amp;", скв. "&amp;B104&amp;". МРП: "&amp;E104&amp;" сут. ГНО: "&amp;F104&amp;", типоразмеры "&amp;G104&amp;IF(H104&lt;&gt;"",", "&amp;H104,"")&amp;IF(I104&lt;&gt;"",", "&amp;I104,"")&amp;IF(J104&lt;&gt;"",", "&amp;J104,"")&amp;", марка "&amp;K104&amp;". Событие: "&amp;L104&amp;". Признак: "&amp;M104&amp;". Узел: "&amp;N104&amp;". Предварительная причина: "&amp;O104&amp;". Основное осложнение: "&amp;P104&amp;IF(Q104&lt;&gt;"","; сопутствующее: "&amp;Q104,"")&amp;IF(R104&lt;&gt;"","; дополнительно: "&amp;R104,"")&amp;".")</f>
        <v/>
      </c>
      <c r="U104" s="209">
        <f>IF('Оперативный ввод'!S104="","",'Оперативный ввод'!S104)</f>
        <v/>
      </c>
      <c r="V104" s="209">
        <f>IF('Оперативный ввод'!T104="","",'Оперативный ввод'!T104)</f>
        <v/>
      </c>
      <c r="W104" s="209">
        <f>IF('Оперативный ввод'!U104="","",'Оперативный ввод'!U104)</f>
        <v/>
      </c>
      <c r="X104" s="209">
        <f>IF('Оперативный ввод'!V104="","",'Оперативный ввод'!V104)</f>
        <v/>
      </c>
      <c r="Y104" s="209">
        <f>IF('Оперативный ввод'!W104="","",'Оперативный ввод'!W104)</f>
        <v/>
      </c>
      <c r="Z104" s="209" t="n"/>
      <c r="AA104" s="209" t="n"/>
      <c r="AB104" s="209" t="n"/>
      <c r="AC104" s="209" t="n"/>
      <c r="AD104" s="209">
        <f>IF('Оперативный ввод'!X104="","",'Оперативный ввод'!X104)</f>
        <v/>
      </c>
      <c r="AE104" s="209">
        <f>IF('Оперативный ввод'!Y104="","",'Оперативный ввод'!Y104)</f>
        <v/>
      </c>
      <c r="AF104" s="209">
        <f>IF('Оперативный ввод'!Z104="","",'Оперативный ввод'!Z104)</f>
        <v/>
      </c>
      <c r="AG104" s="209">
        <f>IF('Оперативный ввод'!AD104="","",'Оперативный ввод'!AD104)</f>
        <v/>
      </c>
      <c r="AH104" s="213">
        <f>IF('Оперативный ввод'!AE104="","",'Оперативный ввод'!AE104)</f>
        <v/>
      </c>
      <c r="AI104" s="214" t="n"/>
      <c r="AJ104" s="214" t="n"/>
      <c r="AK104" s="214" t="n"/>
      <c r="AL104" s="215" t="n"/>
      <c r="AM104" s="214" t="n"/>
      <c r="AN104" s="214" t="n"/>
      <c r="AO104" s="214" t="n"/>
      <c r="AP104" s="214" t="n"/>
      <c r="AQ104" s="214" t="n"/>
      <c r="AR104" s="214" t="n"/>
      <c r="AS104" s="214" t="n"/>
      <c r="AT104" s="214" t="n"/>
      <c r="AU104" s="215" t="n"/>
      <c r="AV104" s="214" t="n"/>
      <c r="AW104" s="214" t="n"/>
      <c r="AX104" s="215" t="n"/>
      <c r="AY104" s="214" t="n"/>
      <c r="AZ104" s="214" t="n"/>
      <c r="BA104" s="214" t="n"/>
      <c r="BB104" s="214" t="n"/>
      <c r="BC104" s="214" t="n"/>
      <c r="BD104" s="214" t="n"/>
      <c r="BE104" s="214" t="n"/>
      <c r="BF104" s="214" t="n"/>
      <c r="BG104" s="214" t="n"/>
      <c r="BH104" s="214" t="n"/>
      <c r="BI104" s="215" t="n"/>
      <c r="BJ104" s="215" t="n"/>
      <c r="BK104" s="215" t="n"/>
      <c r="BL104" s="214" t="n"/>
      <c r="BM104" s="214" t="n"/>
      <c r="BN104" s="209" t="n"/>
      <c r="BO104" s="209" t="n"/>
      <c r="BP104" s="212">
        <f>IF(AND(A104="",B104=""),"",IF(AND(S104="ГОТОВО",U104&lt;&gt;"",W104&lt;&gt;"",X104&lt;&gt;"",AD104&lt;&gt;"",AE104&lt;&gt;"",AF104&lt;&gt;"",BN104&lt;&gt;"",BO104&lt;&gt;""),"ГОТОВО","НЕ ГОТОВО"))</f>
        <v/>
      </c>
      <c r="BQ104" s="212">
        <f>IF(BP104&lt;&gt;"ГОТОВО","","Полное заключение: "&amp;A104&amp;", скв. "&amp;B104&amp;". МРП: "&amp;E104&amp;" сут. ГНО: "&amp;F104&amp;"; причина: "&amp;X104&amp;"; категория: "&amp;Y104&amp;"; решение комиссии: "&amp;BN104&amp;".")</f>
        <v/>
      </c>
      <c r="BR104" s="209">
        <f>IF('Оперативный ввод'!AA104="","",'Оперативный ввод'!AA104)</f>
        <v/>
      </c>
    </row>
    <row r="105">
      <c r="A105" s="209">
        <f>IF('Оперативный ввод'!A105="","",'Оперативный ввод'!A105)</f>
        <v/>
      </c>
      <c r="B105" s="209">
        <f>IF('Оперативный ввод'!B105="","",'Оперативный ввод'!B105)</f>
        <v/>
      </c>
      <c r="C105" s="210">
        <f>IF('Оперативный ввод'!C105="","",'Оперативный ввод'!C105)</f>
        <v/>
      </c>
      <c r="D105" s="210">
        <f>IF('Оперативный ввод'!D105="","",'Оперативный ввод'!D105)</f>
        <v/>
      </c>
      <c r="E105" s="211">
        <f>IF(OR(C105="",D105=""),"",D105-C105)</f>
        <v/>
      </c>
      <c r="F105" s="209">
        <f>IF('Оперативный ввод'!F105="","",'Оперативный ввод'!F105)</f>
        <v/>
      </c>
      <c r="G105" s="209">
        <f>IF('Оперативный ввод'!G105="","",'Оперативный ввод'!G105)</f>
        <v/>
      </c>
      <c r="H105" s="209">
        <f>IF('Оперативный ввод'!H105="","",'Оперативный ввод'!H105)</f>
        <v/>
      </c>
      <c r="I105" s="209" t="n"/>
      <c r="J105" s="209" t="n"/>
      <c r="K105" s="209">
        <f>IF('Оперативный ввод'!K105="","",'Оперативный ввод'!K105)</f>
        <v/>
      </c>
      <c r="L105" s="209">
        <f>IF('Оперативный ввод'!L105="","",'Оперативный ввод'!L105)</f>
        <v/>
      </c>
      <c r="M105" s="209">
        <f>IF('Оперативный ввод'!M105="","",'Оперативный ввод'!M105)</f>
        <v/>
      </c>
      <c r="N105" s="209">
        <f>IF('Оперативный ввод'!N105="","",'Оперативный ввод'!N105)</f>
        <v/>
      </c>
      <c r="O105" s="209">
        <f>IF('Оперативный ввод'!O105="","",'Оперативный ввод'!O105)</f>
        <v/>
      </c>
      <c r="P105" s="209">
        <f>IF('Оперативный ввод'!P105="","",'Оперативный ввод'!P105)</f>
        <v/>
      </c>
      <c r="Q105" s="209">
        <f>IF('Оперативный ввод'!Q105="","",'Оперативный ввод'!Q105)</f>
        <v/>
      </c>
      <c r="R105" s="209">
        <f>IF('Оперативный ввод'!R105="","",'Оперативный ввод'!R105)</f>
        <v/>
      </c>
      <c r="S105" s="212">
        <f>IF(AND(A105="",B105=""),"",IF(AND(A105&lt;&gt;"",B105&lt;&gt;"",C105&lt;&gt;"",D105&lt;&gt;"",F105&lt;&gt;"",G105&lt;&gt;"",K105&lt;&gt;"",ISERROR(SEARCH("по паспорту",G105)),ISERROR(SEARCH("по паспорту",K105)),L105&lt;&gt;"",M105&lt;&gt;"",N105&lt;&gt;"",O105&lt;&gt;"",P105&lt;&gt;""),"ГОТОВО","НЕ ГОТОВО"))</f>
        <v/>
      </c>
      <c r="T105" s="212">
        <f>IF(S105&lt;&gt;"ГОТОВО","", "Предварительное заключение: "&amp;A105&amp;", скв. "&amp;B105&amp;". МРП: "&amp;E105&amp;" сут. ГНО: "&amp;F105&amp;", типоразмеры "&amp;G105&amp;IF(H105&lt;&gt;"",", "&amp;H105,"")&amp;IF(I105&lt;&gt;"",", "&amp;I105,"")&amp;IF(J105&lt;&gt;"",", "&amp;J105,"")&amp;", марка "&amp;K105&amp;". Событие: "&amp;L105&amp;". Признак: "&amp;M105&amp;". Узел: "&amp;N105&amp;". Предварительная причина: "&amp;O105&amp;". Основное осложнение: "&amp;P105&amp;IF(Q105&lt;&gt;"","; сопутствующее: "&amp;Q105,"")&amp;IF(R105&lt;&gt;"","; дополнительно: "&amp;R105,"")&amp;".")</f>
        <v/>
      </c>
      <c r="U105" s="209">
        <f>IF('Оперативный ввод'!S105="","",'Оперативный ввод'!S105)</f>
        <v/>
      </c>
      <c r="V105" s="209">
        <f>IF('Оперативный ввод'!T105="","",'Оперативный ввод'!T105)</f>
        <v/>
      </c>
      <c r="W105" s="209">
        <f>IF('Оперативный ввод'!U105="","",'Оперативный ввод'!U105)</f>
        <v/>
      </c>
      <c r="X105" s="209">
        <f>IF('Оперативный ввод'!V105="","",'Оперативный ввод'!V105)</f>
        <v/>
      </c>
      <c r="Y105" s="209">
        <f>IF('Оперативный ввод'!W105="","",'Оперативный ввод'!W105)</f>
        <v/>
      </c>
      <c r="Z105" s="209" t="n"/>
      <c r="AA105" s="209" t="n"/>
      <c r="AB105" s="209" t="n"/>
      <c r="AC105" s="209" t="n"/>
      <c r="AD105" s="209">
        <f>IF('Оперативный ввод'!X105="","",'Оперативный ввод'!X105)</f>
        <v/>
      </c>
      <c r="AE105" s="209">
        <f>IF('Оперативный ввод'!Y105="","",'Оперативный ввод'!Y105)</f>
        <v/>
      </c>
      <c r="AF105" s="209">
        <f>IF('Оперативный ввод'!Z105="","",'Оперативный ввод'!Z105)</f>
        <v/>
      </c>
      <c r="AG105" s="209">
        <f>IF('Оперативный ввод'!AD105="","",'Оперативный ввод'!AD105)</f>
        <v/>
      </c>
      <c r="AH105" s="213">
        <f>IF('Оперативный ввод'!AE105="","",'Оперативный ввод'!AE105)</f>
        <v/>
      </c>
      <c r="AI105" s="214" t="n"/>
      <c r="AJ105" s="214" t="n"/>
      <c r="AK105" s="214" t="n"/>
      <c r="AL105" s="215" t="n"/>
      <c r="AM105" s="214" t="n"/>
      <c r="AN105" s="214" t="n"/>
      <c r="AO105" s="214" t="n"/>
      <c r="AP105" s="214" t="n"/>
      <c r="AQ105" s="214" t="n"/>
      <c r="AR105" s="214" t="n"/>
      <c r="AS105" s="214" t="n"/>
      <c r="AT105" s="214" t="n"/>
      <c r="AU105" s="215" t="n"/>
      <c r="AV105" s="214" t="n"/>
      <c r="AW105" s="214" t="n"/>
      <c r="AX105" s="215" t="n"/>
      <c r="AY105" s="214" t="n"/>
      <c r="AZ105" s="214" t="n"/>
      <c r="BA105" s="214" t="n"/>
      <c r="BB105" s="214" t="n"/>
      <c r="BC105" s="214" t="n"/>
      <c r="BD105" s="214" t="n"/>
      <c r="BE105" s="214" t="n"/>
      <c r="BF105" s="214" t="n"/>
      <c r="BG105" s="214" t="n"/>
      <c r="BH105" s="214" t="n"/>
      <c r="BI105" s="215" t="n"/>
      <c r="BJ105" s="215" t="n"/>
      <c r="BK105" s="215" t="n"/>
      <c r="BL105" s="214" t="n"/>
      <c r="BM105" s="214" t="n"/>
      <c r="BN105" s="209" t="n"/>
      <c r="BO105" s="209" t="n"/>
      <c r="BP105" s="212">
        <f>IF(AND(A105="",B105=""),"",IF(AND(S105="ГОТОВО",U105&lt;&gt;"",W105&lt;&gt;"",X105&lt;&gt;"",AD105&lt;&gt;"",AE105&lt;&gt;"",AF105&lt;&gt;"",BN105&lt;&gt;"",BO105&lt;&gt;""),"ГОТОВО","НЕ ГОТОВО"))</f>
        <v/>
      </c>
      <c r="BQ105" s="212">
        <f>IF(BP105&lt;&gt;"ГОТОВО","","Полное заключение: "&amp;A105&amp;", скв. "&amp;B105&amp;". МРП: "&amp;E105&amp;" сут. ГНО: "&amp;F105&amp;"; причина: "&amp;X105&amp;"; категория: "&amp;Y105&amp;"; решение комиссии: "&amp;BN105&amp;".")</f>
        <v/>
      </c>
      <c r="BR105" s="209">
        <f>IF('Оперативный ввод'!AA105="","",'Оперативный ввод'!AA105)</f>
        <v/>
      </c>
    </row>
    <row r="106">
      <c r="A106" s="209">
        <f>IF('Оперативный ввод'!A106="","",'Оперативный ввод'!A106)</f>
        <v/>
      </c>
      <c r="B106" s="209">
        <f>IF('Оперативный ввод'!B106="","",'Оперативный ввод'!B106)</f>
        <v/>
      </c>
      <c r="C106" s="210">
        <f>IF('Оперативный ввод'!C106="","",'Оперативный ввод'!C106)</f>
        <v/>
      </c>
      <c r="D106" s="210">
        <f>IF('Оперативный ввод'!D106="","",'Оперативный ввод'!D106)</f>
        <v/>
      </c>
      <c r="E106" s="211">
        <f>IF(OR(C106="",D106=""),"",D106-C106)</f>
        <v/>
      </c>
      <c r="F106" s="209">
        <f>IF('Оперативный ввод'!F106="","",'Оперативный ввод'!F106)</f>
        <v/>
      </c>
      <c r="G106" s="209">
        <f>IF('Оперативный ввод'!G106="","",'Оперативный ввод'!G106)</f>
        <v/>
      </c>
      <c r="H106" s="209">
        <f>IF('Оперативный ввод'!H106="","",'Оперативный ввод'!H106)</f>
        <v/>
      </c>
      <c r="I106" s="209" t="n"/>
      <c r="J106" s="209" t="n"/>
      <c r="K106" s="209">
        <f>IF('Оперативный ввод'!K106="","",'Оперативный ввод'!K106)</f>
        <v/>
      </c>
      <c r="L106" s="209">
        <f>IF('Оперативный ввод'!L106="","",'Оперативный ввод'!L106)</f>
        <v/>
      </c>
      <c r="M106" s="209">
        <f>IF('Оперативный ввод'!M106="","",'Оперативный ввод'!M106)</f>
        <v/>
      </c>
      <c r="N106" s="209">
        <f>IF('Оперативный ввод'!N106="","",'Оперативный ввод'!N106)</f>
        <v/>
      </c>
      <c r="O106" s="209">
        <f>IF('Оперативный ввод'!O106="","",'Оперативный ввод'!O106)</f>
        <v/>
      </c>
      <c r="P106" s="209">
        <f>IF('Оперативный ввод'!P106="","",'Оперативный ввод'!P106)</f>
        <v/>
      </c>
      <c r="Q106" s="209">
        <f>IF('Оперативный ввод'!Q106="","",'Оперативный ввод'!Q106)</f>
        <v/>
      </c>
      <c r="R106" s="209">
        <f>IF('Оперативный ввод'!R106="","",'Оперативный ввод'!R106)</f>
        <v/>
      </c>
      <c r="S106" s="212">
        <f>IF(AND(A106="",B106=""),"",IF(AND(A106&lt;&gt;"",B106&lt;&gt;"",C106&lt;&gt;"",D106&lt;&gt;"",F106&lt;&gt;"",G106&lt;&gt;"",K106&lt;&gt;"",ISERROR(SEARCH("по паспорту",G106)),ISERROR(SEARCH("по паспорту",K106)),L106&lt;&gt;"",M106&lt;&gt;"",N106&lt;&gt;"",O106&lt;&gt;"",P106&lt;&gt;""),"ГОТОВО","НЕ ГОТОВО"))</f>
        <v/>
      </c>
      <c r="T106" s="212">
        <f>IF(S106&lt;&gt;"ГОТОВО","", "Предварительное заключение: "&amp;A106&amp;", скв. "&amp;B106&amp;". МРП: "&amp;E106&amp;" сут. ГНО: "&amp;F106&amp;", типоразмеры "&amp;G106&amp;IF(H106&lt;&gt;"",", "&amp;H106,"")&amp;IF(I106&lt;&gt;"",", "&amp;I106,"")&amp;IF(J106&lt;&gt;"",", "&amp;J106,"")&amp;", марка "&amp;K106&amp;". Событие: "&amp;L106&amp;". Признак: "&amp;M106&amp;". Узел: "&amp;N106&amp;". Предварительная причина: "&amp;O106&amp;". Основное осложнение: "&amp;P106&amp;IF(Q106&lt;&gt;"","; сопутствующее: "&amp;Q106,"")&amp;IF(R106&lt;&gt;"","; дополнительно: "&amp;R106,"")&amp;".")</f>
        <v/>
      </c>
      <c r="U106" s="209">
        <f>IF('Оперативный ввод'!S106="","",'Оперативный ввод'!S106)</f>
        <v/>
      </c>
      <c r="V106" s="209">
        <f>IF('Оперативный ввод'!T106="","",'Оперативный ввод'!T106)</f>
        <v/>
      </c>
      <c r="W106" s="209">
        <f>IF('Оперативный ввод'!U106="","",'Оперативный ввод'!U106)</f>
        <v/>
      </c>
      <c r="X106" s="209">
        <f>IF('Оперативный ввод'!V106="","",'Оперативный ввод'!V106)</f>
        <v/>
      </c>
      <c r="Y106" s="209">
        <f>IF('Оперативный ввод'!W106="","",'Оперативный ввод'!W106)</f>
        <v/>
      </c>
      <c r="Z106" s="209" t="n"/>
      <c r="AA106" s="209" t="n"/>
      <c r="AB106" s="209" t="n"/>
      <c r="AC106" s="209" t="n"/>
      <c r="AD106" s="209">
        <f>IF('Оперативный ввод'!X106="","",'Оперативный ввод'!X106)</f>
        <v/>
      </c>
      <c r="AE106" s="209">
        <f>IF('Оперативный ввод'!Y106="","",'Оперативный ввод'!Y106)</f>
        <v/>
      </c>
      <c r="AF106" s="209">
        <f>IF('Оперативный ввод'!Z106="","",'Оперативный ввод'!Z106)</f>
        <v/>
      </c>
      <c r="AG106" s="209">
        <f>IF('Оперативный ввод'!AD106="","",'Оперативный ввод'!AD106)</f>
        <v/>
      </c>
      <c r="AH106" s="213">
        <f>IF('Оперативный ввод'!AE106="","",'Оперативный ввод'!AE106)</f>
        <v/>
      </c>
      <c r="AI106" s="214" t="n"/>
      <c r="AJ106" s="214" t="n"/>
      <c r="AK106" s="214" t="n"/>
      <c r="AL106" s="215" t="n"/>
      <c r="AM106" s="214" t="n"/>
      <c r="AN106" s="214" t="n"/>
      <c r="AO106" s="214" t="n"/>
      <c r="AP106" s="214" t="n"/>
      <c r="AQ106" s="214" t="n"/>
      <c r="AR106" s="214" t="n"/>
      <c r="AS106" s="214" t="n"/>
      <c r="AT106" s="214" t="n"/>
      <c r="AU106" s="215" t="n"/>
      <c r="AV106" s="214" t="n"/>
      <c r="AW106" s="214" t="n"/>
      <c r="AX106" s="215" t="n"/>
      <c r="AY106" s="214" t="n"/>
      <c r="AZ106" s="214" t="n"/>
      <c r="BA106" s="214" t="n"/>
      <c r="BB106" s="214" t="n"/>
      <c r="BC106" s="214" t="n"/>
      <c r="BD106" s="214" t="n"/>
      <c r="BE106" s="214" t="n"/>
      <c r="BF106" s="214" t="n"/>
      <c r="BG106" s="214" t="n"/>
      <c r="BH106" s="214" t="n"/>
      <c r="BI106" s="215" t="n"/>
      <c r="BJ106" s="215" t="n"/>
      <c r="BK106" s="215" t="n"/>
      <c r="BL106" s="214" t="n"/>
      <c r="BM106" s="214" t="n"/>
      <c r="BN106" s="209" t="n"/>
      <c r="BO106" s="209" t="n"/>
      <c r="BP106" s="212">
        <f>IF(AND(A106="",B106=""),"",IF(AND(S106="ГОТОВО",U106&lt;&gt;"",W106&lt;&gt;"",X106&lt;&gt;"",AD106&lt;&gt;"",AE106&lt;&gt;"",AF106&lt;&gt;"",BN106&lt;&gt;"",BO106&lt;&gt;""),"ГОТОВО","НЕ ГОТОВО"))</f>
        <v/>
      </c>
      <c r="BQ106" s="212">
        <f>IF(BP106&lt;&gt;"ГОТОВО","","Полное заключение: "&amp;A106&amp;", скв. "&amp;B106&amp;". МРП: "&amp;E106&amp;" сут. ГНО: "&amp;F106&amp;"; причина: "&amp;X106&amp;"; категория: "&amp;Y106&amp;"; решение комиссии: "&amp;BN106&amp;".")</f>
        <v/>
      </c>
      <c r="BR106" s="209">
        <f>IF('Оперативный ввод'!AA106="","",'Оперативный ввод'!AA106)</f>
        <v/>
      </c>
    </row>
    <row r="107">
      <c r="A107" s="209">
        <f>IF('Оперативный ввод'!A107="","",'Оперативный ввод'!A107)</f>
        <v/>
      </c>
      <c r="B107" s="209">
        <f>IF('Оперативный ввод'!B107="","",'Оперативный ввод'!B107)</f>
        <v/>
      </c>
      <c r="C107" s="210">
        <f>IF('Оперативный ввод'!C107="","",'Оперативный ввод'!C107)</f>
        <v/>
      </c>
      <c r="D107" s="210">
        <f>IF('Оперативный ввод'!D107="","",'Оперативный ввод'!D107)</f>
        <v/>
      </c>
      <c r="E107" s="211">
        <f>IF(OR(C107="",D107=""),"",D107-C107)</f>
        <v/>
      </c>
      <c r="F107" s="209">
        <f>IF('Оперативный ввод'!F107="","",'Оперативный ввод'!F107)</f>
        <v/>
      </c>
      <c r="G107" s="209">
        <f>IF('Оперативный ввод'!G107="","",'Оперативный ввод'!G107)</f>
        <v/>
      </c>
      <c r="H107" s="209">
        <f>IF('Оперативный ввод'!H107="","",'Оперативный ввод'!H107)</f>
        <v/>
      </c>
      <c r="I107" s="209" t="n"/>
      <c r="J107" s="209" t="n"/>
      <c r="K107" s="209">
        <f>IF('Оперативный ввод'!K107="","",'Оперативный ввод'!K107)</f>
        <v/>
      </c>
      <c r="L107" s="209">
        <f>IF('Оперативный ввод'!L107="","",'Оперативный ввод'!L107)</f>
        <v/>
      </c>
      <c r="M107" s="209">
        <f>IF('Оперативный ввод'!M107="","",'Оперативный ввод'!M107)</f>
        <v/>
      </c>
      <c r="N107" s="209">
        <f>IF('Оперативный ввод'!N107="","",'Оперативный ввод'!N107)</f>
        <v/>
      </c>
      <c r="O107" s="209">
        <f>IF('Оперативный ввод'!O107="","",'Оперативный ввод'!O107)</f>
        <v/>
      </c>
      <c r="P107" s="209">
        <f>IF('Оперативный ввод'!P107="","",'Оперативный ввод'!P107)</f>
        <v/>
      </c>
      <c r="Q107" s="209">
        <f>IF('Оперативный ввод'!Q107="","",'Оперативный ввод'!Q107)</f>
        <v/>
      </c>
      <c r="R107" s="209">
        <f>IF('Оперативный ввод'!R107="","",'Оперативный ввод'!R107)</f>
        <v/>
      </c>
      <c r="S107" s="212">
        <f>IF(AND(A107="",B107=""),"",IF(AND(A107&lt;&gt;"",B107&lt;&gt;"",C107&lt;&gt;"",D107&lt;&gt;"",F107&lt;&gt;"",G107&lt;&gt;"",K107&lt;&gt;"",ISERROR(SEARCH("по паспорту",G107)),ISERROR(SEARCH("по паспорту",K107)),L107&lt;&gt;"",M107&lt;&gt;"",N107&lt;&gt;"",O107&lt;&gt;"",P107&lt;&gt;""),"ГОТОВО","НЕ ГОТОВО"))</f>
        <v/>
      </c>
      <c r="T107" s="212">
        <f>IF(S107&lt;&gt;"ГОТОВО","", "Предварительное заключение: "&amp;A107&amp;", скв. "&amp;B107&amp;". МРП: "&amp;E107&amp;" сут. ГНО: "&amp;F107&amp;", типоразмеры "&amp;G107&amp;IF(H107&lt;&gt;"",", "&amp;H107,"")&amp;IF(I107&lt;&gt;"",", "&amp;I107,"")&amp;IF(J107&lt;&gt;"",", "&amp;J107,"")&amp;", марка "&amp;K107&amp;". Событие: "&amp;L107&amp;". Признак: "&amp;M107&amp;". Узел: "&amp;N107&amp;". Предварительная причина: "&amp;O107&amp;". Основное осложнение: "&amp;P107&amp;IF(Q107&lt;&gt;"","; сопутствующее: "&amp;Q107,"")&amp;IF(R107&lt;&gt;"","; дополнительно: "&amp;R107,"")&amp;".")</f>
        <v/>
      </c>
      <c r="U107" s="209">
        <f>IF('Оперативный ввод'!S107="","",'Оперативный ввод'!S107)</f>
        <v/>
      </c>
      <c r="V107" s="209">
        <f>IF('Оперативный ввод'!T107="","",'Оперативный ввод'!T107)</f>
        <v/>
      </c>
      <c r="W107" s="209">
        <f>IF('Оперативный ввод'!U107="","",'Оперативный ввод'!U107)</f>
        <v/>
      </c>
      <c r="X107" s="209">
        <f>IF('Оперативный ввод'!V107="","",'Оперативный ввод'!V107)</f>
        <v/>
      </c>
      <c r="Y107" s="209">
        <f>IF('Оперативный ввод'!W107="","",'Оперативный ввод'!W107)</f>
        <v/>
      </c>
      <c r="Z107" s="209" t="n"/>
      <c r="AA107" s="209" t="n"/>
      <c r="AB107" s="209" t="n"/>
      <c r="AC107" s="209" t="n"/>
      <c r="AD107" s="209">
        <f>IF('Оперативный ввод'!X107="","",'Оперативный ввод'!X107)</f>
        <v/>
      </c>
      <c r="AE107" s="209">
        <f>IF('Оперативный ввод'!Y107="","",'Оперативный ввод'!Y107)</f>
        <v/>
      </c>
      <c r="AF107" s="209">
        <f>IF('Оперативный ввод'!Z107="","",'Оперативный ввод'!Z107)</f>
        <v/>
      </c>
      <c r="AG107" s="209">
        <f>IF('Оперативный ввод'!AD107="","",'Оперативный ввод'!AD107)</f>
        <v/>
      </c>
      <c r="AH107" s="213">
        <f>IF('Оперативный ввод'!AE107="","",'Оперативный ввод'!AE107)</f>
        <v/>
      </c>
      <c r="AI107" s="214" t="n"/>
      <c r="AJ107" s="214" t="n"/>
      <c r="AK107" s="214" t="n"/>
      <c r="AL107" s="215" t="n"/>
      <c r="AM107" s="214" t="n"/>
      <c r="AN107" s="214" t="n"/>
      <c r="AO107" s="214" t="n"/>
      <c r="AP107" s="214" t="n"/>
      <c r="AQ107" s="214" t="n"/>
      <c r="AR107" s="214" t="n"/>
      <c r="AS107" s="214" t="n"/>
      <c r="AT107" s="214" t="n"/>
      <c r="AU107" s="215" t="n"/>
      <c r="AV107" s="214" t="n"/>
      <c r="AW107" s="214" t="n"/>
      <c r="AX107" s="215" t="n"/>
      <c r="AY107" s="214" t="n"/>
      <c r="AZ107" s="214" t="n"/>
      <c r="BA107" s="214" t="n"/>
      <c r="BB107" s="214" t="n"/>
      <c r="BC107" s="214" t="n"/>
      <c r="BD107" s="214" t="n"/>
      <c r="BE107" s="214" t="n"/>
      <c r="BF107" s="214" t="n"/>
      <c r="BG107" s="214" t="n"/>
      <c r="BH107" s="214" t="n"/>
      <c r="BI107" s="215" t="n"/>
      <c r="BJ107" s="215" t="n"/>
      <c r="BK107" s="215" t="n"/>
      <c r="BL107" s="214" t="n"/>
      <c r="BM107" s="214" t="n"/>
      <c r="BN107" s="209" t="n"/>
      <c r="BO107" s="209" t="n"/>
      <c r="BP107" s="212">
        <f>IF(AND(A107="",B107=""),"",IF(AND(S107="ГОТОВО",U107&lt;&gt;"",W107&lt;&gt;"",X107&lt;&gt;"",AD107&lt;&gt;"",AE107&lt;&gt;"",AF107&lt;&gt;"",BN107&lt;&gt;"",BO107&lt;&gt;""),"ГОТОВО","НЕ ГОТОВО"))</f>
        <v/>
      </c>
      <c r="BQ107" s="212">
        <f>IF(BP107&lt;&gt;"ГОТОВО","","Полное заключение: "&amp;A107&amp;", скв. "&amp;B107&amp;". МРП: "&amp;E107&amp;" сут. ГНО: "&amp;F107&amp;"; причина: "&amp;X107&amp;"; категория: "&amp;Y107&amp;"; решение комиссии: "&amp;BN107&amp;".")</f>
        <v/>
      </c>
      <c r="BR107" s="209">
        <f>IF('Оперативный ввод'!AA107="","",'Оперативный ввод'!AA107)</f>
        <v/>
      </c>
    </row>
    <row r="108">
      <c r="A108" s="209">
        <f>IF('Оперативный ввод'!A108="","",'Оперативный ввод'!A108)</f>
        <v/>
      </c>
      <c r="B108" s="209">
        <f>IF('Оперативный ввод'!B108="","",'Оперативный ввод'!B108)</f>
        <v/>
      </c>
      <c r="C108" s="210">
        <f>IF('Оперативный ввод'!C108="","",'Оперативный ввод'!C108)</f>
        <v/>
      </c>
      <c r="D108" s="210">
        <f>IF('Оперативный ввод'!D108="","",'Оперативный ввод'!D108)</f>
        <v/>
      </c>
      <c r="E108" s="211">
        <f>IF(OR(C108="",D108=""),"",D108-C108)</f>
        <v/>
      </c>
      <c r="F108" s="209">
        <f>IF('Оперативный ввод'!F108="","",'Оперативный ввод'!F108)</f>
        <v/>
      </c>
      <c r="G108" s="209">
        <f>IF('Оперативный ввод'!G108="","",'Оперативный ввод'!G108)</f>
        <v/>
      </c>
      <c r="H108" s="209">
        <f>IF('Оперативный ввод'!H108="","",'Оперативный ввод'!H108)</f>
        <v/>
      </c>
      <c r="I108" s="209" t="n"/>
      <c r="J108" s="209" t="n"/>
      <c r="K108" s="209">
        <f>IF('Оперативный ввод'!K108="","",'Оперативный ввод'!K108)</f>
        <v/>
      </c>
      <c r="L108" s="209">
        <f>IF('Оперативный ввод'!L108="","",'Оперативный ввод'!L108)</f>
        <v/>
      </c>
      <c r="M108" s="209">
        <f>IF('Оперативный ввод'!M108="","",'Оперативный ввод'!M108)</f>
        <v/>
      </c>
      <c r="N108" s="209">
        <f>IF('Оперативный ввод'!N108="","",'Оперативный ввод'!N108)</f>
        <v/>
      </c>
      <c r="O108" s="209">
        <f>IF('Оперативный ввод'!O108="","",'Оперативный ввод'!O108)</f>
        <v/>
      </c>
      <c r="P108" s="209">
        <f>IF('Оперативный ввод'!P108="","",'Оперативный ввод'!P108)</f>
        <v/>
      </c>
      <c r="Q108" s="209">
        <f>IF('Оперативный ввод'!Q108="","",'Оперативный ввод'!Q108)</f>
        <v/>
      </c>
      <c r="R108" s="209">
        <f>IF('Оперативный ввод'!R108="","",'Оперативный ввод'!R108)</f>
        <v/>
      </c>
      <c r="S108" s="212">
        <f>IF(AND(A108="",B108=""),"",IF(AND(A108&lt;&gt;"",B108&lt;&gt;"",C108&lt;&gt;"",D108&lt;&gt;"",F108&lt;&gt;"",G108&lt;&gt;"",K108&lt;&gt;"",ISERROR(SEARCH("по паспорту",G108)),ISERROR(SEARCH("по паспорту",K108)),L108&lt;&gt;"",M108&lt;&gt;"",N108&lt;&gt;"",O108&lt;&gt;"",P108&lt;&gt;""),"ГОТОВО","НЕ ГОТОВО"))</f>
        <v/>
      </c>
      <c r="T108" s="212">
        <f>IF(S108&lt;&gt;"ГОТОВО","", "Предварительное заключение: "&amp;A108&amp;", скв. "&amp;B108&amp;". МРП: "&amp;E108&amp;" сут. ГНО: "&amp;F108&amp;", типоразмеры "&amp;G108&amp;IF(H108&lt;&gt;"",", "&amp;H108,"")&amp;IF(I108&lt;&gt;"",", "&amp;I108,"")&amp;IF(J108&lt;&gt;"",", "&amp;J108,"")&amp;", марка "&amp;K108&amp;". Событие: "&amp;L108&amp;". Признак: "&amp;M108&amp;". Узел: "&amp;N108&amp;". Предварительная причина: "&amp;O108&amp;". Основное осложнение: "&amp;P108&amp;IF(Q108&lt;&gt;"","; сопутствующее: "&amp;Q108,"")&amp;IF(R108&lt;&gt;"","; дополнительно: "&amp;R108,"")&amp;".")</f>
        <v/>
      </c>
      <c r="U108" s="209">
        <f>IF('Оперативный ввод'!S108="","",'Оперативный ввод'!S108)</f>
        <v/>
      </c>
      <c r="V108" s="209">
        <f>IF('Оперативный ввод'!T108="","",'Оперативный ввод'!T108)</f>
        <v/>
      </c>
      <c r="W108" s="209">
        <f>IF('Оперативный ввод'!U108="","",'Оперативный ввод'!U108)</f>
        <v/>
      </c>
      <c r="X108" s="209">
        <f>IF('Оперативный ввод'!V108="","",'Оперативный ввод'!V108)</f>
        <v/>
      </c>
      <c r="Y108" s="209">
        <f>IF('Оперативный ввод'!W108="","",'Оперативный ввод'!W108)</f>
        <v/>
      </c>
      <c r="Z108" s="209" t="n"/>
      <c r="AA108" s="209" t="n"/>
      <c r="AB108" s="209" t="n"/>
      <c r="AC108" s="209" t="n"/>
      <c r="AD108" s="209">
        <f>IF('Оперативный ввод'!X108="","",'Оперативный ввод'!X108)</f>
        <v/>
      </c>
      <c r="AE108" s="209">
        <f>IF('Оперативный ввод'!Y108="","",'Оперативный ввод'!Y108)</f>
        <v/>
      </c>
      <c r="AF108" s="209">
        <f>IF('Оперативный ввод'!Z108="","",'Оперативный ввод'!Z108)</f>
        <v/>
      </c>
      <c r="AG108" s="209">
        <f>IF('Оперативный ввод'!AD108="","",'Оперативный ввод'!AD108)</f>
        <v/>
      </c>
      <c r="AH108" s="213">
        <f>IF('Оперативный ввод'!AE108="","",'Оперативный ввод'!AE108)</f>
        <v/>
      </c>
      <c r="AI108" s="214" t="n"/>
      <c r="AJ108" s="214" t="n"/>
      <c r="AK108" s="214" t="n"/>
      <c r="AL108" s="215" t="n"/>
      <c r="AM108" s="214" t="n"/>
      <c r="AN108" s="214" t="n"/>
      <c r="AO108" s="214" t="n"/>
      <c r="AP108" s="214" t="n"/>
      <c r="AQ108" s="214" t="n"/>
      <c r="AR108" s="214" t="n"/>
      <c r="AS108" s="214" t="n"/>
      <c r="AT108" s="214" t="n"/>
      <c r="AU108" s="215" t="n"/>
      <c r="AV108" s="214" t="n"/>
      <c r="AW108" s="214" t="n"/>
      <c r="AX108" s="215" t="n"/>
      <c r="AY108" s="214" t="n"/>
      <c r="AZ108" s="214" t="n"/>
      <c r="BA108" s="214" t="n"/>
      <c r="BB108" s="214" t="n"/>
      <c r="BC108" s="214" t="n"/>
      <c r="BD108" s="214" t="n"/>
      <c r="BE108" s="214" t="n"/>
      <c r="BF108" s="214" t="n"/>
      <c r="BG108" s="214" t="n"/>
      <c r="BH108" s="214" t="n"/>
      <c r="BI108" s="215" t="n"/>
      <c r="BJ108" s="215" t="n"/>
      <c r="BK108" s="215" t="n"/>
      <c r="BL108" s="214" t="n"/>
      <c r="BM108" s="214" t="n"/>
      <c r="BN108" s="209" t="n"/>
      <c r="BO108" s="209" t="n"/>
      <c r="BP108" s="212">
        <f>IF(AND(A108="",B108=""),"",IF(AND(S108="ГОТОВО",U108&lt;&gt;"",W108&lt;&gt;"",X108&lt;&gt;"",AD108&lt;&gt;"",AE108&lt;&gt;"",AF108&lt;&gt;"",BN108&lt;&gt;"",BO108&lt;&gt;""),"ГОТОВО","НЕ ГОТОВО"))</f>
        <v/>
      </c>
      <c r="BQ108" s="212">
        <f>IF(BP108&lt;&gt;"ГОТОВО","","Полное заключение: "&amp;A108&amp;", скв. "&amp;B108&amp;". МРП: "&amp;E108&amp;" сут. ГНО: "&amp;F108&amp;"; причина: "&amp;X108&amp;"; категория: "&amp;Y108&amp;"; решение комиссии: "&amp;BN108&amp;".")</f>
        <v/>
      </c>
      <c r="BR108" s="209">
        <f>IF('Оперативный ввод'!AA108="","",'Оперативный ввод'!AA108)</f>
        <v/>
      </c>
    </row>
    <row r="109">
      <c r="A109" s="209">
        <f>IF('Оперативный ввод'!A109="","",'Оперативный ввод'!A109)</f>
        <v/>
      </c>
      <c r="B109" s="209">
        <f>IF('Оперативный ввод'!B109="","",'Оперативный ввод'!B109)</f>
        <v/>
      </c>
      <c r="C109" s="210">
        <f>IF('Оперативный ввод'!C109="","",'Оперативный ввод'!C109)</f>
        <v/>
      </c>
      <c r="D109" s="210">
        <f>IF('Оперативный ввод'!D109="","",'Оперативный ввод'!D109)</f>
        <v/>
      </c>
      <c r="E109" s="211">
        <f>IF(OR(C109="",D109=""),"",D109-C109)</f>
        <v/>
      </c>
      <c r="F109" s="209">
        <f>IF('Оперативный ввод'!F109="","",'Оперативный ввод'!F109)</f>
        <v/>
      </c>
      <c r="G109" s="209">
        <f>IF('Оперативный ввод'!G109="","",'Оперативный ввод'!G109)</f>
        <v/>
      </c>
      <c r="H109" s="209">
        <f>IF('Оперативный ввод'!H109="","",'Оперативный ввод'!H109)</f>
        <v/>
      </c>
      <c r="I109" s="209" t="n"/>
      <c r="J109" s="209" t="n"/>
      <c r="K109" s="209">
        <f>IF('Оперативный ввод'!K109="","",'Оперативный ввод'!K109)</f>
        <v/>
      </c>
      <c r="L109" s="209">
        <f>IF('Оперативный ввод'!L109="","",'Оперативный ввод'!L109)</f>
        <v/>
      </c>
      <c r="M109" s="209">
        <f>IF('Оперативный ввод'!M109="","",'Оперативный ввод'!M109)</f>
        <v/>
      </c>
      <c r="N109" s="209">
        <f>IF('Оперативный ввод'!N109="","",'Оперативный ввод'!N109)</f>
        <v/>
      </c>
      <c r="O109" s="209">
        <f>IF('Оперативный ввод'!O109="","",'Оперативный ввод'!O109)</f>
        <v/>
      </c>
      <c r="P109" s="209">
        <f>IF('Оперативный ввод'!P109="","",'Оперативный ввод'!P109)</f>
        <v/>
      </c>
      <c r="Q109" s="209">
        <f>IF('Оперативный ввод'!Q109="","",'Оперативный ввод'!Q109)</f>
        <v/>
      </c>
      <c r="R109" s="209">
        <f>IF('Оперативный ввод'!R109="","",'Оперативный ввод'!R109)</f>
        <v/>
      </c>
      <c r="S109" s="212">
        <f>IF(AND(A109="",B109=""),"",IF(AND(A109&lt;&gt;"",B109&lt;&gt;"",C109&lt;&gt;"",D109&lt;&gt;"",F109&lt;&gt;"",G109&lt;&gt;"",K109&lt;&gt;"",ISERROR(SEARCH("по паспорту",G109)),ISERROR(SEARCH("по паспорту",K109)),L109&lt;&gt;"",M109&lt;&gt;"",N109&lt;&gt;"",O109&lt;&gt;"",P109&lt;&gt;""),"ГОТОВО","НЕ ГОТОВО"))</f>
        <v/>
      </c>
      <c r="T109" s="212">
        <f>IF(S109&lt;&gt;"ГОТОВО","", "Предварительное заключение: "&amp;A109&amp;", скв. "&amp;B109&amp;". МРП: "&amp;E109&amp;" сут. ГНО: "&amp;F109&amp;", типоразмеры "&amp;G109&amp;IF(H109&lt;&gt;"",", "&amp;H109,"")&amp;IF(I109&lt;&gt;"",", "&amp;I109,"")&amp;IF(J109&lt;&gt;"",", "&amp;J109,"")&amp;", марка "&amp;K109&amp;". Событие: "&amp;L109&amp;". Признак: "&amp;M109&amp;". Узел: "&amp;N109&amp;". Предварительная причина: "&amp;O109&amp;". Основное осложнение: "&amp;P109&amp;IF(Q109&lt;&gt;"","; сопутствующее: "&amp;Q109,"")&amp;IF(R109&lt;&gt;"","; дополнительно: "&amp;R109,"")&amp;".")</f>
        <v/>
      </c>
      <c r="U109" s="209">
        <f>IF('Оперативный ввод'!S109="","",'Оперативный ввод'!S109)</f>
        <v/>
      </c>
      <c r="V109" s="209">
        <f>IF('Оперативный ввод'!T109="","",'Оперативный ввод'!T109)</f>
        <v/>
      </c>
      <c r="W109" s="209">
        <f>IF('Оперативный ввод'!U109="","",'Оперативный ввод'!U109)</f>
        <v/>
      </c>
      <c r="X109" s="209">
        <f>IF('Оперативный ввод'!V109="","",'Оперативный ввод'!V109)</f>
        <v/>
      </c>
      <c r="Y109" s="209">
        <f>IF('Оперативный ввод'!W109="","",'Оперативный ввод'!W109)</f>
        <v/>
      </c>
      <c r="Z109" s="209" t="n"/>
      <c r="AA109" s="209" t="n"/>
      <c r="AB109" s="209" t="n"/>
      <c r="AC109" s="209" t="n"/>
      <c r="AD109" s="209">
        <f>IF('Оперативный ввод'!X109="","",'Оперативный ввод'!X109)</f>
        <v/>
      </c>
      <c r="AE109" s="209">
        <f>IF('Оперативный ввод'!Y109="","",'Оперативный ввод'!Y109)</f>
        <v/>
      </c>
      <c r="AF109" s="209">
        <f>IF('Оперативный ввод'!Z109="","",'Оперативный ввод'!Z109)</f>
        <v/>
      </c>
      <c r="AG109" s="209">
        <f>IF('Оперативный ввод'!AD109="","",'Оперативный ввод'!AD109)</f>
        <v/>
      </c>
      <c r="AH109" s="213">
        <f>IF('Оперативный ввод'!AE109="","",'Оперативный ввод'!AE109)</f>
        <v/>
      </c>
      <c r="AI109" s="214" t="n"/>
      <c r="AJ109" s="214" t="n"/>
      <c r="AK109" s="214" t="n"/>
      <c r="AL109" s="215" t="n"/>
      <c r="AM109" s="214" t="n"/>
      <c r="AN109" s="214" t="n"/>
      <c r="AO109" s="214" t="n"/>
      <c r="AP109" s="214" t="n"/>
      <c r="AQ109" s="214" t="n"/>
      <c r="AR109" s="214" t="n"/>
      <c r="AS109" s="214" t="n"/>
      <c r="AT109" s="214" t="n"/>
      <c r="AU109" s="215" t="n"/>
      <c r="AV109" s="214" t="n"/>
      <c r="AW109" s="214" t="n"/>
      <c r="AX109" s="215" t="n"/>
      <c r="AY109" s="214" t="n"/>
      <c r="AZ109" s="214" t="n"/>
      <c r="BA109" s="214" t="n"/>
      <c r="BB109" s="214" t="n"/>
      <c r="BC109" s="214" t="n"/>
      <c r="BD109" s="214" t="n"/>
      <c r="BE109" s="214" t="n"/>
      <c r="BF109" s="214" t="n"/>
      <c r="BG109" s="214" t="n"/>
      <c r="BH109" s="214" t="n"/>
      <c r="BI109" s="215" t="n"/>
      <c r="BJ109" s="215" t="n"/>
      <c r="BK109" s="215" t="n"/>
      <c r="BL109" s="214" t="n"/>
      <c r="BM109" s="214" t="n"/>
      <c r="BN109" s="209" t="n"/>
      <c r="BO109" s="209" t="n"/>
      <c r="BP109" s="212">
        <f>IF(AND(A109="",B109=""),"",IF(AND(S109="ГОТОВО",U109&lt;&gt;"",W109&lt;&gt;"",X109&lt;&gt;"",AD109&lt;&gt;"",AE109&lt;&gt;"",AF109&lt;&gt;"",BN109&lt;&gt;"",BO109&lt;&gt;""),"ГОТОВО","НЕ ГОТОВО"))</f>
        <v/>
      </c>
      <c r="BQ109" s="212">
        <f>IF(BP109&lt;&gt;"ГОТОВО","","Полное заключение: "&amp;A109&amp;", скв. "&amp;B109&amp;". МРП: "&amp;E109&amp;" сут. ГНО: "&amp;F109&amp;"; причина: "&amp;X109&amp;"; категория: "&amp;Y109&amp;"; решение комиссии: "&amp;BN109&amp;".")</f>
        <v/>
      </c>
      <c r="BR109" s="209">
        <f>IF('Оперативный ввод'!AA109="","",'Оперативный ввод'!AA109)</f>
        <v/>
      </c>
    </row>
    <row r="110">
      <c r="A110" s="209">
        <f>IF('Оперативный ввод'!A110="","",'Оперативный ввод'!A110)</f>
        <v/>
      </c>
      <c r="B110" s="209">
        <f>IF('Оперативный ввод'!B110="","",'Оперативный ввод'!B110)</f>
        <v/>
      </c>
      <c r="C110" s="210">
        <f>IF('Оперативный ввод'!C110="","",'Оперативный ввод'!C110)</f>
        <v/>
      </c>
      <c r="D110" s="210">
        <f>IF('Оперативный ввод'!D110="","",'Оперативный ввод'!D110)</f>
        <v/>
      </c>
      <c r="E110" s="211">
        <f>IF(OR(C110="",D110=""),"",D110-C110)</f>
        <v/>
      </c>
      <c r="F110" s="209">
        <f>IF('Оперативный ввод'!F110="","",'Оперативный ввод'!F110)</f>
        <v/>
      </c>
      <c r="G110" s="209">
        <f>IF('Оперативный ввод'!G110="","",'Оперативный ввод'!G110)</f>
        <v/>
      </c>
      <c r="H110" s="209">
        <f>IF('Оперативный ввод'!H110="","",'Оперативный ввод'!H110)</f>
        <v/>
      </c>
      <c r="I110" s="209" t="n"/>
      <c r="J110" s="209" t="n"/>
      <c r="K110" s="209">
        <f>IF('Оперативный ввод'!K110="","",'Оперативный ввод'!K110)</f>
        <v/>
      </c>
      <c r="L110" s="209">
        <f>IF('Оперативный ввод'!L110="","",'Оперативный ввод'!L110)</f>
        <v/>
      </c>
      <c r="M110" s="209">
        <f>IF('Оперативный ввод'!M110="","",'Оперативный ввод'!M110)</f>
        <v/>
      </c>
      <c r="N110" s="209">
        <f>IF('Оперативный ввод'!N110="","",'Оперативный ввод'!N110)</f>
        <v/>
      </c>
      <c r="O110" s="209">
        <f>IF('Оперативный ввод'!O110="","",'Оперативный ввод'!O110)</f>
        <v/>
      </c>
      <c r="P110" s="209">
        <f>IF('Оперативный ввод'!P110="","",'Оперативный ввод'!P110)</f>
        <v/>
      </c>
      <c r="Q110" s="209">
        <f>IF('Оперативный ввод'!Q110="","",'Оперативный ввод'!Q110)</f>
        <v/>
      </c>
      <c r="R110" s="209">
        <f>IF('Оперативный ввод'!R110="","",'Оперативный ввод'!R110)</f>
        <v/>
      </c>
      <c r="S110" s="212">
        <f>IF(AND(A110="",B110=""),"",IF(AND(A110&lt;&gt;"",B110&lt;&gt;"",C110&lt;&gt;"",D110&lt;&gt;"",F110&lt;&gt;"",G110&lt;&gt;"",K110&lt;&gt;"",ISERROR(SEARCH("по паспорту",G110)),ISERROR(SEARCH("по паспорту",K110)),L110&lt;&gt;"",M110&lt;&gt;"",N110&lt;&gt;"",O110&lt;&gt;"",P110&lt;&gt;""),"ГОТОВО","НЕ ГОТОВО"))</f>
        <v/>
      </c>
      <c r="T110" s="212">
        <f>IF(S110&lt;&gt;"ГОТОВО","", "Предварительное заключение: "&amp;A110&amp;", скв. "&amp;B110&amp;". МРП: "&amp;E110&amp;" сут. ГНО: "&amp;F110&amp;", типоразмеры "&amp;G110&amp;IF(H110&lt;&gt;"",", "&amp;H110,"")&amp;IF(I110&lt;&gt;"",", "&amp;I110,"")&amp;IF(J110&lt;&gt;"",", "&amp;J110,"")&amp;", марка "&amp;K110&amp;". Событие: "&amp;L110&amp;". Признак: "&amp;M110&amp;". Узел: "&amp;N110&amp;". Предварительная причина: "&amp;O110&amp;". Основное осложнение: "&amp;P110&amp;IF(Q110&lt;&gt;"","; сопутствующее: "&amp;Q110,"")&amp;IF(R110&lt;&gt;"","; дополнительно: "&amp;R110,"")&amp;".")</f>
        <v/>
      </c>
      <c r="U110" s="209">
        <f>IF('Оперативный ввод'!S110="","",'Оперативный ввод'!S110)</f>
        <v/>
      </c>
      <c r="V110" s="209">
        <f>IF('Оперативный ввод'!T110="","",'Оперативный ввод'!T110)</f>
        <v/>
      </c>
      <c r="W110" s="209">
        <f>IF('Оперативный ввод'!U110="","",'Оперативный ввод'!U110)</f>
        <v/>
      </c>
      <c r="X110" s="209">
        <f>IF('Оперативный ввод'!V110="","",'Оперативный ввод'!V110)</f>
        <v/>
      </c>
      <c r="Y110" s="209">
        <f>IF('Оперативный ввод'!W110="","",'Оперативный ввод'!W110)</f>
        <v/>
      </c>
      <c r="Z110" s="209" t="n"/>
      <c r="AA110" s="209" t="n"/>
      <c r="AB110" s="209" t="n"/>
      <c r="AC110" s="209" t="n"/>
      <c r="AD110" s="209">
        <f>IF('Оперативный ввод'!X110="","",'Оперативный ввод'!X110)</f>
        <v/>
      </c>
      <c r="AE110" s="209">
        <f>IF('Оперативный ввод'!Y110="","",'Оперативный ввод'!Y110)</f>
        <v/>
      </c>
      <c r="AF110" s="209">
        <f>IF('Оперативный ввод'!Z110="","",'Оперативный ввод'!Z110)</f>
        <v/>
      </c>
      <c r="AG110" s="209">
        <f>IF('Оперативный ввод'!AD110="","",'Оперативный ввод'!AD110)</f>
        <v/>
      </c>
      <c r="AH110" s="213">
        <f>IF('Оперативный ввод'!AE110="","",'Оперативный ввод'!AE110)</f>
        <v/>
      </c>
      <c r="AI110" s="214" t="n"/>
      <c r="AJ110" s="214" t="n"/>
      <c r="AK110" s="214" t="n"/>
      <c r="AL110" s="215" t="n"/>
      <c r="AM110" s="214" t="n"/>
      <c r="AN110" s="214" t="n"/>
      <c r="AO110" s="214" t="n"/>
      <c r="AP110" s="214" t="n"/>
      <c r="AQ110" s="214" t="n"/>
      <c r="AR110" s="214" t="n"/>
      <c r="AS110" s="214" t="n"/>
      <c r="AT110" s="214" t="n"/>
      <c r="AU110" s="215" t="n"/>
      <c r="AV110" s="214" t="n"/>
      <c r="AW110" s="214" t="n"/>
      <c r="AX110" s="215" t="n"/>
      <c r="AY110" s="214" t="n"/>
      <c r="AZ110" s="214" t="n"/>
      <c r="BA110" s="214" t="n"/>
      <c r="BB110" s="214" t="n"/>
      <c r="BC110" s="214" t="n"/>
      <c r="BD110" s="214" t="n"/>
      <c r="BE110" s="214" t="n"/>
      <c r="BF110" s="214" t="n"/>
      <c r="BG110" s="214" t="n"/>
      <c r="BH110" s="214" t="n"/>
      <c r="BI110" s="215" t="n"/>
      <c r="BJ110" s="215" t="n"/>
      <c r="BK110" s="215" t="n"/>
      <c r="BL110" s="214" t="n"/>
      <c r="BM110" s="214" t="n"/>
      <c r="BN110" s="209" t="n"/>
      <c r="BO110" s="209" t="n"/>
      <c r="BP110" s="212">
        <f>IF(AND(A110="",B110=""),"",IF(AND(S110="ГОТОВО",U110&lt;&gt;"",W110&lt;&gt;"",X110&lt;&gt;"",AD110&lt;&gt;"",AE110&lt;&gt;"",AF110&lt;&gt;"",BN110&lt;&gt;"",BO110&lt;&gt;""),"ГОТОВО","НЕ ГОТОВО"))</f>
        <v/>
      </c>
      <c r="BQ110" s="212">
        <f>IF(BP110&lt;&gt;"ГОТОВО","","Полное заключение: "&amp;A110&amp;", скв. "&amp;B110&amp;". МРП: "&amp;E110&amp;" сут. ГНО: "&amp;F110&amp;"; причина: "&amp;X110&amp;"; категория: "&amp;Y110&amp;"; решение комиссии: "&amp;BN110&amp;".")</f>
        <v/>
      </c>
      <c r="BR110" s="209">
        <f>IF('Оперативный ввод'!AA110="","",'Оперативный ввод'!AA110)</f>
        <v/>
      </c>
    </row>
    <row r="111">
      <c r="A111" s="209">
        <f>IF('Оперативный ввод'!A111="","",'Оперативный ввод'!A111)</f>
        <v/>
      </c>
      <c r="B111" s="209">
        <f>IF('Оперативный ввод'!B111="","",'Оперативный ввод'!B111)</f>
        <v/>
      </c>
      <c r="C111" s="210">
        <f>IF('Оперативный ввод'!C111="","",'Оперативный ввод'!C111)</f>
        <v/>
      </c>
      <c r="D111" s="210">
        <f>IF('Оперативный ввод'!D111="","",'Оперативный ввод'!D111)</f>
        <v/>
      </c>
      <c r="E111" s="211">
        <f>IF(OR(C111="",D111=""),"",D111-C111)</f>
        <v/>
      </c>
      <c r="F111" s="209">
        <f>IF('Оперативный ввод'!F111="","",'Оперативный ввод'!F111)</f>
        <v/>
      </c>
      <c r="G111" s="209">
        <f>IF('Оперативный ввод'!G111="","",'Оперативный ввод'!G111)</f>
        <v/>
      </c>
      <c r="H111" s="209">
        <f>IF('Оперативный ввод'!H111="","",'Оперативный ввод'!H111)</f>
        <v/>
      </c>
      <c r="I111" s="209" t="n"/>
      <c r="J111" s="209" t="n"/>
      <c r="K111" s="209">
        <f>IF('Оперативный ввод'!K111="","",'Оперативный ввод'!K111)</f>
        <v/>
      </c>
      <c r="L111" s="209">
        <f>IF('Оперативный ввод'!L111="","",'Оперативный ввод'!L111)</f>
        <v/>
      </c>
      <c r="M111" s="209">
        <f>IF('Оперативный ввод'!M111="","",'Оперативный ввод'!M111)</f>
        <v/>
      </c>
      <c r="N111" s="209">
        <f>IF('Оперативный ввод'!N111="","",'Оперативный ввод'!N111)</f>
        <v/>
      </c>
      <c r="O111" s="209">
        <f>IF('Оперативный ввод'!O111="","",'Оперативный ввод'!O111)</f>
        <v/>
      </c>
      <c r="P111" s="209">
        <f>IF('Оперативный ввод'!P111="","",'Оперативный ввод'!P111)</f>
        <v/>
      </c>
      <c r="Q111" s="209">
        <f>IF('Оперативный ввод'!Q111="","",'Оперативный ввод'!Q111)</f>
        <v/>
      </c>
      <c r="R111" s="209">
        <f>IF('Оперативный ввод'!R111="","",'Оперативный ввод'!R111)</f>
        <v/>
      </c>
      <c r="S111" s="212">
        <f>IF(AND(A111="",B111=""),"",IF(AND(A111&lt;&gt;"",B111&lt;&gt;"",C111&lt;&gt;"",D111&lt;&gt;"",F111&lt;&gt;"",G111&lt;&gt;"",K111&lt;&gt;"",ISERROR(SEARCH("по паспорту",G111)),ISERROR(SEARCH("по паспорту",K111)),L111&lt;&gt;"",M111&lt;&gt;"",N111&lt;&gt;"",O111&lt;&gt;"",P111&lt;&gt;""),"ГОТОВО","НЕ ГОТОВО"))</f>
        <v/>
      </c>
      <c r="T111" s="212">
        <f>IF(S111&lt;&gt;"ГОТОВО","", "Предварительное заключение: "&amp;A111&amp;", скв. "&amp;B111&amp;". МРП: "&amp;E111&amp;" сут. ГНО: "&amp;F111&amp;", типоразмеры "&amp;G111&amp;IF(H111&lt;&gt;"",", "&amp;H111,"")&amp;IF(I111&lt;&gt;"",", "&amp;I111,"")&amp;IF(J111&lt;&gt;"",", "&amp;J111,"")&amp;", марка "&amp;K111&amp;". Событие: "&amp;L111&amp;". Признак: "&amp;M111&amp;". Узел: "&amp;N111&amp;". Предварительная причина: "&amp;O111&amp;". Основное осложнение: "&amp;P111&amp;IF(Q111&lt;&gt;"","; сопутствующее: "&amp;Q111,"")&amp;IF(R111&lt;&gt;"","; дополнительно: "&amp;R111,"")&amp;".")</f>
        <v/>
      </c>
      <c r="U111" s="209">
        <f>IF('Оперативный ввод'!S111="","",'Оперативный ввод'!S111)</f>
        <v/>
      </c>
      <c r="V111" s="209">
        <f>IF('Оперативный ввод'!T111="","",'Оперативный ввод'!T111)</f>
        <v/>
      </c>
      <c r="W111" s="209">
        <f>IF('Оперативный ввод'!U111="","",'Оперативный ввод'!U111)</f>
        <v/>
      </c>
      <c r="X111" s="209">
        <f>IF('Оперативный ввод'!V111="","",'Оперативный ввод'!V111)</f>
        <v/>
      </c>
      <c r="Y111" s="209">
        <f>IF('Оперативный ввод'!W111="","",'Оперативный ввод'!W111)</f>
        <v/>
      </c>
      <c r="Z111" s="209" t="n"/>
      <c r="AA111" s="209" t="n"/>
      <c r="AB111" s="209" t="n"/>
      <c r="AC111" s="209" t="n"/>
      <c r="AD111" s="209">
        <f>IF('Оперативный ввод'!X111="","",'Оперативный ввод'!X111)</f>
        <v/>
      </c>
      <c r="AE111" s="209">
        <f>IF('Оперативный ввод'!Y111="","",'Оперативный ввод'!Y111)</f>
        <v/>
      </c>
      <c r="AF111" s="209">
        <f>IF('Оперативный ввод'!Z111="","",'Оперативный ввод'!Z111)</f>
        <v/>
      </c>
      <c r="AG111" s="209">
        <f>IF('Оперативный ввод'!AD111="","",'Оперативный ввод'!AD111)</f>
        <v/>
      </c>
      <c r="AH111" s="213">
        <f>IF('Оперативный ввод'!AE111="","",'Оперативный ввод'!AE111)</f>
        <v/>
      </c>
      <c r="AI111" s="214" t="n"/>
      <c r="AJ111" s="214" t="n"/>
      <c r="AK111" s="214" t="n"/>
      <c r="AL111" s="215" t="n"/>
      <c r="AM111" s="214" t="n"/>
      <c r="AN111" s="214" t="n"/>
      <c r="AO111" s="214" t="n"/>
      <c r="AP111" s="214" t="n"/>
      <c r="AQ111" s="214" t="n"/>
      <c r="AR111" s="214" t="n"/>
      <c r="AS111" s="214" t="n"/>
      <c r="AT111" s="214" t="n"/>
      <c r="AU111" s="215" t="n"/>
      <c r="AV111" s="214" t="n"/>
      <c r="AW111" s="214" t="n"/>
      <c r="AX111" s="215" t="n"/>
      <c r="AY111" s="214" t="n"/>
      <c r="AZ111" s="214" t="n"/>
      <c r="BA111" s="214" t="n"/>
      <c r="BB111" s="214" t="n"/>
      <c r="BC111" s="214" t="n"/>
      <c r="BD111" s="214" t="n"/>
      <c r="BE111" s="214" t="n"/>
      <c r="BF111" s="214" t="n"/>
      <c r="BG111" s="214" t="n"/>
      <c r="BH111" s="214" t="n"/>
      <c r="BI111" s="215" t="n"/>
      <c r="BJ111" s="215" t="n"/>
      <c r="BK111" s="215" t="n"/>
      <c r="BL111" s="214" t="n"/>
      <c r="BM111" s="214" t="n"/>
      <c r="BN111" s="209" t="n"/>
      <c r="BO111" s="209" t="n"/>
      <c r="BP111" s="212">
        <f>IF(AND(A111="",B111=""),"",IF(AND(S111="ГОТОВО",U111&lt;&gt;"",W111&lt;&gt;"",X111&lt;&gt;"",AD111&lt;&gt;"",AE111&lt;&gt;"",AF111&lt;&gt;"",BN111&lt;&gt;"",BO111&lt;&gt;""),"ГОТОВО","НЕ ГОТОВО"))</f>
        <v/>
      </c>
      <c r="BQ111" s="212">
        <f>IF(BP111&lt;&gt;"ГОТОВО","","Полное заключение: "&amp;A111&amp;", скв. "&amp;B111&amp;". МРП: "&amp;E111&amp;" сут. ГНО: "&amp;F111&amp;"; причина: "&amp;X111&amp;"; категория: "&amp;Y111&amp;"; решение комиссии: "&amp;BN111&amp;".")</f>
        <v/>
      </c>
      <c r="BR111" s="209">
        <f>IF('Оперативный ввод'!AA111="","",'Оперативный ввод'!AA111)</f>
        <v/>
      </c>
    </row>
    <row r="112">
      <c r="A112" s="209">
        <f>IF('Оперативный ввод'!A112="","",'Оперативный ввод'!A112)</f>
        <v/>
      </c>
      <c r="B112" s="209">
        <f>IF('Оперативный ввод'!B112="","",'Оперативный ввод'!B112)</f>
        <v/>
      </c>
      <c r="C112" s="210">
        <f>IF('Оперативный ввод'!C112="","",'Оперативный ввод'!C112)</f>
        <v/>
      </c>
      <c r="D112" s="210">
        <f>IF('Оперативный ввод'!D112="","",'Оперативный ввод'!D112)</f>
        <v/>
      </c>
      <c r="E112" s="211">
        <f>IF(OR(C112="",D112=""),"",D112-C112)</f>
        <v/>
      </c>
      <c r="F112" s="209">
        <f>IF('Оперативный ввод'!F112="","",'Оперативный ввод'!F112)</f>
        <v/>
      </c>
      <c r="G112" s="209">
        <f>IF('Оперативный ввод'!G112="","",'Оперативный ввод'!G112)</f>
        <v/>
      </c>
      <c r="H112" s="209">
        <f>IF('Оперативный ввод'!H112="","",'Оперативный ввод'!H112)</f>
        <v/>
      </c>
      <c r="I112" s="209" t="n"/>
      <c r="J112" s="209" t="n"/>
      <c r="K112" s="209">
        <f>IF('Оперативный ввод'!K112="","",'Оперативный ввод'!K112)</f>
        <v/>
      </c>
      <c r="L112" s="209">
        <f>IF('Оперативный ввод'!L112="","",'Оперативный ввод'!L112)</f>
        <v/>
      </c>
      <c r="M112" s="209">
        <f>IF('Оперативный ввод'!M112="","",'Оперативный ввод'!M112)</f>
        <v/>
      </c>
      <c r="N112" s="209">
        <f>IF('Оперативный ввод'!N112="","",'Оперативный ввод'!N112)</f>
        <v/>
      </c>
      <c r="O112" s="209">
        <f>IF('Оперативный ввод'!O112="","",'Оперативный ввод'!O112)</f>
        <v/>
      </c>
      <c r="P112" s="209">
        <f>IF('Оперативный ввод'!P112="","",'Оперативный ввод'!P112)</f>
        <v/>
      </c>
      <c r="Q112" s="209">
        <f>IF('Оперативный ввод'!Q112="","",'Оперативный ввод'!Q112)</f>
        <v/>
      </c>
      <c r="R112" s="209">
        <f>IF('Оперативный ввод'!R112="","",'Оперативный ввод'!R112)</f>
        <v/>
      </c>
      <c r="S112" s="212">
        <f>IF(AND(A112="",B112=""),"",IF(AND(A112&lt;&gt;"",B112&lt;&gt;"",C112&lt;&gt;"",D112&lt;&gt;"",F112&lt;&gt;"",G112&lt;&gt;"",K112&lt;&gt;"",ISERROR(SEARCH("по паспорту",G112)),ISERROR(SEARCH("по паспорту",K112)),L112&lt;&gt;"",M112&lt;&gt;"",N112&lt;&gt;"",O112&lt;&gt;"",P112&lt;&gt;""),"ГОТОВО","НЕ ГОТОВО"))</f>
        <v/>
      </c>
      <c r="T112" s="212">
        <f>IF(S112&lt;&gt;"ГОТОВО","", "Предварительное заключение: "&amp;A112&amp;", скв. "&amp;B112&amp;". МРП: "&amp;E112&amp;" сут. ГНО: "&amp;F112&amp;", типоразмеры "&amp;G112&amp;IF(H112&lt;&gt;"",", "&amp;H112,"")&amp;IF(I112&lt;&gt;"",", "&amp;I112,"")&amp;IF(J112&lt;&gt;"",", "&amp;J112,"")&amp;", марка "&amp;K112&amp;". Событие: "&amp;L112&amp;". Признак: "&amp;M112&amp;". Узел: "&amp;N112&amp;". Предварительная причина: "&amp;O112&amp;". Основное осложнение: "&amp;P112&amp;IF(Q112&lt;&gt;"","; сопутствующее: "&amp;Q112,"")&amp;IF(R112&lt;&gt;"","; дополнительно: "&amp;R112,"")&amp;".")</f>
        <v/>
      </c>
      <c r="U112" s="209">
        <f>IF('Оперативный ввод'!S112="","",'Оперативный ввод'!S112)</f>
        <v/>
      </c>
      <c r="V112" s="209">
        <f>IF('Оперативный ввод'!T112="","",'Оперативный ввод'!T112)</f>
        <v/>
      </c>
      <c r="W112" s="209">
        <f>IF('Оперативный ввод'!U112="","",'Оперативный ввод'!U112)</f>
        <v/>
      </c>
      <c r="X112" s="209">
        <f>IF('Оперативный ввод'!V112="","",'Оперативный ввод'!V112)</f>
        <v/>
      </c>
      <c r="Y112" s="209">
        <f>IF('Оперативный ввод'!W112="","",'Оперативный ввод'!W112)</f>
        <v/>
      </c>
      <c r="Z112" s="209" t="n"/>
      <c r="AA112" s="209" t="n"/>
      <c r="AB112" s="209" t="n"/>
      <c r="AC112" s="209" t="n"/>
      <c r="AD112" s="209">
        <f>IF('Оперативный ввод'!X112="","",'Оперативный ввод'!X112)</f>
        <v/>
      </c>
      <c r="AE112" s="209">
        <f>IF('Оперативный ввод'!Y112="","",'Оперативный ввод'!Y112)</f>
        <v/>
      </c>
      <c r="AF112" s="209">
        <f>IF('Оперативный ввод'!Z112="","",'Оперативный ввод'!Z112)</f>
        <v/>
      </c>
      <c r="AG112" s="209">
        <f>IF('Оперативный ввод'!AD112="","",'Оперативный ввод'!AD112)</f>
        <v/>
      </c>
      <c r="AH112" s="213">
        <f>IF('Оперативный ввод'!AE112="","",'Оперативный ввод'!AE112)</f>
        <v/>
      </c>
      <c r="AI112" s="214" t="n"/>
      <c r="AJ112" s="214" t="n"/>
      <c r="AK112" s="214" t="n"/>
      <c r="AL112" s="215" t="n"/>
      <c r="AM112" s="214" t="n"/>
      <c r="AN112" s="214" t="n"/>
      <c r="AO112" s="214" t="n"/>
      <c r="AP112" s="214" t="n"/>
      <c r="AQ112" s="214" t="n"/>
      <c r="AR112" s="214" t="n"/>
      <c r="AS112" s="214" t="n"/>
      <c r="AT112" s="214" t="n"/>
      <c r="AU112" s="215" t="n"/>
      <c r="AV112" s="214" t="n"/>
      <c r="AW112" s="214" t="n"/>
      <c r="AX112" s="215" t="n"/>
      <c r="AY112" s="214" t="n"/>
      <c r="AZ112" s="214" t="n"/>
      <c r="BA112" s="214" t="n"/>
      <c r="BB112" s="214" t="n"/>
      <c r="BC112" s="214" t="n"/>
      <c r="BD112" s="214" t="n"/>
      <c r="BE112" s="214" t="n"/>
      <c r="BF112" s="214" t="n"/>
      <c r="BG112" s="214" t="n"/>
      <c r="BH112" s="214" t="n"/>
      <c r="BI112" s="215" t="n"/>
      <c r="BJ112" s="215" t="n"/>
      <c r="BK112" s="215" t="n"/>
      <c r="BL112" s="214" t="n"/>
      <c r="BM112" s="214" t="n"/>
      <c r="BN112" s="209" t="n"/>
      <c r="BO112" s="209" t="n"/>
      <c r="BP112" s="212">
        <f>IF(AND(A112="",B112=""),"",IF(AND(S112="ГОТОВО",U112&lt;&gt;"",W112&lt;&gt;"",X112&lt;&gt;"",AD112&lt;&gt;"",AE112&lt;&gt;"",AF112&lt;&gt;"",BN112&lt;&gt;"",BO112&lt;&gt;""),"ГОТОВО","НЕ ГОТОВО"))</f>
        <v/>
      </c>
      <c r="BQ112" s="212">
        <f>IF(BP112&lt;&gt;"ГОТОВО","","Полное заключение: "&amp;A112&amp;", скв. "&amp;B112&amp;". МРП: "&amp;E112&amp;" сут. ГНО: "&amp;F112&amp;"; причина: "&amp;X112&amp;"; категория: "&amp;Y112&amp;"; решение комиссии: "&amp;BN112&amp;".")</f>
        <v/>
      </c>
      <c r="BR112" s="209">
        <f>IF('Оперативный ввод'!AA112="","",'Оперативный ввод'!AA112)</f>
        <v/>
      </c>
    </row>
    <row r="113">
      <c r="A113" s="209">
        <f>IF('Оперативный ввод'!A113="","",'Оперативный ввод'!A113)</f>
        <v/>
      </c>
      <c r="B113" s="209">
        <f>IF('Оперативный ввод'!B113="","",'Оперативный ввод'!B113)</f>
        <v/>
      </c>
      <c r="C113" s="210">
        <f>IF('Оперативный ввод'!C113="","",'Оперативный ввод'!C113)</f>
        <v/>
      </c>
      <c r="D113" s="210">
        <f>IF('Оперативный ввод'!D113="","",'Оперативный ввод'!D113)</f>
        <v/>
      </c>
      <c r="E113" s="211">
        <f>IF(OR(C113="",D113=""),"",D113-C113)</f>
        <v/>
      </c>
      <c r="F113" s="209">
        <f>IF('Оперативный ввод'!F113="","",'Оперативный ввод'!F113)</f>
        <v/>
      </c>
      <c r="G113" s="209">
        <f>IF('Оперативный ввод'!G113="","",'Оперативный ввод'!G113)</f>
        <v/>
      </c>
      <c r="H113" s="209">
        <f>IF('Оперативный ввод'!H113="","",'Оперативный ввод'!H113)</f>
        <v/>
      </c>
      <c r="I113" s="209" t="n"/>
      <c r="J113" s="209" t="n"/>
      <c r="K113" s="209">
        <f>IF('Оперативный ввод'!K113="","",'Оперативный ввод'!K113)</f>
        <v/>
      </c>
      <c r="L113" s="209">
        <f>IF('Оперативный ввод'!L113="","",'Оперативный ввод'!L113)</f>
        <v/>
      </c>
      <c r="M113" s="209">
        <f>IF('Оперативный ввод'!M113="","",'Оперативный ввод'!M113)</f>
        <v/>
      </c>
      <c r="N113" s="209">
        <f>IF('Оперативный ввод'!N113="","",'Оперативный ввод'!N113)</f>
        <v/>
      </c>
      <c r="O113" s="209">
        <f>IF('Оперативный ввод'!O113="","",'Оперативный ввод'!O113)</f>
        <v/>
      </c>
      <c r="P113" s="209">
        <f>IF('Оперативный ввод'!P113="","",'Оперативный ввод'!P113)</f>
        <v/>
      </c>
      <c r="Q113" s="209">
        <f>IF('Оперативный ввод'!Q113="","",'Оперативный ввод'!Q113)</f>
        <v/>
      </c>
      <c r="R113" s="209">
        <f>IF('Оперативный ввод'!R113="","",'Оперативный ввод'!R113)</f>
        <v/>
      </c>
      <c r="S113" s="212">
        <f>IF(AND(A113="",B113=""),"",IF(AND(A113&lt;&gt;"",B113&lt;&gt;"",C113&lt;&gt;"",D113&lt;&gt;"",F113&lt;&gt;"",G113&lt;&gt;"",K113&lt;&gt;"",ISERROR(SEARCH("по паспорту",G113)),ISERROR(SEARCH("по паспорту",K113)),L113&lt;&gt;"",M113&lt;&gt;"",N113&lt;&gt;"",O113&lt;&gt;"",P113&lt;&gt;""),"ГОТОВО","НЕ ГОТОВО"))</f>
        <v/>
      </c>
      <c r="T113" s="212">
        <f>IF(S113&lt;&gt;"ГОТОВО","", "Предварительное заключение: "&amp;A113&amp;", скв. "&amp;B113&amp;". МРП: "&amp;E113&amp;" сут. ГНО: "&amp;F113&amp;", типоразмеры "&amp;G113&amp;IF(H113&lt;&gt;"",", "&amp;H113,"")&amp;IF(I113&lt;&gt;"",", "&amp;I113,"")&amp;IF(J113&lt;&gt;"",", "&amp;J113,"")&amp;", марка "&amp;K113&amp;". Событие: "&amp;L113&amp;". Признак: "&amp;M113&amp;". Узел: "&amp;N113&amp;". Предварительная причина: "&amp;O113&amp;". Основное осложнение: "&amp;P113&amp;IF(Q113&lt;&gt;"","; сопутствующее: "&amp;Q113,"")&amp;IF(R113&lt;&gt;"","; дополнительно: "&amp;R113,"")&amp;".")</f>
        <v/>
      </c>
      <c r="U113" s="209">
        <f>IF('Оперативный ввод'!S113="","",'Оперативный ввод'!S113)</f>
        <v/>
      </c>
      <c r="V113" s="209">
        <f>IF('Оперативный ввод'!T113="","",'Оперативный ввод'!T113)</f>
        <v/>
      </c>
      <c r="W113" s="209">
        <f>IF('Оперативный ввод'!U113="","",'Оперативный ввод'!U113)</f>
        <v/>
      </c>
      <c r="X113" s="209">
        <f>IF('Оперативный ввод'!V113="","",'Оперативный ввод'!V113)</f>
        <v/>
      </c>
      <c r="Y113" s="209">
        <f>IF('Оперативный ввод'!W113="","",'Оперативный ввод'!W113)</f>
        <v/>
      </c>
      <c r="Z113" s="209" t="n"/>
      <c r="AA113" s="209" t="n"/>
      <c r="AB113" s="209" t="n"/>
      <c r="AC113" s="209" t="n"/>
      <c r="AD113" s="209">
        <f>IF('Оперативный ввод'!X113="","",'Оперативный ввод'!X113)</f>
        <v/>
      </c>
      <c r="AE113" s="209">
        <f>IF('Оперативный ввод'!Y113="","",'Оперативный ввод'!Y113)</f>
        <v/>
      </c>
      <c r="AF113" s="209">
        <f>IF('Оперативный ввод'!Z113="","",'Оперативный ввод'!Z113)</f>
        <v/>
      </c>
      <c r="AG113" s="209">
        <f>IF('Оперативный ввод'!AD113="","",'Оперативный ввод'!AD113)</f>
        <v/>
      </c>
      <c r="AH113" s="213">
        <f>IF('Оперативный ввод'!AE113="","",'Оперативный ввод'!AE113)</f>
        <v/>
      </c>
      <c r="AI113" s="214" t="n"/>
      <c r="AJ113" s="214" t="n"/>
      <c r="AK113" s="214" t="n"/>
      <c r="AL113" s="215" t="n"/>
      <c r="AM113" s="214" t="n"/>
      <c r="AN113" s="214" t="n"/>
      <c r="AO113" s="214" t="n"/>
      <c r="AP113" s="214" t="n"/>
      <c r="AQ113" s="214" t="n"/>
      <c r="AR113" s="214" t="n"/>
      <c r="AS113" s="214" t="n"/>
      <c r="AT113" s="214" t="n"/>
      <c r="AU113" s="215" t="n"/>
      <c r="AV113" s="214" t="n"/>
      <c r="AW113" s="214" t="n"/>
      <c r="AX113" s="215" t="n"/>
      <c r="AY113" s="214" t="n"/>
      <c r="AZ113" s="214" t="n"/>
      <c r="BA113" s="214" t="n"/>
      <c r="BB113" s="214" t="n"/>
      <c r="BC113" s="214" t="n"/>
      <c r="BD113" s="214" t="n"/>
      <c r="BE113" s="214" t="n"/>
      <c r="BF113" s="214" t="n"/>
      <c r="BG113" s="214" t="n"/>
      <c r="BH113" s="214" t="n"/>
      <c r="BI113" s="215" t="n"/>
      <c r="BJ113" s="215" t="n"/>
      <c r="BK113" s="215" t="n"/>
      <c r="BL113" s="214" t="n"/>
      <c r="BM113" s="214" t="n"/>
      <c r="BN113" s="209" t="n"/>
      <c r="BO113" s="209" t="n"/>
      <c r="BP113" s="212">
        <f>IF(AND(A113="",B113=""),"",IF(AND(S113="ГОТОВО",U113&lt;&gt;"",W113&lt;&gt;"",X113&lt;&gt;"",AD113&lt;&gt;"",AE113&lt;&gt;"",AF113&lt;&gt;"",BN113&lt;&gt;"",BO113&lt;&gt;""),"ГОТОВО","НЕ ГОТОВО"))</f>
        <v/>
      </c>
      <c r="BQ113" s="212">
        <f>IF(BP113&lt;&gt;"ГОТОВО","","Полное заключение: "&amp;A113&amp;", скв. "&amp;B113&amp;". МРП: "&amp;E113&amp;" сут. ГНО: "&amp;F113&amp;"; причина: "&amp;X113&amp;"; категория: "&amp;Y113&amp;"; решение комиссии: "&amp;BN113&amp;".")</f>
        <v/>
      </c>
      <c r="BR113" s="209">
        <f>IF('Оперативный ввод'!AA113="","",'Оперативный ввод'!AA113)</f>
        <v/>
      </c>
    </row>
    <row r="114">
      <c r="A114" s="209">
        <f>IF('Оперативный ввод'!A114="","",'Оперативный ввод'!A114)</f>
        <v/>
      </c>
      <c r="B114" s="209">
        <f>IF('Оперативный ввод'!B114="","",'Оперативный ввод'!B114)</f>
        <v/>
      </c>
      <c r="C114" s="210">
        <f>IF('Оперативный ввод'!C114="","",'Оперативный ввод'!C114)</f>
        <v/>
      </c>
      <c r="D114" s="210">
        <f>IF('Оперативный ввод'!D114="","",'Оперативный ввод'!D114)</f>
        <v/>
      </c>
      <c r="E114" s="211">
        <f>IF(OR(C114="",D114=""),"",D114-C114)</f>
        <v/>
      </c>
      <c r="F114" s="209">
        <f>IF('Оперативный ввод'!F114="","",'Оперативный ввод'!F114)</f>
        <v/>
      </c>
      <c r="G114" s="209">
        <f>IF('Оперативный ввод'!G114="","",'Оперативный ввод'!G114)</f>
        <v/>
      </c>
      <c r="H114" s="209">
        <f>IF('Оперативный ввод'!H114="","",'Оперативный ввод'!H114)</f>
        <v/>
      </c>
      <c r="I114" s="209" t="n"/>
      <c r="J114" s="209" t="n"/>
      <c r="K114" s="209">
        <f>IF('Оперативный ввод'!K114="","",'Оперативный ввод'!K114)</f>
        <v/>
      </c>
      <c r="L114" s="209">
        <f>IF('Оперативный ввод'!L114="","",'Оперативный ввод'!L114)</f>
        <v/>
      </c>
      <c r="M114" s="209">
        <f>IF('Оперативный ввод'!M114="","",'Оперативный ввод'!M114)</f>
        <v/>
      </c>
      <c r="N114" s="209">
        <f>IF('Оперативный ввод'!N114="","",'Оперативный ввод'!N114)</f>
        <v/>
      </c>
      <c r="O114" s="209">
        <f>IF('Оперативный ввод'!O114="","",'Оперативный ввод'!O114)</f>
        <v/>
      </c>
      <c r="P114" s="209">
        <f>IF('Оперативный ввод'!P114="","",'Оперативный ввод'!P114)</f>
        <v/>
      </c>
      <c r="Q114" s="209">
        <f>IF('Оперативный ввод'!Q114="","",'Оперативный ввод'!Q114)</f>
        <v/>
      </c>
      <c r="R114" s="209">
        <f>IF('Оперативный ввод'!R114="","",'Оперативный ввод'!R114)</f>
        <v/>
      </c>
      <c r="S114" s="212">
        <f>IF(AND(A114="",B114=""),"",IF(AND(A114&lt;&gt;"",B114&lt;&gt;"",C114&lt;&gt;"",D114&lt;&gt;"",F114&lt;&gt;"",G114&lt;&gt;"",K114&lt;&gt;"",ISERROR(SEARCH("по паспорту",G114)),ISERROR(SEARCH("по паспорту",K114)),L114&lt;&gt;"",M114&lt;&gt;"",N114&lt;&gt;"",O114&lt;&gt;"",P114&lt;&gt;""),"ГОТОВО","НЕ ГОТОВО"))</f>
        <v/>
      </c>
      <c r="T114" s="212">
        <f>IF(S114&lt;&gt;"ГОТОВО","", "Предварительное заключение: "&amp;A114&amp;", скв. "&amp;B114&amp;". МРП: "&amp;E114&amp;" сут. ГНО: "&amp;F114&amp;", типоразмеры "&amp;G114&amp;IF(H114&lt;&gt;"",", "&amp;H114,"")&amp;IF(I114&lt;&gt;"",", "&amp;I114,"")&amp;IF(J114&lt;&gt;"",", "&amp;J114,"")&amp;", марка "&amp;K114&amp;". Событие: "&amp;L114&amp;". Признак: "&amp;M114&amp;". Узел: "&amp;N114&amp;". Предварительная причина: "&amp;O114&amp;". Основное осложнение: "&amp;P114&amp;IF(Q114&lt;&gt;"","; сопутствующее: "&amp;Q114,"")&amp;IF(R114&lt;&gt;"","; дополнительно: "&amp;R114,"")&amp;".")</f>
        <v/>
      </c>
      <c r="U114" s="209">
        <f>IF('Оперативный ввод'!S114="","",'Оперативный ввод'!S114)</f>
        <v/>
      </c>
      <c r="V114" s="209">
        <f>IF('Оперативный ввод'!T114="","",'Оперативный ввод'!T114)</f>
        <v/>
      </c>
      <c r="W114" s="209">
        <f>IF('Оперативный ввод'!U114="","",'Оперативный ввод'!U114)</f>
        <v/>
      </c>
      <c r="X114" s="209">
        <f>IF('Оперативный ввод'!V114="","",'Оперативный ввод'!V114)</f>
        <v/>
      </c>
      <c r="Y114" s="209">
        <f>IF('Оперативный ввод'!W114="","",'Оперативный ввод'!W114)</f>
        <v/>
      </c>
      <c r="Z114" s="209" t="n"/>
      <c r="AA114" s="209" t="n"/>
      <c r="AB114" s="209" t="n"/>
      <c r="AC114" s="209" t="n"/>
      <c r="AD114" s="209">
        <f>IF('Оперативный ввод'!X114="","",'Оперативный ввод'!X114)</f>
        <v/>
      </c>
      <c r="AE114" s="209">
        <f>IF('Оперативный ввод'!Y114="","",'Оперативный ввод'!Y114)</f>
        <v/>
      </c>
      <c r="AF114" s="209">
        <f>IF('Оперативный ввод'!Z114="","",'Оперативный ввод'!Z114)</f>
        <v/>
      </c>
      <c r="AG114" s="209">
        <f>IF('Оперативный ввод'!AD114="","",'Оперативный ввод'!AD114)</f>
        <v/>
      </c>
      <c r="AH114" s="213">
        <f>IF('Оперативный ввод'!AE114="","",'Оперативный ввод'!AE114)</f>
        <v/>
      </c>
      <c r="AI114" s="214" t="n"/>
      <c r="AJ114" s="214" t="n"/>
      <c r="AK114" s="214" t="n"/>
      <c r="AL114" s="215" t="n"/>
      <c r="AM114" s="214" t="n"/>
      <c r="AN114" s="214" t="n"/>
      <c r="AO114" s="214" t="n"/>
      <c r="AP114" s="214" t="n"/>
      <c r="AQ114" s="214" t="n"/>
      <c r="AR114" s="214" t="n"/>
      <c r="AS114" s="214" t="n"/>
      <c r="AT114" s="214" t="n"/>
      <c r="AU114" s="215" t="n"/>
      <c r="AV114" s="214" t="n"/>
      <c r="AW114" s="214" t="n"/>
      <c r="AX114" s="215" t="n"/>
      <c r="AY114" s="214" t="n"/>
      <c r="AZ114" s="214" t="n"/>
      <c r="BA114" s="214" t="n"/>
      <c r="BB114" s="214" t="n"/>
      <c r="BC114" s="214" t="n"/>
      <c r="BD114" s="214" t="n"/>
      <c r="BE114" s="214" t="n"/>
      <c r="BF114" s="214" t="n"/>
      <c r="BG114" s="214" t="n"/>
      <c r="BH114" s="214" t="n"/>
      <c r="BI114" s="215" t="n"/>
      <c r="BJ114" s="215" t="n"/>
      <c r="BK114" s="215" t="n"/>
      <c r="BL114" s="214" t="n"/>
      <c r="BM114" s="214" t="n"/>
      <c r="BN114" s="209" t="n"/>
      <c r="BO114" s="209" t="n"/>
      <c r="BP114" s="212">
        <f>IF(AND(A114="",B114=""),"",IF(AND(S114="ГОТОВО",U114&lt;&gt;"",W114&lt;&gt;"",X114&lt;&gt;"",AD114&lt;&gt;"",AE114&lt;&gt;"",AF114&lt;&gt;"",BN114&lt;&gt;"",BO114&lt;&gt;""),"ГОТОВО","НЕ ГОТОВО"))</f>
        <v/>
      </c>
      <c r="BQ114" s="212">
        <f>IF(BP114&lt;&gt;"ГОТОВО","","Полное заключение: "&amp;A114&amp;", скв. "&amp;B114&amp;". МРП: "&amp;E114&amp;" сут. ГНО: "&amp;F114&amp;"; причина: "&amp;X114&amp;"; категория: "&amp;Y114&amp;"; решение комиссии: "&amp;BN114&amp;".")</f>
        <v/>
      </c>
      <c r="BR114" s="209">
        <f>IF('Оперативный ввод'!AA114="","",'Оперативный ввод'!AA114)</f>
        <v/>
      </c>
    </row>
    <row r="115">
      <c r="A115" s="209">
        <f>IF('Оперативный ввод'!A115="","",'Оперативный ввод'!A115)</f>
        <v/>
      </c>
      <c r="B115" s="209">
        <f>IF('Оперативный ввод'!B115="","",'Оперативный ввод'!B115)</f>
        <v/>
      </c>
      <c r="C115" s="210">
        <f>IF('Оперативный ввод'!C115="","",'Оперативный ввод'!C115)</f>
        <v/>
      </c>
      <c r="D115" s="210">
        <f>IF('Оперативный ввод'!D115="","",'Оперативный ввод'!D115)</f>
        <v/>
      </c>
      <c r="E115" s="211">
        <f>IF(OR(C115="",D115=""),"",D115-C115)</f>
        <v/>
      </c>
      <c r="F115" s="209">
        <f>IF('Оперативный ввод'!F115="","",'Оперативный ввод'!F115)</f>
        <v/>
      </c>
      <c r="G115" s="209">
        <f>IF('Оперативный ввод'!G115="","",'Оперативный ввод'!G115)</f>
        <v/>
      </c>
      <c r="H115" s="209">
        <f>IF('Оперативный ввод'!H115="","",'Оперативный ввод'!H115)</f>
        <v/>
      </c>
      <c r="I115" s="209" t="n"/>
      <c r="J115" s="209" t="n"/>
      <c r="K115" s="209">
        <f>IF('Оперативный ввод'!K115="","",'Оперативный ввод'!K115)</f>
        <v/>
      </c>
      <c r="L115" s="209">
        <f>IF('Оперативный ввод'!L115="","",'Оперативный ввод'!L115)</f>
        <v/>
      </c>
      <c r="M115" s="209">
        <f>IF('Оперативный ввод'!M115="","",'Оперативный ввод'!M115)</f>
        <v/>
      </c>
      <c r="N115" s="209">
        <f>IF('Оперативный ввод'!N115="","",'Оперативный ввод'!N115)</f>
        <v/>
      </c>
      <c r="O115" s="209">
        <f>IF('Оперативный ввод'!O115="","",'Оперативный ввод'!O115)</f>
        <v/>
      </c>
      <c r="P115" s="209">
        <f>IF('Оперативный ввод'!P115="","",'Оперативный ввод'!P115)</f>
        <v/>
      </c>
      <c r="Q115" s="209">
        <f>IF('Оперативный ввод'!Q115="","",'Оперативный ввод'!Q115)</f>
        <v/>
      </c>
      <c r="R115" s="209">
        <f>IF('Оперативный ввод'!R115="","",'Оперативный ввод'!R115)</f>
        <v/>
      </c>
      <c r="S115" s="212">
        <f>IF(AND(A115="",B115=""),"",IF(AND(A115&lt;&gt;"",B115&lt;&gt;"",C115&lt;&gt;"",D115&lt;&gt;"",F115&lt;&gt;"",G115&lt;&gt;"",K115&lt;&gt;"",ISERROR(SEARCH("по паспорту",G115)),ISERROR(SEARCH("по паспорту",K115)),L115&lt;&gt;"",M115&lt;&gt;"",N115&lt;&gt;"",O115&lt;&gt;"",P115&lt;&gt;""),"ГОТОВО","НЕ ГОТОВО"))</f>
        <v/>
      </c>
      <c r="T115" s="212">
        <f>IF(S115&lt;&gt;"ГОТОВО","", "Предварительное заключение: "&amp;A115&amp;", скв. "&amp;B115&amp;". МРП: "&amp;E115&amp;" сут. ГНО: "&amp;F115&amp;", типоразмеры "&amp;G115&amp;IF(H115&lt;&gt;"",", "&amp;H115,"")&amp;IF(I115&lt;&gt;"",", "&amp;I115,"")&amp;IF(J115&lt;&gt;"",", "&amp;J115,"")&amp;", марка "&amp;K115&amp;". Событие: "&amp;L115&amp;". Признак: "&amp;M115&amp;". Узел: "&amp;N115&amp;". Предварительная причина: "&amp;O115&amp;". Основное осложнение: "&amp;P115&amp;IF(Q115&lt;&gt;"","; сопутствующее: "&amp;Q115,"")&amp;IF(R115&lt;&gt;"","; дополнительно: "&amp;R115,"")&amp;".")</f>
        <v/>
      </c>
      <c r="U115" s="209">
        <f>IF('Оперативный ввод'!S115="","",'Оперативный ввод'!S115)</f>
        <v/>
      </c>
      <c r="V115" s="209">
        <f>IF('Оперативный ввод'!T115="","",'Оперативный ввод'!T115)</f>
        <v/>
      </c>
      <c r="W115" s="209">
        <f>IF('Оперативный ввод'!U115="","",'Оперативный ввод'!U115)</f>
        <v/>
      </c>
      <c r="X115" s="209">
        <f>IF('Оперативный ввод'!V115="","",'Оперативный ввод'!V115)</f>
        <v/>
      </c>
      <c r="Y115" s="209">
        <f>IF('Оперативный ввод'!W115="","",'Оперативный ввод'!W115)</f>
        <v/>
      </c>
      <c r="Z115" s="209" t="n"/>
      <c r="AA115" s="209" t="n"/>
      <c r="AB115" s="209" t="n"/>
      <c r="AC115" s="209" t="n"/>
      <c r="AD115" s="209">
        <f>IF('Оперативный ввод'!X115="","",'Оперативный ввод'!X115)</f>
        <v/>
      </c>
      <c r="AE115" s="209">
        <f>IF('Оперативный ввод'!Y115="","",'Оперативный ввод'!Y115)</f>
        <v/>
      </c>
      <c r="AF115" s="209">
        <f>IF('Оперативный ввод'!Z115="","",'Оперативный ввод'!Z115)</f>
        <v/>
      </c>
      <c r="AG115" s="209">
        <f>IF('Оперативный ввод'!AD115="","",'Оперативный ввод'!AD115)</f>
        <v/>
      </c>
      <c r="AH115" s="213">
        <f>IF('Оперативный ввод'!AE115="","",'Оперативный ввод'!AE115)</f>
        <v/>
      </c>
      <c r="AI115" s="214" t="n"/>
      <c r="AJ115" s="214" t="n"/>
      <c r="AK115" s="214" t="n"/>
      <c r="AL115" s="215" t="n"/>
      <c r="AM115" s="214" t="n"/>
      <c r="AN115" s="214" t="n"/>
      <c r="AO115" s="214" t="n"/>
      <c r="AP115" s="214" t="n"/>
      <c r="AQ115" s="214" t="n"/>
      <c r="AR115" s="214" t="n"/>
      <c r="AS115" s="214" t="n"/>
      <c r="AT115" s="214" t="n"/>
      <c r="AU115" s="215" t="n"/>
      <c r="AV115" s="214" t="n"/>
      <c r="AW115" s="214" t="n"/>
      <c r="AX115" s="215" t="n"/>
      <c r="AY115" s="214" t="n"/>
      <c r="AZ115" s="214" t="n"/>
      <c r="BA115" s="214" t="n"/>
      <c r="BB115" s="214" t="n"/>
      <c r="BC115" s="214" t="n"/>
      <c r="BD115" s="214" t="n"/>
      <c r="BE115" s="214" t="n"/>
      <c r="BF115" s="214" t="n"/>
      <c r="BG115" s="214" t="n"/>
      <c r="BH115" s="214" t="n"/>
      <c r="BI115" s="215" t="n"/>
      <c r="BJ115" s="215" t="n"/>
      <c r="BK115" s="215" t="n"/>
      <c r="BL115" s="214" t="n"/>
      <c r="BM115" s="214" t="n"/>
      <c r="BN115" s="209" t="n"/>
      <c r="BO115" s="209" t="n"/>
      <c r="BP115" s="212">
        <f>IF(AND(A115="",B115=""),"",IF(AND(S115="ГОТОВО",U115&lt;&gt;"",W115&lt;&gt;"",X115&lt;&gt;"",AD115&lt;&gt;"",AE115&lt;&gt;"",AF115&lt;&gt;"",BN115&lt;&gt;"",BO115&lt;&gt;""),"ГОТОВО","НЕ ГОТОВО"))</f>
        <v/>
      </c>
      <c r="BQ115" s="212">
        <f>IF(BP115&lt;&gt;"ГОТОВО","","Полное заключение: "&amp;A115&amp;", скв. "&amp;B115&amp;". МРП: "&amp;E115&amp;" сут. ГНО: "&amp;F115&amp;"; причина: "&amp;X115&amp;"; категория: "&amp;Y115&amp;"; решение комиссии: "&amp;BN115&amp;".")</f>
        <v/>
      </c>
      <c r="BR115" s="209">
        <f>IF('Оперативный ввод'!AA115="","",'Оперативный ввод'!AA115)</f>
        <v/>
      </c>
    </row>
    <row r="116">
      <c r="A116" s="209">
        <f>IF('Оперативный ввод'!A116="","",'Оперативный ввод'!A116)</f>
        <v/>
      </c>
      <c r="B116" s="209">
        <f>IF('Оперативный ввод'!B116="","",'Оперативный ввод'!B116)</f>
        <v/>
      </c>
      <c r="C116" s="210">
        <f>IF('Оперативный ввод'!C116="","",'Оперативный ввод'!C116)</f>
        <v/>
      </c>
      <c r="D116" s="210">
        <f>IF('Оперативный ввод'!D116="","",'Оперативный ввод'!D116)</f>
        <v/>
      </c>
      <c r="E116" s="211">
        <f>IF(OR(C116="",D116=""),"",D116-C116)</f>
        <v/>
      </c>
      <c r="F116" s="209">
        <f>IF('Оперативный ввод'!F116="","",'Оперативный ввод'!F116)</f>
        <v/>
      </c>
      <c r="G116" s="209">
        <f>IF('Оперативный ввод'!G116="","",'Оперативный ввод'!G116)</f>
        <v/>
      </c>
      <c r="H116" s="209">
        <f>IF('Оперативный ввод'!H116="","",'Оперативный ввод'!H116)</f>
        <v/>
      </c>
      <c r="I116" s="209" t="n"/>
      <c r="J116" s="209" t="n"/>
      <c r="K116" s="209">
        <f>IF('Оперативный ввод'!K116="","",'Оперативный ввод'!K116)</f>
        <v/>
      </c>
      <c r="L116" s="209">
        <f>IF('Оперативный ввод'!L116="","",'Оперативный ввод'!L116)</f>
        <v/>
      </c>
      <c r="M116" s="209">
        <f>IF('Оперативный ввод'!M116="","",'Оперативный ввод'!M116)</f>
        <v/>
      </c>
      <c r="N116" s="209">
        <f>IF('Оперативный ввод'!N116="","",'Оперативный ввод'!N116)</f>
        <v/>
      </c>
      <c r="O116" s="209">
        <f>IF('Оперативный ввод'!O116="","",'Оперативный ввод'!O116)</f>
        <v/>
      </c>
      <c r="P116" s="209">
        <f>IF('Оперативный ввод'!P116="","",'Оперативный ввод'!P116)</f>
        <v/>
      </c>
      <c r="Q116" s="209">
        <f>IF('Оперативный ввод'!Q116="","",'Оперативный ввод'!Q116)</f>
        <v/>
      </c>
      <c r="R116" s="209">
        <f>IF('Оперативный ввод'!R116="","",'Оперативный ввод'!R116)</f>
        <v/>
      </c>
      <c r="S116" s="212">
        <f>IF(AND(A116="",B116=""),"",IF(AND(A116&lt;&gt;"",B116&lt;&gt;"",C116&lt;&gt;"",D116&lt;&gt;"",F116&lt;&gt;"",G116&lt;&gt;"",K116&lt;&gt;"",ISERROR(SEARCH("по паспорту",G116)),ISERROR(SEARCH("по паспорту",K116)),L116&lt;&gt;"",M116&lt;&gt;"",N116&lt;&gt;"",O116&lt;&gt;"",P116&lt;&gt;""),"ГОТОВО","НЕ ГОТОВО"))</f>
        <v/>
      </c>
      <c r="T116" s="212">
        <f>IF(S116&lt;&gt;"ГОТОВО","", "Предварительное заключение: "&amp;A116&amp;", скв. "&amp;B116&amp;". МРП: "&amp;E116&amp;" сут. ГНО: "&amp;F116&amp;", типоразмеры "&amp;G116&amp;IF(H116&lt;&gt;"",", "&amp;H116,"")&amp;IF(I116&lt;&gt;"",", "&amp;I116,"")&amp;IF(J116&lt;&gt;"",", "&amp;J116,"")&amp;", марка "&amp;K116&amp;". Событие: "&amp;L116&amp;". Признак: "&amp;M116&amp;". Узел: "&amp;N116&amp;". Предварительная причина: "&amp;O116&amp;". Основное осложнение: "&amp;P116&amp;IF(Q116&lt;&gt;"","; сопутствующее: "&amp;Q116,"")&amp;IF(R116&lt;&gt;"","; дополнительно: "&amp;R116,"")&amp;".")</f>
        <v/>
      </c>
      <c r="U116" s="209">
        <f>IF('Оперативный ввод'!S116="","",'Оперативный ввод'!S116)</f>
        <v/>
      </c>
      <c r="V116" s="209">
        <f>IF('Оперативный ввод'!T116="","",'Оперативный ввод'!T116)</f>
        <v/>
      </c>
      <c r="W116" s="209">
        <f>IF('Оперативный ввод'!U116="","",'Оперативный ввод'!U116)</f>
        <v/>
      </c>
      <c r="X116" s="209">
        <f>IF('Оперативный ввод'!V116="","",'Оперативный ввод'!V116)</f>
        <v/>
      </c>
      <c r="Y116" s="209">
        <f>IF('Оперативный ввод'!W116="","",'Оперативный ввод'!W116)</f>
        <v/>
      </c>
      <c r="Z116" s="209" t="n"/>
      <c r="AA116" s="209" t="n"/>
      <c r="AB116" s="209" t="n"/>
      <c r="AC116" s="209" t="n"/>
      <c r="AD116" s="209">
        <f>IF('Оперативный ввод'!X116="","",'Оперативный ввод'!X116)</f>
        <v/>
      </c>
      <c r="AE116" s="209">
        <f>IF('Оперативный ввод'!Y116="","",'Оперативный ввод'!Y116)</f>
        <v/>
      </c>
      <c r="AF116" s="209">
        <f>IF('Оперативный ввод'!Z116="","",'Оперативный ввод'!Z116)</f>
        <v/>
      </c>
      <c r="AG116" s="209">
        <f>IF('Оперативный ввод'!AD116="","",'Оперативный ввод'!AD116)</f>
        <v/>
      </c>
      <c r="AH116" s="213">
        <f>IF('Оперативный ввод'!AE116="","",'Оперативный ввод'!AE116)</f>
        <v/>
      </c>
      <c r="AI116" s="214" t="n"/>
      <c r="AJ116" s="214" t="n"/>
      <c r="AK116" s="214" t="n"/>
      <c r="AL116" s="215" t="n"/>
      <c r="AM116" s="214" t="n"/>
      <c r="AN116" s="214" t="n"/>
      <c r="AO116" s="214" t="n"/>
      <c r="AP116" s="214" t="n"/>
      <c r="AQ116" s="214" t="n"/>
      <c r="AR116" s="214" t="n"/>
      <c r="AS116" s="214" t="n"/>
      <c r="AT116" s="214" t="n"/>
      <c r="AU116" s="215" t="n"/>
      <c r="AV116" s="214" t="n"/>
      <c r="AW116" s="214" t="n"/>
      <c r="AX116" s="215" t="n"/>
      <c r="AY116" s="214" t="n"/>
      <c r="AZ116" s="214" t="n"/>
      <c r="BA116" s="214" t="n"/>
      <c r="BB116" s="214" t="n"/>
      <c r="BC116" s="214" t="n"/>
      <c r="BD116" s="214" t="n"/>
      <c r="BE116" s="214" t="n"/>
      <c r="BF116" s="214" t="n"/>
      <c r="BG116" s="214" t="n"/>
      <c r="BH116" s="214" t="n"/>
      <c r="BI116" s="215" t="n"/>
      <c r="BJ116" s="215" t="n"/>
      <c r="BK116" s="215" t="n"/>
      <c r="BL116" s="214" t="n"/>
      <c r="BM116" s="214" t="n"/>
      <c r="BN116" s="209" t="n"/>
      <c r="BO116" s="209" t="n"/>
      <c r="BP116" s="212">
        <f>IF(AND(A116="",B116=""),"",IF(AND(S116="ГОТОВО",U116&lt;&gt;"",W116&lt;&gt;"",X116&lt;&gt;"",AD116&lt;&gt;"",AE116&lt;&gt;"",AF116&lt;&gt;"",BN116&lt;&gt;"",BO116&lt;&gt;""),"ГОТОВО","НЕ ГОТОВО"))</f>
        <v/>
      </c>
      <c r="BQ116" s="212">
        <f>IF(BP116&lt;&gt;"ГОТОВО","","Полное заключение: "&amp;A116&amp;", скв. "&amp;B116&amp;". МРП: "&amp;E116&amp;" сут. ГНО: "&amp;F116&amp;"; причина: "&amp;X116&amp;"; категория: "&amp;Y116&amp;"; решение комиссии: "&amp;BN116&amp;".")</f>
        <v/>
      </c>
      <c r="BR116" s="209">
        <f>IF('Оперативный ввод'!AA116="","",'Оперативный ввод'!AA116)</f>
        <v/>
      </c>
    </row>
    <row r="117">
      <c r="A117" s="209">
        <f>IF('Оперативный ввод'!A117="","",'Оперативный ввод'!A117)</f>
        <v/>
      </c>
      <c r="B117" s="209">
        <f>IF('Оперативный ввод'!B117="","",'Оперативный ввод'!B117)</f>
        <v/>
      </c>
      <c r="C117" s="210">
        <f>IF('Оперативный ввод'!C117="","",'Оперативный ввод'!C117)</f>
        <v/>
      </c>
      <c r="D117" s="210">
        <f>IF('Оперативный ввод'!D117="","",'Оперативный ввод'!D117)</f>
        <v/>
      </c>
      <c r="E117" s="211">
        <f>IF(OR(C117="",D117=""),"",D117-C117)</f>
        <v/>
      </c>
      <c r="F117" s="209">
        <f>IF('Оперативный ввод'!F117="","",'Оперативный ввод'!F117)</f>
        <v/>
      </c>
      <c r="G117" s="209">
        <f>IF('Оперативный ввод'!G117="","",'Оперативный ввод'!G117)</f>
        <v/>
      </c>
      <c r="H117" s="209">
        <f>IF('Оперативный ввод'!H117="","",'Оперативный ввод'!H117)</f>
        <v/>
      </c>
      <c r="I117" s="209" t="n"/>
      <c r="J117" s="209" t="n"/>
      <c r="K117" s="209">
        <f>IF('Оперативный ввод'!K117="","",'Оперативный ввод'!K117)</f>
        <v/>
      </c>
      <c r="L117" s="209">
        <f>IF('Оперативный ввод'!L117="","",'Оперативный ввод'!L117)</f>
        <v/>
      </c>
      <c r="M117" s="209">
        <f>IF('Оперативный ввод'!M117="","",'Оперативный ввод'!M117)</f>
        <v/>
      </c>
      <c r="N117" s="209">
        <f>IF('Оперативный ввод'!N117="","",'Оперативный ввод'!N117)</f>
        <v/>
      </c>
      <c r="O117" s="209">
        <f>IF('Оперативный ввод'!O117="","",'Оперативный ввод'!O117)</f>
        <v/>
      </c>
      <c r="P117" s="209">
        <f>IF('Оперативный ввод'!P117="","",'Оперативный ввод'!P117)</f>
        <v/>
      </c>
      <c r="Q117" s="209">
        <f>IF('Оперативный ввод'!Q117="","",'Оперативный ввод'!Q117)</f>
        <v/>
      </c>
      <c r="R117" s="209">
        <f>IF('Оперативный ввод'!R117="","",'Оперативный ввод'!R117)</f>
        <v/>
      </c>
      <c r="S117" s="212">
        <f>IF(AND(A117="",B117=""),"",IF(AND(A117&lt;&gt;"",B117&lt;&gt;"",C117&lt;&gt;"",D117&lt;&gt;"",F117&lt;&gt;"",G117&lt;&gt;"",K117&lt;&gt;"",ISERROR(SEARCH("по паспорту",G117)),ISERROR(SEARCH("по паспорту",K117)),L117&lt;&gt;"",M117&lt;&gt;"",N117&lt;&gt;"",O117&lt;&gt;"",P117&lt;&gt;""),"ГОТОВО","НЕ ГОТОВО"))</f>
        <v/>
      </c>
      <c r="T117" s="212">
        <f>IF(S117&lt;&gt;"ГОТОВО","", "Предварительное заключение: "&amp;A117&amp;", скв. "&amp;B117&amp;". МРП: "&amp;E117&amp;" сут. ГНО: "&amp;F117&amp;", типоразмеры "&amp;G117&amp;IF(H117&lt;&gt;"",", "&amp;H117,"")&amp;IF(I117&lt;&gt;"",", "&amp;I117,"")&amp;IF(J117&lt;&gt;"",", "&amp;J117,"")&amp;", марка "&amp;K117&amp;". Событие: "&amp;L117&amp;". Признак: "&amp;M117&amp;". Узел: "&amp;N117&amp;". Предварительная причина: "&amp;O117&amp;". Основное осложнение: "&amp;P117&amp;IF(Q117&lt;&gt;"","; сопутствующее: "&amp;Q117,"")&amp;IF(R117&lt;&gt;"","; дополнительно: "&amp;R117,"")&amp;".")</f>
        <v/>
      </c>
      <c r="U117" s="209">
        <f>IF('Оперативный ввод'!S117="","",'Оперативный ввод'!S117)</f>
        <v/>
      </c>
      <c r="V117" s="209">
        <f>IF('Оперативный ввод'!T117="","",'Оперативный ввод'!T117)</f>
        <v/>
      </c>
      <c r="W117" s="209">
        <f>IF('Оперативный ввод'!U117="","",'Оперативный ввод'!U117)</f>
        <v/>
      </c>
      <c r="X117" s="209">
        <f>IF('Оперативный ввод'!V117="","",'Оперативный ввод'!V117)</f>
        <v/>
      </c>
      <c r="Y117" s="209">
        <f>IF('Оперативный ввод'!W117="","",'Оперативный ввод'!W117)</f>
        <v/>
      </c>
      <c r="Z117" s="209" t="n"/>
      <c r="AA117" s="209" t="n"/>
      <c r="AB117" s="209" t="n"/>
      <c r="AC117" s="209" t="n"/>
      <c r="AD117" s="209">
        <f>IF('Оперативный ввод'!X117="","",'Оперативный ввод'!X117)</f>
        <v/>
      </c>
      <c r="AE117" s="209">
        <f>IF('Оперативный ввод'!Y117="","",'Оперативный ввод'!Y117)</f>
        <v/>
      </c>
      <c r="AF117" s="209">
        <f>IF('Оперативный ввод'!Z117="","",'Оперативный ввод'!Z117)</f>
        <v/>
      </c>
      <c r="AG117" s="209">
        <f>IF('Оперативный ввод'!AD117="","",'Оперативный ввод'!AD117)</f>
        <v/>
      </c>
      <c r="AH117" s="213">
        <f>IF('Оперативный ввод'!AE117="","",'Оперативный ввод'!AE117)</f>
        <v/>
      </c>
      <c r="AI117" s="214" t="n"/>
      <c r="AJ117" s="214" t="n"/>
      <c r="AK117" s="214" t="n"/>
      <c r="AL117" s="215" t="n"/>
      <c r="AM117" s="214" t="n"/>
      <c r="AN117" s="214" t="n"/>
      <c r="AO117" s="214" t="n"/>
      <c r="AP117" s="214" t="n"/>
      <c r="AQ117" s="214" t="n"/>
      <c r="AR117" s="214" t="n"/>
      <c r="AS117" s="214" t="n"/>
      <c r="AT117" s="214" t="n"/>
      <c r="AU117" s="215" t="n"/>
      <c r="AV117" s="214" t="n"/>
      <c r="AW117" s="214" t="n"/>
      <c r="AX117" s="215" t="n"/>
      <c r="AY117" s="214" t="n"/>
      <c r="AZ117" s="214" t="n"/>
      <c r="BA117" s="214" t="n"/>
      <c r="BB117" s="214" t="n"/>
      <c r="BC117" s="214" t="n"/>
      <c r="BD117" s="214" t="n"/>
      <c r="BE117" s="214" t="n"/>
      <c r="BF117" s="214" t="n"/>
      <c r="BG117" s="214" t="n"/>
      <c r="BH117" s="214" t="n"/>
      <c r="BI117" s="215" t="n"/>
      <c r="BJ117" s="215" t="n"/>
      <c r="BK117" s="215" t="n"/>
      <c r="BL117" s="214" t="n"/>
      <c r="BM117" s="214" t="n"/>
      <c r="BN117" s="209" t="n"/>
      <c r="BO117" s="209" t="n"/>
      <c r="BP117" s="212">
        <f>IF(AND(A117="",B117=""),"",IF(AND(S117="ГОТОВО",U117&lt;&gt;"",W117&lt;&gt;"",X117&lt;&gt;"",AD117&lt;&gt;"",AE117&lt;&gt;"",AF117&lt;&gt;"",BN117&lt;&gt;"",BO117&lt;&gt;""),"ГОТОВО","НЕ ГОТОВО"))</f>
        <v/>
      </c>
      <c r="BQ117" s="212">
        <f>IF(BP117&lt;&gt;"ГОТОВО","","Полное заключение: "&amp;A117&amp;", скв. "&amp;B117&amp;". МРП: "&amp;E117&amp;" сут. ГНО: "&amp;F117&amp;"; причина: "&amp;X117&amp;"; категория: "&amp;Y117&amp;"; решение комиссии: "&amp;BN117&amp;".")</f>
        <v/>
      </c>
      <c r="BR117" s="209">
        <f>IF('Оперативный ввод'!AA117="","",'Оперативный ввод'!AA117)</f>
        <v/>
      </c>
    </row>
    <row r="118">
      <c r="A118" s="209">
        <f>IF('Оперативный ввод'!A118="","",'Оперативный ввод'!A118)</f>
        <v/>
      </c>
      <c r="B118" s="209">
        <f>IF('Оперативный ввод'!B118="","",'Оперативный ввод'!B118)</f>
        <v/>
      </c>
      <c r="C118" s="210">
        <f>IF('Оперативный ввод'!C118="","",'Оперативный ввод'!C118)</f>
        <v/>
      </c>
      <c r="D118" s="210">
        <f>IF('Оперативный ввод'!D118="","",'Оперативный ввод'!D118)</f>
        <v/>
      </c>
      <c r="E118" s="211">
        <f>IF(OR(C118="",D118=""),"",D118-C118)</f>
        <v/>
      </c>
      <c r="F118" s="209">
        <f>IF('Оперативный ввод'!F118="","",'Оперативный ввод'!F118)</f>
        <v/>
      </c>
      <c r="G118" s="209">
        <f>IF('Оперативный ввод'!G118="","",'Оперативный ввод'!G118)</f>
        <v/>
      </c>
      <c r="H118" s="209">
        <f>IF('Оперативный ввод'!H118="","",'Оперативный ввод'!H118)</f>
        <v/>
      </c>
      <c r="I118" s="209" t="n"/>
      <c r="J118" s="209" t="n"/>
      <c r="K118" s="209">
        <f>IF('Оперативный ввод'!K118="","",'Оперативный ввод'!K118)</f>
        <v/>
      </c>
      <c r="L118" s="209">
        <f>IF('Оперативный ввод'!L118="","",'Оперативный ввод'!L118)</f>
        <v/>
      </c>
      <c r="M118" s="209">
        <f>IF('Оперативный ввод'!M118="","",'Оперативный ввод'!M118)</f>
        <v/>
      </c>
      <c r="N118" s="209">
        <f>IF('Оперативный ввод'!N118="","",'Оперативный ввод'!N118)</f>
        <v/>
      </c>
      <c r="O118" s="209">
        <f>IF('Оперативный ввод'!O118="","",'Оперативный ввод'!O118)</f>
        <v/>
      </c>
      <c r="P118" s="209">
        <f>IF('Оперативный ввод'!P118="","",'Оперативный ввод'!P118)</f>
        <v/>
      </c>
      <c r="Q118" s="209">
        <f>IF('Оперативный ввод'!Q118="","",'Оперативный ввод'!Q118)</f>
        <v/>
      </c>
      <c r="R118" s="209">
        <f>IF('Оперативный ввод'!R118="","",'Оперативный ввод'!R118)</f>
        <v/>
      </c>
      <c r="S118" s="212">
        <f>IF(AND(A118="",B118=""),"",IF(AND(A118&lt;&gt;"",B118&lt;&gt;"",C118&lt;&gt;"",D118&lt;&gt;"",F118&lt;&gt;"",G118&lt;&gt;"",K118&lt;&gt;"",ISERROR(SEARCH("по паспорту",G118)),ISERROR(SEARCH("по паспорту",K118)),L118&lt;&gt;"",M118&lt;&gt;"",N118&lt;&gt;"",O118&lt;&gt;"",P118&lt;&gt;""),"ГОТОВО","НЕ ГОТОВО"))</f>
        <v/>
      </c>
      <c r="T118" s="212">
        <f>IF(S118&lt;&gt;"ГОТОВО","", "Предварительное заключение: "&amp;A118&amp;", скв. "&amp;B118&amp;". МРП: "&amp;E118&amp;" сут. ГНО: "&amp;F118&amp;", типоразмеры "&amp;G118&amp;IF(H118&lt;&gt;"",", "&amp;H118,"")&amp;IF(I118&lt;&gt;"",", "&amp;I118,"")&amp;IF(J118&lt;&gt;"",", "&amp;J118,"")&amp;", марка "&amp;K118&amp;". Событие: "&amp;L118&amp;". Признак: "&amp;M118&amp;". Узел: "&amp;N118&amp;". Предварительная причина: "&amp;O118&amp;". Основное осложнение: "&amp;P118&amp;IF(Q118&lt;&gt;"","; сопутствующее: "&amp;Q118,"")&amp;IF(R118&lt;&gt;"","; дополнительно: "&amp;R118,"")&amp;".")</f>
        <v/>
      </c>
      <c r="U118" s="209">
        <f>IF('Оперативный ввод'!S118="","",'Оперативный ввод'!S118)</f>
        <v/>
      </c>
      <c r="V118" s="209">
        <f>IF('Оперативный ввод'!T118="","",'Оперативный ввод'!T118)</f>
        <v/>
      </c>
      <c r="W118" s="209">
        <f>IF('Оперативный ввод'!U118="","",'Оперативный ввод'!U118)</f>
        <v/>
      </c>
      <c r="X118" s="209">
        <f>IF('Оперативный ввод'!V118="","",'Оперативный ввод'!V118)</f>
        <v/>
      </c>
      <c r="Y118" s="209">
        <f>IF('Оперативный ввод'!W118="","",'Оперативный ввод'!W118)</f>
        <v/>
      </c>
      <c r="Z118" s="209" t="n"/>
      <c r="AA118" s="209" t="n"/>
      <c r="AB118" s="209" t="n"/>
      <c r="AC118" s="209" t="n"/>
      <c r="AD118" s="209">
        <f>IF('Оперативный ввод'!X118="","",'Оперативный ввод'!X118)</f>
        <v/>
      </c>
      <c r="AE118" s="209">
        <f>IF('Оперативный ввод'!Y118="","",'Оперативный ввод'!Y118)</f>
        <v/>
      </c>
      <c r="AF118" s="209">
        <f>IF('Оперативный ввод'!Z118="","",'Оперативный ввод'!Z118)</f>
        <v/>
      </c>
      <c r="AG118" s="209">
        <f>IF('Оперативный ввод'!AD118="","",'Оперативный ввод'!AD118)</f>
        <v/>
      </c>
      <c r="AH118" s="213">
        <f>IF('Оперативный ввод'!AE118="","",'Оперативный ввод'!AE118)</f>
        <v/>
      </c>
      <c r="AI118" s="214" t="n"/>
      <c r="AJ118" s="214" t="n"/>
      <c r="AK118" s="214" t="n"/>
      <c r="AL118" s="215" t="n"/>
      <c r="AM118" s="214" t="n"/>
      <c r="AN118" s="214" t="n"/>
      <c r="AO118" s="214" t="n"/>
      <c r="AP118" s="214" t="n"/>
      <c r="AQ118" s="214" t="n"/>
      <c r="AR118" s="214" t="n"/>
      <c r="AS118" s="214" t="n"/>
      <c r="AT118" s="214" t="n"/>
      <c r="AU118" s="215" t="n"/>
      <c r="AV118" s="214" t="n"/>
      <c r="AW118" s="214" t="n"/>
      <c r="AX118" s="215" t="n"/>
      <c r="AY118" s="214" t="n"/>
      <c r="AZ118" s="214" t="n"/>
      <c r="BA118" s="214" t="n"/>
      <c r="BB118" s="214" t="n"/>
      <c r="BC118" s="214" t="n"/>
      <c r="BD118" s="214" t="n"/>
      <c r="BE118" s="214" t="n"/>
      <c r="BF118" s="214" t="n"/>
      <c r="BG118" s="214" t="n"/>
      <c r="BH118" s="214" t="n"/>
      <c r="BI118" s="215" t="n"/>
      <c r="BJ118" s="215" t="n"/>
      <c r="BK118" s="215" t="n"/>
      <c r="BL118" s="214" t="n"/>
      <c r="BM118" s="214" t="n"/>
      <c r="BN118" s="209" t="n"/>
      <c r="BO118" s="209" t="n"/>
      <c r="BP118" s="212">
        <f>IF(AND(A118="",B118=""),"",IF(AND(S118="ГОТОВО",U118&lt;&gt;"",W118&lt;&gt;"",X118&lt;&gt;"",AD118&lt;&gt;"",AE118&lt;&gt;"",AF118&lt;&gt;"",BN118&lt;&gt;"",BO118&lt;&gt;""),"ГОТОВО","НЕ ГОТОВО"))</f>
        <v/>
      </c>
      <c r="BQ118" s="212">
        <f>IF(BP118&lt;&gt;"ГОТОВО","","Полное заключение: "&amp;A118&amp;", скв. "&amp;B118&amp;". МРП: "&amp;E118&amp;" сут. ГНО: "&amp;F118&amp;"; причина: "&amp;X118&amp;"; категория: "&amp;Y118&amp;"; решение комиссии: "&amp;BN118&amp;".")</f>
        <v/>
      </c>
      <c r="BR118" s="209">
        <f>IF('Оперативный ввод'!AA118="","",'Оперативный ввод'!AA118)</f>
        <v/>
      </c>
    </row>
    <row r="119">
      <c r="A119" s="209">
        <f>IF('Оперативный ввод'!A119="","",'Оперативный ввод'!A119)</f>
        <v/>
      </c>
      <c r="B119" s="209">
        <f>IF('Оперативный ввод'!B119="","",'Оперативный ввод'!B119)</f>
        <v/>
      </c>
      <c r="C119" s="210">
        <f>IF('Оперативный ввод'!C119="","",'Оперативный ввод'!C119)</f>
        <v/>
      </c>
      <c r="D119" s="210">
        <f>IF('Оперативный ввод'!D119="","",'Оперативный ввод'!D119)</f>
        <v/>
      </c>
      <c r="E119" s="211">
        <f>IF(OR(C119="",D119=""),"",D119-C119)</f>
        <v/>
      </c>
      <c r="F119" s="209">
        <f>IF('Оперативный ввод'!F119="","",'Оперативный ввод'!F119)</f>
        <v/>
      </c>
      <c r="G119" s="209">
        <f>IF('Оперативный ввод'!G119="","",'Оперативный ввод'!G119)</f>
        <v/>
      </c>
      <c r="H119" s="209">
        <f>IF('Оперативный ввод'!H119="","",'Оперативный ввод'!H119)</f>
        <v/>
      </c>
      <c r="I119" s="209" t="n"/>
      <c r="J119" s="209" t="n"/>
      <c r="K119" s="209">
        <f>IF('Оперативный ввод'!K119="","",'Оперативный ввод'!K119)</f>
        <v/>
      </c>
      <c r="L119" s="209">
        <f>IF('Оперативный ввод'!L119="","",'Оперативный ввод'!L119)</f>
        <v/>
      </c>
      <c r="M119" s="209">
        <f>IF('Оперативный ввод'!M119="","",'Оперативный ввод'!M119)</f>
        <v/>
      </c>
      <c r="N119" s="209">
        <f>IF('Оперативный ввод'!N119="","",'Оперативный ввод'!N119)</f>
        <v/>
      </c>
      <c r="O119" s="209">
        <f>IF('Оперативный ввод'!O119="","",'Оперативный ввод'!O119)</f>
        <v/>
      </c>
      <c r="P119" s="209">
        <f>IF('Оперативный ввод'!P119="","",'Оперативный ввод'!P119)</f>
        <v/>
      </c>
      <c r="Q119" s="209">
        <f>IF('Оперативный ввод'!Q119="","",'Оперативный ввод'!Q119)</f>
        <v/>
      </c>
      <c r="R119" s="209">
        <f>IF('Оперативный ввод'!R119="","",'Оперативный ввод'!R119)</f>
        <v/>
      </c>
      <c r="S119" s="212">
        <f>IF(AND(A119="",B119=""),"",IF(AND(A119&lt;&gt;"",B119&lt;&gt;"",C119&lt;&gt;"",D119&lt;&gt;"",F119&lt;&gt;"",G119&lt;&gt;"",K119&lt;&gt;"",ISERROR(SEARCH("по паспорту",G119)),ISERROR(SEARCH("по паспорту",K119)),L119&lt;&gt;"",M119&lt;&gt;"",N119&lt;&gt;"",O119&lt;&gt;"",P119&lt;&gt;""),"ГОТОВО","НЕ ГОТОВО"))</f>
        <v/>
      </c>
      <c r="T119" s="212">
        <f>IF(S119&lt;&gt;"ГОТОВО","", "Предварительное заключение: "&amp;A119&amp;", скв. "&amp;B119&amp;". МРП: "&amp;E119&amp;" сут. ГНО: "&amp;F119&amp;", типоразмеры "&amp;G119&amp;IF(H119&lt;&gt;"",", "&amp;H119,"")&amp;IF(I119&lt;&gt;"",", "&amp;I119,"")&amp;IF(J119&lt;&gt;"",", "&amp;J119,"")&amp;", марка "&amp;K119&amp;". Событие: "&amp;L119&amp;". Признак: "&amp;M119&amp;". Узел: "&amp;N119&amp;". Предварительная причина: "&amp;O119&amp;". Основное осложнение: "&amp;P119&amp;IF(Q119&lt;&gt;"","; сопутствующее: "&amp;Q119,"")&amp;IF(R119&lt;&gt;"","; дополнительно: "&amp;R119,"")&amp;".")</f>
        <v/>
      </c>
      <c r="U119" s="209">
        <f>IF('Оперативный ввод'!S119="","",'Оперативный ввод'!S119)</f>
        <v/>
      </c>
      <c r="V119" s="209">
        <f>IF('Оперативный ввод'!T119="","",'Оперативный ввод'!T119)</f>
        <v/>
      </c>
      <c r="W119" s="209">
        <f>IF('Оперативный ввод'!U119="","",'Оперативный ввод'!U119)</f>
        <v/>
      </c>
      <c r="X119" s="209">
        <f>IF('Оперативный ввод'!V119="","",'Оперативный ввод'!V119)</f>
        <v/>
      </c>
      <c r="Y119" s="209">
        <f>IF('Оперативный ввод'!W119="","",'Оперативный ввод'!W119)</f>
        <v/>
      </c>
      <c r="Z119" s="209" t="n"/>
      <c r="AA119" s="209" t="n"/>
      <c r="AB119" s="209" t="n"/>
      <c r="AC119" s="209" t="n"/>
      <c r="AD119" s="209">
        <f>IF('Оперативный ввод'!X119="","",'Оперативный ввод'!X119)</f>
        <v/>
      </c>
      <c r="AE119" s="209">
        <f>IF('Оперативный ввод'!Y119="","",'Оперативный ввод'!Y119)</f>
        <v/>
      </c>
      <c r="AF119" s="209">
        <f>IF('Оперативный ввод'!Z119="","",'Оперативный ввод'!Z119)</f>
        <v/>
      </c>
      <c r="AG119" s="209">
        <f>IF('Оперативный ввод'!AD119="","",'Оперативный ввод'!AD119)</f>
        <v/>
      </c>
      <c r="AH119" s="213">
        <f>IF('Оперативный ввод'!AE119="","",'Оперативный ввод'!AE119)</f>
        <v/>
      </c>
      <c r="AI119" s="214" t="n"/>
      <c r="AJ119" s="214" t="n"/>
      <c r="AK119" s="214" t="n"/>
      <c r="AL119" s="215" t="n"/>
      <c r="AM119" s="214" t="n"/>
      <c r="AN119" s="214" t="n"/>
      <c r="AO119" s="214" t="n"/>
      <c r="AP119" s="214" t="n"/>
      <c r="AQ119" s="214" t="n"/>
      <c r="AR119" s="214" t="n"/>
      <c r="AS119" s="214" t="n"/>
      <c r="AT119" s="214" t="n"/>
      <c r="AU119" s="215" t="n"/>
      <c r="AV119" s="214" t="n"/>
      <c r="AW119" s="214" t="n"/>
      <c r="AX119" s="215" t="n"/>
      <c r="AY119" s="214" t="n"/>
      <c r="AZ119" s="214" t="n"/>
      <c r="BA119" s="214" t="n"/>
      <c r="BB119" s="214" t="n"/>
      <c r="BC119" s="214" t="n"/>
      <c r="BD119" s="214" t="n"/>
      <c r="BE119" s="214" t="n"/>
      <c r="BF119" s="214" t="n"/>
      <c r="BG119" s="214" t="n"/>
      <c r="BH119" s="214" t="n"/>
      <c r="BI119" s="215" t="n"/>
      <c r="BJ119" s="215" t="n"/>
      <c r="BK119" s="215" t="n"/>
      <c r="BL119" s="214" t="n"/>
      <c r="BM119" s="214" t="n"/>
      <c r="BN119" s="209" t="n"/>
      <c r="BO119" s="209" t="n"/>
      <c r="BP119" s="212">
        <f>IF(AND(A119="",B119=""),"",IF(AND(S119="ГОТОВО",U119&lt;&gt;"",W119&lt;&gt;"",X119&lt;&gt;"",AD119&lt;&gt;"",AE119&lt;&gt;"",AF119&lt;&gt;"",BN119&lt;&gt;"",BO119&lt;&gt;""),"ГОТОВО","НЕ ГОТОВО"))</f>
        <v/>
      </c>
      <c r="BQ119" s="212">
        <f>IF(BP119&lt;&gt;"ГОТОВО","","Полное заключение: "&amp;A119&amp;", скв. "&amp;B119&amp;". МРП: "&amp;E119&amp;" сут. ГНО: "&amp;F119&amp;"; причина: "&amp;X119&amp;"; категория: "&amp;Y119&amp;"; решение комиссии: "&amp;BN119&amp;".")</f>
        <v/>
      </c>
      <c r="BR119" s="209">
        <f>IF('Оперативный ввод'!AA119="","",'Оперативный ввод'!AA119)</f>
        <v/>
      </c>
    </row>
    <row r="120">
      <c r="A120" s="209">
        <f>IF('Оперативный ввод'!A120="","",'Оперативный ввод'!A120)</f>
        <v/>
      </c>
      <c r="B120" s="209">
        <f>IF('Оперативный ввод'!B120="","",'Оперативный ввод'!B120)</f>
        <v/>
      </c>
      <c r="C120" s="210">
        <f>IF('Оперативный ввод'!C120="","",'Оперативный ввод'!C120)</f>
        <v/>
      </c>
      <c r="D120" s="210">
        <f>IF('Оперативный ввод'!D120="","",'Оперативный ввод'!D120)</f>
        <v/>
      </c>
      <c r="E120" s="211">
        <f>IF(OR(C120="",D120=""),"",D120-C120)</f>
        <v/>
      </c>
      <c r="F120" s="209">
        <f>IF('Оперативный ввод'!F120="","",'Оперативный ввод'!F120)</f>
        <v/>
      </c>
      <c r="G120" s="209">
        <f>IF('Оперативный ввод'!G120="","",'Оперативный ввод'!G120)</f>
        <v/>
      </c>
      <c r="H120" s="209">
        <f>IF('Оперативный ввод'!H120="","",'Оперативный ввод'!H120)</f>
        <v/>
      </c>
      <c r="I120" s="209" t="n"/>
      <c r="J120" s="209" t="n"/>
      <c r="K120" s="209">
        <f>IF('Оперативный ввод'!K120="","",'Оперативный ввод'!K120)</f>
        <v/>
      </c>
      <c r="L120" s="209">
        <f>IF('Оперативный ввод'!L120="","",'Оперативный ввод'!L120)</f>
        <v/>
      </c>
      <c r="M120" s="209">
        <f>IF('Оперативный ввод'!M120="","",'Оперативный ввод'!M120)</f>
        <v/>
      </c>
      <c r="N120" s="209">
        <f>IF('Оперативный ввод'!N120="","",'Оперативный ввод'!N120)</f>
        <v/>
      </c>
      <c r="O120" s="209">
        <f>IF('Оперативный ввод'!O120="","",'Оперативный ввод'!O120)</f>
        <v/>
      </c>
      <c r="P120" s="209">
        <f>IF('Оперативный ввод'!P120="","",'Оперативный ввод'!P120)</f>
        <v/>
      </c>
      <c r="Q120" s="209">
        <f>IF('Оперативный ввод'!Q120="","",'Оперативный ввод'!Q120)</f>
        <v/>
      </c>
      <c r="R120" s="209">
        <f>IF('Оперативный ввод'!R120="","",'Оперативный ввод'!R120)</f>
        <v/>
      </c>
      <c r="S120" s="212">
        <f>IF(AND(A120="",B120=""),"",IF(AND(A120&lt;&gt;"",B120&lt;&gt;"",C120&lt;&gt;"",D120&lt;&gt;"",F120&lt;&gt;"",G120&lt;&gt;"",K120&lt;&gt;"",ISERROR(SEARCH("по паспорту",G120)),ISERROR(SEARCH("по паспорту",K120)),L120&lt;&gt;"",M120&lt;&gt;"",N120&lt;&gt;"",O120&lt;&gt;"",P120&lt;&gt;""),"ГОТОВО","НЕ ГОТОВО"))</f>
        <v/>
      </c>
      <c r="T120" s="212">
        <f>IF(S120&lt;&gt;"ГОТОВО","", "Предварительное заключение: "&amp;A120&amp;", скв. "&amp;B120&amp;". МРП: "&amp;E120&amp;" сут. ГНО: "&amp;F120&amp;", типоразмеры "&amp;G120&amp;IF(H120&lt;&gt;"",", "&amp;H120,"")&amp;IF(I120&lt;&gt;"",", "&amp;I120,"")&amp;IF(J120&lt;&gt;"",", "&amp;J120,"")&amp;", марка "&amp;K120&amp;". Событие: "&amp;L120&amp;". Признак: "&amp;M120&amp;". Узел: "&amp;N120&amp;". Предварительная причина: "&amp;O120&amp;". Основное осложнение: "&amp;P120&amp;IF(Q120&lt;&gt;"","; сопутствующее: "&amp;Q120,"")&amp;IF(R120&lt;&gt;"","; дополнительно: "&amp;R120,"")&amp;".")</f>
        <v/>
      </c>
      <c r="U120" s="209">
        <f>IF('Оперативный ввод'!S120="","",'Оперативный ввод'!S120)</f>
        <v/>
      </c>
      <c r="V120" s="209">
        <f>IF('Оперативный ввод'!T120="","",'Оперативный ввод'!T120)</f>
        <v/>
      </c>
      <c r="W120" s="209">
        <f>IF('Оперативный ввод'!U120="","",'Оперативный ввод'!U120)</f>
        <v/>
      </c>
      <c r="X120" s="209">
        <f>IF('Оперативный ввод'!V120="","",'Оперативный ввод'!V120)</f>
        <v/>
      </c>
      <c r="Y120" s="209">
        <f>IF('Оперативный ввод'!W120="","",'Оперативный ввод'!W120)</f>
        <v/>
      </c>
      <c r="Z120" s="209" t="n"/>
      <c r="AA120" s="209" t="n"/>
      <c r="AB120" s="209" t="n"/>
      <c r="AC120" s="209" t="n"/>
      <c r="AD120" s="209">
        <f>IF('Оперативный ввод'!X120="","",'Оперативный ввод'!X120)</f>
        <v/>
      </c>
      <c r="AE120" s="209">
        <f>IF('Оперативный ввод'!Y120="","",'Оперативный ввод'!Y120)</f>
        <v/>
      </c>
      <c r="AF120" s="209">
        <f>IF('Оперативный ввод'!Z120="","",'Оперативный ввод'!Z120)</f>
        <v/>
      </c>
      <c r="AG120" s="209">
        <f>IF('Оперативный ввод'!AD120="","",'Оперативный ввод'!AD120)</f>
        <v/>
      </c>
      <c r="AH120" s="213">
        <f>IF('Оперативный ввод'!AE120="","",'Оперативный ввод'!AE120)</f>
        <v/>
      </c>
      <c r="AI120" s="214" t="n"/>
      <c r="AJ120" s="214" t="n"/>
      <c r="AK120" s="214" t="n"/>
      <c r="AL120" s="215" t="n"/>
      <c r="AM120" s="214" t="n"/>
      <c r="AN120" s="214" t="n"/>
      <c r="AO120" s="214" t="n"/>
      <c r="AP120" s="214" t="n"/>
      <c r="AQ120" s="214" t="n"/>
      <c r="AR120" s="214" t="n"/>
      <c r="AS120" s="214" t="n"/>
      <c r="AT120" s="214" t="n"/>
      <c r="AU120" s="215" t="n"/>
      <c r="AV120" s="214" t="n"/>
      <c r="AW120" s="214" t="n"/>
      <c r="AX120" s="215" t="n"/>
      <c r="AY120" s="214" t="n"/>
      <c r="AZ120" s="214" t="n"/>
      <c r="BA120" s="214" t="n"/>
      <c r="BB120" s="214" t="n"/>
      <c r="BC120" s="214" t="n"/>
      <c r="BD120" s="214" t="n"/>
      <c r="BE120" s="214" t="n"/>
      <c r="BF120" s="214" t="n"/>
      <c r="BG120" s="214" t="n"/>
      <c r="BH120" s="214" t="n"/>
      <c r="BI120" s="215" t="n"/>
      <c r="BJ120" s="215" t="n"/>
      <c r="BK120" s="215" t="n"/>
      <c r="BL120" s="214" t="n"/>
      <c r="BM120" s="214" t="n"/>
      <c r="BN120" s="209" t="n"/>
      <c r="BO120" s="209" t="n"/>
      <c r="BP120" s="212">
        <f>IF(AND(A120="",B120=""),"",IF(AND(S120="ГОТОВО",U120&lt;&gt;"",W120&lt;&gt;"",X120&lt;&gt;"",AD120&lt;&gt;"",AE120&lt;&gt;"",AF120&lt;&gt;"",BN120&lt;&gt;"",BO120&lt;&gt;""),"ГОТОВО","НЕ ГОТОВО"))</f>
        <v/>
      </c>
      <c r="BQ120" s="212">
        <f>IF(BP120&lt;&gt;"ГОТОВО","","Полное заключение: "&amp;A120&amp;", скв. "&amp;B120&amp;". МРП: "&amp;E120&amp;" сут. ГНО: "&amp;F120&amp;"; причина: "&amp;X120&amp;"; категория: "&amp;Y120&amp;"; решение комиссии: "&amp;BN120&amp;".")</f>
        <v/>
      </c>
      <c r="BR120" s="209">
        <f>IF('Оперативный ввод'!AA120="","",'Оперативный ввод'!AA120)</f>
        <v/>
      </c>
    </row>
    <row r="121">
      <c r="A121" s="209">
        <f>IF('Оперативный ввод'!A121="","",'Оперативный ввод'!A121)</f>
        <v/>
      </c>
      <c r="B121" s="209">
        <f>IF('Оперативный ввод'!B121="","",'Оперативный ввод'!B121)</f>
        <v/>
      </c>
      <c r="C121" s="210">
        <f>IF('Оперативный ввод'!C121="","",'Оперативный ввод'!C121)</f>
        <v/>
      </c>
      <c r="D121" s="210">
        <f>IF('Оперативный ввод'!D121="","",'Оперативный ввод'!D121)</f>
        <v/>
      </c>
      <c r="E121" s="211">
        <f>IF(OR(C121="",D121=""),"",D121-C121)</f>
        <v/>
      </c>
      <c r="F121" s="209">
        <f>IF('Оперативный ввод'!F121="","",'Оперативный ввод'!F121)</f>
        <v/>
      </c>
      <c r="G121" s="209">
        <f>IF('Оперативный ввод'!G121="","",'Оперативный ввод'!G121)</f>
        <v/>
      </c>
      <c r="H121" s="209">
        <f>IF('Оперативный ввод'!H121="","",'Оперативный ввод'!H121)</f>
        <v/>
      </c>
      <c r="I121" s="209" t="n"/>
      <c r="J121" s="209" t="n"/>
      <c r="K121" s="209">
        <f>IF('Оперативный ввод'!K121="","",'Оперативный ввод'!K121)</f>
        <v/>
      </c>
      <c r="L121" s="209">
        <f>IF('Оперативный ввод'!L121="","",'Оперативный ввод'!L121)</f>
        <v/>
      </c>
      <c r="M121" s="209">
        <f>IF('Оперативный ввод'!M121="","",'Оперативный ввод'!M121)</f>
        <v/>
      </c>
      <c r="N121" s="209">
        <f>IF('Оперативный ввод'!N121="","",'Оперативный ввод'!N121)</f>
        <v/>
      </c>
      <c r="O121" s="209">
        <f>IF('Оперативный ввод'!O121="","",'Оперативный ввод'!O121)</f>
        <v/>
      </c>
      <c r="P121" s="209">
        <f>IF('Оперативный ввод'!P121="","",'Оперативный ввод'!P121)</f>
        <v/>
      </c>
      <c r="Q121" s="209">
        <f>IF('Оперативный ввод'!Q121="","",'Оперативный ввод'!Q121)</f>
        <v/>
      </c>
      <c r="R121" s="209">
        <f>IF('Оперативный ввод'!R121="","",'Оперативный ввод'!R121)</f>
        <v/>
      </c>
      <c r="S121" s="212">
        <f>IF(AND(A121="",B121=""),"",IF(AND(A121&lt;&gt;"",B121&lt;&gt;"",C121&lt;&gt;"",D121&lt;&gt;"",F121&lt;&gt;"",G121&lt;&gt;"",K121&lt;&gt;"",ISERROR(SEARCH("по паспорту",G121)),ISERROR(SEARCH("по паспорту",K121)),L121&lt;&gt;"",M121&lt;&gt;"",N121&lt;&gt;"",O121&lt;&gt;"",P121&lt;&gt;""),"ГОТОВО","НЕ ГОТОВО"))</f>
        <v/>
      </c>
      <c r="T121" s="212">
        <f>IF(S121&lt;&gt;"ГОТОВО","", "Предварительное заключение: "&amp;A121&amp;", скв. "&amp;B121&amp;". МРП: "&amp;E121&amp;" сут. ГНО: "&amp;F121&amp;", типоразмеры "&amp;G121&amp;IF(H121&lt;&gt;"",", "&amp;H121,"")&amp;IF(I121&lt;&gt;"",", "&amp;I121,"")&amp;IF(J121&lt;&gt;"",", "&amp;J121,"")&amp;", марка "&amp;K121&amp;". Событие: "&amp;L121&amp;". Признак: "&amp;M121&amp;". Узел: "&amp;N121&amp;". Предварительная причина: "&amp;O121&amp;". Основное осложнение: "&amp;P121&amp;IF(Q121&lt;&gt;"","; сопутствующее: "&amp;Q121,"")&amp;IF(R121&lt;&gt;"","; дополнительно: "&amp;R121,"")&amp;".")</f>
        <v/>
      </c>
      <c r="U121" s="209">
        <f>IF('Оперативный ввод'!S121="","",'Оперативный ввод'!S121)</f>
        <v/>
      </c>
      <c r="V121" s="209">
        <f>IF('Оперативный ввод'!T121="","",'Оперативный ввод'!T121)</f>
        <v/>
      </c>
      <c r="W121" s="209">
        <f>IF('Оперативный ввод'!U121="","",'Оперативный ввод'!U121)</f>
        <v/>
      </c>
      <c r="X121" s="209">
        <f>IF('Оперативный ввод'!V121="","",'Оперативный ввод'!V121)</f>
        <v/>
      </c>
      <c r="Y121" s="209">
        <f>IF('Оперативный ввод'!W121="","",'Оперативный ввод'!W121)</f>
        <v/>
      </c>
      <c r="Z121" s="209" t="n"/>
      <c r="AA121" s="209" t="n"/>
      <c r="AB121" s="209" t="n"/>
      <c r="AC121" s="209" t="n"/>
      <c r="AD121" s="209">
        <f>IF('Оперативный ввод'!X121="","",'Оперативный ввод'!X121)</f>
        <v/>
      </c>
      <c r="AE121" s="209">
        <f>IF('Оперативный ввод'!Y121="","",'Оперативный ввод'!Y121)</f>
        <v/>
      </c>
      <c r="AF121" s="209">
        <f>IF('Оперативный ввод'!Z121="","",'Оперативный ввод'!Z121)</f>
        <v/>
      </c>
      <c r="AG121" s="209">
        <f>IF('Оперативный ввод'!AD121="","",'Оперативный ввод'!AD121)</f>
        <v/>
      </c>
      <c r="AH121" s="213">
        <f>IF('Оперативный ввод'!AE121="","",'Оперативный ввод'!AE121)</f>
        <v/>
      </c>
      <c r="AI121" s="214" t="n"/>
      <c r="AJ121" s="214" t="n"/>
      <c r="AK121" s="214" t="n"/>
      <c r="AL121" s="215" t="n"/>
      <c r="AM121" s="214" t="n"/>
      <c r="AN121" s="214" t="n"/>
      <c r="AO121" s="214" t="n"/>
      <c r="AP121" s="214" t="n"/>
      <c r="AQ121" s="214" t="n"/>
      <c r="AR121" s="214" t="n"/>
      <c r="AS121" s="214" t="n"/>
      <c r="AT121" s="214" t="n"/>
      <c r="AU121" s="215" t="n"/>
      <c r="AV121" s="214" t="n"/>
      <c r="AW121" s="214" t="n"/>
      <c r="AX121" s="215" t="n"/>
      <c r="AY121" s="214" t="n"/>
      <c r="AZ121" s="214" t="n"/>
      <c r="BA121" s="214" t="n"/>
      <c r="BB121" s="214" t="n"/>
      <c r="BC121" s="214" t="n"/>
      <c r="BD121" s="214" t="n"/>
      <c r="BE121" s="214" t="n"/>
      <c r="BF121" s="214" t="n"/>
      <c r="BG121" s="214" t="n"/>
      <c r="BH121" s="214" t="n"/>
      <c r="BI121" s="215" t="n"/>
      <c r="BJ121" s="215" t="n"/>
      <c r="BK121" s="215" t="n"/>
      <c r="BL121" s="214" t="n"/>
      <c r="BM121" s="214" t="n"/>
      <c r="BN121" s="209" t="n"/>
      <c r="BO121" s="209" t="n"/>
      <c r="BP121" s="212">
        <f>IF(AND(A121="",B121=""),"",IF(AND(S121="ГОТОВО",U121&lt;&gt;"",W121&lt;&gt;"",X121&lt;&gt;"",AD121&lt;&gt;"",AE121&lt;&gt;"",AF121&lt;&gt;"",BN121&lt;&gt;"",BO121&lt;&gt;""),"ГОТОВО","НЕ ГОТОВО"))</f>
        <v/>
      </c>
      <c r="BQ121" s="212">
        <f>IF(BP121&lt;&gt;"ГОТОВО","","Полное заключение: "&amp;A121&amp;", скв. "&amp;B121&amp;". МРП: "&amp;E121&amp;" сут. ГНО: "&amp;F121&amp;"; причина: "&amp;X121&amp;"; категория: "&amp;Y121&amp;"; решение комиссии: "&amp;BN121&amp;".")</f>
        <v/>
      </c>
      <c r="BR121" s="209">
        <f>IF('Оперативный ввод'!AA121="","",'Оперативный ввод'!AA121)</f>
        <v/>
      </c>
    </row>
    <row r="122">
      <c r="A122" s="209">
        <f>IF('Оперативный ввод'!A122="","",'Оперативный ввод'!A122)</f>
        <v/>
      </c>
      <c r="B122" s="209">
        <f>IF('Оперативный ввод'!B122="","",'Оперативный ввод'!B122)</f>
        <v/>
      </c>
      <c r="C122" s="210">
        <f>IF('Оперативный ввод'!C122="","",'Оперативный ввод'!C122)</f>
        <v/>
      </c>
      <c r="D122" s="210">
        <f>IF('Оперативный ввод'!D122="","",'Оперативный ввод'!D122)</f>
        <v/>
      </c>
      <c r="E122" s="211">
        <f>IF(OR(C122="",D122=""),"",D122-C122)</f>
        <v/>
      </c>
      <c r="F122" s="209">
        <f>IF('Оперативный ввод'!F122="","",'Оперативный ввод'!F122)</f>
        <v/>
      </c>
      <c r="G122" s="209">
        <f>IF('Оперативный ввод'!G122="","",'Оперативный ввод'!G122)</f>
        <v/>
      </c>
      <c r="H122" s="209">
        <f>IF('Оперативный ввод'!H122="","",'Оперативный ввод'!H122)</f>
        <v/>
      </c>
      <c r="I122" s="209" t="n"/>
      <c r="J122" s="209" t="n"/>
      <c r="K122" s="209">
        <f>IF('Оперативный ввод'!K122="","",'Оперативный ввод'!K122)</f>
        <v/>
      </c>
      <c r="L122" s="209">
        <f>IF('Оперативный ввод'!L122="","",'Оперативный ввод'!L122)</f>
        <v/>
      </c>
      <c r="M122" s="209">
        <f>IF('Оперативный ввод'!M122="","",'Оперативный ввод'!M122)</f>
        <v/>
      </c>
      <c r="N122" s="209">
        <f>IF('Оперативный ввод'!N122="","",'Оперативный ввод'!N122)</f>
        <v/>
      </c>
      <c r="O122" s="209">
        <f>IF('Оперативный ввод'!O122="","",'Оперативный ввод'!O122)</f>
        <v/>
      </c>
      <c r="P122" s="209">
        <f>IF('Оперативный ввод'!P122="","",'Оперативный ввод'!P122)</f>
        <v/>
      </c>
      <c r="Q122" s="209">
        <f>IF('Оперативный ввод'!Q122="","",'Оперативный ввод'!Q122)</f>
        <v/>
      </c>
      <c r="R122" s="209">
        <f>IF('Оперативный ввод'!R122="","",'Оперативный ввод'!R122)</f>
        <v/>
      </c>
      <c r="S122" s="212">
        <f>IF(AND(A122="",B122=""),"",IF(AND(A122&lt;&gt;"",B122&lt;&gt;"",C122&lt;&gt;"",D122&lt;&gt;"",F122&lt;&gt;"",G122&lt;&gt;"",K122&lt;&gt;"",ISERROR(SEARCH("по паспорту",G122)),ISERROR(SEARCH("по паспорту",K122)),L122&lt;&gt;"",M122&lt;&gt;"",N122&lt;&gt;"",O122&lt;&gt;"",P122&lt;&gt;""),"ГОТОВО","НЕ ГОТОВО"))</f>
        <v/>
      </c>
      <c r="T122" s="212">
        <f>IF(S122&lt;&gt;"ГОТОВО","", "Предварительное заключение: "&amp;A122&amp;", скв. "&amp;B122&amp;". МРП: "&amp;E122&amp;" сут. ГНО: "&amp;F122&amp;", типоразмеры "&amp;G122&amp;IF(H122&lt;&gt;"",", "&amp;H122,"")&amp;IF(I122&lt;&gt;"",", "&amp;I122,"")&amp;IF(J122&lt;&gt;"",", "&amp;J122,"")&amp;", марка "&amp;K122&amp;". Событие: "&amp;L122&amp;". Признак: "&amp;M122&amp;". Узел: "&amp;N122&amp;". Предварительная причина: "&amp;O122&amp;". Основное осложнение: "&amp;P122&amp;IF(Q122&lt;&gt;"","; сопутствующее: "&amp;Q122,"")&amp;IF(R122&lt;&gt;"","; дополнительно: "&amp;R122,"")&amp;".")</f>
        <v/>
      </c>
      <c r="U122" s="209">
        <f>IF('Оперативный ввод'!S122="","",'Оперативный ввод'!S122)</f>
        <v/>
      </c>
      <c r="V122" s="209">
        <f>IF('Оперативный ввод'!T122="","",'Оперативный ввод'!T122)</f>
        <v/>
      </c>
      <c r="W122" s="209">
        <f>IF('Оперативный ввод'!U122="","",'Оперативный ввод'!U122)</f>
        <v/>
      </c>
      <c r="X122" s="209">
        <f>IF('Оперативный ввод'!V122="","",'Оперативный ввод'!V122)</f>
        <v/>
      </c>
      <c r="Y122" s="209">
        <f>IF('Оперативный ввод'!W122="","",'Оперативный ввод'!W122)</f>
        <v/>
      </c>
      <c r="Z122" s="209" t="n"/>
      <c r="AA122" s="209" t="n"/>
      <c r="AB122" s="209" t="n"/>
      <c r="AC122" s="209" t="n"/>
      <c r="AD122" s="209">
        <f>IF('Оперативный ввод'!X122="","",'Оперативный ввод'!X122)</f>
        <v/>
      </c>
      <c r="AE122" s="209">
        <f>IF('Оперативный ввод'!Y122="","",'Оперативный ввод'!Y122)</f>
        <v/>
      </c>
      <c r="AF122" s="209">
        <f>IF('Оперативный ввод'!Z122="","",'Оперативный ввод'!Z122)</f>
        <v/>
      </c>
      <c r="AG122" s="209">
        <f>IF('Оперативный ввод'!AD122="","",'Оперативный ввод'!AD122)</f>
        <v/>
      </c>
      <c r="AH122" s="213">
        <f>IF('Оперативный ввод'!AE122="","",'Оперативный ввод'!AE122)</f>
        <v/>
      </c>
      <c r="AI122" s="214" t="n"/>
      <c r="AJ122" s="214" t="n"/>
      <c r="AK122" s="214" t="n"/>
      <c r="AL122" s="215" t="n"/>
      <c r="AM122" s="214" t="n"/>
      <c r="AN122" s="214" t="n"/>
      <c r="AO122" s="214" t="n"/>
      <c r="AP122" s="214" t="n"/>
      <c r="AQ122" s="214" t="n"/>
      <c r="AR122" s="214" t="n"/>
      <c r="AS122" s="214" t="n"/>
      <c r="AT122" s="214" t="n"/>
      <c r="AU122" s="215" t="n"/>
      <c r="AV122" s="214" t="n"/>
      <c r="AW122" s="214" t="n"/>
      <c r="AX122" s="215" t="n"/>
      <c r="AY122" s="214" t="n"/>
      <c r="AZ122" s="214" t="n"/>
      <c r="BA122" s="214" t="n"/>
      <c r="BB122" s="214" t="n"/>
      <c r="BC122" s="214" t="n"/>
      <c r="BD122" s="214" t="n"/>
      <c r="BE122" s="214" t="n"/>
      <c r="BF122" s="214" t="n"/>
      <c r="BG122" s="214" t="n"/>
      <c r="BH122" s="214" t="n"/>
      <c r="BI122" s="215" t="n"/>
      <c r="BJ122" s="215" t="n"/>
      <c r="BK122" s="215" t="n"/>
      <c r="BL122" s="214" t="n"/>
      <c r="BM122" s="214" t="n"/>
      <c r="BN122" s="209" t="n"/>
      <c r="BO122" s="209" t="n"/>
      <c r="BP122" s="212">
        <f>IF(AND(A122="",B122=""),"",IF(AND(S122="ГОТОВО",U122&lt;&gt;"",W122&lt;&gt;"",X122&lt;&gt;"",AD122&lt;&gt;"",AE122&lt;&gt;"",AF122&lt;&gt;"",BN122&lt;&gt;"",BO122&lt;&gt;""),"ГОТОВО","НЕ ГОТОВО"))</f>
        <v/>
      </c>
      <c r="BQ122" s="212">
        <f>IF(BP122&lt;&gt;"ГОТОВО","","Полное заключение: "&amp;A122&amp;", скв. "&amp;B122&amp;". МРП: "&amp;E122&amp;" сут. ГНО: "&amp;F122&amp;"; причина: "&amp;X122&amp;"; категория: "&amp;Y122&amp;"; решение комиссии: "&amp;BN122&amp;".")</f>
        <v/>
      </c>
      <c r="BR122" s="209">
        <f>IF('Оперативный ввод'!AA122="","",'Оперативный ввод'!AA122)</f>
        <v/>
      </c>
    </row>
    <row r="123">
      <c r="A123" s="209">
        <f>IF('Оперативный ввод'!A123="","",'Оперативный ввод'!A123)</f>
        <v/>
      </c>
      <c r="B123" s="209">
        <f>IF('Оперативный ввод'!B123="","",'Оперативный ввод'!B123)</f>
        <v/>
      </c>
      <c r="C123" s="210">
        <f>IF('Оперативный ввод'!C123="","",'Оперативный ввод'!C123)</f>
        <v/>
      </c>
      <c r="D123" s="210">
        <f>IF('Оперативный ввод'!D123="","",'Оперативный ввод'!D123)</f>
        <v/>
      </c>
      <c r="E123" s="211">
        <f>IF(OR(C123="",D123=""),"",D123-C123)</f>
        <v/>
      </c>
      <c r="F123" s="209">
        <f>IF('Оперативный ввод'!F123="","",'Оперативный ввод'!F123)</f>
        <v/>
      </c>
      <c r="G123" s="209">
        <f>IF('Оперативный ввод'!G123="","",'Оперативный ввод'!G123)</f>
        <v/>
      </c>
      <c r="H123" s="209">
        <f>IF('Оперативный ввод'!H123="","",'Оперативный ввод'!H123)</f>
        <v/>
      </c>
      <c r="I123" s="209" t="n"/>
      <c r="J123" s="209" t="n"/>
      <c r="K123" s="209">
        <f>IF('Оперативный ввод'!K123="","",'Оперативный ввод'!K123)</f>
        <v/>
      </c>
      <c r="L123" s="209">
        <f>IF('Оперативный ввод'!L123="","",'Оперативный ввод'!L123)</f>
        <v/>
      </c>
      <c r="M123" s="209">
        <f>IF('Оперативный ввод'!M123="","",'Оперативный ввод'!M123)</f>
        <v/>
      </c>
      <c r="N123" s="209">
        <f>IF('Оперативный ввод'!N123="","",'Оперативный ввод'!N123)</f>
        <v/>
      </c>
      <c r="O123" s="209">
        <f>IF('Оперативный ввод'!O123="","",'Оперативный ввод'!O123)</f>
        <v/>
      </c>
      <c r="P123" s="209">
        <f>IF('Оперативный ввод'!P123="","",'Оперативный ввод'!P123)</f>
        <v/>
      </c>
      <c r="Q123" s="209">
        <f>IF('Оперативный ввод'!Q123="","",'Оперативный ввод'!Q123)</f>
        <v/>
      </c>
      <c r="R123" s="209">
        <f>IF('Оперативный ввод'!R123="","",'Оперативный ввод'!R123)</f>
        <v/>
      </c>
      <c r="S123" s="212">
        <f>IF(AND(A123="",B123=""),"",IF(AND(A123&lt;&gt;"",B123&lt;&gt;"",C123&lt;&gt;"",D123&lt;&gt;"",F123&lt;&gt;"",G123&lt;&gt;"",K123&lt;&gt;"",ISERROR(SEARCH("по паспорту",G123)),ISERROR(SEARCH("по паспорту",K123)),L123&lt;&gt;"",M123&lt;&gt;"",N123&lt;&gt;"",O123&lt;&gt;"",P123&lt;&gt;""),"ГОТОВО","НЕ ГОТОВО"))</f>
        <v/>
      </c>
      <c r="T123" s="212">
        <f>IF(S123&lt;&gt;"ГОТОВО","", "Предварительное заключение: "&amp;A123&amp;", скв. "&amp;B123&amp;". МРП: "&amp;E123&amp;" сут. ГНО: "&amp;F123&amp;", типоразмеры "&amp;G123&amp;IF(H123&lt;&gt;"",", "&amp;H123,"")&amp;IF(I123&lt;&gt;"",", "&amp;I123,"")&amp;IF(J123&lt;&gt;"",", "&amp;J123,"")&amp;", марка "&amp;K123&amp;". Событие: "&amp;L123&amp;". Признак: "&amp;M123&amp;". Узел: "&amp;N123&amp;". Предварительная причина: "&amp;O123&amp;". Основное осложнение: "&amp;P123&amp;IF(Q123&lt;&gt;"","; сопутствующее: "&amp;Q123,"")&amp;IF(R123&lt;&gt;"","; дополнительно: "&amp;R123,"")&amp;".")</f>
        <v/>
      </c>
      <c r="U123" s="209">
        <f>IF('Оперативный ввод'!S123="","",'Оперативный ввод'!S123)</f>
        <v/>
      </c>
      <c r="V123" s="209">
        <f>IF('Оперативный ввод'!T123="","",'Оперативный ввод'!T123)</f>
        <v/>
      </c>
      <c r="W123" s="209">
        <f>IF('Оперативный ввод'!U123="","",'Оперативный ввод'!U123)</f>
        <v/>
      </c>
      <c r="X123" s="209">
        <f>IF('Оперативный ввод'!V123="","",'Оперативный ввод'!V123)</f>
        <v/>
      </c>
      <c r="Y123" s="209">
        <f>IF('Оперативный ввод'!W123="","",'Оперативный ввод'!W123)</f>
        <v/>
      </c>
      <c r="Z123" s="209" t="n"/>
      <c r="AA123" s="209" t="n"/>
      <c r="AB123" s="209" t="n"/>
      <c r="AC123" s="209" t="n"/>
      <c r="AD123" s="209">
        <f>IF('Оперативный ввод'!X123="","",'Оперативный ввод'!X123)</f>
        <v/>
      </c>
      <c r="AE123" s="209">
        <f>IF('Оперативный ввод'!Y123="","",'Оперативный ввод'!Y123)</f>
        <v/>
      </c>
      <c r="AF123" s="209">
        <f>IF('Оперативный ввод'!Z123="","",'Оперативный ввод'!Z123)</f>
        <v/>
      </c>
      <c r="AG123" s="209">
        <f>IF('Оперативный ввод'!AD123="","",'Оперативный ввод'!AD123)</f>
        <v/>
      </c>
      <c r="AH123" s="213">
        <f>IF('Оперативный ввод'!AE123="","",'Оперативный ввод'!AE123)</f>
        <v/>
      </c>
      <c r="AI123" s="214" t="n"/>
      <c r="AJ123" s="214" t="n"/>
      <c r="AK123" s="214" t="n"/>
      <c r="AL123" s="215" t="n"/>
      <c r="AM123" s="214" t="n"/>
      <c r="AN123" s="214" t="n"/>
      <c r="AO123" s="214" t="n"/>
      <c r="AP123" s="214" t="n"/>
      <c r="AQ123" s="214" t="n"/>
      <c r="AR123" s="214" t="n"/>
      <c r="AS123" s="214" t="n"/>
      <c r="AT123" s="214" t="n"/>
      <c r="AU123" s="215" t="n"/>
      <c r="AV123" s="214" t="n"/>
      <c r="AW123" s="214" t="n"/>
      <c r="AX123" s="215" t="n"/>
      <c r="AY123" s="214" t="n"/>
      <c r="AZ123" s="214" t="n"/>
      <c r="BA123" s="214" t="n"/>
      <c r="BB123" s="214" t="n"/>
      <c r="BC123" s="214" t="n"/>
      <c r="BD123" s="214" t="n"/>
      <c r="BE123" s="214" t="n"/>
      <c r="BF123" s="214" t="n"/>
      <c r="BG123" s="214" t="n"/>
      <c r="BH123" s="214" t="n"/>
      <c r="BI123" s="215" t="n"/>
      <c r="BJ123" s="215" t="n"/>
      <c r="BK123" s="215" t="n"/>
      <c r="BL123" s="214" t="n"/>
      <c r="BM123" s="214" t="n"/>
      <c r="BN123" s="209" t="n"/>
      <c r="BO123" s="209" t="n"/>
      <c r="BP123" s="212">
        <f>IF(AND(A123="",B123=""),"",IF(AND(S123="ГОТОВО",U123&lt;&gt;"",W123&lt;&gt;"",X123&lt;&gt;"",AD123&lt;&gt;"",AE123&lt;&gt;"",AF123&lt;&gt;"",BN123&lt;&gt;"",BO123&lt;&gt;""),"ГОТОВО","НЕ ГОТОВО"))</f>
        <v/>
      </c>
      <c r="BQ123" s="212">
        <f>IF(BP123&lt;&gt;"ГОТОВО","","Полное заключение: "&amp;A123&amp;", скв. "&amp;B123&amp;". МРП: "&amp;E123&amp;" сут. ГНО: "&amp;F123&amp;"; причина: "&amp;X123&amp;"; категория: "&amp;Y123&amp;"; решение комиссии: "&amp;BN123&amp;".")</f>
        <v/>
      </c>
      <c r="BR123" s="209">
        <f>IF('Оперативный ввод'!AA123="","",'Оперативный ввод'!AA123)</f>
        <v/>
      </c>
    </row>
    <row r="124">
      <c r="A124" s="209">
        <f>IF('Оперативный ввод'!A124="","",'Оперативный ввод'!A124)</f>
        <v/>
      </c>
      <c r="B124" s="209">
        <f>IF('Оперативный ввод'!B124="","",'Оперативный ввод'!B124)</f>
        <v/>
      </c>
      <c r="C124" s="210">
        <f>IF('Оперативный ввод'!C124="","",'Оперативный ввод'!C124)</f>
        <v/>
      </c>
      <c r="D124" s="210">
        <f>IF('Оперативный ввод'!D124="","",'Оперативный ввод'!D124)</f>
        <v/>
      </c>
      <c r="E124" s="211">
        <f>IF(OR(C124="",D124=""),"",D124-C124)</f>
        <v/>
      </c>
      <c r="F124" s="209">
        <f>IF('Оперативный ввод'!F124="","",'Оперативный ввод'!F124)</f>
        <v/>
      </c>
      <c r="G124" s="209">
        <f>IF('Оперативный ввод'!G124="","",'Оперативный ввод'!G124)</f>
        <v/>
      </c>
      <c r="H124" s="209">
        <f>IF('Оперативный ввод'!H124="","",'Оперативный ввод'!H124)</f>
        <v/>
      </c>
      <c r="I124" s="209" t="n"/>
      <c r="J124" s="209" t="n"/>
      <c r="K124" s="209">
        <f>IF('Оперативный ввод'!K124="","",'Оперативный ввод'!K124)</f>
        <v/>
      </c>
      <c r="L124" s="209">
        <f>IF('Оперативный ввод'!L124="","",'Оперативный ввод'!L124)</f>
        <v/>
      </c>
      <c r="M124" s="209">
        <f>IF('Оперативный ввод'!M124="","",'Оперативный ввод'!M124)</f>
        <v/>
      </c>
      <c r="N124" s="209">
        <f>IF('Оперативный ввод'!N124="","",'Оперативный ввод'!N124)</f>
        <v/>
      </c>
      <c r="O124" s="209">
        <f>IF('Оперативный ввод'!O124="","",'Оперативный ввод'!O124)</f>
        <v/>
      </c>
      <c r="P124" s="209">
        <f>IF('Оперативный ввод'!P124="","",'Оперативный ввод'!P124)</f>
        <v/>
      </c>
      <c r="Q124" s="209">
        <f>IF('Оперативный ввод'!Q124="","",'Оперативный ввод'!Q124)</f>
        <v/>
      </c>
      <c r="R124" s="209">
        <f>IF('Оперативный ввод'!R124="","",'Оперативный ввод'!R124)</f>
        <v/>
      </c>
      <c r="S124" s="212">
        <f>IF(AND(A124="",B124=""),"",IF(AND(A124&lt;&gt;"",B124&lt;&gt;"",C124&lt;&gt;"",D124&lt;&gt;"",F124&lt;&gt;"",G124&lt;&gt;"",K124&lt;&gt;"",ISERROR(SEARCH("по паспорту",G124)),ISERROR(SEARCH("по паспорту",K124)),L124&lt;&gt;"",M124&lt;&gt;"",N124&lt;&gt;"",O124&lt;&gt;"",P124&lt;&gt;""),"ГОТОВО","НЕ ГОТОВО"))</f>
        <v/>
      </c>
      <c r="T124" s="212">
        <f>IF(S124&lt;&gt;"ГОТОВО","", "Предварительное заключение: "&amp;A124&amp;", скв. "&amp;B124&amp;". МРП: "&amp;E124&amp;" сут. ГНО: "&amp;F124&amp;", типоразмеры "&amp;G124&amp;IF(H124&lt;&gt;"",", "&amp;H124,"")&amp;IF(I124&lt;&gt;"",", "&amp;I124,"")&amp;IF(J124&lt;&gt;"",", "&amp;J124,"")&amp;", марка "&amp;K124&amp;". Событие: "&amp;L124&amp;". Признак: "&amp;M124&amp;". Узел: "&amp;N124&amp;". Предварительная причина: "&amp;O124&amp;". Основное осложнение: "&amp;P124&amp;IF(Q124&lt;&gt;"","; сопутствующее: "&amp;Q124,"")&amp;IF(R124&lt;&gt;"","; дополнительно: "&amp;R124,"")&amp;".")</f>
        <v/>
      </c>
      <c r="U124" s="209">
        <f>IF('Оперативный ввод'!S124="","",'Оперативный ввод'!S124)</f>
        <v/>
      </c>
      <c r="V124" s="209">
        <f>IF('Оперативный ввод'!T124="","",'Оперативный ввод'!T124)</f>
        <v/>
      </c>
      <c r="W124" s="209">
        <f>IF('Оперативный ввод'!U124="","",'Оперативный ввод'!U124)</f>
        <v/>
      </c>
      <c r="X124" s="209">
        <f>IF('Оперативный ввод'!V124="","",'Оперативный ввод'!V124)</f>
        <v/>
      </c>
      <c r="Y124" s="209">
        <f>IF('Оперативный ввод'!W124="","",'Оперативный ввод'!W124)</f>
        <v/>
      </c>
      <c r="Z124" s="209" t="n"/>
      <c r="AA124" s="209" t="n"/>
      <c r="AB124" s="209" t="n"/>
      <c r="AC124" s="209" t="n"/>
      <c r="AD124" s="209">
        <f>IF('Оперативный ввод'!X124="","",'Оперативный ввод'!X124)</f>
        <v/>
      </c>
      <c r="AE124" s="209">
        <f>IF('Оперативный ввод'!Y124="","",'Оперативный ввод'!Y124)</f>
        <v/>
      </c>
      <c r="AF124" s="209">
        <f>IF('Оперативный ввод'!Z124="","",'Оперативный ввод'!Z124)</f>
        <v/>
      </c>
      <c r="AG124" s="209">
        <f>IF('Оперативный ввод'!AD124="","",'Оперативный ввод'!AD124)</f>
        <v/>
      </c>
      <c r="AH124" s="213">
        <f>IF('Оперативный ввод'!AE124="","",'Оперативный ввод'!AE124)</f>
        <v/>
      </c>
      <c r="AI124" s="214" t="n"/>
      <c r="AJ124" s="214" t="n"/>
      <c r="AK124" s="214" t="n"/>
      <c r="AL124" s="215" t="n"/>
      <c r="AM124" s="214" t="n"/>
      <c r="AN124" s="214" t="n"/>
      <c r="AO124" s="214" t="n"/>
      <c r="AP124" s="214" t="n"/>
      <c r="AQ124" s="214" t="n"/>
      <c r="AR124" s="214" t="n"/>
      <c r="AS124" s="214" t="n"/>
      <c r="AT124" s="214" t="n"/>
      <c r="AU124" s="215" t="n"/>
      <c r="AV124" s="214" t="n"/>
      <c r="AW124" s="214" t="n"/>
      <c r="AX124" s="215" t="n"/>
      <c r="AY124" s="214" t="n"/>
      <c r="AZ124" s="214" t="n"/>
      <c r="BA124" s="214" t="n"/>
      <c r="BB124" s="214" t="n"/>
      <c r="BC124" s="214" t="n"/>
      <c r="BD124" s="214" t="n"/>
      <c r="BE124" s="214" t="n"/>
      <c r="BF124" s="214" t="n"/>
      <c r="BG124" s="214" t="n"/>
      <c r="BH124" s="214" t="n"/>
      <c r="BI124" s="215" t="n"/>
      <c r="BJ124" s="215" t="n"/>
      <c r="BK124" s="215" t="n"/>
      <c r="BL124" s="214" t="n"/>
      <c r="BM124" s="214" t="n"/>
      <c r="BN124" s="209" t="n"/>
      <c r="BO124" s="209" t="n"/>
      <c r="BP124" s="212">
        <f>IF(AND(A124="",B124=""),"",IF(AND(S124="ГОТОВО",U124&lt;&gt;"",W124&lt;&gt;"",X124&lt;&gt;"",AD124&lt;&gt;"",AE124&lt;&gt;"",AF124&lt;&gt;"",BN124&lt;&gt;"",BO124&lt;&gt;""),"ГОТОВО","НЕ ГОТОВО"))</f>
        <v/>
      </c>
      <c r="BQ124" s="212">
        <f>IF(BP124&lt;&gt;"ГОТОВО","","Полное заключение: "&amp;A124&amp;", скв. "&amp;B124&amp;". МРП: "&amp;E124&amp;" сут. ГНО: "&amp;F124&amp;"; причина: "&amp;X124&amp;"; категория: "&amp;Y124&amp;"; решение комиссии: "&amp;BN124&amp;".")</f>
        <v/>
      </c>
      <c r="BR124" s="209">
        <f>IF('Оперативный ввод'!AA124="","",'Оперативный ввод'!AA124)</f>
        <v/>
      </c>
    </row>
    <row r="125">
      <c r="A125" s="209">
        <f>IF('Оперативный ввод'!A125="","",'Оперативный ввод'!A125)</f>
        <v/>
      </c>
      <c r="B125" s="209">
        <f>IF('Оперативный ввод'!B125="","",'Оперативный ввод'!B125)</f>
        <v/>
      </c>
      <c r="C125" s="210">
        <f>IF('Оперативный ввод'!C125="","",'Оперативный ввод'!C125)</f>
        <v/>
      </c>
      <c r="D125" s="210">
        <f>IF('Оперативный ввод'!D125="","",'Оперативный ввод'!D125)</f>
        <v/>
      </c>
      <c r="E125" s="211">
        <f>IF(OR(C125="",D125=""),"",D125-C125)</f>
        <v/>
      </c>
      <c r="F125" s="209">
        <f>IF('Оперативный ввод'!F125="","",'Оперативный ввод'!F125)</f>
        <v/>
      </c>
      <c r="G125" s="209">
        <f>IF('Оперативный ввод'!G125="","",'Оперативный ввод'!G125)</f>
        <v/>
      </c>
      <c r="H125" s="209">
        <f>IF('Оперативный ввод'!H125="","",'Оперативный ввод'!H125)</f>
        <v/>
      </c>
      <c r="I125" s="209" t="n"/>
      <c r="J125" s="209" t="n"/>
      <c r="K125" s="209">
        <f>IF('Оперативный ввод'!K125="","",'Оперативный ввод'!K125)</f>
        <v/>
      </c>
      <c r="L125" s="209">
        <f>IF('Оперативный ввод'!L125="","",'Оперативный ввод'!L125)</f>
        <v/>
      </c>
      <c r="M125" s="209">
        <f>IF('Оперативный ввод'!M125="","",'Оперативный ввод'!M125)</f>
        <v/>
      </c>
      <c r="N125" s="209">
        <f>IF('Оперативный ввод'!N125="","",'Оперативный ввод'!N125)</f>
        <v/>
      </c>
      <c r="O125" s="209">
        <f>IF('Оперативный ввод'!O125="","",'Оперативный ввод'!O125)</f>
        <v/>
      </c>
      <c r="P125" s="209">
        <f>IF('Оперативный ввод'!P125="","",'Оперативный ввод'!P125)</f>
        <v/>
      </c>
      <c r="Q125" s="209">
        <f>IF('Оперативный ввод'!Q125="","",'Оперативный ввод'!Q125)</f>
        <v/>
      </c>
      <c r="R125" s="209">
        <f>IF('Оперативный ввод'!R125="","",'Оперативный ввод'!R125)</f>
        <v/>
      </c>
      <c r="S125" s="212">
        <f>IF(AND(A125="",B125=""),"",IF(AND(A125&lt;&gt;"",B125&lt;&gt;"",C125&lt;&gt;"",D125&lt;&gt;"",F125&lt;&gt;"",G125&lt;&gt;"",K125&lt;&gt;"",ISERROR(SEARCH("по паспорту",G125)),ISERROR(SEARCH("по паспорту",K125)),L125&lt;&gt;"",M125&lt;&gt;"",N125&lt;&gt;"",O125&lt;&gt;"",P125&lt;&gt;""),"ГОТОВО","НЕ ГОТОВО"))</f>
        <v/>
      </c>
      <c r="T125" s="212">
        <f>IF(S125&lt;&gt;"ГОТОВО","", "Предварительное заключение: "&amp;A125&amp;", скв. "&amp;B125&amp;". МРП: "&amp;E125&amp;" сут. ГНО: "&amp;F125&amp;", типоразмеры "&amp;G125&amp;IF(H125&lt;&gt;"",", "&amp;H125,"")&amp;IF(I125&lt;&gt;"",", "&amp;I125,"")&amp;IF(J125&lt;&gt;"",", "&amp;J125,"")&amp;", марка "&amp;K125&amp;". Событие: "&amp;L125&amp;". Признак: "&amp;M125&amp;". Узел: "&amp;N125&amp;". Предварительная причина: "&amp;O125&amp;". Основное осложнение: "&amp;P125&amp;IF(Q125&lt;&gt;"","; сопутствующее: "&amp;Q125,"")&amp;IF(R125&lt;&gt;"","; дополнительно: "&amp;R125,"")&amp;".")</f>
        <v/>
      </c>
      <c r="U125" s="209">
        <f>IF('Оперативный ввод'!S125="","",'Оперативный ввод'!S125)</f>
        <v/>
      </c>
      <c r="V125" s="209">
        <f>IF('Оперативный ввод'!T125="","",'Оперативный ввод'!T125)</f>
        <v/>
      </c>
      <c r="W125" s="209">
        <f>IF('Оперативный ввод'!U125="","",'Оперативный ввод'!U125)</f>
        <v/>
      </c>
      <c r="X125" s="209">
        <f>IF('Оперативный ввод'!V125="","",'Оперативный ввод'!V125)</f>
        <v/>
      </c>
      <c r="Y125" s="209">
        <f>IF('Оперативный ввод'!W125="","",'Оперативный ввод'!W125)</f>
        <v/>
      </c>
      <c r="Z125" s="209" t="n"/>
      <c r="AA125" s="209" t="n"/>
      <c r="AB125" s="209" t="n"/>
      <c r="AC125" s="209" t="n"/>
      <c r="AD125" s="209">
        <f>IF('Оперативный ввод'!X125="","",'Оперативный ввод'!X125)</f>
        <v/>
      </c>
      <c r="AE125" s="209">
        <f>IF('Оперативный ввод'!Y125="","",'Оперативный ввод'!Y125)</f>
        <v/>
      </c>
      <c r="AF125" s="209">
        <f>IF('Оперативный ввод'!Z125="","",'Оперативный ввод'!Z125)</f>
        <v/>
      </c>
      <c r="AG125" s="209">
        <f>IF('Оперативный ввод'!AD125="","",'Оперативный ввод'!AD125)</f>
        <v/>
      </c>
      <c r="AH125" s="213">
        <f>IF('Оперативный ввод'!AE125="","",'Оперативный ввод'!AE125)</f>
        <v/>
      </c>
      <c r="AI125" s="214" t="n"/>
      <c r="AJ125" s="214" t="n"/>
      <c r="AK125" s="214" t="n"/>
      <c r="AL125" s="215" t="n"/>
      <c r="AM125" s="214" t="n"/>
      <c r="AN125" s="214" t="n"/>
      <c r="AO125" s="214" t="n"/>
      <c r="AP125" s="214" t="n"/>
      <c r="AQ125" s="214" t="n"/>
      <c r="AR125" s="214" t="n"/>
      <c r="AS125" s="214" t="n"/>
      <c r="AT125" s="214" t="n"/>
      <c r="AU125" s="215" t="n"/>
      <c r="AV125" s="214" t="n"/>
      <c r="AW125" s="214" t="n"/>
      <c r="AX125" s="215" t="n"/>
      <c r="AY125" s="214" t="n"/>
      <c r="AZ125" s="214" t="n"/>
      <c r="BA125" s="214" t="n"/>
      <c r="BB125" s="214" t="n"/>
      <c r="BC125" s="214" t="n"/>
      <c r="BD125" s="214" t="n"/>
      <c r="BE125" s="214" t="n"/>
      <c r="BF125" s="214" t="n"/>
      <c r="BG125" s="214" t="n"/>
      <c r="BH125" s="214" t="n"/>
      <c r="BI125" s="215" t="n"/>
      <c r="BJ125" s="215" t="n"/>
      <c r="BK125" s="215" t="n"/>
      <c r="BL125" s="214" t="n"/>
      <c r="BM125" s="214" t="n"/>
      <c r="BN125" s="209" t="n"/>
      <c r="BO125" s="209" t="n"/>
      <c r="BP125" s="212">
        <f>IF(AND(A125="",B125=""),"",IF(AND(S125="ГОТОВО",U125&lt;&gt;"",W125&lt;&gt;"",X125&lt;&gt;"",AD125&lt;&gt;"",AE125&lt;&gt;"",AF125&lt;&gt;"",BN125&lt;&gt;"",BO125&lt;&gt;""),"ГОТОВО","НЕ ГОТОВО"))</f>
        <v/>
      </c>
      <c r="BQ125" s="212">
        <f>IF(BP125&lt;&gt;"ГОТОВО","","Полное заключение: "&amp;A125&amp;", скв. "&amp;B125&amp;". МРП: "&amp;E125&amp;" сут. ГНО: "&amp;F125&amp;"; причина: "&amp;X125&amp;"; категория: "&amp;Y125&amp;"; решение комиссии: "&amp;BN125&amp;".")</f>
        <v/>
      </c>
      <c r="BR125" s="209">
        <f>IF('Оперативный ввод'!AA125="","",'Оперативный ввод'!AA125)</f>
        <v/>
      </c>
    </row>
    <row r="126">
      <c r="A126" s="209">
        <f>IF('Оперативный ввод'!A126="","",'Оперативный ввод'!A126)</f>
        <v/>
      </c>
      <c r="B126" s="209">
        <f>IF('Оперативный ввод'!B126="","",'Оперативный ввод'!B126)</f>
        <v/>
      </c>
      <c r="C126" s="210">
        <f>IF('Оперативный ввод'!C126="","",'Оперативный ввод'!C126)</f>
        <v/>
      </c>
      <c r="D126" s="210">
        <f>IF('Оперативный ввод'!D126="","",'Оперативный ввод'!D126)</f>
        <v/>
      </c>
      <c r="E126" s="211">
        <f>IF(OR(C126="",D126=""),"",D126-C126)</f>
        <v/>
      </c>
      <c r="F126" s="209">
        <f>IF('Оперативный ввод'!F126="","",'Оперативный ввод'!F126)</f>
        <v/>
      </c>
      <c r="G126" s="209">
        <f>IF('Оперативный ввод'!G126="","",'Оперативный ввод'!G126)</f>
        <v/>
      </c>
      <c r="H126" s="209">
        <f>IF('Оперативный ввод'!H126="","",'Оперативный ввод'!H126)</f>
        <v/>
      </c>
      <c r="I126" s="209" t="n"/>
      <c r="J126" s="209" t="n"/>
      <c r="K126" s="209">
        <f>IF('Оперативный ввод'!K126="","",'Оперативный ввод'!K126)</f>
        <v/>
      </c>
      <c r="L126" s="209">
        <f>IF('Оперативный ввод'!L126="","",'Оперативный ввод'!L126)</f>
        <v/>
      </c>
      <c r="M126" s="209">
        <f>IF('Оперативный ввод'!M126="","",'Оперативный ввод'!M126)</f>
        <v/>
      </c>
      <c r="N126" s="209">
        <f>IF('Оперативный ввод'!N126="","",'Оперативный ввод'!N126)</f>
        <v/>
      </c>
      <c r="O126" s="209">
        <f>IF('Оперативный ввод'!O126="","",'Оперативный ввод'!O126)</f>
        <v/>
      </c>
      <c r="P126" s="209">
        <f>IF('Оперативный ввод'!P126="","",'Оперативный ввод'!P126)</f>
        <v/>
      </c>
      <c r="Q126" s="209">
        <f>IF('Оперативный ввод'!Q126="","",'Оперативный ввод'!Q126)</f>
        <v/>
      </c>
      <c r="R126" s="209">
        <f>IF('Оперативный ввод'!R126="","",'Оперативный ввод'!R126)</f>
        <v/>
      </c>
      <c r="S126" s="212">
        <f>IF(AND(A126="",B126=""),"",IF(AND(A126&lt;&gt;"",B126&lt;&gt;"",C126&lt;&gt;"",D126&lt;&gt;"",F126&lt;&gt;"",G126&lt;&gt;"",K126&lt;&gt;"",ISERROR(SEARCH("по паспорту",G126)),ISERROR(SEARCH("по паспорту",K126)),L126&lt;&gt;"",M126&lt;&gt;"",N126&lt;&gt;"",O126&lt;&gt;"",P126&lt;&gt;""),"ГОТОВО","НЕ ГОТОВО"))</f>
        <v/>
      </c>
      <c r="T126" s="212">
        <f>IF(S126&lt;&gt;"ГОТОВО","", "Предварительное заключение: "&amp;A126&amp;", скв. "&amp;B126&amp;". МРП: "&amp;E126&amp;" сут. ГНО: "&amp;F126&amp;", типоразмеры "&amp;G126&amp;IF(H126&lt;&gt;"",", "&amp;H126,"")&amp;IF(I126&lt;&gt;"",", "&amp;I126,"")&amp;IF(J126&lt;&gt;"",", "&amp;J126,"")&amp;", марка "&amp;K126&amp;". Событие: "&amp;L126&amp;". Признак: "&amp;M126&amp;". Узел: "&amp;N126&amp;". Предварительная причина: "&amp;O126&amp;". Основное осложнение: "&amp;P126&amp;IF(Q126&lt;&gt;"","; сопутствующее: "&amp;Q126,"")&amp;IF(R126&lt;&gt;"","; дополнительно: "&amp;R126,"")&amp;".")</f>
        <v/>
      </c>
      <c r="U126" s="209">
        <f>IF('Оперативный ввод'!S126="","",'Оперативный ввод'!S126)</f>
        <v/>
      </c>
      <c r="V126" s="209">
        <f>IF('Оперативный ввод'!T126="","",'Оперативный ввод'!T126)</f>
        <v/>
      </c>
      <c r="W126" s="209">
        <f>IF('Оперативный ввод'!U126="","",'Оперативный ввод'!U126)</f>
        <v/>
      </c>
      <c r="X126" s="209">
        <f>IF('Оперативный ввод'!V126="","",'Оперативный ввод'!V126)</f>
        <v/>
      </c>
      <c r="Y126" s="209">
        <f>IF('Оперативный ввод'!W126="","",'Оперативный ввод'!W126)</f>
        <v/>
      </c>
      <c r="Z126" s="209" t="n"/>
      <c r="AA126" s="209" t="n"/>
      <c r="AB126" s="209" t="n"/>
      <c r="AC126" s="209" t="n"/>
      <c r="AD126" s="209">
        <f>IF('Оперативный ввод'!X126="","",'Оперативный ввод'!X126)</f>
        <v/>
      </c>
      <c r="AE126" s="209">
        <f>IF('Оперативный ввод'!Y126="","",'Оперативный ввод'!Y126)</f>
        <v/>
      </c>
      <c r="AF126" s="209">
        <f>IF('Оперативный ввод'!Z126="","",'Оперативный ввод'!Z126)</f>
        <v/>
      </c>
      <c r="AG126" s="209">
        <f>IF('Оперативный ввод'!AD126="","",'Оперативный ввод'!AD126)</f>
        <v/>
      </c>
      <c r="AH126" s="213">
        <f>IF('Оперативный ввод'!AE126="","",'Оперативный ввод'!AE126)</f>
        <v/>
      </c>
      <c r="AI126" s="214" t="n"/>
      <c r="AJ126" s="214" t="n"/>
      <c r="AK126" s="214" t="n"/>
      <c r="AL126" s="215" t="n"/>
      <c r="AM126" s="214" t="n"/>
      <c r="AN126" s="214" t="n"/>
      <c r="AO126" s="214" t="n"/>
      <c r="AP126" s="214" t="n"/>
      <c r="AQ126" s="214" t="n"/>
      <c r="AR126" s="214" t="n"/>
      <c r="AS126" s="214" t="n"/>
      <c r="AT126" s="214" t="n"/>
      <c r="AU126" s="215" t="n"/>
      <c r="AV126" s="214" t="n"/>
      <c r="AW126" s="214" t="n"/>
      <c r="AX126" s="215" t="n"/>
      <c r="AY126" s="214" t="n"/>
      <c r="AZ126" s="214" t="n"/>
      <c r="BA126" s="214" t="n"/>
      <c r="BB126" s="214" t="n"/>
      <c r="BC126" s="214" t="n"/>
      <c r="BD126" s="214" t="n"/>
      <c r="BE126" s="214" t="n"/>
      <c r="BF126" s="214" t="n"/>
      <c r="BG126" s="214" t="n"/>
      <c r="BH126" s="214" t="n"/>
      <c r="BI126" s="215" t="n"/>
      <c r="BJ126" s="215" t="n"/>
      <c r="BK126" s="215" t="n"/>
      <c r="BL126" s="214" t="n"/>
      <c r="BM126" s="214" t="n"/>
      <c r="BN126" s="209" t="n"/>
      <c r="BO126" s="209" t="n"/>
      <c r="BP126" s="212">
        <f>IF(AND(A126="",B126=""),"",IF(AND(S126="ГОТОВО",U126&lt;&gt;"",W126&lt;&gt;"",X126&lt;&gt;"",AD126&lt;&gt;"",AE126&lt;&gt;"",AF126&lt;&gt;"",BN126&lt;&gt;"",BO126&lt;&gt;""),"ГОТОВО","НЕ ГОТОВО"))</f>
        <v/>
      </c>
      <c r="BQ126" s="212">
        <f>IF(BP126&lt;&gt;"ГОТОВО","","Полное заключение: "&amp;A126&amp;", скв. "&amp;B126&amp;". МРП: "&amp;E126&amp;" сут. ГНО: "&amp;F126&amp;"; причина: "&amp;X126&amp;"; категория: "&amp;Y126&amp;"; решение комиссии: "&amp;BN126&amp;".")</f>
        <v/>
      </c>
      <c r="BR126" s="209">
        <f>IF('Оперативный ввод'!AA126="","",'Оперативный ввод'!AA126)</f>
        <v/>
      </c>
    </row>
    <row r="127">
      <c r="A127" s="209">
        <f>IF('Оперативный ввод'!A127="","",'Оперативный ввод'!A127)</f>
        <v/>
      </c>
      <c r="B127" s="209">
        <f>IF('Оперативный ввод'!B127="","",'Оперативный ввод'!B127)</f>
        <v/>
      </c>
      <c r="C127" s="210">
        <f>IF('Оперативный ввод'!C127="","",'Оперативный ввод'!C127)</f>
        <v/>
      </c>
      <c r="D127" s="210">
        <f>IF('Оперативный ввод'!D127="","",'Оперативный ввод'!D127)</f>
        <v/>
      </c>
      <c r="E127" s="211">
        <f>IF(OR(C127="",D127=""),"",D127-C127)</f>
        <v/>
      </c>
      <c r="F127" s="209">
        <f>IF('Оперативный ввод'!F127="","",'Оперативный ввод'!F127)</f>
        <v/>
      </c>
      <c r="G127" s="209">
        <f>IF('Оперативный ввод'!G127="","",'Оперативный ввод'!G127)</f>
        <v/>
      </c>
      <c r="H127" s="209">
        <f>IF('Оперативный ввод'!H127="","",'Оперативный ввод'!H127)</f>
        <v/>
      </c>
      <c r="I127" s="209" t="n"/>
      <c r="J127" s="209" t="n"/>
      <c r="K127" s="209">
        <f>IF('Оперативный ввод'!K127="","",'Оперативный ввод'!K127)</f>
        <v/>
      </c>
      <c r="L127" s="209">
        <f>IF('Оперативный ввод'!L127="","",'Оперативный ввод'!L127)</f>
        <v/>
      </c>
      <c r="M127" s="209">
        <f>IF('Оперативный ввод'!M127="","",'Оперативный ввод'!M127)</f>
        <v/>
      </c>
      <c r="N127" s="209">
        <f>IF('Оперативный ввод'!N127="","",'Оперативный ввод'!N127)</f>
        <v/>
      </c>
      <c r="O127" s="209">
        <f>IF('Оперативный ввод'!O127="","",'Оперативный ввод'!O127)</f>
        <v/>
      </c>
      <c r="P127" s="209">
        <f>IF('Оперативный ввод'!P127="","",'Оперативный ввод'!P127)</f>
        <v/>
      </c>
      <c r="Q127" s="209">
        <f>IF('Оперативный ввод'!Q127="","",'Оперативный ввод'!Q127)</f>
        <v/>
      </c>
      <c r="R127" s="209">
        <f>IF('Оперативный ввод'!R127="","",'Оперативный ввод'!R127)</f>
        <v/>
      </c>
      <c r="S127" s="212">
        <f>IF(AND(A127="",B127=""),"",IF(AND(A127&lt;&gt;"",B127&lt;&gt;"",C127&lt;&gt;"",D127&lt;&gt;"",F127&lt;&gt;"",G127&lt;&gt;"",K127&lt;&gt;"",ISERROR(SEARCH("по паспорту",G127)),ISERROR(SEARCH("по паспорту",K127)),L127&lt;&gt;"",M127&lt;&gt;"",N127&lt;&gt;"",O127&lt;&gt;"",P127&lt;&gt;""),"ГОТОВО","НЕ ГОТОВО"))</f>
        <v/>
      </c>
      <c r="T127" s="212">
        <f>IF(S127&lt;&gt;"ГОТОВО","", "Предварительное заключение: "&amp;A127&amp;", скв. "&amp;B127&amp;". МРП: "&amp;E127&amp;" сут. ГНО: "&amp;F127&amp;", типоразмеры "&amp;G127&amp;IF(H127&lt;&gt;"",", "&amp;H127,"")&amp;IF(I127&lt;&gt;"",", "&amp;I127,"")&amp;IF(J127&lt;&gt;"",", "&amp;J127,"")&amp;", марка "&amp;K127&amp;". Событие: "&amp;L127&amp;". Признак: "&amp;M127&amp;". Узел: "&amp;N127&amp;". Предварительная причина: "&amp;O127&amp;". Основное осложнение: "&amp;P127&amp;IF(Q127&lt;&gt;"","; сопутствующее: "&amp;Q127,"")&amp;IF(R127&lt;&gt;"","; дополнительно: "&amp;R127,"")&amp;".")</f>
        <v/>
      </c>
      <c r="U127" s="209">
        <f>IF('Оперативный ввод'!S127="","",'Оперативный ввод'!S127)</f>
        <v/>
      </c>
      <c r="V127" s="209">
        <f>IF('Оперативный ввод'!T127="","",'Оперативный ввод'!T127)</f>
        <v/>
      </c>
      <c r="W127" s="209">
        <f>IF('Оперативный ввод'!U127="","",'Оперативный ввод'!U127)</f>
        <v/>
      </c>
      <c r="X127" s="209">
        <f>IF('Оперативный ввод'!V127="","",'Оперативный ввод'!V127)</f>
        <v/>
      </c>
      <c r="Y127" s="209">
        <f>IF('Оперативный ввод'!W127="","",'Оперативный ввод'!W127)</f>
        <v/>
      </c>
      <c r="Z127" s="209" t="n"/>
      <c r="AA127" s="209" t="n"/>
      <c r="AB127" s="209" t="n"/>
      <c r="AC127" s="209" t="n"/>
      <c r="AD127" s="209">
        <f>IF('Оперативный ввод'!X127="","",'Оперативный ввод'!X127)</f>
        <v/>
      </c>
      <c r="AE127" s="209">
        <f>IF('Оперативный ввод'!Y127="","",'Оперативный ввод'!Y127)</f>
        <v/>
      </c>
      <c r="AF127" s="209">
        <f>IF('Оперативный ввод'!Z127="","",'Оперативный ввод'!Z127)</f>
        <v/>
      </c>
      <c r="AG127" s="209">
        <f>IF('Оперативный ввод'!AD127="","",'Оперативный ввод'!AD127)</f>
        <v/>
      </c>
      <c r="AH127" s="213">
        <f>IF('Оперативный ввод'!AE127="","",'Оперативный ввод'!AE127)</f>
        <v/>
      </c>
      <c r="AI127" s="214" t="n"/>
      <c r="AJ127" s="214" t="n"/>
      <c r="AK127" s="214" t="n"/>
      <c r="AL127" s="215" t="n"/>
      <c r="AM127" s="214" t="n"/>
      <c r="AN127" s="214" t="n"/>
      <c r="AO127" s="214" t="n"/>
      <c r="AP127" s="214" t="n"/>
      <c r="AQ127" s="214" t="n"/>
      <c r="AR127" s="214" t="n"/>
      <c r="AS127" s="214" t="n"/>
      <c r="AT127" s="214" t="n"/>
      <c r="AU127" s="215" t="n"/>
      <c r="AV127" s="214" t="n"/>
      <c r="AW127" s="214" t="n"/>
      <c r="AX127" s="215" t="n"/>
      <c r="AY127" s="214" t="n"/>
      <c r="AZ127" s="214" t="n"/>
      <c r="BA127" s="214" t="n"/>
      <c r="BB127" s="214" t="n"/>
      <c r="BC127" s="214" t="n"/>
      <c r="BD127" s="214" t="n"/>
      <c r="BE127" s="214" t="n"/>
      <c r="BF127" s="214" t="n"/>
      <c r="BG127" s="214" t="n"/>
      <c r="BH127" s="214" t="n"/>
      <c r="BI127" s="215" t="n"/>
      <c r="BJ127" s="215" t="n"/>
      <c r="BK127" s="215" t="n"/>
      <c r="BL127" s="214" t="n"/>
      <c r="BM127" s="214" t="n"/>
      <c r="BN127" s="209" t="n"/>
      <c r="BO127" s="209" t="n"/>
      <c r="BP127" s="212">
        <f>IF(AND(A127="",B127=""),"",IF(AND(S127="ГОТОВО",U127&lt;&gt;"",W127&lt;&gt;"",X127&lt;&gt;"",AD127&lt;&gt;"",AE127&lt;&gt;"",AF127&lt;&gt;"",BN127&lt;&gt;"",BO127&lt;&gt;""),"ГОТОВО","НЕ ГОТОВО"))</f>
        <v/>
      </c>
      <c r="BQ127" s="212">
        <f>IF(BP127&lt;&gt;"ГОТОВО","","Полное заключение: "&amp;A127&amp;", скв. "&amp;B127&amp;". МРП: "&amp;E127&amp;" сут. ГНО: "&amp;F127&amp;"; причина: "&amp;X127&amp;"; категория: "&amp;Y127&amp;"; решение комиссии: "&amp;BN127&amp;".")</f>
        <v/>
      </c>
      <c r="BR127" s="209">
        <f>IF('Оперативный ввод'!AA127="","",'Оперативный ввод'!AA127)</f>
        <v/>
      </c>
    </row>
    <row r="128">
      <c r="A128" s="209">
        <f>IF('Оперативный ввод'!A128="","",'Оперативный ввод'!A128)</f>
        <v/>
      </c>
      <c r="B128" s="209">
        <f>IF('Оперативный ввод'!B128="","",'Оперативный ввод'!B128)</f>
        <v/>
      </c>
      <c r="C128" s="210">
        <f>IF('Оперативный ввод'!C128="","",'Оперативный ввод'!C128)</f>
        <v/>
      </c>
      <c r="D128" s="210">
        <f>IF('Оперативный ввод'!D128="","",'Оперативный ввод'!D128)</f>
        <v/>
      </c>
      <c r="E128" s="211">
        <f>IF(OR(C128="",D128=""),"",D128-C128)</f>
        <v/>
      </c>
      <c r="F128" s="209">
        <f>IF('Оперативный ввод'!F128="","",'Оперативный ввод'!F128)</f>
        <v/>
      </c>
      <c r="G128" s="209">
        <f>IF('Оперативный ввод'!G128="","",'Оперативный ввод'!G128)</f>
        <v/>
      </c>
      <c r="H128" s="209">
        <f>IF('Оперативный ввод'!H128="","",'Оперативный ввод'!H128)</f>
        <v/>
      </c>
      <c r="I128" s="209" t="n"/>
      <c r="J128" s="209" t="n"/>
      <c r="K128" s="209">
        <f>IF('Оперативный ввод'!K128="","",'Оперативный ввод'!K128)</f>
        <v/>
      </c>
      <c r="L128" s="209">
        <f>IF('Оперативный ввод'!L128="","",'Оперативный ввод'!L128)</f>
        <v/>
      </c>
      <c r="M128" s="209">
        <f>IF('Оперативный ввод'!M128="","",'Оперативный ввод'!M128)</f>
        <v/>
      </c>
      <c r="N128" s="209">
        <f>IF('Оперативный ввод'!N128="","",'Оперативный ввод'!N128)</f>
        <v/>
      </c>
      <c r="O128" s="209">
        <f>IF('Оперативный ввод'!O128="","",'Оперативный ввод'!O128)</f>
        <v/>
      </c>
      <c r="P128" s="209">
        <f>IF('Оперативный ввод'!P128="","",'Оперативный ввод'!P128)</f>
        <v/>
      </c>
      <c r="Q128" s="209">
        <f>IF('Оперативный ввод'!Q128="","",'Оперативный ввод'!Q128)</f>
        <v/>
      </c>
      <c r="R128" s="209">
        <f>IF('Оперативный ввод'!R128="","",'Оперативный ввод'!R128)</f>
        <v/>
      </c>
      <c r="S128" s="212">
        <f>IF(AND(A128="",B128=""),"",IF(AND(A128&lt;&gt;"",B128&lt;&gt;"",C128&lt;&gt;"",D128&lt;&gt;"",F128&lt;&gt;"",G128&lt;&gt;"",K128&lt;&gt;"",ISERROR(SEARCH("по паспорту",G128)),ISERROR(SEARCH("по паспорту",K128)),L128&lt;&gt;"",M128&lt;&gt;"",N128&lt;&gt;"",O128&lt;&gt;"",P128&lt;&gt;""),"ГОТОВО","НЕ ГОТОВО"))</f>
        <v/>
      </c>
      <c r="T128" s="212">
        <f>IF(S128&lt;&gt;"ГОТОВО","", "Предварительное заключение: "&amp;A128&amp;", скв. "&amp;B128&amp;". МРП: "&amp;E128&amp;" сут. ГНО: "&amp;F128&amp;", типоразмеры "&amp;G128&amp;IF(H128&lt;&gt;"",", "&amp;H128,"")&amp;IF(I128&lt;&gt;"",", "&amp;I128,"")&amp;IF(J128&lt;&gt;"",", "&amp;J128,"")&amp;", марка "&amp;K128&amp;". Событие: "&amp;L128&amp;". Признак: "&amp;M128&amp;". Узел: "&amp;N128&amp;". Предварительная причина: "&amp;O128&amp;". Основное осложнение: "&amp;P128&amp;IF(Q128&lt;&gt;"","; сопутствующее: "&amp;Q128,"")&amp;IF(R128&lt;&gt;"","; дополнительно: "&amp;R128,"")&amp;".")</f>
        <v/>
      </c>
      <c r="U128" s="209">
        <f>IF('Оперативный ввод'!S128="","",'Оперативный ввод'!S128)</f>
        <v/>
      </c>
      <c r="V128" s="209">
        <f>IF('Оперативный ввод'!T128="","",'Оперативный ввод'!T128)</f>
        <v/>
      </c>
      <c r="W128" s="209">
        <f>IF('Оперативный ввод'!U128="","",'Оперативный ввод'!U128)</f>
        <v/>
      </c>
      <c r="X128" s="209">
        <f>IF('Оперативный ввод'!V128="","",'Оперативный ввод'!V128)</f>
        <v/>
      </c>
      <c r="Y128" s="209">
        <f>IF('Оперативный ввод'!W128="","",'Оперативный ввод'!W128)</f>
        <v/>
      </c>
      <c r="Z128" s="209" t="n"/>
      <c r="AA128" s="209" t="n"/>
      <c r="AB128" s="209" t="n"/>
      <c r="AC128" s="209" t="n"/>
      <c r="AD128" s="209">
        <f>IF('Оперативный ввод'!X128="","",'Оперативный ввод'!X128)</f>
        <v/>
      </c>
      <c r="AE128" s="209">
        <f>IF('Оперативный ввод'!Y128="","",'Оперативный ввод'!Y128)</f>
        <v/>
      </c>
      <c r="AF128" s="209">
        <f>IF('Оперативный ввод'!Z128="","",'Оперативный ввод'!Z128)</f>
        <v/>
      </c>
      <c r="AG128" s="209">
        <f>IF('Оперативный ввод'!AD128="","",'Оперативный ввод'!AD128)</f>
        <v/>
      </c>
      <c r="AH128" s="213">
        <f>IF('Оперативный ввод'!AE128="","",'Оперативный ввод'!AE128)</f>
        <v/>
      </c>
      <c r="AI128" s="214" t="n"/>
      <c r="AJ128" s="214" t="n"/>
      <c r="AK128" s="214" t="n"/>
      <c r="AL128" s="215" t="n"/>
      <c r="AM128" s="214" t="n"/>
      <c r="AN128" s="214" t="n"/>
      <c r="AO128" s="214" t="n"/>
      <c r="AP128" s="214" t="n"/>
      <c r="AQ128" s="214" t="n"/>
      <c r="AR128" s="214" t="n"/>
      <c r="AS128" s="214" t="n"/>
      <c r="AT128" s="214" t="n"/>
      <c r="AU128" s="215" t="n"/>
      <c r="AV128" s="214" t="n"/>
      <c r="AW128" s="214" t="n"/>
      <c r="AX128" s="215" t="n"/>
      <c r="AY128" s="214" t="n"/>
      <c r="AZ128" s="214" t="n"/>
      <c r="BA128" s="214" t="n"/>
      <c r="BB128" s="214" t="n"/>
      <c r="BC128" s="214" t="n"/>
      <c r="BD128" s="214" t="n"/>
      <c r="BE128" s="214" t="n"/>
      <c r="BF128" s="214" t="n"/>
      <c r="BG128" s="214" t="n"/>
      <c r="BH128" s="214" t="n"/>
      <c r="BI128" s="215" t="n"/>
      <c r="BJ128" s="215" t="n"/>
      <c r="BK128" s="215" t="n"/>
      <c r="BL128" s="214" t="n"/>
      <c r="BM128" s="214" t="n"/>
      <c r="BN128" s="209" t="n"/>
      <c r="BO128" s="209" t="n"/>
      <c r="BP128" s="212">
        <f>IF(AND(A128="",B128=""),"",IF(AND(S128="ГОТОВО",U128&lt;&gt;"",W128&lt;&gt;"",X128&lt;&gt;"",AD128&lt;&gt;"",AE128&lt;&gt;"",AF128&lt;&gt;"",BN128&lt;&gt;"",BO128&lt;&gt;""),"ГОТОВО","НЕ ГОТОВО"))</f>
        <v/>
      </c>
      <c r="BQ128" s="212">
        <f>IF(BP128&lt;&gt;"ГОТОВО","","Полное заключение: "&amp;A128&amp;", скв. "&amp;B128&amp;". МРП: "&amp;E128&amp;" сут. ГНО: "&amp;F128&amp;"; причина: "&amp;X128&amp;"; категория: "&amp;Y128&amp;"; решение комиссии: "&amp;BN128&amp;".")</f>
        <v/>
      </c>
      <c r="BR128" s="209">
        <f>IF('Оперативный ввод'!AA128="","",'Оперативный ввод'!AA128)</f>
        <v/>
      </c>
    </row>
    <row r="129">
      <c r="A129" s="209">
        <f>IF('Оперативный ввод'!A129="","",'Оперативный ввод'!A129)</f>
        <v/>
      </c>
      <c r="B129" s="209">
        <f>IF('Оперативный ввод'!B129="","",'Оперативный ввод'!B129)</f>
        <v/>
      </c>
      <c r="C129" s="210">
        <f>IF('Оперативный ввод'!C129="","",'Оперативный ввод'!C129)</f>
        <v/>
      </c>
      <c r="D129" s="210">
        <f>IF('Оперативный ввод'!D129="","",'Оперативный ввод'!D129)</f>
        <v/>
      </c>
      <c r="E129" s="211">
        <f>IF(OR(C129="",D129=""),"",D129-C129)</f>
        <v/>
      </c>
      <c r="F129" s="209">
        <f>IF('Оперативный ввод'!F129="","",'Оперативный ввод'!F129)</f>
        <v/>
      </c>
      <c r="G129" s="209">
        <f>IF('Оперативный ввод'!G129="","",'Оперативный ввод'!G129)</f>
        <v/>
      </c>
      <c r="H129" s="209">
        <f>IF('Оперативный ввод'!H129="","",'Оперативный ввод'!H129)</f>
        <v/>
      </c>
      <c r="I129" s="209" t="n"/>
      <c r="J129" s="209" t="n"/>
      <c r="K129" s="209">
        <f>IF('Оперативный ввод'!K129="","",'Оперативный ввод'!K129)</f>
        <v/>
      </c>
      <c r="L129" s="209">
        <f>IF('Оперативный ввод'!L129="","",'Оперативный ввод'!L129)</f>
        <v/>
      </c>
      <c r="M129" s="209">
        <f>IF('Оперативный ввод'!M129="","",'Оперативный ввод'!M129)</f>
        <v/>
      </c>
      <c r="N129" s="209">
        <f>IF('Оперативный ввод'!N129="","",'Оперативный ввод'!N129)</f>
        <v/>
      </c>
      <c r="O129" s="209">
        <f>IF('Оперативный ввод'!O129="","",'Оперативный ввод'!O129)</f>
        <v/>
      </c>
      <c r="P129" s="209">
        <f>IF('Оперативный ввод'!P129="","",'Оперативный ввод'!P129)</f>
        <v/>
      </c>
      <c r="Q129" s="209">
        <f>IF('Оперативный ввод'!Q129="","",'Оперативный ввод'!Q129)</f>
        <v/>
      </c>
      <c r="R129" s="209">
        <f>IF('Оперативный ввод'!R129="","",'Оперативный ввод'!R129)</f>
        <v/>
      </c>
      <c r="S129" s="212">
        <f>IF(AND(A129="",B129=""),"",IF(AND(A129&lt;&gt;"",B129&lt;&gt;"",C129&lt;&gt;"",D129&lt;&gt;"",F129&lt;&gt;"",G129&lt;&gt;"",K129&lt;&gt;"",ISERROR(SEARCH("по паспорту",G129)),ISERROR(SEARCH("по паспорту",K129)),L129&lt;&gt;"",M129&lt;&gt;"",N129&lt;&gt;"",O129&lt;&gt;"",P129&lt;&gt;""),"ГОТОВО","НЕ ГОТОВО"))</f>
        <v/>
      </c>
      <c r="T129" s="212">
        <f>IF(S129&lt;&gt;"ГОТОВО","", "Предварительное заключение: "&amp;A129&amp;", скв. "&amp;B129&amp;". МРП: "&amp;E129&amp;" сут. ГНО: "&amp;F129&amp;", типоразмеры "&amp;G129&amp;IF(H129&lt;&gt;"",", "&amp;H129,"")&amp;IF(I129&lt;&gt;"",", "&amp;I129,"")&amp;IF(J129&lt;&gt;"",", "&amp;J129,"")&amp;", марка "&amp;K129&amp;". Событие: "&amp;L129&amp;". Признак: "&amp;M129&amp;". Узел: "&amp;N129&amp;". Предварительная причина: "&amp;O129&amp;". Основное осложнение: "&amp;P129&amp;IF(Q129&lt;&gt;"","; сопутствующее: "&amp;Q129,"")&amp;IF(R129&lt;&gt;"","; дополнительно: "&amp;R129,"")&amp;".")</f>
        <v/>
      </c>
      <c r="U129" s="209">
        <f>IF('Оперативный ввод'!S129="","",'Оперативный ввод'!S129)</f>
        <v/>
      </c>
      <c r="V129" s="209">
        <f>IF('Оперативный ввод'!T129="","",'Оперативный ввод'!T129)</f>
        <v/>
      </c>
      <c r="W129" s="209">
        <f>IF('Оперативный ввод'!U129="","",'Оперативный ввод'!U129)</f>
        <v/>
      </c>
      <c r="X129" s="209">
        <f>IF('Оперативный ввод'!V129="","",'Оперативный ввод'!V129)</f>
        <v/>
      </c>
      <c r="Y129" s="209">
        <f>IF('Оперативный ввод'!W129="","",'Оперативный ввод'!W129)</f>
        <v/>
      </c>
      <c r="Z129" s="209" t="n"/>
      <c r="AA129" s="209" t="n"/>
      <c r="AB129" s="209" t="n"/>
      <c r="AC129" s="209" t="n"/>
      <c r="AD129" s="209">
        <f>IF('Оперативный ввод'!X129="","",'Оперативный ввод'!X129)</f>
        <v/>
      </c>
      <c r="AE129" s="209">
        <f>IF('Оперативный ввод'!Y129="","",'Оперативный ввод'!Y129)</f>
        <v/>
      </c>
      <c r="AF129" s="209">
        <f>IF('Оперативный ввод'!Z129="","",'Оперативный ввод'!Z129)</f>
        <v/>
      </c>
      <c r="AG129" s="209">
        <f>IF('Оперативный ввод'!AD129="","",'Оперативный ввод'!AD129)</f>
        <v/>
      </c>
      <c r="AH129" s="213">
        <f>IF('Оперативный ввод'!AE129="","",'Оперативный ввод'!AE129)</f>
        <v/>
      </c>
      <c r="AI129" s="214" t="n"/>
      <c r="AJ129" s="214" t="n"/>
      <c r="AK129" s="214" t="n"/>
      <c r="AL129" s="215" t="n"/>
      <c r="AM129" s="214" t="n"/>
      <c r="AN129" s="214" t="n"/>
      <c r="AO129" s="214" t="n"/>
      <c r="AP129" s="214" t="n"/>
      <c r="AQ129" s="214" t="n"/>
      <c r="AR129" s="214" t="n"/>
      <c r="AS129" s="214" t="n"/>
      <c r="AT129" s="214" t="n"/>
      <c r="AU129" s="215" t="n"/>
      <c r="AV129" s="214" t="n"/>
      <c r="AW129" s="214" t="n"/>
      <c r="AX129" s="215" t="n"/>
      <c r="AY129" s="214" t="n"/>
      <c r="AZ129" s="214" t="n"/>
      <c r="BA129" s="214" t="n"/>
      <c r="BB129" s="214" t="n"/>
      <c r="BC129" s="214" t="n"/>
      <c r="BD129" s="214" t="n"/>
      <c r="BE129" s="214" t="n"/>
      <c r="BF129" s="214" t="n"/>
      <c r="BG129" s="214" t="n"/>
      <c r="BH129" s="214" t="n"/>
      <c r="BI129" s="215" t="n"/>
      <c r="BJ129" s="215" t="n"/>
      <c r="BK129" s="215" t="n"/>
      <c r="BL129" s="214" t="n"/>
      <c r="BM129" s="214" t="n"/>
      <c r="BN129" s="209" t="n"/>
      <c r="BO129" s="209" t="n"/>
      <c r="BP129" s="212">
        <f>IF(AND(A129="",B129=""),"",IF(AND(S129="ГОТОВО",U129&lt;&gt;"",W129&lt;&gt;"",X129&lt;&gt;"",AD129&lt;&gt;"",AE129&lt;&gt;"",AF129&lt;&gt;"",BN129&lt;&gt;"",BO129&lt;&gt;""),"ГОТОВО","НЕ ГОТОВО"))</f>
        <v/>
      </c>
      <c r="BQ129" s="212">
        <f>IF(BP129&lt;&gt;"ГОТОВО","","Полное заключение: "&amp;A129&amp;", скв. "&amp;B129&amp;". МРП: "&amp;E129&amp;" сут. ГНО: "&amp;F129&amp;"; причина: "&amp;X129&amp;"; категория: "&amp;Y129&amp;"; решение комиссии: "&amp;BN129&amp;".")</f>
        <v/>
      </c>
      <c r="BR129" s="209">
        <f>IF('Оперативный ввод'!AA129="","",'Оперативный ввод'!AA129)</f>
        <v/>
      </c>
    </row>
    <row r="130">
      <c r="A130" s="209">
        <f>IF('Оперативный ввод'!A130="","",'Оперативный ввод'!A130)</f>
        <v/>
      </c>
      <c r="B130" s="209">
        <f>IF('Оперативный ввод'!B130="","",'Оперативный ввод'!B130)</f>
        <v/>
      </c>
      <c r="C130" s="210">
        <f>IF('Оперативный ввод'!C130="","",'Оперативный ввод'!C130)</f>
        <v/>
      </c>
      <c r="D130" s="210">
        <f>IF('Оперативный ввод'!D130="","",'Оперативный ввод'!D130)</f>
        <v/>
      </c>
      <c r="E130" s="211">
        <f>IF(OR(C130="",D130=""),"",D130-C130)</f>
        <v/>
      </c>
      <c r="F130" s="209">
        <f>IF('Оперативный ввод'!F130="","",'Оперативный ввод'!F130)</f>
        <v/>
      </c>
      <c r="G130" s="209">
        <f>IF('Оперативный ввод'!G130="","",'Оперативный ввод'!G130)</f>
        <v/>
      </c>
      <c r="H130" s="209">
        <f>IF('Оперативный ввод'!H130="","",'Оперативный ввод'!H130)</f>
        <v/>
      </c>
      <c r="I130" s="209" t="n"/>
      <c r="J130" s="209" t="n"/>
      <c r="K130" s="209">
        <f>IF('Оперативный ввод'!K130="","",'Оперативный ввод'!K130)</f>
        <v/>
      </c>
      <c r="L130" s="209">
        <f>IF('Оперативный ввод'!L130="","",'Оперативный ввод'!L130)</f>
        <v/>
      </c>
      <c r="M130" s="209">
        <f>IF('Оперативный ввод'!M130="","",'Оперативный ввод'!M130)</f>
        <v/>
      </c>
      <c r="N130" s="209">
        <f>IF('Оперативный ввод'!N130="","",'Оперативный ввод'!N130)</f>
        <v/>
      </c>
      <c r="O130" s="209">
        <f>IF('Оперативный ввод'!O130="","",'Оперативный ввод'!O130)</f>
        <v/>
      </c>
      <c r="P130" s="209">
        <f>IF('Оперативный ввод'!P130="","",'Оперативный ввод'!P130)</f>
        <v/>
      </c>
      <c r="Q130" s="209">
        <f>IF('Оперативный ввод'!Q130="","",'Оперативный ввод'!Q130)</f>
        <v/>
      </c>
      <c r="R130" s="209">
        <f>IF('Оперативный ввод'!R130="","",'Оперативный ввод'!R130)</f>
        <v/>
      </c>
      <c r="S130" s="212">
        <f>IF(AND(A130="",B130=""),"",IF(AND(A130&lt;&gt;"",B130&lt;&gt;"",C130&lt;&gt;"",D130&lt;&gt;"",F130&lt;&gt;"",G130&lt;&gt;"",K130&lt;&gt;"",ISERROR(SEARCH("по паспорту",G130)),ISERROR(SEARCH("по паспорту",K130)),L130&lt;&gt;"",M130&lt;&gt;"",N130&lt;&gt;"",O130&lt;&gt;"",P130&lt;&gt;""),"ГОТОВО","НЕ ГОТОВО"))</f>
        <v/>
      </c>
      <c r="T130" s="212">
        <f>IF(S130&lt;&gt;"ГОТОВО","", "Предварительное заключение: "&amp;A130&amp;", скв. "&amp;B130&amp;". МРП: "&amp;E130&amp;" сут. ГНО: "&amp;F130&amp;", типоразмеры "&amp;G130&amp;IF(H130&lt;&gt;"",", "&amp;H130,"")&amp;IF(I130&lt;&gt;"",", "&amp;I130,"")&amp;IF(J130&lt;&gt;"",", "&amp;J130,"")&amp;", марка "&amp;K130&amp;". Событие: "&amp;L130&amp;". Признак: "&amp;M130&amp;". Узел: "&amp;N130&amp;". Предварительная причина: "&amp;O130&amp;". Основное осложнение: "&amp;P130&amp;IF(Q130&lt;&gt;"","; сопутствующее: "&amp;Q130,"")&amp;IF(R130&lt;&gt;"","; дополнительно: "&amp;R130,"")&amp;".")</f>
        <v/>
      </c>
      <c r="U130" s="209">
        <f>IF('Оперативный ввод'!S130="","",'Оперативный ввод'!S130)</f>
        <v/>
      </c>
      <c r="V130" s="209">
        <f>IF('Оперативный ввод'!T130="","",'Оперативный ввод'!T130)</f>
        <v/>
      </c>
      <c r="W130" s="209">
        <f>IF('Оперативный ввод'!U130="","",'Оперативный ввод'!U130)</f>
        <v/>
      </c>
      <c r="X130" s="209">
        <f>IF('Оперативный ввод'!V130="","",'Оперативный ввод'!V130)</f>
        <v/>
      </c>
      <c r="Y130" s="209">
        <f>IF('Оперативный ввод'!W130="","",'Оперативный ввод'!W130)</f>
        <v/>
      </c>
      <c r="Z130" s="209" t="n"/>
      <c r="AA130" s="209" t="n"/>
      <c r="AB130" s="209" t="n"/>
      <c r="AC130" s="209" t="n"/>
      <c r="AD130" s="209">
        <f>IF('Оперативный ввод'!X130="","",'Оперативный ввод'!X130)</f>
        <v/>
      </c>
      <c r="AE130" s="209">
        <f>IF('Оперативный ввод'!Y130="","",'Оперативный ввод'!Y130)</f>
        <v/>
      </c>
      <c r="AF130" s="209">
        <f>IF('Оперативный ввод'!Z130="","",'Оперативный ввод'!Z130)</f>
        <v/>
      </c>
      <c r="AG130" s="209">
        <f>IF('Оперативный ввод'!AD130="","",'Оперативный ввод'!AD130)</f>
        <v/>
      </c>
      <c r="AH130" s="213">
        <f>IF('Оперативный ввод'!AE130="","",'Оперативный ввод'!AE130)</f>
        <v/>
      </c>
      <c r="AI130" s="214" t="n"/>
      <c r="AJ130" s="214" t="n"/>
      <c r="AK130" s="214" t="n"/>
      <c r="AL130" s="215" t="n"/>
      <c r="AM130" s="214" t="n"/>
      <c r="AN130" s="214" t="n"/>
      <c r="AO130" s="214" t="n"/>
      <c r="AP130" s="214" t="n"/>
      <c r="AQ130" s="214" t="n"/>
      <c r="AR130" s="214" t="n"/>
      <c r="AS130" s="214" t="n"/>
      <c r="AT130" s="214" t="n"/>
      <c r="AU130" s="215" t="n"/>
      <c r="AV130" s="214" t="n"/>
      <c r="AW130" s="214" t="n"/>
      <c r="AX130" s="215" t="n"/>
      <c r="AY130" s="214" t="n"/>
      <c r="AZ130" s="214" t="n"/>
      <c r="BA130" s="214" t="n"/>
      <c r="BB130" s="214" t="n"/>
      <c r="BC130" s="214" t="n"/>
      <c r="BD130" s="214" t="n"/>
      <c r="BE130" s="214" t="n"/>
      <c r="BF130" s="214" t="n"/>
      <c r="BG130" s="214" t="n"/>
      <c r="BH130" s="214" t="n"/>
      <c r="BI130" s="215" t="n"/>
      <c r="BJ130" s="215" t="n"/>
      <c r="BK130" s="215" t="n"/>
      <c r="BL130" s="214" t="n"/>
      <c r="BM130" s="214" t="n"/>
      <c r="BN130" s="209" t="n"/>
      <c r="BO130" s="209" t="n"/>
      <c r="BP130" s="212">
        <f>IF(AND(A130="",B130=""),"",IF(AND(S130="ГОТОВО",U130&lt;&gt;"",W130&lt;&gt;"",X130&lt;&gt;"",AD130&lt;&gt;"",AE130&lt;&gt;"",AF130&lt;&gt;"",BN130&lt;&gt;"",BO130&lt;&gt;""),"ГОТОВО","НЕ ГОТОВО"))</f>
        <v/>
      </c>
      <c r="BQ130" s="212">
        <f>IF(BP130&lt;&gt;"ГОТОВО","","Полное заключение: "&amp;A130&amp;", скв. "&amp;B130&amp;". МРП: "&amp;E130&amp;" сут. ГНО: "&amp;F130&amp;"; причина: "&amp;X130&amp;"; категория: "&amp;Y130&amp;"; решение комиссии: "&amp;BN130&amp;".")</f>
        <v/>
      </c>
      <c r="BR130" s="209">
        <f>IF('Оперативный ввод'!AA130="","",'Оперативный ввод'!AA130)</f>
        <v/>
      </c>
    </row>
    <row r="131">
      <c r="A131" s="209">
        <f>IF('Оперативный ввод'!A131="","",'Оперативный ввод'!A131)</f>
        <v/>
      </c>
      <c r="B131" s="209">
        <f>IF('Оперативный ввод'!B131="","",'Оперативный ввод'!B131)</f>
        <v/>
      </c>
      <c r="C131" s="210">
        <f>IF('Оперативный ввод'!C131="","",'Оперативный ввод'!C131)</f>
        <v/>
      </c>
      <c r="D131" s="210">
        <f>IF('Оперативный ввод'!D131="","",'Оперативный ввод'!D131)</f>
        <v/>
      </c>
      <c r="E131" s="211">
        <f>IF(OR(C131="",D131=""),"",D131-C131)</f>
        <v/>
      </c>
      <c r="F131" s="209">
        <f>IF('Оперативный ввод'!F131="","",'Оперативный ввод'!F131)</f>
        <v/>
      </c>
      <c r="G131" s="209">
        <f>IF('Оперативный ввод'!G131="","",'Оперативный ввод'!G131)</f>
        <v/>
      </c>
      <c r="H131" s="209">
        <f>IF('Оперативный ввод'!H131="","",'Оперативный ввод'!H131)</f>
        <v/>
      </c>
      <c r="I131" s="209" t="n"/>
      <c r="J131" s="209" t="n"/>
      <c r="K131" s="209">
        <f>IF('Оперативный ввод'!K131="","",'Оперативный ввод'!K131)</f>
        <v/>
      </c>
      <c r="L131" s="209">
        <f>IF('Оперативный ввод'!L131="","",'Оперативный ввод'!L131)</f>
        <v/>
      </c>
      <c r="M131" s="209">
        <f>IF('Оперативный ввод'!M131="","",'Оперативный ввод'!M131)</f>
        <v/>
      </c>
      <c r="N131" s="209">
        <f>IF('Оперативный ввод'!N131="","",'Оперативный ввод'!N131)</f>
        <v/>
      </c>
      <c r="O131" s="209">
        <f>IF('Оперативный ввод'!O131="","",'Оперативный ввод'!O131)</f>
        <v/>
      </c>
      <c r="P131" s="209">
        <f>IF('Оперативный ввод'!P131="","",'Оперативный ввод'!P131)</f>
        <v/>
      </c>
      <c r="Q131" s="209">
        <f>IF('Оперативный ввод'!Q131="","",'Оперативный ввод'!Q131)</f>
        <v/>
      </c>
      <c r="R131" s="209">
        <f>IF('Оперативный ввод'!R131="","",'Оперативный ввод'!R131)</f>
        <v/>
      </c>
      <c r="S131" s="212">
        <f>IF(AND(A131="",B131=""),"",IF(AND(A131&lt;&gt;"",B131&lt;&gt;"",C131&lt;&gt;"",D131&lt;&gt;"",F131&lt;&gt;"",G131&lt;&gt;"",K131&lt;&gt;"",ISERROR(SEARCH("по паспорту",G131)),ISERROR(SEARCH("по паспорту",K131)),L131&lt;&gt;"",M131&lt;&gt;"",N131&lt;&gt;"",O131&lt;&gt;"",P131&lt;&gt;""),"ГОТОВО","НЕ ГОТОВО"))</f>
        <v/>
      </c>
      <c r="T131" s="212">
        <f>IF(S131&lt;&gt;"ГОТОВО","", "Предварительное заключение: "&amp;A131&amp;", скв. "&amp;B131&amp;". МРП: "&amp;E131&amp;" сут. ГНО: "&amp;F131&amp;", типоразмеры "&amp;G131&amp;IF(H131&lt;&gt;"",", "&amp;H131,"")&amp;IF(I131&lt;&gt;"",", "&amp;I131,"")&amp;IF(J131&lt;&gt;"",", "&amp;J131,"")&amp;", марка "&amp;K131&amp;". Событие: "&amp;L131&amp;". Признак: "&amp;M131&amp;". Узел: "&amp;N131&amp;". Предварительная причина: "&amp;O131&amp;". Основное осложнение: "&amp;P131&amp;IF(Q131&lt;&gt;"","; сопутствующее: "&amp;Q131,"")&amp;IF(R131&lt;&gt;"","; дополнительно: "&amp;R131,"")&amp;".")</f>
        <v/>
      </c>
      <c r="U131" s="209">
        <f>IF('Оперативный ввод'!S131="","",'Оперативный ввод'!S131)</f>
        <v/>
      </c>
      <c r="V131" s="209">
        <f>IF('Оперативный ввод'!T131="","",'Оперативный ввод'!T131)</f>
        <v/>
      </c>
      <c r="W131" s="209">
        <f>IF('Оперативный ввод'!U131="","",'Оперативный ввод'!U131)</f>
        <v/>
      </c>
      <c r="X131" s="209">
        <f>IF('Оперативный ввод'!V131="","",'Оперативный ввод'!V131)</f>
        <v/>
      </c>
      <c r="Y131" s="209">
        <f>IF('Оперативный ввод'!W131="","",'Оперативный ввод'!W131)</f>
        <v/>
      </c>
      <c r="Z131" s="209" t="n"/>
      <c r="AA131" s="209" t="n"/>
      <c r="AB131" s="209" t="n"/>
      <c r="AC131" s="209" t="n"/>
      <c r="AD131" s="209">
        <f>IF('Оперативный ввод'!X131="","",'Оперативный ввод'!X131)</f>
        <v/>
      </c>
      <c r="AE131" s="209">
        <f>IF('Оперативный ввод'!Y131="","",'Оперативный ввод'!Y131)</f>
        <v/>
      </c>
      <c r="AF131" s="209">
        <f>IF('Оперативный ввод'!Z131="","",'Оперативный ввод'!Z131)</f>
        <v/>
      </c>
      <c r="AG131" s="209">
        <f>IF('Оперативный ввод'!AD131="","",'Оперативный ввод'!AD131)</f>
        <v/>
      </c>
      <c r="AH131" s="213">
        <f>IF('Оперативный ввод'!AE131="","",'Оперативный ввод'!AE131)</f>
        <v/>
      </c>
      <c r="AI131" s="214" t="n"/>
      <c r="AJ131" s="214" t="n"/>
      <c r="AK131" s="214" t="n"/>
      <c r="AL131" s="215" t="n"/>
      <c r="AM131" s="214" t="n"/>
      <c r="AN131" s="214" t="n"/>
      <c r="AO131" s="214" t="n"/>
      <c r="AP131" s="214" t="n"/>
      <c r="AQ131" s="214" t="n"/>
      <c r="AR131" s="214" t="n"/>
      <c r="AS131" s="214" t="n"/>
      <c r="AT131" s="214" t="n"/>
      <c r="AU131" s="215" t="n"/>
      <c r="AV131" s="214" t="n"/>
      <c r="AW131" s="214" t="n"/>
      <c r="AX131" s="215" t="n"/>
      <c r="AY131" s="214" t="n"/>
      <c r="AZ131" s="214" t="n"/>
      <c r="BA131" s="214" t="n"/>
      <c r="BB131" s="214" t="n"/>
      <c r="BC131" s="214" t="n"/>
      <c r="BD131" s="214" t="n"/>
      <c r="BE131" s="214" t="n"/>
      <c r="BF131" s="214" t="n"/>
      <c r="BG131" s="214" t="n"/>
      <c r="BH131" s="214" t="n"/>
      <c r="BI131" s="215" t="n"/>
      <c r="BJ131" s="215" t="n"/>
      <c r="BK131" s="215" t="n"/>
      <c r="BL131" s="214" t="n"/>
      <c r="BM131" s="214" t="n"/>
      <c r="BN131" s="209" t="n"/>
      <c r="BO131" s="209" t="n"/>
      <c r="BP131" s="212">
        <f>IF(AND(A131="",B131=""),"",IF(AND(S131="ГОТОВО",U131&lt;&gt;"",W131&lt;&gt;"",X131&lt;&gt;"",AD131&lt;&gt;"",AE131&lt;&gt;"",AF131&lt;&gt;"",BN131&lt;&gt;"",BO131&lt;&gt;""),"ГОТОВО","НЕ ГОТОВО"))</f>
        <v/>
      </c>
      <c r="BQ131" s="212">
        <f>IF(BP131&lt;&gt;"ГОТОВО","","Полное заключение: "&amp;A131&amp;", скв. "&amp;B131&amp;". МРП: "&amp;E131&amp;" сут. ГНО: "&amp;F131&amp;"; причина: "&amp;X131&amp;"; категория: "&amp;Y131&amp;"; решение комиссии: "&amp;BN131&amp;".")</f>
        <v/>
      </c>
      <c r="BR131" s="209">
        <f>IF('Оперативный ввод'!AA131="","",'Оперативный ввод'!AA131)</f>
        <v/>
      </c>
    </row>
    <row r="132">
      <c r="A132" s="209">
        <f>IF('Оперативный ввод'!A132="","",'Оперативный ввод'!A132)</f>
        <v/>
      </c>
      <c r="B132" s="209">
        <f>IF('Оперативный ввод'!B132="","",'Оперативный ввод'!B132)</f>
        <v/>
      </c>
      <c r="C132" s="210">
        <f>IF('Оперативный ввод'!C132="","",'Оперативный ввод'!C132)</f>
        <v/>
      </c>
      <c r="D132" s="210">
        <f>IF('Оперативный ввод'!D132="","",'Оперативный ввод'!D132)</f>
        <v/>
      </c>
      <c r="E132" s="211">
        <f>IF(OR(C132="",D132=""),"",D132-C132)</f>
        <v/>
      </c>
      <c r="F132" s="209">
        <f>IF('Оперативный ввод'!F132="","",'Оперативный ввод'!F132)</f>
        <v/>
      </c>
      <c r="G132" s="209">
        <f>IF('Оперативный ввод'!G132="","",'Оперативный ввод'!G132)</f>
        <v/>
      </c>
      <c r="H132" s="209">
        <f>IF('Оперативный ввод'!H132="","",'Оперативный ввод'!H132)</f>
        <v/>
      </c>
      <c r="I132" s="209" t="n"/>
      <c r="J132" s="209" t="n"/>
      <c r="K132" s="209">
        <f>IF('Оперативный ввод'!K132="","",'Оперативный ввод'!K132)</f>
        <v/>
      </c>
      <c r="L132" s="209">
        <f>IF('Оперативный ввод'!L132="","",'Оперативный ввод'!L132)</f>
        <v/>
      </c>
      <c r="M132" s="209">
        <f>IF('Оперативный ввод'!M132="","",'Оперативный ввод'!M132)</f>
        <v/>
      </c>
      <c r="N132" s="209">
        <f>IF('Оперативный ввод'!N132="","",'Оперативный ввод'!N132)</f>
        <v/>
      </c>
      <c r="O132" s="209">
        <f>IF('Оперативный ввод'!O132="","",'Оперативный ввод'!O132)</f>
        <v/>
      </c>
      <c r="P132" s="209">
        <f>IF('Оперативный ввод'!P132="","",'Оперативный ввод'!P132)</f>
        <v/>
      </c>
      <c r="Q132" s="209">
        <f>IF('Оперативный ввод'!Q132="","",'Оперативный ввод'!Q132)</f>
        <v/>
      </c>
      <c r="R132" s="209">
        <f>IF('Оперативный ввод'!R132="","",'Оперативный ввод'!R132)</f>
        <v/>
      </c>
      <c r="S132" s="212">
        <f>IF(AND(A132="",B132=""),"",IF(AND(A132&lt;&gt;"",B132&lt;&gt;"",C132&lt;&gt;"",D132&lt;&gt;"",F132&lt;&gt;"",G132&lt;&gt;"",K132&lt;&gt;"",ISERROR(SEARCH("по паспорту",G132)),ISERROR(SEARCH("по паспорту",K132)),L132&lt;&gt;"",M132&lt;&gt;"",N132&lt;&gt;"",O132&lt;&gt;"",P132&lt;&gt;""),"ГОТОВО","НЕ ГОТОВО"))</f>
        <v/>
      </c>
      <c r="T132" s="212">
        <f>IF(S132&lt;&gt;"ГОТОВО","", "Предварительное заключение: "&amp;A132&amp;", скв. "&amp;B132&amp;". МРП: "&amp;E132&amp;" сут. ГНО: "&amp;F132&amp;", типоразмеры "&amp;G132&amp;IF(H132&lt;&gt;"",", "&amp;H132,"")&amp;IF(I132&lt;&gt;"",", "&amp;I132,"")&amp;IF(J132&lt;&gt;"",", "&amp;J132,"")&amp;", марка "&amp;K132&amp;". Событие: "&amp;L132&amp;". Признак: "&amp;M132&amp;". Узел: "&amp;N132&amp;". Предварительная причина: "&amp;O132&amp;". Основное осложнение: "&amp;P132&amp;IF(Q132&lt;&gt;"","; сопутствующее: "&amp;Q132,"")&amp;IF(R132&lt;&gt;"","; дополнительно: "&amp;R132,"")&amp;".")</f>
        <v/>
      </c>
      <c r="U132" s="209">
        <f>IF('Оперативный ввод'!S132="","",'Оперативный ввод'!S132)</f>
        <v/>
      </c>
      <c r="V132" s="209">
        <f>IF('Оперативный ввод'!T132="","",'Оперативный ввод'!T132)</f>
        <v/>
      </c>
      <c r="W132" s="209">
        <f>IF('Оперативный ввод'!U132="","",'Оперативный ввод'!U132)</f>
        <v/>
      </c>
      <c r="X132" s="209">
        <f>IF('Оперативный ввод'!V132="","",'Оперативный ввод'!V132)</f>
        <v/>
      </c>
      <c r="Y132" s="209">
        <f>IF('Оперативный ввод'!W132="","",'Оперативный ввод'!W132)</f>
        <v/>
      </c>
      <c r="Z132" s="209" t="n"/>
      <c r="AA132" s="209" t="n"/>
      <c r="AB132" s="209" t="n"/>
      <c r="AC132" s="209" t="n"/>
      <c r="AD132" s="209">
        <f>IF('Оперативный ввод'!X132="","",'Оперативный ввод'!X132)</f>
        <v/>
      </c>
      <c r="AE132" s="209">
        <f>IF('Оперативный ввод'!Y132="","",'Оперативный ввод'!Y132)</f>
        <v/>
      </c>
      <c r="AF132" s="209">
        <f>IF('Оперативный ввод'!Z132="","",'Оперативный ввод'!Z132)</f>
        <v/>
      </c>
      <c r="AG132" s="209">
        <f>IF('Оперативный ввод'!AD132="","",'Оперативный ввод'!AD132)</f>
        <v/>
      </c>
      <c r="AH132" s="213">
        <f>IF('Оперативный ввод'!AE132="","",'Оперативный ввод'!AE132)</f>
        <v/>
      </c>
      <c r="AI132" s="214" t="n"/>
      <c r="AJ132" s="214" t="n"/>
      <c r="AK132" s="214" t="n"/>
      <c r="AL132" s="215" t="n"/>
      <c r="AM132" s="214" t="n"/>
      <c r="AN132" s="214" t="n"/>
      <c r="AO132" s="214" t="n"/>
      <c r="AP132" s="214" t="n"/>
      <c r="AQ132" s="214" t="n"/>
      <c r="AR132" s="214" t="n"/>
      <c r="AS132" s="214" t="n"/>
      <c r="AT132" s="214" t="n"/>
      <c r="AU132" s="215" t="n"/>
      <c r="AV132" s="214" t="n"/>
      <c r="AW132" s="214" t="n"/>
      <c r="AX132" s="215" t="n"/>
      <c r="AY132" s="214" t="n"/>
      <c r="AZ132" s="214" t="n"/>
      <c r="BA132" s="214" t="n"/>
      <c r="BB132" s="214" t="n"/>
      <c r="BC132" s="214" t="n"/>
      <c r="BD132" s="214" t="n"/>
      <c r="BE132" s="214" t="n"/>
      <c r="BF132" s="214" t="n"/>
      <c r="BG132" s="214" t="n"/>
      <c r="BH132" s="214" t="n"/>
      <c r="BI132" s="215" t="n"/>
      <c r="BJ132" s="215" t="n"/>
      <c r="BK132" s="215" t="n"/>
      <c r="BL132" s="214" t="n"/>
      <c r="BM132" s="214" t="n"/>
      <c r="BN132" s="209" t="n"/>
      <c r="BO132" s="209" t="n"/>
      <c r="BP132" s="212">
        <f>IF(AND(A132="",B132=""),"",IF(AND(S132="ГОТОВО",U132&lt;&gt;"",W132&lt;&gt;"",X132&lt;&gt;"",AD132&lt;&gt;"",AE132&lt;&gt;"",AF132&lt;&gt;"",BN132&lt;&gt;"",BO132&lt;&gt;""),"ГОТОВО","НЕ ГОТОВО"))</f>
        <v/>
      </c>
      <c r="BQ132" s="212">
        <f>IF(BP132&lt;&gt;"ГОТОВО","","Полное заключение: "&amp;A132&amp;", скв. "&amp;B132&amp;". МРП: "&amp;E132&amp;" сут. ГНО: "&amp;F132&amp;"; причина: "&amp;X132&amp;"; категория: "&amp;Y132&amp;"; решение комиссии: "&amp;BN132&amp;".")</f>
        <v/>
      </c>
      <c r="BR132" s="209">
        <f>IF('Оперативный ввод'!AA132="","",'Оперативный ввод'!AA132)</f>
        <v/>
      </c>
    </row>
    <row r="133">
      <c r="A133" s="209">
        <f>IF('Оперативный ввод'!A133="","",'Оперативный ввод'!A133)</f>
        <v/>
      </c>
      <c r="B133" s="209">
        <f>IF('Оперативный ввод'!B133="","",'Оперативный ввод'!B133)</f>
        <v/>
      </c>
      <c r="C133" s="210">
        <f>IF('Оперативный ввод'!C133="","",'Оперативный ввод'!C133)</f>
        <v/>
      </c>
      <c r="D133" s="210">
        <f>IF('Оперативный ввод'!D133="","",'Оперативный ввод'!D133)</f>
        <v/>
      </c>
      <c r="E133" s="211">
        <f>IF(OR(C133="",D133=""),"",D133-C133)</f>
        <v/>
      </c>
      <c r="F133" s="209">
        <f>IF('Оперативный ввод'!F133="","",'Оперативный ввод'!F133)</f>
        <v/>
      </c>
      <c r="G133" s="209">
        <f>IF('Оперативный ввод'!G133="","",'Оперативный ввод'!G133)</f>
        <v/>
      </c>
      <c r="H133" s="209">
        <f>IF('Оперативный ввод'!H133="","",'Оперативный ввод'!H133)</f>
        <v/>
      </c>
      <c r="I133" s="209" t="n"/>
      <c r="J133" s="209" t="n"/>
      <c r="K133" s="209">
        <f>IF('Оперативный ввод'!K133="","",'Оперативный ввод'!K133)</f>
        <v/>
      </c>
      <c r="L133" s="209">
        <f>IF('Оперативный ввод'!L133="","",'Оперативный ввод'!L133)</f>
        <v/>
      </c>
      <c r="M133" s="209">
        <f>IF('Оперативный ввод'!M133="","",'Оперативный ввод'!M133)</f>
        <v/>
      </c>
      <c r="N133" s="209">
        <f>IF('Оперативный ввод'!N133="","",'Оперативный ввод'!N133)</f>
        <v/>
      </c>
      <c r="O133" s="209">
        <f>IF('Оперативный ввод'!O133="","",'Оперативный ввод'!O133)</f>
        <v/>
      </c>
      <c r="P133" s="209">
        <f>IF('Оперативный ввод'!P133="","",'Оперативный ввод'!P133)</f>
        <v/>
      </c>
      <c r="Q133" s="209">
        <f>IF('Оперативный ввод'!Q133="","",'Оперативный ввод'!Q133)</f>
        <v/>
      </c>
      <c r="R133" s="209">
        <f>IF('Оперативный ввод'!R133="","",'Оперативный ввод'!R133)</f>
        <v/>
      </c>
      <c r="S133" s="212">
        <f>IF(AND(A133="",B133=""),"",IF(AND(A133&lt;&gt;"",B133&lt;&gt;"",C133&lt;&gt;"",D133&lt;&gt;"",F133&lt;&gt;"",G133&lt;&gt;"",K133&lt;&gt;"",ISERROR(SEARCH("по паспорту",G133)),ISERROR(SEARCH("по паспорту",K133)),L133&lt;&gt;"",M133&lt;&gt;"",N133&lt;&gt;"",O133&lt;&gt;"",P133&lt;&gt;""),"ГОТОВО","НЕ ГОТОВО"))</f>
        <v/>
      </c>
      <c r="T133" s="212">
        <f>IF(S133&lt;&gt;"ГОТОВО","", "Предварительное заключение: "&amp;A133&amp;", скв. "&amp;B133&amp;". МРП: "&amp;E133&amp;" сут. ГНО: "&amp;F133&amp;", типоразмеры "&amp;G133&amp;IF(H133&lt;&gt;"",", "&amp;H133,"")&amp;IF(I133&lt;&gt;"",", "&amp;I133,"")&amp;IF(J133&lt;&gt;"",", "&amp;J133,"")&amp;", марка "&amp;K133&amp;". Событие: "&amp;L133&amp;". Признак: "&amp;M133&amp;". Узел: "&amp;N133&amp;". Предварительная причина: "&amp;O133&amp;". Основное осложнение: "&amp;P133&amp;IF(Q133&lt;&gt;"","; сопутствующее: "&amp;Q133,"")&amp;IF(R133&lt;&gt;"","; дополнительно: "&amp;R133,"")&amp;".")</f>
        <v/>
      </c>
      <c r="U133" s="209">
        <f>IF('Оперативный ввод'!S133="","",'Оперативный ввод'!S133)</f>
        <v/>
      </c>
      <c r="V133" s="209">
        <f>IF('Оперативный ввод'!T133="","",'Оперативный ввод'!T133)</f>
        <v/>
      </c>
      <c r="W133" s="209">
        <f>IF('Оперативный ввод'!U133="","",'Оперативный ввод'!U133)</f>
        <v/>
      </c>
      <c r="X133" s="209">
        <f>IF('Оперативный ввод'!V133="","",'Оперативный ввод'!V133)</f>
        <v/>
      </c>
      <c r="Y133" s="209">
        <f>IF('Оперативный ввод'!W133="","",'Оперативный ввод'!W133)</f>
        <v/>
      </c>
      <c r="Z133" s="209" t="n"/>
      <c r="AA133" s="209" t="n"/>
      <c r="AB133" s="209" t="n"/>
      <c r="AC133" s="209" t="n"/>
      <c r="AD133" s="209">
        <f>IF('Оперативный ввод'!X133="","",'Оперативный ввод'!X133)</f>
        <v/>
      </c>
      <c r="AE133" s="209">
        <f>IF('Оперативный ввод'!Y133="","",'Оперативный ввод'!Y133)</f>
        <v/>
      </c>
      <c r="AF133" s="209">
        <f>IF('Оперативный ввод'!Z133="","",'Оперативный ввод'!Z133)</f>
        <v/>
      </c>
      <c r="AG133" s="209">
        <f>IF('Оперативный ввод'!AD133="","",'Оперативный ввод'!AD133)</f>
        <v/>
      </c>
      <c r="AH133" s="213">
        <f>IF('Оперативный ввод'!AE133="","",'Оперативный ввод'!AE133)</f>
        <v/>
      </c>
      <c r="AI133" s="214" t="n"/>
      <c r="AJ133" s="214" t="n"/>
      <c r="AK133" s="214" t="n"/>
      <c r="AL133" s="215" t="n"/>
      <c r="AM133" s="214" t="n"/>
      <c r="AN133" s="214" t="n"/>
      <c r="AO133" s="214" t="n"/>
      <c r="AP133" s="214" t="n"/>
      <c r="AQ133" s="214" t="n"/>
      <c r="AR133" s="214" t="n"/>
      <c r="AS133" s="214" t="n"/>
      <c r="AT133" s="214" t="n"/>
      <c r="AU133" s="215" t="n"/>
      <c r="AV133" s="214" t="n"/>
      <c r="AW133" s="214" t="n"/>
      <c r="AX133" s="215" t="n"/>
      <c r="AY133" s="214" t="n"/>
      <c r="AZ133" s="214" t="n"/>
      <c r="BA133" s="214" t="n"/>
      <c r="BB133" s="214" t="n"/>
      <c r="BC133" s="214" t="n"/>
      <c r="BD133" s="214" t="n"/>
      <c r="BE133" s="214" t="n"/>
      <c r="BF133" s="214" t="n"/>
      <c r="BG133" s="214" t="n"/>
      <c r="BH133" s="214" t="n"/>
      <c r="BI133" s="215" t="n"/>
      <c r="BJ133" s="215" t="n"/>
      <c r="BK133" s="215" t="n"/>
      <c r="BL133" s="214" t="n"/>
      <c r="BM133" s="214" t="n"/>
      <c r="BN133" s="209" t="n"/>
      <c r="BO133" s="209" t="n"/>
      <c r="BP133" s="212">
        <f>IF(AND(A133="",B133=""),"",IF(AND(S133="ГОТОВО",U133&lt;&gt;"",W133&lt;&gt;"",X133&lt;&gt;"",AD133&lt;&gt;"",AE133&lt;&gt;"",AF133&lt;&gt;"",BN133&lt;&gt;"",BO133&lt;&gt;""),"ГОТОВО","НЕ ГОТОВО"))</f>
        <v/>
      </c>
      <c r="BQ133" s="212">
        <f>IF(BP133&lt;&gt;"ГОТОВО","","Полное заключение: "&amp;A133&amp;", скв. "&amp;B133&amp;". МРП: "&amp;E133&amp;" сут. ГНО: "&amp;F133&amp;"; причина: "&amp;X133&amp;"; категория: "&amp;Y133&amp;"; решение комиссии: "&amp;BN133&amp;".")</f>
        <v/>
      </c>
      <c r="BR133" s="209">
        <f>IF('Оперативный ввод'!AA133="","",'Оперативный ввод'!AA133)</f>
        <v/>
      </c>
    </row>
    <row r="134">
      <c r="A134" s="209">
        <f>IF('Оперативный ввод'!A134="","",'Оперативный ввод'!A134)</f>
        <v/>
      </c>
      <c r="B134" s="209">
        <f>IF('Оперативный ввод'!B134="","",'Оперативный ввод'!B134)</f>
        <v/>
      </c>
      <c r="C134" s="210">
        <f>IF('Оперативный ввод'!C134="","",'Оперативный ввод'!C134)</f>
        <v/>
      </c>
      <c r="D134" s="210">
        <f>IF('Оперативный ввод'!D134="","",'Оперативный ввод'!D134)</f>
        <v/>
      </c>
      <c r="E134" s="211">
        <f>IF(OR(C134="",D134=""),"",D134-C134)</f>
        <v/>
      </c>
      <c r="F134" s="209">
        <f>IF('Оперативный ввод'!F134="","",'Оперативный ввод'!F134)</f>
        <v/>
      </c>
      <c r="G134" s="209">
        <f>IF('Оперативный ввод'!G134="","",'Оперативный ввод'!G134)</f>
        <v/>
      </c>
      <c r="H134" s="209">
        <f>IF('Оперативный ввод'!H134="","",'Оперативный ввод'!H134)</f>
        <v/>
      </c>
      <c r="I134" s="209" t="n"/>
      <c r="J134" s="209" t="n"/>
      <c r="K134" s="209">
        <f>IF('Оперативный ввод'!K134="","",'Оперативный ввод'!K134)</f>
        <v/>
      </c>
      <c r="L134" s="209">
        <f>IF('Оперативный ввод'!L134="","",'Оперативный ввод'!L134)</f>
        <v/>
      </c>
      <c r="M134" s="209">
        <f>IF('Оперативный ввод'!M134="","",'Оперативный ввод'!M134)</f>
        <v/>
      </c>
      <c r="N134" s="209">
        <f>IF('Оперативный ввод'!N134="","",'Оперативный ввод'!N134)</f>
        <v/>
      </c>
      <c r="O134" s="209">
        <f>IF('Оперативный ввод'!O134="","",'Оперативный ввод'!O134)</f>
        <v/>
      </c>
      <c r="P134" s="209">
        <f>IF('Оперативный ввод'!P134="","",'Оперативный ввод'!P134)</f>
        <v/>
      </c>
      <c r="Q134" s="209">
        <f>IF('Оперативный ввод'!Q134="","",'Оперативный ввод'!Q134)</f>
        <v/>
      </c>
      <c r="R134" s="209">
        <f>IF('Оперативный ввод'!R134="","",'Оперативный ввод'!R134)</f>
        <v/>
      </c>
      <c r="S134" s="212">
        <f>IF(AND(A134="",B134=""),"",IF(AND(A134&lt;&gt;"",B134&lt;&gt;"",C134&lt;&gt;"",D134&lt;&gt;"",F134&lt;&gt;"",G134&lt;&gt;"",K134&lt;&gt;"",ISERROR(SEARCH("по паспорту",G134)),ISERROR(SEARCH("по паспорту",K134)),L134&lt;&gt;"",M134&lt;&gt;"",N134&lt;&gt;"",O134&lt;&gt;"",P134&lt;&gt;""),"ГОТОВО","НЕ ГОТОВО"))</f>
        <v/>
      </c>
      <c r="T134" s="212">
        <f>IF(S134&lt;&gt;"ГОТОВО","", "Предварительное заключение: "&amp;A134&amp;", скв. "&amp;B134&amp;". МРП: "&amp;E134&amp;" сут. ГНО: "&amp;F134&amp;", типоразмеры "&amp;G134&amp;IF(H134&lt;&gt;"",", "&amp;H134,"")&amp;IF(I134&lt;&gt;"",", "&amp;I134,"")&amp;IF(J134&lt;&gt;"",", "&amp;J134,"")&amp;", марка "&amp;K134&amp;". Событие: "&amp;L134&amp;". Признак: "&amp;M134&amp;". Узел: "&amp;N134&amp;". Предварительная причина: "&amp;O134&amp;". Основное осложнение: "&amp;P134&amp;IF(Q134&lt;&gt;"","; сопутствующее: "&amp;Q134,"")&amp;IF(R134&lt;&gt;"","; дополнительно: "&amp;R134,"")&amp;".")</f>
        <v/>
      </c>
      <c r="U134" s="209">
        <f>IF('Оперативный ввод'!S134="","",'Оперативный ввод'!S134)</f>
        <v/>
      </c>
      <c r="V134" s="209">
        <f>IF('Оперативный ввод'!T134="","",'Оперативный ввод'!T134)</f>
        <v/>
      </c>
      <c r="W134" s="209">
        <f>IF('Оперативный ввод'!U134="","",'Оперативный ввод'!U134)</f>
        <v/>
      </c>
      <c r="X134" s="209">
        <f>IF('Оперативный ввод'!V134="","",'Оперативный ввод'!V134)</f>
        <v/>
      </c>
      <c r="Y134" s="209">
        <f>IF('Оперативный ввод'!W134="","",'Оперативный ввод'!W134)</f>
        <v/>
      </c>
      <c r="Z134" s="209" t="n"/>
      <c r="AA134" s="209" t="n"/>
      <c r="AB134" s="209" t="n"/>
      <c r="AC134" s="209" t="n"/>
      <c r="AD134" s="209">
        <f>IF('Оперативный ввод'!X134="","",'Оперативный ввод'!X134)</f>
        <v/>
      </c>
      <c r="AE134" s="209">
        <f>IF('Оперативный ввод'!Y134="","",'Оперативный ввод'!Y134)</f>
        <v/>
      </c>
      <c r="AF134" s="209">
        <f>IF('Оперативный ввод'!Z134="","",'Оперативный ввод'!Z134)</f>
        <v/>
      </c>
      <c r="AG134" s="209">
        <f>IF('Оперативный ввод'!AD134="","",'Оперативный ввод'!AD134)</f>
        <v/>
      </c>
      <c r="AH134" s="213">
        <f>IF('Оперативный ввод'!AE134="","",'Оперативный ввод'!AE134)</f>
        <v/>
      </c>
      <c r="AI134" s="214" t="n"/>
      <c r="AJ134" s="214" t="n"/>
      <c r="AK134" s="214" t="n"/>
      <c r="AL134" s="215" t="n"/>
      <c r="AM134" s="214" t="n"/>
      <c r="AN134" s="214" t="n"/>
      <c r="AO134" s="214" t="n"/>
      <c r="AP134" s="214" t="n"/>
      <c r="AQ134" s="214" t="n"/>
      <c r="AR134" s="214" t="n"/>
      <c r="AS134" s="214" t="n"/>
      <c r="AT134" s="214" t="n"/>
      <c r="AU134" s="215" t="n"/>
      <c r="AV134" s="214" t="n"/>
      <c r="AW134" s="214" t="n"/>
      <c r="AX134" s="215" t="n"/>
      <c r="AY134" s="214" t="n"/>
      <c r="AZ134" s="214" t="n"/>
      <c r="BA134" s="214" t="n"/>
      <c r="BB134" s="214" t="n"/>
      <c r="BC134" s="214" t="n"/>
      <c r="BD134" s="214" t="n"/>
      <c r="BE134" s="214" t="n"/>
      <c r="BF134" s="214" t="n"/>
      <c r="BG134" s="214" t="n"/>
      <c r="BH134" s="214" t="n"/>
      <c r="BI134" s="215" t="n"/>
      <c r="BJ134" s="215" t="n"/>
      <c r="BK134" s="215" t="n"/>
      <c r="BL134" s="214" t="n"/>
      <c r="BM134" s="214" t="n"/>
      <c r="BN134" s="209" t="n"/>
      <c r="BO134" s="209" t="n"/>
      <c r="BP134" s="212">
        <f>IF(AND(A134="",B134=""),"",IF(AND(S134="ГОТОВО",U134&lt;&gt;"",W134&lt;&gt;"",X134&lt;&gt;"",AD134&lt;&gt;"",AE134&lt;&gt;"",AF134&lt;&gt;"",BN134&lt;&gt;"",BO134&lt;&gt;""),"ГОТОВО","НЕ ГОТОВО"))</f>
        <v/>
      </c>
      <c r="BQ134" s="212">
        <f>IF(BP134&lt;&gt;"ГОТОВО","","Полное заключение: "&amp;A134&amp;", скв. "&amp;B134&amp;". МРП: "&amp;E134&amp;" сут. ГНО: "&amp;F134&amp;"; причина: "&amp;X134&amp;"; категория: "&amp;Y134&amp;"; решение комиссии: "&amp;BN134&amp;".")</f>
        <v/>
      </c>
      <c r="BR134" s="209">
        <f>IF('Оперативный ввод'!AA134="","",'Оперативный ввод'!AA134)</f>
        <v/>
      </c>
    </row>
    <row r="135">
      <c r="A135" s="209">
        <f>IF('Оперативный ввод'!A135="","",'Оперативный ввод'!A135)</f>
        <v/>
      </c>
      <c r="B135" s="209">
        <f>IF('Оперативный ввод'!B135="","",'Оперативный ввод'!B135)</f>
        <v/>
      </c>
      <c r="C135" s="210">
        <f>IF('Оперативный ввод'!C135="","",'Оперативный ввод'!C135)</f>
        <v/>
      </c>
      <c r="D135" s="210">
        <f>IF('Оперативный ввод'!D135="","",'Оперативный ввод'!D135)</f>
        <v/>
      </c>
      <c r="E135" s="211">
        <f>IF(OR(C135="",D135=""),"",D135-C135)</f>
        <v/>
      </c>
      <c r="F135" s="209">
        <f>IF('Оперативный ввод'!F135="","",'Оперативный ввод'!F135)</f>
        <v/>
      </c>
      <c r="G135" s="209">
        <f>IF('Оперативный ввод'!G135="","",'Оперативный ввод'!G135)</f>
        <v/>
      </c>
      <c r="H135" s="209">
        <f>IF('Оперативный ввод'!H135="","",'Оперативный ввод'!H135)</f>
        <v/>
      </c>
      <c r="I135" s="209" t="n"/>
      <c r="J135" s="209" t="n"/>
      <c r="K135" s="209">
        <f>IF('Оперативный ввод'!K135="","",'Оперативный ввод'!K135)</f>
        <v/>
      </c>
      <c r="L135" s="209">
        <f>IF('Оперативный ввод'!L135="","",'Оперативный ввод'!L135)</f>
        <v/>
      </c>
      <c r="M135" s="209">
        <f>IF('Оперативный ввод'!M135="","",'Оперативный ввод'!M135)</f>
        <v/>
      </c>
      <c r="N135" s="209">
        <f>IF('Оперативный ввод'!N135="","",'Оперативный ввод'!N135)</f>
        <v/>
      </c>
      <c r="O135" s="209">
        <f>IF('Оперативный ввод'!O135="","",'Оперативный ввод'!O135)</f>
        <v/>
      </c>
      <c r="P135" s="209">
        <f>IF('Оперативный ввод'!P135="","",'Оперативный ввод'!P135)</f>
        <v/>
      </c>
      <c r="Q135" s="209">
        <f>IF('Оперативный ввод'!Q135="","",'Оперативный ввод'!Q135)</f>
        <v/>
      </c>
      <c r="R135" s="209">
        <f>IF('Оперативный ввод'!R135="","",'Оперативный ввод'!R135)</f>
        <v/>
      </c>
      <c r="S135" s="212">
        <f>IF(AND(A135="",B135=""),"",IF(AND(A135&lt;&gt;"",B135&lt;&gt;"",C135&lt;&gt;"",D135&lt;&gt;"",F135&lt;&gt;"",G135&lt;&gt;"",K135&lt;&gt;"",ISERROR(SEARCH("по паспорту",G135)),ISERROR(SEARCH("по паспорту",K135)),L135&lt;&gt;"",M135&lt;&gt;"",N135&lt;&gt;"",O135&lt;&gt;"",P135&lt;&gt;""),"ГОТОВО","НЕ ГОТОВО"))</f>
        <v/>
      </c>
      <c r="T135" s="212">
        <f>IF(S135&lt;&gt;"ГОТОВО","", "Предварительное заключение: "&amp;A135&amp;", скв. "&amp;B135&amp;". МРП: "&amp;E135&amp;" сут. ГНО: "&amp;F135&amp;", типоразмеры "&amp;G135&amp;IF(H135&lt;&gt;"",", "&amp;H135,"")&amp;IF(I135&lt;&gt;"",", "&amp;I135,"")&amp;IF(J135&lt;&gt;"",", "&amp;J135,"")&amp;", марка "&amp;K135&amp;". Событие: "&amp;L135&amp;". Признак: "&amp;M135&amp;". Узел: "&amp;N135&amp;". Предварительная причина: "&amp;O135&amp;". Основное осложнение: "&amp;P135&amp;IF(Q135&lt;&gt;"","; сопутствующее: "&amp;Q135,"")&amp;IF(R135&lt;&gt;"","; дополнительно: "&amp;R135,"")&amp;".")</f>
        <v/>
      </c>
      <c r="U135" s="209">
        <f>IF('Оперативный ввод'!S135="","",'Оперативный ввод'!S135)</f>
        <v/>
      </c>
      <c r="V135" s="209">
        <f>IF('Оперативный ввод'!T135="","",'Оперативный ввод'!T135)</f>
        <v/>
      </c>
      <c r="W135" s="209">
        <f>IF('Оперативный ввод'!U135="","",'Оперативный ввод'!U135)</f>
        <v/>
      </c>
      <c r="X135" s="209">
        <f>IF('Оперативный ввод'!V135="","",'Оперативный ввод'!V135)</f>
        <v/>
      </c>
      <c r="Y135" s="209">
        <f>IF('Оперативный ввод'!W135="","",'Оперативный ввод'!W135)</f>
        <v/>
      </c>
      <c r="Z135" s="209" t="n"/>
      <c r="AA135" s="209" t="n"/>
      <c r="AB135" s="209" t="n"/>
      <c r="AC135" s="209" t="n"/>
      <c r="AD135" s="209">
        <f>IF('Оперативный ввод'!X135="","",'Оперативный ввод'!X135)</f>
        <v/>
      </c>
      <c r="AE135" s="209">
        <f>IF('Оперативный ввод'!Y135="","",'Оперативный ввод'!Y135)</f>
        <v/>
      </c>
      <c r="AF135" s="209">
        <f>IF('Оперативный ввод'!Z135="","",'Оперативный ввод'!Z135)</f>
        <v/>
      </c>
      <c r="AG135" s="209">
        <f>IF('Оперативный ввод'!AD135="","",'Оперативный ввод'!AD135)</f>
        <v/>
      </c>
      <c r="AH135" s="213">
        <f>IF('Оперативный ввод'!AE135="","",'Оперативный ввод'!AE135)</f>
        <v/>
      </c>
      <c r="AI135" s="214" t="n"/>
      <c r="AJ135" s="214" t="n"/>
      <c r="AK135" s="214" t="n"/>
      <c r="AL135" s="215" t="n"/>
      <c r="AM135" s="214" t="n"/>
      <c r="AN135" s="214" t="n"/>
      <c r="AO135" s="214" t="n"/>
      <c r="AP135" s="214" t="n"/>
      <c r="AQ135" s="214" t="n"/>
      <c r="AR135" s="214" t="n"/>
      <c r="AS135" s="214" t="n"/>
      <c r="AT135" s="214" t="n"/>
      <c r="AU135" s="215" t="n"/>
      <c r="AV135" s="214" t="n"/>
      <c r="AW135" s="214" t="n"/>
      <c r="AX135" s="215" t="n"/>
      <c r="AY135" s="214" t="n"/>
      <c r="AZ135" s="214" t="n"/>
      <c r="BA135" s="214" t="n"/>
      <c r="BB135" s="214" t="n"/>
      <c r="BC135" s="214" t="n"/>
      <c r="BD135" s="214" t="n"/>
      <c r="BE135" s="214" t="n"/>
      <c r="BF135" s="214" t="n"/>
      <c r="BG135" s="214" t="n"/>
      <c r="BH135" s="214" t="n"/>
      <c r="BI135" s="215" t="n"/>
      <c r="BJ135" s="215" t="n"/>
      <c r="BK135" s="215" t="n"/>
      <c r="BL135" s="214" t="n"/>
      <c r="BM135" s="214" t="n"/>
      <c r="BN135" s="209" t="n"/>
      <c r="BO135" s="209" t="n"/>
      <c r="BP135" s="212">
        <f>IF(AND(A135="",B135=""),"",IF(AND(S135="ГОТОВО",U135&lt;&gt;"",W135&lt;&gt;"",X135&lt;&gt;"",AD135&lt;&gt;"",AE135&lt;&gt;"",AF135&lt;&gt;"",BN135&lt;&gt;"",BO135&lt;&gt;""),"ГОТОВО","НЕ ГОТОВО"))</f>
        <v/>
      </c>
      <c r="BQ135" s="212">
        <f>IF(BP135&lt;&gt;"ГОТОВО","","Полное заключение: "&amp;A135&amp;", скв. "&amp;B135&amp;". МРП: "&amp;E135&amp;" сут. ГНО: "&amp;F135&amp;"; причина: "&amp;X135&amp;"; категория: "&amp;Y135&amp;"; решение комиссии: "&amp;BN135&amp;".")</f>
        <v/>
      </c>
      <c r="BR135" s="209">
        <f>IF('Оперативный ввод'!AA135="","",'Оперативный ввод'!AA135)</f>
        <v/>
      </c>
    </row>
    <row r="136">
      <c r="A136" s="209">
        <f>IF('Оперативный ввод'!A136="","",'Оперативный ввод'!A136)</f>
        <v/>
      </c>
      <c r="B136" s="209">
        <f>IF('Оперативный ввод'!B136="","",'Оперативный ввод'!B136)</f>
        <v/>
      </c>
      <c r="C136" s="210">
        <f>IF('Оперативный ввод'!C136="","",'Оперативный ввод'!C136)</f>
        <v/>
      </c>
      <c r="D136" s="210">
        <f>IF('Оперативный ввод'!D136="","",'Оперативный ввод'!D136)</f>
        <v/>
      </c>
      <c r="E136" s="211">
        <f>IF(OR(C136="",D136=""),"",D136-C136)</f>
        <v/>
      </c>
      <c r="F136" s="209">
        <f>IF('Оперативный ввод'!F136="","",'Оперативный ввод'!F136)</f>
        <v/>
      </c>
      <c r="G136" s="209">
        <f>IF('Оперативный ввод'!G136="","",'Оперативный ввод'!G136)</f>
        <v/>
      </c>
      <c r="H136" s="209">
        <f>IF('Оперативный ввод'!H136="","",'Оперативный ввод'!H136)</f>
        <v/>
      </c>
      <c r="I136" s="209" t="n"/>
      <c r="J136" s="209" t="n"/>
      <c r="K136" s="209">
        <f>IF('Оперативный ввод'!K136="","",'Оперативный ввод'!K136)</f>
        <v/>
      </c>
      <c r="L136" s="209">
        <f>IF('Оперативный ввод'!L136="","",'Оперативный ввод'!L136)</f>
        <v/>
      </c>
      <c r="M136" s="209">
        <f>IF('Оперативный ввод'!M136="","",'Оперативный ввод'!M136)</f>
        <v/>
      </c>
      <c r="N136" s="209">
        <f>IF('Оперативный ввод'!N136="","",'Оперативный ввод'!N136)</f>
        <v/>
      </c>
      <c r="O136" s="209">
        <f>IF('Оперативный ввод'!O136="","",'Оперативный ввод'!O136)</f>
        <v/>
      </c>
      <c r="P136" s="209">
        <f>IF('Оперативный ввод'!P136="","",'Оперативный ввод'!P136)</f>
        <v/>
      </c>
      <c r="Q136" s="209">
        <f>IF('Оперативный ввод'!Q136="","",'Оперативный ввод'!Q136)</f>
        <v/>
      </c>
      <c r="R136" s="209">
        <f>IF('Оперативный ввод'!R136="","",'Оперативный ввод'!R136)</f>
        <v/>
      </c>
      <c r="S136" s="212">
        <f>IF(AND(A136="",B136=""),"",IF(AND(A136&lt;&gt;"",B136&lt;&gt;"",C136&lt;&gt;"",D136&lt;&gt;"",F136&lt;&gt;"",G136&lt;&gt;"",K136&lt;&gt;"",ISERROR(SEARCH("по паспорту",G136)),ISERROR(SEARCH("по паспорту",K136)),L136&lt;&gt;"",M136&lt;&gt;"",N136&lt;&gt;"",O136&lt;&gt;"",P136&lt;&gt;""),"ГОТОВО","НЕ ГОТОВО"))</f>
        <v/>
      </c>
      <c r="T136" s="212">
        <f>IF(S136&lt;&gt;"ГОТОВО","", "Предварительное заключение: "&amp;A136&amp;", скв. "&amp;B136&amp;". МРП: "&amp;E136&amp;" сут. ГНО: "&amp;F136&amp;", типоразмеры "&amp;G136&amp;IF(H136&lt;&gt;"",", "&amp;H136,"")&amp;IF(I136&lt;&gt;"",", "&amp;I136,"")&amp;IF(J136&lt;&gt;"",", "&amp;J136,"")&amp;", марка "&amp;K136&amp;". Событие: "&amp;L136&amp;". Признак: "&amp;M136&amp;". Узел: "&amp;N136&amp;". Предварительная причина: "&amp;O136&amp;". Основное осложнение: "&amp;P136&amp;IF(Q136&lt;&gt;"","; сопутствующее: "&amp;Q136,"")&amp;IF(R136&lt;&gt;"","; дополнительно: "&amp;R136,"")&amp;".")</f>
        <v/>
      </c>
      <c r="U136" s="209">
        <f>IF('Оперативный ввод'!S136="","",'Оперативный ввод'!S136)</f>
        <v/>
      </c>
      <c r="V136" s="209">
        <f>IF('Оперативный ввод'!T136="","",'Оперативный ввод'!T136)</f>
        <v/>
      </c>
      <c r="W136" s="209">
        <f>IF('Оперативный ввод'!U136="","",'Оперативный ввод'!U136)</f>
        <v/>
      </c>
      <c r="X136" s="209">
        <f>IF('Оперативный ввод'!V136="","",'Оперативный ввод'!V136)</f>
        <v/>
      </c>
      <c r="Y136" s="209">
        <f>IF('Оперативный ввод'!W136="","",'Оперативный ввод'!W136)</f>
        <v/>
      </c>
      <c r="Z136" s="209" t="n"/>
      <c r="AA136" s="209" t="n"/>
      <c r="AB136" s="209" t="n"/>
      <c r="AC136" s="209" t="n"/>
      <c r="AD136" s="209">
        <f>IF('Оперативный ввод'!X136="","",'Оперативный ввод'!X136)</f>
        <v/>
      </c>
      <c r="AE136" s="209">
        <f>IF('Оперативный ввод'!Y136="","",'Оперативный ввод'!Y136)</f>
        <v/>
      </c>
      <c r="AF136" s="209">
        <f>IF('Оперативный ввод'!Z136="","",'Оперативный ввод'!Z136)</f>
        <v/>
      </c>
      <c r="AG136" s="209">
        <f>IF('Оперативный ввод'!AD136="","",'Оперативный ввод'!AD136)</f>
        <v/>
      </c>
      <c r="AH136" s="213">
        <f>IF('Оперативный ввод'!AE136="","",'Оперативный ввод'!AE136)</f>
        <v/>
      </c>
      <c r="AI136" s="214" t="n"/>
      <c r="AJ136" s="214" t="n"/>
      <c r="AK136" s="214" t="n"/>
      <c r="AL136" s="215" t="n"/>
      <c r="AM136" s="214" t="n"/>
      <c r="AN136" s="214" t="n"/>
      <c r="AO136" s="214" t="n"/>
      <c r="AP136" s="214" t="n"/>
      <c r="AQ136" s="214" t="n"/>
      <c r="AR136" s="214" t="n"/>
      <c r="AS136" s="214" t="n"/>
      <c r="AT136" s="214" t="n"/>
      <c r="AU136" s="215" t="n"/>
      <c r="AV136" s="214" t="n"/>
      <c r="AW136" s="214" t="n"/>
      <c r="AX136" s="215" t="n"/>
      <c r="AY136" s="214" t="n"/>
      <c r="AZ136" s="214" t="n"/>
      <c r="BA136" s="214" t="n"/>
      <c r="BB136" s="214" t="n"/>
      <c r="BC136" s="214" t="n"/>
      <c r="BD136" s="214" t="n"/>
      <c r="BE136" s="214" t="n"/>
      <c r="BF136" s="214" t="n"/>
      <c r="BG136" s="214" t="n"/>
      <c r="BH136" s="214" t="n"/>
      <c r="BI136" s="215" t="n"/>
      <c r="BJ136" s="215" t="n"/>
      <c r="BK136" s="215" t="n"/>
      <c r="BL136" s="214" t="n"/>
      <c r="BM136" s="214" t="n"/>
      <c r="BN136" s="209" t="n"/>
      <c r="BO136" s="209" t="n"/>
      <c r="BP136" s="212">
        <f>IF(AND(A136="",B136=""),"",IF(AND(S136="ГОТОВО",U136&lt;&gt;"",W136&lt;&gt;"",X136&lt;&gt;"",AD136&lt;&gt;"",AE136&lt;&gt;"",AF136&lt;&gt;"",BN136&lt;&gt;"",BO136&lt;&gt;""),"ГОТОВО","НЕ ГОТОВО"))</f>
        <v/>
      </c>
      <c r="BQ136" s="212">
        <f>IF(BP136&lt;&gt;"ГОТОВО","","Полное заключение: "&amp;A136&amp;", скв. "&amp;B136&amp;". МРП: "&amp;E136&amp;" сут. ГНО: "&amp;F136&amp;"; причина: "&amp;X136&amp;"; категория: "&amp;Y136&amp;"; решение комиссии: "&amp;BN136&amp;".")</f>
        <v/>
      </c>
      <c r="BR136" s="209">
        <f>IF('Оперативный ввод'!AA136="","",'Оперативный ввод'!AA136)</f>
        <v/>
      </c>
    </row>
    <row r="137">
      <c r="A137" s="209">
        <f>IF('Оперативный ввод'!A137="","",'Оперативный ввод'!A137)</f>
        <v/>
      </c>
      <c r="B137" s="209">
        <f>IF('Оперативный ввод'!B137="","",'Оперативный ввод'!B137)</f>
        <v/>
      </c>
      <c r="C137" s="210">
        <f>IF('Оперативный ввод'!C137="","",'Оперативный ввод'!C137)</f>
        <v/>
      </c>
      <c r="D137" s="210">
        <f>IF('Оперативный ввод'!D137="","",'Оперативный ввод'!D137)</f>
        <v/>
      </c>
      <c r="E137" s="211">
        <f>IF(OR(C137="",D137=""),"",D137-C137)</f>
        <v/>
      </c>
      <c r="F137" s="209">
        <f>IF('Оперативный ввод'!F137="","",'Оперативный ввод'!F137)</f>
        <v/>
      </c>
      <c r="G137" s="209">
        <f>IF('Оперативный ввод'!G137="","",'Оперативный ввод'!G137)</f>
        <v/>
      </c>
      <c r="H137" s="209">
        <f>IF('Оперативный ввод'!H137="","",'Оперативный ввод'!H137)</f>
        <v/>
      </c>
      <c r="I137" s="209" t="n"/>
      <c r="J137" s="209" t="n"/>
      <c r="K137" s="209">
        <f>IF('Оперативный ввод'!K137="","",'Оперативный ввод'!K137)</f>
        <v/>
      </c>
      <c r="L137" s="209">
        <f>IF('Оперативный ввод'!L137="","",'Оперативный ввод'!L137)</f>
        <v/>
      </c>
      <c r="M137" s="209">
        <f>IF('Оперативный ввод'!M137="","",'Оперативный ввод'!M137)</f>
        <v/>
      </c>
      <c r="N137" s="209">
        <f>IF('Оперативный ввод'!N137="","",'Оперативный ввод'!N137)</f>
        <v/>
      </c>
      <c r="O137" s="209">
        <f>IF('Оперативный ввод'!O137="","",'Оперативный ввод'!O137)</f>
        <v/>
      </c>
      <c r="P137" s="209">
        <f>IF('Оперативный ввод'!P137="","",'Оперативный ввод'!P137)</f>
        <v/>
      </c>
      <c r="Q137" s="209">
        <f>IF('Оперативный ввод'!Q137="","",'Оперативный ввод'!Q137)</f>
        <v/>
      </c>
      <c r="R137" s="209">
        <f>IF('Оперативный ввод'!R137="","",'Оперативный ввод'!R137)</f>
        <v/>
      </c>
      <c r="S137" s="212">
        <f>IF(AND(A137="",B137=""),"",IF(AND(A137&lt;&gt;"",B137&lt;&gt;"",C137&lt;&gt;"",D137&lt;&gt;"",F137&lt;&gt;"",G137&lt;&gt;"",K137&lt;&gt;"",ISERROR(SEARCH("по паспорту",G137)),ISERROR(SEARCH("по паспорту",K137)),L137&lt;&gt;"",M137&lt;&gt;"",N137&lt;&gt;"",O137&lt;&gt;"",P137&lt;&gt;""),"ГОТОВО","НЕ ГОТОВО"))</f>
        <v/>
      </c>
      <c r="T137" s="212">
        <f>IF(S137&lt;&gt;"ГОТОВО","", "Предварительное заключение: "&amp;A137&amp;", скв. "&amp;B137&amp;". МРП: "&amp;E137&amp;" сут. ГНО: "&amp;F137&amp;", типоразмеры "&amp;G137&amp;IF(H137&lt;&gt;"",", "&amp;H137,"")&amp;IF(I137&lt;&gt;"",", "&amp;I137,"")&amp;IF(J137&lt;&gt;"",", "&amp;J137,"")&amp;", марка "&amp;K137&amp;". Событие: "&amp;L137&amp;". Признак: "&amp;M137&amp;". Узел: "&amp;N137&amp;". Предварительная причина: "&amp;O137&amp;". Основное осложнение: "&amp;P137&amp;IF(Q137&lt;&gt;"","; сопутствующее: "&amp;Q137,"")&amp;IF(R137&lt;&gt;"","; дополнительно: "&amp;R137,"")&amp;".")</f>
        <v/>
      </c>
      <c r="U137" s="209">
        <f>IF('Оперативный ввод'!S137="","",'Оперативный ввод'!S137)</f>
        <v/>
      </c>
      <c r="V137" s="209">
        <f>IF('Оперативный ввод'!T137="","",'Оперативный ввод'!T137)</f>
        <v/>
      </c>
      <c r="W137" s="209">
        <f>IF('Оперативный ввод'!U137="","",'Оперативный ввод'!U137)</f>
        <v/>
      </c>
      <c r="X137" s="209">
        <f>IF('Оперативный ввод'!V137="","",'Оперативный ввод'!V137)</f>
        <v/>
      </c>
      <c r="Y137" s="209">
        <f>IF('Оперативный ввод'!W137="","",'Оперативный ввод'!W137)</f>
        <v/>
      </c>
      <c r="Z137" s="209" t="n"/>
      <c r="AA137" s="209" t="n"/>
      <c r="AB137" s="209" t="n"/>
      <c r="AC137" s="209" t="n"/>
      <c r="AD137" s="209">
        <f>IF('Оперативный ввод'!X137="","",'Оперативный ввод'!X137)</f>
        <v/>
      </c>
      <c r="AE137" s="209">
        <f>IF('Оперативный ввод'!Y137="","",'Оперативный ввод'!Y137)</f>
        <v/>
      </c>
      <c r="AF137" s="209">
        <f>IF('Оперативный ввод'!Z137="","",'Оперативный ввод'!Z137)</f>
        <v/>
      </c>
      <c r="AG137" s="209">
        <f>IF('Оперативный ввод'!AD137="","",'Оперативный ввод'!AD137)</f>
        <v/>
      </c>
      <c r="AH137" s="213">
        <f>IF('Оперативный ввод'!AE137="","",'Оперативный ввод'!AE137)</f>
        <v/>
      </c>
      <c r="AI137" s="214" t="n"/>
      <c r="AJ137" s="214" t="n"/>
      <c r="AK137" s="214" t="n"/>
      <c r="AL137" s="215" t="n"/>
      <c r="AM137" s="214" t="n"/>
      <c r="AN137" s="214" t="n"/>
      <c r="AO137" s="214" t="n"/>
      <c r="AP137" s="214" t="n"/>
      <c r="AQ137" s="214" t="n"/>
      <c r="AR137" s="214" t="n"/>
      <c r="AS137" s="214" t="n"/>
      <c r="AT137" s="214" t="n"/>
      <c r="AU137" s="215" t="n"/>
      <c r="AV137" s="214" t="n"/>
      <c r="AW137" s="214" t="n"/>
      <c r="AX137" s="215" t="n"/>
      <c r="AY137" s="214" t="n"/>
      <c r="AZ137" s="214" t="n"/>
      <c r="BA137" s="214" t="n"/>
      <c r="BB137" s="214" t="n"/>
      <c r="BC137" s="214" t="n"/>
      <c r="BD137" s="214" t="n"/>
      <c r="BE137" s="214" t="n"/>
      <c r="BF137" s="214" t="n"/>
      <c r="BG137" s="214" t="n"/>
      <c r="BH137" s="214" t="n"/>
      <c r="BI137" s="215" t="n"/>
      <c r="BJ137" s="215" t="n"/>
      <c r="BK137" s="215" t="n"/>
      <c r="BL137" s="214" t="n"/>
      <c r="BM137" s="214" t="n"/>
      <c r="BN137" s="209" t="n"/>
      <c r="BO137" s="209" t="n"/>
      <c r="BP137" s="212">
        <f>IF(AND(A137="",B137=""),"",IF(AND(S137="ГОТОВО",U137&lt;&gt;"",W137&lt;&gt;"",X137&lt;&gt;"",AD137&lt;&gt;"",AE137&lt;&gt;"",AF137&lt;&gt;"",BN137&lt;&gt;"",BO137&lt;&gt;""),"ГОТОВО","НЕ ГОТОВО"))</f>
        <v/>
      </c>
      <c r="BQ137" s="212">
        <f>IF(BP137&lt;&gt;"ГОТОВО","","Полное заключение: "&amp;A137&amp;", скв. "&amp;B137&amp;". МРП: "&amp;E137&amp;" сут. ГНО: "&amp;F137&amp;"; причина: "&amp;X137&amp;"; категория: "&amp;Y137&amp;"; решение комиссии: "&amp;BN137&amp;".")</f>
        <v/>
      </c>
      <c r="BR137" s="209">
        <f>IF('Оперативный ввод'!AA137="","",'Оперативный ввод'!AA137)</f>
        <v/>
      </c>
    </row>
    <row r="138">
      <c r="A138" s="209">
        <f>IF('Оперативный ввод'!A138="","",'Оперативный ввод'!A138)</f>
        <v/>
      </c>
      <c r="B138" s="209">
        <f>IF('Оперативный ввод'!B138="","",'Оперативный ввод'!B138)</f>
        <v/>
      </c>
      <c r="C138" s="210">
        <f>IF('Оперативный ввод'!C138="","",'Оперативный ввод'!C138)</f>
        <v/>
      </c>
      <c r="D138" s="210">
        <f>IF('Оперативный ввод'!D138="","",'Оперативный ввод'!D138)</f>
        <v/>
      </c>
      <c r="E138" s="211">
        <f>IF(OR(C138="",D138=""),"",D138-C138)</f>
        <v/>
      </c>
      <c r="F138" s="209">
        <f>IF('Оперативный ввод'!F138="","",'Оперативный ввод'!F138)</f>
        <v/>
      </c>
      <c r="G138" s="209">
        <f>IF('Оперативный ввод'!G138="","",'Оперативный ввод'!G138)</f>
        <v/>
      </c>
      <c r="H138" s="209">
        <f>IF('Оперативный ввод'!H138="","",'Оперативный ввод'!H138)</f>
        <v/>
      </c>
      <c r="I138" s="209" t="n"/>
      <c r="J138" s="209" t="n"/>
      <c r="K138" s="209">
        <f>IF('Оперативный ввод'!K138="","",'Оперативный ввод'!K138)</f>
        <v/>
      </c>
      <c r="L138" s="209">
        <f>IF('Оперативный ввод'!L138="","",'Оперативный ввод'!L138)</f>
        <v/>
      </c>
      <c r="M138" s="209">
        <f>IF('Оперативный ввод'!M138="","",'Оперативный ввод'!M138)</f>
        <v/>
      </c>
      <c r="N138" s="209">
        <f>IF('Оперативный ввод'!N138="","",'Оперативный ввод'!N138)</f>
        <v/>
      </c>
      <c r="O138" s="209">
        <f>IF('Оперативный ввод'!O138="","",'Оперативный ввод'!O138)</f>
        <v/>
      </c>
      <c r="P138" s="209">
        <f>IF('Оперативный ввод'!P138="","",'Оперативный ввод'!P138)</f>
        <v/>
      </c>
      <c r="Q138" s="209">
        <f>IF('Оперативный ввод'!Q138="","",'Оперативный ввод'!Q138)</f>
        <v/>
      </c>
      <c r="R138" s="209">
        <f>IF('Оперативный ввод'!R138="","",'Оперативный ввод'!R138)</f>
        <v/>
      </c>
      <c r="S138" s="212">
        <f>IF(AND(A138="",B138=""),"",IF(AND(A138&lt;&gt;"",B138&lt;&gt;"",C138&lt;&gt;"",D138&lt;&gt;"",F138&lt;&gt;"",G138&lt;&gt;"",K138&lt;&gt;"",ISERROR(SEARCH("по паспорту",G138)),ISERROR(SEARCH("по паспорту",K138)),L138&lt;&gt;"",M138&lt;&gt;"",N138&lt;&gt;"",O138&lt;&gt;"",P138&lt;&gt;""),"ГОТОВО","НЕ ГОТОВО"))</f>
        <v/>
      </c>
      <c r="T138" s="212">
        <f>IF(S138&lt;&gt;"ГОТОВО","", "Предварительное заключение: "&amp;A138&amp;", скв. "&amp;B138&amp;". МРП: "&amp;E138&amp;" сут. ГНО: "&amp;F138&amp;", типоразмеры "&amp;G138&amp;IF(H138&lt;&gt;"",", "&amp;H138,"")&amp;IF(I138&lt;&gt;"",", "&amp;I138,"")&amp;IF(J138&lt;&gt;"",", "&amp;J138,"")&amp;", марка "&amp;K138&amp;". Событие: "&amp;L138&amp;". Признак: "&amp;M138&amp;". Узел: "&amp;N138&amp;". Предварительная причина: "&amp;O138&amp;". Основное осложнение: "&amp;P138&amp;IF(Q138&lt;&gt;"","; сопутствующее: "&amp;Q138,"")&amp;IF(R138&lt;&gt;"","; дополнительно: "&amp;R138,"")&amp;".")</f>
        <v/>
      </c>
      <c r="U138" s="209">
        <f>IF('Оперативный ввод'!S138="","",'Оперативный ввод'!S138)</f>
        <v/>
      </c>
      <c r="V138" s="209">
        <f>IF('Оперативный ввод'!T138="","",'Оперативный ввод'!T138)</f>
        <v/>
      </c>
      <c r="W138" s="209">
        <f>IF('Оперативный ввод'!U138="","",'Оперативный ввод'!U138)</f>
        <v/>
      </c>
      <c r="X138" s="209">
        <f>IF('Оперативный ввод'!V138="","",'Оперативный ввод'!V138)</f>
        <v/>
      </c>
      <c r="Y138" s="209">
        <f>IF('Оперативный ввод'!W138="","",'Оперативный ввод'!W138)</f>
        <v/>
      </c>
      <c r="Z138" s="209" t="n"/>
      <c r="AA138" s="209" t="n"/>
      <c r="AB138" s="209" t="n"/>
      <c r="AC138" s="209" t="n"/>
      <c r="AD138" s="209">
        <f>IF('Оперативный ввод'!X138="","",'Оперативный ввод'!X138)</f>
        <v/>
      </c>
      <c r="AE138" s="209">
        <f>IF('Оперативный ввод'!Y138="","",'Оперативный ввод'!Y138)</f>
        <v/>
      </c>
      <c r="AF138" s="209">
        <f>IF('Оперативный ввод'!Z138="","",'Оперативный ввод'!Z138)</f>
        <v/>
      </c>
      <c r="AG138" s="209">
        <f>IF('Оперативный ввод'!AD138="","",'Оперативный ввод'!AD138)</f>
        <v/>
      </c>
      <c r="AH138" s="213">
        <f>IF('Оперативный ввод'!AE138="","",'Оперативный ввод'!AE138)</f>
        <v/>
      </c>
      <c r="AI138" s="214" t="n"/>
      <c r="AJ138" s="214" t="n"/>
      <c r="AK138" s="214" t="n"/>
      <c r="AL138" s="215" t="n"/>
      <c r="AM138" s="214" t="n"/>
      <c r="AN138" s="214" t="n"/>
      <c r="AO138" s="214" t="n"/>
      <c r="AP138" s="214" t="n"/>
      <c r="AQ138" s="214" t="n"/>
      <c r="AR138" s="214" t="n"/>
      <c r="AS138" s="214" t="n"/>
      <c r="AT138" s="214" t="n"/>
      <c r="AU138" s="215" t="n"/>
      <c r="AV138" s="214" t="n"/>
      <c r="AW138" s="214" t="n"/>
      <c r="AX138" s="215" t="n"/>
      <c r="AY138" s="214" t="n"/>
      <c r="AZ138" s="214" t="n"/>
      <c r="BA138" s="214" t="n"/>
      <c r="BB138" s="214" t="n"/>
      <c r="BC138" s="214" t="n"/>
      <c r="BD138" s="214" t="n"/>
      <c r="BE138" s="214" t="n"/>
      <c r="BF138" s="214" t="n"/>
      <c r="BG138" s="214" t="n"/>
      <c r="BH138" s="214" t="n"/>
      <c r="BI138" s="215" t="n"/>
      <c r="BJ138" s="215" t="n"/>
      <c r="BK138" s="215" t="n"/>
      <c r="BL138" s="214" t="n"/>
      <c r="BM138" s="214" t="n"/>
      <c r="BN138" s="209" t="n"/>
      <c r="BO138" s="209" t="n"/>
      <c r="BP138" s="212">
        <f>IF(AND(A138="",B138=""),"",IF(AND(S138="ГОТОВО",U138&lt;&gt;"",W138&lt;&gt;"",X138&lt;&gt;"",AD138&lt;&gt;"",AE138&lt;&gt;"",AF138&lt;&gt;"",BN138&lt;&gt;"",BO138&lt;&gt;""),"ГОТОВО","НЕ ГОТОВО"))</f>
        <v/>
      </c>
      <c r="BQ138" s="212">
        <f>IF(BP138&lt;&gt;"ГОТОВО","","Полное заключение: "&amp;A138&amp;", скв. "&amp;B138&amp;". МРП: "&amp;E138&amp;" сут. ГНО: "&amp;F138&amp;"; причина: "&amp;X138&amp;"; категория: "&amp;Y138&amp;"; решение комиссии: "&amp;BN138&amp;".")</f>
        <v/>
      </c>
      <c r="BR138" s="209">
        <f>IF('Оперативный ввод'!AA138="","",'Оперативный ввод'!AA138)</f>
        <v/>
      </c>
    </row>
    <row r="139">
      <c r="A139" s="209">
        <f>IF('Оперативный ввод'!A139="","",'Оперативный ввод'!A139)</f>
        <v/>
      </c>
      <c r="B139" s="209">
        <f>IF('Оперативный ввод'!B139="","",'Оперативный ввод'!B139)</f>
        <v/>
      </c>
      <c r="C139" s="210">
        <f>IF('Оперативный ввод'!C139="","",'Оперативный ввод'!C139)</f>
        <v/>
      </c>
      <c r="D139" s="210">
        <f>IF('Оперативный ввод'!D139="","",'Оперативный ввод'!D139)</f>
        <v/>
      </c>
      <c r="E139" s="211">
        <f>IF(OR(C139="",D139=""),"",D139-C139)</f>
        <v/>
      </c>
      <c r="F139" s="209">
        <f>IF('Оперативный ввод'!F139="","",'Оперативный ввод'!F139)</f>
        <v/>
      </c>
      <c r="G139" s="209">
        <f>IF('Оперативный ввод'!G139="","",'Оперативный ввод'!G139)</f>
        <v/>
      </c>
      <c r="H139" s="209">
        <f>IF('Оперативный ввод'!H139="","",'Оперативный ввод'!H139)</f>
        <v/>
      </c>
      <c r="I139" s="209" t="n"/>
      <c r="J139" s="209" t="n"/>
      <c r="K139" s="209">
        <f>IF('Оперативный ввод'!K139="","",'Оперативный ввод'!K139)</f>
        <v/>
      </c>
      <c r="L139" s="209">
        <f>IF('Оперативный ввод'!L139="","",'Оперативный ввод'!L139)</f>
        <v/>
      </c>
      <c r="M139" s="209">
        <f>IF('Оперативный ввод'!M139="","",'Оперативный ввод'!M139)</f>
        <v/>
      </c>
      <c r="N139" s="209">
        <f>IF('Оперативный ввод'!N139="","",'Оперативный ввод'!N139)</f>
        <v/>
      </c>
      <c r="O139" s="209">
        <f>IF('Оперативный ввод'!O139="","",'Оперативный ввод'!O139)</f>
        <v/>
      </c>
      <c r="P139" s="209">
        <f>IF('Оперативный ввод'!P139="","",'Оперативный ввод'!P139)</f>
        <v/>
      </c>
      <c r="Q139" s="209">
        <f>IF('Оперативный ввод'!Q139="","",'Оперативный ввод'!Q139)</f>
        <v/>
      </c>
      <c r="R139" s="209">
        <f>IF('Оперативный ввод'!R139="","",'Оперативный ввод'!R139)</f>
        <v/>
      </c>
      <c r="S139" s="212">
        <f>IF(AND(A139="",B139=""),"",IF(AND(A139&lt;&gt;"",B139&lt;&gt;"",C139&lt;&gt;"",D139&lt;&gt;"",F139&lt;&gt;"",G139&lt;&gt;"",K139&lt;&gt;"",ISERROR(SEARCH("по паспорту",G139)),ISERROR(SEARCH("по паспорту",K139)),L139&lt;&gt;"",M139&lt;&gt;"",N139&lt;&gt;"",O139&lt;&gt;"",P139&lt;&gt;""),"ГОТОВО","НЕ ГОТОВО"))</f>
        <v/>
      </c>
      <c r="T139" s="212">
        <f>IF(S139&lt;&gt;"ГОТОВО","", "Предварительное заключение: "&amp;A139&amp;", скв. "&amp;B139&amp;". МРП: "&amp;E139&amp;" сут. ГНО: "&amp;F139&amp;", типоразмеры "&amp;G139&amp;IF(H139&lt;&gt;"",", "&amp;H139,"")&amp;IF(I139&lt;&gt;"",", "&amp;I139,"")&amp;IF(J139&lt;&gt;"",", "&amp;J139,"")&amp;", марка "&amp;K139&amp;". Событие: "&amp;L139&amp;". Признак: "&amp;M139&amp;". Узел: "&amp;N139&amp;". Предварительная причина: "&amp;O139&amp;". Основное осложнение: "&amp;P139&amp;IF(Q139&lt;&gt;"","; сопутствующее: "&amp;Q139,"")&amp;IF(R139&lt;&gt;"","; дополнительно: "&amp;R139,"")&amp;".")</f>
        <v/>
      </c>
      <c r="U139" s="209">
        <f>IF('Оперативный ввод'!S139="","",'Оперативный ввод'!S139)</f>
        <v/>
      </c>
      <c r="V139" s="209">
        <f>IF('Оперативный ввод'!T139="","",'Оперативный ввод'!T139)</f>
        <v/>
      </c>
      <c r="W139" s="209">
        <f>IF('Оперативный ввод'!U139="","",'Оперативный ввод'!U139)</f>
        <v/>
      </c>
      <c r="X139" s="209">
        <f>IF('Оперативный ввод'!V139="","",'Оперативный ввод'!V139)</f>
        <v/>
      </c>
      <c r="Y139" s="209">
        <f>IF('Оперативный ввод'!W139="","",'Оперативный ввод'!W139)</f>
        <v/>
      </c>
      <c r="Z139" s="209" t="n"/>
      <c r="AA139" s="209" t="n"/>
      <c r="AB139" s="209" t="n"/>
      <c r="AC139" s="209" t="n"/>
      <c r="AD139" s="209">
        <f>IF('Оперативный ввод'!X139="","",'Оперативный ввод'!X139)</f>
        <v/>
      </c>
      <c r="AE139" s="209">
        <f>IF('Оперативный ввод'!Y139="","",'Оперативный ввод'!Y139)</f>
        <v/>
      </c>
      <c r="AF139" s="209">
        <f>IF('Оперативный ввод'!Z139="","",'Оперативный ввод'!Z139)</f>
        <v/>
      </c>
      <c r="AG139" s="209">
        <f>IF('Оперативный ввод'!AD139="","",'Оперативный ввод'!AD139)</f>
        <v/>
      </c>
      <c r="AH139" s="213">
        <f>IF('Оперативный ввод'!AE139="","",'Оперативный ввод'!AE139)</f>
        <v/>
      </c>
      <c r="AI139" s="214" t="n"/>
      <c r="AJ139" s="214" t="n"/>
      <c r="AK139" s="214" t="n"/>
      <c r="AL139" s="215" t="n"/>
      <c r="AM139" s="214" t="n"/>
      <c r="AN139" s="214" t="n"/>
      <c r="AO139" s="214" t="n"/>
      <c r="AP139" s="214" t="n"/>
      <c r="AQ139" s="214" t="n"/>
      <c r="AR139" s="214" t="n"/>
      <c r="AS139" s="214" t="n"/>
      <c r="AT139" s="214" t="n"/>
      <c r="AU139" s="215" t="n"/>
      <c r="AV139" s="214" t="n"/>
      <c r="AW139" s="214" t="n"/>
      <c r="AX139" s="215" t="n"/>
      <c r="AY139" s="214" t="n"/>
      <c r="AZ139" s="214" t="n"/>
      <c r="BA139" s="214" t="n"/>
      <c r="BB139" s="214" t="n"/>
      <c r="BC139" s="214" t="n"/>
      <c r="BD139" s="214" t="n"/>
      <c r="BE139" s="214" t="n"/>
      <c r="BF139" s="214" t="n"/>
      <c r="BG139" s="214" t="n"/>
      <c r="BH139" s="214" t="n"/>
      <c r="BI139" s="215" t="n"/>
      <c r="BJ139" s="215" t="n"/>
      <c r="BK139" s="215" t="n"/>
      <c r="BL139" s="214" t="n"/>
      <c r="BM139" s="214" t="n"/>
      <c r="BN139" s="209" t="n"/>
      <c r="BO139" s="209" t="n"/>
      <c r="BP139" s="212">
        <f>IF(AND(A139="",B139=""),"",IF(AND(S139="ГОТОВО",U139&lt;&gt;"",W139&lt;&gt;"",X139&lt;&gt;"",AD139&lt;&gt;"",AE139&lt;&gt;"",AF139&lt;&gt;"",BN139&lt;&gt;"",BO139&lt;&gt;""),"ГОТОВО","НЕ ГОТОВО"))</f>
        <v/>
      </c>
      <c r="BQ139" s="212">
        <f>IF(BP139&lt;&gt;"ГОТОВО","","Полное заключение: "&amp;A139&amp;", скв. "&amp;B139&amp;". МРП: "&amp;E139&amp;" сут. ГНО: "&amp;F139&amp;"; причина: "&amp;X139&amp;"; категория: "&amp;Y139&amp;"; решение комиссии: "&amp;BN139&amp;".")</f>
        <v/>
      </c>
      <c r="BR139" s="209">
        <f>IF('Оперативный ввод'!AA139="","",'Оперативный ввод'!AA139)</f>
        <v/>
      </c>
    </row>
    <row r="140">
      <c r="A140" s="209">
        <f>IF('Оперативный ввод'!A140="","",'Оперативный ввод'!A140)</f>
        <v/>
      </c>
      <c r="B140" s="209">
        <f>IF('Оперативный ввод'!B140="","",'Оперативный ввод'!B140)</f>
        <v/>
      </c>
      <c r="C140" s="210">
        <f>IF('Оперативный ввод'!C140="","",'Оперативный ввод'!C140)</f>
        <v/>
      </c>
      <c r="D140" s="210">
        <f>IF('Оперативный ввод'!D140="","",'Оперативный ввод'!D140)</f>
        <v/>
      </c>
      <c r="E140" s="211">
        <f>IF(OR(C140="",D140=""),"",D140-C140)</f>
        <v/>
      </c>
      <c r="F140" s="209">
        <f>IF('Оперативный ввод'!F140="","",'Оперативный ввод'!F140)</f>
        <v/>
      </c>
      <c r="G140" s="209">
        <f>IF('Оперативный ввод'!G140="","",'Оперативный ввод'!G140)</f>
        <v/>
      </c>
      <c r="H140" s="209">
        <f>IF('Оперативный ввод'!H140="","",'Оперативный ввод'!H140)</f>
        <v/>
      </c>
      <c r="I140" s="209" t="n"/>
      <c r="J140" s="209" t="n"/>
      <c r="K140" s="209">
        <f>IF('Оперативный ввод'!K140="","",'Оперативный ввод'!K140)</f>
        <v/>
      </c>
      <c r="L140" s="209">
        <f>IF('Оперативный ввод'!L140="","",'Оперативный ввод'!L140)</f>
        <v/>
      </c>
      <c r="M140" s="209">
        <f>IF('Оперативный ввод'!M140="","",'Оперативный ввод'!M140)</f>
        <v/>
      </c>
      <c r="N140" s="209">
        <f>IF('Оперативный ввод'!N140="","",'Оперативный ввод'!N140)</f>
        <v/>
      </c>
      <c r="O140" s="209">
        <f>IF('Оперативный ввод'!O140="","",'Оперативный ввод'!O140)</f>
        <v/>
      </c>
      <c r="P140" s="209">
        <f>IF('Оперативный ввод'!P140="","",'Оперативный ввод'!P140)</f>
        <v/>
      </c>
      <c r="Q140" s="209">
        <f>IF('Оперативный ввод'!Q140="","",'Оперативный ввод'!Q140)</f>
        <v/>
      </c>
      <c r="R140" s="209">
        <f>IF('Оперативный ввод'!R140="","",'Оперативный ввод'!R140)</f>
        <v/>
      </c>
      <c r="S140" s="212">
        <f>IF(AND(A140="",B140=""),"",IF(AND(A140&lt;&gt;"",B140&lt;&gt;"",C140&lt;&gt;"",D140&lt;&gt;"",F140&lt;&gt;"",G140&lt;&gt;"",K140&lt;&gt;"",ISERROR(SEARCH("по паспорту",G140)),ISERROR(SEARCH("по паспорту",K140)),L140&lt;&gt;"",M140&lt;&gt;"",N140&lt;&gt;"",O140&lt;&gt;"",P140&lt;&gt;""),"ГОТОВО","НЕ ГОТОВО"))</f>
        <v/>
      </c>
      <c r="T140" s="212">
        <f>IF(S140&lt;&gt;"ГОТОВО","", "Предварительное заключение: "&amp;A140&amp;", скв. "&amp;B140&amp;". МРП: "&amp;E140&amp;" сут. ГНО: "&amp;F140&amp;", типоразмеры "&amp;G140&amp;IF(H140&lt;&gt;"",", "&amp;H140,"")&amp;IF(I140&lt;&gt;"",", "&amp;I140,"")&amp;IF(J140&lt;&gt;"",", "&amp;J140,"")&amp;", марка "&amp;K140&amp;". Событие: "&amp;L140&amp;". Признак: "&amp;M140&amp;". Узел: "&amp;N140&amp;". Предварительная причина: "&amp;O140&amp;". Основное осложнение: "&amp;P140&amp;IF(Q140&lt;&gt;"","; сопутствующее: "&amp;Q140,"")&amp;IF(R140&lt;&gt;"","; дополнительно: "&amp;R140,"")&amp;".")</f>
        <v/>
      </c>
      <c r="U140" s="209">
        <f>IF('Оперативный ввод'!S140="","",'Оперативный ввод'!S140)</f>
        <v/>
      </c>
      <c r="V140" s="209">
        <f>IF('Оперативный ввод'!T140="","",'Оперативный ввод'!T140)</f>
        <v/>
      </c>
      <c r="W140" s="209">
        <f>IF('Оперативный ввод'!U140="","",'Оперативный ввод'!U140)</f>
        <v/>
      </c>
      <c r="X140" s="209">
        <f>IF('Оперативный ввод'!V140="","",'Оперативный ввод'!V140)</f>
        <v/>
      </c>
      <c r="Y140" s="209">
        <f>IF('Оперативный ввод'!W140="","",'Оперативный ввод'!W140)</f>
        <v/>
      </c>
      <c r="Z140" s="209" t="n"/>
      <c r="AA140" s="209" t="n"/>
      <c r="AB140" s="209" t="n"/>
      <c r="AC140" s="209" t="n"/>
      <c r="AD140" s="209">
        <f>IF('Оперативный ввод'!X140="","",'Оперативный ввод'!X140)</f>
        <v/>
      </c>
      <c r="AE140" s="209">
        <f>IF('Оперативный ввод'!Y140="","",'Оперативный ввод'!Y140)</f>
        <v/>
      </c>
      <c r="AF140" s="209">
        <f>IF('Оперативный ввод'!Z140="","",'Оперативный ввод'!Z140)</f>
        <v/>
      </c>
      <c r="AG140" s="209">
        <f>IF('Оперативный ввод'!AD140="","",'Оперативный ввод'!AD140)</f>
        <v/>
      </c>
      <c r="AH140" s="213">
        <f>IF('Оперативный ввод'!AE140="","",'Оперативный ввод'!AE140)</f>
        <v/>
      </c>
      <c r="AI140" s="214" t="n"/>
      <c r="AJ140" s="214" t="n"/>
      <c r="AK140" s="214" t="n"/>
      <c r="AL140" s="215" t="n"/>
      <c r="AM140" s="214" t="n"/>
      <c r="AN140" s="214" t="n"/>
      <c r="AO140" s="214" t="n"/>
      <c r="AP140" s="214" t="n"/>
      <c r="AQ140" s="214" t="n"/>
      <c r="AR140" s="214" t="n"/>
      <c r="AS140" s="214" t="n"/>
      <c r="AT140" s="214" t="n"/>
      <c r="AU140" s="215" t="n"/>
      <c r="AV140" s="214" t="n"/>
      <c r="AW140" s="214" t="n"/>
      <c r="AX140" s="215" t="n"/>
      <c r="AY140" s="214" t="n"/>
      <c r="AZ140" s="214" t="n"/>
      <c r="BA140" s="214" t="n"/>
      <c r="BB140" s="214" t="n"/>
      <c r="BC140" s="214" t="n"/>
      <c r="BD140" s="214" t="n"/>
      <c r="BE140" s="214" t="n"/>
      <c r="BF140" s="214" t="n"/>
      <c r="BG140" s="214" t="n"/>
      <c r="BH140" s="214" t="n"/>
      <c r="BI140" s="215" t="n"/>
      <c r="BJ140" s="215" t="n"/>
      <c r="BK140" s="215" t="n"/>
      <c r="BL140" s="214" t="n"/>
      <c r="BM140" s="214" t="n"/>
      <c r="BN140" s="209" t="n"/>
      <c r="BO140" s="209" t="n"/>
      <c r="BP140" s="212">
        <f>IF(AND(A140="",B140=""),"",IF(AND(S140="ГОТОВО",U140&lt;&gt;"",W140&lt;&gt;"",X140&lt;&gt;"",AD140&lt;&gt;"",AE140&lt;&gt;"",AF140&lt;&gt;"",BN140&lt;&gt;"",BO140&lt;&gt;""),"ГОТОВО","НЕ ГОТОВО"))</f>
        <v/>
      </c>
      <c r="BQ140" s="212">
        <f>IF(BP140&lt;&gt;"ГОТОВО","","Полное заключение: "&amp;A140&amp;", скв. "&amp;B140&amp;". МРП: "&amp;E140&amp;" сут. ГНО: "&amp;F140&amp;"; причина: "&amp;X140&amp;"; категория: "&amp;Y140&amp;"; решение комиссии: "&amp;BN140&amp;".")</f>
        <v/>
      </c>
      <c r="BR140" s="209">
        <f>IF('Оперативный ввод'!AA140="","",'Оперативный ввод'!AA140)</f>
        <v/>
      </c>
    </row>
    <row r="141">
      <c r="A141" s="209">
        <f>IF('Оперативный ввод'!A141="","",'Оперативный ввод'!A141)</f>
        <v/>
      </c>
      <c r="B141" s="209">
        <f>IF('Оперативный ввод'!B141="","",'Оперативный ввод'!B141)</f>
        <v/>
      </c>
      <c r="C141" s="210">
        <f>IF('Оперативный ввод'!C141="","",'Оперативный ввод'!C141)</f>
        <v/>
      </c>
      <c r="D141" s="210">
        <f>IF('Оперативный ввод'!D141="","",'Оперативный ввод'!D141)</f>
        <v/>
      </c>
      <c r="E141" s="211">
        <f>IF(OR(C141="",D141=""),"",D141-C141)</f>
        <v/>
      </c>
      <c r="F141" s="209">
        <f>IF('Оперативный ввод'!F141="","",'Оперативный ввод'!F141)</f>
        <v/>
      </c>
      <c r="G141" s="209">
        <f>IF('Оперативный ввод'!G141="","",'Оперативный ввод'!G141)</f>
        <v/>
      </c>
      <c r="H141" s="209">
        <f>IF('Оперативный ввод'!H141="","",'Оперативный ввод'!H141)</f>
        <v/>
      </c>
      <c r="I141" s="209" t="n"/>
      <c r="J141" s="209" t="n"/>
      <c r="K141" s="209">
        <f>IF('Оперативный ввод'!K141="","",'Оперативный ввод'!K141)</f>
        <v/>
      </c>
      <c r="L141" s="209">
        <f>IF('Оперативный ввод'!L141="","",'Оперативный ввод'!L141)</f>
        <v/>
      </c>
      <c r="M141" s="209">
        <f>IF('Оперативный ввод'!M141="","",'Оперативный ввод'!M141)</f>
        <v/>
      </c>
      <c r="N141" s="209">
        <f>IF('Оперативный ввод'!N141="","",'Оперативный ввод'!N141)</f>
        <v/>
      </c>
      <c r="O141" s="209">
        <f>IF('Оперативный ввод'!O141="","",'Оперативный ввод'!O141)</f>
        <v/>
      </c>
      <c r="P141" s="209">
        <f>IF('Оперативный ввод'!P141="","",'Оперативный ввод'!P141)</f>
        <v/>
      </c>
      <c r="Q141" s="209">
        <f>IF('Оперативный ввод'!Q141="","",'Оперативный ввод'!Q141)</f>
        <v/>
      </c>
      <c r="R141" s="209">
        <f>IF('Оперативный ввод'!R141="","",'Оперативный ввод'!R141)</f>
        <v/>
      </c>
      <c r="S141" s="212">
        <f>IF(AND(A141="",B141=""),"",IF(AND(A141&lt;&gt;"",B141&lt;&gt;"",C141&lt;&gt;"",D141&lt;&gt;"",F141&lt;&gt;"",G141&lt;&gt;"",K141&lt;&gt;"",ISERROR(SEARCH("по паспорту",G141)),ISERROR(SEARCH("по паспорту",K141)),L141&lt;&gt;"",M141&lt;&gt;"",N141&lt;&gt;"",O141&lt;&gt;"",P141&lt;&gt;""),"ГОТОВО","НЕ ГОТОВО"))</f>
        <v/>
      </c>
      <c r="T141" s="212">
        <f>IF(S141&lt;&gt;"ГОТОВО","", "Предварительное заключение: "&amp;A141&amp;", скв. "&amp;B141&amp;". МРП: "&amp;E141&amp;" сут. ГНО: "&amp;F141&amp;", типоразмеры "&amp;G141&amp;IF(H141&lt;&gt;"",", "&amp;H141,"")&amp;IF(I141&lt;&gt;"",", "&amp;I141,"")&amp;IF(J141&lt;&gt;"",", "&amp;J141,"")&amp;", марка "&amp;K141&amp;". Событие: "&amp;L141&amp;". Признак: "&amp;M141&amp;". Узел: "&amp;N141&amp;". Предварительная причина: "&amp;O141&amp;". Основное осложнение: "&amp;P141&amp;IF(Q141&lt;&gt;"","; сопутствующее: "&amp;Q141,"")&amp;IF(R141&lt;&gt;"","; дополнительно: "&amp;R141,"")&amp;".")</f>
        <v/>
      </c>
      <c r="U141" s="209">
        <f>IF('Оперативный ввод'!S141="","",'Оперативный ввод'!S141)</f>
        <v/>
      </c>
      <c r="V141" s="209">
        <f>IF('Оперативный ввод'!T141="","",'Оперативный ввод'!T141)</f>
        <v/>
      </c>
      <c r="W141" s="209">
        <f>IF('Оперативный ввод'!U141="","",'Оперативный ввод'!U141)</f>
        <v/>
      </c>
      <c r="X141" s="209">
        <f>IF('Оперативный ввод'!V141="","",'Оперативный ввод'!V141)</f>
        <v/>
      </c>
      <c r="Y141" s="209">
        <f>IF('Оперативный ввод'!W141="","",'Оперативный ввод'!W141)</f>
        <v/>
      </c>
      <c r="Z141" s="209" t="n"/>
      <c r="AA141" s="209" t="n"/>
      <c r="AB141" s="209" t="n"/>
      <c r="AC141" s="209" t="n"/>
      <c r="AD141" s="209">
        <f>IF('Оперативный ввод'!X141="","",'Оперативный ввод'!X141)</f>
        <v/>
      </c>
      <c r="AE141" s="209">
        <f>IF('Оперативный ввод'!Y141="","",'Оперативный ввод'!Y141)</f>
        <v/>
      </c>
      <c r="AF141" s="209">
        <f>IF('Оперативный ввод'!Z141="","",'Оперативный ввод'!Z141)</f>
        <v/>
      </c>
      <c r="AG141" s="209">
        <f>IF('Оперативный ввод'!AD141="","",'Оперативный ввод'!AD141)</f>
        <v/>
      </c>
      <c r="AH141" s="213">
        <f>IF('Оперативный ввод'!AE141="","",'Оперативный ввод'!AE141)</f>
        <v/>
      </c>
      <c r="AI141" s="214" t="n"/>
      <c r="AJ141" s="214" t="n"/>
      <c r="AK141" s="214" t="n"/>
      <c r="AL141" s="215" t="n"/>
      <c r="AM141" s="214" t="n"/>
      <c r="AN141" s="214" t="n"/>
      <c r="AO141" s="214" t="n"/>
      <c r="AP141" s="214" t="n"/>
      <c r="AQ141" s="214" t="n"/>
      <c r="AR141" s="214" t="n"/>
      <c r="AS141" s="214" t="n"/>
      <c r="AT141" s="214" t="n"/>
      <c r="AU141" s="215" t="n"/>
      <c r="AV141" s="214" t="n"/>
      <c r="AW141" s="214" t="n"/>
      <c r="AX141" s="215" t="n"/>
      <c r="AY141" s="214" t="n"/>
      <c r="AZ141" s="214" t="n"/>
      <c r="BA141" s="214" t="n"/>
      <c r="BB141" s="214" t="n"/>
      <c r="BC141" s="214" t="n"/>
      <c r="BD141" s="214" t="n"/>
      <c r="BE141" s="214" t="n"/>
      <c r="BF141" s="214" t="n"/>
      <c r="BG141" s="214" t="n"/>
      <c r="BH141" s="214" t="n"/>
      <c r="BI141" s="215" t="n"/>
      <c r="BJ141" s="215" t="n"/>
      <c r="BK141" s="215" t="n"/>
      <c r="BL141" s="214" t="n"/>
      <c r="BM141" s="214" t="n"/>
      <c r="BN141" s="209" t="n"/>
      <c r="BO141" s="209" t="n"/>
      <c r="BP141" s="212">
        <f>IF(AND(A141="",B141=""),"",IF(AND(S141="ГОТОВО",U141&lt;&gt;"",W141&lt;&gt;"",X141&lt;&gt;"",AD141&lt;&gt;"",AE141&lt;&gt;"",AF141&lt;&gt;"",BN141&lt;&gt;"",BO141&lt;&gt;""),"ГОТОВО","НЕ ГОТОВО"))</f>
        <v/>
      </c>
      <c r="BQ141" s="212">
        <f>IF(BP141&lt;&gt;"ГОТОВО","","Полное заключение: "&amp;A141&amp;", скв. "&amp;B141&amp;". МРП: "&amp;E141&amp;" сут. ГНО: "&amp;F141&amp;"; причина: "&amp;X141&amp;"; категория: "&amp;Y141&amp;"; решение комиссии: "&amp;BN141&amp;".")</f>
        <v/>
      </c>
      <c r="BR141" s="209">
        <f>IF('Оперативный ввод'!AA141="","",'Оперативный ввод'!AA141)</f>
        <v/>
      </c>
    </row>
    <row r="142">
      <c r="A142" s="209">
        <f>IF('Оперативный ввод'!A142="","",'Оперативный ввод'!A142)</f>
        <v/>
      </c>
      <c r="B142" s="209">
        <f>IF('Оперативный ввод'!B142="","",'Оперативный ввод'!B142)</f>
        <v/>
      </c>
      <c r="C142" s="210">
        <f>IF('Оперативный ввод'!C142="","",'Оперативный ввод'!C142)</f>
        <v/>
      </c>
      <c r="D142" s="210">
        <f>IF('Оперативный ввод'!D142="","",'Оперативный ввод'!D142)</f>
        <v/>
      </c>
      <c r="E142" s="211">
        <f>IF(OR(C142="",D142=""),"",D142-C142)</f>
        <v/>
      </c>
      <c r="F142" s="209">
        <f>IF('Оперативный ввод'!F142="","",'Оперативный ввод'!F142)</f>
        <v/>
      </c>
      <c r="G142" s="209">
        <f>IF('Оперативный ввод'!G142="","",'Оперативный ввод'!G142)</f>
        <v/>
      </c>
      <c r="H142" s="209">
        <f>IF('Оперативный ввод'!H142="","",'Оперативный ввод'!H142)</f>
        <v/>
      </c>
      <c r="I142" s="209" t="n"/>
      <c r="J142" s="209" t="n"/>
      <c r="K142" s="209">
        <f>IF('Оперативный ввод'!K142="","",'Оперативный ввод'!K142)</f>
        <v/>
      </c>
      <c r="L142" s="209">
        <f>IF('Оперативный ввод'!L142="","",'Оперативный ввод'!L142)</f>
        <v/>
      </c>
      <c r="M142" s="209">
        <f>IF('Оперативный ввод'!M142="","",'Оперативный ввод'!M142)</f>
        <v/>
      </c>
      <c r="N142" s="209">
        <f>IF('Оперативный ввод'!N142="","",'Оперативный ввод'!N142)</f>
        <v/>
      </c>
      <c r="O142" s="209">
        <f>IF('Оперативный ввод'!O142="","",'Оперативный ввод'!O142)</f>
        <v/>
      </c>
      <c r="P142" s="209">
        <f>IF('Оперативный ввод'!P142="","",'Оперативный ввод'!P142)</f>
        <v/>
      </c>
      <c r="Q142" s="209">
        <f>IF('Оперативный ввод'!Q142="","",'Оперативный ввод'!Q142)</f>
        <v/>
      </c>
      <c r="R142" s="209">
        <f>IF('Оперативный ввод'!R142="","",'Оперативный ввод'!R142)</f>
        <v/>
      </c>
      <c r="S142" s="212">
        <f>IF(AND(A142="",B142=""),"",IF(AND(A142&lt;&gt;"",B142&lt;&gt;"",C142&lt;&gt;"",D142&lt;&gt;"",F142&lt;&gt;"",G142&lt;&gt;"",K142&lt;&gt;"",ISERROR(SEARCH("по паспорту",G142)),ISERROR(SEARCH("по паспорту",K142)),L142&lt;&gt;"",M142&lt;&gt;"",N142&lt;&gt;"",O142&lt;&gt;"",P142&lt;&gt;""),"ГОТОВО","НЕ ГОТОВО"))</f>
        <v/>
      </c>
      <c r="T142" s="212">
        <f>IF(S142&lt;&gt;"ГОТОВО","", "Предварительное заключение: "&amp;A142&amp;", скв. "&amp;B142&amp;". МРП: "&amp;E142&amp;" сут. ГНО: "&amp;F142&amp;", типоразмеры "&amp;G142&amp;IF(H142&lt;&gt;"",", "&amp;H142,"")&amp;IF(I142&lt;&gt;"",", "&amp;I142,"")&amp;IF(J142&lt;&gt;"",", "&amp;J142,"")&amp;", марка "&amp;K142&amp;". Событие: "&amp;L142&amp;". Признак: "&amp;M142&amp;". Узел: "&amp;N142&amp;". Предварительная причина: "&amp;O142&amp;". Основное осложнение: "&amp;P142&amp;IF(Q142&lt;&gt;"","; сопутствующее: "&amp;Q142,"")&amp;IF(R142&lt;&gt;"","; дополнительно: "&amp;R142,"")&amp;".")</f>
        <v/>
      </c>
      <c r="U142" s="209">
        <f>IF('Оперативный ввод'!S142="","",'Оперативный ввод'!S142)</f>
        <v/>
      </c>
      <c r="V142" s="209">
        <f>IF('Оперативный ввод'!T142="","",'Оперативный ввод'!T142)</f>
        <v/>
      </c>
      <c r="W142" s="209">
        <f>IF('Оперативный ввод'!U142="","",'Оперативный ввод'!U142)</f>
        <v/>
      </c>
      <c r="X142" s="209">
        <f>IF('Оперативный ввод'!V142="","",'Оперативный ввод'!V142)</f>
        <v/>
      </c>
      <c r="Y142" s="209">
        <f>IF('Оперативный ввод'!W142="","",'Оперативный ввод'!W142)</f>
        <v/>
      </c>
      <c r="Z142" s="209" t="n"/>
      <c r="AA142" s="209" t="n"/>
      <c r="AB142" s="209" t="n"/>
      <c r="AC142" s="209" t="n"/>
      <c r="AD142" s="209">
        <f>IF('Оперативный ввод'!X142="","",'Оперативный ввод'!X142)</f>
        <v/>
      </c>
      <c r="AE142" s="209">
        <f>IF('Оперативный ввод'!Y142="","",'Оперативный ввод'!Y142)</f>
        <v/>
      </c>
      <c r="AF142" s="209">
        <f>IF('Оперативный ввод'!Z142="","",'Оперативный ввод'!Z142)</f>
        <v/>
      </c>
      <c r="AG142" s="209">
        <f>IF('Оперативный ввод'!AD142="","",'Оперативный ввод'!AD142)</f>
        <v/>
      </c>
      <c r="AH142" s="213">
        <f>IF('Оперативный ввод'!AE142="","",'Оперативный ввод'!AE142)</f>
        <v/>
      </c>
      <c r="AI142" s="214" t="n"/>
      <c r="AJ142" s="214" t="n"/>
      <c r="AK142" s="214" t="n"/>
      <c r="AL142" s="215" t="n"/>
      <c r="AM142" s="214" t="n"/>
      <c r="AN142" s="214" t="n"/>
      <c r="AO142" s="214" t="n"/>
      <c r="AP142" s="214" t="n"/>
      <c r="AQ142" s="214" t="n"/>
      <c r="AR142" s="214" t="n"/>
      <c r="AS142" s="214" t="n"/>
      <c r="AT142" s="214" t="n"/>
      <c r="AU142" s="215" t="n"/>
      <c r="AV142" s="214" t="n"/>
      <c r="AW142" s="214" t="n"/>
      <c r="AX142" s="215" t="n"/>
      <c r="AY142" s="214" t="n"/>
      <c r="AZ142" s="214" t="n"/>
      <c r="BA142" s="214" t="n"/>
      <c r="BB142" s="214" t="n"/>
      <c r="BC142" s="214" t="n"/>
      <c r="BD142" s="214" t="n"/>
      <c r="BE142" s="214" t="n"/>
      <c r="BF142" s="214" t="n"/>
      <c r="BG142" s="214" t="n"/>
      <c r="BH142" s="214" t="n"/>
      <c r="BI142" s="215" t="n"/>
      <c r="BJ142" s="215" t="n"/>
      <c r="BK142" s="215" t="n"/>
      <c r="BL142" s="214" t="n"/>
      <c r="BM142" s="214" t="n"/>
      <c r="BN142" s="209" t="n"/>
      <c r="BO142" s="209" t="n"/>
      <c r="BP142" s="212">
        <f>IF(AND(A142="",B142=""),"",IF(AND(S142="ГОТОВО",U142&lt;&gt;"",W142&lt;&gt;"",X142&lt;&gt;"",AD142&lt;&gt;"",AE142&lt;&gt;"",AF142&lt;&gt;"",BN142&lt;&gt;"",BO142&lt;&gt;""),"ГОТОВО","НЕ ГОТОВО"))</f>
        <v/>
      </c>
      <c r="BQ142" s="212">
        <f>IF(BP142&lt;&gt;"ГОТОВО","","Полное заключение: "&amp;A142&amp;", скв. "&amp;B142&amp;". МРП: "&amp;E142&amp;" сут. ГНО: "&amp;F142&amp;"; причина: "&amp;X142&amp;"; категория: "&amp;Y142&amp;"; решение комиссии: "&amp;BN142&amp;".")</f>
        <v/>
      </c>
      <c r="BR142" s="209">
        <f>IF('Оперативный ввод'!AA142="","",'Оперативный ввод'!AA142)</f>
        <v/>
      </c>
    </row>
    <row r="143">
      <c r="A143" s="209">
        <f>IF('Оперативный ввод'!A143="","",'Оперативный ввод'!A143)</f>
        <v/>
      </c>
      <c r="B143" s="209">
        <f>IF('Оперативный ввод'!B143="","",'Оперативный ввод'!B143)</f>
        <v/>
      </c>
      <c r="C143" s="210">
        <f>IF('Оперативный ввод'!C143="","",'Оперативный ввод'!C143)</f>
        <v/>
      </c>
      <c r="D143" s="210">
        <f>IF('Оперативный ввод'!D143="","",'Оперативный ввод'!D143)</f>
        <v/>
      </c>
      <c r="E143" s="211">
        <f>IF(OR(C143="",D143=""),"",D143-C143)</f>
        <v/>
      </c>
      <c r="F143" s="209">
        <f>IF('Оперативный ввод'!F143="","",'Оперативный ввод'!F143)</f>
        <v/>
      </c>
      <c r="G143" s="209">
        <f>IF('Оперативный ввод'!G143="","",'Оперативный ввод'!G143)</f>
        <v/>
      </c>
      <c r="H143" s="209">
        <f>IF('Оперативный ввод'!H143="","",'Оперативный ввод'!H143)</f>
        <v/>
      </c>
      <c r="I143" s="209" t="n"/>
      <c r="J143" s="209" t="n"/>
      <c r="K143" s="209">
        <f>IF('Оперативный ввод'!K143="","",'Оперативный ввод'!K143)</f>
        <v/>
      </c>
      <c r="L143" s="209">
        <f>IF('Оперативный ввод'!L143="","",'Оперативный ввод'!L143)</f>
        <v/>
      </c>
      <c r="M143" s="209">
        <f>IF('Оперативный ввод'!M143="","",'Оперативный ввод'!M143)</f>
        <v/>
      </c>
      <c r="N143" s="209">
        <f>IF('Оперативный ввод'!N143="","",'Оперативный ввод'!N143)</f>
        <v/>
      </c>
      <c r="O143" s="209">
        <f>IF('Оперативный ввод'!O143="","",'Оперативный ввод'!O143)</f>
        <v/>
      </c>
      <c r="P143" s="209">
        <f>IF('Оперативный ввод'!P143="","",'Оперативный ввод'!P143)</f>
        <v/>
      </c>
      <c r="Q143" s="209">
        <f>IF('Оперативный ввод'!Q143="","",'Оперативный ввод'!Q143)</f>
        <v/>
      </c>
      <c r="R143" s="209">
        <f>IF('Оперативный ввод'!R143="","",'Оперативный ввод'!R143)</f>
        <v/>
      </c>
      <c r="S143" s="212">
        <f>IF(AND(A143="",B143=""),"",IF(AND(A143&lt;&gt;"",B143&lt;&gt;"",C143&lt;&gt;"",D143&lt;&gt;"",F143&lt;&gt;"",G143&lt;&gt;"",K143&lt;&gt;"",ISERROR(SEARCH("по паспорту",G143)),ISERROR(SEARCH("по паспорту",K143)),L143&lt;&gt;"",M143&lt;&gt;"",N143&lt;&gt;"",O143&lt;&gt;"",P143&lt;&gt;""),"ГОТОВО","НЕ ГОТОВО"))</f>
        <v/>
      </c>
      <c r="T143" s="212">
        <f>IF(S143&lt;&gt;"ГОТОВО","", "Предварительное заключение: "&amp;A143&amp;", скв. "&amp;B143&amp;". МРП: "&amp;E143&amp;" сут. ГНО: "&amp;F143&amp;", типоразмеры "&amp;G143&amp;IF(H143&lt;&gt;"",", "&amp;H143,"")&amp;IF(I143&lt;&gt;"",", "&amp;I143,"")&amp;IF(J143&lt;&gt;"",", "&amp;J143,"")&amp;", марка "&amp;K143&amp;". Событие: "&amp;L143&amp;". Признак: "&amp;M143&amp;". Узел: "&amp;N143&amp;". Предварительная причина: "&amp;O143&amp;". Основное осложнение: "&amp;P143&amp;IF(Q143&lt;&gt;"","; сопутствующее: "&amp;Q143,"")&amp;IF(R143&lt;&gt;"","; дополнительно: "&amp;R143,"")&amp;".")</f>
        <v/>
      </c>
      <c r="U143" s="209">
        <f>IF('Оперативный ввод'!S143="","",'Оперативный ввод'!S143)</f>
        <v/>
      </c>
      <c r="V143" s="209">
        <f>IF('Оперативный ввод'!T143="","",'Оперативный ввод'!T143)</f>
        <v/>
      </c>
      <c r="W143" s="209">
        <f>IF('Оперативный ввод'!U143="","",'Оперативный ввод'!U143)</f>
        <v/>
      </c>
      <c r="X143" s="209">
        <f>IF('Оперативный ввод'!V143="","",'Оперативный ввод'!V143)</f>
        <v/>
      </c>
      <c r="Y143" s="209">
        <f>IF('Оперативный ввод'!W143="","",'Оперативный ввод'!W143)</f>
        <v/>
      </c>
      <c r="Z143" s="209" t="n"/>
      <c r="AA143" s="209" t="n"/>
      <c r="AB143" s="209" t="n"/>
      <c r="AC143" s="209" t="n"/>
      <c r="AD143" s="209">
        <f>IF('Оперативный ввод'!X143="","",'Оперативный ввод'!X143)</f>
        <v/>
      </c>
      <c r="AE143" s="209">
        <f>IF('Оперативный ввод'!Y143="","",'Оперативный ввод'!Y143)</f>
        <v/>
      </c>
      <c r="AF143" s="209">
        <f>IF('Оперативный ввод'!Z143="","",'Оперативный ввод'!Z143)</f>
        <v/>
      </c>
      <c r="AG143" s="209">
        <f>IF('Оперативный ввод'!AD143="","",'Оперативный ввод'!AD143)</f>
        <v/>
      </c>
      <c r="AH143" s="213">
        <f>IF('Оперативный ввод'!AE143="","",'Оперативный ввод'!AE143)</f>
        <v/>
      </c>
      <c r="AI143" s="214" t="n"/>
      <c r="AJ143" s="214" t="n"/>
      <c r="AK143" s="214" t="n"/>
      <c r="AL143" s="215" t="n"/>
      <c r="AM143" s="214" t="n"/>
      <c r="AN143" s="214" t="n"/>
      <c r="AO143" s="214" t="n"/>
      <c r="AP143" s="214" t="n"/>
      <c r="AQ143" s="214" t="n"/>
      <c r="AR143" s="214" t="n"/>
      <c r="AS143" s="214" t="n"/>
      <c r="AT143" s="214" t="n"/>
      <c r="AU143" s="215" t="n"/>
      <c r="AV143" s="214" t="n"/>
      <c r="AW143" s="214" t="n"/>
      <c r="AX143" s="215" t="n"/>
      <c r="AY143" s="214" t="n"/>
      <c r="AZ143" s="214" t="n"/>
      <c r="BA143" s="214" t="n"/>
      <c r="BB143" s="214" t="n"/>
      <c r="BC143" s="214" t="n"/>
      <c r="BD143" s="214" t="n"/>
      <c r="BE143" s="214" t="n"/>
      <c r="BF143" s="214" t="n"/>
      <c r="BG143" s="214" t="n"/>
      <c r="BH143" s="214" t="n"/>
      <c r="BI143" s="215" t="n"/>
      <c r="BJ143" s="215" t="n"/>
      <c r="BK143" s="215" t="n"/>
      <c r="BL143" s="214" t="n"/>
      <c r="BM143" s="214" t="n"/>
      <c r="BN143" s="209" t="n"/>
      <c r="BO143" s="209" t="n"/>
      <c r="BP143" s="212">
        <f>IF(AND(A143="",B143=""),"",IF(AND(S143="ГОТОВО",U143&lt;&gt;"",W143&lt;&gt;"",X143&lt;&gt;"",AD143&lt;&gt;"",AE143&lt;&gt;"",AF143&lt;&gt;"",BN143&lt;&gt;"",BO143&lt;&gt;""),"ГОТОВО","НЕ ГОТОВО"))</f>
        <v/>
      </c>
      <c r="BQ143" s="212">
        <f>IF(BP143&lt;&gt;"ГОТОВО","","Полное заключение: "&amp;A143&amp;", скв. "&amp;B143&amp;". МРП: "&amp;E143&amp;" сут. ГНО: "&amp;F143&amp;"; причина: "&amp;X143&amp;"; категория: "&amp;Y143&amp;"; решение комиссии: "&amp;BN143&amp;".")</f>
        <v/>
      </c>
      <c r="BR143" s="209">
        <f>IF('Оперативный ввод'!AA143="","",'Оперативный ввод'!AA143)</f>
        <v/>
      </c>
    </row>
    <row r="144">
      <c r="A144" s="209">
        <f>IF('Оперативный ввод'!A144="","",'Оперативный ввод'!A144)</f>
        <v/>
      </c>
      <c r="B144" s="209">
        <f>IF('Оперативный ввод'!B144="","",'Оперативный ввод'!B144)</f>
        <v/>
      </c>
      <c r="C144" s="210">
        <f>IF('Оперативный ввод'!C144="","",'Оперативный ввод'!C144)</f>
        <v/>
      </c>
      <c r="D144" s="210">
        <f>IF('Оперативный ввод'!D144="","",'Оперативный ввод'!D144)</f>
        <v/>
      </c>
      <c r="E144" s="211">
        <f>IF(OR(C144="",D144=""),"",D144-C144)</f>
        <v/>
      </c>
      <c r="F144" s="209">
        <f>IF('Оперативный ввод'!F144="","",'Оперативный ввод'!F144)</f>
        <v/>
      </c>
      <c r="G144" s="209">
        <f>IF('Оперативный ввод'!G144="","",'Оперативный ввод'!G144)</f>
        <v/>
      </c>
      <c r="H144" s="209">
        <f>IF('Оперативный ввод'!H144="","",'Оперативный ввод'!H144)</f>
        <v/>
      </c>
      <c r="I144" s="209" t="n"/>
      <c r="J144" s="209" t="n"/>
      <c r="K144" s="209">
        <f>IF('Оперативный ввод'!K144="","",'Оперативный ввод'!K144)</f>
        <v/>
      </c>
      <c r="L144" s="209">
        <f>IF('Оперативный ввод'!L144="","",'Оперативный ввод'!L144)</f>
        <v/>
      </c>
      <c r="M144" s="209">
        <f>IF('Оперативный ввод'!M144="","",'Оперативный ввод'!M144)</f>
        <v/>
      </c>
      <c r="N144" s="209">
        <f>IF('Оперативный ввод'!N144="","",'Оперативный ввод'!N144)</f>
        <v/>
      </c>
      <c r="O144" s="209">
        <f>IF('Оперативный ввод'!O144="","",'Оперативный ввод'!O144)</f>
        <v/>
      </c>
      <c r="P144" s="209">
        <f>IF('Оперативный ввод'!P144="","",'Оперативный ввод'!P144)</f>
        <v/>
      </c>
      <c r="Q144" s="209">
        <f>IF('Оперативный ввод'!Q144="","",'Оперативный ввод'!Q144)</f>
        <v/>
      </c>
      <c r="R144" s="209">
        <f>IF('Оперативный ввод'!R144="","",'Оперативный ввод'!R144)</f>
        <v/>
      </c>
      <c r="S144" s="212">
        <f>IF(AND(A144="",B144=""),"",IF(AND(A144&lt;&gt;"",B144&lt;&gt;"",C144&lt;&gt;"",D144&lt;&gt;"",F144&lt;&gt;"",G144&lt;&gt;"",K144&lt;&gt;"",ISERROR(SEARCH("по паспорту",G144)),ISERROR(SEARCH("по паспорту",K144)),L144&lt;&gt;"",M144&lt;&gt;"",N144&lt;&gt;"",O144&lt;&gt;"",P144&lt;&gt;""),"ГОТОВО","НЕ ГОТОВО"))</f>
        <v/>
      </c>
      <c r="T144" s="212">
        <f>IF(S144&lt;&gt;"ГОТОВО","", "Предварительное заключение: "&amp;A144&amp;", скв. "&amp;B144&amp;". МРП: "&amp;E144&amp;" сут. ГНО: "&amp;F144&amp;", типоразмеры "&amp;G144&amp;IF(H144&lt;&gt;"",", "&amp;H144,"")&amp;IF(I144&lt;&gt;"",", "&amp;I144,"")&amp;IF(J144&lt;&gt;"",", "&amp;J144,"")&amp;", марка "&amp;K144&amp;". Событие: "&amp;L144&amp;". Признак: "&amp;M144&amp;". Узел: "&amp;N144&amp;". Предварительная причина: "&amp;O144&amp;". Основное осложнение: "&amp;P144&amp;IF(Q144&lt;&gt;"","; сопутствующее: "&amp;Q144,"")&amp;IF(R144&lt;&gt;"","; дополнительно: "&amp;R144,"")&amp;".")</f>
        <v/>
      </c>
      <c r="U144" s="209">
        <f>IF('Оперативный ввод'!S144="","",'Оперативный ввод'!S144)</f>
        <v/>
      </c>
      <c r="V144" s="209">
        <f>IF('Оперативный ввод'!T144="","",'Оперативный ввод'!T144)</f>
        <v/>
      </c>
      <c r="W144" s="209">
        <f>IF('Оперативный ввод'!U144="","",'Оперативный ввод'!U144)</f>
        <v/>
      </c>
      <c r="X144" s="209">
        <f>IF('Оперативный ввод'!V144="","",'Оперативный ввод'!V144)</f>
        <v/>
      </c>
      <c r="Y144" s="209">
        <f>IF('Оперативный ввод'!W144="","",'Оперативный ввод'!W144)</f>
        <v/>
      </c>
      <c r="Z144" s="209" t="n"/>
      <c r="AA144" s="209" t="n"/>
      <c r="AB144" s="209" t="n"/>
      <c r="AC144" s="209" t="n"/>
      <c r="AD144" s="209">
        <f>IF('Оперативный ввод'!X144="","",'Оперативный ввод'!X144)</f>
        <v/>
      </c>
      <c r="AE144" s="209">
        <f>IF('Оперативный ввод'!Y144="","",'Оперативный ввод'!Y144)</f>
        <v/>
      </c>
      <c r="AF144" s="209">
        <f>IF('Оперативный ввод'!Z144="","",'Оперативный ввод'!Z144)</f>
        <v/>
      </c>
      <c r="AG144" s="209">
        <f>IF('Оперативный ввод'!AD144="","",'Оперативный ввод'!AD144)</f>
        <v/>
      </c>
      <c r="AH144" s="213">
        <f>IF('Оперативный ввод'!AE144="","",'Оперативный ввод'!AE144)</f>
        <v/>
      </c>
      <c r="AI144" s="214" t="n"/>
      <c r="AJ144" s="214" t="n"/>
      <c r="AK144" s="214" t="n"/>
      <c r="AL144" s="215" t="n"/>
      <c r="AM144" s="214" t="n"/>
      <c r="AN144" s="214" t="n"/>
      <c r="AO144" s="214" t="n"/>
      <c r="AP144" s="214" t="n"/>
      <c r="AQ144" s="214" t="n"/>
      <c r="AR144" s="214" t="n"/>
      <c r="AS144" s="214" t="n"/>
      <c r="AT144" s="214" t="n"/>
      <c r="AU144" s="215" t="n"/>
      <c r="AV144" s="214" t="n"/>
      <c r="AW144" s="214" t="n"/>
      <c r="AX144" s="215" t="n"/>
      <c r="AY144" s="214" t="n"/>
      <c r="AZ144" s="214" t="n"/>
      <c r="BA144" s="214" t="n"/>
      <c r="BB144" s="214" t="n"/>
      <c r="BC144" s="214" t="n"/>
      <c r="BD144" s="214" t="n"/>
      <c r="BE144" s="214" t="n"/>
      <c r="BF144" s="214" t="n"/>
      <c r="BG144" s="214" t="n"/>
      <c r="BH144" s="214" t="n"/>
      <c r="BI144" s="215" t="n"/>
      <c r="BJ144" s="215" t="n"/>
      <c r="BK144" s="215" t="n"/>
      <c r="BL144" s="214" t="n"/>
      <c r="BM144" s="214" t="n"/>
      <c r="BN144" s="209" t="n"/>
      <c r="BO144" s="209" t="n"/>
      <c r="BP144" s="212">
        <f>IF(AND(A144="",B144=""),"",IF(AND(S144="ГОТОВО",U144&lt;&gt;"",W144&lt;&gt;"",X144&lt;&gt;"",AD144&lt;&gt;"",AE144&lt;&gt;"",AF144&lt;&gt;"",BN144&lt;&gt;"",BO144&lt;&gt;""),"ГОТОВО","НЕ ГОТОВО"))</f>
        <v/>
      </c>
      <c r="BQ144" s="212">
        <f>IF(BP144&lt;&gt;"ГОТОВО","","Полное заключение: "&amp;A144&amp;", скв. "&amp;B144&amp;". МРП: "&amp;E144&amp;" сут. ГНО: "&amp;F144&amp;"; причина: "&amp;X144&amp;"; категория: "&amp;Y144&amp;"; решение комиссии: "&amp;BN144&amp;".")</f>
        <v/>
      </c>
      <c r="BR144" s="209">
        <f>IF('Оперативный ввод'!AA144="","",'Оперативный ввод'!AA144)</f>
        <v/>
      </c>
    </row>
    <row r="145">
      <c r="A145" s="209">
        <f>IF('Оперативный ввод'!A145="","",'Оперативный ввод'!A145)</f>
        <v/>
      </c>
      <c r="B145" s="209">
        <f>IF('Оперативный ввод'!B145="","",'Оперативный ввод'!B145)</f>
        <v/>
      </c>
      <c r="C145" s="210">
        <f>IF('Оперативный ввод'!C145="","",'Оперативный ввод'!C145)</f>
        <v/>
      </c>
      <c r="D145" s="210">
        <f>IF('Оперативный ввод'!D145="","",'Оперативный ввод'!D145)</f>
        <v/>
      </c>
      <c r="E145" s="211">
        <f>IF(OR(C145="",D145=""),"",D145-C145)</f>
        <v/>
      </c>
      <c r="F145" s="209">
        <f>IF('Оперативный ввод'!F145="","",'Оперативный ввод'!F145)</f>
        <v/>
      </c>
      <c r="G145" s="209">
        <f>IF('Оперативный ввод'!G145="","",'Оперативный ввод'!G145)</f>
        <v/>
      </c>
      <c r="H145" s="209">
        <f>IF('Оперативный ввод'!H145="","",'Оперативный ввод'!H145)</f>
        <v/>
      </c>
      <c r="I145" s="209" t="n"/>
      <c r="J145" s="209" t="n"/>
      <c r="K145" s="209">
        <f>IF('Оперативный ввод'!K145="","",'Оперативный ввод'!K145)</f>
        <v/>
      </c>
      <c r="L145" s="209">
        <f>IF('Оперативный ввод'!L145="","",'Оперативный ввод'!L145)</f>
        <v/>
      </c>
      <c r="M145" s="209">
        <f>IF('Оперативный ввод'!M145="","",'Оперативный ввод'!M145)</f>
        <v/>
      </c>
      <c r="N145" s="209">
        <f>IF('Оперативный ввод'!N145="","",'Оперативный ввод'!N145)</f>
        <v/>
      </c>
      <c r="O145" s="209">
        <f>IF('Оперативный ввод'!O145="","",'Оперативный ввод'!O145)</f>
        <v/>
      </c>
      <c r="P145" s="209">
        <f>IF('Оперативный ввод'!P145="","",'Оперативный ввод'!P145)</f>
        <v/>
      </c>
      <c r="Q145" s="209">
        <f>IF('Оперативный ввод'!Q145="","",'Оперативный ввод'!Q145)</f>
        <v/>
      </c>
      <c r="R145" s="209">
        <f>IF('Оперативный ввод'!R145="","",'Оперативный ввод'!R145)</f>
        <v/>
      </c>
      <c r="S145" s="212">
        <f>IF(AND(A145="",B145=""),"",IF(AND(A145&lt;&gt;"",B145&lt;&gt;"",C145&lt;&gt;"",D145&lt;&gt;"",F145&lt;&gt;"",G145&lt;&gt;"",K145&lt;&gt;"",ISERROR(SEARCH("по паспорту",G145)),ISERROR(SEARCH("по паспорту",K145)),L145&lt;&gt;"",M145&lt;&gt;"",N145&lt;&gt;"",O145&lt;&gt;"",P145&lt;&gt;""),"ГОТОВО","НЕ ГОТОВО"))</f>
        <v/>
      </c>
      <c r="T145" s="212">
        <f>IF(S145&lt;&gt;"ГОТОВО","", "Предварительное заключение: "&amp;A145&amp;", скв. "&amp;B145&amp;". МРП: "&amp;E145&amp;" сут. ГНО: "&amp;F145&amp;", типоразмеры "&amp;G145&amp;IF(H145&lt;&gt;"",", "&amp;H145,"")&amp;IF(I145&lt;&gt;"",", "&amp;I145,"")&amp;IF(J145&lt;&gt;"",", "&amp;J145,"")&amp;", марка "&amp;K145&amp;". Событие: "&amp;L145&amp;". Признак: "&amp;M145&amp;". Узел: "&amp;N145&amp;". Предварительная причина: "&amp;O145&amp;". Основное осложнение: "&amp;P145&amp;IF(Q145&lt;&gt;"","; сопутствующее: "&amp;Q145,"")&amp;IF(R145&lt;&gt;"","; дополнительно: "&amp;R145,"")&amp;".")</f>
        <v/>
      </c>
      <c r="U145" s="209">
        <f>IF('Оперативный ввод'!S145="","",'Оперативный ввод'!S145)</f>
        <v/>
      </c>
      <c r="V145" s="209">
        <f>IF('Оперативный ввод'!T145="","",'Оперативный ввод'!T145)</f>
        <v/>
      </c>
      <c r="W145" s="209">
        <f>IF('Оперативный ввод'!U145="","",'Оперативный ввод'!U145)</f>
        <v/>
      </c>
      <c r="X145" s="209">
        <f>IF('Оперативный ввод'!V145="","",'Оперативный ввод'!V145)</f>
        <v/>
      </c>
      <c r="Y145" s="209">
        <f>IF('Оперативный ввод'!W145="","",'Оперативный ввод'!W145)</f>
        <v/>
      </c>
      <c r="Z145" s="209" t="n"/>
      <c r="AA145" s="209" t="n"/>
      <c r="AB145" s="209" t="n"/>
      <c r="AC145" s="209" t="n"/>
      <c r="AD145" s="209">
        <f>IF('Оперативный ввод'!X145="","",'Оперативный ввод'!X145)</f>
        <v/>
      </c>
      <c r="AE145" s="209">
        <f>IF('Оперативный ввод'!Y145="","",'Оперативный ввод'!Y145)</f>
        <v/>
      </c>
      <c r="AF145" s="209">
        <f>IF('Оперативный ввод'!Z145="","",'Оперативный ввод'!Z145)</f>
        <v/>
      </c>
      <c r="AG145" s="209">
        <f>IF('Оперативный ввод'!AD145="","",'Оперативный ввод'!AD145)</f>
        <v/>
      </c>
      <c r="AH145" s="213">
        <f>IF('Оперативный ввод'!AE145="","",'Оперативный ввод'!AE145)</f>
        <v/>
      </c>
      <c r="AI145" s="214" t="n"/>
      <c r="AJ145" s="214" t="n"/>
      <c r="AK145" s="214" t="n"/>
      <c r="AL145" s="215" t="n"/>
      <c r="AM145" s="214" t="n"/>
      <c r="AN145" s="214" t="n"/>
      <c r="AO145" s="214" t="n"/>
      <c r="AP145" s="214" t="n"/>
      <c r="AQ145" s="214" t="n"/>
      <c r="AR145" s="214" t="n"/>
      <c r="AS145" s="214" t="n"/>
      <c r="AT145" s="214" t="n"/>
      <c r="AU145" s="215" t="n"/>
      <c r="AV145" s="214" t="n"/>
      <c r="AW145" s="214" t="n"/>
      <c r="AX145" s="215" t="n"/>
      <c r="AY145" s="214" t="n"/>
      <c r="AZ145" s="214" t="n"/>
      <c r="BA145" s="214" t="n"/>
      <c r="BB145" s="214" t="n"/>
      <c r="BC145" s="214" t="n"/>
      <c r="BD145" s="214" t="n"/>
      <c r="BE145" s="214" t="n"/>
      <c r="BF145" s="214" t="n"/>
      <c r="BG145" s="214" t="n"/>
      <c r="BH145" s="214" t="n"/>
      <c r="BI145" s="215" t="n"/>
      <c r="BJ145" s="215" t="n"/>
      <c r="BK145" s="215" t="n"/>
      <c r="BL145" s="214" t="n"/>
      <c r="BM145" s="214" t="n"/>
      <c r="BN145" s="209" t="n"/>
      <c r="BO145" s="209" t="n"/>
      <c r="BP145" s="212">
        <f>IF(AND(A145="",B145=""),"",IF(AND(S145="ГОТОВО",U145&lt;&gt;"",W145&lt;&gt;"",X145&lt;&gt;"",AD145&lt;&gt;"",AE145&lt;&gt;"",AF145&lt;&gt;"",BN145&lt;&gt;"",BO145&lt;&gt;""),"ГОТОВО","НЕ ГОТОВО"))</f>
        <v/>
      </c>
      <c r="BQ145" s="212">
        <f>IF(BP145&lt;&gt;"ГОТОВО","","Полное заключение: "&amp;A145&amp;", скв. "&amp;B145&amp;". МРП: "&amp;E145&amp;" сут. ГНО: "&amp;F145&amp;"; причина: "&amp;X145&amp;"; категория: "&amp;Y145&amp;"; решение комиссии: "&amp;BN145&amp;".")</f>
        <v/>
      </c>
      <c r="BR145" s="209">
        <f>IF('Оперативный ввод'!AA145="","",'Оперативный ввод'!AA145)</f>
        <v/>
      </c>
    </row>
    <row r="146">
      <c r="A146" s="209">
        <f>IF('Оперативный ввод'!A146="","",'Оперативный ввод'!A146)</f>
        <v/>
      </c>
      <c r="B146" s="209">
        <f>IF('Оперативный ввод'!B146="","",'Оперативный ввод'!B146)</f>
        <v/>
      </c>
      <c r="C146" s="210">
        <f>IF('Оперативный ввод'!C146="","",'Оперативный ввод'!C146)</f>
        <v/>
      </c>
      <c r="D146" s="210">
        <f>IF('Оперативный ввод'!D146="","",'Оперативный ввод'!D146)</f>
        <v/>
      </c>
      <c r="E146" s="211">
        <f>IF(OR(C146="",D146=""),"",D146-C146)</f>
        <v/>
      </c>
      <c r="F146" s="209">
        <f>IF('Оперативный ввод'!F146="","",'Оперативный ввод'!F146)</f>
        <v/>
      </c>
      <c r="G146" s="209">
        <f>IF('Оперативный ввод'!G146="","",'Оперативный ввод'!G146)</f>
        <v/>
      </c>
      <c r="H146" s="209">
        <f>IF('Оперативный ввод'!H146="","",'Оперативный ввод'!H146)</f>
        <v/>
      </c>
      <c r="I146" s="209" t="n"/>
      <c r="J146" s="209" t="n"/>
      <c r="K146" s="209">
        <f>IF('Оперативный ввод'!K146="","",'Оперативный ввод'!K146)</f>
        <v/>
      </c>
      <c r="L146" s="209">
        <f>IF('Оперативный ввод'!L146="","",'Оперативный ввод'!L146)</f>
        <v/>
      </c>
      <c r="M146" s="209">
        <f>IF('Оперативный ввод'!M146="","",'Оперативный ввод'!M146)</f>
        <v/>
      </c>
      <c r="N146" s="209">
        <f>IF('Оперативный ввод'!N146="","",'Оперативный ввод'!N146)</f>
        <v/>
      </c>
      <c r="O146" s="209">
        <f>IF('Оперативный ввод'!O146="","",'Оперативный ввод'!O146)</f>
        <v/>
      </c>
      <c r="P146" s="209">
        <f>IF('Оперативный ввод'!P146="","",'Оперативный ввод'!P146)</f>
        <v/>
      </c>
      <c r="Q146" s="209">
        <f>IF('Оперативный ввод'!Q146="","",'Оперативный ввод'!Q146)</f>
        <v/>
      </c>
      <c r="R146" s="209">
        <f>IF('Оперативный ввод'!R146="","",'Оперативный ввод'!R146)</f>
        <v/>
      </c>
      <c r="S146" s="212">
        <f>IF(AND(A146="",B146=""),"",IF(AND(A146&lt;&gt;"",B146&lt;&gt;"",C146&lt;&gt;"",D146&lt;&gt;"",F146&lt;&gt;"",G146&lt;&gt;"",K146&lt;&gt;"",ISERROR(SEARCH("по паспорту",G146)),ISERROR(SEARCH("по паспорту",K146)),L146&lt;&gt;"",M146&lt;&gt;"",N146&lt;&gt;"",O146&lt;&gt;"",P146&lt;&gt;""),"ГОТОВО","НЕ ГОТОВО"))</f>
        <v/>
      </c>
      <c r="T146" s="212">
        <f>IF(S146&lt;&gt;"ГОТОВО","", "Предварительное заключение: "&amp;A146&amp;", скв. "&amp;B146&amp;". МРП: "&amp;E146&amp;" сут. ГНО: "&amp;F146&amp;", типоразмеры "&amp;G146&amp;IF(H146&lt;&gt;"",", "&amp;H146,"")&amp;IF(I146&lt;&gt;"",", "&amp;I146,"")&amp;IF(J146&lt;&gt;"",", "&amp;J146,"")&amp;", марка "&amp;K146&amp;". Событие: "&amp;L146&amp;". Признак: "&amp;M146&amp;". Узел: "&amp;N146&amp;". Предварительная причина: "&amp;O146&amp;". Основное осложнение: "&amp;P146&amp;IF(Q146&lt;&gt;"","; сопутствующее: "&amp;Q146,"")&amp;IF(R146&lt;&gt;"","; дополнительно: "&amp;R146,"")&amp;".")</f>
        <v/>
      </c>
      <c r="U146" s="209">
        <f>IF('Оперативный ввод'!S146="","",'Оперативный ввод'!S146)</f>
        <v/>
      </c>
      <c r="V146" s="209">
        <f>IF('Оперативный ввод'!T146="","",'Оперативный ввод'!T146)</f>
        <v/>
      </c>
      <c r="W146" s="209">
        <f>IF('Оперативный ввод'!U146="","",'Оперативный ввод'!U146)</f>
        <v/>
      </c>
      <c r="X146" s="209">
        <f>IF('Оперативный ввод'!V146="","",'Оперативный ввод'!V146)</f>
        <v/>
      </c>
      <c r="Y146" s="209">
        <f>IF('Оперативный ввод'!W146="","",'Оперативный ввод'!W146)</f>
        <v/>
      </c>
      <c r="Z146" s="209" t="n"/>
      <c r="AA146" s="209" t="n"/>
      <c r="AB146" s="209" t="n"/>
      <c r="AC146" s="209" t="n"/>
      <c r="AD146" s="209">
        <f>IF('Оперативный ввод'!X146="","",'Оперативный ввод'!X146)</f>
        <v/>
      </c>
      <c r="AE146" s="209">
        <f>IF('Оперативный ввод'!Y146="","",'Оперативный ввод'!Y146)</f>
        <v/>
      </c>
      <c r="AF146" s="209">
        <f>IF('Оперативный ввод'!Z146="","",'Оперативный ввод'!Z146)</f>
        <v/>
      </c>
      <c r="AG146" s="209">
        <f>IF('Оперативный ввод'!AD146="","",'Оперативный ввод'!AD146)</f>
        <v/>
      </c>
      <c r="AH146" s="213">
        <f>IF('Оперативный ввод'!AE146="","",'Оперативный ввод'!AE146)</f>
        <v/>
      </c>
      <c r="AI146" s="214" t="n"/>
      <c r="AJ146" s="214" t="n"/>
      <c r="AK146" s="214" t="n"/>
      <c r="AL146" s="215" t="n"/>
      <c r="AM146" s="214" t="n"/>
      <c r="AN146" s="214" t="n"/>
      <c r="AO146" s="214" t="n"/>
      <c r="AP146" s="214" t="n"/>
      <c r="AQ146" s="214" t="n"/>
      <c r="AR146" s="214" t="n"/>
      <c r="AS146" s="214" t="n"/>
      <c r="AT146" s="214" t="n"/>
      <c r="AU146" s="215" t="n"/>
      <c r="AV146" s="214" t="n"/>
      <c r="AW146" s="214" t="n"/>
      <c r="AX146" s="215" t="n"/>
      <c r="AY146" s="214" t="n"/>
      <c r="AZ146" s="214" t="n"/>
      <c r="BA146" s="214" t="n"/>
      <c r="BB146" s="214" t="n"/>
      <c r="BC146" s="214" t="n"/>
      <c r="BD146" s="214" t="n"/>
      <c r="BE146" s="214" t="n"/>
      <c r="BF146" s="214" t="n"/>
      <c r="BG146" s="214" t="n"/>
      <c r="BH146" s="214" t="n"/>
      <c r="BI146" s="215" t="n"/>
      <c r="BJ146" s="215" t="n"/>
      <c r="BK146" s="215" t="n"/>
      <c r="BL146" s="214" t="n"/>
      <c r="BM146" s="214" t="n"/>
      <c r="BN146" s="209" t="n"/>
      <c r="BO146" s="209" t="n"/>
      <c r="BP146" s="212">
        <f>IF(AND(A146="",B146=""),"",IF(AND(S146="ГОТОВО",U146&lt;&gt;"",W146&lt;&gt;"",X146&lt;&gt;"",AD146&lt;&gt;"",AE146&lt;&gt;"",AF146&lt;&gt;"",BN146&lt;&gt;"",BO146&lt;&gt;""),"ГОТОВО","НЕ ГОТОВО"))</f>
        <v/>
      </c>
      <c r="BQ146" s="212">
        <f>IF(BP146&lt;&gt;"ГОТОВО","","Полное заключение: "&amp;A146&amp;", скв. "&amp;B146&amp;". МРП: "&amp;E146&amp;" сут. ГНО: "&amp;F146&amp;"; причина: "&amp;X146&amp;"; категория: "&amp;Y146&amp;"; решение комиссии: "&amp;BN146&amp;".")</f>
        <v/>
      </c>
      <c r="BR146" s="209">
        <f>IF('Оперативный ввод'!AA146="","",'Оперативный ввод'!AA146)</f>
        <v/>
      </c>
    </row>
    <row r="147">
      <c r="A147" s="209">
        <f>IF('Оперативный ввод'!A147="","",'Оперативный ввод'!A147)</f>
        <v/>
      </c>
      <c r="B147" s="209">
        <f>IF('Оперативный ввод'!B147="","",'Оперативный ввод'!B147)</f>
        <v/>
      </c>
      <c r="C147" s="210">
        <f>IF('Оперативный ввод'!C147="","",'Оперативный ввод'!C147)</f>
        <v/>
      </c>
      <c r="D147" s="210">
        <f>IF('Оперативный ввод'!D147="","",'Оперативный ввод'!D147)</f>
        <v/>
      </c>
      <c r="E147" s="211">
        <f>IF(OR(C147="",D147=""),"",D147-C147)</f>
        <v/>
      </c>
      <c r="F147" s="209">
        <f>IF('Оперативный ввод'!F147="","",'Оперативный ввод'!F147)</f>
        <v/>
      </c>
      <c r="G147" s="209">
        <f>IF('Оперативный ввод'!G147="","",'Оперативный ввод'!G147)</f>
        <v/>
      </c>
      <c r="H147" s="209">
        <f>IF('Оперативный ввод'!H147="","",'Оперативный ввод'!H147)</f>
        <v/>
      </c>
      <c r="I147" s="209" t="n"/>
      <c r="J147" s="209" t="n"/>
      <c r="K147" s="209">
        <f>IF('Оперативный ввод'!K147="","",'Оперативный ввод'!K147)</f>
        <v/>
      </c>
      <c r="L147" s="209">
        <f>IF('Оперативный ввод'!L147="","",'Оперативный ввод'!L147)</f>
        <v/>
      </c>
      <c r="M147" s="209">
        <f>IF('Оперативный ввод'!M147="","",'Оперативный ввод'!M147)</f>
        <v/>
      </c>
      <c r="N147" s="209">
        <f>IF('Оперативный ввод'!N147="","",'Оперативный ввод'!N147)</f>
        <v/>
      </c>
      <c r="O147" s="209">
        <f>IF('Оперативный ввод'!O147="","",'Оперативный ввод'!O147)</f>
        <v/>
      </c>
      <c r="P147" s="209">
        <f>IF('Оперативный ввод'!P147="","",'Оперативный ввод'!P147)</f>
        <v/>
      </c>
      <c r="Q147" s="209">
        <f>IF('Оперативный ввод'!Q147="","",'Оперативный ввод'!Q147)</f>
        <v/>
      </c>
      <c r="R147" s="209">
        <f>IF('Оперативный ввод'!R147="","",'Оперативный ввод'!R147)</f>
        <v/>
      </c>
      <c r="S147" s="212">
        <f>IF(AND(A147="",B147=""),"",IF(AND(A147&lt;&gt;"",B147&lt;&gt;"",C147&lt;&gt;"",D147&lt;&gt;"",F147&lt;&gt;"",G147&lt;&gt;"",K147&lt;&gt;"",ISERROR(SEARCH("по паспорту",G147)),ISERROR(SEARCH("по паспорту",K147)),L147&lt;&gt;"",M147&lt;&gt;"",N147&lt;&gt;"",O147&lt;&gt;"",P147&lt;&gt;""),"ГОТОВО","НЕ ГОТОВО"))</f>
        <v/>
      </c>
      <c r="T147" s="212">
        <f>IF(S147&lt;&gt;"ГОТОВО","", "Предварительное заключение: "&amp;A147&amp;", скв. "&amp;B147&amp;". МРП: "&amp;E147&amp;" сут. ГНО: "&amp;F147&amp;", типоразмеры "&amp;G147&amp;IF(H147&lt;&gt;"",", "&amp;H147,"")&amp;IF(I147&lt;&gt;"",", "&amp;I147,"")&amp;IF(J147&lt;&gt;"",", "&amp;J147,"")&amp;", марка "&amp;K147&amp;". Событие: "&amp;L147&amp;". Признак: "&amp;M147&amp;". Узел: "&amp;N147&amp;". Предварительная причина: "&amp;O147&amp;". Основное осложнение: "&amp;P147&amp;IF(Q147&lt;&gt;"","; сопутствующее: "&amp;Q147,"")&amp;IF(R147&lt;&gt;"","; дополнительно: "&amp;R147,"")&amp;".")</f>
        <v/>
      </c>
      <c r="U147" s="209">
        <f>IF('Оперативный ввод'!S147="","",'Оперативный ввод'!S147)</f>
        <v/>
      </c>
      <c r="V147" s="209">
        <f>IF('Оперативный ввод'!T147="","",'Оперативный ввод'!T147)</f>
        <v/>
      </c>
      <c r="W147" s="209">
        <f>IF('Оперативный ввод'!U147="","",'Оперативный ввод'!U147)</f>
        <v/>
      </c>
      <c r="X147" s="209">
        <f>IF('Оперативный ввод'!V147="","",'Оперативный ввод'!V147)</f>
        <v/>
      </c>
      <c r="Y147" s="209">
        <f>IF('Оперативный ввод'!W147="","",'Оперативный ввод'!W147)</f>
        <v/>
      </c>
      <c r="Z147" s="209" t="n"/>
      <c r="AA147" s="209" t="n"/>
      <c r="AB147" s="209" t="n"/>
      <c r="AC147" s="209" t="n"/>
      <c r="AD147" s="209">
        <f>IF('Оперативный ввод'!X147="","",'Оперативный ввод'!X147)</f>
        <v/>
      </c>
      <c r="AE147" s="209">
        <f>IF('Оперативный ввод'!Y147="","",'Оперативный ввод'!Y147)</f>
        <v/>
      </c>
      <c r="AF147" s="209">
        <f>IF('Оперативный ввод'!Z147="","",'Оперативный ввод'!Z147)</f>
        <v/>
      </c>
      <c r="AG147" s="209">
        <f>IF('Оперативный ввод'!AD147="","",'Оперативный ввод'!AD147)</f>
        <v/>
      </c>
      <c r="AH147" s="213">
        <f>IF('Оперативный ввод'!AE147="","",'Оперативный ввод'!AE147)</f>
        <v/>
      </c>
      <c r="AI147" s="214" t="n"/>
      <c r="AJ147" s="214" t="n"/>
      <c r="AK147" s="214" t="n"/>
      <c r="AL147" s="215" t="n"/>
      <c r="AM147" s="214" t="n"/>
      <c r="AN147" s="214" t="n"/>
      <c r="AO147" s="214" t="n"/>
      <c r="AP147" s="214" t="n"/>
      <c r="AQ147" s="214" t="n"/>
      <c r="AR147" s="214" t="n"/>
      <c r="AS147" s="214" t="n"/>
      <c r="AT147" s="214" t="n"/>
      <c r="AU147" s="215" t="n"/>
      <c r="AV147" s="214" t="n"/>
      <c r="AW147" s="214" t="n"/>
      <c r="AX147" s="215" t="n"/>
      <c r="AY147" s="214" t="n"/>
      <c r="AZ147" s="214" t="n"/>
      <c r="BA147" s="214" t="n"/>
      <c r="BB147" s="214" t="n"/>
      <c r="BC147" s="214" t="n"/>
      <c r="BD147" s="214" t="n"/>
      <c r="BE147" s="214" t="n"/>
      <c r="BF147" s="214" t="n"/>
      <c r="BG147" s="214" t="n"/>
      <c r="BH147" s="214" t="n"/>
      <c r="BI147" s="215" t="n"/>
      <c r="BJ147" s="215" t="n"/>
      <c r="BK147" s="215" t="n"/>
      <c r="BL147" s="214" t="n"/>
      <c r="BM147" s="214" t="n"/>
      <c r="BN147" s="209" t="n"/>
      <c r="BO147" s="209" t="n"/>
      <c r="BP147" s="212">
        <f>IF(AND(A147="",B147=""),"",IF(AND(S147="ГОТОВО",U147&lt;&gt;"",W147&lt;&gt;"",X147&lt;&gt;"",AD147&lt;&gt;"",AE147&lt;&gt;"",AF147&lt;&gt;"",BN147&lt;&gt;"",BO147&lt;&gt;""),"ГОТОВО","НЕ ГОТОВО"))</f>
        <v/>
      </c>
      <c r="BQ147" s="212">
        <f>IF(BP147&lt;&gt;"ГОТОВО","","Полное заключение: "&amp;A147&amp;", скв. "&amp;B147&amp;". МРП: "&amp;E147&amp;" сут. ГНО: "&amp;F147&amp;"; причина: "&amp;X147&amp;"; категория: "&amp;Y147&amp;"; решение комиссии: "&amp;BN147&amp;".")</f>
        <v/>
      </c>
      <c r="BR147" s="209">
        <f>IF('Оперативный ввод'!AA147="","",'Оперативный ввод'!AA147)</f>
        <v/>
      </c>
    </row>
    <row r="148">
      <c r="A148" s="209">
        <f>IF('Оперативный ввод'!A148="","",'Оперативный ввод'!A148)</f>
        <v/>
      </c>
      <c r="B148" s="209">
        <f>IF('Оперативный ввод'!B148="","",'Оперативный ввод'!B148)</f>
        <v/>
      </c>
      <c r="C148" s="210">
        <f>IF('Оперативный ввод'!C148="","",'Оперативный ввод'!C148)</f>
        <v/>
      </c>
      <c r="D148" s="210">
        <f>IF('Оперативный ввод'!D148="","",'Оперативный ввод'!D148)</f>
        <v/>
      </c>
      <c r="E148" s="211">
        <f>IF(OR(C148="",D148=""),"",D148-C148)</f>
        <v/>
      </c>
      <c r="F148" s="209">
        <f>IF('Оперативный ввод'!F148="","",'Оперативный ввод'!F148)</f>
        <v/>
      </c>
      <c r="G148" s="209">
        <f>IF('Оперативный ввод'!G148="","",'Оперативный ввод'!G148)</f>
        <v/>
      </c>
      <c r="H148" s="209">
        <f>IF('Оперативный ввод'!H148="","",'Оперативный ввод'!H148)</f>
        <v/>
      </c>
      <c r="I148" s="209" t="n"/>
      <c r="J148" s="209" t="n"/>
      <c r="K148" s="209">
        <f>IF('Оперативный ввод'!K148="","",'Оперативный ввод'!K148)</f>
        <v/>
      </c>
      <c r="L148" s="209">
        <f>IF('Оперативный ввод'!L148="","",'Оперативный ввод'!L148)</f>
        <v/>
      </c>
      <c r="M148" s="209">
        <f>IF('Оперативный ввод'!M148="","",'Оперативный ввод'!M148)</f>
        <v/>
      </c>
      <c r="N148" s="209">
        <f>IF('Оперативный ввод'!N148="","",'Оперативный ввод'!N148)</f>
        <v/>
      </c>
      <c r="O148" s="209">
        <f>IF('Оперативный ввод'!O148="","",'Оперативный ввод'!O148)</f>
        <v/>
      </c>
      <c r="P148" s="209">
        <f>IF('Оперативный ввод'!P148="","",'Оперативный ввод'!P148)</f>
        <v/>
      </c>
      <c r="Q148" s="209">
        <f>IF('Оперативный ввод'!Q148="","",'Оперативный ввод'!Q148)</f>
        <v/>
      </c>
      <c r="R148" s="209">
        <f>IF('Оперативный ввод'!R148="","",'Оперативный ввод'!R148)</f>
        <v/>
      </c>
      <c r="S148" s="212">
        <f>IF(AND(A148="",B148=""),"",IF(AND(A148&lt;&gt;"",B148&lt;&gt;"",C148&lt;&gt;"",D148&lt;&gt;"",F148&lt;&gt;"",G148&lt;&gt;"",K148&lt;&gt;"",ISERROR(SEARCH("по паспорту",G148)),ISERROR(SEARCH("по паспорту",K148)),L148&lt;&gt;"",M148&lt;&gt;"",N148&lt;&gt;"",O148&lt;&gt;"",P148&lt;&gt;""),"ГОТОВО","НЕ ГОТОВО"))</f>
        <v/>
      </c>
      <c r="T148" s="212">
        <f>IF(S148&lt;&gt;"ГОТОВО","", "Предварительное заключение: "&amp;A148&amp;", скв. "&amp;B148&amp;". МРП: "&amp;E148&amp;" сут. ГНО: "&amp;F148&amp;", типоразмеры "&amp;G148&amp;IF(H148&lt;&gt;"",", "&amp;H148,"")&amp;IF(I148&lt;&gt;"",", "&amp;I148,"")&amp;IF(J148&lt;&gt;"",", "&amp;J148,"")&amp;", марка "&amp;K148&amp;". Событие: "&amp;L148&amp;". Признак: "&amp;M148&amp;". Узел: "&amp;N148&amp;". Предварительная причина: "&amp;O148&amp;". Основное осложнение: "&amp;P148&amp;IF(Q148&lt;&gt;"","; сопутствующее: "&amp;Q148,"")&amp;IF(R148&lt;&gt;"","; дополнительно: "&amp;R148,"")&amp;".")</f>
        <v/>
      </c>
      <c r="U148" s="209">
        <f>IF('Оперативный ввод'!S148="","",'Оперативный ввод'!S148)</f>
        <v/>
      </c>
      <c r="V148" s="209">
        <f>IF('Оперативный ввод'!T148="","",'Оперативный ввод'!T148)</f>
        <v/>
      </c>
      <c r="W148" s="209">
        <f>IF('Оперативный ввод'!U148="","",'Оперативный ввод'!U148)</f>
        <v/>
      </c>
      <c r="X148" s="209">
        <f>IF('Оперативный ввод'!V148="","",'Оперативный ввод'!V148)</f>
        <v/>
      </c>
      <c r="Y148" s="209">
        <f>IF('Оперативный ввод'!W148="","",'Оперативный ввод'!W148)</f>
        <v/>
      </c>
      <c r="Z148" s="209" t="n"/>
      <c r="AA148" s="209" t="n"/>
      <c r="AB148" s="209" t="n"/>
      <c r="AC148" s="209" t="n"/>
      <c r="AD148" s="209">
        <f>IF('Оперативный ввод'!X148="","",'Оперативный ввод'!X148)</f>
        <v/>
      </c>
      <c r="AE148" s="209">
        <f>IF('Оперативный ввод'!Y148="","",'Оперативный ввод'!Y148)</f>
        <v/>
      </c>
      <c r="AF148" s="209">
        <f>IF('Оперативный ввод'!Z148="","",'Оперативный ввод'!Z148)</f>
        <v/>
      </c>
      <c r="AG148" s="209">
        <f>IF('Оперативный ввод'!AD148="","",'Оперативный ввод'!AD148)</f>
        <v/>
      </c>
      <c r="AH148" s="213">
        <f>IF('Оперативный ввод'!AE148="","",'Оперативный ввод'!AE148)</f>
        <v/>
      </c>
      <c r="AI148" s="214" t="n"/>
      <c r="AJ148" s="214" t="n"/>
      <c r="AK148" s="214" t="n"/>
      <c r="AL148" s="215" t="n"/>
      <c r="AM148" s="214" t="n"/>
      <c r="AN148" s="214" t="n"/>
      <c r="AO148" s="214" t="n"/>
      <c r="AP148" s="214" t="n"/>
      <c r="AQ148" s="214" t="n"/>
      <c r="AR148" s="214" t="n"/>
      <c r="AS148" s="214" t="n"/>
      <c r="AT148" s="214" t="n"/>
      <c r="AU148" s="215" t="n"/>
      <c r="AV148" s="214" t="n"/>
      <c r="AW148" s="214" t="n"/>
      <c r="AX148" s="215" t="n"/>
      <c r="AY148" s="214" t="n"/>
      <c r="AZ148" s="214" t="n"/>
      <c r="BA148" s="214" t="n"/>
      <c r="BB148" s="214" t="n"/>
      <c r="BC148" s="214" t="n"/>
      <c r="BD148" s="214" t="n"/>
      <c r="BE148" s="214" t="n"/>
      <c r="BF148" s="214" t="n"/>
      <c r="BG148" s="214" t="n"/>
      <c r="BH148" s="214" t="n"/>
      <c r="BI148" s="215" t="n"/>
      <c r="BJ148" s="215" t="n"/>
      <c r="BK148" s="215" t="n"/>
      <c r="BL148" s="214" t="n"/>
      <c r="BM148" s="214" t="n"/>
      <c r="BN148" s="209" t="n"/>
      <c r="BO148" s="209" t="n"/>
      <c r="BP148" s="212">
        <f>IF(AND(A148="",B148=""),"",IF(AND(S148="ГОТОВО",U148&lt;&gt;"",W148&lt;&gt;"",X148&lt;&gt;"",AD148&lt;&gt;"",AE148&lt;&gt;"",AF148&lt;&gt;"",BN148&lt;&gt;"",BO148&lt;&gt;""),"ГОТОВО","НЕ ГОТОВО"))</f>
        <v/>
      </c>
      <c r="BQ148" s="212">
        <f>IF(BP148&lt;&gt;"ГОТОВО","","Полное заключение: "&amp;A148&amp;", скв. "&amp;B148&amp;". МРП: "&amp;E148&amp;" сут. ГНО: "&amp;F148&amp;"; причина: "&amp;X148&amp;"; категория: "&amp;Y148&amp;"; решение комиссии: "&amp;BN148&amp;".")</f>
        <v/>
      </c>
      <c r="BR148" s="209">
        <f>IF('Оперативный ввод'!AA148="","",'Оперативный ввод'!AA148)</f>
        <v/>
      </c>
    </row>
    <row r="149">
      <c r="A149" s="209">
        <f>IF('Оперативный ввод'!A149="","",'Оперативный ввод'!A149)</f>
        <v/>
      </c>
      <c r="B149" s="209">
        <f>IF('Оперативный ввод'!B149="","",'Оперативный ввод'!B149)</f>
        <v/>
      </c>
      <c r="C149" s="210">
        <f>IF('Оперативный ввод'!C149="","",'Оперативный ввод'!C149)</f>
        <v/>
      </c>
      <c r="D149" s="210">
        <f>IF('Оперативный ввод'!D149="","",'Оперативный ввод'!D149)</f>
        <v/>
      </c>
      <c r="E149" s="211">
        <f>IF(OR(C149="",D149=""),"",D149-C149)</f>
        <v/>
      </c>
      <c r="F149" s="209">
        <f>IF('Оперативный ввод'!F149="","",'Оперативный ввод'!F149)</f>
        <v/>
      </c>
      <c r="G149" s="209">
        <f>IF('Оперативный ввод'!G149="","",'Оперативный ввод'!G149)</f>
        <v/>
      </c>
      <c r="H149" s="209">
        <f>IF('Оперативный ввод'!H149="","",'Оперативный ввод'!H149)</f>
        <v/>
      </c>
      <c r="I149" s="209" t="n"/>
      <c r="J149" s="209" t="n"/>
      <c r="K149" s="209">
        <f>IF('Оперативный ввод'!K149="","",'Оперативный ввод'!K149)</f>
        <v/>
      </c>
      <c r="L149" s="209">
        <f>IF('Оперативный ввод'!L149="","",'Оперативный ввод'!L149)</f>
        <v/>
      </c>
      <c r="M149" s="209">
        <f>IF('Оперативный ввод'!M149="","",'Оперативный ввод'!M149)</f>
        <v/>
      </c>
      <c r="N149" s="209">
        <f>IF('Оперативный ввод'!N149="","",'Оперативный ввод'!N149)</f>
        <v/>
      </c>
      <c r="O149" s="209">
        <f>IF('Оперативный ввод'!O149="","",'Оперативный ввод'!O149)</f>
        <v/>
      </c>
      <c r="P149" s="209">
        <f>IF('Оперативный ввод'!P149="","",'Оперативный ввод'!P149)</f>
        <v/>
      </c>
      <c r="Q149" s="209">
        <f>IF('Оперативный ввод'!Q149="","",'Оперативный ввод'!Q149)</f>
        <v/>
      </c>
      <c r="R149" s="209">
        <f>IF('Оперативный ввод'!R149="","",'Оперативный ввод'!R149)</f>
        <v/>
      </c>
      <c r="S149" s="212">
        <f>IF(AND(A149="",B149=""),"",IF(AND(A149&lt;&gt;"",B149&lt;&gt;"",C149&lt;&gt;"",D149&lt;&gt;"",F149&lt;&gt;"",G149&lt;&gt;"",K149&lt;&gt;"",ISERROR(SEARCH("по паспорту",G149)),ISERROR(SEARCH("по паспорту",K149)),L149&lt;&gt;"",M149&lt;&gt;"",N149&lt;&gt;"",O149&lt;&gt;"",P149&lt;&gt;""),"ГОТОВО","НЕ ГОТОВО"))</f>
        <v/>
      </c>
      <c r="T149" s="212">
        <f>IF(S149&lt;&gt;"ГОТОВО","", "Предварительное заключение: "&amp;A149&amp;", скв. "&amp;B149&amp;". МРП: "&amp;E149&amp;" сут. ГНО: "&amp;F149&amp;", типоразмеры "&amp;G149&amp;IF(H149&lt;&gt;"",", "&amp;H149,"")&amp;IF(I149&lt;&gt;"",", "&amp;I149,"")&amp;IF(J149&lt;&gt;"",", "&amp;J149,"")&amp;", марка "&amp;K149&amp;". Событие: "&amp;L149&amp;". Признак: "&amp;M149&amp;". Узел: "&amp;N149&amp;". Предварительная причина: "&amp;O149&amp;". Основное осложнение: "&amp;P149&amp;IF(Q149&lt;&gt;"","; сопутствующее: "&amp;Q149,"")&amp;IF(R149&lt;&gt;"","; дополнительно: "&amp;R149,"")&amp;".")</f>
        <v/>
      </c>
      <c r="U149" s="209">
        <f>IF('Оперативный ввод'!S149="","",'Оперативный ввод'!S149)</f>
        <v/>
      </c>
      <c r="V149" s="209">
        <f>IF('Оперативный ввод'!T149="","",'Оперативный ввод'!T149)</f>
        <v/>
      </c>
      <c r="W149" s="209">
        <f>IF('Оперативный ввод'!U149="","",'Оперативный ввод'!U149)</f>
        <v/>
      </c>
      <c r="X149" s="209">
        <f>IF('Оперативный ввод'!V149="","",'Оперативный ввод'!V149)</f>
        <v/>
      </c>
      <c r="Y149" s="209">
        <f>IF('Оперативный ввод'!W149="","",'Оперативный ввод'!W149)</f>
        <v/>
      </c>
      <c r="Z149" s="209" t="n"/>
      <c r="AA149" s="209" t="n"/>
      <c r="AB149" s="209" t="n"/>
      <c r="AC149" s="209" t="n"/>
      <c r="AD149" s="209">
        <f>IF('Оперативный ввод'!X149="","",'Оперативный ввод'!X149)</f>
        <v/>
      </c>
      <c r="AE149" s="209">
        <f>IF('Оперативный ввод'!Y149="","",'Оперативный ввод'!Y149)</f>
        <v/>
      </c>
      <c r="AF149" s="209">
        <f>IF('Оперативный ввод'!Z149="","",'Оперативный ввод'!Z149)</f>
        <v/>
      </c>
      <c r="AG149" s="209">
        <f>IF('Оперативный ввод'!AD149="","",'Оперативный ввод'!AD149)</f>
        <v/>
      </c>
      <c r="AH149" s="213">
        <f>IF('Оперативный ввод'!AE149="","",'Оперативный ввод'!AE149)</f>
        <v/>
      </c>
      <c r="AI149" s="214" t="n"/>
      <c r="AJ149" s="214" t="n"/>
      <c r="AK149" s="214" t="n"/>
      <c r="AL149" s="215" t="n"/>
      <c r="AM149" s="214" t="n"/>
      <c r="AN149" s="214" t="n"/>
      <c r="AO149" s="214" t="n"/>
      <c r="AP149" s="214" t="n"/>
      <c r="AQ149" s="214" t="n"/>
      <c r="AR149" s="214" t="n"/>
      <c r="AS149" s="214" t="n"/>
      <c r="AT149" s="214" t="n"/>
      <c r="AU149" s="215" t="n"/>
      <c r="AV149" s="214" t="n"/>
      <c r="AW149" s="214" t="n"/>
      <c r="AX149" s="215" t="n"/>
      <c r="AY149" s="214" t="n"/>
      <c r="AZ149" s="214" t="n"/>
      <c r="BA149" s="214" t="n"/>
      <c r="BB149" s="214" t="n"/>
      <c r="BC149" s="214" t="n"/>
      <c r="BD149" s="214" t="n"/>
      <c r="BE149" s="214" t="n"/>
      <c r="BF149" s="214" t="n"/>
      <c r="BG149" s="214" t="n"/>
      <c r="BH149" s="214" t="n"/>
      <c r="BI149" s="215" t="n"/>
      <c r="BJ149" s="215" t="n"/>
      <c r="BK149" s="215" t="n"/>
      <c r="BL149" s="214" t="n"/>
      <c r="BM149" s="214" t="n"/>
      <c r="BN149" s="209" t="n"/>
      <c r="BO149" s="209" t="n"/>
      <c r="BP149" s="212">
        <f>IF(AND(A149="",B149=""),"",IF(AND(S149="ГОТОВО",U149&lt;&gt;"",W149&lt;&gt;"",X149&lt;&gt;"",AD149&lt;&gt;"",AE149&lt;&gt;"",AF149&lt;&gt;"",BN149&lt;&gt;"",BO149&lt;&gt;""),"ГОТОВО","НЕ ГОТОВО"))</f>
        <v/>
      </c>
      <c r="BQ149" s="212">
        <f>IF(BP149&lt;&gt;"ГОТОВО","","Полное заключение: "&amp;A149&amp;", скв. "&amp;B149&amp;". МРП: "&amp;E149&amp;" сут. ГНО: "&amp;F149&amp;"; причина: "&amp;X149&amp;"; категория: "&amp;Y149&amp;"; решение комиссии: "&amp;BN149&amp;".")</f>
        <v/>
      </c>
      <c r="BR149" s="209">
        <f>IF('Оперативный ввод'!AA149="","",'Оперативный ввод'!AA149)</f>
        <v/>
      </c>
    </row>
    <row r="150">
      <c r="A150" s="209">
        <f>IF('Оперативный ввод'!A150="","",'Оперативный ввод'!A150)</f>
        <v/>
      </c>
      <c r="B150" s="209">
        <f>IF('Оперативный ввод'!B150="","",'Оперативный ввод'!B150)</f>
        <v/>
      </c>
      <c r="C150" s="210">
        <f>IF('Оперативный ввод'!C150="","",'Оперативный ввод'!C150)</f>
        <v/>
      </c>
      <c r="D150" s="210">
        <f>IF('Оперативный ввод'!D150="","",'Оперативный ввод'!D150)</f>
        <v/>
      </c>
      <c r="E150" s="211">
        <f>IF(OR(C150="",D150=""),"",D150-C150)</f>
        <v/>
      </c>
      <c r="F150" s="209">
        <f>IF('Оперативный ввод'!F150="","",'Оперативный ввод'!F150)</f>
        <v/>
      </c>
      <c r="G150" s="209">
        <f>IF('Оперативный ввод'!G150="","",'Оперативный ввод'!G150)</f>
        <v/>
      </c>
      <c r="H150" s="209">
        <f>IF('Оперативный ввод'!H150="","",'Оперативный ввод'!H150)</f>
        <v/>
      </c>
      <c r="I150" s="209" t="n"/>
      <c r="J150" s="209" t="n"/>
      <c r="K150" s="209">
        <f>IF('Оперативный ввод'!K150="","",'Оперативный ввод'!K150)</f>
        <v/>
      </c>
      <c r="L150" s="209">
        <f>IF('Оперативный ввод'!L150="","",'Оперативный ввод'!L150)</f>
        <v/>
      </c>
      <c r="M150" s="209">
        <f>IF('Оперативный ввод'!M150="","",'Оперативный ввод'!M150)</f>
        <v/>
      </c>
      <c r="N150" s="209">
        <f>IF('Оперативный ввод'!N150="","",'Оперативный ввод'!N150)</f>
        <v/>
      </c>
      <c r="O150" s="209">
        <f>IF('Оперативный ввод'!O150="","",'Оперативный ввод'!O150)</f>
        <v/>
      </c>
      <c r="P150" s="209">
        <f>IF('Оперативный ввод'!P150="","",'Оперативный ввод'!P150)</f>
        <v/>
      </c>
      <c r="Q150" s="209">
        <f>IF('Оперативный ввод'!Q150="","",'Оперативный ввод'!Q150)</f>
        <v/>
      </c>
      <c r="R150" s="209">
        <f>IF('Оперативный ввод'!R150="","",'Оперативный ввод'!R150)</f>
        <v/>
      </c>
      <c r="S150" s="212">
        <f>IF(AND(A150="",B150=""),"",IF(AND(A150&lt;&gt;"",B150&lt;&gt;"",C150&lt;&gt;"",D150&lt;&gt;"",F150&lt;&gt;"",G150&lt;&gt;"",K150&lt;&gt;"",ISERROR(SEARCH("по паспорту",G150)),ISERROR(SEARCH("по паспорту",K150)),L150&lt;&gt;"",M150&lt;&gt;"",N150&lt;&gt;"",O150&lt;&gt;"",P150&lt;&gt;""),"ГОТОВО","НЕ ГОТОВО"))</f>
        <v/>
      </c>
      <c r="T150" s="212">
        <f>IF(S150&lt;&gt;"ГОТОВО","", "Предварительное заключение: "&amp;A150&amp;", скв. "&amp;B150&amp;". МРП: "&amp;E150&amp;" сут. ГНО: "&amp;F150&amp;", типоразмеры "&amp;G150&amp;IF(H150&lt;&gt;"",", "&amp;H150,"")&amp;IF(I150&lt;&gt;"",", "&amp;I150,"")&amp;IF(J150&lt;&gt;"",", "&amp;J150,"")&amp;", марка "&amp;K150&amp;". Событие: "&amp;L150&amp;". Признак: "&amp;M150&amp;". Узел: "&amp;N150&amp;". Предварительная причина: "&amp;O150&amp;". Основное осложнение: "&amp;P150&amp;IF(Q150&lt;&gt;"","; сопутствующее: "&amp;Q150,"")&amp;IF(R150&lt;&gt;"","; дополнительно: "&amp;R150,"")&amp;".")</f>
        <v/>
      </c>
      <c r="U150" s="209">
        <f>IF('Оперативный ввод'!S150="","",'Оперативный ввод'!S150)</f>
        <v/>
      </c>
      <c r="V150" s="209">
        <f>IF('Оперативный ввод'!T150="","",'Оперативный ввод'!T150)</f>
        <v/>
      </c>
      <c r="W150" s="209">
        <f>IF('Оперативный ввод'!U150="","",'Оперативный ввод'!U150)</f>
        <v/>
      </c>
      <c r="X150" s="209">
        <f>IF('Оперативный ввод'!V150="","",'Оперативный ввод'!V150)</f>
        <v/>
      </c>
      <c r="Y150" s="209">
        <f>IF('Оперативный ввод'!W150="","",'Оперативный ввод'!W150)</f>
        <v/>
      </c>
      <c r="Z150" s="209" t="n"/>
      <c r="AA150" s="209" t="n"/>
      <c r="AB150" s="209" t="n"/>
      <c r="AC150" s="209" t="n"/>
      <c r="AD150" s="209">
        <f>IF('Оперативный ввод'!X150="","",'Оперативный ввод'!X150)</f>
        <v/>
      </c>
      <c r="AE150" s="209">
        <f>IF('Оперативный ввод'!Y150="","",'Оперативный ввод'!Y150)</f>
        <v/>
      </c>
      <c r="AF150" s="209">
        <f>IF('Оперативный ввод'!Z150="","",'Оперативный ввод'!Z150)</f>
        <v/>
      </c>
      <c r="AG150" s="209">
        <f>IF('Оперативный ввод'!AD150="","",'Оперативный ввод'!AD150)</f>
        <v/>
      </c>
      <c r="AH150" s="213">
        <f>IF('Оперативный ввод'!AE150="","",'Оперативный ввод'!AE150)</f>
        <v/>
      </c>
      <c r="AI150" s="214" t="n"/>
      <c r="AJ150" s="214" t="n"/>
      <c r="AK150" s="214" t="n"/>
      <c r="AL150" s="215" t="n"/>
      <c r="AM150" s="214" t="n"/>
      <c r="AN150" s="214" t="n"/>
      <c r="AO150" s="214" t="n"/>
      <c r="AP150" s="214" t="n"/>
      <c r="AQ150" s="214" t="n"/>
      <c r="AR150" s="214" t="n"/>
      <c r="AS150" s="214" t="n"/>
      <c r="AT150" s="214" t="n"/>
      <c r="AU150" s="215" t="n"/>
      <c r="AV150" s="214" t="n"/>
      <c r="AW150" s="214" t="n"/>
      <c r="AX150" s="215" t="n"/>
      <c r="AY150" s="214" t="n"/>
      <c r="AZ150" s="214" t="n"/>
      <c r="BA150" s="214" t="n"/>
      <c r="BB150" s="214" t="n"/>
      <c r="BC150" s="214" t="n"/>
      <c r="BD150" s="214" t="n"/>
      <c r="BE150" s="214" t="n"/>
      <c r="BF150" s="214" t="n"/>
      <c r="BG150" s="214" t="n"/>
      <c r="BH150" s="214" t="n"/>
      <c r="BI150" s="215" t="n"/>
      <c r="BJ150" s="215" t="n"/>
      <c r="BK150" s="215" t="n"/>
      <c r="BL150" s="214" t="n"/>
      <c r="BM150" s="214" t="n"/>
      <c r="BN150" s="209" t="n"/>
      <c r="BO150" s="209" t="n"/>
      <c r="BP150" s="212">
        <f>IF(AND(A150="",B150=""),"",IF(AND(S150="ГОТОВО",U150&lt;&gt;"",W150&lt;&gt;"",X150&lt;&gt;"",AD150&lt;&gt;"",AE150&lt;&gt;"",AF150&lt;&gt;"",BN150&lt;&gt;"",BO150&lt;&gt;""),"ГОТОВО","НЕ ГОТОВО"))</f>
        <v/>
      </c>
      <c r="BQ150" s="212">
        <f>IF(BP150&lt;&gt;"ГОТОВО","","Полное заключение: "&amp;A150&amp;", скв. "&amp;B150&amp;". МРП: "&amp;E150&amp;" сут. ГНО: "&amp;F150&amp;"; причина: "&amp;X150&amp;"; категория: "&amp;Y150&amp;"; решение комиссии: "&amp;BN150&amp;".")</f>
        <v/>
      </c>
      <c r="BR150" s="209">
        <f>IF('Оперативный ввод'!AA150="","",'Оперативный ввод'!AA150)</f>
        <v/>
      </c>
    </row>
    <row r="151">
      <c r="A151" s="209">
        <f>IF('Оперативный ввод'!A151="","",'Оперативный ввод'!A151)</f>
        <v/>
      </c>
      <c r="B151" s="209">
        <f>IF('Оперативный ввод'!B151="","",'Оперативный ввод'!B151)</f>
        <v/>
      </c>
      <c r="C151" s="210">
        <f>IF('Оперативный ввод'!C151="","",'Оперативный ввод'!C151)</f>
        <v/>
      </c>
      <c r="D151" s="210">
        <f>IF('Оперативный ввод'!D151="","",'Оперативный ввод'!D151)</f>
        <v/>
      </c>
      <c r="E151" s="211">
        <f>IF(OR(C151="",D151=""),"",D151-C151)</f>
        <v/>
      </c>
      <c r="F151" s="209">
        <f>IF('Оперативный ввод'!F151="","",'Оперативный ввод'!F151)</f>
        <v/>
      </c>
      <c r="G151" s="209">
        <f>IF('Оперативный ввод'!G151="","",'Оперативный ввод'!G151)</f>
        <v/>
      </c>
      <c r="H151" s="209">
        <f>IF('Оперативный ввод'!H151="","",'Оперативный ввод'!H151)</f>
        <v/>
      </c>
      <c r="I151" s="209" t="n"/>
      <c r="J151" s="209" t="n"/>
      <c r="K151" s="209">
        <f>IF('Оперативный ввод'!K151="","",'Оперативный ввод'!K151)</f>
        <v/>
      </c>
      <c r="L151" s="209">
        <f>IF('Оперативный ввод'!L151="","",'Оперативный ввод'!L151)</f>
        <v/>
      </c>
      <c r="M151" s="209">
        <f>IF('Оперативный ввод'!M151="","",'Оперативный ввод'!M151)</f>
        <v/>
      </c>
      <c r="N151" s="209">
        <f>IF('Оперативный ввод'!N151="","",'Оперативный ввод'!N151)</f>
        <v/>
      </c>
      <c r="O151" s="209">
        <f>IF('Оперативный ввод'!O151="","",'Оперативный ввод'!O151)</f>
        <v/>
      </c>
      <c r="P151" s="209">
        <f>IF('Оперативный ввод'!P151="","",'Оперативный ввод'!P151)</f>
        <v/>
      </c>
      <c r="Q151" s="209">
        <f>IF('Оперативный ввод'!Q151="","",'Оперативный ввод'!Q151)</f>
        <v/>
      </c>
      <c r="R151" s="209">
        <f>IF('Оперативный ввод'!R151="","",'Оперативный ввод'!R151)</f>
        <v/>
      </c>
      <c r="S151" s="212">
        <f>IF(AND(A151="",B151=""),"",IF(AND(A151&lt;&gt;"",B151&lt;&gt;"",C151&lt;&gt;"",D151&lt;&gt;"",F151&lt;&gt;"",G151&lt;&gt;"",K151&lt;&gt;"",ISERROR(SEARCH("по паспорту",G151)),ISERROR(SEARCH("по паспорту",K151)),L151&lt;&gt;"",M151&lt;&gt;"",N151&lt;&gt;"",O151&lt;&gt;"",P151&lt;&gt;""),"ГОТОВО","НЕ ГОТОВО"))</f>
        <v/>
      </c>
      <c r="T151" s="212">
        <f>IF(S151&lt;&gt;"ГОТОВО","", "Предварительное заключение: "&amp;A151&amp;", скв. "&amp;B151&amp;". МРП: "&amp;E151&amp;" сут. ГНО: "&amp;F151&amp;", типоразмеры "&amp;G151&amp;IF(H151&lt;&gt;"",", "&amp;H151,"")&amp;IF(I151&lt;&gt;"",", "&amp;I151,"")&amp;IF(J151&lt;&gt;"",", "&amp;J151,"")&amp;", марка "&amp;K151&amp;". Событие: "&amp;L151&amp;". Признак: "&amp;M151&amp;". Узел: "&amp;N151&amp;". Предварительная причина: "&amp;O151&amp;". Основное осложнение: "&amp;P151&amp;IF(Q151&lt;&gt;"","; сопутствующее: "&amp;Q151,"")&amp;IF(R151&lt;&gt;"","; дополнительно: "&amp;R151,"")&amp;".")</f>
        <v/>
      </c>
      <c r="U151" s="209">
        <f>IF('Оперативный ввод'!S151="","",'Оперативный ввод'!S151)</f>
        <v/>
      </c>
      <c r="V151" s="209">
        <f>IF('Оперативный ввод'!T151="","",'Оперативный ввод'!T151)</f>
        <v/>
      </c>
      <c r="W151" s="209">
        <f>IF('Оперативный ввод'!U151="","",'Оперативный ввод'!U151)</f>
        <v/>
      </c>
      <c r="X151" s="209">
        <f>IF('Оперативный ввод'!V151="","",'Оперативный ввод'!V151)</f>
        <v/>
      </c>
      <c r="Y151" s="209">
        <f>IF('Оперативный ввод'!W151="","",'Оперативный ввод'!W151)</f>
        <v/>
      </c>
      <c r="Z151" s="209" t="n"/>
      <c r="AA151" s="209" t="n"/>
      <c r="AB151" s="209" t="n"/>
      <c r="AC151" s="209" t="n"/>
      <c r="AD151" s="209">
        <f>IF('Оперативный ввод'!X151="","",'Оперативный ввод'!X151)</f>
        <v/>
      </c>
      <c r="AE151" s="209">
        <f>IF('Оперативный ввод'!Y151="","",'Оперативный ввод'!Y151)</f>
        <v/>
      </c>
      <c r="AF151" s="209">
        <f>IF('Оперативный ввод'!Z151="","",'Оперативный ввод'!Z151)</f>
        <v/>
      </c>
      <c r="AG151" s="209">
        <f>IF('Оперативный ввод'!AD151="","",'Оперативный ввод'!AD151)</f>
        <v/>
      </c>
      <c r="AH151" s="213">
        <f>IF('Оперативный ввод'!AE151="","",'Оперативный ввод'!AE151)</f>
        <v/>
      </c>
      <c r="AI151" s="214" t="n"/>
      <c r="AJ151" s="214" t="n"/>
      <c r="AK151" s="214" t="n"/>
      <c r="AL151" s="215" t="n"/>
      <c r="AM151" s="214" t="n"/>
      <c r="AN151" s="214" t="n"/>
      <c r="AO151" s="214" t="n"/>
      <c r="AP151" s="214" t="n"/>
      <c r="AQ151" s="214" t="n"/>
      <c r="AR151" s="214" t="n"/>
      <c r="AS151" s="214" t="n"/>
      <c r="AT151" s="214" t="n"/>
      <c r="AU151" s="215" t="n"/>
      <c r="AV151" s="214" t="n"/>
      <c r="AW151" s="214" t="n"/>
      <c r="AX151" s="215" t="n"/>
      <c r="AY151" s="214" t="n"/>
      <c r="AZ151" s="214" t="n"/>
      <c r="BA151" s="214" t="n"/>
      <c r="BB151" s="214" t="n"/>
      <c r="BC151" s="214" t="n"/>
      <c r="BD151" s="214" t="n"/>
      <c r="BE151" s="214" t="n"/>
      <c r="BF151" s="214" t="n"/>
      <c r="BG151" s="214" t="n"/>
      <c r="BH151" s="214" t="n"/>
      <c r="BI151" s="215" t="n"/>
      <c r="BJ151" s="215" t="n"/>
      <c r="BK151" s="215" t="n"/>
      <c r="BL151" s="214" t="n"/>
      <c r="BM151" s="214" t="n"/>
      <c r="BN151" s="209" t="n"/>
      <c r="BO151" s="209" t="n"/>
      <c r="BP151" s="212">
        <f>IF(AND(A151="",B151=""),"",IF(AND(S151="ГОТОВО",U151&lt;&gt;"",W151&lt;&gt;"",X151&lt;&gt;"",AD151&lt;&gt;"",AE151&lt;&gt;"",AF151&lt;&gt;"",BN151&lt;&gt;"",BO151&lt;&gt;""),"ГОТОВО","НЕ ГОТОВО"))</f>
        <v/>
      </c>
      <c r="BQ151" s="212">
        <f>IF(BP151&lt;&gt;"ГОТОВО","","Полное заключение: "&amp;A151&amp;", скв. "&amp;B151&amp;". МРП: "&amp;E151&amp;" сут. ГНО: "&amp;F151&amp;"; причина: "&amp;X151&amp;"; категория: "&amp;Y151&amp;"; решение комиссии: "&amp;BN151&amp;".")</f>
        <v/>
      </c>
      <c r="BR151" s="209">
        <f>IF('Оперативный ввод'!AA151="","",'Оперативный ввод'!AA151)</f>
        <v/>
      </c>
    </row>
    <row r="152">
      <c r="A152" s="209">
        <f>IF('Оперативный ввод'!A152="","",'Оперативный ввод'!A152)</f>
        <v/>
      </c>
      <c r="B152" s="209">
        <f>IF('Оперативный ввод'!B152="","",'Оперативный ввод'!B152)</f>
        <v/>
      </c>
      <c r="C152" s="210">
        <f>IF('Оперативный ввод'!C152="","",'Оперативный ввод'!C152)</f>
        <v/>
      </c>
      <c r="D152" s="210">
        <f>IF('Оперативный ввод'!D152="","",'Оперативный ввод'!D152)</f>
        <v/>
      </c>
      <c r="E152" s="211">
        <f>IF(OR(C152="",D152=""),"",D152-C152)</f>
        <v/>
      </c>
      <c r="F152" s="209">
        <f>IF('Оперативный ввод'!F152="","",'Оперативный ввод'!F152)</f>
        <v/>
      </c>
      <c r="G152" s="209">
        <f>IF('Оперативный ввод'!G152="","",'Оперативный ввод'!G152)</f>
        <v/>
      </c>
      <c r="H152" s="209">
        <f>IF('Оперативный ввод'!H152="","",'Оперативный ввод'!H152)</f>
        <v/>
      </c>
      <c r="I152" s="209" t="n"/>
      <c r="J152" s="209" t="n"/>
      <c r="K152" s="209">
        <f>IF('Оперативный ввод'!K152="","",'Оперативный ввод'!K152)</f>
        <v/>
      </c>
      <c r="L152" s="209">
        <f>IF('Оперативный ввод'!L152="","",'Оперативный ввод'!L152)</f>
        <v/>
      </c>
      <c r="M152" s="209">
        <f>IF('Оперативный ввод'!M152="","",'Оперативный ввод'!M152)</f>
        <v/>
      </c>
      <c r="N152" s="209">
        <f>IF('Оперативный ввод'!N152="","",'Оперативный ввод'!N152)</f>
        <v/>
      </c>
      <c r="O152" s="209">
        <f>IF('Оперативный ввод'!O152="","",'Оперативный ввод'!O152)</f>
        <v/>
      </c>
      <c r="P152" s="209">
        <f>IF('Оперативный ввод'!P152="","",'Оперативный ввод'!P152)</f>
        <v/>
      </c>
      <c r="Q152" s="209">
        <f>IF('Оперативный ввод'!Q152="","",'Оперативный ввод'!Q152)</f>
        <v/>
      </c>
      <c r="R152" s="209">
        <f>IF('Оперативный ввод'!R152="","",'Оперативный ввод'!R152)</f>
        <v/>
      </c>
      <c r="S152" s="212">
        <f>IF(AND(A152="",B152=""),"",IF(AND(A152&lt;&gt;"",B152&lt;&gt;"",C152&lt;&gt;"",D152&lt;&gt;"",F152&lt;&gt;"",G152&lt;&gt;"",K152&lt;&gt;"",ISERROR(SEARCH("по паспорту",G152)),ISERROR(SEARCH("по паспорту",K152)),L152&lt;&gt;"",M152&lt;&gt;"",N152&lt;&gt;"",O152&lt;&gt;"",P152&lt;&gt;""),"ГОТОВО","НЕ ГОТОВО"))</f>
        <v/>
      </c>
      <c r="T152" s="212">
        <f>IF(S152&lt;&gt;"ГОТОВО","", "Предварительное заключение: "&amp;A152&amp;", скв. "&amp;B152&amp;". МРП: "&amp;E152&amp;" сут. ГНО: "&amp;F152&amp;", типоразмеры "&amp;G152&amp;IF(H152&lt;&gt;"",", "&amp;H152,"")&amp;IF(I152&lt;&gt;"",", "&amp;I152,"")&amp;IF(J152&lt;&gt;"",", "&amp;J152,"")&amp;", марка "&amp;K152&amp;". Событие: "&amp;L152&amp;". Признак: "&amp;M152&amp;". Узел: "&amp;N152&amp;". Предварительная причина: "&amp;O152&amp;". Основное осложнение: "&amp;P152&amp;IF(Q152&lt;&gt;"","; сопутствующее: "&amp;Q152,"")&amp;IF(R152&lt;&gt;"","; дополнительно: "&amp;R152,"")&amp;".")</f>
        <v/>
      </c>
      <c r="U152" s="209">
        <f>IF('Оперативный ввод'!S152="","",'Оперативный ввод'!S152)</f>
        <v/>
      </c>
      <c r="V152" s="209">
        <f>IF('Оперативный ввод'!T152="","",'Оперативный ввод'!T152)</f>
        <v/>
      </c>
      <c r="W152" s="209">
        <f>IF('Оперативный ввод'!U152="","",'Оперативный ввод'!U152)</f>
        <v/>
      </c>
      <c r="X152" s="209">
        <f>IF('Оперативный ввод'!V152="","",'Оперативный ввод'!V152)</f>
        <v/>
      </c>
      <c r="Y152" s="209">
        <f>IF('Оперативный ввод'!W152="","",'Оперативный ввод'!W152)</f>
        <v/>
      </c>
      <c r="Z152" s="209" t="n"/>
      <c r="AA152" s="209" t="n"/>
      <c r="AB152" s="209" t="n"/>
      <c r="AC152" s="209" t="n"/>
      <c r="AD152" s="209">
        <f>IF('Оперативный ввод'!X152="","",'Оперативный ввод'!X152)</f>
        <v/>
      </c>
      <c r="AE152" s="209">
        <f>IF('Оперативный ввод'!Y152="","",'Оперативный ввод'!Y152)</f>
        <v/>
      </c>
      <c r="AF152" s="209">
        <f>IF('Оперативный ввод'!Z152="","",'Оперативный ввод'!Z152)</f>
        <v/>
      </c>
      <c r="AG152" s="209">
        <f>IF('Оперативный ввод'!AD152="","",'Оперативный ввод'!AD152)</f>
        <v/>
      </c>
      <c r="AH152" s="213">
        <f>IF('Оперативный ввод'!AE152="","",'Оперативный ввод'!AE152)</f>
        <v/>
      </c>
      <c r="AI152" s="214" t="n"/>
      <c r="AJ152" s="214" t="n"/>
      <c r="AK152" s="214" t="n"/>
      <c r="AL152" s="215" t="n"/>
      <c r="AM152" s="214" t="n"/>
      <c r="AN152" s="214" t="n"/>
      <c r="AO152" s="214" t="n"/>
      <c r="AP152" s="214" t="n"/>
      <c r="AQ152" s="214" t="n"/>
      <c r="AR152" s="214" t="n"/>
      <c r="AS152" s="214" t="n"/>
      <c r="AT152" s="214" t="n"/>
      <c r="AU152" s="215" t="n"/>
      <c r="AV152" s="214" t="n"/>
      <c r="AW152" s="214" t="n"/>
      <c r="AX152" s="215" t="n"/>
      <c r="AY152" s="214" t="n"/>
      <c r="AZ152" s="214" t="n"/>
      <c r="BA152" s="214" t="n"/>
      <c r="BB152" s="214" t="n"/>
      <c r="BC152" s="214" t="n"/>
      <c r="BD152" s="214" t="n"/>
      <c r="BE152" s="214" t="n"/>
      <c r="BF152" s="214" t="n"/>
      <c r="BG152" s="214" t="n"/>
      <c r="BH152" s="214" t="n"/>
      <c r="BI152" s="215" t="n"/>
      <c r="BJ152" s="215" t="n"/>
      <c r="BK152" s="215" t="n"/>
      <c r="BL152" s="214" t="n"/>
      <c r="BM152" s="214" t="n"/>
      <c r="BN152" s="209" t="n"/>
      <c r="BO152" s="209" t="n"/>
      <c r="BP152" s="212">
        <f>IF(AND(A152="",B152=""),"",IF(AND(S152="ГОТОВО",U152&lt;&gt;"",W152&lt;&gt;"",X152&lt;&gt;"",AD152&lt;&gt;"",AE152&lt;&gt;"",AF152&lt;&gt;"",BN152&lt;&gt;"",BO152&lt;&gt;""),"ГОТОВО","НЕ ГОТОВО"))</f>
        <v/>
      </c>
      <c r="BQ152" s="212">
        <f>IF(BP152&lt;&gt;"ГОТОВО","","Полное заключение: "&amp;A152&amp;", скв. "&amp;B152&amp;". МРП: "&amp;E152&amp;" сут. ГНО: "&amp;F152&amp;"; причина: "&amp;X152&amp;"; категория: "&amp;Y152&amp;"; решение комиссии: "&amp;BN152&amp;".")</f>
        <v/>
      </c>
      <c r="BR152" s="209">
        <f>IF('Оперативный ввод'!AA152="","",'Оперативный ввод'!AA152)</f>
        <v/>
      </c>
    </row>
    <row r="153">
      <c r="A153" s="209">
        <f>IF('Оперативный ввод'!A153="","",'Оперативный ввод'!A153)</f>
        <v/>
      </c>
      <c r="B153" s="209">
        <f>IF('Оперативный ввод'!B153="","",'Оперативный ввод'!B153)</f>
        <v/>
      </c>
      <c r="C153" s="210">
        <f>IF('Оперативный ввод'!C153="","",'Оперативный ввод'!C153)</f>
        <v/>
      </c>
      <c r="D153" s="210">
        <f>IF('Оперативный ввод'!D153="","",'Оперативный ввод'!D153)</f>
        <v/>
      </c>
      <c r="E153" s="211">
        <f>IF(OR(C153="",D153=""),"",D153-C153)</f>
        <v/>
      </c>
      <c r="F153" s="209">
        <f>IF('Оперативный ввод'!F153="","",'Оперативный ввод'!F153)</f>
        <v/>
      </c>
      <c r="G153" s="209">
        <f>IF('Оперативный ввод'!G153="","",'Оперативный ввод'!G153)</f>
        <v/>
      </c>
      <c r="H153" s="209">
        <f>IF('Оперативный ввод'!H153="","",'Оперативный ввод'!H153)</f>
        <v/>
      </c>
      <c r="I153" s="209" t="n"/>
      <c r="J153" s="209" t="n"/>
      <c r="K153" s="209">
        <f>IF('Оперативный ввод'!K153="","",'Оперативный ввод'!K153)</f>
        <v/>
      </c>
      <c r="L153" s="209">
        <f>IF('Оперативный ввод'!L153="","",'Оперативный ввод'!L153)</f>
        <v/>
      </c>
      <c r="M153" s="209">
        <f>IF('Оперативный ввод'!M153="","",'Оперативный ввод'!M153)</f>
        <v/>
      </c>
      <c r="N153" s="209">
        <f>IF('Оперативный ввод'!N153="","",'Оперативный ввод'!N153)</f>
        <v/>
      </c>
      <c r="O153" s="209">
        <f>IF('Оперативный ввод'!O153="","",'Оперативный ввод'!O153)</f>
        <v/>
      </c>
      <c r="P153" s="209">
        <f>IF('Оперативный ввод'!P153="","",'Оперативный ввод'!P153)</f>
        <v/>
      </c>
      <c r="Q153" s="209">
        <f>IF('Оперативный ввод'!Q153="","",'Оперативный ввод'!Q153)</f>
        <v/>
      </c>
      <c r="R153" s="209">
        <f>IF('Оперативный ввод'!R153="","",'Оперативный ввод'!R153)</f>
        <v/>
      </c>
      <c r="S153" s="212">
        <f>IF(AND(A153="",B153=""),"",IF(AND(A153&lt;&gt;"",B153&lt;&gt;"",C153&lt;&gt;"",D153&lt;&gt;"",F153&lt;&gt;"",G153&lt;&gt;"",K153&lt;&gt;"",ISERROR(SEARCH("по паспорту",G153)),ISERROR(SEARCH("по паспорту",K153)),L153&lt;&gt;"",M153&lt;&gt;"",N153&lt;&gt;"",O153&lt;&gt;"",P153&lt;&gt;""),"ГОТОВО","НЕ ГОТОВО"))</f>
        <v/>
      </c>
      <c r="T153" s="212">
        <f>IF(S153&lt;&gt;"ГОТОВО","", "Предварительное заключение: "&amp;A153&amp;", скв. "&amp;B153&amp;". МРП: "&amp;E153&amp;" сут. ГНО: "&amp;F153&amp;", типоразмеры "&amp;G153&amp;IF(H153&lt;&gt;"",", "&amp;H153,"")&amp;IF(I153&lt;&gt;"",", "&amp;I153,"")&amp;IF(J153&lt;&gt;"",", "&amp;J153,"")&amp;", марка "&amp;K153&amp;". Событие: "&amp;L153&amp;". Признак: "&amp;M153&amp;". Узел: "&amp;N153&amp;". Предварительная причина: "&amp;O153&amp;". Основное осложнение: "&amp;P153&amp;IF(Q153&lt;&gt;"","; сопутствующее: "&amp;Q153,"")&amp;IF(R153&lt;&gt;"","; дополнительно: "&amp;R153,"")&amp;".")</f>
        <v/>
      </c>
      <c r="U153" s="209">
        <f>IF('Оперативный ввод'!S153="","",'Оперативный ввод'!S153)</f>
        <v/>
      </c>
      <c r="V153" s="209">
        <f>IF('Оперативный ввод'!T153="","",'Оперативный ввод'!T153)</f>
        <v/>
      </c>
      <c r="W153" s="209">
        <f>IF('Оперативный ввод'!U153="","",'Оперативный ввод'!U153)</f>
        <v/>
      </c>
      <c r="X153" s="209">
        <f>IF('Оперативный ввод'!V153="","",'Оперативный ввод'!V153)</f>
        <v/>
      </c>
      <c r="Y153" s="209">
        <f>IF('Оперативный ввод'!W153="","",'Оперативный ввод'!W153)</f>
        <v/>
      </c>
      <c r="Z153" s="209" t="n"/>
      <c r="AA153" s="209" t="n"/>
      <c r="AB153" s="209" t="n"/>
      <c r="AC153" s="209" t="n"/>
      <c r="AD153" s="209">
        <f>IF('Оперативный ввод'!X153="","",'Оперативный ввод'!X153)</f>
        <v/>
      </c>
      <c r="AE153" s="209">
        <f>IF('Оперативный ввод'!Y153="","",'Оперативный ввод'!Y153)</f>
        <v/>
      </c>
      <c r="AF153" s="209">
        <f>IF('Оперативный ввод'!Z153="","",'Оперативный ввод'!Z153)</f>
        <v/>
      </c>
      <c r="AG153" s="209">
        <f>IF('Оперативный ввод'!AD153="","",'Оперативный ввод'!AD153)</f>
        <v/>
      </c>
      <c r="AH153" s="213">
        <f>IF('Оперативный ввод'!AE153="","",'Оперативный ввод'!AE153)</f>
        <v/>
      </c>
      <c r="AI153" s="214" t="n"/>
      <c r="AJ153" s="214" t="n"/>
      <c r="AK153" s="214" t="n"/>
      <c r="AL153" s="215" t="n"/>
      <c r="AM153" s="214" t="n"/>
      <c r="AN153" s="214" t="n"/>
      <c r="AO153" s="214" t="n"/>
      <c r="AP153" s="214" t="n"/>
      <c r="AQ153" s="214" t="n"/>
      <c r="AR153" s="214" t="n"/>
      <c r="AS153" s="214" t="n"/>
      <c r="AT153" s="214" t="n"/>
      <c r="AU153" s="215" t="n"/>
      <c r="AV153" s="214" t="n"/>
      <c r="AW153" s="214" t="n"/>
      <c r="AX153" s="215" t="n"/>
      <c r="AY153" s="214" t="n"/>
      <c r="AZ153" s="214" t="n"/>
      <c r="BA153" s="214" t="n"/>
      <c r="BB153" s="214" t="n"/>
      <c r="BC153" s="214" t="n"/>
      <c r="BD153" s="214" t="n"/>
      <c r="BE153" s="214" t="n"/>
      <c r="BF153" s="214" t="n"/>
      <c r="BG153" s="214" t="n"/>
      <c r="BH153" s="214" t="n"/>
      <c r="BI153" s="215" t="n"/>
      <c r="BJ153" s="215" t="n"/>
      <c r="BK153" s="215" t="n"/>
      <c r="BL153" s="214" t="n"/>
      <c r="BM153" s="214" t="n"/>
      <c r="BN153" s="209" t="n"/>
      <c r="BO153" s="209" t="n"/>
      <c r="BP153" s="212">
        <f>IF(AND(A153="",B153=""),"",IF(AND(S153="ГОТОВО",U153&lt;&gt;"",W153&lt;&gt;"",X153&lt;&gt;"",AD153&lt;&gt;"",AE153&lt;&gt;"",AF153&lt;&gt;"",BN153&lt;&gt;"",BO153&lt;&gt;""),"ГОТОВО","НЕ ГОТОВО"))</f>
        <v/>
      </c>
      <c r="BQ153" s="212">
        <f>IF(BP153&lt;&gt;"ГОТОВО","","Полное заключение: "&amp;A153&amp;", скв. "&amp;B153&amp;". МРП: "&amp;E153&amp;" сут. ГНО: "&amp;F153&amp;"; причина: "&amp;X153&amp;"; категория: "&amp;Y153&amp;"; решение комиссии: "&amp;BN153&amp;".")</f>
        <v/>
      </c>
      <c r="BR153" s="209">
        <f>IF('Оперативный ввод'!AA153="","",'Оперативный ввод'!AA153)</f>
        <v/>
      </c>
    </row>
    <row r="154">
      <c r="A154" s="209">
        <f>IF('Оперативный ввод'!A154="","",'Оперативный ввод'!A154)</f>
        <v/>
      </c>
      <c r="B154" s="209">
        <f>IF('Оперативный ввод'!B154="","",'Оперативный ввод'!B154)</f>
        <v/>
      </c>
      <c r="C154" s="210">
        <f>IF('Оперативный ввод'!C154="","",'Оперативный ввод'!C154)</f>
        <v/>
      </c>
      <c r="D154" s="210">
        <f>IF('Оперативный ввод'!D154="","",'Оперативный ввод'!D154)</f>
        <v/>
      </c>
      <c r="E154" s="211">
        <f>IF(OR(C154="",D154=""),"",D154-C154)</f>
        <v/>
      </c>
      <c r="F154" s="209">
        <f>IF('Оперативный ввод'!F154="","",'Оперативный ввод'!F154)</f>
        <v/>
      </c>
      <c r="G154" s="209">
        <f>IF('Оперативный ввод'!G154="","",'Оперативный ввод'!G154)</f>
        <v/>
      </c>
      <c r="H154" s="209">
        <f>IF('Оперативный ввод'!H154="","",'Оперативный ввод'!H154)</f>
        <v/>
      </c>
      <c r="I154" s="209" t="n"/>
      <c r="J154" s="209" t="n"/>
      <c r="K154" s="209">
        <f>IF('Оперативный ввод'!K154="","",'Оперативный ввод'!K154)</f>
        <v/>
      </c>
      <c r="L154" s="209">
        <f>IF('Оперативный ввод'!L154="","",'Оперативный ввод'!L154)</f>
        <v/>
      </c>
      <c r="M154" s="209">
        <f>IF('Оперативный ввод'!M154="","",'Оперативный ввод'!M154)</f>
        <v/>
      </c>
      <c r="N154" s="209">
        <f>IF('Оперативный ввод'!N154="","",'Оперативный ввод'!N154)</f>
        <v/>
      </c>
      <c r="O154" s="209">
        <f>IF('Оперативный ввод'!O154="","",'Оперативный ввод'!O154)</f>
        <v/>
      </c>
      <c r="P154" s="209">
        <f>IF('Оперативный ввод'!P154="","",'Оперативный ввод'!P154)</f>
        <v/>
      </c>
      <c r="Q154" s="209">
        <f>IF('Оперативный ввод'!Q154="","",'Оперативный ввод'!Q154)</f>
        <v/>
      </c>
      <c r="R154" s="209">
        <f>IF('Оперативный ввод'!R154="","",'Оперативный ввод'!R154)</f>
        <v/>
      </c>
      <c r="S154" s="212">
        <f>IF(AND(A154="",B154=""),"",IF(AND(A154&lt;&gt;"",B154&lt;&gt;"",C154&lt;&gt;"",D154&lt;&gt;"",F154&lt;&gt;"",G154&lt;&gt;"",K154&lt;&gt;"",ISERROR(SEARCH("по паспорту",G154)),ISERROR(SEARCH("по паспорту",K154)),L154&lt;&gt;"",M154&lt;&gt;"",N154&lt;&gt;"",O154&lt;&gt;"",P154&lt;&gt;""),"ГОТОВО","НЕ ГОТОВО"))</f>
        <v/>
      </c>
      <c r="T154" s="212">
        <f>IF(S154&lt;&gt;"ГОТОВО","", "Предварительное заключение: "&amp;A154&amp;", скв. "&amp;B154&amp;". МРП: "&amp;E154&amp;" сут. ГНО: "&amp;F154&amp;", типоразмеры "&amp;G154&amp;IF(H154&lt;&gt;"",", "&amp;H154,"")&amp;IF(I154&lt;&gt;"",", "&amp;I154,"")&amp;IF(J154&lt;&gt;"",", "&amp;J154,"")&amp;", марка "&amp;K154&amp;". Событие: "&amp;L154&amp;". Признак: "&amp;M154&amp;". Узел: "&amp;N154&amp;". Предварительная причина: "&amp;O154&amp;". Основное осложнение: "&amp;P154&amp;IF(Q154&lt;&gt;"","; сопутствующее: "&amp;Q154,"")&amp;IF(R154&lt;&gt;"","; дополнительно: "&amp;R154,"")&amp;".")</f>
        <v/>
      </c>
      <c r="U154" s="209">
        <f>IF('Оперативный ввод'!S154="","",'Оперативный ввод'!S154)</f>
        <v/>
      </c>
      <c r="V154" s="209">
        <f>IF('Оперативный ввод'!T154="","",'Оперативный ввод'!T154)</f>
        <v/>
      </c>
      <c r="W154" s="209">
        <f>IF('Оперативный ввод'!U154="","",'Оперативный ввод'!U154)</f>
        <v/>
      </c>
      <c r="X154" s="209">
        <f>IF('Оперативный ввод'!V154="","",'Оперативный ввод'!V154)</f>
        <v/>
      </c>
      <c r="Y154" s="209">
        <f>IF('Оперативный ввод'!W154="","",'Оперативный ввод'!W154)</f>
        <v/>
      </c>
      <c r="Z154" s="209" t="n"/>
      <c r="AA154" s="209" t="n"/>
      <c r="AB154" s="209" t="n"/>
      <c r="AC154" s="209" t="n"/>
      <c r="AD154" s="209">
        <f>IF('Оперативный ввод'!X154="","",'Оперативный ввод'!X154)</f>
        <v/>
      </c>
      <c r="AE154" s="209">
        <f>IF('Оперативный ввод'!Y154="","",'Оперативный ввод'!Y154)</f>
        <v/>
      </c>
      <c r="AF154" s="209">
        <f>IF('Оперативный ввод'!Z154="","",'Оперативный ввод'!Z154)</f>
        <v/>
      </c>
      <c r="AG154" s="209">
        <f>IF('Оперативный ввод'!AD154="","",'Оперативный ввод'!AD154)</f>
        <v/>
      </c>
      <c r="AH154" s="213">
        <f>IF('Оперативный ввод'!AE154="","",'Оперативный ввод'!AE154)</f>
        <v/>
      </c>
      <c r="AI154" s="214" t="n"/>
      <c r="AJ154" s="214" t="n"/>
      <c r="AK154" s="214" t="n"/>
      <c r="AL154" s="215" t="n"/>
      <c r="AM154" s="214" t="n"/>
      <c r="AN154" s="214" t="n"/>
      <c r="AO154" s="214" t="n"/>
      <c r="AP154" s="214" t="n"/>
      <c r="AQ154" s="214" t="n"/>
      <c r="AR154" s="214" t="n"/>
      <c r="AS154" s="214" t="n"/>
      <c r="AT154" s="214" t="n"/>
      <c r="AU154" s="215" t="n"/>
      <c r="AV154" s="214" t="n"/>
      <c r="AW154" s="214" t="n"/>
      <c r="AX154" s="215" t="n"/>
      <c r="AY154" s="214" t="n"/>
      <c r="AZ154" s="214" t="n"/>
      <c r="BA154" s="214" t="n"/>
      <c r="BB154" s="214" t="n"/>
      <c r="BC154" s="214" t="n"/>
      <c r="BD154" s="214" t="n"/>
      <c r="BE154" s="214" t="n"/>
      <c r="BF154" s="214" t="n"/>
      <c r="BG154" s="214" t="n"/>
      <c r="BH154" s="214" t="n"/>
      <c r="BI154" s="215" t="n"/>
      <c r="BJ154" s="215" t="n"/>
      <c r="BK154" s="215" t="n"/>
      <c r="BL154" s="214" t="n"/>
      <c r="BM154" s="214" t="n"/>
      <c r="BN154" s="209" t="n"/>
      <c r="BO154" s="209" t="n"/>
      <c r="BP154" s="212">
        <f>IF(AND(A154="",B154=""),"",IF(AND(S154="ГОТОВО",U154&lt;&gt;"",W154&lt;&gt;"",X154&lt;&gt;"",AD154&lt;&gt;"",AE154&lt;&gt;"",AF154&lt;&gt;"",BN154&lt;&gt;"",BO154&lt;&gt;""),"ГОТОВО","НЕ ГОТОВО"))</f>
        <v/>
      </c>
      <c r="BQ154" s="212">
        <f>IF(BP154&lt;&gt;"ГОТОВО","","Полное заключение: "&amp;A154&amp;", скв. "&amp;B154&amp;". МРП: "&amp;E154&amp;" сут. ГНО: "&amp;F154&amp;"; причина: "&amp;X154&amp;"; категория: "&amp;Y154&amp;"; решение комиссии: "&amp;BN154&amp;".")</f>
        <v/>
      </c>
      <c r="BR154" s="209">
        <f>IF('Оперативный ввод'!AA154="","",'Оперативный ввод'!AA154)</f>
        <v/>
      </c>
    </row>
    <row r="155">
      <c r="A155" s="209">
        <f>IF('Оперативный ввод'!A155="","",'Оперативный ввод'!A155)</f>
        <v/>
      </c>
      <c r="B155" s="209">
        <f>IF('Оперативный ввод'!B155="","",'Оперативный ввод'!B155)</f>
        <v/>
      </c>
      <c r="C155" s="210">
        <f>IF('Оперативный ввод'!C155="","",'Оперативный ввод'!C155)</f>
        <v/>
      </c>
      <c r="D155" s="210">
        <f>IF('Оперативный ввод'!D155="","",'Оперативный ввод'!D155)</f>
        <v/>
      </c>
      <c r="E155" s="211">
        <f>IF(OR(C155="",D155=""),"",D155-C155)</f>
        <v/>
      </c>
      <c r="F155" s="209">
        <f>IF('Оперативный ввод'!F155="","",'Оперативный ввод'!F155)</f>
        <v/>
      </c>
      <c r="G155" s="209">
        <f>IF('Оперативный ввод'!G155="","",'Оперативный ввод'!G155)</f>
        <v/>
      </c>
      <c r="H155" s="209">
        <f>IF('Оперативный ввод'!H155="","",'Оперативный ввод'!H155)</f>
        <v/>
      </c>
      <c r="I155" s="209" t="n"/>
      <c r="J155" s="209" t="n"/>
      <c r="K155" s="209">
        <f>IF('Оперативный ввод'!K155="","",'Оперативный ввод'!K155)</f>
        <v/>
      </c>
      <c r="L155" s="209">
        <f>IF('Оперативный ввод'!L155="","",'Оперативный ввод'!L155)</f>
        <v/>
      </c>
      <c r="M155" s="209">
        <f>IF('Оперативный ввод'!M155="","",'Оперативный ввод'!M155)</f>
        <v/>
      </c>
      <c r="N155" s="209">
        <f>IF('Оперативный ввод'!N155="","",'Оперативный ввод'!N155)</f>
        <v/>
      </c>
      <c r="O155" s="209">
        <f>IF('Оперативный ввод'!O155="","",'Оперативный ввод'!O155)</f>
        <v/>
      </c>
      <c r="P155" s="209">
        <f>IF('Оперативный ввод'!P155="","",'Оперативный ввод'!P155)</f>
        <v/>
      </c>
      <c r="Q155" s="209">
        <f>IF('Оперативный ввод'!Q155="","",'Оперативный ввод'!Q155)</f>
        <v/>
      </c>
      <c r="R155" s="209">
        <f>IF('Оперативный ввод'!R155="","",'Оперативный ввод'!R155)</f>
        <v/>
      </c>
      <c r="S155" s="212">
        <f>IF(AND(A155="",B155=""),"",IF(AND(A155&lt;&gt;"",B155&lt;&gt;"",C155&lt;&gt;"",D155&lt;&gt;"",F155&lt;&gt;"",G155&lt;&gt;"",K155&lt;&gt;"",ISERROR(SEARCH("по паспорту",G155)),ISERROR(SEARCH("по паспорту",K155)),L155&lt;&gt;"",M155&lt;&gt;"",N155&lt;&gt;"",O155&lt;&gt;"",P155&lt;&gt;""),"ГОТОВО","НЕ ГОТОВО"))</f>
        <v/>
      </c>
      <c r="T155" s="212">
        <f>IF(S155&lt;&gt;"ГОТОВО","", "Предварительное заключение: "&amp;A155&amp;", скв. "&amp;B155&amp;". МРП: "&amp;E155&amp;" сут. ГНО: "&amp;F155&amp;", типоразмеры "&amp;G155&amp;IF(H155&lt;&gt;"",", "&amp;H155,"")&amp;IF(I155&lt;&gt;"",", "&amp;I155,"")&amp;IF(J155&lt;&gt;"",", "&amp;J155,"")&amp;", марка "&amp;K155&amp;". Событие: "&amp;L155&amp;". Признак: "&amp;M155&amp;". Узел: "&amp;N155&amp;". Предварительная причина: "&amp;O155&amp;". Основное осложнение: "&amp;P155&amp;IF(Q155&lt;&gt;"","; сопутствующее: "&amp;Q155,"")&amp;IF(R155&lt;&gt;"","; дополнительно: "&amp;R155,"")&amp;".")</f>
        <v/>
      </c>
      <c r="U155" s="209">
        <f>IF('Оперативный ввод'!S155="","",'Оперативный ввод'!S155)</f>
        <v/>
      </c>
      <c r="V155" s="209">
        <f>IF('Оперативный ввод'!T155="","",'Оперативный ввод'!T155)</f>
        <v/>
      </c>
      <c r="W155" s="209">
        <f>IF('Оперативный ввод'!U155="","",'Оперативный ввод'!U155)</f>
        <v/>
      </c>
      <c r="X155" s="209">
        <f>IF('Оперативный ввод'!V155="","",'Оперативный ввод'!V155)</f>
        <v/>
      </c>
      <c r="Y155" s="209">
        <f>IF('Оперативный ввод'!W155="","",'Оперативный ввод'!W155)</f>
        <v/>
      </c>
      <c r="Z155" s="209" t="n"/>
      <c r="AA155" s="209" t="n"/>
      <c r="AB155" s="209" t="n"/>
      <c r="AC155" s="209" t="n"/>
      <c r="AD155" s="209">
        <f>IF('Оперативный ввод'!X155="","",'Оперативный ввод'!X155)</f>
        <v/>
      </c>
      <c r="AE155" s="209">
        <f>IF('Оперативный ввод'!Y155="","",'Оперативный ввод'!Y155)</f>
        <v/>
      </c>
      <c r="AF155" s="209">
        <f>IF('Оперативный ввод'!Z155="","",'Оперативный ввод'!Z155)</f>
        <v/>
      </c>
      <c r="AG155" s="209">
        <f>IF('Оперативный ввод'!AD155="","",'Оперативный ввод'!AD155)</f>
        <v/>
      </c>
      <c r="AH155" s="213">
        <f>IF('Оперативный ввод'!AE155="","",'Оперативный ввод'!AE155)</f>
        <v/>
      </c>
      <c r="AI155" s="214" t="n"/>
      <c r="AJ155" s="214" t="n"/>
      <c r="AK155" s="214" t="n"/>
      <c r="AL155" s="215" t="n"/>
      <c r="AM155" s="214" t="n"/>
      <c r="AN155" s="214" t="n"/>
      <c r="AO155" s="214" t="n"/>
      <c r="AP155" s="214" t="n"/>
      <c r="AQ155" s="214" t="n"/>
      <c r="AR155" s="214" t="n"/>
      <c r="AS155" s="214" t="n"/>
      <c r="AT155" s="214" t="n"/>
      <c r="AU155" s="215" t="n"/>
      <c r="AV155" s="214" t="n"/>
      <c r="AW155" s="214" t="n"/>
      <c r="AX155" s="215" t="n"/>
      <c r="AY155" s="214" t="n"/>
      <c r="AZ155" s="214" t="n"/>
      <c r="BA155" s="214" t="n"/>
      <c r="BB155" s="214" t="n"/>
      <c r="BC155" s="214" t="n"/>
      <c r="BD155" s="214" t="n"/>
      <c r="BE155" s="214" t="n"/>
      <c r="BF155" s="214" t="n"/>
      <c r="BG155" s="214" t="n"/>
      <c r="BH155" s="214" t="n"/>
      <c r="BI155" s="215" t="n"/>
      <c r="BJ155" s="215" t="n"/>
      <c r="BK155" s="215" t="n"/>
      <c r="BL155" s="214" t="n"/>
      <c r="BM155" s="214" t="n"/>
      <c r="BN155" s="209" t="n"/>
      <c r="BO155" s="209" t="n"/>
      <c r="BP155" s="212">
        <f>IF(AND(A155="",B155=""),"",IF(AND(S155="ГОТОВО",U155&lt;&gt;"",W155&lt;&gt;"",X155&lt;&gt;"",AD155&lt;&gt;"",AE155&lt;&gt;"",AF155&lt;&gt;"",BN155&lt;&gt;"",BO155&lt;&gt;""),"ГОТОВО","НЕ ГОТОВО"))</f>
        <v/>
      </c>
      <c r="BQ155" s="212">
        <f>IF(BP155&lt;&gt;"ГОТОВО","","Полное заключение: "&amp;A155&amp;", скв. "&amp;B155&amp;". МРП: "&amp;E155&amp;" сут. ГНО: "&amp;F155&amp;"; причина: "&amp;X155&amp;"; категория: "&amp;Y155&amp;"; решение комиссии: "&amp;BN155&amp;".")</f>
        <v/>
      </c>
      <c r="BR155" s="209">
        <f>IF('Оперативный ввод'!AA155="","",'Оперативный ввод'!AA155)</f>
        <v/>
      </c>
    </row>
    <row r="156">
      <c r="A156" s="209">
        <f>IF('Оперативный ввод'!A156="","",'Оперативный ввод'!A156)</f>
        <v/>
      </c>
      <c r="B156" s="209">
        <f>IF('Оперативный ввод'!B156="","",'Оперативный ввод'!B156)</f>
        <v/>
      </c>
      <c r="C156" s="210">
        <f>IF('Оперативный ввод'!C156="","",'Оперативный ввод'!C156)</f>
        <v/>
      </c>
      <c r="D156" s="210">
        <f>IF('Оперативный ввод'!D156="","",'Оперативный ввод'!D156)</f>
        <v/>
      </c>
      <c r="E156" s="211">
        <f>IF(OR(C156="",D156=""),"",D156-C156)</f>
        <v/>
      </c>
      <c r="F156" s="209">
        <f>IF('Оперативный ввод'!F156="","",'Оперативный ввод'!F156)</f>
        <v/>
      </c>
      <c r="G156" s="209">
        <f>IF('Оперативный ввод'!G156="","",'Оперативный ввод'!G156)</f>
        <v/>
      </c>
      <c r="H156" s="209">
        <f>IF('Оперативный ввод'!H156="","",'Оперативный ввод'!H156)</f>
        <v/>
      </c>
      <c r="I156" s="209" t="n"/>
      <c r="J156" s="209" t="n"/>
      <c r="K156" s="209">
        <f>IF('Оперативный ввод'!K156="","",'Оперативный ввод'!K156)</f>
        <v/>
      </c>
      <c r="L156" s="209">
        <f>IF('Оперативный ввод'!L156="","",'Оперативный ввод'!L156)</f>
        <v/>
      </c>
      <c r="M156" s="209">
        <f>IF('Оперативный ввод'!M156="","",'Оперативный ввод'!M156)</f>
        <v/>
      </c>
      <c r="N156" s="209">
        <f>IF('Оперативный ввод'!N156="","",'Оперативный ввод'!N156)</f>
        <v/>
      </c>
      <c r="O156" s="209">
        <f>IF('Оперативный ввод'!O156="","",'Оперативный ввод'!O156)</f>
        <v/>
      </c>
      <c r="P156" s="209">
        <f>IF('Оперативный ввод'!P156="","",'Оперативный ввод'!P156)</f>
        <v/>
      </c>
      <c r="Q156" s="209">
        <f>IF('Оперативный ввод'!Q156="","",'Оперативный ввод'!Q156)</f>
        <v/>
      </c>
      <c r="R156" s="209">
        <f>IF('Оперативный ввод'!R156="","",'Оперативный ввод'!R156)</f>
        <v/>
      </c>
      <c r="S156" s="212">
        <f>IF(AND(A156="",B156=""),"",IF(AND(A156&lt;&gt;"",B156&lt;&gt;"",C156&lt;&gt;"",D156&lt;&gt;"",F156&lt;&gt;"",G156&lt;&gt;"",K156&lt;&gt;"",ISERROR(SEARCH("по паспорту",G156)),ISERROR(SEARCH("по паспорту",K156)),L156&lt;&gt;"",M156&lt;&gt;"",N156&lt;&gt;"",O156&lt;&gt;"",P156&lt;&gt;""),"ГОТОВО","НЕ ГОТОВО"))</f>
        <v/>
      </c>
      <c r="T156" s="212">
        <f>IF(S156&lt;&gt;"ГОТОВО","", "Предварительное заключение: "&amp;A156&amp;", скв. "&amp;B156&amp;". МРП: "&amp;E156&amp;" сут. ГНО: "&amp;F156&amp;", типоразмеры "&amp;G156&amp;IF(H156&lt;&gt;"",", "&amp;H156,"")&amp;IF(I156&lt;&gt;"",", "&amp;I156,"")&amp;IF(J156&lt;&gt;"",", "&amp;J156,"")&amp;", марка "&amp;K156&amp;". Событие: "&amp;L156&amp;". Признак: "&amp;M156&amp;". Узел: "&amp;N156&amp;". Предварительная причина: "&amp;O156&amp;". Основное осложнение: "&amp;P156&amp;IF(Q156&lt;&gt;"","; сопутствующее: "&amp;Q156,"")&amp;IF(R156&lt;&gt;"","; дополнительно: "&amp;R156,"")&amp;".")</f>
        <v/>
      </c>
      <c r="U156" s="209">
        <f>IF('Оперативный ввод'!S156="","",'Оперативный ввод'!S156)</f>
        <v/>
      </c>
      <c r="V156" s="209">
        <f>IF('Оперативный ввод'!T156="","",'Оперативный ввод'!T156)</f>
        <v/>
      </c>
      <c r="W156" s="209">
        <f>IF('Оперативный ввод'!U156="","",'Оперативный ввод'!U156)</f>
        <v/>
      </c>
      <c r="X156" s="209">
        <f>IF('Оперативный ввод'!V156="","",'Оперативный ввод'!V156)</f>
        <v/>
      </c>
      <c r="Y156" s="209">
        <f>IF('Оперативный ввод'!W156="","",'Оперативный ввод'!W156)</f>
        <v/>
      </c>
      <c r="Z156" s="209" t="n"/>
      <c r="AA156" s="209" t="n"/>
      <c r="AB156" s="209" t="n"/>
      <c r="AC156" s="209" t="n"/>
      <c r="AD156" s="209">
        <f>IF('Оперативный ввод'!X156="","",'Оперативный ввод'!X156)</f>
        <v/>
      </c>
      <c r="AE156" s="209">
        <f>IF('Оперативный ввод'!Y156="","",'Оперативный ввод'!Y156)</f>
        <v/>
      </c>
      <c r="AF156" s="209">
        <f>IF('Оперативный ввод'!Z156="","",'Оперативный ввод'!Z156)</f>
        <v/>
      </c>
      <c r="AG156" s="209">
        <f>IF('Оперативный ввод'!AD156="","",'Оперативный ввод'!AD156)</f>
        <v/>
      </c>
      <c r="AH156" s="213">
        <f>IF('Оперативный ввод'!AE156="","",'Оперативный ввод'!AE156)</f>
        <v/>
      </c>
      <c r="AI156" s="214" t="n"/>
      <c r="AJ156" s="214" t="n"/>
      <c r="AK156" s="214" t="n"/>
      <c r="AL156" s="215" t="n"/>
      <c r="AM156" s="214" t="n"/>
      <c r="AN156" s="214" t="n"/>
      <c r="AO156" s="214" t="n"/>
      <c r="AP156" s="214" t="n"/>
      <c r="AQ156" s="214" t="n"/>
      <c r="AR156" s="214" t="n"/>
      <c r="AS156" s="214" t="n"/>
      <c r="AT156" s="214" t="n"/>
      <c r="AU156" s="215" t="n"/>
      <c r="AV156" s="214" t="n"/>
      <c r="AW156" s="214" t="n"/>
      <c r="AX156" s="215" t="n"/>
      <c r="AY156" s="214" t="n"/>
      <c r="AZ156" s="214" t="n"/>
      <c r="BA156" s="214" t="n"/>
      <c r="BB156" s="214" t="n"/>
      <c r="BC156" s="214" t="n"/>
      <c r="BD156" s="214" t="n"/>
      <c r="BE156" s="214" t="n"/>
      <c r="BF156" s="214" t="n"/>
      <c r="BG156" s="214" t="n"/>
      <c r="BH156" s="214" t="n"/>
      <c r="BI156" s="215" t="n"/>
      <c r="BJ156" s="215" t="n"/>
      <c r="BK156" s="215" t="n"/>
      <c r="BL156" s="214" t="n"/>
      <c r="BM156" s="214" t="n"/>
      <c r="BN156" s="209" t="n"/>
      <c r="BO156" s="209" t="n"/>
      <c r="BP156" s="212">
        <f>IF(AND(A156="",B156=""),"",IF(AND(S156="ГОТОВО",U156&lt;&gt;"",W156&lt;&gt;"",X156&lt;&gt;"",AD156&lt;&gt;"",AE156&lt;&gt;"",AF156&lt;&gt;"",BN156&lt;&gt;"",BO156&lt;&gt;""),"ГОТОВО","НЕ ГОТОВО"))</f>
        <v/>
      </c>
      <c r="BQ156" s="212">
        <f>IF(BP156&lt;&gt;"ГОТОВО","","Полное заключение: "&amp;A156&amp;", скв. "&amp;B156&amp;". МРП: "&amp;E156&amp;" сут. ГНО: "&amp;F156&amp;"; причина: "&amp;X156&amp;"; категория: "&amp;Y156&amp;"; решение комиссии: "&amp;BN156&amp;".")</f>
        <v/>
      </c>
      <c r="BR156" s="209">
        <f>IF('Оперативный ввод'!AA156="","",'Оперативный ввод'!AA156)</f>
        <v/>
      </c>
    </row>
    <row r="157">
      <c r="A157" s="209">
        <f>IF('Оперативный ввод'!A157="","",'Оперативный ввод'!A157)</f>
        <v/>
      </c>
      <c r="B157" s="209">
        <f>IF('Оперативный ввод'!B157="","",'Оперативный ввод'!B157)</f>
        <v/>
      </c>
      <c r="C157" s="210">
        <f>IF('Оперативный ввод'!C157="","",'Оперативный ввод'!C157)</f>
        <v/>
      </c>
      <c r="D157" s="210">
        <f>IF('Оперативный ввод'!D157="","",'Оперативный ввод'!D157)</f>
        <v/>
      </c>
      <c r="E157" s="211">
        <f>IF(OR(C157="",D157=""),"",D157-C157)</f>
        <v/>
      </c>
      <c r="F157" s="209">
        <f>IF('Оперативный ввод'!F157="","",'Оперативный ввод'!F157)</f>
        <v/>
      </c>
      <c r="G157" s="209">
        <f>IF('Оперативный ввод'!G157="","",'Оперативный ввод'!G157)</f>
        <v/>
      </c>
      <c r="H157" s="209">
        <f>IF('Оперативный ввод'!H157="","",'Оперативный ввод'!H157)</f>
        <v/>
      </c>
      <c r="I157" s="209" t="n"/>
      <c r="J157" s="209" t="n"/>
      <c r="K157" s="209">
        <f>IF('Оперативный ввод'!K157="","",'Оперативный ввод'!K157)</f>
        <v/>
      </c>
      <c r="L157" s="209">
        <f>IF('Оперативный ввод'!L157="","",'Оперативный ввод'!L157)</f>
        <v/>
      </c>
      <c r="M157" s="209">
        <f>IF('Оперативный ввод'!M157="","",'Оперативный ввод'!M157)</f>
        <v/>
      </c>
      <c r="N157" s="209">
        <f>IF('Оперативный ввод'!N157="","",'Оперативный ввод'!N157)</f>
        <v/>
      </c>
      <c r="O157" s="209">
        <f>IF('Оперативный ввод'!O157="","",'Оперативный ввод'!O157)</f>
        <v/>
      </c>
      <c r="P157" s="209">
        <f>IF('Оперативный ввод'!P157="","",'Оперативный ввод'!P157)</f>
        <v/>
      </c>
      <c r="Q157" s="209">
        <f>IF('Оперативный ввод'!Q157="","",'Оперативный ввод'!Q157)</f>
        <v/>
      </c>
      <c r="R157" s="209">
        <f>IF('Оперативный ввод'!R157="","",'Оперативный ввод'!R157)</f>
        <v/>
      </c>
      <c r="S157" s="212">
        <f>IF(AND(A157="",B157=""),"",IF(AND(A157&lt;&gt;"",B157&lt;&gt;"",C157&lt;&gt;"",D157&lt;&gt;"",F157&lt;&gt;"",G157&lt;&gt;"",K157&lt;&gt;"",ISERROR(SEARCH("по паспорту",G157)),ISERROR(SEARCH("по паспорту",K157)),L157&lt;&gt;"",M157&lt;&gt;"",N157&lt;&gt;"",O157&lt;&gt;"",P157&lt;&gt;""),"ГОТОВО","НЕ ГОТОВО"))</f>
        <v/>
      </c>
      <c r="T157" s="212">
        <f>IF(S157&lt;&gt;"ГОТОВО","", "Предварительное заключение: "&amp;A157&amp;", скв. "&amp;B157&amp;". МРП: "&amp;E157&amp;" сут. ГНО: "&amp;F157&amp;", типоразмеры "&amp;G157&amp;IF(H157&lt;&gt;"",", "&amp;H157,"")&amp;IF(I157&lt;&gt;"",", "&amp;I157,"")&amp;IF(J157&lt;&gt;"",", "&amp;J157,"")&amp;", марка "&amp;K157&amp;". Событие: "&amp;L157&amp;". Признак: "&amp;M157&amp;". Узел: "&amp;N157&amp;". Предварительная причина: "&amp;O157&amp;". Основное осложнение: "&amp;P157&amp;IF(Q157&lt;&gt;"","; сопутствующее: "&amp;Q157,"")&amp;IF(R157&lt;&gt;"","; дополнительно: "&amp;R157,"")&amp;".")</f>
        <v/>
      </c>
      <c r="U157" s="209">
        <f>IF('Оперативный ввод'!S157="","",'Оперативный ввод'!S157)</f>
        <v/>
      </c>
      <c r="V157" s="209">
        <f>IF('Оперативный ввод'!T157="","",'Оперативный ввод'!T157)</f>
        <v/>
      </c>
      <c r="W157" s="209">
        <f>IF('Оперативный ввод'!U157="","",'Оперативный ввод'!U157)</f>
        <v/>
      </c>
      <c r="X157" s="209">
        <f>IF('Оперативный ввод'!V157="","",'Оперативный ввод'!V157)</f>
        <v/>
      </c>
      <c r="Y157" s="209">
        <f>IF('Оперативный ввод'!W157="","",'Оперативный ввод'!W157)</f>
        <v/>
      </c>
      <c r="Z157" s="209" t="n"/>
      <c r="AA157" s="209" t="n"/>
      <c r="AB157" s="209" t="n"/>
      <c r="AC157" s="209" t="n"/>
      <c r="AD157" s="209">
        <f>IF('Оперативный ввод'!X157="","",'Оперативный ввод'!X157)</f>
        <v/>
      </c>
      <c r="AE157" s="209">
        <f>IF('Оперативный ввод'!Y157="","",'Оперативный ввод'!Y157)</f>
        <v/>
      </c>
      <c r="AF157" s="209">
        <f>IF('Оперативный ввод'!Z157="","",'Оперативный ввод'!Z157)</f>
        <v/>
      </c>
      <c r="AG157" s="209">
        <f>IF('Оперативный ввод'!AD157="","",'Оперативный ввод'!AD157)</f>
        <v/>
      </c>
      <c r="AH157" s="213">
        <f>IF('Оперативный ввод'!AE157="","",'Оперативный ввод'!AE157)</f>
        <v/>
      </c>
      <c r="AI157" s="214" t="n"/>
      <c r="AJ157" s="214" t="n"/>
      <c r="AK157" s="214" t="n"/>
      <c r="AL157" s="215" t="n"/>
      <c r="AM157" s="214" t="n"/>
      <c r="AN157" s="214" t="n"/>
      <c r="AO157" s="214" t="n"/>
      <c r="AP157" s="214" t="n"/>
      <c r="AQ157" s="214" t="n"/>
      <c r="AR157" s="214" t="n"/>
      <c r="AS157" s="214" t="n"/>
      <c r="AT157" s="214" t="n"/>
      <c r="AU157" s="215" t="n"/>
      <c r="AV157" s="214" t="n"/>
      <c r="AW157" s="214" t="n"/>
      <c r="AX157" s="215" t="n"/>
      <c r="AY157" s="214" t="n"/>
      <c r="AZ157" s="214" t="n"/>
      <c r="BA157" s="214" t="n"/>
      <c r="BB157" s="214" t="n"/>
      <c r="BC157" s="214" t="n"/>
      <c r="BD157" s="214" t="n"/>
      <c r="BE157" s="214" t="n"/>
      <c r="BF157" s="214" t="n"/>
      <c r="BG157" s="214" t="n"/>
      <c r="BH157" s="214" t="n"/>
      <c r="BI157" s="215" t="n"/>
      <c r="BJ157" s="215" t="n"/>
      <c r="BK157" s="215" t="n"/>
      <c r="BL157" s="214" t="n"/>
      <c r="BM157" s="214" t="n"/>
      <c r="BN157" s="209" t="n"/>
      <c r="BO157" s="209" t="n"/>
      <c r="BP157" s="212">
        <f>IF(AND(A157="",B157=""),"",IF(AND(S157="ГОТОВО",U157&lt;&gt;"",W157&lt;&gt;"",X157&lt;&gt;"",AD157&lt;&gt;"",AE157&lt;&gt;"",AF157&lt;&gt;"",BN157&lt;&gt;"",BO157&lt;&gt;""),"ГОТОВО","НЕ ГОТОВО"))</f>
        <v/>
      </c>
      <c r="BQ157" s="212">
        <f>IF(BP157&lt;&gt;"ГОТОВО","","Полное заключение: "&amp;A157&amp;", скв. "&amp;B157&amp;". МРП: "&amp;E157&amp;" сут. ГНО: "&amp;F157&amp;"; причина: "&amp;X157&amp;"; категория: "&amp;Y157&amp;"; решение комиссии: "&amp;BN157&amp;".")</f>
        <v/>
      </c>
      <c r="BR157" s="209">
        <f>IF('Оперативный ввод'!AA157="","",'Оперативный ввод'!AA157)</f>
        <v/>
      </c>
    </row>
    <row r="158">
      <c r="A158" s="209">
        <f>IF('Оперативный ввод'!A158="","",'Оперативный ввод'!A158)</f>
        <v/>
      </c>
      <c r="B158" s="209">
        <f>IF('Оперативный ввод'!B158="","",'Оперативный ввод'!B158)</f>
        <v/>
      </c>
      <c r="C158" s="210">
        <f>IF('Оперативный ввод'!C158="","",'Оперативный ввод'!C158)</f>
        <v/>
      </c>
      <c r="D158" s="210">
        <f>IF('Оперативный ввод'!D158="","",'Оперативный ввод'!D158)</f>
        <v/>
      </c>
      <c r="E158" s="211">
        <f>IF(OR(C158="",D158=""),"",D158-C158)</f>
        <v/>
      </c>
      <c r="F158" s="209">
        <f>IF('Оперативный ввод'!F158="","",'Оперативный ввод'!F158)</f>
        <v/>
      </c>
      <c r="G158" s="209">
        <f>IF('Оперативный ввод'!G158="","",'Оперативный ввод'!G158)</f>
        <v/>
      </c>
      <c r="H158" s="209">
        <f>IF('Оперативный ввод'!H158="","",'Оперативный ввод'!H158)</f>
        <v/>
      </c>
      <c r="I158" s="209" t="n"/>
      <c r="J158" s="209" t="n"/>
      <c r="K158" s="209">
        <f>IF('Оперативный ввод'!K158="","",'Оперативный ввод'!K158)</f>
        <v/>
      </c>
      <c r="L158" s="209">
        <f>IF('Оперативный ввод'!L158="","",'Оперативный ввод'!L158)</f>
        <v/>
      </c>
      <c r="M158" s="209">
        <f>IF('Оперативный ввод'!M158="","",'Оперативный ввод'!M158)</f>
        <v/>
      </c>
      <c r="N158" s="209">
        <f>IF('Оперативный ввод'!N158="","",'Оперативный ввод'!N158)</f>
        <v/>
      </c>
      <c r="O158" s="209">
        <f>IF('Оперативный ввод'!O158="","",'Оперативный ввод'!O158)</f>
        <v/>
      </c>
      <c r="P158" s="209">
        <f>IF('Оперативный ввод'!P158="","",'Оперативный ввод'!P158)</f>
        <v/>
      </c>
      <c r="Q158" s="209">
        <f>IF('Оперативный ввод'!Q158="","",'Оперативный ввод'!Q158)</f>
        <v/>
      </c>
      <c r="R158" s="209">
        <f>IF('Оперативный ввод'!R158="","",'Оперативный ввод'!R158)</f>
        <v/>
      </c>
      <c r="S158" s="212">
        <f>IF(AND(A158="",B158=""),"",IF(AND(A158&lt;&gt;"",B158&lt;&gt;"",C158&lt;&gt;"",D158&lt;&gt;"",F158&lt;&gt;"",G158&lt;&gt;"",K158&lt;&gt;"",ISERROR(SEARCH("по паспорту",G158)),ISERROR(SEARCH("по паспорту",K158)),L158&lt;&gt;"",M158&lt;&gt;"",N158&lt;&gt;"",O158&lt;&gt;"",P158&lt;&gt;""),"ГОТОВО","НЕ ГОТОВО"))</f>
        <v/>
      </c>
      <c r="T158" s="212">
        <f>IF(S158&lt;&gt;"ГОТОВО","", "Предварительное заключение: "&amp;A158&amp;", скв. "&amp;B158&amp;". МРП: "&amp;E158&amp;" сут. ГНО: "&amp;F158&amp;", типоразмеры "&amp;G158&amp;IF(H158&lt;&gt;"",", "&amp;H158,"")&amp;IF(I158&lt;&gt;"",", "&amp;I158,"")&amp;IF(J158&lt;&gt;"",", "&amp;J158,"")&amp;", марка "&amp;K158&amp;". Событие: "&amp;L158&amp;". Признак: "&amp;M158&amp;". Узел: "&amp;N158&amp;". Предварительная причина: "&amp;O158&amp;". Основное осложнение: "&amp;P158&amp;IF(Q158&lt;&gt;"","; сопутствующее: "&amp;Q158,"")&amp;IF(R158&lt;&gt;"","; дополнительно: "&amp;R158,"")&amp;".")</f>
        <v/>
      </c>
      <c r="U158" s="209">
        <f>IF('Оперативный ввод'!S158="","",'Оперативный ввод'!S158)</f>
        <v/>
      </c>
      <c r="V158" s="209">
        <f>IF('Оперативный ввод'!T158="","",'Оперативный ввод'!T158)</f>
        <v/>
      </c>
      <c r="W158" s="209">
        <f>IF('Оперативный ввод'!U158="","",'Оперативный ввод'!U158)</f>
        <v/>
      </c>
      <c r="X158" s="209">
        <f>IF('Оперативный ввод'!V158="","",'Оперативный ввод'!V158)</f>
        <v/>
      </c>
      <c r="Y158" s="209">
        <f>IF('Оперативный ввод'!W158="","",'Оперативный ввод'!W158)</f>
        <v/>
      </c>
      <c r="Z158" s="209" t="n"/>
      <c r="AA158" s="209" t="n"/>
      <c r="AB158" s="209" t="n"/>
      <c r="AC158" s="209" t="n"/>
      <c r="AD158" s="209">
        <f>IF('Оперативный ввод'!X158="","",'Оперативный ввод'!X158)</f>
        <v/>
      </c>
      <c r="AE158" s="209">
        <f>IF('Оперативный ввод'!Y158="","",'Оперативный ввод'!Y158)</f>
        <v/>
      </c>
      <c r="AF158" s="209">
        <f>IF('Оперативный ввод'!Z158="","",'Оперативный ввод'!Z158)</f>
        <v/>
      </c>
      <c r="AG158" s="209">
        <f>IF('Оперативный ввод'!AD158="","",'Оперативный ввод'!AD158)</f>
        <v/>
      </c>
      <c r="AH158" s="213">
        <f>IF('Оперативный ввод'!AE158="","",'Оперативный ввод'!AE158)</f>
        <v/>
      </c>
      <c r="AI158" s="214" t="n"/>
      <c r="AJ158" s="214" t="n"/>
      <c r="AK158" s="214" t="n"/>
      <c r="AL158" s="215" t="n"/>
      <c r="AM158" s="214" t="n"/>
      <c r="AN158" s="214" t="n"/>
      <c r="AO158" s="214" t="n"/>
      <c r="AP158" s="214" t="n"/>
      <c r="AQ158" s="214" t="n"/>
      <c r="AR158" s="214" t="n"/>
      <c r="AS158" s="214" t="n"/>
      <c r="AT158" s="214" t="n"/>
      <c r="AU158" s="215" t="n"/>
      <c r="AV158" s="214" t="n"/>
      <c r="AW158" s="214" t="n"/>
      <c r="AX158" s="215" t="n"/>
      <c r="AY158" s="214" t="n"/>
      <c r="AZ158" s="214" t="n"/>
      <c r="BA158" s="214" t="n"/>
      <c r="BB158" s="214" t="n"/>
      <c r="BC158" s="214" t="n"/>
      <c r="BD158" s="214" t="n"/>
      <c r="BE158" s="214" t="n"/>
      <c r="BF158" s="214" t="n"/>
      <c r="BG158" s="214" t="n"/>
      <c r="BH158" s="214" t="n"/>
      <c r="BI158" s="215" t="n"/>
      <c r="BJ158" s="215" t="n"/>
      <c r="BK158" s="215" t="n"/>
      <c r="BL158" s="214" t="n"/>
      <c r="BM158" s="214" t="n"/>
      <c r="BN158" s="209" t="n"/>
      <c r="BO158" s="209" t="n"/>
      <c r="BP158" s="212">
        <f>IF(AND(A158="",B158=""),"",IF(AND(S158="ГОТОВО",U158&lt;&gt;"",W158&lt;&gt;"",X158&lt;&gt;"",AD158&lt;&gt;"",AE158&lt;&gt;"",AF158&lt;&gt;"",BN158&lt;&gt;"",BO158&lt;&gt;""),"ГОТОВО","НЕ ГОТОВО"))</f>
        <v/>
      </c>
      <c r="BQ158" s="212">
        <f>IF(BP158&lt;&gt;"ГОТОВО","","Полное заключение: "&amp;A158&amp;", скв. "&amp;B158&amp;". МРП: "&amp;E158&amp;" сут. ГНО: "&amp;F158&amp;"; причина: "&amp;X158&amp;"; категория: "&amp;Y158&amp;"; решение комиссии: "&amp;BN158&amp;".")</f>
        <v/>
      </c>
      <c r="BR158" s="209">
        <f>IF('Оперативный ввод'!AA158="","",'Оперативный ввод'!AA158)</f>
        <v/>
      </c>
    </row>
    <row r="159">
      <c r="A159" s="209">
        <f>IF('Оперативный ввод'!A159="","",'Оперативный ввод'!A159)</f>
        <v/>
      </c>
      <c r="B159" s="209">
        <f>IF('Оперативный ввод'!B159="","",'Оперативный ввод'!B159)</f>
        <v/>
      </c>
      <c r="C159" s="210">
        <f>IF('Оперативный ввод'!C159="","",'Оперативный ввод'!C159)</f>
        <v/>
      </c>
      <c r="D159" s="210">
        <f>IF('Оперативный ввод'!D159="","",'Оперативный ввод'!D159)</f>
        <v/>
      </c>
      <c r="E159" s="211">
        <f>IF(OR(C159="",D159=""),"",D159-C159)</f>
        <v/>
      </c>
      <c r="F159" s="209">
        <f>IF('Оперативный ввод'!F159="","",'Оперативный ввод'!F159)</f>
        <v/>
      </c>
      <c r="G159" s="209">
        <f>IF('Оперативный ввод'!G159="","",'Оперативный ввод'!G159)</f>
        <v/>
      </c>
      <c r="H159" s="209">
        <f>IF('Оперативный ввод'!H159="","",'Оперативный ввод'!H159)</f>
        <v/>
      </c>
      <c r="I159" s="209" t="n"/>
      <c r="J159" s="209" t="n"/>
      <c r="K159" s="209">
        <f>IF('Оперативный ввод'!K159="","",'Оперативный ввод'!K159)</f>
        <v/>
      </c>
      <c r="L159" s="209">
        <f>IF('Оперативный ввод'!L159="","",'Оперативный ввод'!L159)</f>
        <v/>
      </c>
      <c r="M159" s="209">
        <f>IF('Оперативный ввод'!M159="","",'Оперативный ввод'!M159)</f>
        <v/>
      </c>
      <c r="N159" s="209">
        <f>IF('Оперативный ввод'!N159="","",'Оперативный ввод'!N159)</f>
        <v/>
      </c>
      <c r="O159" s="209">
        <f>IF('Оперативный ввод'!O159="","",'Оперативный ввод'!O159)</f>
        <v/>
      </c>
      <c r="P159" s="209">
        <f>IF('Оперативный ввод'!P159="","",'Оперативный ввод'!P159)</f>
        <v/>
      </c>
      <c r="Q159" s="209">
        <f>IF('Оперативный ввод'!Q159="","",'Оперативный ввод'!Q159)</f>
        <v/>
      </c>
      <c r="R159" s="209">
        <f>IF('Оперативный ввод'!R159="","",'Оперативный ввод'!R159)</f>
        <v/>
      </c>
      <c r="S159" s="212">
        <f>IF(AND(A159="",B159=""),"",IF(AND(A159&lt;&gt;"",B159&lt;&gt;"",C159&lt;&gt;"",D159&lt;&gt;"",F159&lt;&gt;"",G159&lt;&gt;"",K159&lt;&gt;"",ISERROR(SEARCH("по паспорту",G159)),ISERROR(SEARCH("по паспорту",K159)),L159&lt;&gt;"",M159&lt;&gt;"",N159&lt;&gt;"",O159&lt;&gt;"",P159&lt;&gt;""),"ГОТОВО","НЕ ГОТОВО"))</f>
        <v/>
      </c>
      <c r="T159" s="212">
        <f>IF(S159&lt;&gt;"ГОТОВО","", "Предварительное заключение: "&amp;A159&amp;", скв. "&amp;B159&amp;". МРП: "&amp;E159&amp;" сут. ГНО: "&amp;F159&amp;", типоразмеры "&amp;G159&amp;IF(H159&lt;&gt;"",", "&amp;H159,"")&amp;IF(I159&lt;&gt;"",", "&amp;I159,"")&amp;IF(J159&lt;&gt;"",", "&amp;J159,"")&amp;", марка "&amp;K159&amp;". Событие: "&amp;L159&amp;". Признак: "&amp;M159&amp;". Узел: "&amp;N159&amp;". Предварительная причина: "&amp;O159&amp;". Основное осложнение: "&amp;P159&amp;IF(Q159&lt;&gt;"","; сопутствующее: "&amp;Q159,"")&amp;IF(R159&lt;&gt;"","; дополнительно: "&amp;R159,"")&amp;".")</f>
        <v/>
      </c>
      <c r="U159" s="209">
        <f>IF('Оперативный ввод'!S159="","",'Оперативный ввод'!S159)</f>
        <v/>
      </c>
      <c r="V159" s="209">
        <f>IF('Оперативный ввод'!T159="","",'Оперативный ввод'!T159)</f>
        <v/>
      </c>
      <c r="W159" s="209">
        <f>IF('Оперативный ввод'!U159="","",'Оперативный ввод'!U159)</f>
        <v/>
      </c>
      <c r="X159" s="209">
        <f>IF('Оперативный ввод'!V159="","",'Оперативный ввод'!V159)</f>
        <v/>
      </c>
      <c r="Y159" s="209">
        <f>IF('Оперативный ввод'!W159="","",'Оперативный ввод'!W159)</f>
        <v/>
      </c>
      <c r="Z159" s="209" t="n"/>
      <c r="AA159" s="209" t="n"/>
      <c r="AB159" s="209" t="n"/>
      <c r="AC159" s="209" t="n"/>
      <c r="AD159" s="209">
        <f>IF('Оперативный ввод'!X159="","",'Оперативный ввод'!X159)</f>
        <v/>
      </c>
      <c r="AE159" s="209">
        <f>IF('Оперативный ввод'!Y159="","",'Оперативный ввод'!Y159)</f>
        <v/>
      </c>
      <c r="AF159" s="209">
        <f>IF('Оперативный ввод'!Z159="","",'Оперативный ввод'!Z159)</f>
        <v/>
      </c>
      <c r="AG159" s="209">
        <f>IF('Оперативный ввод'!AD159="","",'Оперативный ввод'!AD159)</f>
        <v/>
      </c>
      <c r="AH159" s="213">
        <f>IF('Оперативный ввод'!AE159="","",'Оперативный ввод'!AE159)</f>
        <v/>
      </c>
      <c r="AI159" s="214" t="n"/>
      <c r="AJ159" s="214" t="n"/>
      <c r="AK159" s="214" t="n"/>
      <c r="AL159" s="215" t="n"/>
      <c r="AM159" s="214" t="n"/>
      <c r="AN159" s="214" t="n"/>
      <c r="AO159" s="214" t="n"/>
      <c r="AP159" s="214" t="n"/>
      <c r="AQ159" s="214" t="n"/>
      <c r="AR159" s="214" t="n"/>
      <c r="AS159" s="214" t="n"/>
      <c r="AT159" s="214" t="n"/>
      <c r="AU159" s="215" t="n"/>
      <c r="AV159" s="214" t="n"/>
      <c r="AW159" s="214" t="n"/>
      <c r="AX159" s="215" t="n"/>
      <c r="AY159" s="214" t="n"/>
      <c r="AZ159" s="214" t="n"/>
      <c r="BA159" s="214" t="n"/>
      <c r="BB159" s="214" t="n"/>
      <c r="BC159" s="214" t="n"/>
      <c r="BD159" s="214" t="n"/>
      <c r="BE159" s="214" t="n"/>
      <c r="BF159" s="214" t="n"/>
      <c r="BG159" s="214" t="n"/>
      <c r="BH159" s="214" t="n"/>
      <c r="BI159" s="215" t="n"/>
      <c r="BJ159" s="215" t="n"/>
      <c r="BK159" s="215" t="n"/>
      <c r="BL159" s="214" t="n"/>
      <c r="BM159" s="214" t="n"/>
      <c r="BN159" s="209" t="n"/>
      <c r="BO159" s="209" t="n"/>
      <c r="BP159" s="212">
        <f>IF(AND(A159="",B159=""),"",IF(AND(S159="ГОТОВО",U159&lt;&gt;"",W159&lt;&gt;"",X159&lt;&gt;"",AD159&lt;&gt;"",AE159&lt;&gt;"",AF159&lt;&gt;"",BN159&lt;&gt;"",BO159&lt;&gt;""),"ГОТОВО","НЕ ГОТОВО"))</f>
        <v/>
      </c>
      <c r="BQ159" s="212">
        <f>IF(BP159&lt;&gt;"ГОТОВО","","Полное заключение: "&amp;A159&amp;", скв. "&amp;B159&amp;". МРП: "&amp;E159&amp;" сут. ГНО: "&amp;F159&amp;"; причина: "&amp;X159&amp;"; категория: "&amp;Y159&amp;"; решение комиссии: "&amp;BN159&amp;".")</f>
        <v/>
      </c>
      <c r="BR159" s="209">
        <f>IF('Оперативный ввод'!AA159="","",'Оперативный ввод'!AA159)</f>
        <v/>
      </c>
    </row>
    <row r="160">
      <c r="A160" s="209">
        <f>IF('Оперативный ввод'!A160="","",'Оперативный ввод'!A160)</f>
        <v/>
      </c>
      <c r="B160" s="209">
        <f>IF('Оперативный ввод'!B160="","",'Оперативный ввод'!B160)</f>
        <v/>
      </c>
      <c r="C160" s="210">
        <f>IF('Оперативный ввод'!C160="","",'Оперативный ввод'!C160)</f>
        <v/>
      </c>
      <c r="D160" s="210">
        <f>IF('Оперативный ввод'!D160="","",'Оперативный ввод'!D160)</f>
        <v/>
      </c>
      <c r="E160" s="211">
        <f>IF(OR(C160="",D160=""),"",D160-C160)</f>
        <v/>
      </c>
      <c r="F160" s="209">
        <f>IF('Оперативный ввод'!F160="","",'Оперативный ввод'!F160)</f>
        <v/>
      </c>
      <c r="G160" s="209">
        <f>IF('Оперативный ввод'!G160="","",'Оперативный ввод'!G160)</f>
        <v/>
      </c>
      <c r="H160" s="209">
        <f>IF('Оперативный ввод'!H160="","",'Оперативный ввод'!H160)</f>
        <v/>
      </c>
      <c r="I160" s="209" t="n"/>
      <c r="J160" s="209" t="n"/>
      <c r="K160" s="209">
        <f>IF('Оперативный ввод'!K160="","",'Оперативный ввод'!K160)</f>
        <v/>
      </c>
      <c r="L160" s="209">
        <f>IF('Оперативный ввод'!L160="","",'Оперативный ввод'!L160)</f>
        <v/>
      </c>
      <c r="M160" s="209">
        <f>IF('Оперативный ввод'!M160="","",'Оперативный ввод'!M160)</f>
        <v/>
      </c>
      <c r="N160" s="209">
        <f>IF('Оперативный ввод'!N160="","",'Оперативный ввод'!N160)</f>
        <v/>
      </c>
      <c r="O160" s="209">
        <f>IF('Оперативный ввод'!O160="","",'Оперативный ввод'!O160)</f>
        <v/>
      </c>
      <c r="P160" s="209">
        <f>IF('Оперативный ввод'!P160="","",'Оперативный ввод'!P160)</f>
        <v/>
      </c>
      <c r="Q160" s="209">
        <f>IF('Оперативный ввод'!Q160="","",'Оперативный ввод'!Q160)</f>
        <v/>
      </c>
      <c r="R160" s="209">
        <f>IF('Оперативный ввод'!R160="","",'Оперативный ввод'!R160)</f>
        <v/>
      </c>
      <c r="S160" s="212">
        <f>IF(AND(A160="",B160=""),"",IF(AND(A160&lt;&gt;"",B160&lt;&gt;"",C160&lt;&gt;"",D160&lt;&gt;"",F160&lt;&gt;"",G160&lt;&gt;"",K160&lt;&gt;"",ISERROR(SEARCH("по паспорту",G160)),ISERROR(SEARCH("по паспорту",K160)),L160&lt;&gt;"",M160&lt;&gt;"",N160&lt;&gt;"",O160&lt;&gt;"",P160&lt;&gt;""),"ГОТОВО","НЕ ГОТОВО"))</f>
        <v/>
      </c>
      <c r="T160" s="212">
        <f>IF(S160&lt;&gt;"ГОТОВО","", "Предварительное заключение: "&amp;A160&amp;", скв. "&amp;B160&amp;". МРП: "&amp;E160&amp;" сут. ГНО: "&amp;F160&amp;", типоразмеры "&amp;G160&amp;IF(H160&lt;&gt;"",", "&amp;H160,"")&amp;IF(I160&lt;&gt;"",", "&amp;I160,"")&amp;IF(J160&lt;&gt;"",", "&amp;J160,"")&amp;", марка "&amp;K160&amp;". Событие: "&amp;L160&amp;". Признак: "&amp;M160&amp;". Узел: "&amp;N160&amp;". Предварительная причина: "&amp;O160&amp;". Основное осложнение: "&amp;P160&amp;IF(Q160&lt;&gt;"","; сопутствующее: "&amp;Q160,"")&amp;IF(R160&lt;&gt;"","; дополнительно: "&amp;R160,"")&amp;".")</f>
        <v/>
      </c>
      <c r="U160" s="209">
        <f>IF('Оперативный ввод'!S160="","",'Оперативный ввод'!S160)</f>
        <v/>
      </c>
      <c r="V160" s="209">
        <f>IF('Оперативный ввод'!T160="","",'Оперативный ввод'!T160)</f>
        <v/>
      </c>
      <c r="W160" s="209">
        <f>IF('Оперативный ввод'!U160="","",'Оперативный ввод'!U160)</f>
        <v/>
      </c>
      <c r="X160" s="209">
        <f>IF('Оперативный ввод'!V160="","",'Оперативный ввод'!V160)</f>
        <v/>
      </c>
      <c r="Y160" s="209">
        <f>IF('Оперативный ввод'!W160="","",'Оперативный ввод'!W160)</f>
        <v/>
      </c>
      <c r="Z160" s="209" t="n"/>
      <c r="AA160" s="209" t="n"/>
      <c r="AB160" s="209" t="n"/>
      <c r="AC160" s="209" t="n"/>
      <c r="AD160" s="209">
        <f>IF('Оперативный ввод'!X160="","",'Оперативный ввод'!X160)</f>
        <v/>
      </c>
      <c r="AE160" s="209">
        <f>IF('Оперативный ввод'!Y160="","",'Оперативный ввод'!Y160)</f>
        <v/>
      </c>
      <c r="AF160" s="209">
        <f>IF('Оперативный ввод'!Z160="","",'Оперативный ввод'!Z160)</f>
        <v/>
      </c>
      <c r="AG160" s="209">
        <f>IF('Оперативный ввод'!AD160="","",'Оперативный ввод'!AD160)</f>
        <v/>
      </c>
      <c r="AH160" s="213">
        <f>IF('Оперативный ввод'!AE160="","",'Оперативный ввод'!AE160)</f>
        <v/>
      </c>
      <c r="AI160" s="214" t="n"/>
      <c r="AJ160" s="214" t="n"/>
      <c r="AK160" s="214" t="n"/>
      <c r="AL160" s="215" t="n"/>
      <c r="AM160" s="214" t="n"/>
      <c r="AN160" s="214" t="n"/>
      <c r="AO160" s="214" t="n"/>
      <c r="AP160" s="214" t="n"/>
      <c r="AQ160" s="214" t="n"/>
      <c r="AR160" s="214" t="n"/>
      <c r="AS160" s="214" t="n"/>
      <c r="AT160" s="214" t="n"/>
      <c r="AU160" s="215" t="n"/>
      <c r="AV160" s="214" t="n"/>
      <c r="AW160" s="214" t="n"/>
      <c r="AX160" s="215" t="n"/>
      <c r="AY160" s="214" t="n"/>
      <c r="AZ160" s="214" t="n"/>
      <c r="BA160" s="214" t="n"/>
      <c r="BB160" s="214" t="n"/>
      <c r="BC160" s="214" t="n"/>
      <c r="BD160" s="214" t="n"/>
      <c r="BE160" s="214" t="n"/>
      <c r="BF160" s="214" t="n"/>
      <c r="BG160" s="214" t="n"/>
      <c r="BH160" s="214" t="n"/>
      <c r="BI160" s="215" t="n"/>
      <c r="BJ160" s="215" t="n"/>
      <c r="BK160" s="215" t="n"/>
      <c r="BL160" s="214" t="n"/>
      <c r="BM160" s="214" t="n"/>
      <c r="BN160" s="209" t="n"/>
      <c r="BO160" s="209" t="n"/>
      <c r="BP160" s="212">
        <f>IF(AND(A160="",B160=""),"",IF(AND(S160="ГОТОВО",U160&lt;&gt;"",W160&lt;&gt;"",X160&lt;&gt;"",AD160&lt;&gt;"",AE160&lt;&gt;"",AF160&lt;&gt;"",BN160&lt;&gt;"",BO160&lt;&gt;""),"ГОТОВО","НЕ ГОТОВО"))</f>
        <v/>
      </c>
      <c r="BQ160" s="212">
        <f>IF(BP160&lt;&gt;"ГОТОВО","","Полное заключение: "&amp;A160&amp;", скв. "&amp;B160&amp;". МРП: "&amp;E160&amp;" сут. ГНО: "&amp;F160&amp;"; причина: "&amp;X160&amp;"; категория: "&amp;Y160&amp;"; решение комиссии: "&amp;BN160&amp;".")</f>
        <v/>
      </c>
      <c r="BR160" s="209">
        <f>IF('Оперативный ввод'!AA160="","",'Оперативный ввод'!AA160)</f>
        <v/>
      </c>
    </row>
    <row r="161">
      <c r="A161" s="209">
        <f>IF('Оперативный ввод'!A161="","",'Оперативный ввод'!A161)</f>
        <v/>
      </c>
      <c r="B161" s="209">
        <f>IF('Оперативный ввод'!B161="","",'Оперативный ввод'!B161)</f>
        <v/>
      </c>
      <c r="C161" s="210">
        <f>IF('Оперативный ввод'!C161="","",'Оперативный ввод'!C161)</f>
        <v/>
      </c>
      <c r="D161" s="210">
        <f>IF('Оперативный ввод'!D161="","",'Оперативный ввод'!D161)</f>
        <v/>
      </c>
      <c r="E161" s="211">
        <f>IF(OR(C161="",D161=""),"",D161-C161)</f>
        <v/>
      </c>
      <c r="F161" s="209">
        <f>IF('Оперативный ввод'!F161="","",'Оперативный ввод'!F161)</f>
        <v/>
      </c>
      <c r="G161" s="209">
        <f>IF('Оперативный ввод'!G161="","",'Оперативный ввод'!G161)</f>
        <v/>
      </c>
      <c r="H161" s="209">
        <f>IF('Оперативный ввод'!H161="","",'Оперативный ввод'!H161)</f>
        <v/>
      </c>
      <c r="I161" s="209" t="n"/>
      <c r="J161" s="209" t="n"/>
      <c r="K161" s="209">
        <f>IF('Оперативный ввод'!K161="","",'Оперативный ввод'!K161)</f>
        <v/>
      </c>
      <c r="L161" s="209">
        <f>IF('Оперативный ввод'!L161="","",'Оперативный ввод'!L161)</f>
        <v/>
      </c>
      <c r="M161" s="209">
        <f>IF('Оперативный ввод'!M161="","",'Оперативный ввод'!M161)</f>
        <v/>
      </c>
      <c r="N161" s="209">
        <f>IF('Оперативный ввод'!N161="","",'Оперативный ввод'!N161)</f>
        <v/>
      </c>
      <c r="O161" s="209">
        <f>IF('Оперативный ввод'!O161="","",'Оперативный ввод'!O161)</f>
        <v/>
      </c>
      <c r="P161" s="209">
        <f>IF('Оперативный ввод'!P161="","",'Оперативный ввод'!P161)</f>
        <v/>
      </c>
      <c r="Q161" s="209">
        <f>IF('Оперативный ввод'!Q161="","",'Оперативный ввод'!Q161)</f>
        <v/>
      </c>
      <c r="R161" s="209">
        <f>IF('Оперативный ввод'!R161="","",'Оперативный ввод'!R161)</f>
        <v/>
      </c>
      <c r="S161" s="212">
        <f>IF(AND(A161="",B161=""),"",IF(AND(A161&lt;&gt;"",B161&lt;&gt;"",C161&lt;&gt;"",D161&lt;&gt;"",F161&lt;&gt;"",G161&lt;&gt;"",K161&lt;&gt;"",ISERROR(SEARCH("по паспорту",G161)),ISERROR(SEARCH("по паспорту",K161)),L161&lt;&gt;"",M161&lt;&gt;"",N161&lt;&gt;"",O161&lt;&gt;"",P161&lt;&gt;""),"ГОТОВО","НЕ ГОТОВО"))</f>
        <v/>
      </c>
      <c r="T161" s="212">
        <f>IF(S161&lt;&gt;"ГОТОВО","", "Предварительное заключение: "&amp;A161&amp;", скв. "&amp;B161&amp;". МРП: "&amp;E161&amp;" сут. ГНО: "&amp;F161&amp;", типоразмеры "&amp;G161&amp;IF(H161&lt;&gt;"",", "&amp;H161,"")&amp;IF(I161&lt;&gt;"",", "&amp;I161,"")&amp;IF(J161&lt;&gt;"",", "&amp;J161,"")&amp;", марка "&amp;K161&amp;". Событие: "&amp;L161&amp;". Признак: "&amp;M161&amp;". Узел: "&amp;N161&amp;". Предварительная причина: "&amp;O161&amp;". Основное осложнение: "&amp;P161&amp;IF(Q161&lt;&gt;"","; сопутствующее: "&amp;Q161,"")&amp;IF(R161&lt;&gt;"","; дополнительно: "&amp;R161,"")&amp;".")</f>
        <v/>
      </c>
      <c r="U161" s="209">
        <f>IF('Оперативный ввод'!S161="","",'Оперативный ввод'!S161)</f>
        <v/>
      </c>
      <c r="V161" s="209">
        <f>IF('Оперативный ввод'!T161="","",'Оперативный ввод'!T161)</f>
        <v/>
      </c>
      <c r="W161" s="209">
        <f>IF('Оперативный ввод'!U161="","",'Оперативный ввод'!U161)</f>
        <v/>
      </c>
      <c r="X161" s="209">
        <f>IF('Оперативный ввод'!V161="","",'Оперативный ввод'!V161)</f>
        <v/>
      </c>
      <c r="Y161" s="209">
        <f>IF('Оперативный ввод'!W161="","",'Оперативный ввод'!W161)</f>
        <v/>
      </c>
      <c r="Z161" s="209" t="n"/>
      <c r="AA161" s="209" t="n"/>
      <c r="AB161" s="209" t="n"/>
      <c r="AC161" s="209" t="n"/>
      <c r="AD161" s="209">
        <f>IF('Оперативный ввод'!X161="","",'Оперативный ввод'!X161)</f>
        <v/>
      </c>
      <c r="AE161" s="209">
        <f>IF('Оперативный ввод'!Y161="","",'Оперативный ввод'!Y161)</f>
        <v/>
      </c>
      <c r="AF161" s="209">
        <f>IF('Оперативный ввод'!Z161="","",'Оперативный ввод'!Z161)</f>
        <v/>
      </c>
      <c r="AG161" s="209">
        <f>IF('Оперативный ввод'!AD161="","",'Оперативный ввод'!AD161)</f>
        <v/>
      </c>
      <c r="AH161" s="213">
        <f>IF('Оперативный ввод'!AE161="","",'Оперативный ввод'!AE161)</f>
        <v/>
      </c>
      <c r="AI161" s="214" t="n"/>
      <c r="AJ161" s="214" t="n"/>
      <c r="AK161" s="214" t="n"/>
      <c r="AL161" s="215" t="n"/>
      <c r="AM161" s="214" t="n"/>
      <c r="AN161" s="214" t="n"/>
      <c r="AO161" s="214" t="n"/>
      <c r="AP161" s="214" t="n"/>
      <c r="AQ161" s="214" t="n"/>
      <c r="AR161" s="214" t="n"/>
      <c r="AS161" s="214" t="n"/>
      <c r="AT161" s="214" t="n"/>
      <c r="AU161" s="215" t="n"/>
      <c r="AV161" s="214" t="n"/>
      <c r="AW161" s="214" t="n"/>
      <c r="AX161" s="215" t="n"/>
      <c r="AY161" s="214" t="n"/>
      <c r="AZ161" s="214" t="n"/>
      <c r="BA161" s="214" t="n"/>
      <c r="BB161" s="214" t="n"/>
      <c r="BC161" s="214" t="n"/>
      <c r="BD161" s="214" t="n"/>
      <c r="BE161" s="214" t="n"/>
      <c r="BF161" s="214" t="n"/>
      <c r="BG161" s="214" t="n"/>
      <c r="BH161" s="214" t="n"/>
      <c r="BI161" s="215" t="n"/>
      <c r="BJ161" s="215" t="n"/>
      <c r="BK161" s="215" t="n"/>
      <c r="BL161" s="214" t="n"/>
      <c r="BM161" s="214" t="n"/>
      <c r="BN161" s="209" t="n"/>
      <c r="BO161" s="209" t="n"/>
      <c r="BP161" s="212">
        <f>IF(AND(A161="",B161=""),"",IF(AND(S161="ГОТОВО",U161&lt;&gt;"",W161&lt;&gt;"",X161&lt;&gt;"",AD161&lt;&gt;"",AE161&lt;&gt;"",AF161&lt;&gt;"",BN161&lt;&gt;"",BO161&lt;&gt;""),"ГОТОВО","НЕ ГОТОВО"))</f>
        <v/>
      </c>
      <c r="BQ161" s="212">
        <f>IF(BP161&lt;&gt;"ГОТОВО","","Полное заключение: "&amp;A161&amp;", скв. "&amp;B161&amp;". МРП: "&amp;E161&amp;" сут. ГНО: "&amp;F161&amp;"; причина: "&amp;X161&amp;"; категория: "&amp;Y161&amp;"; решение комиссии: "&amp;BN161&amp;".")</f>
        <v/>
      </c>
      <c r="BR161" s="209">
        <f>IF('Оперативный ввод'!AA161="","",'Оперативный ввод'!AA161)</f>
        <v/>
      </c>
    </row>
    <row r="162">
      <c r="A162" s="209">
        <f>IF('Оперативный ввод'!A162="","",'Оперативный ввод'!A162)</f>
        <v/>
      </c>
      <c r="B162" s="209">
        <f>IF('Оперативный ввод'!B162="","",'Оперативный ввод'!B162)</f>
        <v/>
      </c>
      <c r="C162" s="210">
        <f>IF('Оперативный ввод'!C162="","",'Оперативный ввод'!C162)</f>
        <v/>
      </c>
      <c r="D162" s="210">
        <f>IF('Оперативный ввод'!D162="","",'Оперативный ввод'!D162)</f>
        <v/>
      </c>
      <c r="E162" s="211">
        <f>IF(OR(C162="",D162=""),"",D162-C162)</f>
        <v/>
      </c>
      <c r="F162" s="209">
        <f>IF('Оперативный ввод'!F162="","",'Оперативный ввод'!F162)</f>
        <v/>
      </c>
      <c r="G162" s="209">
        <f>IF('Оперативный ввод'!G162="","",'Оперативный ввод'!G162)</f>
        <v/>
      </c>
      <c r="H162" s="209">
        <f>IF('Оперативный ввод'!H162="","",'Оперативный ввод'!H162)</f>
        <v/>
      </c>
      <c r="I162" s="209" t="n"/>
      <c r="J162" s="209" t="n"/>
      <c r="K162" s="209">
        <f>IF('Оперативный ввод'!K162="","",'Оперативный ввод'!K162)</f>
        <v/>
      </c>
      <c r="L162" s="209">
        <f>IF('Оперативный ввод'!L162="","",'Оперативный ввод'!L162)</f>
        <v/>
      </c>
      <c r="M162" s="209">
        <f>IF('Оперативный ввод'!M162="","",'Оперативный ввод'!M162)</f>
        <v/>
      </c>
      <c r="N162" s="209">
        <f>IF('Оперативный ввод'!N162="","",'Оперативный ввод'!N162)</f>
        <v/>
      </c>
      <c r="O162" s="209">
        <f>IF('Оперативный ввод'!O162="","",'Оперативный ввод'!O162)</f>
        <v/>
      </c>
      <c r="P162" s="209">
        <f>IF('Оперативный ввод'!P162="","",'Оперативный ввод'!P162)</f>
        <v/>
      </c>
      <c r="Q162" s="209">
        <f>IF('Оперативный ввод'!Q162="","",'Оперативный ввод'!Q162)</f>
        <v/>
      </c>
      <c r="R162" s="209">
        <f>IF('Оперативный ввод'!R162="","",'Оперативный ввод'!R162)</f>
        <v/>
      </c>
      <c r="S162" s="212">
        <f>IF(AND(A162="",B162=""),"",IF(AND(A162&lt;&gt;"",B162&lt;&gt;"",C162&lt;&gt;"",D162&lt;&gt;"",F162&lt;&gt;"",G162&lt;&gt;"",K162&lt;&gt;"",ISERROR(SEARCH("по паспорту",G162)),ISERROR(SEARCH("по паспорту",K162)),L162&lt;&gt;"",M162&lt;&gt;"",N162&lt;&gt;"",O162&lt;&gt;"",P162&lt;&gt;""),"ГОТОВО","НЕ ГОТОВО"))</f>
        <v/>
      </c>
      <c r="T162" s="212">
        <f>IF(S162&lt;&gt;"ГОТОВО","", "Предварительное заключение: "&amp;A162&amp;", скв. "&amp;B162&amp;". МРП: "&amp;E162&amp;" сут. ГНО: "&amp;F162&amp;", типоразмеры "&amp;G162&amp;IF(H162&lt;&gt;"",", "&amp;H162,"")&amp;IF(I162&lt;&gt;"",", "&amp;I162,"")&amp;IF(J162&lt;&gt;"",", "&amp;J162,"")&amp;", марка "&amp;K162&amp;". Событие: "&amp;L162&amp;". Признак: "&amp;M162&amp;". Узел: "&amp;N162&amp;". Предварительная причина: "&amp;O162&amp;". Основное осложнение: "&amp;P162&amp;IF(Q162&lt;&gt;"","; сопутствующее: "&amp;Q162,"")&amp;IF(R162&lt;&gt;"","; дополнительно: "&amp;R162,"")&amp;".")</f>
        <v/>
      </c>
      <c r="U162" s="209">
        <f>IF('Оперативный ввод'!S162="","",'Оперативный ввод'!S162)</f>
        <v/>
      </c>
      <c r="V162" s="209">
        <f>IF('Оперативный ввод'!T162="","",'Оперативный ввод'!T162)</f>
        <v/>
      </c>
      <c r="W162" s="209">
        <f>IF('Оперативный ввод'!U162="","",'Оперативный ввод'!U162)</f>
        <v/>
      </c>
      <c r="X162" s="209">
        <f>IF('Оперативный ввод'!V162="","",'Оперативный ввод'!V162)</f>
        <v/>
      </c>
      <c r="Y162" s="209">
        <f>IF('Оперативный ввод'!W162="","",'Оперативный ввод'!W162)</f>
        <v/>
      </c>
      <c r="Z162" s="209" t="n"/>
      <c r="AA162" s="209" t="n"/>
      <c r="AB162" s="209" t="n"/>
      <c r="AC162" s="209" t="n"/>
      <c r="AD162" s="209">
        <f>IF('Оперативный ввод'!X162="","",'Оперативный ввод'!X162)</f>
        <v/>
      </c>
      <c r="AE162" s="209">
        <f>IF('Оперативный ввод'!Y162="","",'Оперативный ввод'!Y162)</f>
        <v/>
      </c>
      <c r="AF162" s="209">
        <f>IF('Оперативный ввод'!Z162="","",'Оперативный ввод'!Z162)</f>
        <v/>
      </c>
      <c r="AG162" s="209">
        <f>IF('Оперативный ввод'!AD162="","",'Оперативный ввод'!AD162)</f>
        <v/>
      </c>
      <c r="AH162" s="213">
        <f>IF('Оперативный ввод'!AE162="","",'Оперативный ввод'!AE162)</f>
        <v/>
      </c>
      <c r="AI162" s="214" t="n"/>
      <c r="AJ162" s="214" t="n"/>
      <c r="AK162" s="214" t="n"/>
      <c r="AL162" s="215" t="n"/>
      <c r="AM162" s="214" t="n"/>
      <c r="AN162" s="214" t="n"/>
      <c r="AO162" s="214" t="n"/>
      <c r="AP162" s="214" t="n"/>
      <c r="AQ162" s="214" t="n"/>
      <c r="AR162" s="214" t="n"/>
      <c r="AS162" s="214" t="n"/>
      <c r="AT162" s="214" t="n"/>
      <c r="AU162" s="215" t="n"/>
      <c r="AV162" s="214" t="n"/>
      <c r="AW162" s="214" t="n"/>
      <c r="AX162" s="215" t="n"/>
      <c r="AY162" s="214" t="n"/>
      <c r="AZ162" s="214" t="n"/>
      <c r="BA162" s="214" t="n"/>
      <c r="BB162" s="214" t="n"/>
      <c r="BC162" s="214" t="n"/>
      <c r="BD162" s="214" t="n"/>
      <c r="BE162" s="214" t="n"/>
      <c r="BF162" s="214" t="n"/>
      <c r="BG162" s="214" t="n"/>
      <c r="BH162" s="214" t="n"/>
      <c r="BI162" s="215" t="n"/>
      <c r="BJ162" s="215" t="n"/>
      <c r="BK162" s="215" t="n"/>
      <c r="BL162" s="214" t="n"/>
      <c r="BM162" s="214" t="n"/>
      <c r="BN162" s="209" t="n"/>
      <c r="BO162" s="209" t="n"/>
      <c r="BP162" s="212">
        <f>IF(AND(A162="",B162=""),"",IF(AND(S162="ГОТОВО",U162&lt;&gt;"",W162&lt;&gt;"",X162&lt;&gt;"",AD162&lt;&gt;"",AE162&lt;&gt;"",AF162&lt;&gt;"",BN162&lt;&gt;"",BO162&lt;&gt;""),"ГОТОВО","НЕ ГОТОВО"))</f>
        <v/>
      </c>
      <c r="BQ162" s="212">
        <f>IF(BP162&lt;&gt;"ГОТОВО","","Полное заключение: "&amp;A162&amp;", скв. "&amp;B162&amp;". МРП: "&amp;E162&amp;" сут. ГНО: "&amp;F162&amp;"; причина: "&amp;X162&amp;"; категория: "&amp;Y162&amp;"; решение комиссии: "&amp;BN162&amp;".")</f>
        <v/>
      </c>
      <c r="BR162" s="209">
        <f>IF('Оперативный ввод'!AA162="","",'Оперативный ввод'!AA162)</f>
        <v/>
      </c>
    </row>
    <row r="163">
      <c r="A163" s="209">
        <f>IF('Оперативный ввод'!A163="","",'Оперативный ввод'!A163)</f>
        <v/>
      </c>
      <c r="B163" s="209">
        <f>IF('Оперативный ввод'!B163="","",'Оперативный ввод'!B163)</f>
        <v/>
      </c>
      <c r="C163" s="210">
        <f>IF('Оперативный ввод'!C163="","",'Оперативный ввод'!C163)</f>
        <v/>
      </c>
      <c r="D163" s="210">
        <f>IF('Оперативный ввод'!D163="","",'Оперативный ввод'!D163)</f>
        <v/>
      </c>
      <c r="E163" s="211">
        <f>IF(OR(C163="",D163=""),"",D163-C163)</f>
        <v/>
      </c>
      <c r="F163" s="209">
        <f>IF('Оперативный ввод'!F163="","",'Оперативный ввод'!F163)</f>
        <v/>
      </c>
      <c r="G163" s="209">
        <f>IF('Оперативный ввод'!G163="","",'Оперативный ввод'!G163)</f>
        <v/>
      </c>
      <c r="H163" s="209">
        <f>IF('Оперативный ввод'!H163="","",'Оперативный ввод'!H163)</f>
        <v/>
      </c>
      <c r="I163" s="209" t="n"/>
      <c r="J163" s="209" t="n"/>
      <c r="K163" s="209">
        <f>IF('Оперативный ввод'!K163="","",'Оперативный ввод'!K163)</f>
        <v/>
      </c>
      <c r="L163" s="209">
        <f>IF('Оперативный ввод'!L163="","",'Оперативный ввод'!L163)</f>
        <v/>
      </c>
      <c r="M163" s="209">
        <f>IF('Оперативный ввод'!M163="","",'Оперативный ввод'!M163)</f>
        <v/>
      </c>
      <c r="N163" s="209">
        <f>IF('Оперативный ввод'!N163="","",'Оперативный ввод'!N163)</f>
        <v/>
      </c>
      <c r="O163" s="209">
        <f>IF('Оперативный ввод'!O163="","",'Оперативный ввод'!O163)</f>
        <v/>
      </c>
      <c r="P163" s="209">
        <f>IF('Оперативный ввод'!P163="","",'Оперативный ввод'!P163)</f>
        <v/>
      </c>
      <c r="Q163" s="209">
        <f>IF('Оперативный ввод'!Q163="","",'Оперативный ввод'!Q163)</f>
        <v/>
      </c>
      <c r="R163" s="209">
        <f>IF('Оперативный ввод'!R163="","",'Оперативный ввод'!R163)</f>
        <v/>
      </c>
      <c r="S163" s="212">
        <f>IF(AND(A163="",B163=""),"",IF(AND(A163&lt;&gt;"",B163&lt;&gt;"",C163&lt;&gt;"",D163&lt;&gt;"",F163&lt;&gt;"",G163&lt;&gt;"",K163&lt;&gt;"",ISERROR(SEARCH("по паспорту",G163)),ISERROR(SEARCH("по паспорту",K163)),L163&lt;&gt;"",M163&lt;&gt;"",N163&lt;&gt;"",O163&lt;&gt;"",P163&lt;&gt;""),"ГОТОВО","НЕ ГОТОВО"))</f>
        <v/>
      </c>
      <c r="T163" s="212">
        <f>IF(S163&lt;&gt;"ГОТОВО","", "Предварительное заключение: "&amp;A163&amp;", скв. "&amp;B163&amp;". МРП: "&amp;E163&amp;" сут. ГНО: "&amp;F163&amp;", типоразмеры "&amp;G163&amp;IF(H163&lt;&gt;"",", "&amp;H163,"")&amp;IF(I163&lt;&gt;"",", "&amp;I163,"")&amp;IF(J163&lt;&gt;"",", "&amp;J163,"")&amp;", марка "&amp;K163&amp;". Событие: "&amp;L163&amp;". Признак: "&amp;M163&amp;". Узел: "&amp;N163&amp;". Предварительная причина: "&amp;O163&amp;". Основное осложнение: "&amp;P163&amp;IF(Q163&lt;&gt;"","; сопутствующее: "&amp;Q163,"")&amp;IF(R163&lt;&gt;"","; дополнительно: "&amp;R163,"")&amp;".")</f>
        <v/>
      </c>
      <c r="U163" s="209">
        <f>IF('Оперативный ввод'!S163="","",'Оперативный ввод'!S163)</f>
        <v/>
      </c>
      <c r="V163" s="209">
        <f>IF('Оперативный ввод'!T163="","",'Оперативный ввод'!T163)</f>
        <v/>
      </c>
      <c r="W163" s="209">
        <f>IF('Оперативный ввод'!U163="","",'Оперативный ввод'!U163)</f>
        <v/>
      </c>
      <c r="X163" s="209">
        <f>IF('Оперативный ввод'!V163="","",'Оперативный ввод'!V163)</f>
        <v/>
      </c>
      <c r="Y163" s="209">
        <f>IF('Оперативный ввод'!W163="","",'Оперативный ввод'!W163)</f>
        <v/>
      </c>
      <c r="Z163" s="209" t="n"/>
      <c r="AA163" s="209" t="n"/>
      <c r="AB163" s="209" t="n"/>
      <c r="AC163" s="209" t="n"/>
      <c r="AD163" s="209">
        <f>IF('Оперативный ввод'!X163="","",'Оперативный ввод'!X163)</f>
        <v/>
      </c>
      <c r="AE163" s="209">
        <f>IF('Оперативный ввод'!Y163="","",'Оперативный ввод'!Y163)</f>
        <v/>
      </c>
      <c r="AF163" s="209">
        <f>IF('Оперативный ввод'!Z163="","",'Оперативный ввод'!Z163)</f>
        <v/>
      </c>
      <c r="AG163" s="209">
        <f>IF('Оперативный ввод'!AD163="","",'Оперативный ввод'!AD163)</f>
        <v/>
      </c>
      <c r="AH163" s="213">
        <f>IF('Оперативный ввод'!AE163="","",'Оперативный ввод'!AE163)</f>
        <v/>
      </c>
      <c r="AI163" s="214" t="n"/>
      <c r="AJ163" s="214" t="n"/>
      <c r="AK163" s="214" t="n"/>
      <c r="AL163" s="215" t="n"/>
      <c r="AM163" s="214" t="n"/>
      <c r="AN163" s="214" t="n"/>
      <c r="AO163" s="214" t="n"/>
      <c r="AP163" s="214" t="n"/>
      <c r="AQ163" s="214" t="n"/>
      <c r="AR163" s="214" t="n"/>
      <c r="AS163" s="214" t="n"/>
      <c r="AT163" s="214" t="n"/>
      <c r="AU163" s="215" t="n"/>
      <c r="AV163" s="214" t="n"/>
      <c r="AW163" s="214" t="n"/>
      <c r="AX163" s="215" t="n"/>
      <c r="AY163" s="214" t="n"/>
      <c r="AZ163" s="214" t="n"/>
      <c r="BA163" s="214" t="n"/>
      <c r="BB163" s="214" t="n"/>
      <c r="BC163" s="214" t="n"/>
      <c r="BD163" s="214" t="n"/>
      <c r="BE163" s="214" t="n"/>
      <c r="BF163" s="214" t="n"/>
      <c r="BG163" s="214" t="n"/>
      <c r="BH163" s="214" t="n"/>
      <c r="BI163" s="215" t="n"/>
      <c r="BJ163" s="215" t="n"/>
      <c r="BK163" s="215" t="n"/>
      <c r="BL163" s="214" t="n"/>
      <c r="BM163" s="214" t="n"/>
      <c r="BN163" s="209" t="n"/>
      <c r="BO163" s="209" t="n"/>
      <c r="BP163" s="212">
        <f>IF(AND(A163="",B163=""),"",IF(AND(S163="ГОТОВО",U163&lt;&gt;"",W163&lt;&gt;"",X163&lt;&gt;"",AD163&lt;&gt;"",AE163&lt;&gt;"",AF163&lt;&gt;"",BN163&lt;&gt;"",BO163&lt;&gt;""),"ГОТОВО","НЕ ГОТОВО"))</f>
        <v/>
      </c>
      <c r="BQ163" s="212">
        <f>IF(BP163&lt;&gt;"ГОТОВО","","Полное заключение: "&amp;A163&amp;", скв. "&amp;B163&amp;". МРП: "&amp;E163&amp;" сут. ГНО: "&amp;F163&amp;"; причина: "&amp;X163&amp;"; категория: "&amp;Y163&amp;"; решение комиссии: "&amp;BN163&amp;".")</f>
        <v/>
      </c>
      <c r="BR163" s="209">
        <f>IF('Оперативный ввод'!AA163="","",'Оперативный ввод'!AA163)</f>
        <v/>
      </c>
    </row>
    <row r="164">
      <c r="A164" s="209">
        <f>IF('Оперативный ввод'!A164="","",'Оперативный ввод'!A164)</f>
        <v/>
      </c>
      <c r="B164" s="209">
        <f>IF('Оперативный ввод'!B164="","",'Оперативный ввод'!B164)</f>
        <v/>
      </c>
      <c r="C164" s="210">
        <f>IF('Оперативный ввод'!C164="","",'Оперативный ввод'!C164)</f>
        <v/>
      </c>
      <c r="D164" s="210">
        <f>IF('Оперативный ввод'!D164="","",'Оперативный ввод'!D164)</f>
        <v/>
      </c>
      <c r="E164" s="211">
        <f>IF(OR(C164="",D164=""),"",D164-C164)</f>
        <v/>
      </c>
      <c r="F164" s="209">
        <f>IF('Оперативный ввод'!F164="","",'Оперативный ввод'!F164)</f>
        <v/>
      </c>
      <c r="G164" s="209">
        <f>IF('Оперативный ввод'!G164="","",'Оперативный ввод'!G164)</f>
        <v/>
      </c>
      <c r="H164" s="209">
        <f>IF('Оперативный ввод'!H164="","",'Оперативный ввод'!H164)</f>
        <v/>
      </c>
      <c r="I164" s="209" t="n"/>
      <c r="J164" s="209" t="n"/>
      <c r="K164" s="209">
        <f>IF('Оперативный ввод'!K164="","",'Оперативный ввод'!K164)</f>
        <v/>
      </c>
      <c r="L164" s="209">
        <f>IF('Оперативный ввод'!L164="","",'Оперативный ввод'!L164)</f>
        <v/>
      </c>
      <c r="M164" s="209">
        <f>IF('Оперативный ввод'!M164="","",'Оперативный ввод'!M164)</f>
        <v/>
      </c>
      <c r="N164" s="209">
        <f>IF('Оперативный ввод'!N164="","",'Оперативный ввод'!N164)</f>
        <v/>
      </c>
      <c r="O164" s="209">
        <f>IF('Оперативный ввод'!O164="","",'Оперативный ввод'!O164)</f>
        <v/>
      </c>
      <c r="P164" s="209">
        <f>IF('Оперативный ввод'!P164="","",'Оперативный ввод'!P164)</f>
        <v/>
      </c>
      <c r="Q164" s="209">
        <f>IF('Оперативный ввод'!Q164="","",'Оперативный ввод'!Q164)</f>
        <v/>
      </c>
      <c r="R164" s="209">
        <f>IF('Оперативный ввод'!R164="","",'Оперативный ввод'!R164)</f>
        <v/>
      </c>
      <c r="S164" s="212">
        <f>IF(AND(A164="",B164=""),"",IF(AND(A164&lt;&gt;"",B164&lt;&gt;"",C164&lt;&gt;"",D164&lt;&gt;"",F164&lt;&gt;"",G164&lt;&gt;"",K164&lt;&gt;"",ISERROR(SEARCH("по паспорту",G164)),ISERROR(SEARCH("по паспорту",K164)),L164&lt;&gt;"",M164&lt;&gt;"",N164&lt;&gt;"",O164&lt;&gt;"",P164&lt;&gt;""),"ГОТОВО","НЕ ГОТОВО"))</f>
        <v/>
      </c>
      <c r="T164" s="212">
        <f>IF(S164&lt;&gt;"ГОТОВО","", "Предварительное заключение: "&amp;A164&amp;", скв. "&amp;B164&amp;". МРП: "&amp;E164&amp;" сут. ГНО: "&amp;F164&amp;", типоразмеры "&amp;G164&amp;IF(H164&lt;&gt;"",", "&amp;H164,"")&amp;IF(I164&lt;&gt;"",", "&amp;I164,"")&amp;IF(J164&lt;&gt;"",", "&amp;J164,"")&amp;", марка "&amp;K164&amp;". Событие: "&amp;L164&amp;". Признак: "&amp;M164&amp;". Узел: "&amp;N164&amp;". Предварительная причина: "&amp;O164&amp;". Основное осложнение: "&amp;P164&amp;IF(Q164&lt;&gt;"","; сопутствующее: "&amp;Q164,"")&amp;IF(R164&lt;&gt;"","; дополнительно: "&amp;R164,"")&amp;".")</f>
        <v/>
      </c>
      <c r="U164" s="209">
        <f>IF('Оперативный ввод'!S164="","",'Оперативный ввод'!S164)</f>
        <v/>
      </c>
      <c r="V164" s="209">
        <f>IF('Оперативный ввод'!T164="","",'Оперативный ввод'!T164)</f>
        <v/>
      </c>
      <c r="W164" s="209">
        <f>IF('Оперативный ввод'!U164="","",'Оперативный ввод'!U164)</f>
        <v/>
      </c>
      <c r="X164" s="209">
        <f>IF('Оперативный ввод'!V164="","",'Оперативный ввод'!V164)</f>
        <v/>
      </c>
      <c r="Y164" s="209">
        <f>IF('Оперативный ввод'!W164="","",'Оперативный ввод'!W164)</f>
        <v/>
      </c>
      <c r="Z164" s="209" t="n"/>
      <c r="AA164" s="209" t="n"/>
      <c r="AB164" s="209" t="n"/>
      <c r="AC164" s="209" t="n"/>
      <c r="AD164" s="209">
        <f>IF('Оперативный ввод'!X164="","",'Оперативный ввод'!X164)</f>
        <v/>
      </c>
      <c r="AE164" s="209">
        <f>IF('Оперативный ввод'!Y164="","",'Оперативный ввод'!Y164)</f>
        <v/>
      </c>
      <c r="AF164" s="209">
        <f>IF('Оперативный ввод'!Z164="","",'Оперативный ввод'!Z164)</f>
        <v/>
      </c>
      <c r="AG164" s="209">
        <f>IF('Оперативный ввод'!AD164="","",'Оперативный ввод'!AD164)</f>
        <v/>
      </c>
      <c r="AH164" s="213">
        <f>IF('Оперативный ввод'!AE164="","",'Оперативный ввод'!AE164)</f>
        <v/>
      </c>
      <c r="AI164" s="214" t="n"/>
      <c r="AJ164" s="214" t="n"/>
      <c r="AK164" s="214" t="n"/>
      <c r="AL164" s="215" t="n"/>
      <c r="AM164" s="214" t="n"/>
      <c r="AN164" s="214" t="n"/>
      <c r="AO164" s="214" t="n"/>
      <c r="AP164" s="214" t="n"/>
      <c r="AQ164" s="214" t="n"/>
      <c r="AR164" s="214" t="n"/>
      <c r="AS164" s="214" t="n"/>
      <c r="AT164" s="214" t="n"/>
      <c r="AU164" s="215" t="n"/>
      <c r="AV164" s="214" t="n"/>
      <c r="AW164" s="214" t="n"/>
      <c r="AX164" s="215" t="n"/>
      <c r="AY164" s="214" t="n"/>
      <c r="AZ164" s="214" t="n"/>
      <c r="BA164" s="214" t="n"/>
      <c r="BB164" s="214" t="n"/>
      <c r="BC164" s="214" t="n"/>
      <c r="BD164" s="214" t="n"/>
      <c r="BE164" s="214" t="n"/>
      <c r="BF164" s="214" t="n"/>
      <c r="BG164" s="214" t="n"/>
      <c r="BH164" s="214" t="n"/>
      <c r="BI164" s="215" t="n"/>
      <c r="BJ164" s="215" t="n"/>
      <c r="BK164" s="215" t="n"/>
      <c r="BL164" s="214" t="n"/>
      <c r="BM164" s="214" t="n"/>
      <c r="BN164" s="209" t="n"/>
      <c r="BO164" s="209" t="n"/>
      <c r="BP164" s="212">
        <f>IF(AND(A164="",B164=""),"",IF(AND(S164="ГОТОВО",U164&lt;&gt;"",W164&lt;&gt;"",X164&lt;&gt;"",AD164&lt;&gt;"",AE164&lt;&gt;"",AF164&lt;&gt;"",BN164&lt;&gt;"",BO164&lt;&gt;""),"ГОТОВО","НЕ ГОТОВО"))</f>
        <v/>
      </c>
      <c r="BQ164" s="212">
        <f>IF(BP164&lt;&gt;"ГОТОВО","","Полное заключение: "&amp;A164&amp;", скв. "&amp;B164&amp;". МРП: "&amp;E164&amp;" сут. ГНО: "&amp;F164&amp;"; причина: "&amp;X164&amp;"; категория: "&amp;Y164&amp;"; решение комиссии: "&amp;BN164&amp;".")</f>
        <v/>
      </c>
      <c r="BR164" s="209">
        <f>IF('Оперативный ввод'!AA164="","",'Оперативный ввод'!AA164)</f>
        <v/>
      </c>
    </row>
    <row r="165">
      <c r="A165" s="209">
        <f>IF('Оперативный ввод'!A165="","",'Оперативный ввод'!A165)</f>
        <v/>
      </c>
      <c r="B165" s="209">
        <f>IF('Оперативный ввод'!B165="","",'Оперативный ввод'!B165)</f>
        <v/>
      </c>
      <c r="C165" s="210">
        <f>IF('Оперативный ввод'!C165="","",'Оперативный ввод'!C165)</f>
        <v/>
      </c>
      <c r="D165" s="210">
        <f>IF('Оперативный ввод'!D165="","",'Оперативный ввод'!D165)</f>
        <v/>
      </c>
      <c r="E165" s="211">
        <f>IF(OR(C165="",D165=""),"",D165-C165)</f>
        <v/>
      </c>
      <c r="F165" s="209">
        <f>IF('Оперативный ввод'!F165="","",'Оперативный ввод'!F165)</f>
        <v/>
      </c>
      <c r="G165" s="209">
        <f>IF('Оперативный ввод'!G165="","",'Оперативный ввод'!G165)</f>
        <v/>
      </c>
      <c r="H165" s="209">
        <f>IF('Оперативный ввод'!H165="","",'Оперативный ввод'!H165)</f>
        <v/>
      </c>
      <c r="I165" s="209" t="n"/>
      <c r="J165" s="209" t="n"/>
      <c r="K165" s="209">
        <f>IF('Оперативный ввод'!K165="","",'Оперативный ввод'!K165)</f>
        <v/>
      </c>
      <c r="L165" s="209">
        <f>IF('Оперативный ввод'!L165="","",'Оперативный ввод'!L165)</f>
        <v/>
      </c>
      <c r="M165" s="209">
        <f>IF('Оперативный ввод'!M165="","",'Оперативный ввод'!M165)</f>
        <v/>
      </c>
      <c r="N165" s="209">
        <f>IF('Оперативный ввод'!N165="","",'Оперативный ввод'!N165)</f>
        <v/>
      </c>
      <c r="O165" s="209">
        <f>IF('Оперативный ввод'!O165="","",'Оперативный ввод'!O165)</f>
        <v/>
      </c>
      <c r="P165" s="209">
        <f>IF('Оперативный ввод'!P165="","",'Оперативный ввод'!P165)</f>
        <v/>
      </c>
      <c r="Q165" s="209">
        <f>IF('Оперативный ввод'!Q165="","",'Оперативный ввод'!Q165)</f>
        <v/>
      </c>
      <c r="R165" s="209">
        <f>IF('Оперативный ввод'!R165="","",'Оперативный ввод'!R165)</f>
        <v/>
      </c>
      <c r="S165" s="212">
        <f>IF(AND(A165="",B165=""),"",IF(AND(A165&lt;&gt;"",B165&lt;&gt;"",C165&lt;&gt;"",D165&lt;&gt;"",F165&lt;&gt;"",G165&lt;&gt;"",K165&lt;&gt;"",ISERROR(SEARCH("по паспорту",G165)),ISERROR(SEARCH("по паспорту",K165)),L165&lt;&gt;"",M165&lt;&gt;"",N165&lt;&gt;"",O165&lt;&gt;"",P165&lt;&gt;""),"ГОТОВО","НЕ ГОТОВО"))</f>
        <v/>
      </c>
      <c r="T165" s="212">
        <f>IF(S165&lt;&gt;"ГОТОВО","", "Предварительное заключение: "&amp;A165&amp;", скв. "&amp;B165&amp;". МРП: "&amp;E165&amp;" сут. ГНО: "&amp;F165&amp;", типоразмеры "&amp;G165&amp;IF(H165&lt;&gt;"",", "&amp;H165,"")&amp;IF(I165&lt;&gt;"",", "&amp;I165,"")&amp;IF(J165&lt;&gt;"",", "&amp;J165,"")&amp;", марка "&amp;K165&amp;". Событие: "&amp;L165&amp;". Признак: "&amp;M165&amp;". Узел: "&amp;N165&amp;". Предварительная причина: "&amp;O165&amp;". Основное осложнение: "&amp;P165&amp;IF(Q165&lt;&gt;"","; сопутствующее: "&amp;Q165,"")&amp;IF(R165&lt;&gt;"","; дополнительно: "&amp;R165,"")&amp;".")</f>
        <v/>
      </c>
      <c r="U165" s="209">
        <f>IF('Оперативный ввод'!S165="","",'Оперативный ввод'!S165)</f>
        <v/>
      </c>
      <c r="V165" s="209">
        <f>IF('Оперативный ввод'!T165="","",'Оперативный ввод'!T165)</f>
        <v/>
      </c>
      <c r="W165" s="209">
        <f>IF('Оперативный ввод'!U165="","",'Оперативный ввод'!U165)</f>
        <v/>
      </c>
      <c r="X165" s="209">
        <f>IF('Оперативный ввод'!V165="","",'Оперативный ввод'!V165)</f>
        <v/>
      </c>
      <c r="Y165" s="209">
        <f>IF('Оперативный ввод'!W165="","",'Оперативный ввод'!W165)</f>
        <v/>
      </c>
      <c r="Z165" s="209" t="n"/>
      <c r="AA165" s="209" t="n"/>
      <c r="AB165" s="209" t="n"/>
      <c r="AC165" s="209" t="n"/>
      <c r="AD165" s="209">
        <f>IF('Оперативный ввод'!X165="","",'Оперативный ввод'!X165)</f>
        <v/>
      </c>
      <c r="AE165" s="209">
        <f>IF('Оперативный ввод'!Y165="","",'Оперативный ввод'!Y165)</f>
        <v/>
      </c>
      <c r="AF165" s="209">
        <f>IF('Оперативный ввод'!Z165="","",'Оперативный ввод'!Z165)</f>
        <v/>
      </c>
      <c r="AG165" s="209">
        <f>IF('Оперативный ввод'!AD165="","",'Оперативный ввод'!AD165)</f>
        <v/>
      </c>
      <c r="AH165" s="213">
        <f>IF('Оперативный ввод'!AE165="","",'Оперативный ввод'!AE165)</f>
        <v/>
      </c>
      <c r="AI165" s="214" t="n"/>
      <c r="AJ165" s="214" t="n"/>
      <c r="AK165" s="214" t="n"/>
      <c r="AL165" s="215" t="n"/>
      <c r="AM165" s="214" t="n"/>
      <c r="AN165" s="214" t="n"/>
      <c r="AO165" s="214" t="n"/>
      <c r="AP165" s="214" t="n"/>
      <c r="AQ165" s="214" t="n"/>
      <c r="AR165" s="214" t="n"/>
      <c r="AS165" s="214" t="n"/>
      <c r="AT165" s="214" t="n"/>
      <c r="AU165" s="215" t="n"/>
      <c r="AV165" s="214" t="n"/>
      <c r="AW165" s="214" t="n"/>
      <c r="AX165" s="215" t="n"/>
      <c r="AY165" s="214" t="n"/>
      <c r="AZ165" s="214" t="n"/>
      <c r="BA165" s="214" t="n"/>
      <c r="BB165" s="214" t="n"/>
      <c r="BC165" s="214" t="n"/>
      <c r="BD165" s="214" t="n"/>
      <c r="BE165" s="214" t="n"/>
      <c r="BF165" s="214" t="n"/>
      <c r="BG165" s="214" t="n"/>
      <c r="BH165" s="214" t="n"/>
      <c r="BI165" s="215" t="n"/>
      <c r="BJ165" s="215" t="n"/>
      <c r="BK165" s="215" t="n"/>
      <c r="BL165" s="214" t="n"/>
      <c r="BM165" s="214" t="n"/>
      <c r="BN165" s="209" t="n"/>
      <c r="BO165" s="209" t="n"/>
      <c r="BP165" s="212">
        <f>IF(AND(A165="",B165=""),"",IF(AND(S165="ГОТОВО",U165&lt;&gt;"",W165&lt;&gt;"",X165&lt;&gt;"",AD165&lt;&gt;"",AE165&lt;&gt;"",AF165&lt;&gt;"",BN165&lt;&gt;"",BO165&lt;&gt;""),"ГОТОВО","НЕ ГОТОВО"))</f>
        <v/>
      </c>
      <c r="BQ165" s="212">
        <f>IF(BP165&lt;&gt;"ГОТОВО","","Полное заключение: "&amp;A165&amp;", скв. "&amp;B165&amp;". МРП: "&amp;E165&amp;" сут. ГНО: "&amp;F165&amp;"; причина: "&amp;X165&amp;"; категория: "&amp;Y165&amp;"; решение комиссии: "&amp;BN165&amp;".")</f>
        <v/>
      </c>
      <c r="BR165" s="209">
        <f>IF('Оперативный ввод'!AA165="","",'Оперативный ввод'!AA165)</f>
        <v/>
      </c>
    </row>
    <row r="166">
      <c r="A166" s="209">
        <f>IF('Оперативный ввод'!A166="","",'Оперативный ввод'!A166)</f>
        <v/>
      </c>
      <c r="B166" s="209">
        <f>IF('Оперативный ввод'!B166="","",'Оперативный ввод'!B166)</f>
        <v/>
      </c>
      <c r="C166" s="210">
        <f>IF('Оперативный ввод'!C166="","",'Оперативный ввод'!C166)</f>
        <v/>
      </c>
      <c r="D166" s="210">
        <f>IF('Оперативный ввод'!D166="","",'Оперативный ввод'!D166)</f>
        <v/>
      </c>
      <c r="E166" s="211">
        <f>IF(OR(C166="",D166=""),"",D166-C166)</f>
        <v/>
      </c>
      <c r="F166" s="209">
        <f>IF('Оперативный ввод'!F166="","",'Оперативный ввод'!F166)</f>
        <v/>
      </c>
      <c r="G166" s="209">
        <f>IF('Оперативный ввод'!G166="","",'Оперативный ввод'!G166)</f>
        <v/>
      </c>
      <c r="H166" s="209">
        <f>IF('Оперативный ввод'!H166="","",'Оперативный ввод'!H166)</f>
        <v/>
      </c>
      <c r="I166" s="209" t="n"/>
      <c r="J166" s="209" t="n"/>
      <c r="K166" s="209">
        <f>IF('Оперативный ввод'!K166="","",'Оперативный ввод'!K166)</f>
        <v/>
      </c>
      <c r="L166" s="209">
        <f>IF('Оперативный ввод'!L166="","",'Оперативный ввод'!L166)</f>
        <v/>
      </c>
      <c r="M166" s="209">
        <f>IF('Оперативный ввод'!M166="","",'Оперативный ввод'!M166)</f>
        <v/>
      </c>
      <c r="N166" s="209">
        <f>IF('Оперативный ввод'!N166="","",'Оперативный ввод'!N166)</f>
        <v/>
      </c>
      <c r="O166" s="209">
        <f>IF('Оперативный ввод'!O166="","",'Оперативный ввод'!O166)</f>
        <v/>
      </c>
      <c r="P166" s="209">
        <f>IF('Оперативный ввод'!P166="","",'Оперативный ввод'!P166)</f>
        <v/>
      </c>
      <c r="Q166" s="209">
        <f>IF('Оперативный ввод'!Q166="","",'Оперативный ввод'!Q166)</f>
        <v/>
      </c>
      <c r="R166" s="209">
        <f>IF('Оперативный ввод'!R166="","",'Оперативный ввод'!R166)</f>
        <v/>
      </c>
      <c r="S166" s="212">
        <f>IF(AND(A166="",B166=""),"",IF(AND(A166&lt;&gt;"",B166&lt;&gt;"",C166&lt;&gt;"",D166&lt;&gt;"",F166&lt;&gt;"",G166&lt;&gt;"",K166&lt;&gt;"",ISERROR(SEARCH("по паспорту",G166)),ISERROR(SEARCH("по паспорту",K166)),L166&lt;&gt;"",M166&lt;&gt;"",N166&lt;&gt;"",O166&lt;&gt;"",P166&lt;&gt;""),"ГОТОВО","НЕ ГОТОВО"))</f>
        <v/>
      </c>
      <c r="T166" s="212">
        <f>IF(S166&lt;&gt;"ГОТОВО","", "Предварительное заключение: "&amp;A166&amp;", скв. "&amp;B166&amp;". МРП: "&amp;E166&amp;" сут. ГНО: "&amp;F166&amp;", типоразмеры "&amp;G166&amp;IF(H166&lt;&gt;"",", "&amp;H166,"")&amp;IF(I166&lt;&gt;"",", "&amp;I166,"")&amp;IF(J166&lt;&gt;"",", "&amp;J166,"")&amp;", марка "&amp;K166&amp;". Событие: "&amp;L166&amp;". Признак: "&amp;M166&amp;". Узел: "&amp;N166&amp;". Предварительная причина: "&amp;O166&amp;". Основное осложнение: "&amp;P166&amp;IF(Q166&lt;&gt;"","; сопутствующее: "&amp;Q166,"")&amp;IF(R166&lt;&gt;"","; дополнительно: "&amp;R166,"")&amp;".")</f>
        <v/>
      </c>
      <c r="U166" s="209">
        <f>IF('Оперативный ввод'!S166="","",'Оперативный ввод'!S166)</f>
        <v/>
      </c>
      <c r="V166" s="209">
        <f>IF('Оперативный ввод'!T166="","",'Оперативный ввод'!T166)</f>
        <v/>
      </c>
      <c r="W166" s="209">
        <f>IF('Оперативный ввод'!U166="","",'Оперативный ввод'!U166)</f>
        <v/>
      </c>
      <c r="X166" s="209">
        <f>IF('Оперативный ввод'!V166="","",'Оперативный ввод'!V166)</f>
        <v/>
      </c>
      <c r="Y166" s="209">
        <f>IF('Оперативный ввод'!W166="","",'Оперативный ввод'!W166)</f>
        <v/>
      </c>
      <c r="Z166" s="209" t="n"/>
      <c r="AA166" s="209" t="n"/>
      <c r="AB166" s="209" t="n"/>
      <c r="AC166" s="209" t="n"/>
      <c r="AD166" s="209">
        <f>IF('Оперативный ввод'!X166="","",'Оперативный ввод'!X166)</f>
        <v/>
      </c>
      <c r="AE166" s="209">
        <f>IF('Оперативный ввод'!Y166="","",'Оперативный ввод'!Y166)</f>
        <v/>
      </c>
      <c r="AF166" s="209">
        <f>IF('Оперативный ввод'!Z166="","",'Оперативный ввод'!Z166)</f>
        <v/>
      </c>
      <c r="AG166" s="209">
        <f>IF('Оперативный ввод'!AD166="","",'Оперативный ввод'!AD166)</f>
        <v/>
      </c>
      <c r="AH166" s="213">
        <f>IF('Оперативный ввод'!AE166="","",'Оперативный ввод'!AE166)</f>
        <v/>
      </c>
      <c r="AI166" s="214" t="n"/>
      <c r="AJ166" s="214" t="n"/>
      <c r="AK166" s="214" t="n"/>
      <c r="AL166" s="215" t="n"/>
      <c r="AM166" s="214" t="n"/>
      <c r="AN166" s="214" t="n"/>
      <c r="AO166" s="214" t="n"/>
      <c r="AP166" s="214" t="n"/>
      <c r="AQ166" s="214" t="n"/>
      <c r="AR166" s="214" t="n"/>
      <c r="AS166" s="214" t="n"/>
      <c r="AT166" s="214" t="n"/>
      <c r="AU166" s="215" t="n"/>
      <c r="AV166" s="214" t="n"/>
      <c r="AW166" s="214" t="n"/>
      <c r="AX166" s="215" t="n"/>
      <c r="AY166" s="214" t="n"/>
      <c r="AZ166" s="214" t="n"/>
      <c r="BA166" s="214" t="n"/>
      <c r="BB166" s="214" t="n"/>
      <c r="BC166" s="214" t="n"/>
      <c r="BD166" s="214" t="n"/>
      <c r="BE166" s="214" t="n"/>
      <c r="BF166" s="214" t="n"/>
      <c r="BG166" s="214" t="n"/>
      <c r="BH166" s="214" t="n"/>
      <c r="BI166" s="215" t="n"/>
      <c r="BJ166" s="215" t="n"/>
      <c r="BK166" s="215" t="n"/>
      <c r="BL166" s="214" t="n"/>
      <c r="BM166" s="214" t="n"/>
      <c r="BN166" s="209" t="n"/>
      <c r="BO166" s="209" t="n"/>
      <c r="BP166" s="212">
        <f>IF(AND(A166="",B166=""),"",IF(AND(S166="ГОТОВО",U166&lt;&gt;"",W166&lt;&gt;"",X166&lt;&gt;"",AD166&lt;&gt;"",AE166&lt;&gt;"",AF166&lt;&gt;"",BN166&lt;&gt;"",BO166&lt;&gt;""),"ГОТОВО","НЕ ГОТОВО"))</f>
        <v/>
      </c>
      <c r="BQ166" s="212">
        <f>IF(BP166&lt;&gt;"ГОТОВО","","Полное заключение: "&amp;A166&amp;", скв. "&amp;B166&amp;". МРП: "&amp;E166&amp;" сут. ГНО: "&amp;F166&amp;"; причина: "&amp;X166&amp;"; категория: "&amp;Y166&amp;"; решение комиссии: "&amp;BN166&amp;".")</f>
        <v/>
      </c>
      <c r="BR166" s="209">
        <f>IF('Оперативный ввод'!AA166="","",'Оперативный ввод'!AA166)</f>
        <v/>
      </c>
    </row>
    <row r="167">
      <c r="A167" s="209">
        <f>IF('Оперативный ввод'!A167="","",'Оперативный ввод'!A167)</f>
        <v/>
      </c>
      <c r="B167" s="209">
        <f>IF('Оперативный ввод'!B167="","",'Оперативный ввод'!B167)</f>
        <v/>
      </c>
      <c r="C167" s="210">
        <f>IF('Оперативный ввод'!C167="","",'Оперативный ввод'!C167)</f>
        <v/>
      </c>
      <c r="D167" s="210">
        <f>IF('Оперативный ввод'!D167="","",'Оперативный ввод'!D167)</f>
        <v/>
      </c>
      <c r="E167" s="211">
        <f>IF(OR(C167="",D167=""),"",D167-C167)</f>
        <v/>
      </c>
      <c r="F167" s="209">
        <f>IF('Оперативный ввод'!F167="","",'Оперативный ввод'!F167)</f>
        <v/>
      </c>
      <c r="G167" s="209">
        <f>IF('Оперативный ввод'!G167="","",'Оперативный ввод'!G167)</f>
        <v/>
      </c>
      <c r="H167" s="209">
        <f>IF('Оперативный ввод'!H167="","",'Оперативный ввод'!H167)</f>
        <v/>
      </c>
      <c r="I167" s="209" t="n"/>
      <c r="J167" s="209" t="n"/>
      <c r="K167" s="209">
        <f>IF('Оперативный ввод'!K167="","",'Оперативный ввод'!K167)</f>
        <v/>
      </c>
      <c r="L167" s="209">
        <f>IF('Оперативный ввод'!L167="","",'Оперативный ввод'!L167)</f>
        <v/>
      </c>
      <c r="M167" s="209">
        <f>IF('Оперативный ввод'!M167="","",'Оперативный ввод'!M167)</f>
        <v/>
      </c>
      <c r="N167" s="209">
        <f>IF('Оперативный ввод'!N167="","",'Оперативный ввод'!N167)</f>
        <v/>
      </c>
      <c r="O167" s="209">
        <f>IF('Оперативный ввод'!O167="","",'Оперативный ввод'!O167)</f>
        <v/>
      </c>
      <c r="P167" s="209">
        <f>IF('Оперативный ввод'!P167="","",'Оперативный ввод'!P167)</f>
        <v/>
      </c>
      <c r="Q167" s="209">
        <f>IF('Оперативный ввод'!Q167="","",'Оперативный ввод'!Q167)</f>
        <v/>
      </c>
      <c r="R167" s="209">
        <f>IF('Оперативный ввод'!R167="","",'Оперативный ввод'!R167)</f>
        <v/>
      </c>
      <c r="S167" s="212">
        <f>IF(AND(A167="",B167=""),"",IF(AND(A167&lt;&gt;"",B167&lt;&gt;"",C167&lt;&gt;"",D167&lt;&gt;"",F167&lt;&gt;"",G167&lt;&gt;"",K167&lt;&gt;"",ISERROR(SEARCH("по паспорту",G167)),ISERROR(SEARCH("по паспорту",K167)),L167&lt;&gt;"",M167&lt;&gt;"",N167&lt;&gt;"",O167&lt;&gt;"",P167&lt;&gt;""),"ГОТОВО","НЕ ГОТОВО"))</f>
        <v/>
      </c>
      <c r="T167" s="212">
        <f>IF(S167&lt;&gt;"ГОТОВО","", "Предварительное заключение: "&amp;A167&amp;", скв. "&amp;B167&amp;". МРП: "&amp;E167&amp;" сут. ГНО: "&amp;F167&amp;", типоразмеры "&amp;G167&amp;IF(H167&lt;&gt;"",", "&amp;H167,"")&amp;IF(I167&lt;&gt;"",", "&amp;I167,"")&amp;IF(J167&lt;&gt;"",", "&amp;J167,"")&amp;", марка "&amp;K167&amp;". Событие: "&amp;L167&amp;". Признак: "&amp;M167&amp;". Узел: "&amp;N167&amp;". Предварительная причина: "&amp;O167&amp;". Основное осложнение: "&amp;P167&amp;IF(Q167&lt;&gt;"","; сопутствующее: "&amp;Q167,"")&amp;IF(R167&lt;&gt;"","; дополнительно: "&amp;R167,"")&amp;".")</f>
        <v/>
      </c>
      <c r="U167" s="209">
        <f>IF('Оперативный ввод'!S167="","",'Оперативный ввод'!S167)</f>
        <v/>
      </c>
      <c r="V167" s="209">
        <f>IF('Оперативный ввод'!T167="","",'Оперативный ввод'!T167)</f>
        <v/>
      </c>
      <c r="W167" s="209">
        <f>IF('Оперативный ввод'!U167="","",'Оперативный ввод'!U167)</f>
        <v/>
      </c>
      <c r="X167" s="209">
        <f>IF('Оперативный ввод'!V167="","",'Оперативный ввод'!V167)</f>
        <v/>
      </c>
      <c r="Y167" s="209">
        <f>IF('Оперативный ввод'!W167="","",'Оперативный ввод'!W167)</f>
        <v/>
      </c>
      <c r="Z167" s="209" t="n"/>
      <c r="AA167" s="209" t="n"/>
      <c r="AB167" s="209" t="n"/>
      <c r="AC167" s="209" t="n"/>
      <c r="AD167" s="209">
        <f>IF('Оперативный ввод'!X167="","",'Оперативный ввод'!X167)</f>
        <v/>
      </c>
      <c r="AE167" s="209">
        <f>IF('Оперативный ввод'!Y167="","",'Оперативный ввод'!Y167)</f>
        <v/>
      </c>
      <c r="AF167" s="209">
        <f>IF('Оперативный ввод'!Z167="","",'Оперативный ввод'!Z167)</f>
        <v/>
      </c>
      <c r="AG167" s="209">
        <f>IF('Оперативный ввод'!AD167="","",'Оперативный ввод'!AD167)</f>
        <v/>
      </c>
      <c r="AH167" s="213">
        <f>IF('Оперативный ввод'!AE167="","",'Оперативный ввод'!AE167)</f>
        <v/>
      </c>
      <c r="AI167" s="214" t="n"/>
      <c r="AJ167" s="214" t="n"/>
      <c r="AK167" s="214" t="n"/>
      <c r="AL167" s="215" t="n"/>
      <c r="AM167" s="214" t="n"/>
      <c r="AN167" s="214" t="n"/>
      <c r="AO167" s="214" t="n"/>
      <c r="AP167" s="214" t="n"/>
      <c r="AQ167" s="214" t="n"/>
      <c r="AR167" s="214" t="n"/>
      <c r="AS167" s="214" t="n"/>
      <c r="AT167" s="214" t="n"/>
      <c r="AU167" s="215" t="n"/>
      <c r="AV167" s="214" t="n"/>
      <c r="AW167" s="214" t="n"/>
      <c r="AX167" s="215" t="n"/>
      <c r="AY167" s="214" t="n"/>
      <c r="AZ167" s="214" t="n"/>
      <c r="BA167" s="214" t="n"/>
      <c r="BB167" s="214" t="n"/>
      <c r="BC167" s="214" t="n"/>
      <c r="BD167" s="214" t="n"/>
      <c r="BE167" s="214" t="n"/>
      <c r="BF167" s="214" t="n"/>
      <c r="BG167" s="214" t="n"/>
      <c r="BH167" s="214" t="n"/>
      <c r="BI167" s="215" t="n"/>
      <c r="BJ167" s="215" t="n"/>
      <c r="BK167" s="215" t="n"/>
      <c r="BL167" s="214" t="n"/>
      <c r="BM167" s="214" t="n"/>
      <c r="BN167" s="209" t="n"/>
      <c r="BO167" s="209" t="n"/>
      <c r="BP167" s="212">
        <f>IF(AND(A167="",B167=""),"",IF(AND(S167="ГОТОВО",U167&lt;&gt;"",W167&lt;&gt;"",X167&lt;&gt;"",AD167&lt;&gt;"",AE167&lt;&gt;"",AF167&lt;&gt;"",BN167&lt;&gt;"",BO167&lt;&gt;""),"ГОТОВО","НЕ ГОТОВО"))</f>
        <v/>
      </c>
      <c r="BQ167" s="212">
        <f>IF(BP167&lt;&gt;"ГОТОВО","","Полное заключение: "&amp;A167&amp;", скв. "&amp;B167&amp;". МРП: "&amp;E167&amp;" сут. ГНО: "&amp;F167&amp;"; причина: "&amp;X167&amp;"; категория: "&amp;Y167&amp;"; решение комиссии: "&amp;BN167&amp;".")</f>
        <v/>
      </c>
      <c r="BR167" s="209">
        <f>IF('Оперативный ввод'!AA167="","",'Оперативный ввод'!AA167)</f>
        <v/>
      </c>
    </row>
    <row r="168">
      <c r="A168" s="209">
        <f>IF('Оперативный ввод'!A168="","",'Оперативный ввод'!A168)</f>
        <v/>
      </c>
      <c r="B168" s="209">
        <f>IF('Оперативный ввод'!B168="","",'Оперативный ввод'!B168)</f>
        <v/>
      </c>
      <c r="C168" s="210">
        <f>IF('Оперативный ввод'!C168="","",'Оперативный ввод'!C168)</f>
        <v/>
      </c>
      <c r="D168" s="210">
        <f>IF('Оперативный ввод'!D168="","",'Оперативный ввод'!D168)</f>
        <v/>
      </c>
      <c r="E168" s="211">
        <f>IF(OR(C168="",D168=""),"",D168-C168)</f>
        <v/>
      </c>
      <c r="F168" s="209">
        <f>IF('Оперативный ввод'!F168="","",'Оперативный ввод'!F168)</f>
        <v/>
      </c>
      <c r="G168" s="209">
        <f>IF('Оперативный ввод'!G168="","",'Оперативный ввод'!G168)</f>
        <v/>
      </c>
      <c r="H168" s="209">
        <f>IF('Оперативный ввод'!H168="","",'Оперативный ввод'!H168)</f>
        <v/>
      </c>
      <c r="I168" s="209" t="n"/>
      <c r="J168" s="209" t="n"/>
      <c r="K168" s="209">
        <f>IF('Оперативный ввод'!K168="","",'Оперативный ввод'!K168)</f>
        <v/>
      </c>
      <c r="L168" s="209">
        <f>IF('Оперативный ввод'!L168="","",'Оперативный ввод'!L168)</f>
        <v/>
      </c>
      <c r="M168" s="209">
        <f>IF('Оперативный ввод'!M168="","",'Оперативный ввод'!M168)</f>
        <v/>
      </c>
      <c r="N168" s="209">
        <f>IF('Оперативный ввод'!N168="","",'Оперативный ввод'!N168)</f>
        <v/>
      </c>
      <c r="O168" s="209">
        <f>IF('Оперативный ввод'!O168="","",'Оперативный ввод'!O168)</f>
        <v/>
      </c>
      <c r="P168" s="209">
        <f>IF('Оперативный ввод'!P168="","",'Оперативный ввод'!P168)</f>
        <v/>
      </c>
      <c r="Q168" s="209">
        <f>IF('Оперативный ввод'!Q168="","",'Оперативный ввод'!Q168)</f>
        <v/>
      </c>
      <c r="R168" s="209">
        <f>IF('Оперативный ввод'!R168="","",'Оперативный ввод'!R168)</f>
        <v/>
      </c>
      <c r="S168" s="212">
        <f>IF(AND(A168="",B168=""),"",IF(AND(A168&lt;&gt;"",B168&lt;&gt;"",C168&lt;&gt;"",D168&lt;&gt;"",F168&lt;&gt;"",G168&lt;&gt;"",K168&lt;&gt;"",ISERROR(SEARCH("по паспорту",G168)),ISERROR(SEARCH("по паспорту",K168)),L168&lt;&gt;"",M168&lt;&gt;"",N168&lt;&gt;"",O168&lt;&gt;"",P168&lt;&gt;""),"ГОТОВО","НЕ ГОТОВО"))</f>
        <v/>
      </c>
      <c r="T168" s="212">
        <f>IF(S168&lt;&gt;"ГОТОВО","", "Предварительное заключение: "&amp;A168&amp;", скв. "&amp;B168&amp;". МРП: "&amp;E168&amp;" сут. ГНО: "&amp;F168&amp;", типоразмеры "&amp;G168&amp;IF(H168&lt;&gt;"",", "&amp;H168,"")&amp;IF(I168&lt;&gt;"",", "&amp;I168,"")&amp;IF(J168&lt;&gt;"",", "&amp;J168,"")&amp;", марка "&amp;K168&amp;". Событие: "&amp;L168&amp;". Признак: "&amp;M168&amp;". Узел: "&amp;N168&amp;". Предварительная причина: "&amp;O168&amp;". Основное осложнение: "&amp;P168&amp;IF(Q168&lt;&gt;"","; сопутствующее: "&amp;Q168,"")&amp;IF(R168&lt;&gt;"","; дополнительно: "&amp;R168,"")&amp;".")</f>
        <v/>
      </c>
      <c r="U168" s="209">
        <f>IF('Оперативный ввод'!S168="","",'Оперативный ввод'!S168)</f>
        <v/>
      </c>
      <c r="V168" s="209">
        <f>IF('Оперативный ввод'!T168="","",'Оперативный ввод'!T168)</f>
        <v/>
      </c>
      <c r="W168" s="209">
        <f>IF('Оперативный ввод'!U168="","",'Оперативный ввод'!U168)</f>
        <v/>
      </c>
      <c r="X168" s="209">
        <f>IF('Оперативный ввод'!V168="","",'Оперативный ввод'!V168)</f>
        <v/>
      </c>
      <c r="Y168" s="209">
        <f>IF('Оперативный ввод'!W168="","",'Оперативный ввод'!W168)</f>
        <v/>
      </c>
      <c r="Z168" s="209" t="n"/>
      <c r="AA168" s="209" t="n"/>
      <c r="AB168" s="209" t="n"/>
      <c r="AC168" s="209" t="n"/>
      <c r="AD168" s="209">
        <f>IF('Оперативный ввод'!X168="","",'Оперативный ввод'!X168)</f>
        <v/>
      </c>
      <c r="AE168" s="209">
        <f>IF('Оперативный ввод'!Y168="","",'Оперативный ввод'!Y168)</f>
        <v/>
      </c>
      <c r="AF168" s="209">
        <f>IF('Оперативный ввод'!Z168="","",'Оперативный ввод'!Z168)</f>
        <v/>
      </c>
      <c r="AG168" s="209">
        <f>IF('Оперативный ввод'!AD168="","",'Оперативный ввод'!AD168)</f>
        <v/>
      </c>
      <c r="AH168" s="213">
        <f>IF('Оперативный ввод'!AE168="","",'Оперативный ввод'!AE168)</f>
        <v/>
      </c>
      <c r="AI168" s="214" t="n"/>
      <c r="AJ168" s="214" t="n"/>
      <c r="AK168" s="214" t="n"/>
      <c r="AL168" s="215" t="n"/>
      <c r="AM168" s="214" t="n"/>
      <c r="AN168" s="214" t="n"/>
      <c r="AO168" s="214" t="n"/>
      <c r="AP168" s="214" t="n"/>
      <c r="AQ168" s="214" t="n"/>
      <c r="AR168" s="214" t="n"/>
      <c r="AS168" s="214" t="n"/>
      <c r="AT168" s="214" t="n"/>
      <c r="AU168" s="215" t="n"/>
      <c r="AV168" s="214" t="n"/>
      <c r="AW168" s="214" t="n"/>
      <c r="AX168" s="215" t="n"/>
      <c r="AY168" s="214" t="n"/>
      <c r="AZ168" s="214" t="n"/>
      <c r="BA168" s="214" t="n"/>
      <c r="BB168" s="214" t="n"/>
      <c r="BC168" s="214" t="n"/>
      <c r="BD168" s="214" t="n"/>
      <c r="BE168" s="214" t="n"/>
      <c r="BF168" s="214" t="n"/>
      <c r="BG168" s="214" t="n"/>
      <c r="BH168" s="214" t="n"/>
      <c r="BI168" s="215" t="n"/>
      <c r="BJ168" s="215" t="n"/>
      <c r="BK168" s="215" t="n"/>
      <c r="BL168" s="214" t="n"/>
      <c r="BM168" s="214" t="n"/>
      <c r="BN168" s="209" t="n"/>
      <c r="BO168" s="209" t="n"/>
      <c r="BP168" s="212">
        <f>IF(AND(A168="",B168=""),"",IF(AND(S168="ГОТОВО",U168&lt;&gt;"",W168&lt;&gt;"",X168&lt;&gt;"",AD168&lt;&gt;"",AE168&lt;&gt;"",AF168&lt;&gt;"",BN168&lt;&gt;"",BO168&lt;&gt;""),"ГОТОВО","НЕ ГОТОВО"))</f>
        <v/>
      </c>
      <c r="BQ168" s="212">
        <f>IF(BP168&lt;&gt;"ГОТОВО","","Полное заключение: "&amp;A168&amp;", скв. "&amp;B168&amp;". МРП: "&amp;E168&amp;" сут. ГНО: "&amp;F168&amp;"; причина: "&amp;X168&amp;"; категория: "&amp;Y168&amp;"; решение комиссии: "&amp;BN168&amp;".")</f>
        <v/>
      </c>
      <c r="BR168" s="209">
        <f>IF('Оперативный ввод'!AA168="","",'Оперативный ввод'!AA168)</f>
        <v/>
      </c>
    </row>
    <row r="169">
      <c r="A169" s="209">
        <f>IF('Оперативный ввод'!A169="","",'Оперативный ввод'!A169)</f>
        <v/>
      </c>
      <c r="B169" s="209">
        <f>IF('Оперативный ввод'!B169="","",'Оперативный ввод'!B169)</f>
        <v/>
      </c>
      <c r="C169" s="210">
        <f>IF('Оперативный ввод'!C169="","",'Оперативный ввод'!C169)</f>
        <v/>
      </c>
      <c r="D169" s="210">
        <f>IF('Оперативный ввод'!D169="","",'Оперативный ввод'!D169)</f>
        <v/>
      </c>
      <c r="E169" s="211">
        <f>IF(OR(C169="",D169=""),"",D169-C169)</f>
        <v/>
      </c>
      <c r="F169" s="209">
        <f>IF('Оперативный ввод'!F169="","",'Оперативный ввод'!F169)</f>
        <v/>
      </c>
      <c r="G169" s="209">
        <f>IF('Оперативный ввод'!G169="","",'Оперативный ввод'!G169)</f>
        <v/>
      </c>
      <c r="H169" s="209">
        <f>IF('Оперативный ввод'!H169="","",'Оперативный ввод'!H169)</f>
        <v/>
      </c>
      <c r="I169" s="209" t="n"/>
      <c r="J169" s="209" t="n"/>
      <c r="K169" s="209">
        <f>IF('Оперативный ввод'!K169="","",'Оперативный ввод'!K169)</f>
        <v/>
      </c>
      <c r="L169" s="209">
        <f>IF('Оперативный ввод'!L169="","",'Оперативный ввод'!L169)</f>
        <v/>
      </c>
      <c r="M169" s="209">
        <f>IF('Оперативный ввод'!M169="","",'Оперативный ввод'!M169)</f>
        <v/>
      </c>
      <c r="N169" s="209">
        <f>IF('Оперативный ввод'!N169="","",'Оперативный ввод'!N169)</f>
        <v/>
      </c>
      <c r="O169" s="209">
        <f>IF('Оперативный ввод'!O169="","",'Оперативный ввод'!O169)</f>
        <v/>
      </c>
      <c r="P169" s="209">
        <f>IF('Оперативный ввод'!P169="","",'Оперативный ввод'!P169)</f>
        <v/>
      </c>
      <c r="Q169" s="209">
        <f>IF('Оперативный ввод'!Q169="","",'Оперативный ввод'!Q169)</f>
        <v/>
      </c>
      <c r="R169" s="209">
        <f>IF('Оперативный ввод'!R169="","",'Оперативный ввод'!R169)</f>
        <v/>
      </c>
      <c r="S169" s="212">
        <f>IF(AND(A169="",B169=""),"",IF(AND(A169&lt;&gt;"",B169&lt;&gt;"",C169&lt;&gt;"",D169&lt;&gt;"",F169&lt;&gt;"",G169&lt;&gt;"",K169&lt;&gt;"",ISERROR(SEARCH("по паспорту",G169)),ISERROR(SEARCH("по паспорту",K169)),L169&lt;&gt;"",M169&lt;&gt;"",N169&lt;&gt;"",O169&lt;&gt;"",P169&lt;&gt;""),"ГОТОВО","НЕ ГОТОВО"))</f>
        <v/>
      </c>
      <c r="T169" s="212">
        <f>IF(S169&lt;&gt;"ГОТОВО","", "Предварительное заключение: "&amp;A169&amp;", скв. "&amp;B169&amp;". МРП: "&amp;E169&amp;" сут. ГНО: "&amp;F169&amp;", типоразмеры "&amp;G169&amp;IF(H169&lt;&gt;"",", "&amp;H169,"")&amp;IF(I169&lt;&gt;"",", "&amp;I169,"")&amp;IF(J169&lt;&gt;"",", "&amp;J169,"")&amp;", марка "&amp;K169&amp;". Событие: "&amp;L169&amp;". Признак: "&amp;M169&amp;". Узел: "&amp;N169&amp;". Предварительная причина: "&amp;O169&amp;". Основное осложнение: "&amp;P169&amp;IF(Q169&lt;&gt;"","; сопутствующее: "&amp;Q169,"")&amp;IF(R169&lt;&gt;"","; дополнительно: "&amp;R169,"")&amp;".")</f>
        <v/>
      </c>
      <c r="U169" s="209">
        <f>IF('Оперативный ввод'!S169="","",'Оперативный ввод'!S169)</f>
        <v/>
      </c>
      <c r="V169" s="209">
        <f>IF('Оперативный ввод'!T169="","",'Оперативный ввод'!T169)</f>
        <v/>
      </c>
      <c r="W169" s="209">
        <f>IF('Оперативный ввод'!U169="","",'Оперативный ввод'!U169)</f>
        <v/>
      </c>
      <c r="X169" s="209">
        <f>IF('Оперативный ввод'!V169="","",'Оперативный ввод'!V169)</f>
        <v/>
      </c>
      <c r="Y169" s="209">
        <f>IF('Оперативный ввод'!W169="","",'Оперативный ввод'!W169)</f>
        <v/>
      </c>
      <c r="Z169" s="209" t="n"/>
      <c r="AA169" s="209" t="n"/>
      <c r="AB169" s="209" t="n"/>
      <c r="AC169" s="209" t="n"/>
      <c r="AD169" s="209">
        <f>IF('Оперативный ввод'!X169="","",'Оперативный ввод'!X169)</f>
        <v/>
      </c>
      <c r="AE169" s="209">
        <f>IF('Оперативный ввод'!Y169="","",'Оперативный ввод'!Y169)</f>
        <v/>
      </c>
      <c r="AF169" s="209">
        <f>IF('Оперативный ввод'!Z169="","",'Оперативный ввод'!Z169)</f>
        <v/>
      </c>
      <c r="AG169" s="209">
        <f>IF('Оперативный ввод'!AD169="","",'Оперативный ввод'!AD169)</f>
        <v/>
      </c>
      <c r="AH169" s="213">
        <f>IF('Оперативный ввод'!AE169="","",'Оперативный ввод'!AE169)</f>
        <v/>
      </c>
      <c r="AI169" s="214" t="n"/>
      <c r="AJ169" s="214" t="n"/>
      <c r="AK169" s="214" t="n"/>
      <c r="AL169" s="215" t="n"/>
      <c r="AM169" s="214" t="n"/>
      <c r="AN169" s="214" t="n"/>
      <c r="AO169" s="214" t="n"/>
      <c r="AP169" s="214" t="n"/>
      <c r="AQ169" s="214" t="n"/>
      <c r="AR169" s="214" t="n"/>
      <c r="AS169" s="214" t="n"/>
      <c r="AT169" s="214" t="n"/>
      <c r="AU169" s="215" t="n"/>
      <c r="AV169" s="214" t="n"/>
      <c r="AW169" s="214" t="n"/>
      <c r="AX169" s="215" t="n"/>
      <c r="AY169" s="214" t="n"/>
      <c r="AZ169" s="214" t="n"/>
      <c r="BA169" s="214" t="n"/>
      <c r="BB169" s="214" t="n"/>
      <c r="BC169" s="214" t="n"/>
      <c r="BD169" s="214" t="n"/>
      <c r="BE169" s="214" t="n"/>
      <c r="BF169" s="214" t="n"/>
      <c r="BG169" s="214" t="n"/>
      <c r="BH169" s="214" t="n"/>
      <c r="BI169" s="215" t="n"/>
      <c r="BJ169" s="215" t="n"/>
      <c r="BK169" s="215" t="n"/>
      <c r="BL169" s="214" t="n"/>
      <c r="BM169" s="214" t="n"/>
      <c r="BN169" s="209" t="n"/>
      <c r="BO169" s="209" t="n"/>
      <c r="BP169" s="212">
        <f>IF(AND(A169="",B169=""),"",IF(AND(S169="ГОТОВО",U169&lt;&gt;"",W169&lt;&gt;"",X169&lt;&gt;"",AD169&lt;&gt;"",AE169&lt;&gt;"",AF169&lt;&gt;"",BN169&lt;&gt;"",BO169&lt;&gt;""),"ГОТОВО","НЕ ГОТОВО"))</f>
        <v/>
      </c>
      <c r="BQ169" s="212">
        <f>IF(BP169&lt;&gt;"ГОТОВО","","Полное заключение: "&amp;A169&amp;", скв. "&amp;B169&amp;". МРП: "&amp;E169&amp;" сут. ГНО: "&amp;F169&amp;"; причина: "&amp;X169&amp;"; категория: "&amp;Y169&amp;"; решение комиссии: "&amp;BN169&amp;".")</f>
        <v/>
      </c>
      <c r="BR169" s="209">
        <f>IF('Оперативный ввод'!AA169="","",'Оперативный ввод'!AA169)</f>
        <v/>
      </c>
    </row>
    <row r="170">
      <c r="A170" s="209">
        <f>IF('Оперативный ввод'!A170="","",'Оперативный ввод'!A170)</f>
        <v/>
      </c>
      <c r="B170" s="209">
        <f>IF('Оперативный ввод'!B170="","",'Оперативный ввод'!B170)</f>
        <v/>
      </c>
      <c r="C170" s="210">
        <f>IF('Оперативный ввод'!C170="","",'Оперативный ввод'!C170)</f>
        <v/>
      </c>
      <c r="D170" s="210">
        <f>IF('Оперативный ввод'!D170="","",'Оперативный ввод'!D170)</f>
        <v/>
      </c>
      <c r="E170" s="211">
        <f>IF(OR(C170="",D170=""),"",D170-C170)</f>
        <v/>
      </c>
      <c r="F170" s="209">
        <f>IF('Оперативный ввод'!F170="","",'Оперативный ввод'!F170)</f>
        <v/>
      </c>
      <c r="G170" s="209">
        <f>IF('Оперативный ввод'!G170="","",'Оперативный ввод'!G170)</f>
        <v/>
      </c>
      <c r="H170" s="209">
        <f>IF('Оперативный ввод'!H170="","",'Оперативный ввод'!H170)</f>
        <v/>
      </c>
      <c r="I170" s="209" t="n"/>
      <c r="J170" s="209" t="n"/>
      <c r="K170" s="209">
        <f>IF('Оперативный ввод'!K170="","",'Оперативный ввод'!K170)</f>
        <v/>
      </c>
      <c r="L170" s="209">
        <f>IF('Оперативный ввод'!L170="","",'Оперативный ввод'!L170)</f>
        <v/>
      </c>
      <c r="M170" s="209">
        <f>IF('Оперативный ввод'!M170="","",'Оперативный ввод'!M170)</f>
        <v/>
      </c>
      <c r="N170" s="209">
        <f>IF('Оперативный ввод'!N170="","",'Оперативный ввод'!N170)</f>
        <v/>
      </c>
      <c r="O170" s="209">
        <f>IF('Оперативный ввод'!O170="","",'Оперативный ввод'!O170)</f>
        <v/>
      </c>
      <c r="P170" s="209">
        <f>IF('Оперативный ввод'!P170="","",'Оперативный ввод'!P170)</f>
        <v/>
      </c>
      <c r="Q170" s="209">
        <f>IF('Оперативный ввод'!Q170="","",'Оперативный ввод'!Q170)</f>
        <v/>
      </c>
      <c r="R170" s="209">
        <f>IF('Оперативный ввод'!R170="","",'Оперативный ввод'!R170)</f>
        <v/>
      </c>
      <c r="S170" s="212">
        <f>IF(AND(A170="",B170=""),"",IF(AND(A170&lt;&gt;"",B170&lt;&gt;"",C170&lt;&gt;"",D170&lt;&gt;"",F170&lt;&gt;"",G170&lt;&gt;"",K170&lt;&gt;"",ISERROR(SEARCH("по паспорту",G170)),ISERROR(SEARCH("по паспорту",K170)),L170&lt;&gt;"",M170&lt;&gt;"",N170&lt;&gt;"",O170&lt;&gt;"",P170&lt;&gt;""),"ГОТОВО","НЕ ГОТОВО"))</f>
        <v/>
      </c>
      <c r="T170" s="212">
        <f>IF(S170&lt;&gt;"ГОТОВО","", "Предварительное заключение: "&amp;A170&amp;", скв. "&amp;B170&amp;". МРП: "&amp;E170&amp;" сут. ГНО: "&amp;F170&amp;", типоразмеры "&amp;G170&amp;IF(H170&lt;&gt;"",", "&amp;H170,"")&amp;IF(I170&lt;&gt;"",", "&amp;I170,"")&amp;IF(J170&lt;&gt;"",", "&amp;J170,"")&amp;", марка "&amp;K170&amp;". Событие: "&amp;L170&amp;". Признак: "&amp;M170&amp;". Узел: "&amp;N170&amp;". Предварительная причина: "&amp;O170&amp;". Основное осложнение: "&amp;P170&amp;IF(Q170&lt;&gt;"","; сопутствующее: "&amp;Q170,"")&amp;IF(R170&lt;&gt;"","; дополнительно: "&amp;R170,"")&amp;".")</f>
        <v/>
      </c>
      <c r="U170" s="209">
        <f>IF('Оперативный ввод'!S170="","",'Оперативный ввод'!S170)</f>
        <v/>
      </c>
      <c r="V170" s="209">
        <f>IF('Оперативный ввод'!T170="","",'Оперативный ввод'!T170)</f>
        <v/>
      </c>
      <c r="W170" s="209">
        <f>IF('Оперативный ввод'!U170="","",'Оперативный ввод'!U170)</f>
        <v/>
      </c>
      <c r="X170" s="209">
        <f>IF('Оперативный ввод'!V170="","",'Оперативный ввод'!V170)</f>
        <v/>
      </c>
      <c r="Y170" s="209">
        <f>IF('Оперативный ввод'!W170="","",'Оперативный ввод'!W170)</f>
        <v/>
      </c>
      <c r="Z170" s="209" t="n"/>
      <c r="AA170" s="209" t="n"/>
      <c r="AB170" s="209" t="n"/>
      <c r="AC170" s="209" t="n"/>
      <c r="AD170" s="209">
        <f>IF('Оперативный ввод'!X170="","",'Оперативный ввод'!X170)</f>
        <v/>
      </c>
      <c r="AE170" s="209">
        <f>IF('Оперативный ввод'!Y170="","",'Оперативный ввод'!Y170)</f>
        <v/>
      </c>
      <c r="AF170" s="209">
        <f>IF('Оперативный ввод'!Z170="","",'Оперативный ввод'!Z170)</f>
        <v/>
      </c>
      <c r="AG170" s="209">
        <f>IF('Оперативный ввод'!AD170="","",'Оперативный ввод'!AD170)</f>
        <v/>
      </c>
      <c r="AH170" s="213">
        <f>IF('Оперативный ввод'!AE170="","",'Оперативный ввод'!AE170)</f>
        <v/>
      </c>
      <c r="AI170" s="214" t="n"/>
      <c r="AJ170" s="214" t="n"/>
      <c r="AK170" s="214" t="n"/>
      <c r="AL170" s="215" t="n"/>
      <c r="AM170" s="214" t="n"/>
      <c r="AN170" s="214" t="n"/>
      <c r="AO170" s="214" t="n"/>
      <c r="AP170" s="214" t="n"/>
      <c r="AQ170" s="214" t="n"/>
      <c r="AR170" s="214" t="n"/>
      <c r="AS170" s="214" t="n"/>
      <c r="AT170" s="214" t="n"/>
      <c r="AU170" s="215" t="n"/>
      <c r="AV170" s="214" t="n"/>
      <c r="AW170" s="214" t="n"/>
      <c r="AX170" s="215" t="n"/>
      <c r="AY170" s="214" t="n"/>
      <c r="AZ170" s="214" t="n"/>
      <c r="BA170" s="214" t="n"/>
      <c r="BB170" s="214" t="n"/>
      <c r="BC170" s="214" t="n"/>
      <c r="BD170" s="214" t="n"/>
      <c r="BE170" s="214" t="n"/>
      <c r="BF170" s="214" t="n"/>
      <c r="BG170" s="214" t="n"/>
      <c r="BH170" s="214" t="n"/>
      <c r="BI170" s="215" t="n"/>
      <c r="BJ170" s="215" t="n"/>
      <c r="BK170" s="215" t="n"/>
      <c r="BL170" s="214" t="n"/>
      <c r="BM170" s="214" t="n"/>
      <c r="BN170" s="209" t="n"/>
      <c r="BO170" s="209" t="n"/>
      <c r="BP170" s="212">
        <f>IF(AND(A170="",B170=""),"",IF(AND(S170="ГОТОВО",U170&lt;&gt;"",W170&lt;&gt;"",X170&lt;&gt;"",AD170&lt;&gt;"",AE170&lt;&gt;"",AF170&lt;&gt;"",BN170&lt;&gt;"",BO170&lt;&gt;""),"ГОТОВО","НЕ ГОТОВО"))</f>
        <v/>
      </c>
      <c r="BQ170" s="212">
        <f>IF(BP170&lt;&gt;"ГОТОВО","","Полное заключение: "&amp;A170&amp;", скв. "&amp;B170&amp;". МРП: "&amp;E170&amp;" сут. ГНО: "&amp;F170&amp;"; причина: "&amp;X170&amp;"; категория: "&amp;Y170&amp;"; решение комиссии: "&amp;BN170&amp;".")</f>
        <v/>
      </c>
      <c r="BR170" s="209">
        <f>IF('Оперативный ввод'!AA170="","",'Оперативный ввод'!AA170)</f>
        <v/>
      </c>
    </row>
    <row r="171">
      <c r="A171" s="209">
        <f>IF('Оперативный ввод'!A171="","",'Оперативный ввод'!A171)</f>
        <v/>
      </c>
      <c r="B171" s="209">
        <f>IF('Оперативный ввод'!B171="","",'Оперативный ввод'!B171)</f>
        <v/>
      </c>
      <c r="C171" s="210">
        <f>IF('Оперативный ввод'!C171="","",'Оперативный ввод'!C171)</f>
        <v/>
      </c>
      <c r="D171" s="210">
        <f>IF('Оперативный ввод'!D171="","",'Оперативный ввод'!D171)</f>
        <v/>
      </c>
      <c r="E171" s="211">
        <f>IF(OR(C171="",D171=""),"",D171-C171)</f>
        <v/>
      </c>
      <c r="F171" s="209">
        <f>IF('Оперативный ввод'!F171="","",'Оперативный ввод'!F171)</f>
        <v/>
      </c>
      <c r="G171" s="209">
        <f>IF('Оперативный ввод'!G171="","",'Оперативный ввод'!G171)</f>
        <v/>
      </c>
      <c r="H171" s="209">
        <f>IF('Оперативный ввод'!H171="","",'Оперативный ввод'!H171)</f>
        <v/>
      </c>
      <c r="I171" s="209" t="n"/>
      <c r="J171" s="209" t="n"/>
      <c r="K171" s="209">
        <f>IF('Оперативный ввод'!K171="","",'Оперативный ввод'!K171)</f>
        <v/>
      </c>
      <c r="L171" s="209">
        <f>IF('Оперативный ввод'!L171="","",'Оперативный ввод'!L171)</f>
        <v/>
      </c>
      <c r="M171" s="209">
        <f>IF('Оперативный ввод'!M171="","",'Оперативный ввод'!M171)</f>
        <v/>
      </c>
      <c r="N171" s="209">
        <f>IF('Оперативный ввод'!N171="","",'Оперативный ввод'!N171)</f>
        <v/>
      </c>
      <c r="O171" s="209">
        <f>IF('Оперативный ввод'!O171="","",'Оперативный ввод'!O171)</f>
        <v/>
      </c>
      <c r="P171" s="209">
        <f>IF('Оперативный ввод'!P171="","",'Оперативный ввод'!P171)</f>
        <v/>
      </c>
      <c r="Q171" s="209">
        <f>IF('Оперативный ввод'!Q171="","",'Оперативный ввод'!Q171)</f>
        <v/>
      </c>
      <c r="R171" s="209">
        <f>IF('Оперативный ввод'!R171="","",'Оперативный ввод'!R171)</f>
        <v/>
      </c>
      <c r="S171" s="212">
        <f>IF(AND(A171="",B171=""),"",IF(AND(A171&lt;&gt;"",B171&lt;&gt;"",C171&lt;&gt;"",D171&lt;&gt;"",F171&lt;&gt;"",G171&lt;&gt;"",K171&lt;&gt;"",ISERROR(SEARCH("по паспорту",G171)),ISERROR(SEARCH("по паспорту",K171)),L171&lt;&gt;"",M171&lt;&gt;"",N171&lt;&gt;"",O171&lt;&gt;"",P171&lt;&gt;""),"ГОТОВО","НЕ ГОТОВО"))</f>
        <v/>
      </c>
      <c r="T171" s="212">
        <f>IF(S171&lt;&gt;"ГОТОВО","", "Предварительное заключение: "&amp;A171&amp;", скв. "&amp;B171&amp;". МРП: "&amp;E171&amp;" сут. ГНО: "&amp;F171&amp;", типоразмеры "&amp;G171&amp;IF(H171&lt;&gt;"",", "&amp;H171,"")&amp;IF(I171&lt;&gt;"",", "&amp;I171,"")&amp;IF(J171&lt;&gt;"",", "&amp;J171,"")&amp;", марка "&amp;K171&amp;". Событие: "&amp;L171&amp;". Признак: "&amp;M171&amp;". Узел: "&amp;N171&amp;". Предварительная причина: "&amp;O171&amp;". Основное осложнение: "&amp;P171&amp;IF(Q171&lt;&gt;"","; сопутствующее: "&amp;Q171,"")&amp;IF(R171&lt;&gt;"","; дополнительно: "&amp;R171,"")&amp;".")</f>
        <v/>
      </c>
      <c r="U171" s="209">
        <f>IF('Оперативный ввод'!S171="","",'Оперативный ввод'!S171)</f>
        <v/>
      </c>
      <c r="V171" s="209">
        <f>IF('Оперативный ввод'!T171="","",'Оперативный ввод'!T171)</f>
        <v/>
      </c>
      <c r="W171" s="209">
        <f>IF('Оперативный ввод'!U171="","",'Оперативный ввод'!U171)</f>
        <v/>
      </c>
      <c r="X171" s="209">
        <f>IF('Оперативный ввод'!V171="","",'Оперативный ввод'!V171)</f>
        <v/>
      </c>
      <c r="Y171" s="209">
        <f>IF('Оперативный ввод'!W171="","",'Оперативный ввод'!W171)</f>
        <v/>
      </c>
      <c r="Z171" s="209" t="n"/>
      <c r="AA171" s="209" t="n"/>
      <c r="AB171" s="209" t="n"/>
      <c r="AC171" s="209" t="n"/>
      <c r="AD171" s="209">
        <f>IF('Оперативный ввод'!X171="","",'Оперативный ввод'!X171)</f>
        <v/>
      </c>
      <c r="AE171" s="209">
        <f>IF('Оперативный ввод'!Y171="","",'Оперативный ввод'!Y171)</f>
        <v/>
      </c>
      <c r="AF171" s="209">
        <f>IF('Оперативный ввод'!Z171="","",'Оперативный ввод'!Z171)</f>
        <v/>
      </c>
      <c r="AG171" s="209">
        <f>IF('Оперативный ввод'!AD171="","",'Оперативный ввод'!AD171)</f>
        <v/>
      </c>
      <c r="AH171" s="213">
        <f>IF('Оперативный ввод'!AE171="","",'Оперативный ввод'!AE171)</f>
        <v/>
      </c>
      <c r="AI171" s="214" t="n"/>
      <c r="AJ171" s="214" t="n"/>
      <c r="AK171" s="214" t="n"/>
      <c r="AL171" s="215" t="n"/>
      <c r="AM171" s="214" t="n"/>
      <c r="AN171" s="214" t="n"/>
      <c r="AO171" s="214" t="n"/>
      <c r="AP171" s="214" t="n"/>
      <c r="AQ171" s="214" t="n"/>
      <c r="AR171" s="214" t="n"/>
      <c r="AS171" s="214" t="n"/>
      <c r="AT171" s="214" t="n"/>
      <c r="AU171" s="215" t="n"/>
      <c r="AV171" s="214" t="n"/>
      <c r="AW171" s="214" t="n"/>
      <c r="AX171" s="215" t="n"/>
      <c r="AY171" s="214" t="n"/>
      <c r="AZ171" s="214" t="n"/>
      <c r="BA171" s="214" t="n"/>
      <c r="BB171" s="214" t="n"/>
      <c r="BC171" s="214" t="n"/>
      <c r="BD171" s="214" t="n"/>
      <c r="BE171" s="214" t="n"/>
      <c r="BF171" s="214" t="n"/>
      <c r="BG171" s="214" t="n"/>
      <c r="BH171" s="214" t="n"/>
      <c r="BI171" s="215" t="n"/>
      <c r="BJ171" s="215" t="n"/>
      <c r="BK171" s="215" t="n"/>
      <c r="BL171" s="214" t="n"/>
      <c r="BM171" s="214" t="n"/>
      <c r="BN171" s="209" t="n"/>
      <c r="BO171" s="209" t="n"/>
      <c r="BP171" s="212">
        <f>IF(AND(A171="",B171=""),"",IF(AND(S171="ГОТОВО",U171&lt;&gt;"",W171&lt;&gt;"",X171&lt;&gt;"",AD171&lt;&gt;"",AE171&lt;&gt;"",AF171&lt;&gt;"",BN171&lt;&gt;"",BO171&lt;&gt;""),"ГОТОВО","НЕ ГОТОВО"))</f>
        <v/>
      </c>
      <c r="BQ171" s="212">
        <f>IF(BP171&lt;&gt;"ГОТОВО","","Полное заключение: "&amp;A171&amp;", скв. "&amp;B171&amp;". МРП: "&amp;E171&amp;" сут. ГНО: "&amp;F171&amp;"; причина: "&amp;X171&amp;"; категория: "&amp;Y171&amp;"; решение комиссии: "&amp;BN171&amp;".")</f>
        <v/>
      </c>
      <c r="BR171" s="209">
        <f>IF('Оперативный ввод'!AA171="","",'Оперативный ввод'!AA171)</f>
        <v/>
      </c>
    </row>
    <row r="172">
      <c r="A172" s="209">
        <f>IF('Оперативный ввод'!A172="","",'Оперативный ввод'!A172)</f>
        <v/>
      </c>
      <c r="B172" s="209">
        <f>IF('Оперативный ввод'!B172="","",'Оперативный ввод'!B172)</f>
        <v/>
      </c>
      <c r="C172" s="210">
        <f>IF('Оперативный ввод'!C172="","",'Оперативный ввод'!C172)</f>
        <v/>
      </c>
      <c r="D172" s="210">
        <f>IF('Оперативный ввод'!D172="","",'Оперативный ввод'!D172)</f>
        <v/>
      </c>
      <c r="E172" s="211">
        <f>IF(OR(C172="",D172=""),"",D172-C172)</f>
        <v/>
      </c>
      <c r="F172" s="209">
        <f>IF('Оперативный ввод'!F172="","",'Оперативный ввод'!F172)</f>
        <v/>
      </c>
      <c r="G172" s="209">
        <f>IF('Оперативный ввод'!G172="","",'Оперативный ввод'!G172)</f>
        <v/>
      </c>
      <c r="H172" s="209">
        <f>IF('Оперативный ввод'!H172="","",'Оперативный ввод'!H172)</f>
        <v/>
      </c>
      <c r="I172" s="209" t="n"/>
      <c r="J172" s="209" t="n"/>
      <c r="K172" s="209">
        <f>IF('Оперативный ввод'!K172="","",'Оперативный ввод'!K172)</f>
        <v/>
      </c>
      <c r="L172" s="209">
        <f>IF('Оперативный ввод'!L172="","",'Оперативный ввод'!L172)</f>
        <v/>
      </c>
      <c r="M172" s="209">
        <f>IF('Оперативный ввод'!M172="","",'Оперативный ввод'!M172)</f>
        <v/>
      </c>
      <c r="N172" s="209">
        <f>IF('Оперативный ввод'!N172="","",'Оперативный ввод'!N172)</f>
        <v/>
      </c>
      <c r="O172" s="209">
        <f>IF('Оперативный ввод'!O172="","",'Оперативный ввод'!O172)</f>
        <v/>
      </c>
      <c r="P172" s="209">
        <f>IF('Оперативный ввод'!P172="","",'Оперативный ввод'!P172)</f>
        <v/>
      </c>
      <c r="Q172" s="209">
        <f>IF('Оперативный ввод'!Q172="","",'Оперативный ввод'!Q172)</f>
        <v/>
      </c>
      <c r="R172" s="209">
        <f>IF('Оперативный ввод'!R172="","",'Оперативный ввод'!R172)</f>
        <v/>
      </c>
      <c r="S172" s="212">
        <f>IF(AND(A172="",B172=""),"",IF(AND(A172&lt;&gt;"",B172&lt;&gt;"",C172&lt;&gt;"",D172&lt;&gt;"",F172&lt;&gt;"",G172&lt;&gt;"",K172&lt;&gt;"",ISERROR(SEARCH("по паспорту",G172)),ISERROR(SEARCH("по паспорту",K172)),L172&lt;&gt;"",M172&lt;&gt;"",N172&lt;&gt;"",O172&lt;&gt;"",P172&lt;&gt;""),"ГОТОВО","НЕ ГОТОВО"))</f>
        <v/>
      </c>
      <c r="T172" s="212">
        <f>IF(S172&lt;&gt;"ГОТОВО","", "Предварительное заключение: "&amp;A172&amp;", скв. "&amp;B172&amp;". МРП: "&amp;E172&amp;" сут. ГНО: "&amp;F172&amp;", типоразмеры "&amp;G172&amp;IF(H172&lt;&gt;"",", "&amp;H172,"")&amp;IF(I172&lt;&gt;"",", "&amp;I172,"")&amp;IF(J172&lt;&gt;"",", "&amp;J172,"")&amp;", марка "&amp;K172&amp;". Событие: "&amp;L172&amp;". Признак: "&amp;M172&amp;". Узел: "&amp;N172&amp;". Предварительная причина: "&amp;O172&amp;". Основное осложнение: "&amp;P172&amp;IF(Q172&lt;&gt;"","; сопутствующее: "&amp;Q172,"")&amp;IF(R172&lt;&gt;"","; дополнительно: "&amp;R172,"")&amp;".")</f>
        <v/>
      </c>
      <c r="U172" s="209">
        <f>IF('Оперативный ввод'!S172="","",'Оперативный ввод'!S172)</f>
        <v/>
      </c>
      <c r="V172" s="209">
        <f>IF('Оперативный ввод'!T172="","",'Оперативный ввод'!T172)</f>
        <v/>
      </c>
      <c r="W172" s="209">
        <f>IF('Оперативный ввод'!U172="","",'Оперативный ввод'!U172)</f>
        <v/>
      </c>
      <c r="X172" s="209">
        <f>IF('Оперативный ввод'!V172="","",'Оперативный ввод'!V172)</f>
        <v/>
      </c>
      <c r="Y172" s="209">
        <f>IF('Оперативный ввод'!W172="","",'Оперативный ввод'!W172)</f>
        <v/>
      </c>
      <c r="Z172" s="209" t="n"/>
      <c r="AA172" s="209" t="n"/>
      <c r="AB172" s="209" t="n"/>
      <c r="AC172" s="209" t="n"/>
      <c r="AD172" s="209">
        <f>IF('Оперативный ввод'!X172="","",'Оперативный ввод'!X172)</f>
        <v/>
      </c>
      <c r="AE172" s="209">
        <f>IF('Оперативный ввод'!Y172="","",'Оперативный ввод'!Y172)</f>
        <v/>
      </c>
      <c r="AF172" s="209">
        <f>IF('Оперативный ввод'!Z172="","",'Оперативный ввод'!Z172)</f>
        <v/>
      </c>
      <c r="AG172" s="209">
        <f>IF('Оперативный ввод'!AD172="","",'Оперативный ввод'!AD172)</f>
        <v/>
      </c>
      <c r="AH172" s="213">
        <f>IF('Оперативный ввод'!AE172="","",'Оперативный ввод'!AE172)</f>
        <v/>
      </c>
      <c r="AI172" s="214" t="n"/>
      <c r="AJ172" s="214" t="n"/>
      <c r="AK172" s="214" t="n"/>
      <c r="AL172" s="215" t="n"/>
      <c r="AM172" s="214" t="n"/>
      <c r="AN172" s="214" t="n"/>
      <c r="AO172" s="214" t="n"/>
      <c r="AP172" s="214" t="n"/>
      <c r="AQ172" s="214" t="n"/>
      <c r="AR172" s="214" t="n"/>
      <c r="AS172" s="214" t="n"/>
      <c r="AT172" s="214" t="n"/>
      <c r="AU172" s="215" t="n"/>
      <c r="AV172" s="214" t="n"/>
      <c r="AW172" s="214" t="n"/>
      <c r="AX172" s="215" t="n"/>
      <c r="AY172" s="214" t="n"/>
      <c r="AZ172" s="214" t="n"/>
      <c r="BA172" s="214" t="n"/>
      <c r="BB172" s="214" t="n"/>
      <c r="BC172" s="214" t="n"/>
      <c r="BD172" s="214" t="n"/>
      <c r="BE172" s="214" t="n"/>
      <c r="BF172" s="214" t="n"/>
      <c r="BG172" s="214" t="n"/>
      <c r="BH172" s="214" t="n"/>
      <c r="BI172" s="215" t="n"/>
      <c r="BJ172" s="215" t="n"/>
      <c r="BK172" s="215" t="n"/>
      <c r="BL172" s="214" t="n"/>
      <c r="BM172" s="214" t="n"/>
      <c r="BN172" s="209" t="n"/>
      <c r="BO172" s="209" t="n"/>
      <c r="BP172" s="212">
        <f>IF(AND(A172="",B172=""),"",IF(AND(S172="ГОТОВО",U172&lt;&gt;"",W172&lt;&gt;"",X172&lt;&gt;"",AD172&lt;&gt;"",AE172&lt;&gt;"",AF172&lt;&gt;"",BN172&lt;&gt;"",BO172&lt;&gt;""),"ГОТОВО","НЕ ГОТОВО"))</f>
        <v/>
      </c>
      <c r="BQ172" s="212">
        <f>IF(BP172&lt;&gt;"ГОТОВО","","Полное заключение: "&amp;A172&amp;", скв. "&amp;B172&amp;". МРП: "&amp;E172&amp;" сут. ГНО: "&amp;F172&amp;"; причина: "&amp;X172&amp;"; категория: "&amp;Y172&amp;"; решение комиссии: "&amp;BN172&amp;".")</f>
        <v/>
      </c>
      <c r="BR172" s="209">
        <f>IF('Оперативный ввод'!AA172="","",'Оперативный ввод'!AA172)</f>
        <v/>
      </c>
    </row>
    <row r="173">
      <c r="A173" s="209">
        <f>IF('Оперативный ввод'!A173="","",'Оперативный ввод'!A173)</f>
        <v/>
      </c>
      <c r="B173" s="209">
        <f>IF('Оперативный ввод'!B173="","",'Оперативный ввод'!B173)</f>
        <v/>
      </c>
      <c r="C173" s="210">
        <f>IF('Оперативный ввод'!C173="","",'Оперативный ввод'!C173)</f>
        <v/>
      </c>
      <c r="D173" s="210">
        <f>IF('Оперативный ввод'!D173="","",'Оперативный ввод'!D173)</f>
        <v/>
      </c>
      <c r="E173" s="211">
        <f>IF(OR(C173="",D173=""),"",D173-C173)</f>
        <v/>
      </c>
      <c r="F173" s="209">
        <f>IF('Оперативный ввод'!F173="","",'Оперативный ввод'!F173)</f>
        <v/>
      </c>
      <c r="G173" s="209">
        <f>IF('Оперативный ввод'!G173="","",'Оперативный ввод'!G173)</f>
        <v/>
      </c>
      <c r="H173" s="209">
        <f>IF('Оперативный ввод'!H173="","",'Оперативный ввод'!H173)</f>
        <v/>
      </c>
      <c r="I173" s="209" t="n"/>
      <c r="J173" s="209" t="n"/>
      <c r="K173" s="209">
        <f>IF('Оперативный ввод'!K173="","",'Оперативный ввод'!K173)</f>
        <v/>
      </c>
      <c r="L173" s="209">
        <f>IF('Оперативный ввод'!L173="","",'Оперативный ввод'!L173)</f>
        <v/>
      </c>
      <c r="M173" s="209">
        <f>IF('Оперативный ввод'!M173="","",'Оперативный ввод'!M173)</f>
        <v/>
      </c>
      <c r="N173" s="209">
        <f>IF('Оперативный ввод'!N173="","",'Оперативный ввод'!N173)</f>
        <v/>
      </c>
      <c r="O173" s="209">
        <f>IF('Оперативный ввод'!O173="","",'Оперативный ввод'!O173)</f>
        <v/>
      </c>
      <c r="P173" s="209">
        <f>IF('Оперативный ввод'!P173="","",'Оперативный ввод'!P173)</f>
        <v/>
      </c>
      <c r="Q173" s="209">
        <f>IF('Оперативный ввод'!Q173="","",'Оперативный ввод'!Q173)</f>
        <v/>
      </c>
      <c r="R173" s="209">
        <f>IF('Оперативный ввод'!R173="","",'Оперативный ввод'!R173)</f>
        <v/>
      </c>
      <c r="S173" s="212">
        <f>IF(AND(A173="",B173=""),"",IF(AND(A173&lt;&gt;"",B173&lt;&gt;"",C173&lt;&gt;"",D173&lt;&gt;"",F173&lt;&gt;"",G173&lt;&gt;"",K173&lt;&gt;"",ISERROR(SEARCH("по паспорту",G173)),ISERROR(SEARCH("по паспорту",K173)),L173&lt;&gt;"",M173&lt;&gt;"",N173&lt;&gt;"",O173&lt;&gt;"",P173&lt;&gt;""),"ГОТОВО","НЕ ГОТОВО"))</f>
        <v/>
      </c>
      <c r="T173" s="212">
        <f>IF(S173&lt;&gt;"ГОТОВО","", "Предварительное заключение: "&amp;A173&amp;", скв. "&amp;B173&amp;". МРП: "&amp;E173&amp;" сут. ГНО: "&amp;F173&amp;", типоразмеры "&amp;G173&amp;IF(H173&lt;&gt;"",", "&amp;H173,"")&amp;IF(I173&lt;&gt;"",", "&amp;I173,"")&amp;IF(J173&lt;&gt;"",", "&amp;J173,"")&amp;", марка "&amp;K173&amp;". Событие: "&amp;L173&amp;". Признак: "&amp;M173&amp;". Узел: "&amp;N173&amp;". Предварительная причина: "&amp;O173&amp;". Основное осложнение: "&amp;P173&amp;IF(Q173&lt;&gt;"","; сопутствующее: "&amp;Q173,"")&amp;IF(R173&lt;&gt;"","; дополнительно: "&amp;R173,"")&amp;".")</f>
        <v/>
      </c>
      <c r="U173" s="209">
        <f>IF('Оперативный ввод'!S173="","",'Оперативный ввод'!S173)</f>
        <v/>
      </c>
      <c r="V173" s="209">
        <f>IF('Оперативный ввод'!T173="","",'Оперативный ввод'!T173)</f>
        <v/>
      </c>
      <c r="W173" s="209">
        <f>IF('Оперативный ввод'!U173="","",'Оперативный ввод'!U173)</f>
        <v/>
      </c>
      <c r="X173" s="209">
        <f>IF('Оперативный ввод'!V173="","",'Оперативный ввод'!V173)</f>
        <v/>
      </c>
      <c r="Y173" s="209">
        <f>IF('Оперативный ввод'!W173="","",'Оперативный ввод'!W173)</f>
        <v/>
      </c>
      <c r="Z173" s="209" t="n"/>
      <c r="AA173" s="209" t="n"/>
      <c r="AB173" s="209" t="n"/>
      <c r="AC173" s="209" t="n"/>
      <c r="AD173" s="209">
        <f>IF('Оперативный ввод'!X173="","",'Оперативный ввод'!X173)</f>
        <v/>
      </c>
      <c r="AE173" s="209">
        <f>IF('Оперативный ввод'!Y173="","",'Оперативный ввод'!Y173)</f>
        <v/>
      </c>
      <c r="AF173" s="209">
        <f>IF('Оперативный ввод'!Z173="","",'Оперативный ввод'!Z173)</f>
        <v/>
      </c>
      <c r="AG173" s="209">
        <f>IF('Оперативный ввод'!AD173="","",'Оперативный ввод'!AD173)</f>
        <v/>
      </c>
      <c r="AH173" s="213">
        <f>IF('Оперативный ввод'!AE173="","",'Оперативный ввод'!AE173)</f>
        <v/>
      </c>
      <c r="AI173" s="214" t="n"/>
      <c r="AJ173" s="214" t="n"/>
      <c r="AK173" s="214" t="n"/>
      <c r="AL173" s="215" t="n"/>
      <c r="AM173" s="214" t="n"/>
      <c r="AN173" s="214" t="n"/>
      <c r="AO173" s="214" t="n"/>
      <c r="AP173" s="214" t="n"/>
      <c r="AQ173" s="214" t="n"/>
      <c r="AR173" s="214" t="n"/>
      <c r="AS173" s="214" t="n"/>
      <c r="AT173" s="214" t="n"/>
      <c r="AU173" s="215" t="n"/>
      <c r="AV173" s="214" t="n"/>
      <c r="AW173" s="214" t="n"/>
      <c r="AX173" s="215" t="n"/>
      <c r="AY173" s="214" t="n"/>
      <c r="AZ173" s="214" t="n"/>
      <c r="BA173" s="214" t="n"/>
      <c r="BB173" s="214" t="n"/>
      <c r="BC173" s="214" t="n"/>
      <c r="BD173" s="214" t="n"/>
      <c r="BE173" s="214" t="n"/>
      <c r="BF173" s="214" t="n"/>
      <c r="BG173" s="214" t="n"/>
      <c r="BH173" s="214" t="n"/>
      <c r="BI173" s="215" t="n"/>
      <c r="BJ173" s="215" t="n"/>
      <c r="BK173" s="215" t="n"/>
      <c r="BL173" s="214" t="n"/>
      <c r="BM173" s="214" t="n"/>
      <c r="BN173" s="209" t="n"/>
      <c r="BO173" s="209" t="n"/>
      <c r="BP173" s="212">
        <f>IF(AND(A173="",B173=""),"",IF(AND(S173="ГОТОВО",U173&lt;&gt;"",W173&lt;&gt;"",X173&lt;&gt;"",AD173&lt;&gt;"",AE173&lt;&gt;"",AF173&lt;&gt;"",BN173&lt;&gt;"",BO173&lt;&gt;""),"ГОТОВО","НЕ ГОТОВО"))</f>
        <v/>
      </c>
      <c r="BQ173" s="212">
        <f>IF(BP173&lt;&gt;"ГОТОВО","","Полное заключение: "&amp;A173&amp;", скв. "&amp;B173&amp;". МРП: "&amp;E173&amp;" сут. ГНО: "&amp;F173&amp;"; причина: "&amp;X173&amp;"; категория: "&amp;Y173&amp;"; решение комиссии: "&amp;BN173&amp;".")</f>
        <v/>
      </c>
      <c r="BR173" s="209">
        <f>IF('Оперативный ввод'!AA173="","",'Оперативный ввод'!AA173)</f>
        <v/>
      </c>
    </row>
    <row r="174">
      <c r="A174" s="209">
        <f>IF('Оперативный ввод'!A174="","",'Оперативный ввод'!A174)</f>
        <v/>
      </c>
      <c r="B174" s="209">
        <f>IF('Оперативный ввод'!B174="","",'Оперативный ввод'!B174)</f>
        <v/>
      </c>
      <c r="C174" s="210">
        <f>IF('Оперативный ввод'!C174="","",'Оперативный ввод'!C174)</f>
        <v/>
      </c>
      <c r="D174" s="210">
        <f>IF('Оперативный ввод'!D174="","",'Оперативный ввод'!D174)</f>
        <v/>
      </c>
      <c r="E174" s="211">
        <f>IF(OR(C174="",D174=""),"",D174-C174)</f>
        <v/>
      </c>
      <c r="F174" s="209">
        <f>IF('Оперативный ввод'!F174="","",'Оперативный ввод'!F174)</f>
        <v/>
      </c>
      <c r="G174" s="209">
        <f>IF('Оперативный ввод'!G174="","",'Оперативный ввод'!G174)</f>
        <v/>
      </c>
      <c r="H174" s="209">
        <f>IF('Оперативный ввод'!H174="","",'Оперативный ввод'!H174)</f>
        <v/>
      </c>
      <c r="I174" s="209" t="n"/>
      <c r="J174" s="209" t="n"/>
      <c r="K174" s="209">
        <f>IF('Оперативный ввод'!K174="","",'Оперативный ввод'!K174)</f>
        <v/>
      </c>
      <c r="L174" s="209">
        <f>IF('Оперативный ввод'!L174="","",'Оперативный ввод'!L174)</f>
        <v/>
      </c>
      <c r="M174" s="209">
        <f>IF('Оперативный ввод'!M174="","",'Оперативный ввод'!M174)</f>
        <v/>
      </c>
      <c r="N174" s="209">
        <f>IF('Оперативный ввод'!N174="","",'Оперативный ввод'!N174)</f>
        <v/>
      </c>
      <c r="O174" s="209">
        <f>IF('Оперативный ввод'!O174="","",'Оперативный ввод'!O174)</f>
        <v/>
      </c>
      <c r="P174" s="209">
        <f>IF('Оперативный ввод'!P174="","",'Оперативный ввод'!P174)</f>
        <v/>
      </c>
      <c r="Q174" s="209">
        <f>IF('Оперативный ввод'!Q174="","",'Оперативный ввод'!Q174)</f>
        <v/>
      </c>
      <c r="R174" s="209">
        <f>IF('Оперативный ввод'!R174="","",'Оперативный ввод'!R174)</f>
        <v/>
      </c>
      <c r="S174" s="212">
        <f>IF(AND(A174="",B174=""),"",IF(AND(A174&lt;&gt;"",B174&lt;&gt;"",C174&lt;&gt;"",D174&lt;&gt;"",F174&lt;&gt;"",G174&lt;&gt;"",K174&lt;&gt;"",ISERROR(SEARCH("по паспорту",G174)),ISERROR(SEARCH("по паспорту",K174)),L174&lt;&gt;"",M174&lt;&gt;"",N174&lt;&gt;"",O174&lt;&gt;"",P174&lt;&gt;""),"ГОТОВО","НЕ ГОТОВО"))</f>
        <v/>
      </c>
      <c r="T174" s="212">
        <f>IF(S174&lt;&gt;"ГОТОВО","", "Предварительное заключение: "&amp;A174&amp;", скв. "&amp;B174&amp;". МРП: "&amp;E174&amp;" сут. ГНО: "&amp;F174&amp;", типоразмеры "&amp;G174&amp;IF(H174&lt;&gt;"",", "&amp;H174,"")&amp;IF(I174&lt;&gt;"",", "&amp;I174,"")&amp;IF(J174&lt;&gt;"",", "&amp;J174,"")&amp;", марка "&amp;K174&amp;". Событие: "&amp;L174&amp;". Признак: "&amp;M174&amp;". Узел: "&amp;N174&amp;". Предварительная причина: "&amp;O174&amp;". Основное осложнение: "&amp;P174&amp;IF(Q174&lt;&gt;"","; сопутствующее: "&amp;Q174,"")&amp;IF(R174&lt;&gt;"","; дополнительно: "&amp;R174,"")&amp;".")</f>
        <v/>
      </c>
      <c r="U174" s="209">
        <f>IF('Оперативный ввод'!S174="","",'Оперативный ввод'!S174)</f>
        <v/>
      </c>
      <c r="V174" s="209">
        <f>IF('Оперативный ввод'!T174="","",'Оперативный ввод'!T174)</f>
        <v/>
      </c>
      <c r="W174" s="209">
        <f>IF('Оперативный ввод'!U174="","",'Оперативный ввод'!U174)</f>
        <v/>
      </c>
      <c r="X174" s="209">
        <f>IF('Оперативный ввод'!V174="","",'Оперативный ввод'!V174)</f>
        <v/>
      </c>
      <c r="Y174" s="209">
        <f>IF('Оперативный ввод'!W174="","",'Оперативный ввод'!W174)</f>
        <v/>
      </c>
      <c r="Z174" s="209" t="n"/>
      <c r="AA174" s="209" t="n"/>
      <c r="AB174" s="209" t="n"/>
      <c r="AC174" s="209" t="n"/>
      <c r="AD174" s="209">
        <f>IF('Оперативный ввод'!X174="","",'Оперативный ввод'!X174)</f>
        <v/>
      </c>
      <c r="AE174" s="209">
        <f>IF('Оперативный ввод'!Y174="","",'Оперативный ввод'!Y174)</f>
        <v/>
      </c>
      <c r="AF174" s="209">
        <f>IF('Оперативный ввод'!Z174="","",'Оперативный ввод'!Z174)</f>
        <v/>
      </c>
      <c r="AG174" s="209">
        <f>IF('Оперативный ввод'!AD174="","",'Оперативный ввод'!AD174)</f>
        <v/>
      </c>
      <c r="AH174" s="213">
        <f>IF('Оперативный ввод'!AE174="","",'Оперативный ввод'!AE174)</f>
        <v/>
      </c>
      <c r="AI174" s="214" t="n"/>
      <c r="AJ174" s="214" t="n"/>
      <c r="AK174" s="214" t="n"/>
      <c r="AL174" s="215" t="n"/>
      <c r="AM174" s="214" t="n"/>
      <c r="AN174" s="214" t="n"/>
      <c r="AO174" s="214" t="n"/>
      <c r="AP174" s="214" t="n"/>
      <c r="AQ174" s="214" t="n"/>
      <c r="AR174" s="214" t="n"/>
      <c r="AS174" s="214" t="n"/>
      <c r="AT174" s="214" t="n"/>
      <c r="AU174" s="215" t="n"/>
      <c r="AV174" s="214" t="n"/>
      <c r="AW174" s="214" t="n"/>
      <c r="AX174" s="215" t="n"/>
      <c r="AY174" s="214" t="n"/>
      <c r="AZ174" s="214" t="n"/>
      <c r="BA174" s="214" t="n"/>
      <c r="BB174" s="214" t="n"/>
      <c r="BC174" s="214" t="n"/>
      <c r="BD174" s="214" t="n"/>
      <c r="BE174" s="214" t="n"/>
      <c r="BF174" s="214" t="n"/>
      <c r="BG174" s="214" t="n"/>
      <c r="BH174" s="214" t="n"/>
      <c r="BI174" s="215" t="n"/>
      <c r="BJ174" s="215" t="n"/>
      <c r="BK174" s="215" t="n"/>
      <c r="BL174" s="214" t="n"/>
      <c r="BM174" s="214" t="n"/>
      <c r="BN174" s="209" t="n"/>
      <c r="BO174" s="209" t="n"/>
      <c r="BP174" s="212">
        <f>IF(AND(A174="",B174=""),"",IF(AND(S174="ГОТОВО",U174&lt;&gt;"",W174&lt;&gt;"",X174&lt;&gt;"",AD174&lt;&gt;"",AE174&lt;&gt;"",AF174&lt;&gt;"",BN174&lt;&gt;"",BO174&lt;&gt;""),"ГОТОВО","НЕ ГОТОВО"))</f>
        <v/>
      </c>
      <c r="BQ174" s="212">
        <f>IF(BP174&lt;&gt;"ГОТОВО","","Полное заключение: "&amp;A174&amp;", скв. "&amp;B174&amp;". МРП: "&amp;E174&amp;" сут. ГНО: "&amp;F174&amp;"; причина: "&amp;X174&amp;"; категория: "&amp;Y174&amp;"; решение комиссии: "&amp;BN174&amp;".")</f>
        <v/>
      </c>
      <c r="BR174" s="209">
        <f>IF('Оперативный ввод'!AA174="","",'Оперативный ввод'!AA174)</f>
        <v/>
      </c>
    </row>
    <row r="175">
      <c r="A175" s="209">
        <f>IF('Оперативный ввод'!A175="","",'Оперативный ввод'!A175)</f>
        <v/>
      </c>
      <c r="B175" s="209">
        <f>IF('Оперативный ввод'!B175="","",'Оперативный ввод'!B175)</f>
        <v/>
      </c>
      <c r="C175" s="210">
        <f>IF('Оперативный ввод'!C175="","",'Оперативный ввод'!C175)</f>
        <v/>
      </c>
      <c r="D175" s="210">
        <f>IF('Оперативный ввод'!D175="","",'Оперативный ввод'!D175)</f>
        <v/>
      </c>
      <c r="E175" s="211">
        <f>IF(OR(C175="",D175=""),"",D175-C175)</f>
        <v/>
      </c>
      <c r="F175" s="209">
        <f>IF('Оперативный ввод'!F175="","",'Оперативный ввод'!F175)</f>
        <v/>
      </c>
      <c r="G175" s="209">
        <f>IF('Оперативный ввод'!G175="","",'Оперативный ввод'!G175)</f>
        <v/>
      </c>
      <c r="H175" s="209">
        <f>IF('Оперативный ввод'!H175="","",'Оперативный ввод'!H175)</f>
        <v/>
      </c>
      <c r="I175" s="209" t="n"/>
      <c r="J175" s="209" t="n"/>
      <c r="K175" s="209">
        <f>IF('Оперативный ввод'!K175="","",'Оперативный ввод'!K175)</f>
        <v/>
      </c>
      <c r="L175" s="209">
        <f>IF('Оперативный ввод'!L175="","",'Оперативный ввод'!L175)</f>
        <v/>
      </c>
      <c r="M175" s="209">
        <f>IF('Оперативный ввод'!M175="","",'Оперативный ввод'!M175)</f>
        <v/>
      </c>
      <c r="N175" s="209">
        <f>IF('Оперативный ввод'!N175="","",'Оперативный ввод'!N175)</f>
        <v/>
      </c>
      <c r="O175" s="209">
        <f>IF('Оперативный ввод'!O175="","",'Оперативный ввод'!O175)</f>
        <v/>
      </c>
      <c r="P175" s="209">
        <f>IF('Оперативный ввод'!P175="","",'Оперативный ввод'!P175)</f>
        <v/>
      </c>
      <c r="Q175" s="209">
        <f>IF('Оперативный ввод'!Q175="","",'Оперативный ввод'!Q175)</f>
        <v/>
      </c>
      <c r="R175" s="209">
        <f>IF('Оперативный ввод'!R175="","",'Оперативный ввод'!R175)</f>
        <v/>
      </c>
      <c r="S175" s="212">
        <f>IF(AND(A175="",B175=""),"",IF(AND(A175&lt;&gt;"",B175&lt;&gt;"",C175&lt;&gt;"",D175&lt;&gt;"",F175&lt;&gt;"",G175&lt;&gt;"",K175&lt;&gt;"",ISERROR(SEARCH("по паспорту",G175)),ISERROR(SEARCH("по паспорту",K175)),L175&lt;&gt;"",M175&lt;&gt;"",N175&lt;&gt;"",O175&lt;&gt;"",P175&lt;&gt;""),"ГОТОВО","НЕ ГОТОВО"))</f>
        <v/>
      </c>
      <c r="T175" s="212">
        <f>IF(S175&lt;&gt;"ГОТОВО","", "Предварительное заключение: "&amp;A175&amp;", скв. "&amp;B175&amp;". МРП: "&amp;E175&amp;" сут. ГНО: "&amp;F175&amp;", типоразмеры "&amp;G175&amp;IF(H175&lt;&gt;"",", "&amp;H175,"")&amp;IF(I175&lt;&gt;"",", "&amp;I175,"")&amp;IF(J175&lt;&gt;"",", "&amp;J175,"")&amp;", марка "&amp;K175&amp;". Событие: "&amp;L175&amp;". Признак: "&amp;M175&amp;". Узел: "&amp;N175&amp;". Предварительная причина: "&amp;O175&amp;". Основное осложнение: "&amp;P175&amp;IF(Q175&lt;&gt;"","; сопутствующее: "&amp;Q175,"")&amp;IF(R175&lt;&gt;"","; дополнительно: "&amp;R175,"")&amp;".")</f>
        <v/>
      </c>
      <c r="U175" s="209">
        <f>IF('Оперативный ввод'!S175="","",'Оперативный ввод'!S175)</f>
        <v/>
      </c>
      <c r="V175" s="209">
        <f>IF('Оперативный ввод'!T175="","",'Оперативный ввод'!T175)</f>
        <v/>
      </c>
      <c r="W175" s="209">
        <f>IF('Оперативный ввод'!U175="","",'Оперативный ввод'!U175)</f>
        <v/>
      </c>
      <c r="X175" s="209">
        <f>IF('Оперативный ввод'!V175="","",'Оперативный ввод'!V175)</f>
        <v/>
      </c>
      <c r="Y175" s="209">
        <f>IF('Оперативный ввод'!W175="","",'Оперативный ввод'!W175)</f>
        <v/>
      </c>
      <c r="Z175" s="209" t="n"/>
      <c r="AA175" s="209" t="n"/>
      <c r="AB175" s="209" t="n"/>
      <c r="AC175" s="209" t="n"/>
      <c r="AD175" s="209">
        <f>IF('Оперативный ввод'!X175="","",'Оперативный ввод'!X175)</f>
        <v/>
      </c>
      <c r="AE175" s="209">
        <f>IF('Оперативный ввод'!Y175="","",'Оперативный ввод'!Y175)</f>
        <v/>
      </c>
      <c r="AF175" s="209">
        <f>IF('Оперативный ввод'!Z175="","",'Оперативный ввод'!Z175)</f>
        <v/>
      </c>
      <c r="AG175" s="209">
        <f>IF('Оперативный ввод'!AD175="","",'Оперативный ввод'!AD175)</f>
        <v/>
      </c>
      <c r="AH175" s="213">
        <f>IF('Оперативный ввод'!AE175="","",'Оперативный ввод'!AE175)</f>
        <v/>
      </c>
      <c r="AI175" s="214" t="n"/>
      <c r="AJ175" s="214" t="n"/>
      <c r="AK175" s="214" t="n"/>
      <c r="AL175" s="215" t="n"/>
      <c r="AM175" s="214" t="n"/>
      <c r="AN175" s="214" t="n"/>
      <c r="AO175" s="214" t="n"/>
      <c r="AP175" s="214" t="n"/>
      <c r="AQ175" s="214" t="n"/>
      <c r="AR175" s="214" t="n"/>
      <c r="AS175" s="214" t="n"/>
      <c r="AT175" s="214" t="n"/>
      <c r="AU175" s="215" t="n"/>
      <c r="AV175" s="214" t="n"/>
      <c r="AW175" s="214" t="n"/>
      <c r="AX175" s="215" t="n"/>
      <c r="AY175" s="214" t="n"/>
      <c r="AZ175" s="214" t="n"/>
      <c r="BA175" s="214" t="n"/>
      <c r="BB175" s="214" t="n"/>
      <c r="BC175" s="214" t="n"/>
      <c r="BD175" s="214" t="n"/>
      <c r="BE175" s="214" t="n"/>
      <c r="BF175" s="214" t="n"/>
      <c r="BG175" s="214" t="n"/>
      <c r="BH175" s="214" t="n"/>
      <c r="BI175" s="215" t="n"/>
      <c r="BJ175" s="215" t="n"/>
      <c r="BK175" s="215" t="n"/>
      <c r="BL175" s="214" t="n"/>
      <c r="BM175" s="214" t="n"/>
      <c r="BN175" s="209" t="n"/>
      <c r="BO175" s="209" t="n"/>
      <c r="BP175" s="212">
        <f>IF(AND(A175="",B175=""),"",IF(AND(S175="ГОТОВО",U175&lt;&gt;"",W175&lt;&gt;"",X175&lt;&gt;"",AD175&lt;&gt;"",AE175&lt;&gt;"",AF175&lt;&gt;"",BN175&lt;&gt;"",BO175&lt;&gt;""),"ГОТОВО","НЕ ГОТОВО"))</f>
        <v/>
      </c>
      <c r="BQ175" s="212">
        <f>IF(BP175&lt;&gt;"ГОТОВО","","Полное заключение: "&amp;A175&amp;", скв. "&amp;B175&amp;". МРП: "&amp;E175&amp;" сут. ГНО: "&amp;F175&amp;"; причина: "&amp;X175&amp;"; категория: "&amp;Y175&amp;"; решение комиссии: "&amp;BN175&amp;".")</f>
        <v/>
      </c>
      <c r="BR175" s="209">
        <f>IF('Оперативный ввод'!AA175="","",'Оперативный ввод'!AA175)</f>
        <v/>
      </c>
    </row>
    <row r="176">
      <c r="A176" s="209">
        <f>IF('Оперативный ввод'!A176="","",'Оперативный ввод'!A176)</f>
        <v/>
      </c>
      <c r="B176" s="209">
        <f>IF('Оперативный ввод'!B176="","",'Оперативный ввод'!B176)</f>
        <v/>
      </c>
      <c r="C176" s="210">
        <f>IF('Оперативный ввод'!C176="","",'Оперативный ввод'!C176)</f>
        <v/>
      </c>
      <c r="D176" s="210">
        <f>IF('Оперативный ввод'!D176="","",'Оперативный ввод'!D176)</f>
        <v/>
      </c>
      <c r="E176" s="211">
        <f>IF(OR(C176="",D176=""),"",D176-C176)</f>
        <v/>
      </c>
      <c r="F176" s="209">
        <f>IF('Оперативный ввод'!F176="","",'Оперативный ввод'!F176)</f>
        <v/>
      </c>
      <c r="G176" s="209">
        <f>IF('Оперативный ввод'!G176="","",'Оперативный ввод'!G176)</f>
        <v/>
      </c>
      <c r="H176" s="209">
        <f>IF('Оперативный ввод'!H176="","",'Оперативный ввод'!H176)</f>
        <v/>
      </c>
      <c r="I176" s="209" t="n"/>
      <c r="J176" s="209" t="n"/>
      <c r="K176" s="209">
        <f>IF('Оперативный ввод'!K176="","",'Оперативный ввод'!K176)</f>
        <v/>
      </c>
      <c r="L176" s="209">
        <f>IF('Оперативный ввод'!L176="","",'Оперативный ввод'!L176)</f>
        <v/>
      </c>
      <c r="M176" s="209">
        <f>IF('Оперативный ввод'!M176="","",'Оперативный ввод'!M176)</f>
        <v/>
      </c>
      <c r="N176" s="209">
        <f>IF('Оперативный ввод'!N176="","",'Оперативный ввод'!N176)</f>
        <v/>
      </c>
      <c r="O176" s="209">
        <f>IF('Оперативный ввод'!O176="","",'Оперативный ввод'!O176)</f>
        <v/>
      </c>
      <c r="P176" s="209">
        <f>IF('Оперативный ввод'!P176="","",'Оперативный ввод'!P176)</f>
        <v/>
      </c>
      <c r="Q176" s="209">
        <f>IF('Оперативный ввод'!Q176="","",'Оперативный ввод'!Q176)</f>
        <v/>
      </c>
      <c r="R176" s="209">
        <f>IF('Оперативный ввод'!R176="","",'Оперативный ввод'!R176)</f>
        <v/>
      </c>
      <c r="S176" s="212">
        <f>IF(AND(A176="",B176=""),"",IF(AND(A176&lt;&gt;"",B176&lt;&gt;"",C176&lt;&gt;"",D176&lt;&gt;"",F176&lt;&gt;"",G176&lt;&gt;"",K176&lt;&gt;"",ISERROR(SEARCH("по паспорту",G176)),ISERROR(SEARCH("по паспорту",K176)),L176&lt;&gt;"",M176&lt;&gt;"",N176&lt;&gt;"",O176&lt;&gt;"",P176&lt;&gt;""),"ГОТОВО","НЕ ГОТОВО"))</f>
        <v/>
      </c>
      <c r="T176" s="212">
        <f>IF(S176&lt;&gt;"ГОТОВО","", "Предварительное заключение: "&amp;A176&amp;", скв. "&amp;B176&amp;". МРП: "&amp;E176&amp;" сут. ГНО: "&amp;F176&amp;", типоразмеры "&amp;G176&amp;IF(H176&lt;&gt;"",", "&amp;H176,"")&amp;IF(I176&lt;&gt;"",", "&amp;I176,"")&amp;IF(J176&lt;&gt;"",", "&amp;J176,"")&amp;", марка "&amp;K176&amp;". Событие: "&amp;L176&amp;". Признак: "&amp;M176&amp;". Узел: "&amp;N176&amp;". Предварительная причина: "&amp;O176&amp;". Основное осложнение: "&amp;P176&amp;IF(Q176&lt;&gt;"","; сопутствующее: "&amp;Q176,"")&amp;IF(R176&lt;&gt;"","; дополнительно: "&amp;R176,"")&amp;".")</f>
        <v/>
      </c>
      <c r="U176" s="209">
        <f>IF('Оперативный ввод'!S176="","",'Оперативный ввод'!S176)</f>
        <v/>
      </c>
      <c r="V176" s="209">
        <f>IF('Оперативный ввод'!T176="","",'Оперативный ввод'!T176)</f>
        <v/>
      </c>
      <c r="W176" s="209">
        <f>IF('Оперативный ввод'!U176="","",'Оперативный ввод'!U176)</f>
        <v/>
      </c>
      <c r="X176" s="209">
        <f>IF('Оперативный ввод'!V176="","",'Оперативный ввод'!V176)</f>
        <v/>
      </c>
      <c r="Y176" s="209">
        <f>IF('Оперативный ввод'!W176="","",'Оперативный ввод'!W176)</f>
        <v/>
      </c>
      <c r="Z176" s="209" t="n"/>
      <c r="AA176" s="209" t="n"/>
      <c r="AB176" s="209" t="n"/>
      <c r="AC176" s="209" t="n"/>
      <c r="AD176" s="209">
        <f>IF('Оперативный ввод'!X176="","",'Оперативный ввод'!X176)</f>
        <v/>
      </c>
      <c r="AE176" s="209">
        <f>IF('Оперативный ввод'!Y176="","",'Оперативный ввод'!Y176)</f>
        <v/>
      </c>
      <c r="AF176" s="209">
        <f>IF('Оперативный ввод'!Z176="","",'Оперативный ввод'!Z176)</f>
        <v/>
      </c>
      <c r="AG176" s="209">
        <f>IF('Оперативный ввод'!AD176="","",'Оперативный ввод'!AD176)</f>
        <v/>
      </c>
      <c r="AH176" s="213">
        <f>IF('Оперативный ввод'!AE176="","",'Оперативный ввод'!AE176)</f>
        <v/>
      </c>
      <c r="AI176" s="214" t="n"/>
      <c r="AJ176" s="214" t="n"/>
      <c r="AK176" s="214" t="n"/>
      <c r="AL176" s="215" t="n"/>
      <c r="AM176" s="214" t="n"/>
      <c r="AN176" s="214" t="n"/>
      <c r="AO176" s="214" t="n"/>
      <c r="AP176" s="214" t="n"/>
      <c r="AQ176" s="214" t="n"/>
      <c r="AR176" s="214" t="n"/>
      <c r="AS176" s="214" t="n"/>
      <c r="AT176" s="214" t="n"/>
      <c r="AU176" s="215" t="n"/>
      <c r="AV176" s="214" t="n"/>
      <c r="AW176" s="214" t="n"/>
      <c r="AX176" s="215" t="n"/>
      <c r="AY176" s="214" t="n"/>
      <c r="AZ176" s="214" t="n"/>
      <c r="BA176" s="214" t="n"/>
      <c r="BB176" s="214" t="n"/>
      <c r="BC176" s="214" t="n"/>
      <c r="BD176" s="214" t="n"/>
      <c r="BE176" s="214" t="n"/>
      <c r="BF176" s="214" t="n"/>
      <c r="BG176" s="214" t="n"/>
      <c r="BH176" s="214" t="n"/>
      <c r="BI176" s="215" t="n"/>
      <c r="BJ176" s="215" t="n"/>
      <c r="BK176" s="215" t="n"/>
      <c r="BL176" s="214" t="n"/>
      <c r="BM176" s="214" t="n"/>
      <c r="BN176" s="209" t="n"/>
      <c r="BO176" s="209" t="n"/>
      <c r="BP176" s="212">
        <f>IF(AND(A176="",B176=""),"",IF(AND(S176="ГОТОВО",U176&lt;&gt;"",W176&lt;&gt;"",X176&lt;&gt;"",AD176&lt;&gt;"",AE176&lt;&gt;"",AF176&lt;&gt;"",BN176&lt;&gt;"",BO176&lt;&gt;""),"ГОТОВО","НЕ ГОТОВО"))</f>
        <v/>
      </c>
      <c r="BQ176" s="212">
        <f>IF(BP176&lt;&gt;"ГОТОВО","","Полное заключение: "&amp;A176&amp;", скв. "&amp;B176&amp;". МРП: "&amp;E176&amp;" сут. ГНО: "&amp;F176&amp;"; причина: "&amp;X176&amp;"; категория: "&amp;Y176&amp;"; решение комиссии: "&amp;BN176&amp;".")</f>
        <v/>
      </c>
      <c r="BR176" s="209">
        <f>IF('Оперативный ввод'!AA176="","",'Оперативный ввод'!AA176)</f>
        <v/>
      </c>
    </row>
    <row r="177">
      <c r="A177" s="209">
        <f>IF('Оперативный ввод'!A177="","",'Оперативный ввод'!A177)</f>
        <v/>
      </c>
      <c r="B177" s="209">
        <f>IF('Оперативный ввод'!B177="","",'Оперативный ввод'!B177)</f>
        <v/>
      </c>
      <c r="C177" s="210">
        <f>IF('Оперативный ввод'!C177="","",'Оперативный ввод'!C177)</f>
        <v/>
      </c>
      <c r="D177" s="210">
        <f>IF('Оперативный ввод'!D177="","",'Оперативный ввод'!D177)</f>
        <v/>
      </c>
      <c r="E177" s="211">
        <f>IF(OR(C177="",D177=""),"",D177-C177)</f>
        <v/>
      </c>
      <c r="F177" s="209">
        <f>IF('Оперативный ввод'!F177="","",'Оперативный ввод'!F177)</f>
        <v/>
      </c>
      <c r="G177" s="209">
        <f>IF('Оперативный ввод'!G177="","",'Оперативный ввод'!G177)</f>
        <v/>
      </c>
      <c r="H177" s="209">
        <f>IF('Оперативный ввод'!H177="","",'Оперативный ввод'!H177)</f>
        <v/>
      </c>
      <c r="I177" s="209" t="n"/>
      <c r="J177" s="209" t="n"/>
      <c r="K177" s="209">
        <f>IF('Оперативный ввод'!K177="","",'Оперативный ввод'!K177)</f>
        <v/>
      </c>
      <c r="L177" s="209">
        <f>IF('Оперативный ввод'!L177="","",'Оперативный ввод'!L177)</f>
        <v/>
      </c>
      <c r="M177" s="209">
        <f>IF('Оперативный ввод'!M177="","",'Оперативный ввод'!M177)</f>
        <v/>
      </c>
      <c r="N177" s="209">
        <f>IF('Оперативный ввод'!N177="","",'Оперативный ввод'!N177)</f>
        <v/>
      </c>
      <c r="O177" s="209">
        <f>IF('Оперативный ввод'!O177="","",'Оперативный ввод'!O177)</f>
        <v/>
      </c>
      <c r="P177" s="209">
        <f>IF('Оперативный ввод'!P177="","",'Оперативный ввод'!P177)</f>
        <v/>
      </c>
      <c r="Q177" s="209">
        <f>IF('Оперативный ввод'!Q177="","",'Оперативный ввод'!Q177)</f>
        <v/>
      </c>
      <c r="R177" s="209">
        <f>IF('Оперативный ввод'!R177="","",'Оперативный ввод'!R177)</f>
        <v/>
      </c>
      <c r="S177" s="212">
        <f>IF(AND(A177="",B177=""),"",IF(AND(A177&lt;&gt;"",B177&lt;&gt;"",C177&lt;&gt;"",D177&lt;&gt;"",F177&lt;&gt;"",G177&lt;&gt;"",K177&lt;&gt;"",ISERROR(SEARCH("по паспорту",G177)),ISERROR(SEARCH("по паспорту",K177)),L177&lt;&gt;"",M177&lt;&gt;"",N177&lt;&gt;"",O177&lt;&gt;"",P177&lt;&gt;""),"ГОТОВО","НЕ ГОТОВО"))</f>
        <v/>
      </c>
      <c r="T177" s="212">
        <f>IF(S177&lt;&gt;"ГОТОВО","", "Предварительное заключение: "&amp;A177&amp;", скв. "&amp;B177&amp;". МРП: "&amp;E177&amp;" сут. ГНО: "&amp;F177&amp;", типоразмеры "&amp;G177&amp;IF(H177&lt;&gt;"",", "&amp;H177,"")&amp;IF(I177&lt;&gt;"",", "&amp;I177,"")&amp;IF(J177&lt;&gt;"",", "&amp;J177,"")&amp;", марка "&amp;K177&amp;". Событие: "&amp;L177&amp;". Признак: "&amp;M177&amp;". Узел: "&amp;N177&amp;". Предварительная причина: "&amp;O177&amp;". Основное осложнение: "&amp;P177&amp;IF(Q177&lt;&gt;"","; сопутствующее: "&amp;Q177,"")&amp;IF(R177&lt;&gt;"","; дополнительно: "&amp;R177,"")&amp;".")</f>
        <v/>
      </c>
      <c r="U177" s="209">
        <f>IF('Оперативный ввод'!S177="","",'Оперативный ввод'!S177)</f>
        <v/>
      </c>
      <c r="V177" s="209">
        <f>IF('Оперативный ввод'!T177="","",'Оперативный ввод'!T177)</f>
        <v/>
      </c>
      <c r="W177" s="209">
        <f>IF('Оперативный ввод'!U177="","",'Оперативный ввод'!U177)</f>
        <v/>
      </c>
      <c r="X177" s="209">
        <f>IF('Оперативный ввод'!V177="","",'Оперативный ввод'!V177)</f>
        <v/>
      </c>
      <c r="Y177" s="209">
        <f>IF('Оперативный ввод'!W177="","",'Оперативный ввод'!W177)</f>
        <v/>
      </c>
      <c r="Z177" s="209" t="n"/>
      <c r="AA177" s="209" t="n"/>
      <c r="AB177" s="209" t="n"/>
      <c r="AC177" s="209" t="n"/>
      <c r="AD177" s="209">
        <f>IF('Оперативный ввод'!X177="","",'Оперативный ввод'!X177)</f>
        <v/>
      </c>
      <c r="AE177" s="209">
        <f>IF('Оперативный ввод'!Y177="","",'Оперативный ввод'!Y177)</f>
        <v/>
      </c>
      <c r="AF177" s="209">
        <f>IF('Оперативный ввод'!Z177="","",'Оперативный ввод'!Z177)</f>
        <v/>
      </c>
      <c r="AG177" s="209">
        <f>IF('Оперативный ввод'!AD177="","",'Оперативный ввод'!AD177)</f>
        <v/>
      </c>
      <c r="AH177" s="213">
        <f>IF('Оперативный ввод'!AE177="","",'Оперативный ввод'!AE177)</f>
        <v/>
      </c>
      <c r="AI177" s="214" t="n"/>
      <c r="AJ177" s="214" t="n"/>
      <c r="AK177" s="214" t="n"/>
      <c r="AL177" s="215" t="n"/>
      <c r="AM177" s="214" t="n"/>
      <c r="AN177" s="214" t="n"/>
      <c r="AO177" s="214" t="n"/>
      <c r="AP177" s="214" t="n"/>
      <c r="AQ177" s="214" t="n"/>
      <c r="AR177" s="214" t="n"/>
      <c r="AS177" s="214" t="n"/>
      <c r="AT177" s="214" t="n"/>
      <c r="AU177" s="215" t="n"/>
      <c r="AV177" s="214" t="n"/>
      <c r="AW177" s="214" t="n"/>
      <c r="AX177" s="215" t="n"/>
      <c r="AY177" s="214" t="n"/>
      <c r="AZ177" s="214" t="n"/>
      <c r="BA177" s="214" t="n"/>
      <c r="BB177" s="214" t="n"/>
      <c r="BC177" s="214" t="n"/>
      <c r="BD177" s="214" t="n"/>
      <c r="BE177" s="214" t="n"/>
      <c r="BF177" s="214" t="n"/>
      <c r="BG177" s="214" t="n"/>
      <c r="BH177" s="214" t="n"/>
      <c r="BI177" s="215" t="n"/>
      <c r="BJ177" s="215" t="n"/>
      <c r="BK177" s="215" t="n"/>
      <c r="BL177" s="214" t="n"/>
      <c r="BM177" s="214" t="n"/>
      <c r="BN177" s="209" t="n"/>
      <c r="BO177" s="209" t="n"/>
      <c r="BP177" s="212">
        <f>IF(AND(A177="",B177=""),"",IF(AND(S177="ГОТОВО",U177&lt;&gt;"",W177&lt;&gt;"",X177&lt;&gt;"",AD177&lt;&gt;"",AE177&lt;&gt;"",AF177&lt;&gt;"",BN177&lt;&gt;"",BO177&lt;&gt;""),"ГОТОВО","НЕ ГОТОВО"))</f>
        <v/>
      </c>
      <c r="BQ177" s="212">
        <f>IF(BP177&lt;&gt;"ГОТОВО","","Полное заключение: "&amp;A177&amp;", скв. "&amp;B177&amp;". МРП: "&amp;E177&amp;" сут. ГНО: "&amp;F177&amp;"; причина: "&amp;X177&amp;"; категория: "&amp;Y177&amp;"; решение комиссии: "&amp;BN177&amp;".")</f>
        <v/>
      </c>
      <c r="BR177" s="209">
        <f>IF('Оперативный ввод'!AA177="","",'Оперативный ввод'!AA177)</f>
        <v/>
      </c>
    </row>
    <row r="178">
      <c r="A178" s="209">
        <f>IF('Оперативный ввод'!A178="","",'Оперативный ввод'!A178)</f>
        <v/>
      </c>
      <c r="B178" s="209">
        <f>IF('Оперативный ввод'!B178="","",'Оперативный ввод'!B178)</f>
        <v/>
      </c>
      <c r="C178" s="210">
        <f>IF('Оперативный ввод'!C178="","",'Оперативный ввод'!C178)</f>
        <v/>
      </c>
      <c r="D178" s="210">
        <f>IF('Оперативный ввод'!D178="","",'Оперативный ввод'!D178)</f>
        <v/>
      </c>
      <c r="E178" s="211">
        <f>IF(OR(C178="",D178=""),"",D178-C178)</f>
        <v/>
      </c>
      <c r="F178" s="209">
        <f>IF('Оперативный ввод'!F178="","",'Оперативный ввод'!F178)</f>
        <v/>
      </c>
      <c r="G178" s="209">
        <f>IF('Оперативный ввод'!G178="","",'Оперативный ввод'!G178)</f>
        <v/>
      </c>
      <c r="H178" s="209">
        <f>IF('Оперативный ввод'!H178="","",'Оперативный ввод'!H178)</f>
        <v/>
      </c>
      <c r="I178" s="209" t="n"/>
      <c r="J178" s="209" t="n"/>
      <c r="K178" s="209">
        <f>IF('Оперативный ввод'!K178="","",'Оперативный ввод'!K178)</f>
        <v/>
      </c>
      <c r="L178" s="209">
        <f>IF('Оперативный ввод'!L178="","",'Оперативный ввод'!L178)</f>
        <v/>
      </c>
      <c r="M178" s="209">
        <f>IF('Оперативный ввод'!M178="","",'Оперативный ввод'!M178)</f>
        <v/>
      </c>
      <c r="N178" s="209">
        <f>IF('Оперативный ввод'!N178="","",'Оперативный ввод'!N178)</f>
        <v/>
      </c>
      <c r="O178" s="209">
        <f>IF('Оперативный ввод'!O178="","",'Оперативный ввод'!O178)</f>
        <v/>
      </c>
      <c r="P178" s="209">
        <f>IF('Оперативный ввод'!P178="","",'Оперативный ввод'!P178)</f>
        <v/>
      </c>
      <c r="Q178" s="209">
        <f>IF('Оперативный ввод'!Q178="","",'Оперативный ввод'!Q178)</f>
        <v/>
      </c>
      <c r="R178" s="209">
        <f>IF('Оперативный ввод'!R178="","",'Оперативный ввод'!R178)</f>
        <v/>
      </c>
      <c r="S178" s="212">
        <f>IF(AND(A178="",B178=""),"",IF(AND(A178&lt;&gt;"",B178&lt;&gt;"",C178&lt;&gt;"",D178&lt;&gt;"",F178&lt;&gt;"",G178&lt;&gt;"",K178&lt;&gt;"",ISERROR(SEARCH("по паспорту",G178)),ISERROR(SEARCH("по паспорту",K178)),L178&lt;&gt;"",M178&lt;&gt;"",N178&lt;&gt;"",O178&lt;&gt;"",P178&lt;&gt;""),"ГОТОВО","НЕ ГОТОВО"))</f>
        <v/>
      </c>
      <c r="T178" s="212">
        <f>IF(S178&lt;&gt;"ГОТОВО","", "Предварительное заключение: "&amp;A178&amp;", скв. "&amp;B178&amp;". МРП: "&amp;E178&amp;" сут. ГНО: "&amp;F178&amp;", типоразмеры "&amp;G178&amp;IF(H178&lt;&gt;"",", "&amp;H178,"")&amp;IF(I178&lt;&gt;"",", "&amp;I178,"")&amp;IF(J178&lt;&gt;"",", "&amp;J178,"")&amp;", марка "&amp;K178&amp;". Событие: "&amp;L178&amp;". Признак: "&amp;M178&amp;". Узел: "&amp;N178&amp;". Предварительная причина: "&amp;O178&amp;". Основное осложнение: "&amp;P178&amp;IF(Q178&lt;&gt;"","; сопутствующее: "&amp;Q178,"")&amp;IF(R178&lt;&gt;"","; дополнительно: "&amp;R178,"")&amp;".")</f>
        <v/>
      </c>
      <c r="U178" s="209">
        <f>IF('Оперативный ввод'!S178="","",'Оперативный ввод'!S178)</f>
        <v/>
      </c>
      <c r="V178" s="209">
        <f>IF('Оперативный ввод'!T178="","",'Оперативный ввод'!T178)</f>
        <v/>
      </c>
      <c r="W178" s="209">
        <f>IF('Оперативный ввод'!U178="","",'Оперативный ввод'!U178)</f>
        <v/>
      </c>
      <c r="X178" s="209">
        <f>IF('Оперативный ввод'!V178="","",'Оперативный ввод'!V178)</f>
        <v/>
      </c>
      <c r="Y178" s="209">
        <f>IF('Оперативный ввод'!W178="","",'Оперативный ввод'!W178)</f>
        <v/>
      </c>
      <c r="Z178" s="209" t="n"/>
      <c r="AA178" s="209" t="n"/>
      <c r="AB178" s="209" t="n"/>
      <c r="AC178" s="209" t="n"/>
      <c r="AD178" s="209">
        <f>IF('Оперативный ввод'!X178="","",'Оперативный ввод'!X178)</f>
        <v/>
      </c>
      <c r="AE178" s="209">
        <f>IF('Оперативный ввод'!Y178="","",'Оперативный ввод'!Y178)</f>
        <v/>
      </c>
      <c r="AF178" s="209">
        <f>IF('Оперативный ввод'!Z178="","",'Оперативный ввод'!Z178)</f>
        <v/>
      </c>
      <c r="AG178" s="209">
        <f>IF('Оперативный ввод'!AD178="","",'Оперативный ввод'!AD178)</f>
        <v/>
      </c>
      <c r="AH178" s="213">
        <f>IF('Оперативный ввод'!AE178="","",'Оперативный ввод'!AE178)</f>
        <v/>
      </c>
      <c r="AI178" s="214" t="n"/>
      <c r="AJ178" s="214" t="n"/>
      <c r="AK178" s="214" t="n"/>
      <c r="AL178" s="215" t="n"/>
      <c r="AM178" s="214" t="n"/>
      <c r="AN178" s="214" t="n"/>
      <c r="AO178" s="214" t="n"/>
      <c r="AP178" s="214" t="n"/>
      <c r="AQ178" s="214" t="n"/>
      <c r="AR178" s="214" t="n"/>
      <c r="AS178" s="214" t="n"/>
      <c r="AT178" s="214" t="n"/>
      <c r="AU178" s="215" t="n"/>
      <c r="AV178" s="214" t="n"/>
      <c r="AW178" s="214" t="n"/>
      <c r="AX178" s="215" t="n"/>
      <c r="AY178" s="214" t="n"/>
      <c r="AZ178" s="214" t="n"/>
      <c r="BA178" s="214" t="n"/>
      <c r="BB178" s="214" t="n"/>
      <c r="BC178" s="214" t="n"/>
      <c r="BD178" s="214" t="n"/>
      <c r="BE178" s="214" t="n"/>
      <c r="BF178" s="214" t="n"/>
      <c r="BG178" s="214" t="n"/>
      <c r="BH178" s="214" t="n"/>
      <c r="BI178" s="215" t="n"/>
      <c r="BJ178" s="215" t="n"/>
      <c r="BK178" s="215" t="n"/>
      <c r="BL178" s="214" t="n"/>
      <c r="BM178" s="214" t="n"/>
      <c r="BN178" s="209" t="n"/>
      <c r="BO178" s="209" t="n"/>
      <c r="BP178" s="212">
        <f>IF(AND(A178="",B178=""),"",IF(AND(S178="ГОТОВО",U178&lt;&gt;"",W178&lt;&gt;"",X178&lt;&gt;"",AD178&lt;&gt;"",AE178&lt;&gt;"",AF178&lt;&gt;"",BN178&lt;&gt;"",BO178&lt;&gt;""),"ГОТОВО","НЕ ГОТОВО"))</f>
        <v/>
      </c>
      <c r="BQ178" s="212">
        <f>IF(BP178&lt;&gt;"ГОТОВО","","Полное заключение: "&amp;A178&amp;", скв. "&amp;B178&amp;". МРП: "&amp;E178&amp;" сут. ГНО: "&amp;F178&amp;"; причина: "&amp;X178&amp;"; категория: "&amp;Y178&amp;"; решение комиссии: "&amp;BN178&amp;".")</f>
        <v/>
      </c>
      <c r="BR178" s="209">
        <f>IF('Оперативный ввод'!AA178="","",'Оперативный ввод'!AA178)</f>
        <v/>
      </c>
    </row>
    <row r="179">
      <c r="A179" s="209">
        <f>IF('Оперативный ввод'!A179="","",'Оперативный ввод'!A179)</f>
        <v/>
      </c>
      <c r="B179" s="209">
        <f>IF('Оперативный ввод'!B179="","",'Оперативный ввод'!B179)</f>
        <v/>
      </c>
      <c r="C179" s="210">
        <f>IF('Оперативный ввод'!C179="","",'Оперативный ввод'!C179)</f>
        <v/>
      </c>
      <c r="D179" s="210">
        <f>IF('Оперативный ввод'!D179="","",'Оперативный ввод'!D179)</f>
        <v/>
      </c>
      <c r="E179" s="211">
        <f>IF(OR(C179="",D179=""),"",D179-C179)</f>
        <v/>
      </c>
      <c r="F179" s="209">
        <f>IF('Оперативный ввод'!F179="","",'Оперативный ввод'!F179)</f>
        <v/>
      </c>
      <c r="G179" s="209">
        <f>IF('Оперативный ввод'!G179="","",'Оперативный ввод'!G179)</f>
        <v/>
      </c>
      <c r="H179" s="209">
        <f>IF('Оперативный ввод'!H179="","",'Оперативный ввод'!H179)</f>
        <v/>
      </c>
      <c r="I179" s="209" t="n"/>
      <c r="J179" s="209" t="n"/>
      <c r="K179" s="209">
        <f>IF('Оперативный ввод'!K179="","",'Оперативный ввод'!K179)</f>
        <v/>
      </c>
      <c r="L179" s="209">
        <f>IF('Оперативный ввод'!L179="","",'Оперативный ввод'!L179)</f>
        <v/>
      </c>
      <c r="M179" s="209">
        <f>IF('Оперативный ввод'!M179="","",'Оперативный ввод'!M179)</f>
        <v/>
      </c>
      <c r="N179" s="209">
        <f>IF('Оперативный ввод'!N179="","",'Оперативный ввод'!N179)</f>
        <v/>
      </c>
      <c r="O179" s="209">
        <f>IF('Оперативный ввод'!O179="","",'Оперативный ввод'!O179)</f>
        <v/>
      </c>
      <c r="P179" s="209">
        <f>IF('Оперативный ввод'!P179="","",'Оперативный ввод'!P179)</f>
        <v/>
      </c>
      <c r="Q179" s="209">
        <f>IF('Оперативный ввод'!Q179="","",'Оперативный ввод'!Q179)</f>
        <v/>
      </c>
      <c r="R179" s="209">
        <f>IF('Оперативный ввод'!R179="","",'Оперативный ввод'!R179)</f>
        <v/>
      </c>
      <c r="S179" s="212">
        <f>IF(AND(A179="",B179=""),"",IF(AND(A179&lt;&gt;"",B179&lt;&gt;"",C179&lt;&gt;"",D179&lt;&gt;"",F179&lt;&gt;"",G179&lt;&gt;"",K179&lt;&gt;"",ISERROR(SEARCH("по паспорту",G179)),ISERROR(SEARCH("по паспорту",K179)),L179&lt;&gt;"",M179&lt;&gt;"",N179&lt;&gt;"",O179&lt;&gt;"",P179&lt;&gt;""),"ГОТОВО","НЕ ГОТОВО"))</f>
        <v/>
      </c>
      <c r="T179" s="212">
        <f>IF(S179&lt;&gt;"ГОТОВО","", "Предварительное заключение: "&amp;A179&amp;", скв. "&amp;B179&amp;". МРП: "&amp;E179&amp;" сут. ГНО: "&amp;F179&amp;", типоразмеры "&amp;G179&amp;IF(H179&lt;&gt;"",", "&amp;H179,"")&amp;IF(I179&lt;&gt;"",", "&amp;I179,"")&amp;IF(J179&lt;&gt;"",", "&amp;J179,"")&amp;", марка "&amp;K179&amp;". Событие: "&amp;L179&amp;". Признак: "&amp;M179&amp;". Узел: "&amp;N179&amp;". Предварительная причина: "&amp;O179&amp;". Основное осложнение: "&amp;P179&amp;IF(Q179&lt;&gt;"","; сопутствующее: "&amp;Q179,"")&amp;IF(R179&lt;&gt;"","; дополнительно: "&amp;R179,"")&amp;".")</f>
        <v/>
      </c>
      <c r="U179" s="209">
        <f>IF('Оперативный ввод'!S179="","",'Оперативный ввод'!S179)</f>
        <v/>
      </c>
      <c r="V179" s="209">
        <f>IF('Оперативный ввод'!T179="","",'Оперативный ввод'!T179)</f>
        <v/>
      </c>
      <c r="W179" s="209">
        <f>IF('Оперативный ввод'!U179="","",'Оперативный ввод'!U179)</f>
        <v/>
      </c>
      <c r="X179" s="209">
        <f>IF('Оперативный ввод'!V179="","",'Оперативный ввод'!V179)</f>
        <v/>
      </c>
      <c r="Y179" s="209">
        <f>IF('Оперативный ввод'!W179="","",'Оперативный ввод'!W179)</f>
        <v/>
      </c>
      <c r="Z179" s="209" t="n"/>
      <c r="AA179" s="209" t="n"/>
      <c r="AB179" s="209" t="n"/>
      <c r="AC179" s="209" t="n"/>
      <c r="AD179" s="209">
        <f>IF('Оперативный ввод'!X179="","",'Оперативный ввод'!X179)</f>
        <v/>
      </c>
      <c r="AE179" s="209">
        <f>IF('Оперативный ввод'!Y179="","",'Оперативный ввод'!Y179)</f>
        <v/>
      </c>
      <c r="AF179" s="209">
        <f>IF('Оперативный ввод'!Z179="","",'Оперативный ввод'!Z179)</f>
        <v/>
      </c>
      <c r="AG179" s="209">
        <f>IF('Оперативный ввод'!AD179="","",'Оперативный ввод'!AD179)</f>
        <v/>
      </c>
      <c r="AH179" s="213">
        <f>IF('Оперативный ввод'!AE179="","",'Оперативный ввод'!AE179)</f>
        <v/>
      </c>
      <c r="AI179" s="214" t="n"/>
      <c r="AJ179" s="214" t="n"/>
      <c r="AK179" s="214" t="n"/>
      <c r="AL179" s="215" t="n"/>
      <c r="AM179" s="214" t="n"/>
      <c r="AN179" s="214" t="n"/>
      <c r="AO179" s="214" t="n"/>
      <c r="AP179" s="214" t="n"/>
      <c r="AQ179" s="214" t="n"/>
      <c r="AR179" s="214" t="n"/>
      <c r="AS179" s="214" t="n"/>
      <c r="AT179" s="214" t="n"/>
      <c r="AU179" s="215" t="n"/>
      <c r="AV179" s="214" t="n"/>
      <c r="AW179" s="214" t="n"/>
      <c r="AX179" s="215" t="n"/>
      <c r="AY179" s="214" t="n"/>
      <c r="AZ179" s="214" t="n"/>
      <c r="BA179" s="214" t="n"/>
      <c r="BB179" s="214" t="n"/>
      <c r="BC179" s="214" t="n"/>
      <c r="BD179" s="214" t="n"/>
      <c r="BE179" s="214" t="n"/>
      <c r="BF179" s="214" t="n"/>
      <c r="BG179" s="214" t="n"/>
      <c r="BH179" s="214" t="n"/>
      <c r="BI179" s="215" t="n"/>
      <c r="BJ179" s="215" t="n"/>
      <c r="BK179" s="215" t="n"/>
      <c r="BL179" s="214" t="n"/>
      <c r="BM179" s="214" t="n"/>
      <c r="BN179" s="209" t="n"/>
      <c r="BO179" s="209" t="n"/>
      <c r="BP179" s="212">
        <f>IF(AND(A179="",B179=""),"",IF(AND(S179="ГОТОВО",U179&lt;&gt;"",W179&lt;&gt;"",X179&lt;&gt;"",AD179&lt;&gt;"",AE179&lt;&gt;"",AF179&lt;&gt;"",BN179&lt;&gt;"",BO179&lt;&gt;""),"ГОТОВО","НЕ ГОТОВО"))</f>
        <v/>
      </c>
      <c r="BQ179" s="212">
        <f>IF(BP179&lt;&gt;"ГОТОВО","","Полное заключение: "&amp;A179&amp;", скв. "&amp;B179&amp;". МРП: "&amp;E179&amp;" сут. ГНО: "&amp;F179&amp;"; причина: "&amp;X179&amp;"; категория: "&amp;Y179&amp;"; решение комиссии: "&amp;BN179&amp;".")</f>
        <v/>
      </c>
      <c r="BR179" s="209">
        <f>IF('Оперативный ввод'!AA179="","",'Оперативный ввод'!AA179)</f>
        <v/>
      </c>
    </row>
    <row r="180">
      <c r="A180" s="209">
        <f>IF('Оперативный ввод'!A180="","",'Оперативный ввод'!A180)</f>
        <v/>
      </c>
      <c r="B180" s="209">
        <f>IF('Оперативный ввод'!B180="","",'Оперативный ввод'!B180)</f>
        <v/>
      </c>
      <c r="C180" s="210">
        <f>IF('Оперативный ввод'!C180="","",'Оперативный ввод'!C180)</f>
        <v/>
      </c>
      <c r="D180" s="210">
        <f>IF('Оперативный ввод'!D180="","",'Оперативный ввод'!D180)</f>
        <v/>
      </c>
      <c r="E180" s="211">
        <f>IF(OR(C180="",D180=""),"",D180-C180)</f>
        <v/>
      </c>
      <c r="F180" s="209">
        <f>IF('Оперативный ввод'!F180="","",'Оперативный ввод'!F180)</f>
        <v/>
      </c>
      <c r="G180" s="209">
        <f>IF('Оперативный ввод'!G180="","",'Оперативный ввод'!G180)</f>
        <v/>
      </c>
      <c r="H180" s="209">
        <f>IF('Оперативный ввод'!H180="","",'Оперативный ввод'!H180)</f>
        <v/>
      </c>
      <c r="I180" s="209" t="n"/>
      <c r="J180" s="209" t="n"/>
      <c r="K180" s="209">
        <f>IF('Оперативный ввод'!K180="","",'Оперативный ввод'!K180)</f>
        <v/>
      </c>
      <c r="L180" s="209">
        <f>IF('Оперативный ввод'!L180="","",'Оперативный ввод'!L180)</f>
        <v/>
      </c>
      <c r="M180" s="209">
        <f>IF('Оперативный ввод'!M180="","",'Оперативный ввод'!M180)</f>
        <v/>
      </c>
      <c r="N180" s="209">
        <f>IF('Оперативный ввод'!N180="","",'Оперативный ввод'!N180)</f>
        <v/>
      </c>
      <c r="O180" s="209">
        <f>IF('Оперативный ввод'!O180="","",'Оперативный ввод'!O180)</f>
        <v/>
      </c>
      <c r="P180" s="209">
        <f>IF('Оперативный ввод'!P180="","",'Оперативный ввод'!P180)</f>
        <v/>
      </c>
      <c r="Q180" s="209">
        <f>IF('Оперативный ввод'!Q180="","",'Оперативный ввод'!Q180)</f>
        <v/>
      </c>
      <c r="R180" s="209">
        <f>IF('Оперативный ввод'!R180="","",'Оперативный ввод'!R180)</f>
        <v/>
      </c>
      <c r="S180" s="212">
        <f>IF(AND(A180="",B180=""),"",IF(AND(A180&lt;&gt;"",B180&lt;&gt;"",C180&lt;&gt;"",D180&lt;&gt;"",F180&lt;&gt;"",G180&lt;&gt;"",K180&lt;&gt;"",ISERROR(SEARCH("по паспорту",G180)),ISERROR(SEARCH("по паспорту",K180)),L180&lt;&gt;"",M180&lt;&gt;"",N180&lt;&gt;"",O180&lt;&gt;"",P180&lt;&gt;""),"ГОТОВО","НЕ ГОТОВО"))</f>
        <v/>
      </c>
      <c r="T180" s="212">
        <f>IF(S180&lt;&gt;"ГОТОВО","", "Предварительное заключение: "&amp;A180&amp;", скв. "&amp;B180&amp;". МРП: "&amp;E180&amp;" сут. ГНО: "&amp;F180&amp;", типоразмеры "&amp;G180&amp;IF(H180&lt;&gt;"",", "&amp;H180,"")&amp;IF(I180&lt;&gt;"",", "&amp;I180,"")&amp;IF(J180&lt;&gt;"",", "&amp;J180,"")&amp;", марка "&amp;K180&amp;". Событие: "&amp;L180&amp;". Признак: "&amp;M180&amp;". Узел: "&amp;N180&amp;". Предварительная причина: "&amp;O180&amp;". Основное осложнение: "&amp;P180&amp;IF(Q180&lt;&gt;"","; сопутствующее: "&amp;Q180,"")&amp;IF(R180&lt;&gt;"","; дополнительно: "&amp;R180,"")&amp;".")</f>
        <v/>
      </c>
      <c r="U180" s="209">
        <f>IF('Оперативный ввод'!S180="","",'Оперативный ввод'!S180)</f>
        <v/>
      </c>
      <c r="V180" s="209">
        <f>IF('Оперативный ввод'!T180="","",'Оперативный ввод'!T180)</f>
        <v/>
      </c>
      <c r="W180" s="209">
        <f>IF('Оперативный ввод'!U180="","",'Оперативный ввод'!U180)</f>
        <v/>
      </c>
      <c r="X180" s="209">
        <f>IF('Оперативный ввод'!V180="","",'Оперативный ввод'!V180)</f>
        <v/>
      </c>
      <c r="Y180" s="209">
        <f>IF('Оперативный ввод'!W180="","",'Оперативный ввод'!W180)</f>
        <v/>
      </c>
      <c r="Z180" s="209" t="n"/>
      <c r="AA180" s="209" t="n"/>
      <c r="AB180" s="209" t="n"/>
      <c r="AC180" s="209" t="n"/>
      <c r="AD180" s="209">
        <f>IF('Оперативный ввод'!X180="","",'Оперативный ввод'!X180)</f>
        <v/>
      </c>
      <c r="AE180" s="209">
        <f>IF('Оперативный ввод'!Y180="","",'Оперативный ввод'!Y180)</f>
        <v/>
      </c>
      <c r="AF180" s="209">
        <f>IF('Оперативный ввод'!Z180="","",'Оперативный ввод'!Z180)</f>
        <v/>
      </c>
      <c r="AG180" s="209">
        <f>IF('Оперативный ввод'!AD180="","",'Оперативный ввод'!AD180)</f>
        <v/>
      </c>
      <c r="AH180" s="213">
        <f>IF('Оперативный ввод'!AE180="","",'Оперативный ввод'!AE180)</f>
        <v/>
      </c>
      <c r="AI180" s="214" t="n"/>
      <c r="AJ180" s="214" t="n"/>
      <c r="AK180" s="214" t="n"/>
      <c r="AL180" s="215" t="n"/>
      <c r="AM180" s="214" t="n"/>
      <c r="AN180" s="214" t="n"/>
      <c r="AO180" s="214" t="n"/>
      <c r="AP180" s="214" t="n"/>
      <c r="AQ180" s="214" t="n"/>
      <c r="AR180" s="214" t="n"/>
      <c r="AS180" s="214" t="n"/>
      <c r="AT180" s="214" t="n"/>
      <c r="AU180" s="215" t="n"/>
      <c r="AV180" s="214" t="n"/>
      <c r="AW180" s="214" t="n"/>
      <c r="AX180" s="215" t="n"/>
      <c r="AY180" s="214" t="n"/>
      <c r="AZ180" s="214" t="n"/>
      <c r="BA180" s="214" t="n"/>
      <c r="BB180" s="214" t="n"/>
      <c r="BC180" s="214" t="n"/>
      <c r="BD180" s="214" t="n"/>
      <c r="BE180" s="214" t="n"/>
      <c r="BF180" s="214" t="n"/>
      <c r="BG180" s="214" t="n"/>
      <c r="BH180" s="214" t="n"/>
      <c r="BI180" s="215" t="n"/>
      <c r="BJ180" s="215" t="n"/>
      <c r="BK180" s="215" t="n"/>
      <c r="BL180" s="214" t="n"/>
      <c r="BM180" s="214" t="n"/>
      <c r="BN180" s="209" t="n"/>
      <c r="BO180" s="209" t="n"/>
      <c r="BP180" s="212">
        <f>IF(AND(A180="",B180=""),"",IF(AND(S180="ГОТОВО",U180&lt;&gt;"",W180&lt;&gt;"",X180&lt;&gt;"",AD180&lt;&gt;"",AE180&lt;&gt;"",AF180&lt;&gt;"",BN180&lt;&gt;"",BO180&lt;&gt;""),"ГОТОВО","НЕ ГОТОВО"))</f>
        <v/>
      </c>
      <c r="BQ180" s="212">
        <f>IF(BP180&lt;&gt;"ГОТОВО","","Полное заключение: "&amp;A180&amp;", скв. "&amp;B180&amp;". МРП: "&amp;E180&amp;" сут. ГНО: "&amp;F180&amp;"; причина: "&amp;X180&amp;"; категория: "&amp;Y180&amp;"; решение комиссии: "&amp;BN180&amp;".")</f>
        <v/>
      </c>
      <c r="BR180" s="209">
        <f>IF('Оперативный ввод'!AA180="","",'Оперативный ввод'!AA180)</f>
        <v/>
      </c>
    </row>
    <row r="181">
      <c r="A181" s="209">
        <f>IF('Оперативный ввод'!A181="","",'Оперативный ввод'!A181)</f>
        <v/>
      </c>
      <c r="B181" s="209">
        <f>IF('Оперативный ввод'!B181="","",'Оперативный ввод'!B181)</f>
        <v/>
      </c>
      <c r="C181" s="210">
        <f>IF('Оперативный ввод'!C181="","",'Оперативный ввод'!C181)</f>
        <v/>
      </c>
      <c r="D181" s="210">
        <f>IF('Оперативный ввод'!D181="","",'Оперативный ввод'!D181)</f>
        <v/>
      </c>
      <c r="E181" s="211">
        <f>IF(OR(C181="",D181=""),"",D181-C181)</f>
        <v/>
      </c>
      <c r="F181" s="209">
        <f>IF('Оперативный ввод'!F181="","",'Оперативный ввод'!F181)</f>
        <v/>
      </c>
      <c r="G181" s="209">
        <f>IF('Оперативный ввод'!G181="","",'Оперативный ввод'!G181)</f>
        <v/>
      </c>
      <c r="H181" s="209">
        <f>IF('Оперативный ввод'!H181="","",'Оперативный ввод'!H181)</f>
        <v/>
      </c>
      <c r="I181" s="209" t="n"/>
      <c r="J181" s="209" t="n"/>
      <c r="K181" s="209">
        <f>IF('Оперативный ввод'!K181="","",'Оперативный ввод'!K181)</f>
        <v/>
      </c>
      <c r="L181" s="209">
        <f>IF('Оперативный ввод'!L181="","",'Оперативный ввод'!L181)</f>
        <v/>
      </c>
      <c r="M181" s="209">
        <f>IF('Оперативный ввод'!M181="","",'Оперативный ввод'!M181)</f>
        <v/>
      </c>
      <c r="N181" s="209">
        <f>IF('Оперативный ввод'!N181="","",'Оперативный ввод'!N181)</f>
        <v/>
      </c>
      <c r="O181" s="209">
        <f>IF('Оперативный ввод'!O181="","",'Оперативный ввод'!O181)</f>
        <v/>
      </c>
      <c r="P181" s="209">
        <f>IF('Оперативный ввод'!P181="","",'Оперативный ввод'!P181)</f>
        <v/>
      </c>
      <c r="Q181" s="209">
        <f>IF('Оперативный ввод'!Q181="","",'Оперативный ввод'!Q181)</f>
        <v/>
      </c>
      <c r="R181" s="209">
        <f>IF('Оперативный ввод'!R181="","",'Оперативный ввод'!R181)</f>
        <v/>
      </c>
      <c r="S181" s="212">
        <f>IF(AND(A181="",B181=""),"",IF(AND(A181&lt;&gt;"",B181&lt;&gt;"",C181&lt;&gt;"",D181&lt;&gt;"",F181&lt;&gt;"",G181&lt;&gt;"",K181&lt;&gt;"",ISERROR(SEARCH("по паспорту",G181)),ISERROR(SEARCH("по паспорту",K181)),L181&lt;&gt;"",M181&lt;&gt;"",N181&lt;&gt;"",O181&lt;&gt;"",P181&lt;&gt;""),"ГОТОВО","НЕ ГОТОВО"))</f>
        <v/>
      </c>
      <c r="T181" s="212">
        <f>IF(S181&lt;&gt;"ГОТОВО","", "Предварительное заключение: "&amp;A181&amp;", скв. "&amp;B181&amp;". МРП: "&amp;E181&amp;" сут. ГНО: "&amp;F181&amp;", типоразмеры "&amp;G181&amp;IF(H181&lt;&gt;"",", "&amp;H181,"")&amp;IF(I181&lt;&gt;"",", "&amp;I181,"")&amp;IF(J181&lt;&gt;"",", "&amp;J181,"")&amp;", марка "&amp;K181&amp;". Событие: "&amp;L181&amp;". Признак: "&amp;M181&amp;". Узел: "&amp;N181&amp;". Предварительная причина: "&amp;O181&amp;". Основное осложнение: "&amp;P181&amp;IF(Q181&lt;&gt;"","; сопутствующее: "&amp;Q181,"")&amp;IF(R181&lt;&gt;"","; дополнительно: "&amp;R181,"")&amp;".")</f>
        <v/>
      </c>
      <c r="U181" s="209">
        <f>IF('Оперативный ввод'!S181="","",'Оперативный ввод'!S181)</f>
        <v/>
      </c>
      <c r="V181" s="209">
        <f>IF('Оперативный ввод'!T181="","",'Оперативный ввод'!T181)</f>
        <v/>
      </c>
      <c r="W181" s="209">
        <f>IF('Оперативный ввод'!U181="","",'Оперативный ввод'!U181)</f>
        <v/>
      </c>
      <c r="X181" s="209">
        <f>IF('Оперативный ввод'!V181="","",'Оперативный ввод'!V181)</f>
        <v/>
      </c>
      <c r="Y181" s="209">
        <f>IF('Оперативный ввод'!W181="","",'Оперативный ввод'!W181)</f>
        <v/>
      </c>
      <c r="Z181" s="209" t="n"/>
      <c r="AA181" s="209" t="n"/>
      <c r="AB181" s="209" t="n"/>
      <c r="AC181" s="209" t="n"/>
      <c r="AD181" s="209">
        <f>IF('Оперативный ввод'!X181="","",'Оперативный ввод'!X181)</f>
        <v/>
      </c>
      <c r="AE181" s="209">
        <f>IF('Оперативный ввод'!Y181="","",'Оперативный ввод'!Y181)</f>
        <v/>
      </c>
      <c r="AF181" s="209">
        <f>IF('Оперативный ввод'!Z181="","",'Оперативный ввод'!Z181)</f>
        <v/>
      </c>
      <c r="AG181" s="209">
        <f>IF('Оперативный ввод'!AD181="","",'Оперативный ввод'!AD181)</f>
        <v/>
      </c>
      <c r="AH181" s="213">
        <f>IF('Оперативный ввод'!AE181="","",'Оперативный ввод'!AE181)</f>
        <v/>
      </c>
      <c r="AI181" s="214" t="n"/>
      <c r="AJ181" s="214" t="n"/>
      <c r="AK181" s="214" t="n"/>
      <c r="AL181" s="215" t="n"/>
      <c r="AM181" s="214" t="n"/>
      <c r="AN181" s="214" t="n"/>
      <c r="AO181" s="214" t="n"/>
      <c r="AP181" s="214" t="n"/>
      <c r="AQ181" s="214" t="n"/>
      <c r="AR181" s="214" t="n"/>
      <c r="AS181" s="214" t="n"/>
      <c r="AT181" s="214" t="n"/>
      <c r="AU181" s="215" t="n"/>
      <c r="AV181" s="214" t="n"/>
      <c r="AW181" s="214" t="n"/>
      <c r="AX181" s="215" t="n"/>
      <c r="AY181" s="214" t="n"/>
      <c r="AZ181" s="214" t="n"/>
      <c r="BA181" s="214" t="n"/>
      <c r="BB181" s="214" t="n"/>
      <c r="BC181" s="214" t="n"/>
      <c r="BD181" s="214" t="n"/>
      <c r="BE181" s="214" t="n"/>
      <c r="BF181" s="214" t="n"/>
      <c r="BG181" s="214" t="n"/>
      <c r="BH181" s="214" t="n"/>
      <c r="BI181" s="215" t="n"/>
      <c r="BJ181" s="215" t="n"/>
      <c r="BK181" s="215" t="n"/>
      <c r="BL181" s="214" t="n"/>
      <c r="BM181" s="214" t="n"/>
      <c r="BN181" s="209" t="n"/>
      <c r="BO181" s="209" t="n"/>
      <c r="BP181" s="212">
        <f>IF(AND(A181="",B181=""),"",IF(AND(S181="ГОТОВО",U181&lt;&gt;"",W181&lt;&gt;"",X181&lt;&gt;"",AD181&lt;&gt;"",AE181&lt;&gt;"",AF181&lt;&gt;"",BN181&lt;&gt;"",BO181&lt;&gt;""),"ГОТОВО","НЕ ГОТОВО"))</f>
        <v/>
      </c>
      <c r="BQ181" s="212">
        <f>IF(BP181&lt;&gt;"ГОТОВО","","Полное заключение: "&amp;A181&amp;", скв. "&amp;B181&amp;". МРП: "&amp;E181&amp;" сут. ГНО: "&amp;F181&amp;"; причина: "&amp;X181&amp;"; категория: "&amp;Y181&amp;"; решение комиссии: "&amp;BN181&amp;".")</f>
        <v/>
      </c>
      <c r="BR181" s="209">
        <f>IF('Оперативный ввод'!AA181="","",'Оперативный ввод'!AA181)</f>
        <v/>
      </c>
    </row>
    <row r="182">
      <c r="A182" s="209">
        <f>IF('Оперативный ввод'!A182="","",'Оперативный ввод'!A182)</f>
        <v/>
      </c>
      <c r="B182" s="209">
        <f>IF('Оперативный ввод'!B182="","",'Оперативный ввод'!B182)</f>
        <v/>
      </c>
      <c r="C182" s="210">
        <f>IF('Оперативный ввод'!C182="","",'Оперативный ввод'!C182)</f>
        <v/>
      </c>
      <c r="D182" s="210">
        <f>IF('Оперативный ввод'!D182="","",'Оперативный ввод'!D182)</f>
        <v/>
      </c>
      <c r="E182" s="211">
        <f>IF(OR(C182="",D182=""),"",D182-C182)</f>
        <v/>
      </c>
      <c r="F182" s="209">
        <f>IF('Оперативный ввод'!F182="","",'Оперативный ввод'!F182)</f>
        <v/>
      </c>
      <c r="G182" s="209">
        <f>IF('Оперативный ввод'!G182="","",'Оперативный ввод'!G182)</f>
        <v/>
      </c>
      <c r="H182" s="209">
        <f>IF('Оперативный ввод'!H182="","",'Оперативный ввод'!H182)</f>
        <v/>
      </c>
      <c r="I182" s="209" t="n"/>
      <c r="J182" s="209" t="n"/>
      <c r="K182" s="209">
        <f>IF('Оперативный ввод'!K182="","",'Оперативный ввод'!K182)</f>
        <v/>
      </c>
      <c r="L182" s="209">
        <f>IF('Оперативный ввод'!L182="","",'Оперативный ввод'!L182)</f>
        <v/>
      </c>
      <c r="M182" s="209">
        <f>IF('Оперативный ввод'!M182="","",'Оперативный ввод'!M182)</f>
        <v/>
      </c>
      <c r="N182" s="209">
        <f>IF('Оперативный ввод'!N182="","",'Оперативный ввод'!N182)</f>
        <v/>
      </c>
      <c r="O182" s="209">
        <f>IF('Оперативный ввод'!O182="","",'Оперативный ввод'!O182)</f>
        <v/>
      </c>
      <c r="P182" s="209">
        <f>IF('Оперативный ввод'!P182="","",'Оперативный ввод'!P182)</f>
        <v/>
      </c>
      <c r="Q182" s="209">
        <f>IF('Оперативный ввод'!Q182="","",'Оперативный ввод'!Q182)</f>
        <v/>
      </c>
      <c r="R182" s="209">
        <f>IF('Оперативный ввод'!R182="","",'Оперативный ввод'!R182)</f>
        <v/>
      </c>
      <c r="S182" s="212">
        <f>IF(AND(A182="",B182=""),"",IF(AND(A182&lt;&gt;"",B182&lt;&gt;"",C182&lt;&gt;"",D182&lt;&gt;"",F182&lt;&gt;"",G182&lt;&gt;"",K182&lt;&gt;"",ISERROR(SEARCH("по паспорту",G182)),ISERROR(SEARCH("по паспорту",K182)),L182&lt;&gt;"",M182&lt;&gt;"",N182&lt;&gt;"",O182&lt;&gt;"",P182&lt;&gt;""),"ГОТОВО","НЕ ГОТОВО"))</f>
        <v/>
      </c>
      <c r="T182" s="212">
        <f>IF(S182&lt;&gt;"ГОТОВО","", "Предварительное заключение: "&amp;A182&amp;", скв. "&amp;B182&amp;". МРП: "&amp;E182&amp;" сут. ГНО: "&amp;F182&amp;", типоразмеры "&amp;G182&amp;IF(H182&lt;&gt;"",", "&amp;H182,"")&amp;IF(I182&lt;&gt;"",", "&amp;I182,"")&amp;IF(J182&lt;&gt;"",", "&amp;J182,"")&amp;", марка "&amp;K182&amp;". Событие: "&amp;L182&amp;". Признак: "&amp;M182&amp;". Узел: "&amp;N182&amp;". Предварительная причина: "&amp;O182&amp;". Основное осложнение: "&amp;P182&amp;IF(Q182&lt;&gt;"","; сопутствующее: "&amp;Q182,"")&amp;IF(R182&lt;&gt;"","; дополнительно: "&amp;R182,"")&amp;".")</f>
        <v/>
      </c>
      <c r="U182" s="209">
        <f>IF('Оперативный ввод'!S182="","",'Оперативный ввод'!S182)</f>
        <v/>
      </c>
      <c r="V182" s="209">
        <f>IF('Оперативный ввод'!T182="","",'Оперативный ввод'!T182)</f>
        <v/>
      </c>
      <c r="W182" s="209">
        <f>IF('Оперативный ввод'!U182="","",'Оперативный ввод'!U182)</f>
        <v/>
      </c>
      <c r="X182" s="209">
        <f>IF('Оперативный ввод'!V182="","",'Оперативный ввод'!V182)</f>
        <v/>
      </c>
      <c r="Y182" s="209">
        <f>IF('Оперативный ввод'!W182="","",'Оперативный ввод'!W182)</f>
        <v/>
      </c>
      <c r="Z182" s="209" t="n"/>
      <c r="AA182" s="209" t="n"/>
      <c r="AB182" s="209" t="n"/>
      <c r="AC182" s="209" t="n"/>
      <c r="AD182" s="209">
        <f>IF('Оперативный ввод'!X182="","",'Оперативный ввод'!X182)</f>
        <v/>
      </c>
      <c r="AE182" s="209">
        <f>IF('Оперативный ввод'!Y182="","",'Оперативный ввод'!Y182)</f>
        <v/>
      </c>
      <c r="AF182" s="209">
        <f>IF('Оперативный ввод'!Z182="","",'Оперативный ввод'!Z182)</f>
        <v/>
      </c>
      <c r="AG182" s="209">
        <f>IF('Оперативный ввод'!AD182="","",'Оперативный ввод'!AD182)</f>
        <v/>
      </c>
      <c r="AH182" s="213">
        <f>IF('Оперативный ввод'!AE182="","",'Оперативный ввод'!AE182)</f>
        <v/>
      </c>
      <c r="AI182" s="214" t="n"/>
      <c r="AJ182" s="214" t="n"/>
      <c r="AK182" s="214" t="n"/>
      <c r="AL182" s="215" t="n"/>
      <c r="AM182" s="214" t="n"/>
      <c r="AN182" s="214" t="n"/>
      <c r="AO182" s="214" t="n"/>
      <c r="AP182" s="214" t="n"/>
      <c r="AQ182" s="214" t="n"/>
      <c r="AR182" s="214" t="n"/>
      <c r="AS182" s="214" t="n"/>
      <c r="AT182" s="214" t="n"/>
      <c r="AU182" s="215" t="n"/>
      <c r="AV182" s="214" t="n"/>
      <c r="AW182" s="214" t="n"/>
      <c r="AX182" s="215" t="n"/>
      <c r="AY182" s="214" t="n"/>
      <c r="AZ182" s="214" t="n"/>
      <c r="BA182" s="214" t="n"/>
      <c r="BB182" s="214" t="n"/>
      <c r="BC182" s="214" t="n"/>
      <c r="BD182" s="214" t="n"/>
      <c r="BE182" s="214" t="n"/>
      <c r="BF182" s="214" t="n"/>
      <c r="BG182" s="214" t="n"/>
      <c r="BH182" s="214" t="n"/>
      <c r="BI182" s="215" t="n"/>
      <c r="BJ182" s="215" t="n"/>
      <c r="BK182" s="215" t="n"/>
      <c r="BL182" s="214" t="n"/>
      <c r="BM182" s="214" t="n"/>
      <c r="BN182" s="209" t="n"/>
      <c r="BO182" s="209" t="n"/>
      <c r="BP182" s="212">
        <f>IF(AND(A182="",B182=""),"",IF(AND(S182="ГОТОВО",U182&lt;&gt;"",W182&lt;&gt;"",X182&lt;&gt;"",AD182&lt;&gt;"",AE182&lt;&gt;"",AF182&lt;&gt;"",BN182&lt;&gt;"",BO182&lt;&gt;""),"ГОТОВО","НЕ ГОТОВО"))</f>
        <v/>
      </c>
      <c r="BQ182" s="212">
        <f>IF(BP182&lt;&gt;"ГОТОВО","","Полное заключение: "&amp;A182&amp;", скв. "&amp;B182&amp;". МРП: "&amp;E182&amp;" сут. ГНО: "&amp;F182&amp;"; причина: "&amp;X182&amp;"; категория: "&amp;Y182&amp;"; решение комиссии: "&amp;BN182&amp;".")</f>
        <v/>
      </c>
      <c r="BR182" s="209">
        <f>IF('Оперативный ввод'!AA182="","",'Оперативный ввод'!AA182)</f>
        <v/>
      </c>
    </row>
    <row r="183">
      <c r="A183" s="209">
        <f>IF('Оперативный ввод'!A183="","",'Оперативный ввод'!A183)</f>
        <v/>
      </c>
      <c r="B183" s="209">
        <f>IF('Оперативный ввод'!B183="","",'Оперативный ввод'!B183)</f>
        <v/>
      </c>
      <c r="C183" s="210">
        <f>IF('Оперативный ввод'!C183="","",'Оперативный ввод'!C183)</f>
        <v/>
      </c>
      <c r="D183" s="210">
        <f>IF('Оперативный ввод'!D183="","",'Оперативный ввод'!D183)</f>
        <v/>
      </c>
      <c r="E183" s="211">
        <f>IF(OR(C183="",D183=""),"",D183-C183)</f>
        <v/>
      </c>
      <c r="F183" s="209">
        <f>IF('Оперативный ввод'!F183="","",'Оперативный ввод'!F183)</f>
        <v/>
      </c>
      <c r="G183" s="209">
        <f>IF('Оперативный ввод'!G183="","",'Оперативный ввод'!G183)</f>
        <v/>
      </c>
      <c r="H183" s="209">
        <f>IF('Оперативный ввод'!H183="","",'Оперативный ввод'!H183)</f>
        <v/>
      </c>
      <c r="I183" s="209" t="n"/>
      <c r="J183" s="209" t="n"/>
      <c r="K183" s="209">
        <f>IF('Оперативный ввод'!K183="","",'Оперативный ввод'!K183)</f>
        <v/>
      </c>
      <c r="L183" s="209">
        <f>IF('Оперативный ввод'!L183="","",'Оперативный ввод'!L183)</f>
        <v/>
      </c>
      <c r="M183" s="209">
        <f>IF('Оперативный ввод'!M183="","",'Оперативный ввод'!M183)</f>
        <v/>
      </c>
      <c r="N183" s="209">
        <f>IF('Оперативный ввод'!N183="","",'Оперативный ввод'!N183)</f>
        <v/>
      </c>
      <c r="O183" s="209">
        <f>IF('Оперативный ввод'!O183="","",'Оперативный ввод'!O183)</f>
        <v/>
      </c>
      <c r="P183" s="209">
        <f>IF('Оперативный ввод'!P183="","",'Оперативный ввод'!P183)</f>
        <v/>
      </c>
      <c r="Q183" s="209">
        <f>IF('Оперативный ввод'!Q183="","",'Оперативный ввод'!Q183)</f>
        <v/>
      </c>
      <c r="R183" s="209">
        <f>IF('Оперативный ввод'!R183="","",'Оперативный ввод'!R183)</f>
        <v/>
      </c>
      <c r="S183" s="212">
        <f>IF(AND(A183="",B183=""),"",IF(AND(A183&lt;&gt;"",B183&lt;&gt;"",C183&lt;&gt;"",D183&lt;&gt;"",F183&lt;&gt;"",G183&lt;&gt;"",K183&lt;&gt;"",ISERROR(SEARCH("по паспорту",G183)),ISERROR(SEARCH("по паспорту",K183)),L183&lt;&gt;"",M183&lt;&gt;"",N183&lt;&gt;"",O183&lt;&gt;"",P183&lt;&gt;""),"ГОТОВО","НЕ ГОТОВО"))</f>
        <v/>
      </c>
      <c r="T183" s="212">
        <f>IF(S183&lt;&gt;"ГОТОВО","", "Предварительное заключение: "&amp;A183&amp;", скв. "&amp;B183&amp;". МРП: "&amp;E183&amp;" сут. ГНО: "&amp;F183&amp;", типоразмеры "&amp;G183&amp;IF(H183&lt;&gt;"",", "&amp;H183,"")&amp;IF(I183&lt;&gt;"",", "&amp;I183,"")&amp;IF(J183&lt;&gt;"",", "&amp;J183,"")&amp;", марка "&amp;K183&amp;". Событие: "&amp;L183&amp;". Признак: "&amp;M183&amp;". Узел: "&amp;N183&amp;". Предварительная причина: "&amp;O183&amp;". Основное осложнение: "&amp;P183&amp;IF(Q183&lt;&gt;"","; сопутствующее: "&amp;Q183,"")&amp;IF(R183&lt;&gt;"","; дополнительно: "&amp;R183,"")&amp;".")</f>
        <v/>
      </c>
      <c r="U183" s="209">
        <f>IF('Оперативный ввод'!S183="","",'Оперативный ввод'!S183)</f>
        <v/>
      </c>
      <c r="V183" s="209">
        <f>IF('Оперативный ввод'!T183="","",'Оперативный ввод'!T183)</f>
        <v/>
      </c>
      <c r="W183" s="209">
        <f>IF('Оперативный ввод'!U183="","",'Оперативный ввод'!U183)</f>
        <v/>
      </c>
      <c r="X183" s="209">
        <f>IF('Оперативный ввод'!V183="","",'Оперативный ввод'!V183)</f>
        <v/>
      </c>
      <c r="Y183" s="209">
        <f>IF('Оперативный ввод'!W183="","",'Оперативный ввод'!W183)</f>
        <v/>
      </c>
      <c r="Z183" s="209" t="n"/>
      <c r="AA183" s="209" t="n"/>
      <c r="AB183" s="209" t="n"/>
      <c r="AC183" s="209" t="n"/>
      <c r="AD183" s="209">
        <f>IF('Оперативный ввод'!X183="","",'Оперативный ввод'!X183)</f>
        <v/>
      </c>
      <c r="AE183" s="209">
        <f>IF('Оперативный ввод'!Y183="","",'Оперативный ввод'!Y183)</f>
        <v/>
      </c>
      <c r="AF183" s="209">
        <f>IF('Оперативный ввод'!Z183="","",'Оперативный ввод'!Z183)</f>
        <v/>
      </c>
      <c r="AG183" s="209">
        <f>IF('Оперативный ввод'!AD183="","",'Оперативный ввод'!AD183)</f>
        <v/>
      </c>
      <c r="AH183" s="213">
        <f>IF('Оперативный ввод'!AE183="","",'Оперативный ввод'!AE183)</f>
        <v/>
      </c>
      <c r="AI183" s="214" t="n"/>
      <c r="AJ183" s="214" t="n"/>
      <c r="AK183" s="214" t="n"/>
      <c r="AL183" s="215" t="n"/>
      <c r="AM183" s="214" t="n"/>
      <c r="AN183" s="214" t="n"/>
      <c r="AO183" s="214" t="n"/>
      <c r="AP183" s="214" t="n"/>
      <c r="AQ183" s="214" t="n"/>
      <c r="AR183" s="214" t="n"/>
      <c r="AS183" s="214" t="n"/>
      <c r="AT183" s="214" t="n"/>
      <c r="AU183" s="215" t="n"/>
      <c r="AV183" s="214" t="n"/>
      <c r="AW183" s="214" t="n"/>
      <c r="AX183" s="215" t="n"/>
      <c r="AY183" s="214" t="n"/>
      <c r="AZ183" s="214" t="n"/>
      <c r="BA183" s="214" t="n"/>
      <c r="BB183" s="214" t="n"/>
      <c r="BC183" s="214" t="n"/>
      <c r="BD183" s="214" t="n"/>
      <c r="BE183" s="214" t="n"/>
      <c r="BF183" s="214" t="n"/>
      <c r="BG183" s="214" t="n"/>
      <c r="BH183" s="214" t="n"/>
      <c r="BI183" s="215" t="n"/>
      <c r="BJ183" s="215" t="n"/>
      <c r="BK183" s="215" t="n"/>
      <c r="BL183" s="214" t="n"/>
      <c r="BM183" s="214" t="n"/>
      <c r="BN183" s="209" t="n"/>
      <c r="BO183" s="209" t="n"/>
      <c r="BP183" s="212">
        <f>IF(AND(A183="",B183=""),"",IF(AND(S183="ГОТОВО",U183&lt;&gt;"",W183&lt;&gt;"",X183&lt;&gt;"",AD183&lt;&gt;"",AE183&lt;&gt;"",AF183&lt;&gt;"",BN183&lt;&gt;"",BO183&lt;&gt;""),"ГОТОВО","НЕ ГОТОВО"))</f>
        <v/>
      </c>
      <c r="BQ183" s="212">
        <f>IF(BP183&lt;&gt;"ГОТОВО","","Полное заключение: "&amp;A183&amp;", скв. "&amp;B183&amp;". МРП: "&amp;E183&amp;" сут. ГНО: "&amp;F183&amp;"; причина: "&amp;X183&amp;"; категория: "&amp;Y183&amp;"; решение комиссии: "&amp;BN183&amp;".")</f>
        <v/>
      </c>
      <c r="BR183" s="209">
        <f>IF('Оперативный ввод'!AA183="","",'Оперативный ввод'!AA183)</f>
        <v/>
      </c>
    </row>
    <row r="184">
      <c r="A184" s="209">
        <f>IF('Оперативный ввод'!A184="","",'Оперативный ввод'!A184)</f>
        <v/>
      </c>
      <c r="B184" s="209">
        <f>IF('Оперативный ввод'!B184="","",'Оперативный ввод'!B184)</f>
        <v/>
      </c>
      <c r="C184" s="210">
        <f>IF('Оперативный ввод'!C184="","",'Оперативный ввод'!C184)</f>
        <v/>
      </c>
      <c r="D184" s="210">
        <f>IF('Оперативный ввод'!D184="","",'Оперативный ввод'!D184)</f>
        <v/>
      </c>
      <c r="E184" s="211">
        <f>IF(OR(C184="",D184=""),"",D184-C184)</f>
        <v/>
      </c>
      <c r="F184" s="209">
        <f>IF('Оперативный ввод'!F184="","",'Оперативный ввод'!F184)</f>
        <v/>
      </c>
      <c r="G184" s="209">
        <f>IF('Оперативный ввод'!G184="","",'Оперативный ввод'!G184)</f>
        <v/>
      </c>
      <c r="H184" s="209">
        <f>IF('Оперативный ввод'!H184="","",'Оперативный ввод'!H184)</f>
        <v/>
      </c>
      <c r="I184" s="209" t="n"/>
      <c r="J184" s="209" t="n"/>
      <c r="K184" s="209">
        <f>IF('Оперативный ввод'!K184="","",'Оперативный ввод'!K184)</f>
        <v/>
      </c>
      <c r="L184" s="209">
        <f>IF('Оперативный ввод'!L184="","",'Оперативный ввод'!L184)</f>
        <v/>
      </c>
      <c r="M184" s="209">
        <f>IF('Оперативный ввод'!M184="","",'Оперативный ввод'!M184)</f>
        <v/>
      </c>
      <c r="N184" s="209">
        <f>IF('Оперативный ввод'!N184="","",'Оперативный ввод'!N184)</f>
        <v/>
      </c>
      <c r="O184" s="209">
        <f>IF('Оперативный ввод'!O184="","",'Оперативный ввод'!O184)</f>
        <v/>
      </c>
      <c r="P184" s="209">
        <f>IF('Оперативный ввод'!P184="","",'Оперативный ввод'!P184)</f>
        <v/>
      </c>
      <c r="Q184" s="209">
        <f>IF('Оперативный ввод'!Q184="","",'Оперативный ввод'!Q184)</f>
        <v/>
      </c>
      <c r="R184" s="209">
        <f>IF('Оперативный ввод'!R184="","",'Оперативный ввод'!R184)</f>
        <v/>
      </c>
      <c r="S184" s="212">
        <f>IF(AND(A184="",B184=""),"",IF(AND(A184&lt;&gt;"",B184&lt;&gt;"",C184&lt;&gt;"",D184&lt;&gt;"",F184&lt;&gt;"",G184&lt;&gt;"",K184&lt;&gt;"",ISERROR(SEARCH("по паспорту",G184)),ISERROR(SEARCH("по паспорту",K184)),L184&lt;&gt;"",M184&lt;&gt;"",N184&lt;&gt;"",O184&lt;&gt;"",P184&lt;&gt;""),"ГОТОВО","НЕ ГОТОВО"))</f>
        <v/>
      </c>
      <c r="T184" s="212">
        <f>IF(S184&lt;&gt;"ГОТОВО","", "Предварительное заключение: "&amp;A184&amp;", скв. "&amp;B184&amp;". МРП: "&amp;E184&amp;" сут. ГНО: "&amp;F184&amp;", типоразмеры "&amp;G184&amp;IF(H184&lt;&gt;"",", "&amp;H184,"")&amp;IF(I184&lt;&gt;"",", "&amp;I184,"")&amp;IF(J184&lt;&gt;"",", "&amp;J184,"")&amp;", марка "&amp;K184&amp;". Событие: "&amp;L184&amp;". Признак: "&amp;M184&amp;". Узел: "&amp;N184&amp;". Предварительная причина: "&amp;O184&amp;". Основное осложнение: "&amp;P184&amp;IF(Q184&lt;&gt;"","; сопутствующее: "&amp;Q184,"")&amp;IF(R184&lt;&gt;"","; дополнительно: "&amp;R184,"")&amp;".")</f>
        <v/>
      </c>
      <c r="U184" s="209">
        <f>IF('Оперативный ввод'!S184="","",'Оперативный ввод'!S184)</f>
        <v/>
      </c>
      <c r="V184" s="209">
        <f>IF('Оперативный ввод'!T184="","",'Оперативный ввод'!T184)</f>
        <v/>
      </c>
      <c r="W184" s="209">
        <f>IF('Оперативный ввод'!U184="","",'Оперативный ввод'!U184)</f>
        <v/>
      </c>
      <c r="X184" s="209">
        <f>IF('Оперативный ввод'!V184="","",'Оперативный ввод'!V184)</f>
        <v/>
      </c>
      <c r="Y184" s="209">
        <f>IF('Оперативный ввод'!W184="","",'Оперативный ввод'!W184)</f>
        <v/>
      </c>
      <c r="Z184" s="209" t="n"/>
      <c r="AA184" s="209" t="n"/>
      <c r="AB184" s="209" t="n"/>
      <c r="AC184" s="209" t="n"/>
      <c r="AD184" s="209">
        <f>IF('Оперативный ввод'!X184="","",'Оперативный ввод'!X184)</f>
        <v/>
      </c>
      <c r="AE184" s="209">
        <f>IF('Оперативный ввод'!Y184="","",'Оперативный ввод'!Y184)</f>
        <v/>
      </c>
      <c r="AF184" s="209">
        <f>IF('Оперативный ввод'!Z184="","",'Оперативный ввод'!Z184)</f>
        <v/>
      </c>
      <c r="AG184" s="209">
        <f>IF('Оперативный ввод'!AD184="","",'Оперативный ввод'!AD184)</f>
        <v/>
      </c>
      <c r="AH184" s="213">
        <f>IF('Оперативный ввод'!AE184="","",'Оперативный ввод'!AE184)</f>
        <v/>
      </c>
      <c r="AI184" s="214" t="n"/>
      <c r="AJ184" s="214" t="n"/>
      <c r="AK184" s="214" t="n"/>
      <c r="AL184" s="215" t="n"/>
      <c r="AM184" s="214" t="n"/>
      <c r="AN184" s="214" t="n"/>
      <c r="AO184" s="214" t="n"/>
      <c r="AP184" s="214" t="n"/>
      <c r="AQ184" s="214" t="n"/>
      <c r="AR184" s="214" t="n"/>
      <c r="AS184" s="214" t="n"/>
      <c r="AT184" s="214" t="n"/>
      <c r="AU184" s="215" t="n"/>
      <c r="AV184" s="214" t="n"/>
      <c r="AW184" s="214" t="n"/>
      <c r="AX184" s="215" t="n"/>
      <c r="AY184" s="214" t="n"/>
      <c r="AZ184" s="214" t="n"/>
      <c r="BA184" s="214" t="n"/>
      <c r="BB184" s="214" t="n"/>
      <c r="BC184" s="214" t="n"/>
      <c r="BD184" s="214" t="n"/>
      <c r="BE184" s="214" t="n"/>
      <c r="BF184" s="214" t="n"/>
      <c r="BG184" s="214" t="n"/>
      <c r="BH184" s="214" t="n"/>
      <c r="BI184" s="215" t="n"/>
      <c r="BJ184" s="215" t="n"/>
      <c r="BK184" s="215" t="n"/>
      <c r="BL184" s="214" t="n"/>
      <c r="BM184" s="214" t="n"/>
      <c r="BN184" s="209" t="n"/>
      <c r="BO184" s="209" t="n"/>
      <c r="BP184" s="212">
        <f>IF(AND(A184="",B184=""),"",IF(AND(S184="ГОТОВО",U184&lt;&gt;"",W184&lt;&gt;"",X184&lt;&gt;"",AD184&lt;&gt;"",AE184&lt;&gt;"",AF184&lt;&gt;"",BN184&lt;&gt;"",BO184&lt;&gt;""),"ГОТОВО","НЕ ГОТОВО"))</f>
        <v/>
      </c>
      <c r="BQ184" s="212">
        <f>IF(BP184&lt;&gt;"ГОТОВО","","Полное заключение: "&amp;A184&amp;", скв. "&amp;B184&amp;". МРП: "&amp;E184&amp;" сут. ГНО: "&amp;F184&amp;"; причина: "&amp;X184&amp;"; категория: "&amp;Y184&amp;"; решение комиссии: "&amp;BN184&amp;".")</f>
        <v/>
      </c>
      <c r="BR184" s="209">
        <f>IF('Оперативный ввод'!AA184="","",'Оперативный ввод'!AA184)</f>
        <v/>
      </c>
    </row>
    <row r="185">
      <c r="A185" s="209">
        <f>IF('Оперативный ввод'!A185="","",'Оперативный ввод'!A185)</f>
        <v/>
      </c>
      <c r="B185" s="209">
        <f>IF('Оперативный ввод'!B185="","",'Оперативный ввод'!B185)</f>
        <v/>
      </c>
      <c r="C185" s="210">
        <f>IF('Оперативный ввод'!C185="","",'Оперативный ввод'!C185)</f>
        <v/>
      </c>
      <c r="D185" s="210">
        <f>IF('Оперативный ввод'!D185="","",'Оперативный ввод'!D185)</f>
        <v/>
      </c>
      <c r="E185" s="211">
        <f>IF(OR(C185="",D185=""),"",D185-C185)</f>
        <v/>
      </c>
      <c r="F185" s="209">
        <f>IF('Оперативный ввод'!F185="","",'Оперативный ввод'!F185)</f>
        <v/>
      </c>
      <c r="G185" s="209">
        <f>IF('Оперативный ввод'!G185="","",'Оперативный ввод'!G185)</f>
        <v/>
      </c>
      <c r="H185" s="209">
        <f>IF('Оперативный ввод'!H185="","",'Оперативный ввод'!H185)</f>
        <v/>
      </c>
      <c r="I185" s="209" t="n"/>
      <c r="J185" s="209" t="n"/>
      <c r="K185" s="209">
        <f>IF('Оперативный ввод'!K185="","",'Оперативный ввод'!K185)</f>
        <v/>
      </c>
      <c r="L185" s="209">
        <f>IF('Оперативный ввод'!L185="","",'Оперативный ввод'!L185)</f>
        <v/>
      </c>
      <c r="M185" s="209">
        <f>IF('Оперативный ввод'!M185="","",'Оперативный ввод'!M185)</f>
        <v/>
      </c>
      <c r="N185" s="209">
        <f>IF('Оперативный ввод'!N185="","",'Оперативный ввод'!N185)</f>
        <v/>
      </c>
      <c r="O185" s="209">
        <f>IF('Оперативный ввод'!O185="","",'Оперативный ввод'!O185)</f>
        <v/>
      </c>
      <c r="P185" s="209">
        <f>IF('Оперативный ввод'!P185="","",'Оперативный ввод'!P185)</f>
        <v/>
      </c>
      <c r="Q185" s="209">
        <f>IF('Оперативный ввод'!Q185="","",'Оперативный ввод'!Q185)</f>
        <v/>
      </c>
      <c r="R185" s="209">
        <f>IF('Оперативный ввод'!R185="","",'Оперативный ввод'!R185)</f>
        <v/>
      </c>
      <c r="S185" s="212">
        <f>IF(AND(A185="",B185=""),"",IF(AND(A185&lt;&gt;"",B185&lt;&gt;"",C185&lt;&gt;"",D185&lt;&gt;"",F185&lt;&gt;"",G185&lt;&gt;"",K185&lt;&gt;"",ISERROR(SEARCH("по паспорту",G185)),ISERROR(SEARCH("по паспорту",K185)),L185&lt;&gt;"",M185&lt;&gt;"",N185&lt;&gt;"",O185&lt;&gt;"",P185&lt;&gt;""),"ГОТОВО","НЕ ГОТОВО"))</f>
        <v/>
      </c>
      <c r="T185" s="212">
        <f>IF(S185&lt;&gt;"ГОТОВО","", "Предварительное заключение: "&amp;A185&amp;", скв. "&amp;B185&amp;". МРП: "&amp;E185&amp;" сут. ГНО: "&amp;F185&amp;", типоразмеры "&amp;G185&amp;IF(H185&lt;&gt;"",", "&amp;H185,"")&amp;IF(I185&lt;&gt;"",", "&amp;I185,"")&amp;IF(J185&lt;&gt;"",", "&amp;J185,"")&amp;", марка "&amp;K185&amp;". Событие: "&amp;L185&amp;". Признак: "&amp;M185&amp;". Узел: "&amp;N185&amp;". Предварительная причина: "&amp;O185&amp;". Основное осложнение: "&amp;P185&amp;IF(Q185&lt;&gt;"","; сопутствующее: "&amp;Q185,"")&amp;IF(R185&lt;&gt;"","; дополнительно: "&amp;R185,"")&amp;".")</f>
        <v/>
      </c>
      <c r="U185" s="209">
        <f>IF('Оперативный ввод'!S185="","",'Оперативный ввод'!S185)</f>
        <v/>
      </c>
      <c r="V185" s="209">
        <f>IF('Оперативный ввод'!T185="","",'Оперативный ввод'!T185)</f>
        <v/>
      </c>
      <c r="W185" s="209">
        <f>IF('Оперативный ввод'!U185="","",'Оперативный ввод'!U185)</f>
        <v/>
      </c>
      <c r="X185" s="209">
        <f>IF('Оперативный ввод'!V185="","",'Оперативный ввод'!V185)</f>
        <v/>
      </c>
      <c r="Y185" s="209">
        <f>IF('Оперативный ввод'!W185="","",'Оперативный ввод'!W185)</f>
        <v/>
      </c>
      <c r="Z185" s="209" t="n"/>
      <c r="AA185" s="209" t="n"/>
      <c r="AB185" s="209" t="n"/>
      <c r="AC185" s="209" t="n"/>
      <c r="AD185" s="209">
        <f>IF('Оперативный ввод'!X185="","",'Оперативный ввод'!X185)</f>
        <v/>
      </c>
      <c r="AE185" s="209">
        <f>IF('Оперативный ввод'!Y185="","",'Оперативный ввод'!Y185)</f>
        <v/>
      </c>
      <c r="AF185" s="209">
        <f>IF('Оперативный ввод'!Z185="","",'Оперативный ввод'!Z185)</f>
        <v/>
      </c>
      <c r="AG185" s="209">
        <f>IF('Оперативный ввод'!AD185="","",'Оперативный ввод'!AD185)</f>
        <v/>
      </c>
      <c r="AH185" s="213">
        <f>IF('Оперативный ввод'!AE185="","",'Оперативный ввод'!AE185)</f>
        <v/>
      </c>
      <c r="AI185" s="214" t="n"/>
      <c r="AJ185" s="214" t="n"/>
      <c r="AK185" s="214" t="n"/>
      <c r="AL185" s="215" t="n"/>
      <c r="AM185" s="214" t="n"/>
      <c r="AN185" s="214" t="n"/>
      <c r="AO185" s="214" t="n"/>
      <c r="AP185" s="214" t="n"/>
      <c r="AQ185" s="214" t="n"/>
      <c r="AR185" s="214" t="n"/>
      <c r="AS185" s="214" t="n"/>
      <c r="AT185" s="214" t="n"/>
      <c r="AU185" s="215" t="n"/>
      <c r="AV185" s="214" t="n"/>
      <c r="AW185" s="214" t="n"/>
      <c r="AX185" s="215" t="n"/>
      <c r="AY185" s="214" t="n"/>
      <c r="AZ185" s="214" t="n"/>
      <c r="BA185" s="214" t="n"/>
      <c r="BB185" s="214" t="n"/>
      <c r="BC185" s="214" t="n"/>
      <c r="BD185" s="214" t="n"/>
      <c r="BE185" s="214" t="n"/>
      <c r="BF185" s="214" t="n"/>
      <c r="BG185" s="214" t="n"/>
      <c r="BH185" s="214" t="n"/>
      <c r="BI185" s="215" t="n"/>
      <c r="BJ185" s="215" t="n"/>
      <c r="BK185" s="215" t="n"/>
      <c r="BL185" s="214" t="n"/>
      <c r="BM185" s="214" t="n"/>
      <c r="BN185" s="209" t="n"/>
      <c r="BO185" s="209" t="n"/>
      <c r="BP185" s="212">
        <f>IF(AND(A185="",B185=""),"",IF(AND(S185="ГОТОВО",U185&lt;&gt;"",W185&lt;&gt;"",X185&lt;&gt;"",AD185&lt;&gt;"",AE185&lt;&gt;"",AF185&lt;&gt;"",BN185&lt;&gt;"",BO185&lt;&gt;""),"ГОТОВО","НЕ ГОТОВО"))</f>
        <v/>
      </c>
      <c r="BQ185" s="212">
        <f>IF(BP185&lt;&gt;"ГОТОВО","","Полное заключение: "&amp;A185&amp;", скв. "&amp;B185&amp;". МРП: "&amp;E185&amp;" сут. ГНО: "&amp;F185&amp;"; причина: "&amp;X185&amp;"; категория: "&amp;Y185&amp;"; решение комиссии: "&amp;BN185&amp;".")</f>
        <v/>
      </c>
      <c r="BR185" s="209">
        <f>IF('Оперативный ввод'!AA185="","",'Оперативный ввод'!AA185)</f>
        <v/>
      </c>
    </row>
    <row r="186">
      <c r="A186" s="209">
        <f>IF('Оперативный ввод'!A186="","",'Оперативный ввод'!A186)</f>
        <v/>
      </c>
      <c r="B186" s="209">
        <f>IF('Оперативный ввод'!B186="","",'Оперативный ввод'!B186)</f>
        <v/>
      </c>
      <c r="C186" s="210">
        <f>IF('Оперативный ввод'!C186="","",'Оперативный ввод'!C186)</f>
        <v/>
      </c>
      <c r="D186" s="210">
        <f>IF('Оперативный ввод'!D186="","",'Оперативный ввод'!D186)</f>
        <v/>
      </c>
      <c r="E186" s="211">
        <f>IF(OR(C186="",D186=""),"",D186-C186)</f>
        <v/>
      </c>
      <c r="F186" s="209">
        <f>IF('Оперативный ввод'!F186="","",'Оперативный ввод'!F186)</f>
        <v/>
      </c>
      <c r="G186" s="209">
        <f>IF('Оперативный ввод'!G186="","",'Оперативный ввод'!G186)</f>
        <v/>
      </c>
      <c r="H186" s="209">
        <f>IF('Оперативный ввод'!H186="","",'Оперативный ввод'!H186)</f>
        <v/>
      </c>
      <c r="I186" s="209" t="n"/>
      <c r="J186" s="209" t="n"/>
      <c r="K186" s="209">
        <f>IF('Оперативный ввод'!K186="","",'Оперативный ввод'!K186)</f>
        <v/>
      </c>
      <c r="L186" s="209">
        <f>IF('Оперативный ввод'!L186="","",'Оперативный ввод'!L186)</f>
        <v/>
      </c>
      <c r="M186" s="209">
        <f>IF('Оперативный ввод'!M186="","",'Оперативный ввод'!M186)</f>
        <v/>
      </c>
      <c r="N186" s="209">
        <f>IF('Оперативный ввод'!N186="","",'Оперативный ввод'!N186)</f>
        <v/>
      </c>
      <c r="O186" s="209">
        <f>IF('Оперативный ввод'!O186="","",'Оперативный ввод'!O186)</f>
        <v/>
      </c>
      <c r="P186" s="209">
        <f>IF('Оперативный ввод'!P186="","",'Оперативный ввод'!P186)</f>
        <v/>
      </c>
      <c r="Q186" s="209">
        <f>IF('Оперативный ввод'!Q186="","",'Оперативный ввод'!Q186)</f>
        <v/>
      </c>
      <c r="R186" s="209">
        <f>IF('Оперативный ввод'!R186="","",'Оперативный ввод'!R186)</f>
        <v/>
      </c>
      <c r="S186" s="212">
        <f>IF(AND(A186="",B186=""),"",IF(AND(A186&lt;&gt;"",B186&lt;&gt;"",C186&lt;&gt;"",D186&lt;&gt;"",F186&lt;&gt;"",G186&lt;&gt;"",K186&lt;&gt;"",ISERROR(SEARCH("по паспорту",G186)),ISERROR(SEARCH("по паспорту",K186)),L186&lt;&gt;"",M186&lt;&gt;"",N186&lt;&gt;"",O186&lt;&gt;"",P186&lt;&gt;""),"ГОТОВО","НЕ ГОТОВО"))</f>
        <v/>
      </c>
      <c r="T186" s="212">
        <f>IF(S186&lt;&gt;"ГОТОВО","", "Предварительное заключение: "&amp;A186&amp;", скв. "&amp;B186&amp;". МРП: "&amp;E186&amp;" сут. ГНО: "&amp;F186&amp;", типоразмеры "&amp;G186&amp;IF(H186&lt;&gt;"",", "&amp;H186,"")&amp;IF(I186&lt;&gt;"",", "&amp;I186,"")&amp;IF(J186&lt;&gt;"",", "&amp;J186,"")&amp;", марка "&amp;K186&amp;". Событие: "&amp;L186&amp;". Признак: "&amp;M186&amp;". Узел: "&amp;N186&amp;". Предварительная причина: "&amp;O186&amp;". Основное осложнение: "&amp;P186&amp;IF(Q186&lt;&gt;"","; сопутствующее: "&amp;Q186,"")&amp;IF(R186&lt;&gt;"","; дополнительно: "&amp;R186,"")&amp;".")</f>
        <v/>
      </c>
      <c r="U186" s="209">
        <f>IF('Оперативный ввод'!S186="","",'Оперативный ввод'!S186)</f>
        <v/>
      </c>
      <c r="V186" s="209">
        <f>IF('Оперативный ввод'!T186="","",'Оперативный ввод'!T186)</f>
        <v/>
      </c>
      <c r="W186" s="209">
        <f>IF('Оперативный ввод'!U186="","",'Оперативный ввод'!U186)</f>
        <v/>
      </c>
      <c r="X186" s="209">
        <f>IF('Оперативный ввод'!V186="","",'Оперативный ввод'!V186)</f>
        <v/>
      </c>
      <c r="Y186" s="209">
        <f>IF('Оперативный ввод'!W186="","",'Оперативный ввод'!W186)</f>
        <v/>
      </c>
      <c r="Z186" s="209" t="n"/>
      <c r="AA186" s="209" t="n"/>
      <c r="AB186" s="209" t="n"/>
      <c r="AC186" s="209" t="n"/>
      <c r="AD186" s="209">
        <f>IF('Оперативный ввод'!X186="","",'Оперативный ввод'!X186)</f>
        <v/>
      </c>
      <c r="AE186" s="209">
        <f>IF('Оперативный ввод'!Y186="","",'Оперативный ввод'!Y186)</f>
        <v/>
      </c>
      <c r="AF186" s="209">
        <f>IF('Оперативный ввод'!Z186="","",'Оперативный ввод'!Z186)</f>
        <v/>
      </c>
      <c r="AG186" s="209">
        <f>IF('Оперативный ввод'!AD186="","",'Оперативный ввод'!AD186)</f>
        <v/>
      </c>
      <c r="AH186" s="213">
        <f>IF('Оперативный ввод'!AE186="","",'Оперативный ввод'!AE186)</f>
        <v/>
      </c>
      <c r="AI186" s="214" t="n"/>
      <c r="AJ186" s="214" t="n"/>
      <c r="AK186" s="214" t="n"/>
      <c r="AL186" s="215" t="n"/>
      <c r="AM186" s="214" t="n"/>
      <c r="AN186" s="214" t="n"/>
      <c r="AO186" s="214" t="n"/>
      <c r="AP186" s="214" t="n"/>
      <c r="AQ186" s="214" t="n"/>
      <c r="AR186" s="214" t="n"/>
      <c r="AS186" s="214" t="n"/>
      <c r="AT186" s="214" t="n"/>
      <c r="AU186" s="215" t="n"/>
      <c r="AV186" s="214" t="n"/>
      <c r="AW186" s="214" t="n"/>
      <c r="AX186" s="215" t="n"/>
      <c r="AY186" s="214" t="n"/>
      <c r="AZ186" s="214" t="n"/>
      <c r="BA186" s="214" t="n"/>
      <c r="BB186" s="214" t="n"/>
      <c r="BC186" s="214" t="n"/>
      <c r="BD186" s="214" t="n"/>
      <c r="BE186" s="214" t="n"/>
      <c r="BF186" s="214" t="n"/>
      <c r="BG186" s="214" t="n"/>
      <c r="BH186" s="214" t="n"/>
      <c r="BI186" s="215" t="n"/>
      <c r="BJ186" s="215" t="n"/>
      <c r="BK186" s="215" t="n"/>
      <c r="BL186" s="214" t="n"/>
      <c r="BM186" s="214" t="n"/>
      <c r="BN186" s="209" t="n"/>
      <c r="BO186" s="209" t="n"/>
      <c r="BP186" s="212">
        <f>IF(AND(A186="",B186=""),"",IF(AND(S186="ГОТОВО",U186&lt;&gt;"",W186&lt;&gt;"",X186&lt;&gt;"",AD186&lt;&gt;"",AE186&lt;&gt;"",AF186&lt;&gt;"",BN186&lt;&gt;"",BO186&lt;&gt;""),"ГОТОВО","НЕ ГОТОВО"))</f>
        <v/>
      </c>
      <c r="BQ186" s="212">
        <f>IF(BP186&lt;&gt;"ГОТОВО","","Полное заключение: "&amp;A186&amp;", скв. "&amp;B186&amp;". МРП: "&amp;E186&amp;" сут. ГНО: "&amp;F186&amp;"; причина: "&amp;X186&amp;"; категория: "&amp;Y186&amp;"; решение комиссии: "&amp;BN186&amp;".")</f>
        <v/>
      </c>
      <c r="BR186" s="209">
        <f>IF('Оперативный ввод'!AA186="","",'Оперативный ввод'!AA186)</f>
        <v/>
      </c>
    </row>
    <row r="187">
      <c r="A187" s="209">
        <f>IF('Оперативный ввод'!A187="","",'Оперативный ввод'!A187)</f>
        <v/>
      </c>
      <c r="B187" s="209">
        <f>IF('Оперативный ввод'!B187="","",'Оперативный ввод'!B187)</f>
        <v/>
      </c>
      <c r="C187" s="210">
        <f>IF('Оперативный ввод'!C187="","",'Оперативный ввод'!C187)</f>
        <v/>
      </c>
      <c r="D187" s="210">
        <f>IF('Оперативный ввод'!D187="","",'Оперативный ввод'!D187)</f>
        <v/>
      </c>
      <c r="E187" s="211">
        <f>IF(OR(C187="",D187=""),"",D187-C187)</f>
        <v/>
      </c>
      <c r="F187" s="209">
        <f>IF('Оперативный ввод'!F187="","",'Оперативный ввод'!F187)</f>
        <v/>
      </c>
      <c r="G187" s="209">
        <f>IF('Оперативный ввод'!G187="","",'Оперативный ввод'!G187)</f>
        <v/>
      </c>
      <c r="H187" s="209">
        <f>IF('Оперативный ввод'!H187="","",'Оперативный ввод'!H187)</f>
        <v/>
      </c>
      <c r="I187" s="209" t="n"/>
      <c r="J187" s="209" t="n"/>
      <c r="K187" s="209">
        <f>IF('Оперативный ввод'!K187="","",'Оперативный ввод'!K187)</f>
        <v/>
      </c>
      <c r="L187" s="209">
        <f>IF('Оперативный ввод'!L187="","",'Оперативный ввод'!L187)</f>
        <v/>
      </c>
      <c r="M187" s="209">
        <f>IF('Оперативный ввод'!M187="","",'Оперативный ввод'!M187)</f>
        <v/>
      </c>
      <c r="N187" s="209">
        <f>IF('Оперативный ввод'!N187="","",'Оперативный ввод'!N187)</f>
        <v/>
      </c>
      <c r="O187" s="209">
        <f>IF('Оперативный ввод'!O187="","",'Оперативный ввод'!O187)</f>
        <v/>
      </c>
      <c r="P187" s="209">
        <f>IF('Оперативный ввод'!P187="","",'Оперативный ввод'!P187)</f>
        <v/>
      </c>
      <c r="Q187" s="209">
        <f>IF('Оперативный ввод'!Q187="","",'Оперативный ввод'!Q187)</f>
        <v/>
      </c>
      <c r="R187" s="209">
        <f>IF('Оперативный ввод'!R187="","",'Оперативный ввод'!R187)</f>
        <v/>
      </c>
      <c r="S187" s="212">
        <f>IF(AND(A187="",B187=""),"",IF(AND(A187&lt;&gt;"",B187&lt;&gt;"",C187&lt;&gt;"",D187&lt;&gt;"",F187&lt;&gt;"",G187&lt;&gt;"",K187&lt;&gt;"",ISERROR(SEARCH("по паспорту",G187)),ISERROR(SEARCH("по паспорту",K187)),L187&lt;&gt;"",M187&lt;&gt;"",N187&lt;&gt;"",O187&lt;&gt;"",P187&lt;&gt;""),"ГОТОВО","НЕ ГОТОВО"))</f>
        <v/>
      </c>
      <c r="T187" s="212">
        <f>IF(S187&lt;&gt;"ГОТОВО","", "Предварительное заключение: "&amp;A187&amp;", скв. "&amp;B187&amp;". МРП: "&amp;E187&amp;" сут. ГНО: "&amp;F187&amp;", типоразмеры "&amp;G187&amp;IF(H187&lt;&gt;"",", "&amp;H187,"")&amp;IF(I187&lt;&gt;"",", "&amp;I187,"")&amp;IF(J187&lt;&gt;"",", "&amp;J187,"")&amp;", марка "&amp;K187&amp;". Событие: "&amp;L187&amp;". Признак: "&amp;M187&amp;". Узел: "&amp;N187&amp;". Предварительная причина: "&amp;O187&amp;". Основное осложнение: "&amp;P187&amp;IF(Q187&lt;&gt;"","; сопутствующее: "&amp;Q187,"")&amp;IF(R187&lt;&gt;"","; дополнительно: "&amp;R187,"")&amp;".")</f>
        <v/>
      </c>
      <c r="U187" s="209">
        <f>IF('Оперативный ввод'!S187="","",'Оперативный ввод'!S187)</f>
        <v/>
      </c>
      <c r="V187" s="209">
        <f>IF('Оперативный ввод'!T187="","",'Оперативный ввод'!T187)</f>
        <v/>
      </c>
      <c r="W187" s="209">
        <f>IF('Оперативный ввод'!U187="","",'Оперативный ввод'!U187)</f>
        <v/>
      </c>
      <c r="X187" s="209">
        <f>IF('Оперативный ввод'!V187="","",'Оперативный ввод'!V187)</f>
        <v/>
      </c>
      <c r="Y187" s="209">
        <f>IF('Оперативный ввод'!W187="","",'Оперативный ввод'!W187)</f>
        <v/>
      </c>
      <c r="Z187" s="209" t="n"/>
      <c r="AA187" s="209" t="n"/>
      <c r="AB187" s="209" t="n"/>
      <c r="AC187" s="209" t="n"/>
      <c r="AD187" s="209">
        <f>IF('Оперативный ввод'!X187="","",'Оперативный ввод'!X187)</f>
        <v/>
      </c>
      <c r="AE187" s="209">
        <f>IF('Оперативный ввод'!Y187="","",'Оперативный ввод'!Y187)</f>
        <v/>
      </c>
      <c r="AF187" s="209">
        <f>IF('Оперативный ввод'!Z187="","",'Оперативный ввод'!Z187)</f>
        <v/>
      </c>
      <c r="AG187" s="209">
        <f>IF('Оперативный ввод'!AD187="","",'Оперативный ввод'!AD187)</f>
        <v/>
      </c>
      <c r="AH187" s="213">
        <f>IF('Оперативный ввод'!AE187="","",'Оперативный ввод'!AE187)</f>
        <v/>
      </c>
      <c r="AI187" s="214" t="n"/>
      <c r="AJ187" s="214" t="n"/>
      <c r="AK187" s="214" t="n"/>
      <c r="AL187" s="215" t="n"/>
      <c r="AM187" s="214" t="n"/>
      <c r="AN187" s="214" t="n"/>
      <c r="AO187" s="214" t="n"/>
      <c r="AP187" s="214" t="n"/>
      <c r="AQ187" s="214" t="n"/>
      <c r="AR187" s="214" t="n"/>
      <c r="AS187" s="214" t="n"/>
      <c r="AT187" s="214" t="n"/>
      <c r="AU187" s="215" t="n"/>
      <c r="AV187" s="214" t="n"/>
      <c r="AW187" s="214" t="n"/>
      <c r="AX187" s="215" t="n"/>
      <c r="AY187" s="214" t="n"/>
      <c r="AZ187" s="214" t="n"/>
      <c r="BA187" s="214" t="n"/>
      <c r="BB187" s="214" t="n"/>
      <c r="BC187" s="214" t="n"/>
      <c r="BD187" s="214" t="n"/>
      <c r="BE187" s="214" t="n"/>
      <c r="BF187" s="214" t="n"/>
      <c r="BG187" s="214" t="n"/>
      <c r="BH187" s="214" t="n"/>
      <c r="BI187" s="215" t="n"/>
      <c r="BJ187" s="215" t="n"/>
      <c r="BK187" s="215" t="n"/>
      <c r="BL187" s="214" t="n"/>
      <c r="BM187" s="214" t="n"/>
      <c r="BN187" s="209" t="n"/>
      <c r="BO187" s="209" t="n"/>
      <c r="BP187" s="212">
        <f>IF(AND(A187="",B187=""),"",IF(AND(S187="ГОТОВО",U187&lt;&gt;"",W187&lt;&gt;"",X187&lt;&gt;"",AD187&lt;&gt;"",AE187&lt;&gt;"",AF187&lt;&gt;"",BN187&lt;&gt;"",BO187&lt;&gt;""),"ГОТОВО","НЕ ГОТОВО"))</f>
        <v/>
      </c>
      <c r="BQ187" s="212">
        <f>IF(BP187&lt;&gt;"ГОТОВО","","Полное заключение: "&amp;A187&amp;", скв. "&amp;B187&amp;". МРП: "&amp;E187&amp;" сут. ГНО: "&amp;F187&amp;"; причина: "&amp;X187&amp;"; категория: "&amp;Y187&amp;"; решение комиссии: "&amp;BN187&amp;".")</f>
        <v/>
      </c>
      <c r="BR187" s="209">
        <f>IF('Оперативный ввод'!AA187="","",'Оперативный ввод'!AA187)</f>
        <v/>
      </c>
    </row>
    <row r="188">
      <c r="A188" s="209">
        <f>IF('Оперативный ввод'!A188="","",'Оперативный ввод'!A188)</f>
        <v/>
      </c>
      <c r="B188" s="209">
        <f>IF('Оперативный ввод'!B188="","",'Оперативный ввод'!B188)</f>
        <v/>
      </c>
      <c r="C188" s="210">
        <f>IF('Оперативный ввод'!C188="","",'Оперативный ввод'!C188)</f>
        <v/>
      </c>
      <c r="D188" s="210">
        <f>IF('Оперативный ввод'!D188="","",'Оперативный ввод'!D188)</f>
        <v/>
      </c>
      <c r="E188" s="211">
        <f>IF(OR(C188="",D188=""),"",D188-C188)</f>
        <v/>
      </c>
      <c r="F188" s="209">
        <f>IF('Оперативный ввод'!F188="","",'Оперативный ввод'!F188)</f>
        <v/>
      </c>
      <c r="G188" s="209">
        <f>IF('Оперативный ввод'!G188="","",'Оперативный ввод'!G188)</f>
        <v/>
      </c>
      <c r="H188" s="209">
        <f>IF('Оперативный ввод'!H188="","",'Оперативный ввод'!H188)</f>
        <v/>
      </c>
      <c r="I188" s="209" t="n"/>
      <c r="J188" s="209" t="n"/>
      <c r="K188" s="209">
        <f>IF('Оперативный ввод'!K188="","",'Оперативный ввод'!K188)</f>
        <v/>
      </c>
      <c r="L188" s="209">
        <f>IF('Оперативный ввод'!L188="","",'Оперативный ввод'!L188)</f>
        <v/>
      </c>
      <c r="M188" s="209">
        <f>IF('Оперативный ввод'!M188="","",'Оперативный ввод'!M188)</f>
        <v/>
      </c>
      <c r="N188" s="209">
        <f>IF('Оперативный ввод'!N188="","",'Оперативный ввод'!N188)</f>
        <v/>
      </c>
      <c r="O188" s="209">
        <f>IF('Оперативный ввод'!O188="","",'Оперативный ввод'!O188)</f>
        <v/>
      </c>
      <c r="P188" s="209">
        <f>IF('Оперативный ввод'!P188="","",'Оперативный ввод'!P188)</f>
        <v/>
      </c>
      <c r="Q188" s="209">
        <f>IF('Оперативный ввод'!Q188="","",'Оперативный ввод'!Q188)</f>
        <v/>
      </c>
      <c r="R188" s="209">
        <f>IF('Оперативный ввод'!R188="","",'Оперативный ввод'!R188)</f>
        <v/>
      </c>
      <c r="S188" s="212">
        <f>IF(AND(A188="",B188=""),"",IF(AND(A188&lt;&gt;"",B188&lt;&gt;"",C188&lt;&gt;"",D188&lt;&gt;"",F188&lt;&gt;"",G188&lt;&gt;"",K188&lt;&gt;"",ISERROR(SEARCH("по паспорту",G188)),ISERROR(SEARCH("по паспорту",K188)),L188&lt;&gt;"",M188&lt;&gt;"",N188&lt;&gt;"",O188&lt;&gt;"",P188&lt;&gt;""),"ГОТОВО","НЕ ГОТОВО"))</f>
        <v/>
      </c>
      <c r="T188" s="212">
        <f>IF(S188&lt;&gt;"ГОТОВО","", "Предварительное заключение: "&amp;A188&amp;", скв. "&amp;B188&amp;". МРП: "&amp;E188&amp;" сут. ГНО: "&amp;F188&amp;", типоразмеры "&amp;G188&amp;IF(H188&lt;&gt;"",", "&amp;H188,"")&amp;IF(I188&lt;&gt;"",", "&amp;I188,"")&amp;IF(J188&lt;&gt;"",", "&amp;J188,"")&amp;", марка "&amp;K188&amp;". Событие: "&amp;L188&amp;". Признак: "&amp;M188&amp;". Узел: "&amp;N188&amp;". Предварительная причина: "&amp;O188&amp;". Основное осложнение: "&amp;P188&amp;IF(Q188&lt;&gt;"","; сопутствующее: "&amp;Q188,"")&amp;IF(R188&lt;&gt;"","; дополнительно: "&amp;R188,"")&amp;".")</f>
        <v/>
      </c>
      <c r="U188" s="209">
        <f>IF('Оперативный ввод'!S188="","",'Оперативный ввод'!S188)</f>
        <v/>
      </c>
      <c r="V188" s="209">
        <f>IF('Оперативный ввод'!T188="","",'Оперативный ввод'!T188)</f>
        <v/>
      </c>
      <c r="W188" s="209">
        <f>IF('Оперативный ввод'!U188="","",'Оперативный ввод'!U188)</f>
        <v/>
      </c>
      <c r="X188" s="209">
        <f>IF('Оперативный ввод'!V188="","",'Оперативный ввод'!V188)</f>
        <v/>
      </c>
      <c r="Y188" s="209">
        <f>IF('Оперативный ввод'!W188="","",'Оперативный ввод'!W188)</f>
        <v/>
      </c>
      <c r="Z188" s="209" t="n"/>
      <c r="AA188" s="209" t="n"/>
      <c r="AB188" s="209" t="n"/>
      <c r="AC188" s="209" t="n"/>
      <c r="AD188" s="209">
        <f>IF('Оперативный ввод'!X188="","",'Оперативный ввод'!X188)</f>
        <v/>
      </c>
      <c r="AE188" s="209">
        <f>IF('Оперативный ввод'!Y188="","",'Оперативный ввод'!Y188)</f>
        <v/>
      </c>
      <c r="AF188" s="209">
        <f>IF('Оперативный ввод'!Z188="","",'Оперативный ввод'!Z188)</f>
        <v/>
      </c>
      <c r="AG188" s="209">
        <f>IF('Оперативный ввод'!AD188="","",'Оперативный ввод'!AD188)</f>
        <v/>
      </c>
      <c r="AH188" s="213">
        <f>IF('Оперативный ввод'!AE188="","",'Оперативный ввод'!AE188)</f>
        <v/>
      </c>
      <c r="AI188" s="214" t="n"/>
      <c r="AJ188" s="214" t="n"/>
      <c r="AK188" s="214" t="n"/>
      <c r="AL188" s="215" t="n"/>
      <c r="AM188" s="214" t="n"/>
      <c r="AN188" s="214" t="n"/>
      <c r="AO188" s="214" t="n"/>
      <c r="AP188" s="214" t="n"/>
      <c r="AQ188" s="214" t="n"/>
      <c r="AR188" s="214" t="n"/>
      <c r="AS188" s="214" t="n"/>
      <c r="AT188" s="214" t="n"/>
      <c r="AU188" s="215" t="n"/>
      <c r="AV188" s="214" t="n"/>
      <c r="AW188" s="214" t="n"/>
      <c r="AX188" s="215" t="n"/>
      <c r="AY188" s="214" t="n"/>
      <c r="AZ188" s="214" t="n"/>
      <c r="BA188" s="214" t="n"/>
      <c r="BB188" s="214" t="n"/>
      <c r="BC188" s="214" t="n"/>
      <c r="BD188" s="214" t="n"/>
      <c r="BE188" s="214" t="n"/>
      <c r="BF188" s="214" t="n"/>
      <c r="BG188" s="214" t="n"/>
      <c r="BH188" s="214" t="n"/>
      <c r="BI188" s="215" t="n"/>
      <c r="BJ188" s="215" t="n"/>
      <c r="BK188" s="215" t="n"/>
      <c r="BL188" s="214" t="n"/>
      <c r="BM188" s="214" t="n"/>
      <c r="BN188" s="209" t="n"/>
      <c r="BO188" s="209" t="n"/>
      <c r="BP188" s="212">
        <f>IF(AND(A188="",B188=""),"",IF(AND(S188="ГОТОВО",U188&lt;&gt;"",W188&lt;&gt;"",X188&lt;&gt;"",AD188&lt;&gt;"",AE188&lt;&gt;"",AF188&lt;&gt;"",BN188&lt;&gt;"",BO188&lt;&gt;""),"ГОТОВО","НЕ ГОТОВО"))</f>
        <v/>
      </c>
      <c r="BQ188" s="212">
        <f>IF(BP188&lt;&gt;"ГОТОВО","","Полное заключение: "&amp;A188&amp;", скв. "&amp;B188&amp;". МРП: "&amp;E188&amp;" сут. ГНО: "&amp;F188&amp;"; причина: "&amp;X188&amp;"; категория: "&amp;Y188&amp;"; решение комиссии: "&amp;BN188&amp;".")</f>
        <v/>
      </c>
      <c r="BR188" s="209">
        <f>IF('Оперативный ввод'!AA188="","",'Оперативный ввод'!AA188)</f>
        <v/>
      </c>
    </row>
    <row r="189">
      <c r="A189" s="209">
        <f>IF('Оперативный ввод'!A189="","",'Оперативный ввод'!A189)</f>
        <v/>
      </c>
      <c r="B189" s="209">
        <f>IF('Оперативный ввод'!B189="","",'Оперативный ввод'!B189)</f>
        <v/>
      </c>
      <c r="C189" s="210">
        <f>IF('Оперативный ввод'!C189="","",'Оперативный ввод'!C189)</f>
        <v/>
      </c>
      <c r="D189" s="210">
        <f>IF('Оперативный ввод'!D189="","",'Оперативный ввод'!D189)</f>
        <v/>
      </c>
      <c r="E189" s="211">
        <f>IF(OR(C189="",D189=""),"",D189-C189)</f>
        <v/>
      </c>
      <c r="F189" s="209">
        <f>IF('Оперативный ввод'!F189="","",'Оперативный ввод'!F189)</f>
        <v/>
      </c>
      <c r="G189" s="209">
        <f>IF('Оперативный ввод'!G189="","",'Оперативный ввод'!G189)</f>
        <v/>
      </c>
      <c r="H189" s="209">
        <f>IF('Оперативный ввод'!H189="","",'Оперативный ввод'!H189)</f>
        <v/>
      </c>
      <c r="I189" s="209" t="n"/>
      <c r="J189" s="209" t="n"/>
      <c r="K189" s="209">
        <f>IF('Оперативный ввод'!K189="","",'Оперативный ввод'!K189)</f>
        <v/>
      </c>
      <c r="L189" s="209">
        <f>IF('Оперативный ввод'!L189="","",'Оперативный ввод'!L189)</f>
        <v/>
      </c>
      <c r="M189" s="209">
        <f>IF('Оперативный ввод'!M189="","",'Оперативный ввод'!M189)</f>
        <v/>
      </c>
      <c r="N189" s="209">
        <f>IF('Оперативный ввод'!N189="","",'Оперативный ввод'!N189)</f>
        <v/>
      </c>
      <c r="O189" s="209">
        <f>IF('Оперативный ввод'!O189="","",'Оперативный ввод'!O189)</f>
        <v/>
      </c>
      <c r="P189" s="209">
        <f>IF('Оперативный ввод'!P189="","",'Оперативный ввод'!P189)</f>
        <v/>
      </c>
      <c r="Q189" s="209">
        <f>IF('Оперативный ввод'!Q189="","",'Оперативный ввод'!Q189)</f>
        <v/>
      </c>
      <c r="R189" s="209">
        <f>IF('Оперативный ввод'!R189="","",'Оперативный ввод'!R189)</f>
        <v/>
      </c>
      <c r="S189" s="212">
        <f>IF(AND(A189="",B189=""),"",IF(AND(A189&lt;&gt;"",B189&lt;&gt;"",C189&lt;&gt;"",D189&lt;&gt;"",F189&lt;&gt;"",G189&lt;&gt;"",K189&lt;&gt;"",ISERROR(SEARCH("по паспорту",G189)),ISERROR(SEARCH("по паспорту",K189)),L189&lt;&gt;"",M189&lt;&gt;"",N189&lt;&gt;"",O189&lt;&gt;"",P189&lt;&gt;""),"ГОТОВО","НЕ ГОТОВО"))</f>
        <v/>
      </c>
      <c r="T189" s="212">
        <f>IF(S189&lt;&gt;"ГОТОВО","", "Предварительное заключение: "&amp;A189&amp;", скв. "&amp;B189&amp;". МРП: "&amp;E189&amp;" сут. ГНО: "&amp;F189&amp;", типоразмеры "&amp;G189&amp;IF(H189&lt;&gt;"",", "&amp;H189,"")&amp;IF(I189&lt;&gt;"",", "&amp;I189,"")&amp;IF(J189&lt;&gt;"",", "&amp;J189,"")&amp;", марка "&amp;K189&amp;". Событие: "&amp;L189&amp;". Признак: "&amp;M189&amp;". Узел: "&amp;N189&amp;". Предварительная причина: "&amp;O189&amp;". Основное осложнение: "&amp;P189&amp;IF(Q189&lt;&gt;"","; сопутствующее: "&amp;Q189,"")&amp;IF(R189&lt;&gt;"","; дополнительно: "&amp;R189,"")&amp;".")</f>
        <v/>
      </c>
      <c r="U189" s="209">
        <f>IF('Оперативный ввод'!S189="","",'Оперативный ввод'!S189)</f>
        <v/>
      </c>
      <c r="V189" s="209">
        <f>IF('Оперативный ввод'!T189="","",'Оперативный ввод'!T189)</f>
        <v/>
      </c>
      <c r="W189" s="209">
        <f>IF('Оперативный ввод'!U189="","",'Оперативный ввод'!U189)</f>
        <v/>
      </c>
      <c r="X189" s="209">
        <f>IF('Оперативный ввод'!V189="","",'Оперативный ввод'!V189)</f>
        <v/>
      </c>
      <c r="Y189" s="209">
        <f>IF('Оперативный ввод'!W189="","",'Оперативный ввод'!W189)</f>
        <v/>
      </c>
      <c r="Z189" s="209" t="n"/>
      <c r="AA189" s="209" t="n"/>
      <c r="AB189" s="209" t="n"/>
      <c r="AC189" s="209" t="n"/>
      <c r="AD189" s="209">
        <f>IF('Оперативный ввод'!X189="","",'Оперативный ввод'!X189)</f>
        <v/>
      </c>
      <c r="AE189" s="209">
        <f>IF('Оперативный ввод'!Y189="","",'Оперативный ввод'!Y189)</f>
        <v/>
      </c>
      <c r="AF189" s="209">
        <f>IF('Оперативный ввод'!Z189="","",'Оперативный ввод'!Z189)</f>
        <v/>
      </c>
      <c r="AG189" s="209">
        <f>IF('Оперативный ввод'!AD189="","",'Оперативный ввод'!AD189)</f>
        <v/>
      </c>
      <c r="AH189" s="213">
        <f>IF('Оперативный ввод'!AE189="","",'Оперативный ввод'!AE189)</f>
        <v/>
      </c>
      <c r="AI189" s="214" t="n"/>
      <c r="AJ189" s="214" t="n"/>
      <c r="AK189" s="214" t="n"/>
      <c r="AL189" s="215" t="n"/>
      <c r="AM189" s="214" t="n"/>
      <c r="AN189" s="214" t="n"/>
      <c r="AO189" s="214" t="n"/>
      <c r="AP189" s="214" t="n"/>
      <c r="AQ189" s="214" t="n"/>
      <c r="AR189" s="214" t="n"/>
      <c r="AS189" s="214" t="n"/>
      <c r="AT189" s="214" t="n"/>
      <c r="AU189" s="215" t="n"/>
      <c r="AV189" s="214" t="n"/>
      <c r="AW189" s="214" t="n"/>
      <c r="AX189" s="215" t="n"/>
      <c r="AY189" s="214" t="n"/>
      <c r="AZ189" s="214" t="n"/>
      <c r="BA189" s="214" t="n"/>
      <c r="BB189" s="214" t="n"/>
      <c r="BC189" s="214" t="n"/>
      <c r="BD189" s="214" t="n"/>
      <c r="BE189" s="214" t="n"/>
      <c r="BF189" s="214" t="n"/>
      <c r="BG189" s="214" t="n"/>
      <c r="BH189" s="214" t="n"/>
      <c r="BI189" s="215" t="n"/>
      <c r="BJ189" s="215" t="n"/>
      <c r="BK189" s="215" t="n"/>
      <c r="BL189" s="214" t="n"/>
      <c r="BM189" s="214" t="n"/>
      <c r="BN189" s="209" t="n"/>
      <c r="BO189" s="209" t="n"/>
      <c r="BP189" s="212">
        <f>IF(AND(A189="",B189=""),"",IF(AND(S189="ГОТОВО",U189&lt;&gt;"",W189&lt;&gt;"",X189&lt;&gt;"",AD189&lt;&gt;"",AE189&lt;&gt;"",AF189&lt;&gt;"",BN189&lt;&gt;"",BO189&lt;&gt;""),"ГОТОВО","НЕ ГОТОВО"))</f>
        <v/>
      </c>
      <c r="BQ189" s="212">
        <f>IF(BP189&lt;&gt;"ГОТОВО","","Полное заключение: "&amp;A189&amp;", скв. "&amp;B189&amp;". МРП: "&amp;E189&amp;" сут. ГНО: "&amp;F189&amp;"; причина: "&amp;X189&amp;"; категория: "&amp;Y189&amp;"; решение комиссии: "&amp;BN189&amp;".")</f>
        <v/>
      </c>
      <c r="BR189" s="209">
        <f>IF('Оперативный ввод'!AA189="","",'Оперативный ввод'!AA189)</f>
        <v/>
      </c>
    </row>
    <row r="190">
      <c r="A190" s="209">
        <f>IF('Оперативный ввод'!A190="","",'Оперативный ввод'!A190)</f>
        <v/>
      </c>
      <c r="B190" s="209">
        <f>IF('Оперативный ввод'!B190="","",'Оперативный ввод'!B190)</f>
        <v/>
      </c>
      <c r="C190" s="210">
        <f>IF('Оперативный ввод'!C190="","",'Оперативный ввод'!C190)</f>
        <v/>
      </c>
      <c r="D190" s="210">
        <f>IF('Оперативный ввод'!D190="","",'Оперативный ввод'!D190)</f>
        <v/>
      </c>
      <c r="E190" s="211">
        <f>IF(OR(C190="",D190=""),"",D190-C190)</f>
        <v/>
      </c>
      <c r="F190" s="209">
        <f>IF('Оперативный ввод'!F190="","",'Оперативный ввод'!F190)</f>
        <v/>
      </c>
      <c r="G190" s="209">
        <f>IF('Оперативный ввод'!G190="","",'Оперативный ввод'!G190)</f>
        <v/>
      </c>
      <c r="H190" s="209">
        <f>IF('Оперативный ввод'!H190="","",'Оперативный ввод'!H190)</f>
        <v/>
      </c>
      <c r="I190" s="209" t="n"/>
      <c r="J190" s="209" t="n"/>
      <c r="K190" s="209">
        <f>IF('Оперативный ввод'!K190="","",'Оперативный ввод'!K190)</f>
        <v/>
      </c>
      <c r="L190" s="209">
        <f>IF('Оперативный ввод'!L190="","",'Оперативный ввод'!L190)</f>
        <v/>
      </c>
      <c r="M190" s="209">
        <f>IF('Оперативный ввод'!M190="","",'Оперативный ввод'!M190)</f>
        <v/>
      </c>
      <c r="N190" s="209">
        <f>IF('Оперативный ввод'!N190="","",'Оперативный ввод'!N190)</f>
        <v/>
      </c>
      <c r="O190" s="209">
        <f>IF('Оперативный ввод'!O190="","",'Оперативный ввод'!O190)</f>
        <v/>
      </c>
      <c r="P190" s="209">
        <f>IF('Оперативный ввод'!P190="","",'Оперативный ввод'!P190)</f>
        <v/>
      </c>
      <c r="Q190" s="209">
        <f>IF('Оперативный ввод'!Q190="","",'Оперативный ввод'!Q190)</f>
        <v/>
      </c>
      <c r="R190" s="209">
        <f>IF('Оперативный ввод'!R190="","",'Оперативный ввод'!R190)</f>
        <v/>
      </c>
      <c r="S190" s="212">
        <f>IF(AND(A190="",B190=""),"",IF(AND(A190&lt;&gt;"",B190&lt;&gt;"",C190&lt;&gt;"",D190&lt;&gt;"",F190&lt;&gt;"",G190&lt;&gt;"",K190&lt;&gt;"",ISERROR(SEARCH("по паспорту",G190)),ISERROR(SEARCH("по паспорту",K190)),L190&lt;&gt;"",M190&lt;&gt;"",N190&lt;&gt;"",O190&lt;&gt;"",P190&lt;&gt;""),"ГОТОВО","НЕ ГОТОВО"))</f>
        <v/>
      </c>
      <c r="T190" s="212">
        <f>IF(S190&lt;&gt;"ГОТОВО","", "Предварительное заключение: "&amp;A190&amp;", скв. "&amp;B190&amp;". МРП: "&amp;E190&amp;" сут. ГНО: "&amp;F190&amp;", типоразмеры "&amp;G190&amp;IF(H190&lt;&gt;"",", "&amp;H190,"")&amp;IF(I190&lt;&gt;"",", "&amp;I190,"")&amp;IF(J190&lt;&gt;"",", "&amp;J190,"")&amp;", марка "&amp;K190&amp;". Событие: "&amp;L190&amp;". Признак: "&amp;M190&amp;". Узел: "&amp;N190&amp;". Предварительная причина: "&amp;O190&amp;". Основное осложнение: "&amp;P190&amp;IF(Q190&lt;&gt;"","; сопутствующее: "&amp;Q190,"")&amp;IF(R190&lt;&gt;"","; дополнительно: "&amp;R190,"")&amp;".")</f>
        <v/>
      </c>
      <c r="U190" s="209">
        <f>IF('Оперативный ввод'!S190="","",'Оперативный ввод'!S190)</f>
        <v/>
      </c>
      <c r="V190" s="209">
        <f>IF('Оперативный ввод'!T190="","",'Оперативный ввод'!T190)</f>
        <v/>
      </c>
      <c r="W190" s="209">
        <f>IF('Оперативный ввод'!U190="","",'Оперативный ввод'!U190)</f>
        <v/>
      </c>
      <c r="X190" s="209">
        <f>IF('Оперативный ввод'!V190="","",'Оперативный ввод'!V190)</f>
        <v/>
      </c>
      <c r="Y190" s="209">
        <f>IF('Оперативный ввод'!W190="","",'Оперативный ввод'!W190)</f>
        <v/>
      </c>
      <c r="Z190" s="209" t="n"/>
      <c r="AA190" s="209" t="n"/>
      <c r="AB190" s="209" t="n"/>
      <c r="AC190" s="209" t="n"/>
      <c r="AD190" s="209">
        <f>IF('Оперативный ввод'!X190="","",'Оперативный ввод'!X190)</f>
        <v/>
      </c>
      <c r="AE190" s="209">
        <f>IF('Оперативный ввод'!Y190="","",'Оперативный ввод'!Y190)</f>
        <v/>
      </c>
      <c r="AF190" s="209">
        <f>IF('Оперативный ввод'!Z190="","",'Оперативный ввод'!Z190)</f>
        <v/>
      </c>
      <c r="AG190" s="209">
        <f>IF('Оперативный ввод'!AD190="","",'Оперативный ввод'!AD190)</f>
        <v/>
      </c>
      <c r="AH190" s="213">
        <f>IF('Оперативный ввод'!AE190="","",'Оперативный ввод'!AE190)</f>
        <v/>
      </c>
      <c r="AI190" s="214" t="n"/>
      <c r="AJ190" s="214" t="n"/>
      <c r="AK190" s="214" t="n"/>
      <c r="AL190" s="215" t="n"/>
      <c r="AM190" s="214" t="n"/>
      <c r="AN190" s="214" t="n"/>
      <c r="AO190" s="214" t="n"/>
      <c r="AP190" s="214" t="n"/>
      <c r="AQ190" s="214" t="n"/>
      <c r="AR190" s="214" t="n"/>
      <c r="AS190" s="214" t="n"/>
      <c r="AT190" s="214" t="n"/>
      <c r="AU190" s="215" t="n"/>
      <c r="AV190" s="214" t="n"/>
      <c r="AW190" s="214" t="n"/>
      <c r="AX190" s="215" t="n"/>
      <c r="AY190" s="214" t="n"/>
      <c r="AZ190" s="214" t="n"/>
      <c r="BA190" s="214" t="n"/>
      <c r="BB190" s="214" t="n"/>
      <c r="BC190" s="214" t="n"/>
      <c r="BD190" s="214" t="n"/>
      <c r="BE190" s="214" t="n"/>
      <c r="BF190" s="214" t="n"/>
      <c r="BG190" s="214" t="n"/>
      <c r="BH190" s="214" t="n"/>
      <c r="BI190" s="215" t="n"/>
      <c r="BJ190" s="215" t="n"/>
      <c r="BK190" s="215" t="n"/>
      <c r="BL190" s="214" t="n"/>
      <c r="BM190" s="214" t="n"/>
      <c r="BN190" s="209" t="n"/>
      <c r="BO190" s="209" t="n"/>
      <c r="BP190" s="212">
        <f>IF(AND(A190="",B190=""),"",IF(AND(S190="ГОТОВО",U190&lt;&gt;"",W190&lt;&gt;"",X190&lt;&gt;"",AD190&lt;&gt;"",AE190&lt;&gt;"",AF190&lt;&gt;"",BN190&lt;&gt;"",BO190&lt;&gt;""),"ГОТОВО","НЕ ГОТОВО"))</f>
        <v/>
      </c>
      <c r="BQ190" s="212">
        <f>IF(BP190&lt;&gt;"ГОТОВО","","Полное заключение: "&amp;A190&amp;", скв. "&amp;B190&amp;". МРП: "&amp;E190&amp;" сут. ГНО: "&amp;F190&amp;"; причина: "&amp;X190&amp;"; категория: "&amp;Y190&amp;"; решение комиссии: "&amp;BN190&amp;".")</f>
        <v/>
      </c>
      <c r="BR190" s="209">
        <f>IF('Оперативный ввод'!AA190="","",'Оперативный ввод'!AA190)</f>
        <v/>
      </c>
    </row>
    <row r="191">
      <c r="A191" s="209">
        <f>IF('Оперативный ввод'!A191="","",'Оперативный ввод'!A191)</f>
        <v/>
      </c>
      <c r="B191" s="209">
        <f>IF('Оперативный ввод'!B191="","",'Оперативный ввод'!B191)</f>
        <v/>
      </c>
      <c r="C191" s="210">
        <f>IF('Оперативный ввод'!C191="","",'Оперативный ввод'!C191)</f>
        <v/>
      </c>
      <c r="D191" s="210">
        <f>IF('Оперативный ввод'!D191="","",'Оперативный ввод'!D191)</f>
        <v/>
      </c>
      <c r="E191" s="211">
        <f>IF(OR(C191="",D191=""),"",D191-C191)</f>
        <v/>
      </c>
      <c r="F191" s="209">
        <f>IF('Оперативный ввод'!F191="","",'Оперативный ввод'!F191)</f>
        <v/>
      </c>
      <c r="G191" s="209">
        <f>IF('Оперативный ввод'!G191="","",'Оперативный ввод'!G191)</f>
        <v/>
      </c>
      <c r="H191" s="209">
        <f>IF('Оперативный ввод'!H191="","",'Оперативный ввод'!H191)</f>
        <v/>
      </c>
      <c r="I191" s="209" t="n"/>
      <c r="J191" s="209" t="n"/>
      <c r="K191" s="209">
        <f>IF('Оперативный ввод'!K191="","",'Оперативный ввод'!K191)</f>
        <v/>
      </c>
      <c r="L191" s="209">
        <f>IF('Оперативный ввод'!L191="","",'Оперативный ввод'!L191)</f>
        <v/>
      </c>
      <c r="M191" s="209">
        <f>IF('Оперативный ввод'!M191="","",'Оперативный ввод'!M191)</f>
        <v/>
      </c>
      <c r="N191" s="209">
        <f>IF('Оперативный ввод'!N191="","",'Оперативный ввод'!N191)</f>
        <v/>
      </c>
      <c r="O191" s="209">
        <f>IF('Оперативный ввод'!O191="","",'Оперативный ввод'!O191)</f>
        <v/>
      </c>
      <c r="P191" s="209">
        <f>IF('Оперативный ввод'!P191="","",'Оперативный ввод'!P191)</f>
        <v/>
      </c>
      <c r="Q191" s="209">
        <f>IF('Оперативный ввод'!Q191="","",'Оперативный ввод'!Q191)</f>
        <v/>
      </c>
      <c r="R191" s="209">
        <f>IF('Оперативный ввод'!R191="","",'Оперативный ввод'!R191)</f>
        <v/>
      </c>
      <c r="S191" s="212">
        <f>IF(AND(A191="",B191=""),"",IF(AND(A191&lt;&gt;"",B191&lt;&gt;"",C191&lt;&gt;"",D191&lt;&gt;"",F191&lt;&gt;"",G191&lt;&gt;"",K191&lt;&gt;"",ISERROR(SEARCH("по паспорту",G191)),ISERROR(SEARCH("по паспорту",K191)),L191&lt;&gt;"",M191&lt;&gt;"",N191&lt;&gt;"",O191&lt;&gt;"",P191&lt;&gt;""),"ГОТОВО","НЕ ГОТОВО"))</f>
        <v/>
      </c>
      <c r="T191" s="212">
        <f>IF(S191&lt;&gt;"ГОТОВО","", "Предварительное заключение: "&amp;A191&amp;", скв. "&amp;B191&amp;". МРП: "&amp;E191&amp;" сут. ГНО: "&amp;F191&amp;", типоразмеры "&amp;G191&amp;IF(H191&lt;&gt;"",", "&amp;H191,"")&amp;IF(I191&lt;&gt;"",", "&amp;I191,"")&amp;IF(J191&lt;&gt;"",", "&amp;J191,"")&amp;", марка "&amp;K191&amp;". Событие: "&amp;L191&amp;". Признак: "&amp;M191&amp;". Узел: "&amp;N191&amp;". Предварительная причина: "&amp;O191&amp;". Основное осложнение: "&amp;P191&amp;IF(Q191&lt;&gt;"","; сопутствующее: "&amp;Q191,"")&amp;IF(R191&lt;&gt;"","; дополнительно: "&amp;R191,"")&amp;".")</f>
        <v/>
      </c>
      <c r="U191" s="209">
        <f>IF('Оперативный ввод'!S191="","",'Оперативный ввод'!S191)</f>
        <v/>
      </c>
      <c r="V191" s="209">
        <f>IF('Оперативный ввод'!T191="","",'Оперативный ввод'!T191)</f>
        <v/>
      </c>
      <c r="W191" s="209">
        <f>IF('Оперативный ввод'!U191="","",'Оперативный ввод'!U191)</f>
        <v/>
      </c>
      <c r="X191" s="209">
        <f>IF('Оперативный ввод'!V191="","",'Оперативный ввод'!V191)</f>
        <v/>
      </c>
      <c r="Y191" s="209">
        <f>IF('Оперативный ввод'!W191="","",'Оперативный ввод'!W191)</f>
        <v/>
      </c>
      <c r="Z191" s="209" t="n"/>
      <c r="AA191" s="209" t="n"/>
      <c r="AB191" s="209" t="n"/>
      <c r="AC191" s="209" t="n"/>
      <c r="AD191" s="209">
        <f>IF('Оперативный ввод'!X191="","",'Оперативный ввод'!X191)</f>
        <v/>
      </c>
      <c r="AE191" s="209">
        <f>IF('Оперативный ввод'!Y191="","",'Оперативный ввод'!Y191)</f>
        <v/>
      </c>
      <c r="AF191" s="209">
        <f>IF('Оперативный ввод'!Z191="","",'Оперативный ввод'!Z191)</f>
        <v/>
      </c>
      <c r="AG191" s="209">
        <f>IF('Оперативный ввод'!AD191="","",'Оперативный ввод'!AD191)</f>
        <v/>
      </c>
      <c r="AH191" s="213">
        <f>IF('Оперативный ввод'!AE191="","",'Оперативный ввод'!AE191)</f>
        <v/>
      </c>
      <c r="AI191" s="214" t="n"/>
      <c r="AJ191" s="214" t="n"/>
      <c r="AK191" s="214" t="n"/>
      <c r="AL191" s="215" t="n"/>
      <c r="AM191" s="214" t="n"/>
      <c r="AN191" s="214" t="n"/>
      <c r="AO191" s="214" t="n"/>
      <c r="AP191" s="214" t="n"/>
      <c r="AQ191" s="214" t="n"/>
      <c r="AR191" s="214" t="n"/>
      <c r="AS191" s="214" t="n"/>
      <c r="AT191" s="214" t="n"/>
      <c r="AU191" s="215" t="n"/>
      <c r="AV191" s="214" t="n"/>
      <c r="AW191" s="214" t="n"/>
      <c r="AX191" s="215" t="n"/>
      <c r="AY191" s="214" t="n"/>
      <c r="AZ191" s="214" t="n"/>
      <c r="BA191" s="214" t="n"/>
      <c r="BB191" s="214" t="n"/>
      <c r="BC191" s="214" t="n"/>
      <c r="BD191" s="214" t="n"/>
      <c r="BE191" s="214" t="n"/>
      <c r="BF191" s="214" t="n"/>
      <c r="BG191" s="214" t="n"/>
      <c r="BH191" s="214" t="n"/>
      <c r="BI191" s="215" t="n"/>
      <c r="BJ191" s="215" t="n"/>
      <c r="BK191" s="215" t="n"/>
      <c r="BL191" s="214" t="n"/>
      <c r="BM191" s="214" t="n"/>
      <c r="BN191" s="209" t="n"/>
      <c r="BO191" s="209" t="n"/>
      <c r="BP191" s="212">
        <f>IF(AND(A191="",B191=""),"",IF(AND(S191="ГОТОВО",U191&lt;&gt;"",W191&lt;&gt;"",X191&lt;&gt;"",AD191&lt;&gt;"",AE191&lt;&gt;"",AF191&lt;&gt;"",BN191&lt;&gt;"",BO191&lt;&gt;""),"ГОТОВО","НЕ ГОТОВО"))</f>
        <v/>
      </c>
      <c r="BQ191" s="212">
        <f>IF(BP191&lt;&gt;"ГОТОВО","","Полное заключение: "&amp;A191&amp;", скв. "&amp;B191&amp;". МРП: "&amp;E191&amp;" сут. ГНО: "&amp;F191&amp;"; причина: "&amp;X191&amp;"; категория: "&amp;Y191&amp;"; решение комиссии: "&amp;BN191&amp;".")</f>
        <v/>
      </c>
      <c r="BR191" s="209">
        <f>IF('Оперативный ввод'!AA191="","",'Оперативный ввод'!AA191)</f>
        <v/>
      </c>
    </row>
    <row r="192">
      <c r="A192" s="209">
        <f>IF('Оперативный ввод'!A192="","",'Оперативный ввод'!A192)</f>
        <v/>
      </c>
      <c r="B192" s="209">
        <f>IF('Оперативный ввод'!B192="","",'Оперативный ввод'!B192)</f>
        <v/>
      </c>
      <c r="C192" s="210">
        <f>IF('Оперативный ввод'!C192="","",'Оперативный ввод'!C192)</f>
        <v/>
      </c>
      <c r="D192" s="210">
        <f>IF('Оперативный ввод'!D192="","",'Оперативный ввод'!D192)</f>
        <v/>
      </c>
      <c r="E192" s="211">
        <f>IF(OR(C192="",D192=""),"",D192-C192)</f>
        <v/>
      </c>
      <c r="F192" s="209">
        <f>IF('Оперативный ввод'!F192="","",'Оперативный ввод'!F192)</f>
        <v/>
      </c>
      <c r="G192" s="209">
        <f>IF('Оперативный ввод'!G192="","",'Оперативный ввод'!G192)</f>
        <v/>
      </c>
      <c r="H192" s="209">
        <f>IF('Оперативный ввод'!H192="","",'Оперативный ввод'!H192)</f>
        <v/>
      </c>
      <c r="I192" s="209" t="n"/>
      <c r="J192" s="209" t="n"/>
      <c r="K192" s="209">
        <f>IF('Оперативный ввод'!K192="","",'Оперативный ввод'!K192)</f>
        <v/>
      </c>
      <c r="L192" s="209">
        <f>IF('Оперативный ввод'!L192="","",'Оперативный ввод'!L192)</f>
        <v/>
      </c>
      <c r="M192" s="209">
        <f>IF('Оперативный ввод'!M192="","",'Оперативный ввод'!M192)</f>
        <v/>
      </c>
      <c r="N192" s="209">
        <f>IF('Оперативный ввод'!N192="","",'Оперативный ввод'!N192)</f>
        <v/>
      </c>
      <c r="O192" s="209">
        <f>IF('Оперативный ввод'!O192="","",'Оперативный ввод'!O192)</f>
        <v/>
      </c>
      <c r="P192" s="209">
        <f>IF('Оперативный ввод'!P192="","",'Оперативный ввод'!P192)</f>
        <v/>
      </c>
      <c r="Q192" s="209">
        <f>IF('Оперативный ввод'!Q192="","",'Оперативный ввод'!Q192)</f>
        <v/>
      </c>
      <c r="R192" s="209">
        <f>IF('Оперативный ввод'!R192="","",'Оперативный ввод'!R192)</f>
        <v/>
      </c>
      <c r="S192" s="212">
        <f>IF(AND(A192="",B192=""),"",IF(AND(A192&lt;&gt;"",B192&lt;&gt;"",C192&lt;&gt;"",D192&lt;&gt;"",F192&lt;&gt;"",G192&lt;&gt;"",K192&lt;&gt;"",ISERROR(SEARCH("по паспорту",G192)),ISERROR(SEARCH("по паспорту",K192)),L192&lt;&gt;"",M192&lt;&gt;"",N192&lt;&gt;"",O192&lt;&gt;"",P192&lt;&gt;""),"ГОТОВО","НЕ ГОТОВО"))</f>
        <v/>
      </c>
      <c r="T192" s="212">
        <f>IF(S192&lt;&gt;"ГОТОВО","", "Предварительное заключение: "&amp;A192&amp;", скв. "&amp;B192&amp;". МРП: "&amp;E192&amp;" сут. ГНО: "&amp;F192&amp;", типоразмеры "&amp;G192&amp;IF(H192&lt;&gt;"",", "&amp;H192,"")&amp;IF(I192&lt;&gt;"",", "&amp;I192,"")&amp;IF(J192&lt;&gt;"",", "&amp;J192,"")&amp;", марка "&amp;K192&amp;". Событие: "&amp;L192&amp;". Признак: "&amp;M192&amp;". Узел: "&amp;N192&amp;". Предварительная причина: "&amp;O192&amp;". Основное осложнение: "&amp;P192&amp;IF(Q192&lt;&gt;"","; сопутствующее: "&amp;Q192,"")&amp;IF(R192&lt;&gt;"","; дополнительно: "&amp;R192,"")&amp;".")</f>
        <v/>
      </c>
      <c r="U192" s="209">
        <f>IF('Оперативный ввод'!S192="","",'Оперативный ввод'!S192)</f>
        <v/>
      </c>
      <c r="V192" s="209">
        <f>IF('Оперативный ввод'!T192="","",'Оперативный ввод'!T192)</f>
        <v/>
      </c>
      <c r="W192" s="209">
        <f>IF('Оперативный ввод'!U192="","",'Оперативный ввод'!U192)</f>
        <v/>
      </c>
      <c r="X192" s="209">
        <f>IF('Оперативный ввод'!V192="","",'Оперативный ввод'!V192)</f>
        <v/>
      </c>
      <c r="Y192" s="209">
        <f>IF('Оперативный ввод'!W192="","",'Оперативный ввод'!W192)</f>
        <v/>
      </c>
      <c r="Z192" s="209" t="n"/>
      <c r="AA192" s="209" t="n"/>
      <c r="AB192" s="209" t="n"/>
      <c r="AC192" s="209" t="n"/>
      <c r="AD192" s="209">
        <f>IF('Оперативный ввод'!X192="","",'Оперативный ввод'!X192)</f>
        <v/>
      </c>
      <c r="AE192" s="209">
        <f>IF('Оперативный ввод'!Y192="","",'Оперативный ввод'!Y192)</f>
        <v/>
      </c>
      <c r="AF192" s="209">
        <f>IF('Оперативный ввод'!Z192="","",'Оперативный ввод'!Z192)</f>
        <v/>
      </c>
      <c r="AG192" s="209">
        <f>IF('Оперативный ввод'!AD192="","",'Оперативный ввод'!AD192)</f>
        <v/>
      </c>
      <c r="AH192" s="213">
        <f>IF('Оперативный ввод'!AE192="","",'Оперативный ввод'!AE192)</f>
        <v/>
      </c>
      <c r="AI192" s="214" t="n"/>
      <c r="AJ192" s="214" t="n"/>
      <c r="AK192" s="214" t="n"/>
      <c r="AL192" s="215" t="n"/>
      <c r="AM192" s="214" t="n"/>
      <c r="AN192" s="214" t="n"/>
      <c r="AO192" s="214" t="n"/>
      <c r="AP192" s="214" t="n"/>
      <c r="AQ192" s="214" t="n"/>
      <c r="AR192" s="214" t="n"/>
      <c r="AS192" s="214" t="n"/>
      <c r="AT192" s="214" t="n"/>
      <c r="AU192" s="215" t="n"/>
      <c r="AV192" s="214" t="n"/>
      <c r="AW192" s="214" t="n"/>
      <c r="AX192" s="215" t="n"/>
      <c r="AY192" s="214" t="n"/>
      <c r="AZ192" s="214" t="n"/>
      <c r="BA192" s="214" t="n"/>
      <c r="BB192" s="214" t="n"/>
      <c r="BC192" s="214" t="n"/>
      <c r="BD192" s="214" t="n"/>
      <c r="BE192" s="214" t="n"/>
      <c r="BF192" s="214" t="n"/>
      <c r="BG192" s="214" t="n"/>
      <c r="BH192" s="214" t="n"/>
      <c r="BI192" s="215" t="n"/>
      <c r="BJ192" s="215" t="n"/>
      <c r="BK192" s="215" t="n"/>
      <c r="BL192" s="214" t="n"/>
      <c r="BM192" s="214" t="n"/>
      <c r="BN192" s="209" t="n"/>
      <c r="BO192" s="209" t="n"/>
      <c r="BP192" s="212">
        <f>IF(AND(A192="",B192=""),"",IF(AND(S192="ГОТОВО",U192&lt;&gt;"",W192&lt;&gt;"",X192&lt;&gt;"",AD192&lt;&gt;"",AE192&lt;&gt;"",AF192&lt;&gt;"",BN192&lt;&gt;"",BO192&lt;&gt;""),"ГОТОВО","НЕ ГОТОВО"))</f>
        <v/>
      </c>
      <c r="BQ192" s="212">
        <f>IF(BP192&lt;&gt;"ГОТОВО","","Полное заключение: "&amp;A192&amp;", скв. "&amp;B192&amp;". МРП: "&amp;E192&amp;" сут. ГНО: "&amp;F192&amp;"; причина: "&amp;X192&amp;"; категория: "&amp;Y192&amp;"; решение комиссии: "&amp;BN192&amp;".")</f>
        <v/>
      </c>
      <c r="BR192" s="209">
        <f>IF('Оперативный ввод'!AA192="","",'Оперативный ввод'!AA192)</f>
        <v/>
      </c>
    </row>
    <row r="193">
      <c r="A193" s="209">
        <f>IF('Оперативный ввод'!A193="","",'Оперативный ввод'!A193)</f>
        <v/>
      </c>
      <c r="B193" s="209">
        <f>IF('Оперативный ввод'!B193="","",'Оперативный ввод'!B193)</f>
        <v/>
      </c>
      <c r="C193" s="210">
        <f>IF('Оперативный ввод'!C193="","",'Оперативный ввод'!C193)</f>
        <v/>
      </c>
      <c r="D193" s="210">
        <f>IF('Оперативный ввод'!D193="","",'Оперативный ввод'!D193)</f>
        <v/>
      </c>
      <c r="E193" s="211">
        <f>IF(OR(C193="",D193=""),"",D193-C193)</f>
        <v/>
      </c>
      <c r="F193" s="209">
        <f>IF('Оперативный ввод'!F193="","",'Оперативный ввод'!F193)</f>
        <v/>
      </c>
      <c r="G193" s="209">
        <f>IF('Оперативный ввод'!G193="","",'Оперативный ввод'!G193)</f>
        <v/>
      </c>
      <c r="H193" s="209">
        <f>IF('Оперативный ввод'!H193="","",'Оперативный ввод'!H193)</f>
        <v/>
      </c>
      <c r="I193" s="209" t="n"/>
      <c r="J193" s="209" t="n"/>
      <c r="K193" s="209">
        <f>IF('Оперативный ввод'!K193="","",'Оперативный ввод'!K193)</f>
        <v/>
      </c>
      <c r="L193" s="209">
        <f>IF('Оперативный ввод'!L193="","",'Оперативный ввод'!L193)</f>
        <v/>
      </c>
      <c r="M193" s="209">
        <f>IF('Оперативный ввод'!M193="","",'Оперативный ввод'!M193)</f>
        <v/>
      </c>
      <c r="N193" s="209">
        <f>IF('Оперативный ввод'!N193="","",'Оперативный ввод'!N193)</f>
        <v/>
      </c>
      <c r="O193" s="209">
        <f>IF('Оперативный ввод'!O193="","",'Оперативный ввод'!O193)</f>
        <v/>
      </c>
      <c r="P193" s="209">
        <f>IF('Оперативный ввод'!P193="","",'Оперативный ввод'!P193)</f>
        <v/>
      </c>
      <c r="Q193" s="209">
        <f>IF('Оперативный ввод'!Q193="","",'Оперативный ввод'!Q193)</f>
        <v/>
      </c>
      <c r="R193" s="209">
        <f>IF('Оперативный ввод'!R193="","",'Оперативный ввод'!R193)</f>
        <v/>
      </c>
      <c r="S193" s="212">
        <f>IF(AND(A193="",B193=""),"",IF(AND(A193&lt;&gt;"",B193&lt;&gt;"",C193&lt;&gt;"",D193&lt;&gt;"",F193&lt;&gt;"",G193&lt;&gt;"",K193&lt;&gt;"",ISERROR(SEARCH("по паспорту",G193)),ISERROR(SEARCH("по паспорту",K193)),L193&lt;&gt;"",M193&lt;&gt;"",N193&lt;&gt;"",O193&lt;&gt;"",P193&lt;&gt;""),"ГОТОВО","НЕ ГОТОВО"))</f>
        <v/>
      </c>
      <c r="T193" s="212">
        <f>IF(S193&lt;&gt;"ГОТОВО","", "Предварительное заключение: "&amp;A193&amp;", скв. "&amp;B193&amp;". МРП: "&amp;E193&amp;" сут. ГНО: "&amp;F193&amp;", типоразмеры "&amp;G193&amp;IF(H193&lt;&gt;"",", "&amp;H193,"")&amp;IF(I193&lt;&gt;"",", "&amp;I193,"")&amp;IF(J193&lt;&gt;"",", "&amp;J193,"")&amp;", марка "&amp;K193&amp;". Событие: "&amp;L193&amp;". Признак: "&amp;M193&amp;". Узел: "&amp;N193&amp;". Предварительная причина: "&amp;O193&amp;". Основное осложнение: "&amp;P193&amp;IF(Q193&lt;&gt;"","; сопутствующее: "&amp;Q193,"")&amp;IF(R193&lt;&gt;"","; дополнительно: "&amp;R193,"")&amp;".")</f>
        <v/>
      </c>
      <c r="U193" s="209">
        <f>IF('Оперативный ввод'!S193="","",'Оперативный ввод'!S193)</f>
        <v/>
      </c>
      <c r="V193" s="209">
        <f>IF('Оперативный ввод'!T193="","",'Оперативный ввод'!T193)</f>
        <v/>
      </c>
      <c r="W193" s="209">
        <f>IF('Оперативный ввод'!U193="","",'Оперативный ввод'!U193)</f>
        <v/>
      </c>
      <c r="X193" s="209">
        <f>IF('Оперативный ввод'!V193="","",'Оперативный ввод'!V193)</f>
        <v/>
      </c>
      <c r="Y193" s="209">
        <f>IF('Оперативный ввод'!W193="","",'Оперативный ввод'!W193)</f>
        <v/>
      </c>
      <c r="Z193" s="209" t="n"/>
      <c r="AA193" s="209" t="n"/>
      <c r="AB193" s="209" t="n"/>
      <c r="AC193" s="209" t="n"/>
      <c r="AD193" s="209">
        <f>IF('Оперативный ввод'!X193="","",'Оперативный ввод'!X193)</f>
        <v/>
      </c>
      <c r="AE193" s="209">
        <f>IF('Оперативный ввод'!Y193="","",'Оперативный ввод'!Y193)</f>
        <v/>
      </c>
      <c r="AF193" s="209">
        <f>IF('Оперативный ввод'!Z193="","",'Оперативный ввод'!Z193)</f>
        <v/>
      </c>
      <c r="AG193" s="209">
        <f>IF('Оперативный ввод'!AD193="","",'Оперативный ввод'!AD193)</f>
        <v/>
      </c>
      <c r="AH193" s="213">
        <f>IF('Оперативный ввод'!AE193="","",'Оперативный ввод'!AE193)</f>
        <v/>
      </c>
      <c r="AI193" s="214" t="n"/>
      <c r="AJ193" s="214" t="n"/>
      <c r="AK193" s="214" t="n"/>
      <c r="AL193" s="215" t="n"/>
      <c r="AM193" s="214" t="n"/>
      <c r="AN193" s="214" t="n"/>
      <c r="AO193" s="214" t="n"/>
      <c r="AP193" s="214" t="n"/>
      <c r="AQ193" s="214" t="n"/>
      <c r="AR193" s="214" t="n"/>
      <c r="AS193" s="214" t="n"/>
      <c r="AT193" s="214" t="n"/>
      <c r="AU193" s="215" t="n"/>
      <c r="AV193" s="214" t="n"/>
      <c r="AW193" s="214" t="n"/>
      <c r="AX193" s="215" t="n"/>
      <c r="AY193" s="214" t="n"/>
      <c r="AZ193" s="214" t="n"/>
      <c r="BA193" s="214" t="n"/>
      <c r="BB193" s="214" t="n"/>
      <c r="BC193" s="214" t="n"/>
      <c r="BD193" s="214" t="n"/>
      <c r="BE193" s="214" t="n"/>
      <c r="BF193" s="214" t="n"/>
      <c r="BG193" s="214" t="n"/>
      <c r="BH193" s="214" t="n"/>
      <c r="BI193" s="215" t="n"/>
      <c r="BJ193" s="215" t="n"/>
      <c r="BK193" s="215" t="n"/>
      <c r="BL193" s="214" t="n"/>
      <c r="BM193" s="214" t="n"/>
      <c r="BN193" s="209" t="n"/>
      <c r="BO193" s="209" t="n"/>
      <c r="BP193" s="212">
        <f>IF(AND(A193="",B193=""),"",IF(AND(S193="ГОТОВО",U193&lt;&gt;"",W193&lt;&gt;"",X193&lt;&gt;"",AD193&lt;&gt;"",AE193&lt;&gt;"",AF193&lt;&gt;"",BN193&lt;&gt;"",BO193&lt;&gt;""),"ГОТОВО","НЕ ГОТОВО"))</f>
        <v/>
      </c>
      <c r="BQ193" s="212">
        <f>IF(BP193&lt;&gt;"ГОТОВО","","Полное заключение: "&amp;A193&amp;", скв. "&amp;B193&amp;". МРП: "&amp;E193&amp;" сут. ГНО: "&amp;F193&amp;"; причина: "&amp;X193&amp;"; категория: "&amp;Y193&amp;"; решение комиссии: "&amp;BN193&amp;".")</f>
        <v/>
      </c>
      <c r="BR193" s="209">
        <f>IF('Оперативный ввод'!AA193="","",'Оперативный ввод'!AA193)</f>
        <v/>
      </c>
    </row>
    <row r="194">
      <c r="A194" s="209">
        <f>IF('Оперативный ввод'!A194="","",'Оперативный ввод'!A194)</f>
        <v/>
      </c>
      <c r="B194" s="209">
        <f>IF('Оперативный ввод'!B194="","",'Оперативный ввод'!B194)</f>
        <v/>
      </c>
      <c r="C194" s="210">
        <f>IF('Оперативный ввод'!C194="","",'Оперативный ввод'!C194)</f>
        <v/>
      </c>
      <c r="D194" s="210">
        <f>IF('Оперативный ввод'!D194="","",'Оперативный ввод'!D194)</f>
        <v/>
      </c>
      <c r="E194" s="211">
        <f>IF(OR(C194="",D194=""),"",D194-C194)</f>
        <v/>
      </c>
      <c r="F194" s="209">
        <f>IF('Оперативный ввод'!F194="","",'Оперативный ввод'!F194)</f>
        <v/>
      </c>
      <c r="G194" s="209">
        <f>IF('Оперативный ввод'!G194="","",'Оперативный ввод'!G194)</f>
        <v/>
      </c>
      <c r="H194" s="209">
        <f>IF('Оперативный ввод'!H194="","",'Оперативный ввод'!H194)</f>
        <v/>
      </c>
      <c r="I194" s="209" t="n"/>
      <c r="J194" s="209" t="n"/>
      <c r="K194" s="209">
        <f>IF('Оперативный ввод'!K194="","",'Оперативный ввод'!K194)</f>
        <v/>
      </c>
      <c r="L194" s="209">
        <f>IF('Оперативный ввод'!L194="","",'Оперативный ввод'!L194)</f>
        <v/>
      </c>
      <c r="M194" s="209">
        <f>IF('Оперативный ввод'!M194="","",'Оперативный ввод'!M194)</f>
        <v/>
      </c>
      <c r="N194" s="209">
        <f>IF('Оперативный ввод'!N194="","",'Оперативный ввод'!N194)</f>
        <v/>
      </c>
      <c r="O194" s="209">
        <f>IF('Оперативный ввод'!O194="","",'Оперативный ввод'!O194)</f>
        <v/>
      </c>
      <c r="P194" s="209">
        <f>IF('Оперативный ввод'!P194="","",'Оперативный ввод'!P194)</f>
        <v/>
      </c>
      <c r="Q194" s="209">
        <f>IF('Оперативный ввод'!Q194="","",'Оперативный ввод'!Q194)</f>
        <v/>
      </c>
      <c r="R194" s="209">
        <f>IF('Оперативный ввод'!R194="","",'Оперативный ввод'!R194)</f>
        <v/>
      </c>
      <c r="S194" s="212">
        <f>IF(AND(A194="",B194=""),"",IF(AND(A194&lt;&gt;"",B194&lt;&gt;"",C194&lt;&gt;"",D194&lt;&gt;"",F194&lt;&gt;"",G194&lt;&gt;"",K194&lt;&gt;"",ISERROR(SEARCH("по паспорту",G194)),ISERROR(SEARCH("по паспорту",K194)),L194&lt;&gt;"",M194&lt;&gt;"",N194&lt;&gt;"",O194&lt;&gt;"",P194&lt;&gt;""),"ГОТОВО","НЕ ГОТОВО"))</f>
        <v/>
      </c>
      <c r="T194" s="212">
        <f>IF(S194&lt;&gt;"ГОТОВО","", "Предварительное заключение: "&amp;A194&amp;", скв. "&amp;B194&amp;". МРП: "&amp;E194&amp;" сут. ГНО: "&amp;F194&amp;", типоразмеры "&amp;G194&amp;IF(H194&lt;&gt;"",", "&amp;H194,"")&amp;IF(I194&lt;&gt;"",", "&amp;I194,"")&amp;IF(J194&lt;&gt;"",", "&amp;J194,"")&amp;", марка "&amp;K194&amp;". Событие: "&amp;L194&amp;". Признак: "&amp;M194&amp;". Узел: "&amp;N194&amp;". Предварительная причина: "&amp;O194&amp;". Основное осложнение: "&amp;P194&amp;IF(Q194&lt;&gt;"","; сопутствующее: "&amp;Q194,"")&amp;IF(R194&lt;&gt;"","; дополнительно: "&amp;R194,"")&amp;".")</f>
        <v/>
      </c>
      <c r="U194" s="209">
        <f>IF('Оперативный ввод'!S194="","",'Оперативный ввод'!S194)</f>
        <v/>
      </c>
      <c r="V194" s="209">
        <f>IF('Оперативный ввод'!T194="","",'Оперативный ввод'!T194)</f>
        <v/>
      </c>
      <c r="W194" s="209">
        <f>IF('Оперативный ввод'!U194="","",'Оперативный ввод'!U194)</f>
        <v/>
      </c>
      <c r="X194" s="209">
        <f>IF('Оперативный ввод'!V194="","",'Оперативный ввод'!V194)</f>
        <v/>
      </c>
      <c r="Y194" s="209">
        <f>IF('Оперативный ввод'!W194="","",'Оперативный ввод'!W194)</f>
        <v/>
      </c>
      <c r="Z194" s="209" t="n"/>
      <c r="AA194" s="209" t="n"/>
      <c r="AB194" s="209" t="n"/>
      <c r="AC194" s="209" t="n"/>
      <c r="AD194" s="209">
        <f>IF('Оперативный ввод'!X194="","",'Оперативный ввод'!X194)</f>
        <v/>
      </c>
      <c r="AE194" s="209">
        <f>IF('Оперативный ввод'!Y194="","",'Оперативный ввод'!Y194)</f>
        <v/>
      </c>
      <c r="AF194" s="209">
        <f>IF('Оперативный ввод'!Z194="","",'Оперативный ввод'!Z194)</f>
        <v/>
      </c>
      <c r="AG194" s="209">
        <f>IF('Оперативный ввод'!AD194="","",'Оперативный ввод'!AD194)</f>
        <v/>
      </c>
      <c r="AH194" s="213">
        <f>IF('Оперативный ввод'!AE194="","",'Оперативный ввод'!AE194)</f>
        <v/>
      </c>
      <c r="AI194" s="214" t="n"/>
      <c r="AJ194" s="214" t="n"/>
      <c r="AK194" s="214" t="n"/>
      <c r="AL194" s="215" t="n"/>
      <c r="AM194" s="214" t="n"/>
      <c r="AN194" s="214" t="n"/>
      <c r="AO194" s="214" t="n"/>
      <c r="AP194" s="214" t="n"/>
      <c r="AQ194" s="214" t="n"/>
      <c r="AR194" s="214" t="n"/>
      <c r="AS194" s="214" t="n"/>
      <c r="AT194" s="214" t="n"/>
      <c r="AU194" s="215" t="n"/>
      <c r="AV194" s="214" t="n"/>
      <c r="AW194" s="214" t="n"/>
      <c r="AX194" s="215" t="n"/>
      <c r="AY194" s="214" t="n"/>
      <c r="AZ194" s="214" t="n"/>
      <c r="BA194" s="214" t="n"/>
      <c r="BB194" s="214" t="n"/>
      <c r="BC194" s="214" t="n"/>
      <c r="BD194" s="214" t="n"/>
      <c r="BE194" s="214" t="n"/>
      <c r="BF194" s="214" t="n"/>
      <c r="BG194" s="214" t="n"/>
      <c r="BH194" s="214" t="n"/>
      <c r="BI194" s="215" t="n"/>
      <c r="BJ194" s="215" t="n"/>
      <c r="BK194" s="215" t="n"/>
      <c r="BL194" s="214" t="n"/>
      <c r="BM194" s="214" t="n"/>
      <c r="BN194" s="209" t="n"/>
      <c r="BO194" s="209" t="n"/>
      <c r="BP194" s="212">
        <f>IF(AND(A194="",B194=""),"",IF(AND(S194="ГОТОВО",U194&lt;&gt;"",W194&lt;&gt;"",X194&lt;&gt;"",AD194&lt;&gt;"",AE194&lt;&gt;"",AF194&lt;&gt;"",BN194&lt;&gt;"",BO194&lt;&gt;""),"ГОТОВО","НЕ ГОТОВО"))</f>
        <v/>
      </c>
      <c r="BQ194" s="212">
        <f>IF(BP194&lt;&gt;"ГОТОВО","","Полное заключение: "&amp;A194&amp;", скв. "&amp;B194&amp;". МРП: "&amp;E194&amp;" сут. ГНО: "&amp;F194&amp;"; причина: "&amp;X194&amp;"; категория: "&amp;Y194&amp;"; решение комиссии: "&amp;BN194&amp;".")</f>
        <v/>
      </c>
      <c r="BR194" s="209">
        <f>IF('Оперативный ввод'!AA194="","",'Оперативный ввод'!AA194)</f>
        <v/>
      </c>
    </row>
    <row r="195">
      <c r="A195" s="209">
        <f>IF('Оперативный ввод'!A195="","",'Оперативный ввод'!A195)</f>
        <v/>
      </c>
      <c r="B195" s="209">
        <f>IF('Оперативный ввод'!B195="","",'Оперативный ввод'!B195)</f>
        <v/>
      </c>
      <c r="C195" s="210">
        <f>IF('Оперативный ввод'!C195="","",'Оперативный ввод'!C195)</f>
        <v/>
      </c>
      <c r="D195" s="210">
        <f>IF('Оперативный ввод'!D195="","",'Оперативный ввод'!D195)</f>
        <v/>
      </c>
      <c r="E195" s="211">
        <f>IF(OR(C195="",D195=""),"",D195-C195)</f>
        <v/>
      </c>
      <c r="F195" s="209">
        <f>IF('Оперативный ввод'!F195="","",'Оперативный ввод'!F195)</f>
        <v/>
      </c>
      <c r="G195" s="209">
        <f>IF('Оперативный ввод'!G195="","",'Оперативный ввод'!G195)</f>
        <v/>
      </c>
      <c r="H195" s="209">
        <f>IF('Оперативный ввод'!H195="","",'Оперативный ввод'!H195)</f>
        <v/>
      </c>
      <c r="I195" s="209" t="n"/>
      <c r="J195" s="209" t="n"/>
      <c r="K195" s="209">
        <f>IF('Оперативный ввод'!K195="","",'Оперативный ввод'!K195)</f>
        <v/>
      </c>
      <c r="L195" s="209">
        <f>IF('Оперативный ввод'!L195="","",'Оперативный ввод'!L195)</f>
        <v/>
      </c>
      <c r="M195" s="209">
        <f>IF('Оперативный ввод'!M195="","",'Оперативный ввод'!M195)</f>
        <v/>
      </c>
      <c r="N195" s="209">
        <f>IF('Оперативный ввод'!N195="","",'Оперативный ввод'!N195)</f>
        <v/>
      </c>
      <c r="O195" s="209">
        <f>IF('Оперативный ввод'!O195="","",'Оперативный ввод'!O195)</f>
        <v/>
      </c>
      <c r="P195" s="209">
        <f>IF('Оперативный ввод'!P195="","",'Оперативный ввод'!P195)</f>
        <v/>
      </c>
      <c r="Q195" s="209">
        <f>IF('Оперативный ввод'!Q195="","",'Оперативный ввод'!Q195)</f>
        <v/>
      </c>
      <c r="R195" s="209">
        <f>IF('Оперативный ввод'!R195="","",'Оперативный ввод'!R195)</f>
        <v/>
      </c>
      <c r="S195" s="212">
        <f>IF(AND(A195="",B195=""),"",IF(AND(A195&lt;&gt;"",B195&lt;&gt;"",C195&lt;&gt;"",D195&lt;&gt;"",F195&lt;&gt;"",G195&lt;&gt;"",K195&lt;&gt;"",ISERROR(SEARCH("по паспорту",G195)),ISERROR(SEARCH("по паспорту",K195)),L195&lt;&gt;"",M195&lt;&gt;"",N195&lt;&gt;"",O195&lt;&gt;"",P195&lt;&gt;""),"ГОТОВО","НЕ ГОТОВО"))</f>
        <v/>
      </c>
      <c r="T195" s="212">
        <f>IF(S195&lt;&gt;"ГОТОВО","", "Предварительное заключение: "&amp;A195&amp;", скв. "&amp;B195&amp;". МРП: "&amp;E195&amp;" сут. ГНО: "&amp;F195&amp;", типоразмеры "&amp;G195&amp;IF(H195&lt;&gt;"",", "&amp;H195,"")&amp;IF(I195&lt;&gt;"",", "&amp;I195,"")&amp;IF(J195&lt;&gt;"",", "&amp;J195,"")&amp;", марка "&amp;K195&amp;". Событие: "&amp;L195&amp;". Признак: "&amp;M195&amp;". Узел: "&amp;N195&amp;". Предварительная причина: "&amp;O195&amp;". Основное осложнение: "&amp;P195&amp;IF(Q195&lt;&gt;"","; сопутствующее: "&amp;Q195,"")&amp;IF(R195&lt;&gt;"","; дополнительно: "&amp;R195,"")&amp;".")</f>
        <v/>
      </c>
      <c r="U195" s="209">
        <f>IF('Оперативный ввод'!S195="","",'Оперативный ввод'!S195)</f>
        <v/>
      </c>
      <c r="V195" s="209">
        <f>IF('Оперативный ввод'!T195="","",'Оперативный ввод'!T195)</f>
        <v/>
      </c>
      <c r="W195" s="209">
        <f>IF('Оперативный ввод'!U195="","",'Оперативный ввод'!U195)</f>
        <v/>
      </c>
      <c r="X195" s="209">
        <f>IF('Оперативный ввод'!V195="","",'Оперативный ввод'!V195)</f>
        <v/>
      </c>
      <c r="Y195" s="209">
        <f>IF('Оперативный ввод'!W195="","",'Оперативный ввод'!W195)</f>
        <v/>
      </c>
      <c r="Z195" s="209" t="n"/>
      <c r="AA195" s="209" t="n"/>
      <c r="AB195" s="209" t="n"/>
      <c r="AC195" s="209" t="n"/>
      <c r="AD195" s="209">
        <f>IF('Оперативный ввод'!X195="","",'Оперативный ввод'!X195)</f>
        <v/>
      </c>
      <c r="AE195" s="209">
        <f>IF('Оперативный ввод'!Y195="","",'Оперативный ввод'!Y195)</f>
        <v/>
      </c>
      <c r="AF195" s="209">
        <f>IF('Оперативный ввод'!Z195="","",'Оперативный ввод'!Z195)</f>
        <v/>
      </c>
      <c r="AG195" s="209">
        <f>IF('Оперативный ввод'!AD195="","",'Оперативный ввод'!AD195)</f>
        <v/>
      </c>
      <c r="AH195" s="213">
        <f>IF('Оперативный ввод'!AE195="","",'Оперативный ввод'!AE195)</f>
        <v/>
      </c>
      <c r="AI195" s="214" t="n"/>
      <c r="AJ195" s="214" t="n"/>
      <c r="AK195" s="214" t="n"/>
      <c r="AL195" s="215" t="n"/>
      <c r="AM195" s="214" t="n"/>
      <c r="AN195" s="214" t="n"/>
      <c r="AO195" s="214" t="n"/>
      <c r="AP195" s="214" t="n"/>
      <c r="AQ195" s="214" t="n"/>
      <c r="AR195" s="214" t="n"/>
      <c r="AS195" s="214" t="n"/>
      <c r="AT195" s="214" t="n"/>
      <c r="AU195" s="215" t="n"/>
      <c r="AV195" s="214" t="n"/>
      <c r="AW195" s="214" t="n"/>
      <c r="AX195" s="215" t="n"/>
      <c r="AY195" s="214" t="n"/>
      <c r="AZ195" s="214" t="n"/>
      <c r="BA195" s="214" t="n"/>
      <c r="BB195" s="214" t="n"/>
      <c r="BC195" s="214" t="n"/>
      <c r="BD195" s="214" t="n"/>
      <c r="BE195" s="214" t="n"/>
      <c r="BF195" s="214" t="n"/>
      <c r="BG195" s="214" t="n"/>
      <c r="BH195" s="214" t="n"/>
      <c r="BI195" s="215" t="n"/>
      <c r="BJ195" s="215" t="n"/>
      <c r="BK195" s="215" t="n"/>
      <c r="BL195" s="214" t="n"/>
      <c r="BM195" s="214" t="n"/>
      <c r="BN195" s="209" t="n"/>
      <c r="BO195" s="209" t="n"/>
      <c r="BP195" s="212">
        <f>IF(AND(A195="",B195=""),"",IF(AND(S195="ГОТОВО",U195&lt;&gt;"",W195&lt;&gt;"",X195&lt;&gt;"",AD195&lt;&gt;"",AE195&lt;&gt;"",AF195&lt;&gt;"",BN195&lt;&gt;"",BO195&lt;&gt;""),"ГОТОВО","НЕ ГОТОВО"))</f>
        <v/>
      </c>
      <c r="BQ195" s="212">
        <f>IF(BP195&lt;&gt;"ГОТОВО","","Полное заключение: "&amp;A195&amp;", скв. "&amp;B195&amp;". МРП: "&amp;E195&amp;" сут. ГНО: "&amp;F195&amp;"; причина: "&amp;X195&amp;"; категория: "&amp;Y195&amp;"; решение комиссии: "&amp;BN195&amp;".")</f>
        <v/>
      </c>
      <c r="BR195" s="209">
        <f>IF('Оперативный ввод'!AA195="","",'Оперативный ввод'!AA195)</f>
        <v/>
      </c>
    </row>
    <row r="196">
      <c r="A196" s="209">
        <f>IF('Оперативный ввод'!A196="","",'Оперативный ввод'!A196)</f>
        <v/>
      </c>
      <c r="B196" s="209">
        <f>IF('Оперативный ввод'!B196="","",'Оперативный ввод'!B196)</f>
        <v/>
      </c>
      <c r="C196" s="210">
        <f>IF('Оперативный ввод'!C196="","",'Оперативный ввод'!C196)</f>
        <v/>
      </c>
      <c r="D196" s="210">
        <f>IF('Оперативный ввод'!D196="","",'Оперативный ввод'!D196)</f>
        <v/>
      </c>
      <c r="E196" s="211">
        <f>IF(OR(C196="",D196=""),"",D196-C196)</f>
        <v/>
      </c>
      <c r="F196" s="209">
        <f>IF('Оперативный ввод'!F196="","",'Оперативный ввод'!F196)</f>
        <v/>
      </c>
      <c r="G196" s="209">
        <f>IF('Оперативный ввод'!G196="","",'Оперативный ввод'!G196)</f>
        <v/>
      </c>
      <c r="H196" s="209">
        <f>IF('Оперативный ввод'!H196="","",'Оперативный ввод'!H196)</f>
        <v/>
      </c>
      <c r="I196" s="209" t="n"/>
      <c r="J196" s="209" t="n"/>
      <c r="K196" s="209">
        <f>IF('Оперативный ввод'!K196="","",'Оперативный ввод'!K196)</f>
        <v/>
      </c>
      <c r="L196" s="209">
        <f>IF('Оперативный ввод'!L196="","",'Оперативный ввод'!L196)</f>
        <v/>
      </c>
      <c r="M196" s="209">
        <f>IF('Оперативный ввод'!M196="","",'Оперативный ввод'!M196)</f>
        <v/>
      </c>
      <c r="N196" s="209">
        <f>IF('Оперативный ввод'!N196="","",'Оперативный ввод'!N196)</f>
        <v/>
      </c>
      <c r="O196" s="209">
        <f>IF('Оперативный ввод'!O196="","",'Оперативный ввод'!O196)</f>
        <v/>
      </c>
      <c r="P196" s="209">
        <f>IF('Оперативный ввод'!P196="","",'Оперативный ввод'!P196)</f>
        <v/>
      </c>
      <c r="Q196" s="209">
        <f>IF('Оперативный ввод'!Q196="","",'Оперативный ввод'!Q196)</f>
        <v/>
      </c>
      <c r="R196" s="209">
        <f>IF('Оперативный ввод'!R196="","",'Оперативный ввод'!R196)</f>
        <v/>
      </c>
      <c r="S196" s="212">
        <f>IF(AND(A196="",B196=""),"",IF(AND(A196&lt;&gt;"",B196&lt;&gt;"",C196&lt;&gt;"",D196&lt;&gt;"",F196&lt;&gt;"",G196&lt;&gt;"",K196&lt;&gt;"",ISERROR(SEARCH("по паспорту",G196)),ISERROR(SEARCH("по паспорту",K196)),L196&lt;&gt;"",M196&lt;&gt;"",N196&lt;&gt;"",O196&lt;&gt;"",P196&lt;&gt;""),"ГОТОВО","НЕ ГОТОВО"))</f>
        <v/>
      </c>
      <c r="T196" s="212">
        <f>IF(S196&lt;&gt;"ГОТОВО","", "Предварительное заключение: "&amp;A196&amp;", скв. "&amp;B196&amp;". МРП: "&amp;E196&amp;" сут. ГНО: "&amp;F196&amp;", типоразмеры "&amp;G196&amp;IF(H196&lt;&gt;"",", "&amp;H196,"")&amp;IF(I196&lt;&gt;"",", "&amp;I196,"")&amp;IF(J196&lt;&gt;"",", "&amp;J196,"")&amp;", марка "&amp;K196&amp;". Событие: "&amp;L196&amp;". Признак: "&amp;M196&amp;". Узел: "&amp;N196&amp;". Предварительная причина: "&amp;O196&amp;". Основное осложнение: "&amp;P196&amp;IF(Q196&lt;&gt;"","; сопутствующее: "&amp;Q196,"")&amp;IF(R196&lt;&gt;"","; дополнительно: "&amp;R196,"")&amp;".")</f>
        <v/>
      </c>
      <c r="U196" s="209">
        <f>IF('Оперативный ввод'!S196="","",'Оперативный ввод'!S196)</f>
        <v/>
      </c>
      <c r="V196" s="209">
        <f>IF('Оперативный ввод'!T196="","",'Оперативный ввод'!T196)</f>
        <v/>
      </c>
      <c r="W196" s="209">
        <f>IF('Оперативный ввод'!U196="","",'Оперативный ввод'!U196)</f>
        <v/>
      </c>
      <c r="X196" s="209">
        <f>IF('Оперативный ввод'!V196="","",'Оперативный ввод'!V196)</f>
        <v/>
      </c>
      <c r="Y196" s="209">
        <f>IF('Оперативный ввод'!W196="","",'Оперативный ввод'!W196)</f>
        <v/>
      </c>
      <c r="Z196" s="209" t="n"/>
      <c r="AA196" s="209" t="n"/>
      <c r="AB196" s="209" t="n"/>
      <c r="AC196" s="209" t="n"/>
      <c r="AD196" s="209">
        <f>IF('Оперативный ввод'!X196="","",'Оперативный ввод'!X196)</f>
        <v/>
      </c>
      <c r="AE196" s="209">
        <f>IF('Оперативный ввод'!Y196="","",'Оперативный ввод'!Y196)</f>
        <v/>
      </c>
      <c r="AF196" s="209">
        <f>IF('Оперативный ввод'!Z196="","",'Оперативный ввод'!Z196)</f>
        <v/>
      </c>
      <c r="AG196" s="209">
        <f>IF('Оперативный ввод'!AD196="","",'Оперативный ввод'!AD196)</f>
        <v/>
      </c>
      <c r="AH196" s="213">
        <f>IF('Оперативный ввод'!AE196="","",'Оперативный ввод'!AE196)</f>
        <v/>
      </c>
      <c r="AI196" s="214" t="n"/>
      <c r="AJ196" s="214" t="n"/>
      <c r="AK196" s="214" t="n"/>
      <c r="AL196" s="215" t="n"/>
      <c r="AM196" s="214" t="n"/>
      <c r="AN196" s="214" t="n"/>
      <c r="AO196" s="214" t="n"/>
      <c r="AP196" s="214" t="n"/>
      <c r="AQ196" s="214" t="n"/>
      <c r="AR196" s="214" t="n"/>
      <c r="AS196" s="214" t="n"/>
      <c r="AT196" s="214" t="n"/>
      <c r="AU196" s="215" t="n"/>
      <c r="AV196" s="214" t="n"/>
      <c r="AW196" s="214" t="n"/>
      <c r="AX196" s="215" t="n"/>
      <c r="AY196" s="214" t="n"/>
      <c r="AZ196" s="214" t="n"/>
      <c r="BA196" s="214" t="n"/>
      <c r="BB196" s="214" t="n"/>
      <c r="BC196" s="214" t="n"/>
      <c r="BD196" s="214" t="n"/>
      <c r="BE196" s="214" t="n"/>
      <c r="BF196" s="214" t="n"/>
      <c r="BG196" s="214" t="n"/>
      <c r="BH196" s="214" t="n"/>
      <c r="BI196" s="215" t="n"/>
      <c r="BJ196" s="215" t="n"/>
      <c r="BK196" s="215" t="n"/>
      <c r="BL196" s="214" t="n"/>
      <c r="BM196" s="214" t="n"/>
      <c r="BN196" s="209" t="n"/>
      <c r="BO196" s="209" t="n"/>
      <c r="BP196" s="212">
        <f>IF(AND(A196="",B196=""),"",IF(AND(S196="ГОТОВО",U196&lt;&gt;"",W196&lt;&gt;"",X196&lt;&gt;"",AD196&lt;&gt;"",AE196&lt;&gt;"",AF196&lt;&gt;"",BN196&lt;&gt;"",BO196&lt;&gt;""),"ГОТОВО","НЕ ГОТОВО"))</f>
        <v/>
      </c>
      <c r="BQ196" s="212">
        <f>IF(BP196&lt;&gt;"ГОТОВО","","Полное заключение: "&amp;A196&amp;", скв. "&amp;B196&amp;". МРП: "&amp;E196&amp;" сут. ГНО: "&amp;F196&amp;"; причина: "&amp;X196&amp;"; категория: "&amp;Y196&amp;"; решение комиссии: "&amp;BN196&amp;".")</f>
        <v/>
      </c>
      <c r="BR196" s="209">
        <f>IF('Оперативный ввод'!AA196="","",'Оперативный ввод'!AA196)</f>
        <v/>
      </c>
    </row>
    <row r="197">
      <c r="A197" s="209">
        <f>IF('Оперативный ввод'!A197="","",'Оперативный ввод'!A197)</f>
        <v/>
      </c>
      <c r="B197" s="209">
        <f>IF('Оперативный ввод'!B197="","",'Оперативный ввод'!B197)</f>
        <v/>
      </c>
      <c r="C197" s="210">
        <f>IF('Оперативный ввод'!C197="","",'Оперативный ввод'!C197)</f>
        <v/>
      </c>
      <c r="D197" s="210">
        <f>IF('Оперативный ввод'!D197="","",'Оперативный ввод'!D197)</f>
        <v/>
      </c>
      <c r="E197" s="211">
        <f>IF(OR(C197="",D197=""),"",D197-C197)</f>
        <v/>
      </c>
      <c r="F197" s="209">
        <f>IF('Оперативный ввод'!F197="","",'Оперативный ввод'!F197)</f>
        <v/>
      </c>
      <c r="G197" s="209">
        <f>IF('Оперативный ввод'!G197="","",'Оперативный ввод'!G197)</f>
        <v/>
      </c>
      <c r="H197" s="209">
        <f>IF('Оперативный ввод'!H197="","",'Оперативный ввод'!H197)</f>
        <v/>
      </c>
      <c r="I197" s="209" t="n"/>
      <c r="J197" s="209" t="n"/>
      <c r="K197" s="209">
        <f>IF('Оперативный ввод'!K197="","",'Оперативный ввод'!K197)</f>
        <v/>
      </c>
      <c r="L197" s="209">
        <f>IF('Оперативный ввод'!L197="","",'Оперативный ввод'!L197)</f>
        <v/>
      </c>
      <c r="M197" s="209">
        <f>IF('Оперативный ввод'!M197="","",'Оперативный ввод'!M197)</f>
        <v/>
      </c>
      <c r="N197" s="209">
        <f>IF('Оперативный ввод'!N197="","",'Оперативный ввод'!N197)</f>
        <v/>
      </c>
      <c r="O197" s="209">
        <f>IF('Оперативный ввод'!O197="","",'Оперативный ввод'!O197)</f>
        <v/>
      </c>
      <c r="P197" s="209">
        <f>IF('Оперативный ввод'!P197="","",'Оперативный ввод'!P197)</f>
        <v/>
      </c>
      <c r="Q197" s="209">
        <f>IF('Оперативный ввод'!Q197="","",'Оперативный ввод'!Q197)</f>
        <v/>
      </c>
      <c r="R197" s="209">
        <f>IF('Оперативный ввод'!R197="","",'Оперативный ввод'!R197)</f>
        <v/>
      </c>
      <c r="S197" s="212">
        <f>IF(AND(A197="",B197=""),"",IF(AND(A197&lt;&gt;"",B197&lt;&gt;"",C197&lt;&gt;"",D197&lt;&gt;"",F197&lt;&gt;"",G197&lt;&gt;"",K197&lt;&gt;"",ISERROR(SEARCH("по паспорту",G197)),ISERROR(SEARCH("по паспорту",K197)),L197&lt;&gt;"",M197&lt;&gt;"",N197&lt;&gt;"",O197&lt;&gt;"",P197&lt;&gt;""),"ГОТОВО","НЕ ГОТОВО"))</f>
        <v/>
      </c>
      <c r="T197" s="212">
        <f>IF(S197&lt;&gt;"ГОТОВО","", "Предварительное заключение: "&amp;A197&amp;", скв. "&amp;B197&amp;". МРП: "&amp;E197&amp;" сут. ГНО: "&amp;F197&amp;", типоразмеры "&amp;G197&amp;IF(H197&lt;&gt;"",", "&amp;H197,"")&amp;IF(I197&lt;&gt;"",", "&amp;I197,"")&amp;IF(J197&lt;&gt;"",", "&amp;J197,"")&amp;", марка "&amp;K197&amp;". Событие: "&amp;L197&amp;". Признак: "&amp;M197&amp;". Узел: "&amp;N197&amp;". Предварительная причина: "&amp;O197&amp;". Основное осложнение: "&amp;P197&amp;IF(Q197&lt;&gt;"","; сопутствующее: "&amp;Q197,"")&amp;IF(R197&lt;&gt;"","; дополнительно: "&amp;R197,"")&amp;".")</f>
        <v/>
      </c>
      <c r="U197" s="209">
        <f>IF('Оперативный ввод'!S197="","",'Оперативный ввод'!S197)</f>
        <v/>
      </c>
      <c r="V197" s="209">
        <f>IF('Оперативный ввод'!T197="","",'Оперативный ввод'!T197)</f>
        <v/>
      </c>
      <c r="W197" s="209">
        <f>IF('Оперативный ввод'!U197="","",'Оперативный ввод'!U197)</f>
        <v/>
      </c>
      <c r="X197" s="209">
        <f>IF('Оперативный ввод'!V197="","",'Оперативный ввод'!V197)</f>
        <v/>
      </c>
      <c r="Y197" s="209">
        <f>IF('Оперативный ввод'!W197="","",'Оперативный ввод'!W197)</f>
        <v/>
      </c>
      <c r="Z197" s="209" t="n"/>
      <c r="AA197" s="209" t="n"/>
      <c r="AB197" s="209" t="n"/>
      <c r="AC197" s="209" t="n"/>
      <c r="AD197" s="209">
        <f>IF('Оперативный ввод'!X197="","",'Оперативный ввод'!X197)</f>
        <v/>
      </c>
      <c r="AE197" s="209">
        <f>IF('Оперативный ввод'!Y197="","",'Оперативный ввод'!Y197)</f>
        <v/>
      </c>
      <c r="AF197" s="209">
        <f>IF('Оперативный ввод'!Z197="","",'Оперативный ввод'!Z197)</f>
        <v/>
      </c>
      <c r="AG197" s="209">
        <f>IF('Оперативный ввод'!AD197="","",'Оперативный ввод'!AD197)</f>
        <v/>
      </c>
      <c r="AH197" s="213">
        <f>IF('Оперативный ввод'!AE197="","",'Оперативный ввод'!AE197)</f>
        <v/>
      </c>
      <c r="AI197" s="214" t="n"/>
      <c r="AJ197" s="214" t="n"/>
      <c r="AK197" s="214" t="n"/>
      <c r="AL197" s="215" t="n"/>
      <c r="AM197" s="214" t="n"/>
      <c r="AN197" s="214" t="n"/>
      <c r="AO197" s="214" t="n"/>
      <c r="AP197" s="214" t="n"/>
      <c r="AQ197" s="214" t="n"/>
      <c r="AR197" s="214" t="n"/>
      <c r="AS197" s="214" t="n"/>
      <c r="AT197" s="214" t="n"/>
      <c r="AU197" s="215" t="n"/>
      <c r="AV197" s="214" t="n"/>
      <c r="AW197" s="214" t="n"/>
      <c r="AX197" s="215" t="n"/>
      <c r="AY197" s="214" t="n"/>
      <c r="AZ197" s="214" t="n"/>
      <c r="BA197" s="214" t="n"/>
      <c r="BB197" s="214" t="n"/>
      <c r="BC197" s="214" t="n"/>
      <c r="BD197" s="214" t="n"/>
      <c r="BE197" s="214" t="n"/>
      <c r="BF197" s="214" t="n"/>
      <c r="BG197" s="214" t="n"/>
      <c r="BH197" s="214" t="n"/>
      <c r="BI197" s="215" t="n"/>
      <c r="BJ197" s="215" t="n"/>
      <c r="BK197" s="215" t="n"/>
      <c r="BL197" s="214" t="n"/>
      <c r="BM197" s="214" t="n"/>
      <c r="BN197" s="209" t="n"/>
      <c r="BO197" s="209" t="n"/>
      <c r="BP197" s="212">
        <f>IF(AND(A197="",B197=""),"",IF(AND(S197="ГОТОВО",U197&lt;&gt;"",W197&lt;&gt;"",X197&lt;&gt;"",AD197&lt;&gt;"",AE197&lt;&gt;"",AF197&lt;&gt;"",BN197&lt;&gt;"",BO197&lt;&gt;""),"ГОТОВО","НЕ ГОТОВО"))</f>
        <v/>
      </c>
      <c r="BQ197" s="212">
        <f>IF(BP197&lt;&gt;"ГОТОВО","","Полное заключение: "&amp;A197&amp;", скв. "&amp;B197&amp;". МРП: "&amp;E197&amp;" сут. ГНО: "&amp;F197&amp;"; причина: "&amp;X197&amp;"; категория: "&amp;Y197&amp;"; решение комиссии: "&amp;BN197&amp;".")</f>
        <v/>
      </c>
      <c r="BR197" s="209">
        <f>IF('Оперативный ввод'!AA197="","",'Оперативный ввод'!AA197)</f>
        <v/>
      </c>
    </row>
    <row r="198">
      <c r="A198" s="209">
        <f>IF('Оперативный ввод'!A198="","",'Оперативный ввод'!A198)</f>
        <v/>
      </c>
      <c r="B198" s="209">
        <f>IF('Оперативный ввод'!B198="","",'Оперативный ввод'!B198)</f>
        <v/>
      </c>
      <c r="C198" s="210">
        <f>IF('Оперативный ввод'!C198="","",'Оперативный ввод'!C198)</f>
        <v/>
      </c>
      <c r="D198" s="210">
        <f>IF('Оперативный ввод'!D198="","",'Оперативный ввод'!D198)</f>
        <v/>
      </c>
      <c r="E198" s="211">
        <f>IF(OR(C198="",D198=""),"",D198-C198)</f>
        <v/>
      </c>
      <c r="F198" s="209">
        <f>IF('Оперативный ввод'!F198="","",'Оперативный ввод'!F198)</f>
        <v/>
      </c>
      <c r="G198" s="209">
        <f>IF('Оперативный ввод'!G198="","",'Оперативный ввод'!G198)</f>
        <v/>
      </c>
      <c r="H198" s="209">
        <f>IF('Оперативный ввод'!H198="","",'Оперативный ввод'!H198)</f>
        <v/>
      </c>
      <c r="I198" s="209" t="n"/>
      <c r="J198" s="209" t="n"/>
      <c r="K198" s="209">
        <f>IF('Оперативный ввод'!K198="","",'Оперативный ввод'!K198)</f>
        <v/>
      </c>
      <c r="L198" s="209">
        <f>IF('Оперативный ввод'!L198="","",'Оперативный ввод'!L198)</f>
        <v/>
      </c>
      <c r="M198" s="209">
        <f>IF('Оперативный ввод'!M198="","",'Оперативный ввод'!M198)</f>
        <v/>
      </c>
      <c r="N198" s="209">
        <f>IF('Оперативный ввод'!N198="","",'Оперативный ввод'!N198)</f>
        <v/>
      </c>
      <c r="O198" s="209">
        <f>IF('Оперативный ввод'!O198="","",'Оперативный ввод'!O198)</f>
        <v/>
      </c>
      <c r="P198" s="209">
        <f>IF('Оперативный ввод'!P198="","",'Оперативный ввод'!P198)</f>
        <v/>
      </c>
      <c r="Q198" s="209">
        <f>IF('Оперативный ввод'!Q198="","",'Оперативный ввод'!Q198)</f>
        <v/>
      </c>
      <c r="R198" s="209">
        <f>IF('Оперативный ввод'!R198="","",'Оперативный ввод'!R198)</f>
        <v/>
      </c>
      <c r="S198" s="212">
        <f>IF(AND(A198="",B198=""),"",IF(AND(A198&lt;&gt;"",B198&lt;&gt;"",C198&lt;&gt;"",D198&lt;&gt;"",F198&lt;&gt;"",G198&lt;&gt;"",K198&lt;&gt;"",ISERROR(SEARCH("по паспорту",G198)),ISERROR(SEARCH("по паспорту",K198)),L198&lt;&gt;"",M198&lt;&gt;"",N198&lt;&gt;"",O198&lt;&gt;"",P198&lt;&gt;""),"ГОТОВО","НЕ ГОТОВО"))</f>
        <v/>
      </c>
      <c r="T198" s="212">
        <f>IF(S198&lt;&gt;"ГОТОВО","", "Предварительное заключение: "&amp;A198&amp;", скв. "&amp;B198&amp;". МРП: "&amp;E198&amp;" сут. ГНО: "&amp;F198&amp;", типоразмеры "&amp;G198&amp;IF(H198&lt;&gt;"",", "&amp;H198,"")&amp;IF(I198&lt;&gt;"",", "&amp;I198,"")&amp;IF(J198&lt;&gt;"",", "&amp;J198,"")&amp;", марка "&amp;K198&amp;". Событие: "&amp;L198&amp;". Признак: "&amp;M198&amp;". Узел: "&amp;N198&amp;". Предварительная причина: "&amp;O198&amp;". Основное осложнение: "&amp;P198&amp;IF(Q198&lt;&gt;"","; сопутствующее: "&amp;Q198,"")&amp;IF(R198&lt;&gt;"","; дополнительно: "&amp;R198,"")&amp;".")</f>
        <v/>
      </c>
      <c r="U198" s="209">
        <f>IF('Оперативный ввод'!S198="","",'Оперативный ввод'!S198)</f>
        <v/>
      </c>
      <c r="V198" s="209">
        <f>IF('Оперативный ввод'!T198="","",'Оперативный ввод'!T198)</f>
        <v/>
      </c>
      <c r="W198" s="209">
        <f>IF('Оперативный ввод'!U198="","",'Оперативный ввод'!U198)</f>
        <v/>
      </c>
      <c r="X198" s="209">
        <f>IF('Оперативный ввод'!V198="","",'Оперативный ввод'!V198)</f>
        <v/>
      </c>
      <c r="Y198" s="209">
        <f>IF('Оперативный ввод'!W198="","",'Оперативный ввод'!W198)</f>
        <v/>
      </c>
      <c r="Z198" s="209" t="n"/>
      <c r="AA198" s="209" t="n"/>
      <c r="AB198" s="209" t="n"/>
      <c r="AC198" s="209" t="n"/>
      <c r="AD198" s="209">
        <f>IF('Оперативный ввод'!X198="","",'Оперативный ввод'!X198)</f>
        <v/>
      </c>
      <c r="AE198" s="209">
        <f>IF('Оперативный ввод'!Y198="","",'Оперативный ввод'!Y198)</f>
        <v/>
      </c>
      <c r="AF198" s="209">
        <f>IF('Оперативный ввод'!Z198="","",'Оперативный ввод'!Z198)</f>
        <v/>
      </c>
      <c r="AG198" s="209">
        <f>IF('Оперативный ввод'!AD198="","",'Оперативный ввод'!AD198)</f>
        <v/>
      </c>
      <c r="AH198" s="213">
        <f>IF('Оперативный ввод'!AE198="","",'Оперативный ввод'!AE198)</f>
        <v/>
      </c>
      <c r="AI198" s="214" t="n"/>
      <c r="AJ198" s="214" t="n"/>
      <c r="AK198" s="214" t="n"/>
      <c r="AL198" s="215" t="n"/>
      <c r="AM198" s="214" t="n"/>
      <c r="AN198" s="214" t="n"/>
      <c r="AO198" s="214" t="n"/>
      <c r="AP198" s="214" t="n"/>
      <c r="AQ198" s="214" t="n"/>
      <c r="AR198" s="214" t="n"/>
      <c r="AS198" s="214" t="n"/>
      <c r="AT198" s="214" t="n"/>
      <c r="AU198" s="215" t="n"/>
      <c r="AV198" s="214" t="n"/>
      <c r="AW198" s="214" t="n"/>
      <c r="AX198" s="215" t="n"/>
      <c r="AY198" s="214" t="n"/>
      <c r="AZ198" s="214" t="n"/>
      <c r="BA198" s="214" t="n"/>
      <c r="BB198" s="214" t="n"/>
      <c r="BC198" s="214" t="n"/>
      <c r="BD198" s="214" t="n"/>
      <c r="BE198" s="214" t="n"/>
      <c r="BF198" s="214" t="n"/>
      <c r="BG198" s="214" t="n"/>
      <c r="BH198" s="214" t="n"/>
      <c r="BI198" s="215" t="n"/>
      <c r="BJ198" s="215" t="n"/>
      <c r="BK198" s="215" t="n"/>
      <c r="BL198" s="214" t="n"/>
      <c r="BM198" s="214" t="n"/>
      <c r="BN198" s="209" t="n"/>
      <c r="BO198" s="209" t="n"/>
      <c r="BP198" s="212">
        <f>IF(AND(A198="",B198=""),"",IF(AND(S198="ГОТОВО",U198&lt;&gt;"",W198&lt;&gt;"",X198&lt;&gt;"",AD198&lt;&gt;"",AE198&lt;&gt;"",AF198&lt;&gt;"",BN198&lt;&gt;"",BO198&lt;&gt;""),"ГОТОВО","НЕ ГОТОВО"))</f>
        <v/>
      </c>
      <c r="BQ198" s="212">
        <f>IF(BP198&lt;&gt;"ГОТОВО","","Полное заключение: "&amp;A198&amp;", скв. "&amp;B198&amp;". МРП: "&amp;E198&amp;" сут. ГНО: "&amp;F198&amp;"; причина: "&amp;X198&amp;"; категория: "&amp;Y198&amp;"; решение комиссии: "&amp;BN198&amp;".")</f>
        <v/>
      </c>
      <c r="BR198" s="209">
        <f>IF('Оперативный ввод'!AA198="","",'Оперативный ввод'!AA198)</f>
        <v/>
      </c>
    </row>
    <row r="199">
      <c r="A199" s="209">
        <f>IF('Оперативный ввод'!A199="","",'Оперативный ввод'!A199)</f>
        <v/>
      </c>
      <c r="B199" s="209">
        <f>IF('Оперативный ввод'!B199="","",'Оперативный ввод'!B199)</f>
        <v/>
      </c>
      <c r="C199" s="210">
        <f>IF('Оперативный ввод'!C199="","",'Оперативный ввод'!C199)</f>
        <v/>
      </c>
      <c r="D199" s="210">
        <f>IF('Оперативный ввод'!D199="","",'Оперативный ввод'!D199)</f>
        <v/>
      </c>
      <c r="E199" s="211">
        <f>IF(OR(C199="",D199=""),"",D199-C199)</f>
        <v/>
      </c>
      <c r="F199" s="209">
        <f>IF('Оперативный ввод'!F199="","",'Оперативный ввод'!F199)</f>
        <v/>
      </c>
      <c r="G199" s="209">
        <f>IF('Оперативный ввод'!G199="","",'Оперативный ввод'!G199)</f>
        <v/>
      </c>
      <c r="H199" s="209">
        <f>IF('Оперативный ввод'!H199="","",'Оперативный ввод'!H199)</f>
        <v/>
      </c>
      <c r="I199" s="209" t="n"/>
      <c r="J199" s="209" t="n"/>
      <c r="K199" s="209">
        <f>IF('Оперативный ввод'!K199="","",'Оперативный ввод'!K199)</f>
        <v/>
      </c>
      <c r="L199" s="209">
        <f>IF('Оперативный ввод'!L199="","",'Оперативный ввод'!L199)</f>
        <v/>
      </c>
      <c r="M199" s="209">
        <f>IF('Оперативный ввод'!M199="","",'Оперативный ввод'!M199)</f>
        <v/>
      </c>
      <c r="N199" s="209">
        <f>IF('Оперативный ввод'!N199="","",'Оперативный ввод'!N199)</f>
        <v/>
      </c>
      <c r="O199" s="209">
        <f>IF('Оперативный ввод'!O199="","",'Оперативный ввод'!O199)</f>
        <v/>
      </c>
      <c r="P199" s="209">
        <f>IF('Оперативный ввод'!P199="","",'Оперативный ввод'!P199)</f>
        <v/>
      </c>
      <c r="Q199" s="209">
        <f>IF('Оперативный ввод'!Q199="","",'Оперативный ввод'!Q199)</f>
        <v/>
      </c>
      <c r="R199" s="209">
        <f>IF('Оперативный ввод'!R199="","",'Оперативный ввод'!R199)</f>
        <v/>
      </c>
      <c r="S199" s="212">
        <f>IF(AND(A199="",B199=""),"",IF(AND(A199&lt;&gt;"",B199&lt;&gt;"",C199&lt;&gt;"",D199&lt;&gt;"",F199&lt;&gt;"",G199&lt;&gt;"",K199&lt;&gt;"",ISERROR(SEARCH("по паспорту",G199)),ISERROR(SEARCH("по паспорту",K199)),L199&lt;&gt;"",M199&lt;&gt;"",N199&lt;&gt;"",O199&lt;&gt;"",P199&lt;&gt;""),"ГОТОВО","НЕ ГОТОВО"))</f>
        <v/>
      </c>
      <c r="T199" s="212">
        <f>IF(S199&lt;&gt;"ГОТОВО","", "Предварительное заключение: "&amp;A199&amp;", скв. "&amp;B199&amp;". МРП: "&amp;E199&amp;" сут. ГНО: "&amp;F199&amp;", типоразмеры "&amp;G199&amp;IF(H199&lt;&gt;"",", "&amp;H199,"")&amp;IF(I199&lt;&gt;"",", "&amp;I199,"")&amp;IF(J199&lt;&gt;"",", "&amp;J199,"")&amp;", марка "&amp;K199&amp;". Событие: "&amp;L199&amp;". Признак: "&amp;M199&amp;". Узел: "&amp;N199&amp;". Предварительная причина: "&amp;O199&amp;". Основное осложнение: "&amp;P199&amp;IF(Q199&lt;&gt;"","; сопутствующее: "&amp;Q199,"")&amp;IF(R199&lt;&gt;"","; дополнительно: "&amp;R199,"")&amp;".")</f>
        <v/>
      </c>
      <c r="U199" s="209">
        <f>IF('Оперативный ввод'!S199="","",'Оперативный ввод'!S199)</f>
        <v/>
      </c>
      <c r="V199" s="209">
        <f>IF('Оперативный ввод'!T199="","",'Оперативный ввод'!T199)</f>
        <v/>
      </c>
      <c r="W199" s="209">
        <f>IF('Оперативный ввод'!U199="","",'Оперативный ввод'!U199)</f>
        <v/>
      </c>
      <c r="X199" s="209">
        <f>IF('Оперативный ввод'!V199="","",'Оперативный ввод'!V199)</f>
        <v/>
      </c>
      <c r="Y199" s="209">
        <f>IF('Оперативный ввод'!W199="","",'Оперативный ввод'!W199)</f>
        <v/>
      </c>
      <c r="Z199" s="209" t="n"/>
      <c r="AA199" s="209" t="n"/>
      <c r="AB199" s="209" t="n"/>
      <c r="AC199" s="209" t="n"/>
      <c r="AD199" s="209">
        <f>IF('Оперативный ввод'!X199="","",'Оперативный ввод'!X199)</f>
        <v/>
      </c>
      <c r="AE199" s="209">
        <f>IF('Оперативный ввод'!Y199="","",'Оперативный ввод'!Y199)</f>
        <v/>
      </c>
      <c r="AF199" s="209">
        <f>IF('Оперативный ввод'!Z199="","",'Оперативный ввод'!Z199)</f>
        <v/>
      </c>
      <c r="AG199" s="209">
        <f>IF('Оперативный ввод'!AD199="","",'Оперативный ввод'!AD199)</f>
        <v/>
      </c>
      <c r="AH199" s="213">
        <f>IF('Оперативный ввод'!AE199="","",'Оперативный ввод'!AE199)</f>
        <v/>
      </c>
      <c r="AI199" s="214" t="n"/>
      <c r="AJ199" s="214" t="n"/>
      <c r="AK199" s="214" t="n"/>
      <c r="AL199" s="215" t="n"/>
      <c r="AM199" s="214" t="n"/>
      <c r="AN199" s="214" t="n"/>
      <c r="AO199" s="214" t="n"/>
      <c r="AP199" s="214" t="n"/>
      <c r="AQ199" s="214" t="n"/>
      <c r="AR199" s="214" t="n"/>
      <c r="AS199" s="214" t="n"/>
      <c r="AT199" s="214" t="n"/>
      <c r="AU199" s="215" t="n"/>
      <c r="AV199" s="214" t="n"/>
      <c r="AW199" s="214" t="n"/>
      <c r="AX199" s="215" t="n"/>
      <c r="AY199" s="214" t="n"/>
      <c r="AZ199" s="214" t="n"/>
      <c r="BA199" s="214" t="n"/>
      <c r="BB199" s="214" t="n"/>
      <c r="BC199" s="214" t="n"/>
      <c r="BD199" s="214" t="n"/>
      <c r="BE199" s="214" t="n"/>
      <c r="BF199" s="214" t="n"/>
      <c r="BG199" s="214" t="n"/>
      <c r="BH199" s="214" t="n"/>
      <c r="BI199" s="215" t="n"/>
      <c r="BJ199" s="215" t="n"/>
      <c r="BK199" s="215" t="n"/>
      <c r="BL199" s="214" t="n"/>
      <c r="BM199" s="214" t="n"/>
      <c r="BN199" s="209" t="n"/>
      <c r="BO199" s="209" t="n"/>
      <c r="BP199" s="212">
        <f>IF(AND(A199="",B199=""),"",IF(AND(S199="ГОТОВО",U199&lt;&gt;"",W199&lt;&gt;"",X199&lt;&gt;"",AD199&lt;&gt;"",AE199&lt;&gt;"",AF199&lt;&gt;"",BN199&lt;&gt;"",BO199&lt;&gt;""),"ГОТОВО","НЕ ГОТОВО"))</f>
        <v/>
      </c>
      <c r="BQ199" s="212">
        <f>IF(BP199&lt;&gt;"ГОТОВО","","Полное заключение: "&amp;A199&amp;", скв. "&amp;B199&amp;". МРП: "&amp;E199&amp;" сут. ГНО: "&amp;F199&amp;"; причина: "&amp;X199&amp;"; категория: "&amp;Y199&amp;"; решение комиссии: "&amp;BN199&amp;".")</f>
        <v/>
      </c>
      <c r="BR199" s="209">
        <f>IF('Оперативный ввод'!AA199="","",'Оперативный ввод'!AA199)</f>
        <v/>
      </c>
    </row>
    <row r="200">
      <c r="A200" s="209">
        <f>IF('Оперативный ввод'!A200="","",'Оперативный ввод'!A200)</f>
        <v/>
      </c>
      <c r="B200" s="209">
        <f>IF('Оперативный ввод'!B200="","",'Оперативный ввод'!B200)</f>
        <v/>
      </c>
      <c r="C200" s="210">
        <f>IF('Оперативный ввод'!C200="","",'Оперативный ввод'!C200)</f>
        <v/>
      </c>
      <c r="D200" s="210">
        <f>IF('Оперативный ввод'!D200="","",'Оперативный ввод'!D200)</f>
        <v/>
      </c>
      <c r="E200" s="211">
        <f>IF(OR(C200="",D200=""),"",D200-C200)</f>
        <v/>
      </c>
      <c r="F200" s="209">
        <f>IF('Оперативный ввод'!F200="","",'Оперативный ввод'!F200)</f>
        <v/>
      </c>
      <c r="G200" s="209">
        <f>IF('Оперативный ввод'!G200="","",'Оперативный ввод'!G200)</f>
        <v/>
      </c>
      <c r="H200" s="209">
        <f>IF('Оперативный ввод'!H200="","",'Оперативный ввод'!H200)</f>
        <v/>
      </c>
      <c r="I200" s="209" t="n"/>
      <c r="J200" s="209" t="n"/>
      <c r="K200" s="209">
        <f>IF('Оперативный ввод'!K200="","",'Оперативный ввод'!K200)</f>
        <v/>
      </c>
      <c r="L200" s="209">
        <f>IF('Оперативный ввод'!L200="","",'Оперативный ввод'!L200)</f>
        <v/>
      </c>
      <c r="M200" s="209">
        <f>IF('Оперативный ввод'!M200="","",'Оперативный ввод'!M200)</f>
        <v/>
      </c>
      <c r="N200" s="209">
        <f>IF('Оперативный ввод'!N200="","",'Оперативный ввод'!N200)</f>
        <v/>
      </c>
      <c r="O200" s="209">
        <f>IF('Оперативный ввод'!O200="","",'Оперативный ввод'!O200)</f>
        <v/>
      </c>
      <c r="P200" s="209">
        <f>IF('Оперативный ввод'!P200="","",'Оперативный ввод'!P200)</f>
        <v/>
      </c>
      <c r="Q200" s="209">
        <f>IF('Оперативный ввод'!Q200="","",'Оперативный ввод'!Q200)</f>
        <v/>
      </c>
      <c r="R200" s="209">
        <f>IF('Оперативный ввод'!R200="","",'Оперативный ввод'!R200)</f>
        <v/>
      </c>
      <c r="S200" s="212">
        <f>IF(AND(A200="",B200=""),"",IF(AND(A200&lt;&gt;"",B200&lt;&gt;"",C200&lt;&gt;"",D200&lt;&gt;"",F200&lt;&gt;"",G200&lt;&gt;"",K200&lt;&gt;"",ISERROR(SEARCH("по паспорту",G200)),ISERROR(SEARCH("по паспорту",K200)),L200&lt;&gt;"",M200&lt;&gt;"",N200&lt;&gt;"",O200&lt;&gt;"",P200&lt;&gt;""),"ГОТОВО","НЕ ГОТОВО"))</f>
        <v/>
      </c>
      <c r="T200" s="212">
        <f>IF(S200&lt;&gt;"ГОТОВО","", "Предварительное заключение: "&amp;A200&amp;", скв. "&amp;B200&amp;". МРП: "&amp;E200&amp;" сут. ГНО: "&amp;F200&amp;", типоразмеры "&amp;G200&amp;IF(H200&lt;&gt;"",", "&amp;H200,"")&amp;IF(I200&lt;&gt;"",", "&amp;I200,"")&amp;IF(J200&lt;&gt;"",", "&amp;J200,"")&amp;", марка "&amp;K200&amp;". Событие: "&amp;L200&amp;". Признак: "&amp;M200&amp;". Узел: "&amp;N200&amp;". Предварительная причина: "&amp;O200&amp;". Основное осложнение: "&amp;P200&amp;IF(Q200&lt;&gt;"","; сопутствующее: "&amp;Q200,"")&amp;IF(R200&lt;&gt;"","; дополнительно: "&amp;R200,"")&amp;".")</f>
        <v/>
      </c>
      <c r="U200" s="209">
        <f>IF('Оперативный ввод'!S200="","",'Оперативный ввод'!S200)</f>
        <v/>
      </c>
      <c r="V200" s="209">
        <f>IF('Оперативный ввод'!T200="","",'Оперативный ввод'!T200)</f>
        <v/>
      </c>
      <c r="W200" s="209">
        <f>IF('Оперативный ввод'!U200="","",'Оперативный ввод'!U200)</f>
        <v/>
      </c>
      <c r="X200" s="209">
        <f>IF('Оперативный ввод'!V200="","",'Оперативный ввод'!V200)</f>
        <v/>
      </c>
      <c r="Y200" s="209">
        <f>IF('Оперативный ввод'!W200="","",'Оперативный ввод'!W200)</f>
        <v/>
      </c>
      <c r="Z200" s="209" t="n"/>
      <c r="AA200" s="209" t="n"/>
      <c r="AB200" s="209" t="n"/>
      <c r="AC200" s="209" t="n"/>
      <c r="AD200" s="209">
        <f>IF('Оперативный ввод'!X200="","",'Оперативный ввод'!X200)</f>
        <v/>
      </c>
      <c r="AE200" s="209">
        <f>IF('Оперативный ввод'!Y200="","",'Оперативный ввод'!Y200)</f>
        <v/>
      </c>
      <c r="AF200" s="209">
        <f>IF('Оперативный ввод'!Z200="","",'Оперативный ввод'!Z200)</f>
        <v/>
      </c>
      <c r="AG200" s="209">
        <f>IF('Оперативный ввод'!AD200="","",'Оперативный ввод'!AD200)</f>
        <v/>
      </c>
      <c r="AH200" s="213">
        <f>IF('Оперативный ввод'!AE200="","",'Оперативный ввод'!AE200)</f>
        <v/>
      </c>
      <c r="AI200" s="214" t="n"/>
      <c r="AJ200" s="214" t="n"/>
      <c r="AK200" s="214" t="n"/>
      <c r="AL200" s="215" t="n"/>
      <c r="AM200" s="214" t="n"/>
      <c r="AN200" s="214" t="n"/>
      <c r="AO200" s="214" t="n"/>
      <c r="AP200" s="214" t="n"/>
      <c r="AQ200" s="214" t="n"/>
      <c r="AR200" s="214" t="n"/>
      <c r="AS200" s="214" t="n"/>
      <c r="AT200" s="214" t="n"/>
      <c r="AU200" s="215" t="n"/>
      <c r="AV200" s="214" t="n"/>
      <c r="AW200" s="214" t="n"/>
      <c r="AX200" s="215" t="n"/>
      <c r="AY200" s="214" t="n"/>
      <c r="AZ200" s="214" t="n"/>
      <c r="BA200" s="214" t="n"/>
      <c r="BB200" s="214" t="n"/>
      <c r="BC200" s="214" t="n"/>
      <c r="BD200" s="214" t="n"/>
      <c r="BE200" s="214" t="n"/>
      <c r="BF200" s="214" t="n"/>
      <c r="BG200" s="214" t="n"/>
      <c r="BH200" s="214" t="n"/>
      <c r="BI200" s="215" t="n"/>
      <c r="BJ200" s="215" t="n"/>
      <c r="BK200" s="215" t="n"/>
      <c r="BL200" s="214" t="n"/>
      <c r="BM200" s="214" t="n"/>
      <c r="BN200" s="209" t="n"/>
      <c r="BO200" s="209" t="n"/>
      <c r="BP200" s="212">
        <f>IF(AND(A200="",B200=""),"",IF(AND(S200="ГОТОВО",U200&lt;&gt;"",W200&lt;&gt;"",X200&lt;&gt;"",AD200&lt;&gt;"",AE200&lt;&gt;"",AF200&lt;&gt;"",BN200&lt;&gt;"",BO200&lt;&gt;""),"ГОТОВО","НЕ ГОТОВО"))</f>
        <v/>
      </c>
      <c r="BQ200" s="212">
        <f>IF(BP200&lt;&gt;"ГОТОВО","","Полное заключение: "&amp;A200&amp;", скв. "&amp;B200&amp;". МРП: "&amp;E200&amp;" сут. ГНО: "&amp;F200&amp;"; причина: "&amp;X200&amp;"; категория: "&amp;Y200&amp;"; решение комиссии: "&amp;BN200&amp;".")</f>
        <v/>
      </c>
      <c r="BR200" s="209">
        <f>IF('Оперативный ввод'!AA200="","",'Оперативный ввод'!AA200)</f>
        <v/>
      </c>
    </row>
    <row r="201">
      <c r="A201" s="209">
        <f>IF('Оперативный ввод'!A201="","",'Оперативный ввод'!A201)</f>
        <v/>
      </c>
      <c r="B201" s="209">
        <f>IF('Оперативный ввод'!B201="","",'Оперативный ввод'!B201)</f>
        <v/>
      </c>
      <c r="C201" s="210">
        <f>IF('Оперативный ввод'!C201="","",'Оперативный ввод'!C201)</f>
        <v/>
      </c>
      <c r="D201" s="210">
        <f>IF('Оперативный ввод'!D201="","",'Оперативный ввод'!D201)</f>
        <v/>
      </c>
      <c r="E201" s="211">
        <f>IF(OR(C201="",D201=""),"",D201-C201)</f>
        <v/>
      </c>
      <c r="F201" s="209">
        <f>IF('Оперативный ввод'!F201="","",'Оперативный ввод'!F201)</f>
        <v/>
      </c>
      <c r="G201" s="209">
        <f>IF('Оперативный ввод'!G201="","",'Оперативный ввод'!G201)</f>
        <v/>
      </c>
      <c r="H201" s="209">
        <f>IF('Оперативный ввод'!H201="","",'Оперативный ввод'!H201)</f>
        <v/>
      </c>
      <c r="I201" s="209" t="n"/>
      <c r="J201" s="209" t="n"/>
      <c r="K201" s="209">
        <f>IF('Оперативный ввод'!K201="","",'Оперативный ввод'!K201)</f>
        <v/>
      </c>
      <c r="L201" s="209">
        <f>IF('Оперативный ввод'!L201="","",'Оперативный ввод'!L201)</f>
        <v/>
      </c>
      <c r="M201" s="209">
        <f>IF('Оперативный ввод'!M201="","",'Оперативный ввод'!M201)</f>
        <v/>
      </c>
      <c r="N201" s="209">
        <f>IF('Оперативный ввод'!N201="","",'Оперативный ввод'!N201)</f>
        <v/>
      </c>
      <c r="O201" s="209">
        <f>IF('Оперативный ввод'!O201="","",'Оперативный ввод'!O201)</f>
        <v/>
      </c>
      <c r="P201" s="209">
        <f>IF('Оперативный ввод'!P201="","",'Оперативный ввод'!P201)</f>
        <v/>
      </c>
      <c r="Q201" s="209">
        <f>IF('Оперативный ввод'!Q201="","",'Оперативный ввод'!Q201)</f>
        <v/>
      </c>
      <c r="R201" s="209">
        <f>IF('Оперативный ввод'!R201="","",'Оперативный ввод'!R201)</f>
        <v/>
      </c>
      <c r="S201" s="212">
        <f>IF(AND(A201="",B201=""),"",IF(AND(A201&lt;&gt;"",B201&lt;&gt;"",C201&lt;&gt;"",D201&lt;&gt;"",F201&lt;&gt;"",G201&lt;&gt;"",K201&lt;&gt;"",ISERROR(SEARCH("по паспорту",G201)),ISERROR(SEARCH("по паспорту",K201)),L201&lt;&gt;"",M201&lt;&gt;"",N201&lt;&gt;"",O201&lt;&gt;"",P201&lt;&gt;""),"ГОТОВО","НЕ ГОТОВО"))</f>
        <v/>
      </c>
      <c r="T201" s="212">
        <f>IF(S201&lt;&gt;"ГОТОВО","", "Предварительное заключение: "&amp;A201&amp;", скв. "&amp;B201&amp;". МРП: "&amp;E201&amp;" сут. ГНО: "&amp;F201&amp;", типоразмеры "&amp;G201&amp;IF(H201&lt;&gt;"",", "&amp;H201,"")&amp;IF(I201&lt;&gt;"",", "&amp;I201,"")&amp;IF(J201&lt;&gt;"",", "&amp;J201,"")&amp;", марка "&amp;K201&amp;". Событие: "&amp;L201&amp;". Признак: "&amp;M201&amp;". Узел: "&amp;N201&amp;". Предварительная причина: "&amp;O201&amp;". Основное осложнение: "&amp;P201&amp;IF(Q201&lt;&gt;"","; сопутствующее: "&amp;Q201,"")&amp;IF(R201&lt;&gt;"","; дополнительно: "&amp;R201,"")&amp;".")</f>
        <v/>
      </c>
      <c r="U201" s="209">
        <f>IF('Оперативный ввод'!S201="","",'Оперативный ввод'!S201)</f>
        <v/>
      </c>
      <c r="V201" s="209">
        <f>IF('Оперативный ввод'!T201="","",'Оперативный ввод'!T201)</f>
        <v/>
      </c>
      <c r="W201" s="209">
        <f>IF('Оперативный ввод'!U201="","",'Оперативный ввод'!U201)</f>
        <v/>
      </c>
      <c r="X201" s="209">
        <f>IF('Оперативный ввод'!V201="","",'Оперативный ввод'!V201)</f>
        <v/>
      </c>
      <c r="Y201" s="209">
        <f>IF('Оперативный ввод'!W201="","",'Оперативный ввод'!W201)</f>
        <v/>
      </c>
      <c r="Z201" s="209" t="n"/>
      <c r="AA201" s="209" t="n"/>
      <c r="AB201" s="209" t="n"/>
      <c r="AC201" s="209" t="n"/>
      <c r="AD201" s="209">
        <f>IF('Оперативный ввод'!X201="","",'Оперативный ввод'!X201)</f>
        <v/>
      </c>
      <c r="AE201" s="209">
        <f>IF('Оперативный ввод'!Y201="","",'Оперативный ввод'!Y201)</f>
        <v/>
      </c>
      <c r="AF201" s="209">
        <f>IF('Оперативный ввод'!Z201="","",'Оперативный ввод'!Z201)</f>
        <v/>
      </c>
      <c r="AG201" s="209">
        <f>IF('Оперативный ввод'!AD201="","",'Оперативный ввод'!AD201)</f>
        <v/>
      </c>
      <c r="AH201" s="213">
        <f>IF('Оперативный ввод'!AE201="","",'Оперативный ввод'!AE201)</f>
        <v/>
      </c>
      <c r="AI201" s="214" t="n"/>
      <c r="AJ201" s="214" t="n"/>
      <c r="AK201" s="214" t="n"/>
      <c r="AL201" s="215" t="n"/>
      <c r="AM201" s="214" t="n"/>
      <c r="AN201" s="214" t="n"/>
      <c r="AO201" s="214" t="n"/>
      <c r="AP201" s="214" t="n"/>
      <c r="AQ201" s="214" t="n"/>
      <c r="AR201" s="214" t="n"/>
      <c r="AS201" s="214" t="n"/>
      <c r="AT201" s="214" t="n"/>
      <c r="AU201" s="215" t="n"/>
      <c r="AV201" s="214" t="n"/>
      <c r="AW201" s="214" t="n"/>
      <c r="AX201" s="215" t="n"/>
      <c r="AY201" s="214" t="n"/>
      <c r="AZ201" s="214" t="n"/>
      <c r="BA201" s="214" t="n"/>
      <c r="BB201" s="214" t="n"/>
      <c r="BC201" s="214" t="n"/>
      <c r="BD201" s="214" t="n"/>
      <c r="BE201" s="214" t="n"/>
      <c r="BF201" s="214" t="n"/>
      <c r="BG201" s="214" t="n"/>
      <c r="BH201" s="214" t="n"/>
      <c r="BI201" s="215" t="n"/>
      <c r="BJ201" s="215" t="n"/>
      <c r="BK201" s="215" t="n"/>
      <c r="BL201" s="214" t="n"/>
      <c r="BM201" s="214" t="n"/>
      <c r="BN201" s="209" t="n"/>
      <c r="BO201" s="209" t="n"/>
      <c r="BP201" s="212">
        <f>IF(AND(A201="",B201=""),"",IF(AND(S201="ГОТОВО",U201&lt;&gt;"",W201&lt;&gt;"",X201&lt;&gt;"",AD201&lt;&gt;"",AE201&lt;&gt;"",AF201&lt;&gt;"",BN201&lt;&gt;"",BO201&lt;&gt;""),"ГОТОВО","НЕ ГОТОВО"))</f>
        <v/>
      </c>
      <c r="BQ201" s="212">
        <f>IF(BP201&lt;&gt;"ГОТОВО","","Полное заключение: "&amp;A201&amp;", скв. "&amp;B201&amp;". МРП: "&amp;E201&amp;" сут. ГНО: "&amp;F201&amp;"; причина: "&amp;X201&amp;"; категория: "&amp;Y201&amp;"; решение комиссии: "&amp;BN201&amp;".")</f>
        <v/>
      </c>
      <c r="BR201" s="209">
        <f>IF('Оперативный ввод'!AA201="","",'Оперативный ввод'!AA201)</f>
        <v/>
      </c>
    </row>
    <row r="202">
      <c r="A202" s="209">
        <f>IF('Оперативный ввод'!A202="","",'Оперативный ввод'!A202)</f>
        <v/>
      </c>
      <c r="B202" s="209">
        <f>IF('Оперативный ввод'!B202="","",'Оперативный ввод'!B202)</f>
        <v/>
      </c>
      <c r="C202" s="210">
        <f>IF('Оперативный ввод'!C202="","",'Оперативный ввод'!C202)</f>
        <v/>
      </c>
      <c r="D202" s="210">
        <f>IF('Оперативный ввод'!D202="","",'Оперативный ввод'!D202)</f>
        <v/>
      </c>
      <c r="E202" s="211">
        <f>IF(OR(C202="",D202=""),"",D202-C202)</f>
        <v/>
      </c>
      <c r="F202" s="209">
        <f>IF('Оперативный ввод'!F202="","",'Оперативный ввод'!F202)</f>
        <v/>
      </c>
      <c r="G202" s="209">
        <f>IF('Оперативный ввод'!G202="","",'Оперативный ввод'!G202)</f>
        <v/>
      </c>
      <c r="H202" s="209">
        <f>IF('Оперативный ввод'!H202="","",'Оперативный ввод'!H202)</f>
        <v/>
      </c>
      <c r="I202" s="209" t="n"/>
      <c r="J202" s="209" t="n"/>
      <c r="K202" s="209">
        <f>IF('Оперативный ввод'!K202="","",'Оперативный ввод'!K202)</f>
        <v/>
      </c>
      <c r="L202" s="209">
        <f>IF('Оперативный ввод'!L202="","",'Оперативный ввод'!L202)</f>
        <v/>
      </c>
      <c r="M202" s="209">
        <f>IF('Оперативный ввод'!M202="","",'Оперативный ввод'!M202)</f>
        <v/>
      </c>
      <c r="N202" s="209">
        <f>IF('Оперативный ввод'!N202="","",'Оперативный ввод'!N202)</f>
        <v/>
      </c>
      <c r="O202" s="209">
        <f>IF('Оперативный ввод'!O202="","",'Оперативный ввод'!O202)</f>
        <v/>
      </c>
      <c r="P202" s="209">
        <f>IF('Оперативный ввод'!P202="","",'Оперативный ввод'!P202)</f>
        <v/>
      </c>
      <c r="Q202" s="209">
        <f>IF('Оперативный ввод'!Q202="","",'Оперативный ввод'!Q202)</f>
        <v/>
      </c>
      <c r="R202" s="209">
        <f>IF('Оперативный ввод'!R202="","",'Оперативный ввод'!R202)</f>
        <v/>
      </c>
      <c r="S202" s="212">
        <f>IF(AND(A202="",B202=""),"",IF(AND(A202&lt;&gt;"",B202&lt;&gt;"",C202&lt;&gt;"",D202&lt;&gt;"",F202&lt;&gt;"",G202&lt;&gt;"",K202&lt;&gt;"",ISERROR(SEARCH("по паспорту",G202)),ISERROR(SEARCH("по паспорту",K202)),L202&lt;&gt;"",M202&lt;&gt;"",N202&lt;&gt;"",O202&lt;&gt;"",P202&lt;&gt;""),"ГОТОВО","НЕ ГОТОВО"))</f>
        <v/>
      </c>
      <c r="T202" s="212">
        <f>IF(S202&lt;&gt;"ГОТОВО","", "Предварительное заключение: "&amp;A202&amp;", скв. "&amp;B202&amp;". МРП: "&amp;E202&amp;" сут. ГНО: "&amp;F202&amp;", типоразмеры "&amp;G202&amp;IF(H202&lt;&gt;"",", "&amp;H202,"")&amp;IF(I202&lt;&gt;"",", "&amp;I202,"")&amp;IF(J202&lt;&gt;"",", "&amp;J202,"")&amp;", марка "&amp;K202&amp;". Событие: "&amp;L202&amp;". Признак: "&amp;M202&amp;". Узел: "&amp;N202&amp;". Предварительная причина: "&amp;O202&amp;". Основное осложнение: "&amp;P202&amp;IF(Q202&lt;&gt;"","; сопутствующее: "&amp;Q202,"")&amp;IF(R202&lt;&gt;"","; дополнительно: "&amp;R202,"")&amp;".")</f>
        <v/>
      </c>
      <c r="U202" s="209">
        <f>IF('Оперативный ввод'!S202="","",'Оперативный ввод'!S202)</f>
        <v/>
      </c>
      <c r="V202" s="209">
        <f>IF('Оперативный ввод'!T202="","",'Оперативный ввод'!T202)</f>
        <v/>
      </c>
      <c r="W202" s="209">
        <f>IF('Оперативный ввод'!U202="","",'Оперативный ввод'!U202)</f>
        <v/>
      </c>
      <c r="X202" s="209">
        <f>IF('Оперативный ввод'!V202="","",'Оперативный ввод'!V202)</f>
        <v/>
      </c>
      <c r="Y202" s="209">
        <f>IF('Оперативный ввод'!W202="","",'Оперативный ввод'!W202)</f>
        <v/>
      </c>
      <c r="Z202" s="209" t="n"/>
      <c r="AA202" s="209" t="n"/>
      <c r="AB202" s="209" t="n"/>
      <c r="AC202" s="209" t="n"/>
      <c r="AD202" s="209">
        <f>IF('Оперативный ввод'!X202="","",'Оперативный ввод'!X202)</f>
        <v/>
      </c>
      <c r="AE202" s="209">
        <f>IF('Оперативный ввод'!Y202="","",'Оперативный ввод'!Y202)</f>
        <v/>
      </c>
      <c r="AF202" s="209">
        <f>IF('Оперативный ввод'!Z202="","",'Оперативный ввод'!Z202)</f>
        <v/>
      </c>
      <c r="AG202" s="209">
        <f>IF('Оперативный ввод'!AD202="","",'Оперативный ввод'!AD202)</f>
        <v/>
      </c>
      <c r="AH202" s="213">
        <f>IF('Оперативный ввод'!AE202="","",'Оперативный ввод'!AE202)</f>
        <v/>
      </c>
      <c r="AI202" s="214" t="n"/>
      <c r="AJ202" s="214" t="n"/>
      <c r="AK202" s="214" t="n"/>
      <c r="AL202" s="215" t="n"/>
      <c r="AM202" s="214" t="n"/>
      <c r="AN202" s="214" t="n"/>
      <c r="AO202" s="214" t="n"/>
      <c r="AP202" s="214" t="n"/>
      <c r="AQ202" s="214" t="n"/>
      <c r="AR202" s="214" t="n"/>
      <c r="AS202" s="214" t="n"/>
      <c r="AT202" s="214" t="n"/>
      <c r="AU202" s="215" t="n"/>
      <c r="AV202" s="214" t="n"/>
      <c r="AW202" s="214" t="n"/>
      <c r="AX202" s="215" t="n"/>
      <c r="AY202" s="214" t="n"/>
      <c r="AZ202" s="214" t="n"/>
      <c r="BA202" s="214" t="n"/>
      <c r="BB202" s="214" t="n"/>
      <c r="BC202" s="214" t="n"/>
      <c r="BD202" s="214" t="n"/>
      <c r="BE202" s="214" t="n"/>
      <c r="BF202" s="214" t="n"/>
      <c r="BG202" s="214" t="n"/>
      <c r="BH202" s="214" t="n"/>
      <c r="BI202" s="215" t="n"/>
      <c r="BJ202" s="215" t="n"/>
      <c r="BK202" s="215" t="n"/>
      <c r="BL202" s="214" t="n"/>
      <c r="BM202" s="214" t="n"/>
      <c r="BN202" s="209" t="n"/>
      <c r="BO202" s="209" t="n"/>
      <c r="BP202" s="212">
        <f>IF(AND(A202="",B202=""),"",IF(AND(S202="ГОТОВО",U202&lt;&gt;"",W202&lt;&gt;"",X202&lt;&gt;"",AD202&lt;&gt;"",AE202&lt;&gt;"",AF202&lt;&gt;"",BN202&lt;&gt;"",BO202&lt;&gt;""),"ГОТОВО","НЕ ГОТОВО"))</f>
        <v/>
      </c>
      <c r="BQ202" s="212">
        <f>IF(BP202&lt;&gt;"ГОТОВО","","Полное заключение: "&amp;A202&amp;", скв. "&amp;B202&amp;". МРП: "&amp;E202&amp;" сут. ГНО: "&amp;F202&amp;"; причина: "&amp;X202&amp;"; категория: "&amp;Y202&amp;"; решение комиссии: "&amp;BN202&amp;".")</f>
        <v/>
      </c>
      <c r="BR202" s="209">
        <f>IF('Оперативный ввод'!AA202="","",'Оперативный ввод'!AA202)</f>
        <v/>
      </c>
    </row>
    <row r="203">
      <c r="A203" s="209">
        <f>IF('Оперативный ввод'!A203="","",'Оперативный ввод'!A203)</f>
        <v/>
      </c>
      <c r="B203" s="209">
        <f>IF('Оперативный ввод'!B203="","",'Оперативный ввод'!B203)</f>
        <v/>
      </c>
      <c r="C203" s="210">
        <f>IF('Оперативный ввод'!C203="","",'Оперативный ввод'!C203)</f>
        <v/>
      </c>
      <c r="D203" s="210">
        <f>IF('Оперативный ввод'!D203="","",'Оперативный ввод'!D203)</f>
        <v/>
      </c>
      <c r="E203" s="211">
        <f>IF(OR(C203="",D203=""),"",D203-C203)</f>
        <v/>
      </c>
      <c r="F203" s="209">
        <f>IF('Оперативный ввод'!F203="","",'Оперативный ввод'!F203)</f>
        <v/>
      </c>
      <c r="G203" s="209">
        <f>IF('Оперативный ввод'!G203="","",'Оперативный ввод'!G203)</f>
        <v/>
      </c>
      <c r="H203" s="209">
        <f>IF('Оперативный ввод'!H203="","",'Оперативный ввод'!H203)</f>
        <v/>
      </c>
      <c r="I203" s="209" t="n"/>
      <c r="J203" s="209" t="n"/>
      <c r="K203" s="209">
        <f>IF('Оперативный ввод'!K203="","",'Оперативный ввод'!K203)</f>
        <v/>
      </c>
      <c r="L203" s="209">
        <f>IF('Оперативный ввод'!L203="","",'Оперативный ввод'!L203)</f>
        <v/>
      </c>
      <c r="M203" s="209">
        <f>IF('Оперативный ввод'!M203="","",'Оперативный ввод'!M203)</f>
        <v/>
      </c>
      <c r="N203" s="209">
        <f>IF('Оперативный ввод'!N203="","",'Оперативный ввод'!N203)</f>
        <v/>
      </c>
      <c r="O203" s="209">
        <f>IF('Оперативный ввод'!O203="","",'Оперативный ввод'!O203)</f>
        <v/>
      </c>
      <c r="P203" s="209">
        <f>IF('Оперативный ввод'!P203="","",'Оперативный ввод'!P203)</f>
        <v/>
      </c>
      <c r="Q203" s="209">
        <f>IF('Оперативный ввод'!Q203="","",'Оперативный ввод'!Q203)</f>
        <v/>
      </c>
      <c r="R203" s="209">
        <f>IF('Оперативный ввод'!R203="","",'Оперативный ввод'!R203)</f>
        <v/>
      </c>
      <c r="S203" s="212">
        <f>IF(AND(A203="",B203=""),"",IF(AND(A203&lt;&gt;"",B203&lt;&gt;"",C203&lt;&gt;"",D203&lt;&gt;"",F203&lt;&gt;"",G203&lt;&gt;"",K203&lt;&gt;"",ISERROR(SEARCH("по паспорту",G203)),ISERROR(SEARCH("по паспорту",K203)),L203&lt;&gt;"",M203&lt;&gt;"",N203&lt;&gt;"",O203&lt;&gt;"",P203&lt;&gt;""),"ГОТОВО","НЕ ГОТОВО"))</f>
        <v/>
      </c>
      <c r="T203" s="212">
        <f>IF(S203&lt;&gt;"ГОТОВО","", "Предварительное заключение: "&amp;A203&amp;", скв. "&amp;B203&amp;". МРП: "&amp;E203&amp;" сут. ГНО: "&amp;F203&amp;", типоразмеры "&amp;G203&amp;IF(H203&lt;&gt;"",", "&amp;H203,"")&amp;IF(I203&lt;&gt;"",", "&amp;I203,"")&amp;IF(J203&lt;&gt;"",", "&amp;J203,"")&amp;", марка "&amp;K203&amp;". Событие: "&amp;L203&amp;". Признак: "&amp;M203&amp;". Узел: "&amp;N203&amp;". Предварительная причина: "&amp;O203&amp;". Основное осложнение: "&amp;P203&amp;IF(Q203&lt;&gt;"","; сопутствующее: "&amp;Q203,"")&amp;IF(R203&lt;&gt;"","; дополнительно: "&amp;R203,"")&amp;".")</f>
        <v/>
      </c>
      <c r="U203" s="209">
        <f>IF('Оперативный ввод'!S203="","",'Оперативный ввод'!S203)</f>
        <v/>
      </c>
      <c r="V203" s="209">
        <f>IF('Оперативный ввод'!T203="","",'Оперативный ввод'!T203)</f>
        <v/>
      </c>
      <c r="W203" s="209">
        <f>IF('Оперативный ввод'!U203="","",'Оперативный ввод'!U203)</f>
        <v/>
      </c>
      <c r="X203" s="209">
        <f>IF('Оперативный ввод'!V203="","",'Оперативный ввод'!V203)</f>
        <v/>
      </c>
      <c r="Y203" s="209">
        <f>IF('Оперативный ввод'!W203="","",'Оперативный ввод'!W203)</f>
        <v/>
      </c>
      <c r="Z203" s="209" t="n"/>
      <c r="AA203" s="209" t="n"/>
      <c r="AB203" s="209" t="n"/>
      <c r="AC203" s="209" t="n"/>
      <c r="AD203" s="209">
        <f>IF('Оперативный ввод'!X203="","",'Оперативный ввод'!X203)</f>
        <v/>
      </c>
      <c r="AE203" s="209">
        <f>IF('Оперативный ввод'!Y203="","",'Оперативный ввод'!Y203)</f>
        <v/>
      </c>
      <c r="AF203" s="209">
        <f>IF('Оперативный ввод'!Z203="","",'Оперативный ввод'!Z203)</f>
        <v/>
      </c>
      <c r="AG203" s="209">
        <f>IF('Оперативный ввод'!AD203="","",'Оперативный ввод'!AD203)</f>
        <v/>
      </c>
      <c r="AH203" s="213">
        <f>IF('Оперативный ввод'!AE203="","",'Оперативный ввод'!AE203)</f>
        <v/>
      </c>
      <c r="AI203" s="214" t="n"/>
      <c r="AJ203" s="214" t="n"/>
      <c r="AK203" s="214" t="n"/>
      <c r="AL203" s="215" t="n"/>
      <c r="AM203" s="214" t="n"/>
      <c r="AN203" s="214" t="n"/>
      <c r="AO203" s="214" t="n"/>
      <c r="AP203" s="214" t="n"/>
      <c r="AQ203" s="214" t="n"/>
      <c r="AR203" s="214" t="n"/>
      <c r="AS203" s="214" t="n"/>
      <c r="AT203" s="214" t="n"/>
      <c r="AU203" s="215" t="n"/>
      <c r="AV203" s="214" t="n"/>
      <c r="AW203" s="214" t="n"/>
      <c r="AX203" s="215" t="n"/>
      <c r="AY203" s="214" t="n"/>
      <c r="AZ203" s="214" t="n"/>
      <c r="BA203" s="214" t="n"/>
      <c r="BB203" s="214" t="n"/>
      <c r="BC203" s="214" t="n"/>
      <c r="BD203" s="214" t="n"/>
      <c r="BE203" s="214" t="n"/>
      <c r="BF203" s="214" t="n"/>
      <c r="BG203" s="214" t="n"/>
      <c r="BH203" s="214" t="n"/>
      <c r="BI203" s="215" t="n"/>
      <c r="BJ203" s="215" t="n"/>
      <c r="BK203" s="215" t="n"/>
      <c r="BL203" s="214" t="n"/>
      <c r="BM203" s="214" t="n"/>
      <c r="BN203" s="209" t="n"/>
      <c r="BO203" s="209" t="n"/>
      <c r="BP203" s="212">
        <f>IF(AND(A203="",B203=""),"",IF(AND(S203="ГОТОВО",U203&lt;&gt;"",W203&lt;&gt;"",X203&lt;&gt;"",AD203&lt;&gt;"",AE203&lt;&gt;"",AF203&lt;&gt;"",BN203&lt;&gt;"",BO203&lt;&gt;""),"ГОТОВО","НЕ ГОТОВО"))</f>
        <v/>
      </c>
      <c r="BQ203" s="212">
        <f>IF(BP203&lt;&gt;"ГОТОВО","","Полное заключение: "&amp;A203&amp;", скв. "&amp;B203&amp;". МРП: "&amp;E203&amp;" сут. ГНО: "&amp;F203&amp;"; причина: "&amp;X203&amp;"; категория: "&amp;Y203&amp;"; решение комиссии: "&amp;BN203&amp;".")</f>
        <v/>
      </c>
      <c r="BR203" s="209">
        <f>IF('Оперативный ввод'!AA203="","",'Оперативный ввод'!AA203)</f>
        <v/>
      </c>
    </row>
    <row r="204">
      <c r="A204" s="209">
        <f>IF('Оперативный ввод'!A204="","",'Оперативный ввод'!A204)</f>
        <v/>
      </c>
      <c r="B204" s="209">
        <f>IF('Оперативный ввод'!B204="","",'Оперативный ввод'!B204)</f>
        <v/>
      </c>
      <c r="C204" s="210">
        <f>IF('Оперативный ввод'!C204="","",'Оперативный ввод'!C204)</f>
        <v/>
      </c>
      <c r="D204" s="210">
        <f>IF('Оперативный ввод'!D204="","",'Оперативный ввод'!D204)</f>
        <v/>
      </c>
      <c r="E204" s="211">
        <f>IF(OR(C204="",D204=""),"",D204-C204)</f>
        <v/>
      </c>
      <c r="F204" s="209">
        <f>IF('Оперативный ввод'!F204="","",'Оперативный ввод'!F204)</f>
        <v/>
      </c>
      <c r="G204" s="209">
        <f>IF('Оперативный ввод'!G204="","",'Оперативный ввод'!G204)</f>
        <v/>
      </c>
      <c r="H204" s="209">
        <f>IF('Оперативный ввод'!H204="","",'Оперативный ввод'!H204)</f>
        <v/>
      </c>
      <c r="I204" s="209" t="n"/>
      <c r="J204" s="209" t="n"/>
      <c r="K204" s="209">
        <f>IF('Оперативный ввод'!K204="","",'Оперативный ввод'!K204)</f>
        <v/>
      </c>
      <c r="L204" s="209">
        <f>IF('Оперативный ввод'!L204="","",'Оперативный ввод'!L204)</f>
        <v/>
      </c>
      <c r="M204" s="209">
        <f>IF('Оперативный ввод'!M204="","",'Оперативный ввод'!M204)</f>
        <v/>
      </c>
      <c r="N204" s="209">
        <f>IF('Оперативный ввод'!N204="","",'Оперативный ввод'!N204)</f>
        <v/>
      </c>
      <c r="O204" s="209">
        <f>IF('Оперативный ввод'!O204="","",'Оперативный ввод'!O204)</f>
        <v/>
      </c>
      <c r="P204" s="209">
        <f>IF('Оперативный ввод'!P204="","",'Оперативный ввод'!P204)</f>
        <v/>
      </c>
      <c r="Q204" s="209">
        <f>IF('Оперативный ввод'!Q204="","",'Оперативный ввод'!Q204)</f>
        <v/>
      </c>
      <c r="R204" s="209">
        <f>IF('Оперативный ввод'!R204="","",'Оперативный ввод'!R204)</f>
        <v/>
      </c>
      <c r="S204" s="212">
        <f>IF(AND(A204="",B204=""),"",IF(AND(A204&lt;&gt;"",B204&lt;&gt;"",C204&lt;&gt;"",D204&lt;&gt;"",F204&lt;&gt;"",G204&lt;&gt;"",K204&lt;&gt;"",ISERROR(SEARCH("по паспорту",G204)),ISERROR(SEARCH("по паспорту",K204)),L204&lt;&gt;"",M204&lt;&gt;"",N204&lt;&gt;"",O204&lt;&gt;"",P204&lt;&gt;""),"ГОТОВО","НЕ ГОТОВО"))</f>
        <v/>
      </c>
      <c r="T204" s="212">
        <f>IF(S204&lt;&gt;"ГОТОВО","", "Предварительное заключение: "&amp;A204&amp;", скв. "&amp;B204&amp;". МРП: "&amp;E204&amp;" сут. ГНО: "&amp;F204&amp;", типоразмеры "&amp;G204&amp;IF(H204&lt;&gt;"",", "&amp;H204,"")&amp;IF(I204&lt;&gt;"",", "&amp;I204,"")&amp;IF(J204&lt;&gt;"",", "&amp;J204,"")&amp;", марка "&amp;K204&amp;". Событие: "&amp;L204&amp;". Признак: "&amp;M204&amp;". Узел: "&amp;N204&amp;". Предварительная причина: "&amp;O204&amp;". Основное осложнение: "&amp;P204&amp;IF(Q204&lt;&gt;"","; сопутствующее: "&amp;Q204,"")&amp;IF(R204&lt;&gt;"","; дополнительно: "&amp;R204,"")&amp;".")</f>
        <v/>
      </c>
      <c r="U204" s="209">
        <f>IF('Оперативный ввод'!S204="","",'Оперативный ввод'!S204)</f>
        <v/>
      </c>
      <c r="V204" s="209">
        <f>IF('Оперативный ввод'!T204="","",'Оперативный ввод'!T204)</f>
        <v/>
      </c>
      <c r="W204" s="209">
        <f>IF('Оперативный ввод'!U204="","",'Оперативный ввод'!U204)</f>
        <v/>
      </c>
      <c r="X204" s="209">
        <f>IF('Оперативный ввод'!V204="","",'Оперативный ввод'!V204)</f>
        <v/>
      </c>
      <c r="Y204" s="209">
        <f>IF('Оперативный ввод'!W204="","",'Оперативный ввод'!W204)</f>
        <v/>
      </c>
      <c r="Z204" s="209" t="n"/>
      <c r="AA204" s="209" t="n"/>
      <c r="AB204" s="209" t="n"/>
      <c r="AC204" s="209" t="n"/>
      <c r="AD204" s="209">
        <f>IF('Оперативный ввод'!X204="","",'Оперативный ввод'!X204)</f>
        <v/>
      </c>
      <c r="AE204" s="209">
        <f>IF('Оперативный ввод'!Y204="","",'Оперативный ввод'!Y204)</f>
        <v/>
      </c>
      <c r="AF204" s="209">
        <f>IF('Оперативный ввод'!Z204="","",'Оперативный ввод'!Z204)</f>
        <v/>
      </c>
      <c r="AG204" s="209">
        <f>IF('Оперативный ввод'!AD204="","",'Оперативный ввод'!AD204)</f>
        <v/>
      </c>
      <c r="AH204" s="213">
        <f>IF('Оперативный ввод'!AE204="","",'Оперативный ввод'!AE204)</f>
        <v/>
      </c>
      <c r="AI204" s="214" t="n"/>
      <c r="AJ204" s="214" t="n"/>
      <c r="AK204" s="214" t="n"/>
      <c r="AL204" s="215" t="n"/>
      <c r="AM204" s="214" t="n"/>
      <c r="AN204" s="214" t="n"/>
      <c r="AO204" s="214" t="n"/>
      <c r="AP204" s="214" t="n"/>
      <c r="AQ204" s="214" t="n"/>
      <c r="AR204" s="214" t="n"/>
      <c r="AS204" s="214" t="n"/>
      <c r="AT204" s="214" t="n"/>
      <c r="AU204" s="215" t="n"/>
      <c r="AV204" s="214" t="n"/>
      <c r="AW204" s="214" t="n"/>
      <c r="AX204" s="215" t="n"/>
      <c r="AY204" s="214" t="n"/>
      <c r="AZ204" s="214" t="n"/>
      <c r="BA204" s="214" t="n"/>
      <c r="BB204" s="214" t="n"/>
      <c r="BC204" s="214" t="n"/>
      <c r="BD204" s="214" t="n"/>
      <c r="BE204" s="214" t="n"/>
      <c r="BF204" s="214" t="n"/>
      <c r="BG204" s="214" t="n"/>
      <c r="BH204" s="214" t="n"/>
      <c r="BI204" s="215" t="n"/>
      <c r="BJ204" s="215" t="n"/>
      <c r="BK204" s="215" t="n"/>
      <c r="BL204" s="214" t="n"/>
      <c r="BM204" s="214" t="n"/>
      <c r="BN204" s="209" t="n"/>
      <c r="BO204" s="209" t="n"/>
      <c r="BP204" s="212">
        <f>IF(AND(A204="",B204=""),"",IF(AND(S204="ГОТОВО",U204&lt;&gt;"",W204&lt;&gt;"",X204&lt;&gt;"",AD204&lt;&gt;"",AE204&lt;&gt;"",AF204&lt;&gt;"",BN204&lt;&gt;"",BO204&lt;&gt;""),"ГОТОВО","НЕ ГОТОВО"))</f>
        <v/>
      </c>
      <c r="BQ204" s="212">
        <f>IF(BP204&lt;&gt;"ГОТОВО","","Полное заключение: "&amp;A204&amp;", скв. "&amp;B204&amp;". МРП: "&amp;E204&amp;" сут. ГНО: "&amp;F204&amp;"; причина: "&amp;X204&amp;"; категория: "&amp;Y204&amp;"; решение комиссии: "&amp;BN204&amp;".")</f>
        <v/>
      </c>
      <c r="BR204" s="209">
        <f>IF('Оперативный ввод'!AA204="","",'Оперативный ввод'!AA204)</f>
        <v/>
      </c>
    </row>
    <row r="205">
      <c r="A205" s="209">
        <f>IF('Оперативный ввод'!A205="","",'Оперативный ввод'!A205)</f>
        <v/>
      </c>
      <c r="B205" s="209">
        <f>IF('Оперативный ввод'!B205="","",'Оперативный ввод'!B205)</f>
        <v/>
      </c>
      <c r="C205" s="210">
        <f>IF('Оперативный ввод'!C205="","",'Оперативный ввод'!C205)</f>
        <v/>
      </c>
      <c r="D205" s="210">
        <f>IF('Оперативный ввод'!D205="","",'Оперативный ввод'!D205)</f>
        <v/>
      </c>
      <c r="E205" s="211">
        <f>IF(OR(C205="",D205=""),"",D205-C205)</f>
        <v/>
      </c>
      <c r="F205" s="209">
        <f>IF('Оперативный ввод'!F205="","",'Оперативный ввод'!F205)</f>
        <v/>
      </c>
      <c r="G205" s="209">
        <f>IF('Оперативный ввод'!G205="","",'Оперативный ввод'!G205)</f>
        <v/>
      </c>
      <c r="H205" s="209">
        <f>IF('Оперативный ввод'!H205="","",'Оперативный ввод'!H205)</f>
        <v/>
      </c>
      <c r="I205" s="209" t="n"/>
      <c r="J205" s="209" t="n"/>
      <c r="K205" s="209">
        <f>IF('Оперативный ввод'!K205="","",'Оперативный ввод'!K205)</f>
        <v/>
      </c>
      <c r="L205" s="209">
        <f>IF('Оперативный ввод'!L205="","",'Оперативный ввод'!L205)</f>
        <v/>
      </c>
      <c r="M205" s="209">
        <f>IF('Оперативный ввод'!M205="","",'Оперативный ввод'!M205)</f>
        <v/>
      </c>
      <c r="N205" s="209">
        <f>IF('Оперативный ввод'!N205="","",'Оперативный ввод'!N205)</f>
        <v/>
      </c>
      <c r="O205" s="209">
        <f>IF('Оперативный ввод'!O205="","",'Оперативный ввод'!O205)</f>
        <v/>
      </c>
      <c r="P205" s="209">
        <f>IF('Оперативный ввод'!P205="","",'Оперативный ввод'!P205)</f>
        <v/>
      </c>
      <c r="Q205" s="209">
        <f>IF('Оперативный ввод'!Q205="","",'Оперативный ввод'!Q205)</f>
        <v/>
      </c>
      <c r="R205" s="209">
        <f>IF('Оперативный ввод'!R205="","",'Оперативный ввод'!R205)</f>
        <v/>
      </c>
      <c r="S205" s="212">
        <f>IF(AND(A205="",B205=""),"",IF(AND(A205&lt;&gt;"",B205&lt;&gt;"",C205&lt;&gt;"",D205&lt;&gt;"",F205&lt;&gt;"",G205&lt;&gt;"",K205&lt;&gt;"",ISERROR(SEARCH("по паспорту",G205)),ISERROR(SEARCH("по паспорту",K205)),L205&lt;&gt;"",M205&lt;&gt;"",N205&lt;&gt;"",O205&lt;&gt;"",P205&lt;&gt;""),"ГОТОВО","НЕ ГОТОВО"))</f>
        <v/>
      </c>
      <c r="T205" s="212">
        <f>IF(S205&lt;&gt;"ГОТОВО","", "Предварительное заключение: "&amp;A205&amp;", скв. "&amp;B205&amp;". МРП: "&amp;E205&amp;" сут. ГНО: "&amp;F205&amp;", типоразмеры "&amp;G205&amp;IF(H205&lt;&gt;"",", "&amp;H205,"")&amp;IF(I205&lt;&gt;"",", "&amp;I205,"")&amp;IF(J205&lt;&gt;"",", "&amp;J205,"")&amp;", марка "&amp;K205&amp;". Событие: "&amp;L205&amp;". Признак: "&amp;M205&amp;". Узел: "&amp;N205&amp;". Предварительная причина: "&amp;O205&amp;". Основное осложнение: "&amp;P205&amp;IF(Q205&lt;&gt;"","; сопутствующее: "&amp;Q205,"")&amp;IF(R205&lt;&gt;"","; дополнительно: "&amp;R205,"")&amp;".")</f>
        <v/>
      </c>
      <c r="U205" s="209">
        <f>IF('Оперативный ввод'!S205="","",'Оперативный ввод'!S205)</f>
        <v/>
      </c>
      <c r="V205" s="209">
        <f>IF('Оперативный ввод'!T205="","",'Оперативный ввод'!T205)</f>
        <v/>
      </c>
      <c r="W205" s="209">
        <f>IF('Оперативный ввод'!U205="","",'Оперативный ввод'!U205)</f>
        <v/>
      </c>
      <c r="X205" s="209">
        <f>IF('Оперативный ввод'!V205="","",'Оперативный ввод'!V205)</f>
        <v/>
      </c>
      <c r="Y205" s="209">
        <f>IF('Оперативный ввод'!W205="","",'Оперативный ввод'!W205)</f>
        <v/>
      </c>
      <c r="Z205" s="209" t="n"/>
      <c r="AA205" s="209" t="n"/>
      <c r="AB205" s="209" t="n"/>
      <c r="AC205" s="209" t="n"/>
      <c r="AD205" s="209">
        <f>IF('Оперативный ввод'!X205="","",'Оперативный ввод'!X205)</f>
        <v/>
      </c>
      <c r="AE205" s="209">
        <f>IF('Оперативный ввод'!Y205="","",'Оперативный ввод'!Y205)</f>
        <v/>
      </c>
      <c r="AF205" s="209">
        <f>IF('Оперативный ввод'!Z205="","",'Оперативный ввод'!Z205)</f>
        <v/>
      </c>
      <c r="AG205" s="209">
        <f>IF('Оперативный ввод'!AD205="","",'Оперативный ввод'!AD205)</f>
        <v/>
      </c>
      <c r="AH205" s="213">
        <f>IF('Оперативный ввод'!AE205="","",'Оперативный ввод'!AE205)</f>
        <v/>
      </c>
      <c r="AI205" s="214" t="n"/>
      <c r="AJ205" s="214" t="n"/>
      <c r="AK205" s="214" t="n"/>
      <c r="AL205" s="215" t="n"/>
      <c r="AM205" s="214" t="n"/>
      <c r="AN205" s="214" t="n"/>
      <c r="AO205" s="214" t="n"/>
      <c r="AP205" s="214" t="n"/>
      <c r="AQ205" s="214" t="n"/>
      <c r="AR205" s="214" t="n"/>
      <c r="AS205" s="214" t="n"/>
      <c r="AT205" s="214" t="n"/>
      <c r="AU205" s="215" t="n"/>
      <c r="AV205" s="214" t="n"/>
      <c r="AW205" s="214" t="n"/>
      <c r="AX205" s="215" t="n"/>
      <c r="AY205" s="214" t="n"/>
      <c r="AZ205" s="214" t="n"/>
      <c r="BA205" s="214" t="n"/>
      <c r="BB205" s="214" t="n"/>
      <c r="BC205" s="214" t="n"/>
      <c r="BD205" s="214" t="n"/>
      <c r="BE205" s="214" t="n"/>
      <c r="BF205" s="214" t="n"/>
      <c r="BG205" s="214" t="n"/>
      <c r="BH205" s="214" t="n"/>
      <c r="BI205" s="215" t="n"/>
      <c r="BJ205" s="215" t="n"/>
      <c r="BK205" s="215" t="n"/>
      <c r="BL205" s="214" t="n"/>
      <c r="BM205" s="214" t="n"/>
      <c r="BN205" s="209" t="n"/>
      <c r="BO205" s="209" t="n"/>
      <c r="BP205" s="212">
        <f>IF(AND(A205="",B205=""),"",IF(AND(S205="ГОТОВО",U205&lt;&gt;"",W205&lt;&gt;"",X205&lt;&gt;"",AD205&lt;&gt;"",AE205&lt;&gt;"",AF205&lt;&gt;"",BN205&lt;&gt;"",BO205&lt;&gt;""),"ГОТОВО","НЕ ГОТОВО"))</f>
        <v/>
      </c>
      <c r="BQ205" s="212">
        <f>IF(BP205&lt;&gt;"ГОТОВО","","Полное заключение: "&amp;A205&amp;", скв. "&amp;B205&amp;". МРП: "&amp;E205&amp;" сут. ГНО: "&amp;F205&amp;"; причина: "&amp;X205&amp;"; категория: "&amp;Y205&amp;"; решение комиссии: "&amp;BN205&amp;".")</f>
        <v/>
      </c>
      <c r="BR205" s="209">
        <f>IF('Оперативный ввод'!AA205="","",'Оперативный ввод'!AA205)</f>
        <v/>
      </c>
    </row>
    <row r="206">
      <c r="A206" s="209">
        <f>IF('Оперативный ввод'!A206="","",'Оперативный ввод'!A206)</f>
        <v/>
      </c>
      <c r="B206" s="209">
        <f>IF('Оперативный ввод'!B206="","",'Оперативный ввод'!B206)</f>
        <v/>
      </c>
      <c r="C206" s="210">
        <f>IF('Оперативный ввод'!C206="","",'Оперативный ввод'!C206)</f>
        <v/>
      </c>
      <c r="D206" s="210">
        <f>IF('Оперативный ввод'!D206="","",'Оперативный ввод'!D206)</f>
        <v/>
      </c>
      <c r="E206" s="211">
        <f>IF(OR(C206="",D206=""),"",D206-C206)</f>
        <v/>
      </c>
      <c r="F206" s="209">
        <f>IF('Оперативный ввод'!F206="","",'Оперативный ввод'!F206)</f>
        <v/>
      </c>
      <c r="G206" s="209">
        <f>IF('Оперативный ввод'!G206="","",'Оперативный ввод'!G206)</f>
        <v/>
      </c>
      <c r="H206" s="209">
        <f>IF('Оперативный ввод'!H206="","",'Оперативный ввод'!H206)</f>
        <v/>
      </c>
      <c r="I206" s="209" t="n"/>
      <c r="J206" s="209" t="n"/>
      <c r="K206" s="209">
        <f>IF('Оперативный ввод'!K206="","",'Оперативный ввод'!K206)</f>
        <v/>
      </c>
      <c r="L206" s="209">
        <f>IF('Оперативный ввод'!L206="","",'Оперативный ввод'!L206)</f>
        <v/>
      </c>
      <c r="M206" s="209">
        <f>IF('Оперативный ввод'!M206="","",'Оперативный ввод'!M206)</f>
        <v/>
      </c>
      <c r="N206" s="209">
        <f>IF('Оперативный ввод'!N206="","",'Оперативный ввод'!N206)</f>
        <v/>
      </c>
      <c r="O206" s="209">
        <f>IF('Оперативный ввод'!O206="","",'Оперативный ввод'!O206)</f>
        <v/>
      </c>
      <c r="P206" s="209">
        <f>IF('Оперативный ввод'!P206="","",'Оперативный ввод'!P206)</f>
        <v/>
      </c>
      <c r="Q206" s="209">
        <f>IF('Оперативный ввод'!Q206="","",'Оперативный ввод'!Q206)</f>
        <v/>
      </c>
      <c r="R206" s="209">
        <f>IF('Оперативный ввод'!R206="","",'Оперативный ввод'!R206)</f>
        <v/>
      </c>
      <c r="S206" s="212">
        <f>IF(AND(A206="",B206=""),"",IF(AND(A206&lt;&gt;"",B206&lt;&gt;"",C206&lt;&gt;"",D206&lt;&gt;"",F206&lt;&gt;"",G206&lt;&gt;"",K206&lt;&gt;"",ISERROR(SEARCH("по паспорту",G206)),ISERROR(SEARCH("по паспорту",K206)),L206&lt;&gt;"",M206&lt;&gt;"",N206&lt;&gt;"",O206&lt;&gt;"",P206&lt;&gt;""),"ГОТОВО","НЕ ГОТОВО"))</f>
        <v/>
      </c>
      <c r="T206" s="212">
        <f>IF(S206&lt;&gt;"ГОТОВО","", "Предварительное заключение: "&amp;A206&amp;", скв. "&amp;B206&amp;". МРП: "&amp;E206&amp;" сут. ГНО: "&amp;F206&amp;", типоразмеры "&amp;G206&amp;IF(H206&lt;&gt;"",", "&amp;H206,"")&amp;IF(I206&lt;&gt;"",", "&amp;I206,"")&amp;IF(J206&lt;&gt;"",", "&amp;J206,"")&amp;", марка "&amp;K206&amp;". Событие: "&amp;L206&amp;". Признак: "&amp;M206&amp;". Узел: "&amp;N206&amp;". Предварительная причина: "&amp;O206&amp;". Основное осложнение: "&amp;P206&amp;IF(Q206&lt;&gt;"","; сопутствующее: "&amp;Q206,"")&amp;IF(R206&lt;&gt;"","; дополнительно: "&amp;R206,"")&amp;".")</f>
        <v/>
      </c>
      <c r="U206" s="209">
        <f>IF('Оперативный ввод'!S206="","",'Оперативный ввод'!S206)</f>
        <v/>
      </c>
      <c r="V206" s="209">
        <f>IF('Оперативный ввод'!T206="","",'Оперативный ввод'!T206)</f>
        <v/>
      </c>
      <c r="W206" s="209">
        <f>IF('Оперативный ввод'!U206="","",'Оперативный ввод'!U206)</f>
        <v/>
      </c>
      <c r="X206" s="209">
        <f>IF('Оперативный ввод'!V206="","",'Оперативный ввод'!V206)</f>
        <v/>
      </c>
      <c r="Y206" s="209">
        <f>IF('Оперативный ввод'!W206="","",'Оперативный ввод'!W206)</f>
        <v/>
      </c>
      <c r="Z206" s="209" t="n"/>
      <c r="AA206" s="209" t="n"/>
      <c r="AB206" s="209" t="n"/>
      <c r="AC206" s="209" t="n"/>
      <c r="AD206" s="209">
        <f>IF('Оперативный ввод'!X206="","",'Оперативный ввод'!X206)</f>
        <v/>
      </c>
      <c r="AE206" s="209">
        <f>IF('Оперативный ввод'!Y206="","",'Оперативный ввод'!Y206)</f>
        <v/>
      </c>
      <c r="AF206" s="209">
        <f>IF('Оперативный ввод'!Z206="","",'Оперативный ввод'!Z206)</f>
        <v/>
      </c>
      <c r="AG206" s="209">
        <f>IF('Оперативный ввод'!AD206="","",'Оперативный ввод'!AD206)</f>
        <v/>
      </c>
      <c r="AH206" s="213">
        <f>IF('Оперативный ввод'!AE206="","",'Оперативный ввод'!AE206)</f>
        <v/>
      </c>
      <c r="AI206" s="214" t="n"/>
      <c r="AJ206" s="214" t="n"/>
      <c r="AK206" s="214" t="n"/>
      <c r="AL206" s="215" t="n"/>
      <c r="AM206" s="214" t="n"/>
      <c r="AN206" s="214" t="n"/>
      <c r="AO206" s="214" t="n"/>
      <c r="AP206" s="214" t="n"/>
      <c r="AQ206" s="214" t="n"/>
      <c r="AR206" s="214" t="n"/>
      <c r="AS206" s="214" t="n"/>
      <c r="AT206" s="214" t="n"/>
      <c r="AU206" s="215" t="n"/>
      <c r="AV206" s="214" t="n"/>
      <c r="AW206" s="214" t="n"/>
      <c r="AX206" s="215" t="n"/>
      <c r="AY206" s="214" t="n"/>
      <c r="AZ206" s="214" t="n"/>
      <c r="BA206" s="214" t="n"/>
      <c r="BB206" s="214" t="n"/>
      <c r="BC206" s="214" t="n"/>
      <c r="BD206" s="214" t="n"/>
      <c r="BE206" s="214" t="n"/>
      <c r="BF206" s="214" t="n"/>
      <c r="BG206" s="214" t="n"/>
      <c r="BH206" s="214" t="n"/>
      <c r="BI206" s="215" t="n"/>
      <c r="BJ206" s="215" t="n"/>
      <c r="BK206" s="215" t="n"/>
      <c r="BL206" s="214" t="n"/>
      <c r="BM206" s="214" t="n"/>
      <c r="BN206" s="209" t="n"/>
      <c r="BO206" s="209" t="n"/>
      <c r="BP206" s="212">
        <f>IF(AND(A206="",B206=""),"",IF(AND(S206="ГОТОВО",U206&lt;&gt;"",W206&lt;&gt;"",X206&lt;&gt;"",AD206&lt;&gt;"",AE206&lt;&gt;"",AF206&lt;&gt;"",BN206&lt;&gt;"",BO206&lt;&gt;""),"ГОТОВО","НЕ ГОТОВО"))</f>
        <v/>
      </c>
      <c r="BQ206" s="212">
        <f>IF(BP206&lt;&gt;"ГОТОВО","","Полное заключение: "&amp;A206&amp;", скв. "&amp;B206&amp;". МРП: "&amp;E206&amp;" сут. ГНО: "&amp;F206&amp;"; причина: "&amp;X206&amp;"; категория: "&amp;Y206&amp;"; решение комиссии: "&amp;BN206&amp;".")</f>
        <v/>
      </c>
      <c r="BR206" s="209">
        <f>IF('Оперативный ввод'!AA206="","",'Оперативный ввод'!AA206)</f>
        <v/>
      </c>
    </row>
    <row r="207">
      <c r="A207" s="209">
        <f>IF('Оперативный ввод'!A207="","",'Оперативный ввод'!A207)</f>
        <v/>
      </c>
      <c r="B207" s="209">
        <f>IF('Оперативный ввод'!B207="","",'Оперативный ввод'!B207)</f>
        <v/>
      </c>
      <c r="C207" s="210">
        <f>IF('Оперативный ввод'!C207="","",'Оперативный ввод'!C207)</f>
        <v/>
      </c>
      <c r="D207" s="210">
        <f>IF('Оперативный ввод'!D207="","",'Оперативный ввод'!D207)</f>
        <v/>
      </c>
      <c r="E207" s="211">
        <f>IF(OR(C207="",D207=""),"",D207-C207)</f>
        <v/>
      </c>
      <c r="F207" s="209">
        <f>IF('Оперативный ввод'!F207="","",'Оперативный ввод'!F207)</f>
        <v/>
      </c>
      <c r="G207" s="209">
        <f>IF('Оперативный ввод'!G207="","",'Оперативный ввод'!G207)</f>
        <v/>
      </c>
      <c r="H207" s="209">
        <f>IF('Оперативный ввод'!H207="","",'Оперативный ввод'!H207)</f>
        <v/>
      </c>
      <c r="I207" s="209" t="n"/>
      <c r="J207" s="209" t="n"/>
      <c r="K207" s="209">
        <f>IF('Оперативный ввод'!K207="","",'Оперативный ввод'!K207)</f>
        <v/>
      </c>
      <c r="L207" s="209">
        <f>IF('Оперативный ввод'!L207="","",'Оперативный ввод'!L207)</f>
        <v/>
      </c>
      <c r="M207" s="209">
        <f>IF('Оперативный ввод'!M207="","",'Оперативный ввод'!M207)</f>
        <v/>
      </c>
      <c r="N207" s="209">
        <f>IF('Оперативный ввод'!N207="","",'Оперативный ввод'!N207)</f>
        <v/>
      </c>
      <c r="O207" s="209">
        <f>IF('Оперативный ввод'!O207="","",'Оперативный ввод'!O207)</f>
        <v/>
      </c>
      <c r="P207" s="209">
        <f>IF('Оперативный ввод'!P207="","",'Оперативный ввод'!P207)</f>
        <v/>
      </c>
      <c r="Q207" s="209">
        <f>IF('Оперативный ввод'!Q207="","",'Оперативный ввод'!Q207)</f>
        <v/>
      </c>
      <c r="R207" s="209">
        <f>IF('Оперативный ввод'!R207="","",'Оперативный ввод'!R207)</f>
        <v/>
      </c>
      <c r="S207" s="212">
        <f>IF(AND(A207="",B207=""),"",IF(AND(A207&lt;&gt;"",B207&lt;&gt;"",C207&lt;&gt;"",D207&lt;&gt;"",F207&lt;&gt;"",G207&lt;&gt;"",K207&lt;&gt;"",ISERROR(SEARCH("по паспорту",G207)),ISERROR(SEARCH("по паспорту",K207)),L207&lt;&gt;"",M207&lt;&gt;"",N207&lt;&gt;"",O207&lt;&gt;"",P207&lt;&gt;""),"ГОТОВО","НЕ ГОТОВО"))</f>
        <v/>
      </c>
      <c r="T207" s="212">
        <f>IF(S207&lt;&gt;"ГОТОВО","", "Предварительное заключение: "&amp;A207&amp;", скв. "&amp;B207&amp;". МРП: "&amp;E207&amp;" сут. ГНО: "&amp;F207&amp;", типоразмеры "&amp;G207&amp;IF(H207&lt;&gt;"",", "&amp;H207,"")&amp;IF(I207&lt;&gt;"",", "&amp;I207,"")&amp;IF(J207&lt;&gt;"",", "&amp;J207,"")&amp;", марка "&amp;K207&amp;". Событие: "&amp;L207&amp;". Признак: "&amp;M207&amp;". Узел: "&amp;N207&amp;". Предварительная причина: "&amp;O207&amp;". Основное осложнение: "&amp;P207&amp;IF(Q207&lt;&gt;"","; сопутствующее: "&amp;Q207,"")&amp;IF(R207&lt;&gt;"","; дополнительно: "&amp;R207,"")&amp;".")</f>
        <v/>
      </c>
      <c r="U207" s="209">
        <f>IF('Оперативный ввод'!S207="","",'Оперативный ввод'!S207)</f>
        <v/>
      </c>
      <c r="V207" s="209">
        <f>IF('Оперативный ввод'!T207="","",'Оперативный ввод'!T207)</f>
        <v/>
      </c>
      <c r="W207" s="209">
        <f>IF('Оперативный ввод'!U207="","",'Оперативный ввод'!U207)</f>
        <v/>
      </c>
      <c r="X207" s="209">
        <f>IF('Оперативный ввод'!V207="","",'Оперативный ввод'!V207)</f>
        <v/>
      </c>
      <c r="Y207" s="209">
        <f>IF('Оперативный ввод'!W207="","",'Оперативный ввод'!W207)</f>
        <v/>
      </c>
      <c r="Z207" s="209" t="n"/>
      <c r="AA207" s="209" t="n"/>
      <c r="AB207" s="209" t="n"/>
      <c r="AC207" s="209" t="n"/>
      <c r="AD207" s="209">
        <f>IF('Оперативный ввод'!X207="","",'Оперативный ввод'!X207)</f>
        <v/>
      </c>
      <c r="AE207" s="209">
        <f>IF('Оперативный ввод'!Y207="","",'Оперативный ввод'!Y207)</f>
        <v/>
      </c>
      <c r="AF207" s="209">
        <f>IF('Оперативный ввод'!Z207="","",'Оперативный ввод'!Z207)</f>
        <v/>
      </c>
      <c r="AG207" s="209">
        <f>IF('Оперативный ввод'!AD207="","",'Оперативный ввод'!AD207)</f>
        <v/>
      </c>
      <c r="AH207" s="213">
        <f>IF('Оперативный ввод'!AE207="","",'Оперативный ввод'!AE207)</f>
        <v/>
      </c>
      <c r="AI207" s="214" t="n"/>
      <c r="AJ207" s="214" t="n"/>
      <c r="AK207" s="214" t="n"/>
      <c r="AL207" s="215" t="n"/>
      <c r="AM207" s="214" t="n"/>
      <c r="AN207" s="214" t="n"/>
      <c r="AO207" s="214" t="n"/>
      <c r="AP207" s="214" t="n"/>
      <c r="AQ207" s="214" t="n"/>
      <c r="AR207" s="214" t="n"/>
      <c r="AS207" s="214" t="n"/>
      <c r="AT207" s="214" t="n"/>
      <c r="AU207" s="215" t="n"/>
      <c r="AV207" s="214" t="n"/>
      <c r="AW207" s="214" t="n"/>
      <c r="AX207" s="215" t="n"/>
      <c r="AY207" s="214" t="n"/>
      <c r="AZ207" s="214" t="n"/>
      <c r="BA207" s="214" t="n"/>
      <c r="BB207" s="214" t="n"/>
      <c r="BC207" s="214" t="n"/>
      <c r="BD207" s="214" t="n"/>
      <c r="BE207" s="214" t="n"/>
      <c r="BF207" s="214" t="n"/>
      <c r="BG207" s="214" t="n"/>
      <c r="BH207" s="214" t="n"/>
      <c r="BI207" s="215" t="n"/>
      <c r="BJ207" s="215" t="n"/>
      <c r="BK207" s="215" t="n"/>
      <c r="BL207" s="214" t="n"/>
      <c r="BM207" s="214" t="n"/>
      <c r="BN207" s="209" t="n"/>
      <c r="BO207" s="209" t="n"/>
      <c r="BP207" s="212">
        <f>IF(AND(A207="",B207=""),"",IF(AND(S207="ГОТОВО",U207&lt;&gt;"",W207&lt;&gt;"",X207&lt;&gt;"",AD207&lt;&gt;"",AE207&lt;&gt;"",AF207&lt;&gt;"",BN207&lt;&gt;"",BO207&lt;&gt;""),"ГОТОВО","НЕ ГОТОВО"))</f>
        <v/>
      </c>
      <c r="BQ207" s="212">
        <f>IF(BP207&lt;&gt;"ГОТОВО","","Полное заключение: "&amp;A207&amp;", скв. "&amp;B207&amp;". МРП: "&amp;E207&amp;" сут. ГНО: "&amp;F207&amp;"; причина: "&amp;X207&amp;"; категория: "&amp;Y207&amp;"; решение комиссии: "&amp;BN207&amp;".")</f>
        <v/>
      </c>
      <c r="BR207" s="209">
        <f>IF('Оперативный ввод'!AA207="","",'Оперативный ввод'!AA207)</f>
        <v/>
      </c>
    </row>
    <row r="208">
      <c r="A208" s="209">
        <f>IF('Оперативный ввод'!A208="","",'Оперативный ввод'!A208)</f>
        <v/>
      </c>
      <c r="B208" s="209">
        <f>IF('Оперативный ввод'!B208="","",'Оперативный ввод'!B208)</f>
        <v/>
      </c>
      <c r="C208" s="210">
        <f>IF('Оперативный ввод'!C208="","",'Оперативный ввод'!C208)</f>
        <v/>
      </c>
      <c r="D208" s="210">
        <f>IF('Оперативный ввод'!D208="","",'Оперативный ввод'!D208)</f>
        <v/>
      </c>
      <c r="E208" s="211">
        <f>IF(OR(C208="",D208=""),"",D208-C208)</f>
        <v/>
      </c>
      <c r="F208" s="209">
        <f>IF('Оперативный ввод'!F208="","",'Оперативный ввод'!F208)</f>
        <v/>
      </c>
      <c r="G208" s="209">
        <f>IF('Оперативный ввод'!G208="","",'Оперативный ввод'!G208)</f>
        <v/>
      </c>
      <c r="H208" s="209">
        <f>IF('Оперативный ввод'!H208="","",'Оперативный ввод'!H208)</f>
        <v/>
      </c>
      <c r="I208" s="209" t="n"/>
      <c r="J208" s="209" t="n"/>
      <c r="K208" s="209">
        <f>IF('Оперативный ввод'!K208="","",'Оперативный ввод'!K208)</f>
        <v/>
      </c>
      <c r="L208" s="209">
        <f>IF('Оперативный ввод'!L208="","",'Оперативный ввод'!L208)</f>
        <v/>
      </c>
      <c r="M208" s="209">
        <f>IF('Оперативный ввод'!M208="","",'Оперативный ввод'!M208)</f>
        <v/>
      </c>
      <c r="N208" s="209">
        <f>IF('Оперативный ввод'!N208="","",'Оперативный ввод'!N208)</f>
        <v/>
      </c>
      <c r="O208" s="209">
        <f>IF('Оперативный ввод'!O208="","",'Оперативный ввод'!O208)</f>
        <v/>
      </c>
      <c r="P208" s="209">
        <f>IF('Оперативный ввод'!P208="","",'Оперативный ввод'!P208)</f>
        <v/>
      </c>
      <c r="Q208" s="209">
        <f>IF('Оперативный ввод'!Q208="","",'Оперативный ввод'!Q208)</f>
        <v/>
      </c>
      <c r="R208" s="209">
        <f>IF('Оперативный ввод'!R208="","",'Оперативный ввод'!R208)</f>
        <v/>
      </c>
      <c r="S208" s="212">
        <f>IF(AND(A208="",B208=""),"",IF(AND(A208&lt;&gt;"",B208&lt;&gt;"",C208&lt;&gt;"",D208&lt;&gt;"",F208&lt;&gt;"",G208&lt;&gt;"",K208&lt;&gt;"",ISERROR(SEARCH("по паспорту",G208)),ISERROR(SEARCH("по паспорту",K208)),L208&lt;&gt;"",M208&lt;&gt;"",N208&lt;&gt;"",O208&lt;&gt;"",P208&lt;&gt;""),"ГОТОВО","НЕ ГОТОВО"))</f>
        <v/>
      </c>
      <c r="T208" s="212">
        <f>IF(S208&lt;&gt;"ГОТОВО","", "Предварительное заключение: "&amp;A208&amp;", скв. "&amp;B208&amp;". МРП: "&amp;E208&amp;" сут. ГНО: "&amp;F208&amp;", типоразмеры "&amp;G208&amp;IF(H208&lt;&gt;"",", "&amp;H208,"")&amp;IF(I208&lt;&gt;"",", "&amp;I208,"")&amp;IF(J208&lt;&gt;"",", "&amp;J208,"")&amp;", марка "&amp;K208&amp;". Событие: "&amp;L208&amp;". Признак: "&amp;M208&amp;". Узел: "&amp;N208&amp;". Предварительная причина: "&amp;O208&amp;". Основное осложнение: "&amp;P208&amp;IF(Q208&lt;&gt;"","; сопутствующее: "&amp;Q208,"")&amp;IF(R208&lt;&gt;"","; дополнительно: "&amp;R208,"")&amp;".")</f>
        <v/>
      </c>
      <c r="U208" s="209">
        <f>IF('Оперативный ввод'!S208="","",'Оперативный ввод'!S208)</f>
        <v/>
      </c>
      <c r="V208" s="209">
        <f>IF('Оперативный ввод'!T208="","",'Оперативный ввод'!T208)</f>
        <v/>
      </c>
      <c r="W208" s="209">
        <f>IF('Оперативный ввод'!U208="","",'Оперативный ввод'!U208)</f>
        <v/>
      </c>
      <c r="X208" s="209">
        <f>IF('Оперативный ввод'!V208="","",'Оперативный ввод'!V208)</f>
        <v/>
      </c>
      <c r="Y208" s="209">
        <f>IF('Оперативный ввод'!W208="","",'Оперативный ввод'!W208)</f>
        <v/>
      </c>
      <c r="Z208" s="209" t="n"/>
      <c r="AA208" s="209" t="n"/>
      <c r="AB208" s="209" t="n"/>
      <c r="AC208" s="209" t="n"/>
      <c r="AD208" s="209">
        <f>IF('Оперативный ввод'!X208="","",'Оперативный ввод'!X208)</f>
        <v/>
      </c>
      <c r="AE208" s="209">
        <f>IF('Оперативный ввод'!Y208="","",'Оперативный ввод'!Y208)</f>
        <v/>
      </c>
      <c r="AF208" s="209">
        <f>IF('Оперативный ввод'!Z208="","",'Оперативный ввод'!Z208)</f>
        <v/>
      </c>
      <c r="AG208" s="209">
        <f>IF('Оперативный ввод'!AD208="","",'Оперативный ввод'!AD208)</f>
        <v/>
      </c>
      <c r="AH208" s="213">
        <f>IF('Оперативный ввод'!AE208="","",'Оперативный ввод'!AE208)</f>
        <v/>
      </c>
      <c r="AI208" s="214" t="n"/>
      <c r="AJ208" s="214" t="n"/>
      <c r="AK208" s="214" t="n"/>
      <c r="AL208" s="215" t="n"/>
      <c r="AM208" s="214" t="n"/>
      <c r="AN208" s="214" t="n"/>
      <c r="AO208" s="214" t="n"/>
      <c r="AP208" s="214" t="n"/>
      <c r="AQ208" s="214" t="n"/>
      <c r="AR208" s="214" t="n"/>
      <c r="AS208" s="214" t="n"/>
      <c r="AT208" s="214" t="n"/>
      <c r="AU208" s="215" t="n"/>
      <c r="AV208" s="214" t="n"/>
      <c r="AW208" s="214" t="n"/>
      <c r="AX208" s="215" t="n"/>
      <c r="AY208" s="214" t="n"/>
      <c r="AZ208" s="214" t="n"/>
      <c r="BA208" s="214" t="n"/>
      <c r="BB208" s="214" t="n"/>
      <c r="BC208" s="214" t="n"/>
      <c r="BD208" s="214" t="n"/>
      <c r="BE208" s="214" t="n"/>
      <c r="BF208" s="214" t="n"/>
      <c r="BG208" s="214" t="n"/>
      <c r="BH208" s="214" t="n"/>
      <c r="BI208" s="215" t="n"/>
      <c r="BJ208" s="215" t="n"/>
      <c r="BK208" s="215" t="n"/>
      <c r="BL208" s="214" t="n"/>
      <c r="BM208" s="214" t="n"/>
      <c r="BN208" s="209" t="n"/>
      <c r="BO208" s="209" t="n"/>
      <c r="BP208" s="212">
        <f>IF(AND(A208="",B208=""),"",IF(AND(S208="ГОТОВО",U208&lt;&gt;"",W208&lt;&gt;"",X208&lt;&gt;"",AD208&lt;&gt;"",AE208&lt;&gt;"",AF208&lt;&gt;"",BN208&lt;&gt;"",BO208&lt;&gt;""),"ГОТОВО","НЕ ГОТОВО"))</f>
        <v/>
      </c>
      <c r="BQ208" s="212">
        <f>IF(BP208&lt;&gt;"ГОТОВО","","Полное заключение: "&amp;A208&amp;", скв. "&amp;B208&amp;". МРП: "&amp;E208&amp;" сут. ГНО: "&amp;F208&amp;"; причина: "&amp;X208&amp;"; категория: "&amp;Y208&amp;"; решение комиссии: "&amp;BN208&amp;".")</f>
        <v/>
      </c>
      <c r="BR208" s="209">
        <f>IF('Оперативный ввод'!AA208="","",'Оперативный ввод'!AA208)</f>
        <v/>
      </c>
    </row>
    <row r="209">
      <c r="A209" s="209">
        <f>IF('Оперативный ввод'!A209="","",'Оперативный ввод'!A209)</f>
        <v/>
      </c>
      <c r="B209" s="209">
        <f>IF('Оперативный ввод'!B209="","",'Оперативный ввод'!B209)</f>
        <v/>
      </c>
      <c r="C209" s="210">
        <f>IF('Оперативный ввод'!C209="","",'Оперативный ввод'!C209)</f>
        <v/>
      </c>
      <c r="D209" s="210">
        <f>IF('Оперативный ввод'!D209="","",'Оперативный ввод'!D209)</f>
        <v/>
      </c>
      <c r="E209" s="211">
        <f>IF(OR(C209="",D209=""),"",D209-C209)</f>
        <v/>
      </c>
      <c r="F209" s="209">
        <f>IF('Оперативный ввод'!F209="","",'Оперативный ввод'!F209)</f>
        <v/>
      </c>
      <c r="G209" s="209">
        <f>IF('Оперативный ввод'!G209="","",'Оперативный ввод'!G209)</f>
        <v/>
      </c>
      <c r="H209" s="209">
        <f>IF('Оперативный ввод'!H209="","",'Оперативный ввод'!H209)</f>
        <v/>
      </c>
      <c r="I209" s="209" t="n"/>
      <c r="J209" s="209" t="n"/>
      <c r="K209" s="209">
        <f>IF('Оперативный ввод'!K209="","",'Оперативный ввод'!K209)</f>
        <v/>
      </c>
      <c r="L209" s="209">
        <f>IF('Оперативный ввод'!L209="","",'Оперативный ввод'!L209)</f>
        <v/>
      </c>
      <c r="M209" s="209">
        <f>IF('Оперативный ввод'!M209="","",'Оперативный ввод'!M209)</f>
        <v/>
      </c>
      <c r="N209" s="209">
        <f>IF('Оперативный ввод'!N209="","",'Оперативный ввод'!N209)</f>
        <v/>
      </c>
      <c r="O209" s="209">
        <f>IF('Оперативный ввод'!O209="","",'Оперативный ввод'!O209)</f>
        <v/>
      </c>
      <c r="P209" s="209">
        <f>IF('Оперативный ввод'!P209="","",'Оперативный ввод'!P209)</f>
        <v/>
      </c>
      <c r="Q209" s="209">
        <f>IF('Оперативный ввод'!Q209="","",'Оперативный ввод'!Q209)</f>
        <v/>
      </c>
      <c r="R209" s="209">
        <f>IF('Оперативный ввод'!R209="","",'Оперативный ввод'!R209)</f>
        <v/>
      </c>
      <c r="S209" s="212">
        <f>IF(AND(A209="",B209=""),"",IF(AND(A209&lt;&gt;"",B209&lt;&gt;"",C209&lt;&gt;"",D209&lt;&gt;"",F209&lt;&gt;"",G209&lt;&gt;"",K209&lt;&gt;"",ISERROR(SEARCH("по паспорту",G209)),ISERROR(SEARCH("по паспорту",K209)),L209&lt;&gt;"",M209&lt;&gt;"",N209&lt;&gt;"",O209&lt;&gt;"",P209&lt;&gt;""),"ГОТОВО","НЕ ГОТОВО"))</f>
        <v/>
      </c>
      <c r="T209" s="212">
        <f>IF(S209&lt;&gt;"ГОТОВО","", "Предварительное заключение: "&amp;A209&amp;", скв. "&amp;B209&amp;". МРП: "&amp;E209&amp;" сут. ГНО: "&amp;F209&amp;", типоразмеры "&amp;G209&amp;IF(H209&lt;&gt;"",", "&amp;H209,"")&amp;IF(I209&lt;&gt;"",", "&amp;I209,"")&amp;IF(J209&lt;&gt;"",", "&amp;J209,"")&amp;", марка "&amp;K209&amp;". Событие: "&amp;L209&amp;". Признак: "&amp;M209&amp;". Узел: "&amp;N209&amp;". Предварительная причина: "&amp;O209&amp;". Основное осложнение: "&amp;P209&amp;IF(Q209&lt;&gt;"","; сопутствующее: "&amp;Q209,"")&amp;IF(R209&lt;&gt;"","; дополнительно: "&amp;R209,"")&amp;".")</f>
        <v/>
      </c>
      <c r="U209" s="209">
        <f>IF('Оперативный ввод'!S209="","",'Оперативный ввод'!S209)</f>
        <v/>
      </c>
      <c r="V209" s="209">
        <f>IF('Оперативный ввод'!T209="","",'Оперативный ввод'!T209)</f>
        <v/>
      </c>
      <c r="W209" s="209">
        <f>IF('Оперативный ввод'!U209="","",'Оперативный ввод'!U209)</f>
        <v/>
      </c>
      <c r="X209" s="209">
        <f>IF('Оперативный ввод'!V209="","",'Оперативный ввод'!V209)</f>
        <v/>
      </c>
      <c r="Y209" s="209">
        <f>IF('Оперативный ввод'!W209="","",'Оперативный ввод'!W209)</f>
        <v/>
      </c>
      <c r="Z209" s="209" t="n"/>
      <c r="AA209" s="209" t="n"/>
      <c r="AB209" s="209" t="n"/>
      <c r="AC209" s="209" t="n"/>
      <c r="AD209" s="209">
        <f>IF('Оперативный ввод'!X209="","",'Оперативный ввод'!X209)</f>
        <v/>
      </c>
      <c r="AE209" s="209">
        <f>IF('Оперативный ввод'!Y209="","",'Оперативный ввод'!Y209)</f>
        <v/>
      </c>
      <c r="AF209" s="209">
        <f>IF('Оперативный ввод'!Z209="","",'Оперативный ввод'!Z209)</f>
        <v/>
      </c>
      <c r="AG209" s="209">
        <f>IF('Оперативный ввод'!AD209="","",'Оперативный ввод'!AD209)</f>
        <v/>
      </c>
      <c r="AH209" s="213">
        <f>IF('Оперативный ввод'!AE209="","",'Оперативный ввод'!AE209)</f>
        <v/>
      </c>
      <c r="AI209" s="214" t="n"/>
      <c r="AJ209" s="214" t="n"/>
      <c r="AK209" s="214" t="n"/>
      <c r="AL209" s="215" t="n"/>
      <c r="AM209" s="214" t="n"/>
      <c r="AN209" s="214" t="n"/>
      <c r="AO209" s="214" t="n"/>
      <c r="AP209" s="214" t="n"/>
      <c r="AQ209" s="214" t="n"/>
      <c r="AR209" s="214" t="n"/>
      <c r="AS209" s="214" t="n"/>
      <c r="AT209" s="214" t="n"/>
      <c r="AU209" s="215" t="n"/>
      <c r="AV209" s="214" t="n"/>
      <c r="AW209" s="214" t="n"/>
      <c r="AX209" s="215" t="n"/>
      <c r="AY209" s="214" t="n"/>
      <c r="AZ209" s="214" t="n"/>
      <c r="BA209" s="214" t="n"/>
      <c r="BB209" s="214" t="n"/>
      <c r="BC209" s="214" t="n"/>
      <c r="BD209" s="214" t="n"/>
      <c r="BE209" s="214" t="n"/>
      <c r="BF209" s="214" t="n"/>
      <c r="BG209" s="214" t="n"/>
      <c r="BH209" s="214" t="n"/>
      <c r="BI209" s="215" t="n"/>
      <c r="BJ209" s="215" t="n"/>
      <c r="BK209" s="215" t="n"/>
      <c r="BL209" s="214" t="n"/>
      <c r="BM209" s="214" t="n"/>
      <c r="BN209" s="209" t="n"/>
      <c r="BO209" s="209" t="n"/>
      <c r="BP209" s="212">
        <f>IF(AND(A209="",B209=""),"",IF(AND(S209="ГОТОВО",U209&lt;&gt;"",W209&lt;&gt;"",X209&lt;&gt;"",AD209&lt;&gt;"",AE209&lt;&gt;"",AF209&lt;&gt;"",BN209&lt;&gt;"",BO209&lt;&gt;""),"ГОТОВО","НЕ ГОТОВО"))</f>
        <v/>
      </c>
      <c r="BQ209" s="212">
        <f>IF(BP209&lt;&gt;"ГОТОВО","","Полное заключение: "&amp;A209&amp;", скв. "&amp;B209&amp;". МРП: "&amp;E209&amp;" сут. ГНО: "&amp;F209&amp;"; причина: "&amp;X209&amp;"; категория: "&amp;Y209&amp;"; решение комиссии: "&amp;BN209&amp;".")</f>
        <v/>
      </c>
      <c r="BR209" s="209">
        <f>IF('Оперативный ввод'!AA209="","",'Оперативный ввод'!AA209)</f>
        <v/>
      </c>
    </row>
    <row r="210">
      <c r="A210" s="209">
        <f>IF('Оперативный ввод'!A210="","",'Оперативный ввод'!A210)</f>
        <v/>
      </c>
      <c r="B210" s="209">
        <f>IF('Оперативный ввод'!B210="","",'Оперативный ввод'!B210)</f>
        <v/>
      </c>
      <c r="C210" s="210">
        <f>IF('Оперативный ввод'!C210="","",'Оперативный ввод'!C210)</f>
        <v/>
      </c>
      <c r="D210" s="210">
        <f>IF('Оперативный ввод'!D210="","",'Оперативный ввод'!D210)</f>
        <v/>
      </c>
      <c r="E210" s="211">
        <f>IF(OR(C210="",D210=""),"",D210-C210)</f>
        <v/>
      </c>
      <c r="F210" s="209">
        <f>IF('Оперативный ввод'!F210="","",'Оперативный ввод'!F210)</f>
        <v/>
      </c>
      <c r="G210" s="209">
        <f>IF('Оперативный ввод'!G210="","",'Оперативный ввод'!G210)</f>
        <v/>
      </c>
      <c r="H210" s="209">
        <f>IF('Оперативный ввод'!H210="","",'Оперативный ввод'!H210)</f>
        <v/>
      </c>
      <c r="I210" s="209" t="n"/>
      <c r="J210" s="209" t="n"/>
      <c r="K210" s="209">
        <f>IF('Оперативный ввод'!K210="","",'Оперативный ввод'!K210)</f>
        <v/>
      </c>
      <c r="L210" s="209">
        <f>IF('Оперативный ввод'!L210="","",'Оперативный ввод'!L210)</f>
        <v/>
      </c>
      <c r="M210" s="209">
        <f>IF('Оперативный ввод'!M210="","",'Оперативный ввод'!M210)</f>
        <v/>
      </c>
      <c r="N210" s="209">
        <f>IF('Оперативный ввод'!N210="","",'Оперативный ввод'!N210)</f>
        <v/>
      </c>
      <c r="O210" s="209">
        <f>IF('Оперативный ввод'!O210="","",'Оперативный ввод'!O210)</f>
        <v/>
      </c>
      <c r="P210" s="209">
        <f>IF('Оперативный ввод'!P210="","",'Оперативный ввод'!P210)</f>
        <v/>
      </c>
      <c r="Q210" s="209">
        <f>IF('Оперативный ввод'!Q210="","",'Оперативный ввод'!Q210)</f>
        <v/>
      </c>
      <c r="R210" s="209">
        <f>IF('Оперативный ввод'!R210="","",'Оперативный ввод'!R210)</f>
        <v/>
      </c>
      <c r="S210" s="212">
        <f>IF(AND(A210="",B210=""),"",IF(AND(A210&lt;&gt;"",B210&lt;&gt;"",C210&lt;&gt;"",D210&lt;&gt;"",F210&lt;&gt;"",G210&lt;&gt;"",K210&lt;&gt;"",ISERROR(SEARCH("по паспорту",G210)),ISERROR(SEARCH("по паспорту",K210)),L210&lt;&gt;"",M210&lt;&gt;"",N210&lt;&gt;"",O210&lt;&gt;"",P210&lt;&gt;""),"ГОТОВО","НЕ ГОТОВО"))</f>
        <v/>
      </c>
      <c r="T210" s="212">
        <f>IF(S210&lt;&gt;"ГОТОВО","", "Предварительное заключение: "&amp;A210&amp;", скв. "&amp;B210&amp;". МРП: "&amp;E210&amp;" сут. ГНО: "&amp;F210&amp;", типоразмеры "&amp;G210&amp;IF(H210&lt;&gt;"",", "&amp;H210,"")&amp;IF(I210&lt;&gt;"",", "&amp;I210,"")&amp;IF(J210&lt;&gt;"",", "&amp;J210,"")&amp;", марка "&amp;K210&amp;". Событие: "&amp;L210&amp;". Признак: "&amp;M210&amp;". Узел: "&amp;N210&amp;". Предварительная причина: "&amp;O210&amp;". Основное осложнение: "&amp;P210&amp;IF(Q210&lt;&gt;"","; сопутствующее: "&amp;Q210,"")&amp;IF(R210&lt;&gt;"","; дополнительно: "&amp;R210,"")&amp;".")</f>
        <v/>
      </c>
      <c r="U210" s="209">
        <f>IF('Оперативный ввод'!S210="","",'Оперативный ввод'!S210)</f>
        <v/>
      </c>
      <c r="V210" s="209">
        <f>IF('Оперативный ввод'!T210="","",'Оперативный ввод'!T210)</f>
        <v/>
      </c>
      <c r="W210" s="209">
        <f>IF('Оперативный ввод'!U210="","",'Оперативный ввод'!U210)</f>
        <v/>
      </c>
      <c r="X210" s="209">
        <f>IF('Оперативный ввод'!V210="","",'Оперативный ввод'!V210)</f>
        <v/>
      </c>
      <c r="Y210" s="209">
        <f>IF('Оперативный ввод'!W210="","",'Оперативный ввод'!W210)</f>
        <v/>
      </c>
      <c r="Z210" s="209" t="n"/>
      <c r="AA210" s="209" t="n"/>
      <c r="AB210" s="209" t="n"/>
      <c r="AC210" s="209" t="n"/>
      <c r="AD210" s="209">
        <f>IF('Оперативный ввод'!X210="","",'Оперативный ввод'!X210)</f>
        <v/>
      </c>
      <c r="AE210" s="209">
        <f>IF('Оперативный ввод'!Y210="","",'Оперативный ввод'!Y210)</f>
        <v/>
      </c>
      <c r="AF210" s="209">
        <f>IF('Оперативный ввод'!Z210="","",'Оперативный ввод'!Z210)</f>
        <v/>
      </c>
      <c r="AG210" s="209">
        <f>IF('Оперативный ввод'!AD210="","",'Оперативный ввод'!AD210)</f>
        <v/>
      </c>
      <c r="AH210" s="213">
        <f>IF('Оперативный ввод'!AE210="","",'Оперативный ввод'!AE210)</f>
        <v/>
      </c>
      <c r="AI210" s="214" t="n"/>
      <c r="AJ210" s="214" t="n"/>
      <c r="AK210" s="214" t="n"/>
      <c r="AL210" s="215" t="n"/>
      <c r="AM210" s="214" t="n"/>
      <c r="AN210" s="214" t="n"/>
      <c r="AO210" s="214" t="n"/>
      <c r="AP210" s="214" t="n"/>
      <c r="AQ210" s="214" t="n"/>
      <c r="AR210" s="214" t="n"/>
      <c r="AS210" s="214" t="n"/>
      <c r="AT210" s="214" t="n"/>
      <c r="AU210" s="215" t="n"/>
      <c r="AV210" s="214" t="n"/>
      <c r="AW210" s="214" t="n"/>
      <c r="AX210" s="215" t="n"/>
      <c r="AY210" s="214" t="n"/>
      <c r="AZ210" s="214" t="n"/>
      <c r="BA210" s="214" t="n"/>
      <c r="BB210" s="214" t="n"/>
      <c r="BC210" s="214" t="n"/>
      <c r="BD210" s="214" t="n"/>
      <c r="BE210" s="214" t="n"/>
      <c r="BF210" s="214" t="n"/>
      <c r="BG210" s="214" t="n"/>
      <c r="BH210" s="214" t="n"/>
      <c r="BI210" s="215" t="n"/>
      <c r="BJ210" s="215" t="n"/>
      <c r="BK210" s="215" t="n"/>
      <c r="BL210" s="214" t="n"/>
      <c r="BM210" s="214" t="n"/>
      <c r="BN210" s="209" t="n"/>
      <c r="BO210" s="209" t="n"/>
      <c r="BP210" s="212">
        <f>IF(AND(A210="",B210=""),"",IF(AND(S210="ГОТОВО",U210&lt;&gt;"",W210&lt;&gt;"",X210&lt;&gt;"",AD210&lt;&gt;"",AE210&lt;&gt;"",AF210&lt;&gt;"",BN210&lt;&gt;"",BO210&lt;&gt;""),"ГОТОВО","НЕ ГОТОВО"))</f>
        <v/>
      </c>
      <c r="BQ210" s="212">
        <f>IF(BP210&lt;&gt;"ГОТОВО","","Полное заключение: "&amp;A210&amp;", скв. "&amp;B210&amp;". МРП: "&amp;E210&amp;" сут. ГНО: "&amp;F210&amp;"; причина: "&amp;X210&amp;"; категория: "&amp;Y210&amp;"; решение комиссии: "&amp;BN210&amp;".")</f>
        <v/>
      </c>
      <c r="BR210" s="209">
        <f>IF('Оперативный ввод'!AA210="","",'Оперативный ввод'!AA210)</f>
        <v/>
      </c>
    </row>
    <row r="211">
      <c r="A211" s="209">
        <f>IF('Оперативный ввод'!A211="","",'Оперативный ввод'!A211)</f>
        <v/>
      </c>
      <c r="B211" s="209">
        <f>IF('Оперативный ввод'!B211="","",'Оперативный ввод'!B211)</f>
        <v/>
      </c>
      <c r="C211" s="210">
        <f>IF('Оперативный ввод'!C211="","",'Оперативный ввод'!C211)</f>
        <v/>
      </c>
      <c r="D211" s="210">
        <f>IF('Оперативный ввод'!D211="","",'Оперативный ввод'!D211)</f>
        <v/>
      </c>
      <c r="E211" s="211">
        <f>IF(OR(C211="",D211=""),"",D211-C211)</f>
        <v/>
      </c>
      <c r="F211" s="209">
        <f>IF('Оперативный ввод'!F211="","",'Оперативный ввод'!F211)</f>
        <v/>
      </c>
      <c r="G211" s="209">
        <f>IF('Оперативный ввод'!G211="","",'Оперативный ввод'!G211)</f>
        <v/>
      </c>
      <c r="H211" s="209">
        <f>IF('Оперативный ввод'!H211="","",'Оперативный ввод'!H211)</f>
        <v/>
      </c>
      <c r="I211" s="209" t="n"/>
      <c r="J211" s="209" t="n"/>
      <c r="K211" s="209">
        <f>IF('Оперативный ввод'!K211="","",'Оперативный ввод'!K211)</f>
        <v/>
      </c>
      <c r="L211" s="209">
        <f>IF('Оперативный ввод'!L211="","",'Оперативный ввод'!L211)</f>
        <v/>
      </c>
      <c r="M211" s="209">
        <f>IF('Оперативный ввод'!M211="","",'Оперативный ввод'!M211)</f>
        <v/>
      </c>
      <c r="N211" s="209">
        <f>IF('Оперативный ввод'!N211="","",'Оперативный ввод'!N211)</f>
        <v/>
      </c>
      <c r="O211" s="209">
        <f>IF('Оперативный ввод'!O211="","",'Оперативный ввод'!O211)</f>
        <v/>
      </c>
      <c r="P211" s="209">
        <f>IF('Оперативный ввод'!P211="","",'Оперативный ввод'!P211)</f>
        <v/>
      </c>
      <c r="Q211" s="209">
        <f>IF('Оперативный ввод'!Q211="","",'Оперативный ввод'!Q211)</f>
        <v/>
      </c>
      <c r="R211" s="209">
        <f>IF('Оперативный ввод'!R211="","",'Оперативный ввод'!R211)</f>
        <v/>
      </c>
      <c r="S211" s="212">
        <f>IF(AND(A211="",B211=""),"",IF(AND(A211&lt;&gt;"",B211&lt;&gt;"",C211&lt;&gt;"",D211&lt;&gt;"",F211&lt;&gt;"",G211&lt;&gt;"",K211&lt;&gt;"",ISERROR(SEARCH("по паспорту",G211)),ISERROR(SEARCH("по паспорту",K211)),L211&lt;&gt;"",M211&lt;&gt;"",N211&lt;&gt;"",O211&lt;&gt;"",P211&lt;&gt;""),"ГОТОВО","НЕ ГОТОВО"))</f>
        <v/>
      </c>
      <c r="T211" s="212">
        <f>IF(S211&lt;&gt;"ГОТОВО","", "Предварительное заключение: "&amp;A211&amp;", скв. "&amp;B211&amp;". МРП: "&amp;E211&amp;" сут. ГНО: "&amp;F211&amp;", типоразмеры "&amp;G211&amp;IF(H211&lt;&gt;"",", "&amp;H211,"")&amp;IF(I211&lt;&gt;"",", "&amp;I211,"")&amp;IF(J211&lt;&gt;"",", "&amp;J211,"")&amp;", марка "&amp;K211&amp;". Событие: "&amp;L211&amp;". Признак: "&amp;M211&amp;". Узел: "&amp;N211&amp;". Предварительная причина: "&amp;O211&amp;". Основное осложнение: "&amp;P211&amp;IF(Q211&lt;&gt;"","; сопутствующее: "&amp;Q211,"")&amp;IF(R211&lt;&gt;"","; дополнительно: "&amp;R211,"")&amp;".")</f>
        <v/>
      </c>
      <c r="U211" s="209">
        <f>IF('Оперативный ввод'!S211="","",'Оперативный ввод'!S211)</f>
        <v/>
      </c>
      <c r="V211" s="209">
        <f>IF('Оперативный ввод'!T211="","",'Оперативный ввод'!T211)</f>
        <v/>
      </c>
      <c r="W211" s="209">
        <f>IF('Оперативный ввод'!U211="","",'Оперативный ввод'!U211)</f>
        <v/>
      </c>
      <c r="X211" s="209">
        <f>IF('Оперативный ввод'!V211="","",'Оперативный ввод'!V211)</f>
        <v/>
      </c>
      <c r="Y211" s="209">
        <f>IF('Оперативный ввод'!W211="","",'Оперативный ввод'!W211)</f>
        <v/>
      </c>
      <c r="Z211" s="209" t="n"/>
      <c r="AA211" s="209" t="n"/>
      <c r="AB211" s="209" t="n"/>
      <c r="AC211" s="209" t="n"/>
      <c r="AD211" s="209">
        <f>IF('Оперативный ввод'!X211="","",'Оперативный ввод'!X211)</f>
        <v/>
      </c>
      <c r="AE211" s="209">
        <f>IF('Оперативный ввод'!Y211="","",'Оперативный ввод'!Y211)</f>
        <v/>
      </c>
      <c r="AF211" s="209">
        <f>IF('Оперативный ввод'!Z211="","",'Оперативный ввод'!Z211)</f>
        <v/>
      </c>
      <c r="AG211" s="209">
        <f>IF('Оперативный ввод'!AD211="","",'Оперативный ввод'!AD211)</f>
        <v/>
      </c>
      <c r="AH211" s="213">
        <f>IF('Оперативный ввод'!AE211="","",'Оперативный ввод'!AE211)</f>
        <v/>
      </c>
      <c r="AI211" s="214" t="n"/>
      <c r="AJ211" s="214" t="n"/>
      <c r="AK211" s="214" t="n"/>
      <c r="AL211" s="215" t="n"/>
      <c r="AM211" s="214" t="n"/>
      <c r="AN211" s="214" t="n"/>
      <c r="AO211" s="214" t="n"/>
      <c r="AP211" s="214" t="n"/>
      <c r="AQ211" s="214" t="n"/>
      <c r="AR211" s="214" t="n"/>
      <c r="AS211" s="214" t="n"/>
      <c r="AT211" s="214" t="n"/>
      <c r="AU211" s="215" t="n"/>
      <c r="AV211" s="214" t="n"/>
      <c r="AW211" s="214" t="n"/>
      <c r="AX211" s="215" t="n"/>
      <c r="AY211" s="214" t="n"/>
      <c r="AZ211" s="214" t="n"/>
      <c r="BA211" s="214" t="n"/>
      <c r="BB211" s="214" t="n"/>
      <c r="BC211" s="214" t="n"/>
      <c r="BD211" s="214" t="n"/>
      <c r="BE211" s="214" t="n"/>
      <c r="BF211" s="214" t="n"/>
      <c r="BG211" s="214" t="n"/>
      <c r="BH211" s="214" t="n"/>
      <c r="BI211" s="215" t="n"/>
      <c r="BJ211" s="215" t="n"/>
      <c r="BK211" s="215" t="n"/>
      <c r="BL211" s="214" t="n"/>
      <c r="BM211" s="214" t="n"/>
      <c r="BN211" s="209" t="n"/>
      <c r="BO211" s="209" t="n"/>
      <c r="BP211" s="212">
        <f>IF(AND(A211="",B211=""),"",IF(AND(S211="ГОТОВО",U211&lt;&gt;"",W211&lt;&gt;"",X211&lt;&gt;"",AD211&lt;&gt;"",AE211&lt;&gt;"",AF211&lt;&gt;"",BN211&lt;&gt;"",BO211&lt;&gt;""),"ГОТОВО","НЕ ГОТОВО"))</f>
        <v/>
      </c>
      <c r="BQ211" s="212">
        <f>IF(BP211&lt;&gt;"ГОТОВО","","Полное заключение: "&amp;A211&amp;", скв. "&amp;B211&amp;". МРП: "&amp;E211&amp;" сут. ГНО: "&amp;F211&amp;"; причина: "&amp;X211&amp;"; категория: "&amp;Y211&amp;"; решение комиссии: "&amp;BN211&amp;".")</f>
        <v/>
      </c>
      <c r="BR211" s="209">
        <f>IF('Оперативный ввод'!AA211="","",'Оперативный ввод'!AA211)</f>
        <v/>
      </c>
    </row>
    <row r="212">
      <c r="A212" s="209">
        <f>IF('Оперативный ввод'!A212="","",'Оперативный ввод'!A212)</f>
        <v/>
      </c>
      <c r="B212" s="209">
        <f>IF('Оперативный ввод'!B212="","",'Оперативный ввод'!B212)</f>
        <v/>
      </c>
      <c r="C212" s="210">
        <f>IF('Оперативный ввод'!C212="","",'Оперативный ввод'!C212)</f>
        <v/>
      </c>
      <c r="D212" s="210">
        <f>IF('Оперативный ввод'!D212="","",'Оперативный ввод'!D212)</f>
        <v/>
      </c>
      <c r="E212" s="211">
        <f>IF(OR(C212="",D212=""),"",D212-C212)</f>
        <v/>
      </c>
      <c r="F212" s="209">
        <f>IF('Оперативный ввод'!F212="","",'Оперативный ввод'!F212)</f>
        <v/>
      </c>
      <c r="G212" s="209">
        <f>IF('Оперативный ввод'!G212="","",'Оперативный ввод'!G212)</f>
        <v/>
      </c>
      <c r="H212" s="209">
        <f>IF('Оперативный ввод'!H212="","",'Оперативный ввод'!H212)</f>
        <v/>
      </c>
      <c r="I212" s="209" t="n"/>
      <c r="J212" s="209" t="n"/>
      <c r="K212" s="209">
        <f>IF('Оперативный ввод'!K212="","",'Оперативный ввод'!K212)</f>
        <v/>
      </c>
      <c r="L212" s="209">
        <f>IF('Оперативный ввод'!L212="","",'Оперативный ввод'!L212)</f>
        <v/>
      </c>
      <c r="M212" s="209">
        <f>IF('Оперативный ввод'!M212="","",'Оперативный ввод'!M212)</f>
        <v/>
      </c>
      <c r="N212" s="209">
        <f>IF('Оперативный ввод'!N212="","",'Оперативный ввод'!N212)</f>
        <v/>
      </c>
      <c r="O212" s="209">
        <f>IF('Оперативный ввод'!O212="","",'Оперативный ввод'!O212)</f>
        <v/>
      </c>
      <c r="P212" s="209">
        <f>IF('Оперативный ввод'!P212="","",'Оперативный ввод'!P212)</f>
        <v/>
      </c>
      <c r="Q212" s="209">
        <f>IF('Оперативный ввод'!Q212="","",'Оперативный ввод'!Q212)</f>
        <v/>
      </c>
      <c r="R212" s="209">
        <f>IF('Оперативный ввод'!R212="","",'Оперативный ввод'!R212)</f>
        <v/>
      </c>
      <c r="S212" s="212">
        <f>IF(AND(A212="",B212=""),"",IF(AND(A212&lt;&gt;"",B212&lt;&gt;"",C212&lt;&gt;"",D212&lt;&gt;"",F212&lt;&gt;"",G212&lt;&gt;"",K212&lt;&gt;"",ISERROR(SEARCH("по паспорту",G212)),ISERROR(SEARCH("по паспорту",K212)),L212&lt;&gt;"",M212&lt;&gt;"",N212&lt;&gt;"",O212&lt;&gt;"",P212&lt;&gt;""),"ГОТОВО","НЕ ГОТОВО"))</f>
        <v/>
      </c>
      <c r="T212" s="212">
        <f>IF(S212&lt;&gt;"ГОТОВО","", "Предварительное заключение: "&amp;A212&amp;", скв. "&amp;B212&amp;". МРП: "&amp;E212&amp;" сут. ГНО: "&amp;F212&amp;", типоразмеры "&amp;G212&amp;IF(H212&lt;&gt;"",", "&amp;H212,"")&amp;IF(I212&lt;&gt;"",", "&amp;I212,"")&amp;IF(J212&lt;&gt;"",", "&amp;J212,"")&amp;", марка "&amp;K212&amp;". Событие: "&amp;L212&amp;". Признак: "&amp;M212&amp;". Узел: "&amp;N212&amp;". Предварительная причина: "&amp;O212&amp;". Основное осложнение: "&amp;P212&amp;IF(Q212&lt;&gt;"","; сопутствующее: "&amp;Q212,"")&amp;IF(R212&lt;&gt;"","; дополнительно: "&amp;R212,"")&amp;".")</f>
        <v/>
      </c>
      <c r="U212" s="209">
        <f>IF('Оперативный ввод'!S212="","",'Оперативный ввод'!S212)</f>
        <v/>
      </c>
      <c r="V212" s="209">
        <f>IF('Оперативный ввод'!T212="","",'Оперативный ввод'!T212)</f>
        <v/>
      </c>
      <c r="W212" s="209">
        <f>IF('Оперативный ввод'!U212="","",'Оперативный ввод'!U212)</f>
        <v/>
      </c>
      <c r="X212" s="209">
        <f>IF('Оперативный ввод'!V212="","",'Оперативный ввод'!V212)</f>
        <v/>
      </c>
      <c r="Y212" s="209">
        <f>IF('Оперативный ввод'!W212="","",'Оперативный ввод'!W212)</f>
        <v/>
      </c>
      <c r="Z212" s="209" t="n"/>
      <c r="AA212" s="209" t="n"/>
      <c r="AB212" s="209" t="n"/>
      <c r="AC212" s="209" t="n"/>
      <c r="AD212" s="209">
        <f>IF('Оперативный ввод'!X212="","",'Оперативный ввод'!X212)</f>
        <v/>
      </c>
      <c r="AE212" s="209">
        <f>IF('Оперативный ввод'!Y212="","",'Оперативный ввод'!Y212)</f>
        <v/>
      </c>
      <c r="AF212" s="209">
        <f>IF('Оперативный ввод'!Z212="","",'Оперативный ввод'!Z212)</f>
        <v/>
      </c>
      <c r="AG212" s="209">
        <f>IF('Оперативный ввод'!AD212="","",'Оперативный ввод'!AD212)</f>
        <v/>
      </c>
      <c r="AH212" s="213">
        <f>IF('Оперативный ввод'!AE212="","",'Оперативный ввод'!AE212)</f>
        <v/>
      </c>
      <c r="AI212" s="214" t="n"/>
      <c r="AJ212" s="214" t="n"/>
      <c r="AK212" s="214" t="n"/>
      <c r="AL212" s="215" t="n"/>
      <c r="AM212" s="214" t="n"/>
      <c r="AN212" s="214" t="n"/>
      <c r="AO212" s="214" t="n"/>
      <c r="AP212" s="214" t="n"/>
      <c r="AQ212" s="214" t="n"/>
      <c r="AR212" s="214" t="n"/>
      <c r="AS212" s="214" t="n"/>
      <c r="AT212" s="214" t="n"/>
      <c r="AU212" s="215" t="n"/>
      <c r="AV212" s="214" t="n"/>
      <c r="AW212" s="214" t="n"/>
      <c r="AX212" s="215" t="n"/>
      <c r="AY212" s="214" t="n"/>
      <c r="AZ212" s="214" t="n"/>
      <c r="BA212" s="214" t="n"/>
      <c r="BB212" s="214" t="n"/>
      <c r="BC212" s="214" t="n"/>
      <c r="BD212" s="214" t="n"/>
      <c r="BE212" s="214" t="n"/>
      <c r="BF212" s="214" t="n"/>
      <c r="BG212" s="214" t="n"/>
      <c r="BH212" s="214" t="n"/>
      <c r="BI212" s="215" t="n"/>
      <c r="BJ212" s="215" t="n"/>
      <c r="BK212" s="215" t="n"/>
      <c r="BL212" s="214" t="n"/>
      <c r="BM212" s="214" t="n"/>
      <c r="BN212" s="209" t="n"/>
      <c r="BO212" s="209" t="n"/>
      <c r="BP212" s="212">
        <f>IF(AND(A212="",B212=""),"",IF(AND(S212="ГОТОВО",U212&lt;&gt;"",W212&lt;&gt;"",X212&lt;&gt;"",AD212&lt;&gt;"",AE212&lt;&gt;"",AF212&lt;&gt;"",BN212&lt;&gt;"",BO212&lt;&gt;""),"ГОТОВО","НЕ ГОТОВО"))</f>
        <v/>
      </c>
      <c r="BQ212" s="212">
        <f>IF(BP212&lt;&gt;"ГОТОВО","","Полное заключение: "&amp;A212&amp;", скв. "&amp;B212&amp;". МРП: "&amp;E212&amp;" сут. ГНО: "&amp;F212&amp;"; причина: "&amp;X212&amp;"; категория: "&amp;Y212&amp;"; решение комиссии: "&amp;BN212&amp;".")</f>
        <v/>
      </c>
      <c r="BR212" s="209">
        <f>IF('Оперативный ввод'!AA212="","",'Оперативный ввод'!AA212)</f>
        <v/>
      </c>
    </row>
    <row r="213">
      <c r="A213" s="209">
        <f>IF('Оперативный ввод'!A213="","",'Оперативный ввод'!A213)</f>
        <v/>
      </c>
      <c r="B213" s="209">
        <f>IF('Оперативный ввод'!B213="","",'Оперативный ввод'!B213)</f>
        <v/>
      </c>
      <c r="C213" s="210">
        <f>IF('Оперативный ввод'!C213="","",'Оперативный ввод'!C213)</f>
        <v/>
      </c>
      <c r="D213" s="210">
        <f>IF('Оперативный ввод'!D213="","",'Оперативный ввод'!D213)</f>
        <v/>
      </c>
      <c r="E213" s="211">
        <f>IF(OR(C213="",D213=""),"",D213-C213)</f>
        <v/>
      </c>
      <c r="F213" s="209">
        <f>IF('Оперативный ввод'!F213="","",'Оперативный ввод'!F213)</f>
        <v/>
      </c>
      <c r="G213" s="209">
        <f>IF('Оперативный ввод'!G213="","",'Оперативный ввод'!G213)</f>
        <v/>
      </c>
      <c r="H213" s="209">
        <f>IF('Оперативный ввод'!H213="","",'Оперативный ввод'!H213)</f>
        <v/>
      </c>
      <c r="I213" s="209" t="n"/>
      <c r="J213" s="209" t="n"/>
      <c r="K213" s="209">
        <f>IF('Оперативный ввод'!K213="","",'Оперативный ввод'!K213)</f>
        <v/>
      </c>
      <c r="L213" s="209">
        <f>IF('Оперативный ввод'!L213="","",'Оперативный ввод'!L213)</f>
        <v/>
      </c>
      <c r="M213" s="209">
        <f>IF('Оперативный ввод'!M213="","",'Оперативный ввод'!M213)</f>
        <v/>
      </c>
      <c r="N213" s="209">
        <f>IF('Оперативный ввод'!N213="","",'Оперативный ввод'!N213)</f>
        <v/>
      </c>
      <c r="O213" s="209">
        <f>IF('Оперативный ввод'!O213="","",'Оперативный ввод'!O213)</f>
        <v/>
      </c>
      <c r="P213" s="209">
        <f>IF('Оперативный ввод'!P213="","",'Оперативный ввод'!P213)</f>
        <v/>
      </c>
      <c r="Q213" s="209">
        <f>IF('Оперативный ввод'!Q213="","",'Оперативный ввод'!Q213)</f>
        <v/>
      </c>
      <c r="R213" s="209">
        <f>IF('Оперативный ввод'!R213="","",'Оперативный ввод'!R213)</f>
        <v/>
      </c>
      <c r="S213" s="212">
        <f>IF(AND(A213="",B213=""),"",IF(AND(A213&lt;&gt;"",B213&lt;&gt;"",C213&lt;&gt;"",D213&lt;&gt;"",F213&lt;&gt;"",G213&lt;&gt;"",K213&lt;&gt;"",ISERROR(SEARCH("по паспорту",G213)),ISERROR(SEARCH("по паспорту",K213)),L213&lt;&gt;"",M213&lt;&gt;"",N213&lt;&gt;"",O213&lt;&gt;"",P213&lt;&gt;""),"ГОТОВО","НЕ ГОТОВО"))</f>
        <v/>
      </c>
      <c r="T213" s="212">
        <f>IF(S213&lt;&gt;"ГОТОВО","", "Предварительное заключение: "&amp;A213&amp;", скв. "&amp;B213&amp;". МРП: "&amp;E213&amp;" сут. ГНО: "&amp;F213&amp;", типоразмеры "&amp;G213&amp;IF(H213&lt;&gt;"",", "&amp;H213,"")&amp;IF(I213&lt;&gt;"",", "&amp;I213,"")&amp;IF(J213&lt;&gt;"",", "&amp;J213,"")&amp;", марка "&amp;K213&amp;". Событие: "&amp;L213&amp;". Признак: "&amp;M213&amp;". Узел: "&amp;N213&amp;". Предварительная причина: "&amp;O213&amp;". Основное осложнение: "&amp;P213&amp;IF(Q213&lt;&gt;"","; сопутствующее: "&amp;Q213,"")&amp;IF(R213&lt;&gt;"","; дополнительно: "&amp;R213,"")&amp;".")</f>
        <v/>
      </c>
      <c r="U213" s="209">
        <f>IF('Оперативный ввод'!S213="","",'Оперативный ввод'!S213)</f>
        <v/>
      </c>
      <c r="V213" s="209">
        <f>IF('Оперативный ввод'!T213="","",'Оперативный ввод'!T213)</f>
        <v/>
      </c>
      <c r="W213" s="209">
        <f>IF('Оперативный ввод'!U213="","",'Оперативный ввод'!U213)</f>
        <v/>
      </c>
      <c r="X213" s="209">
        <f>IF('Оперативный ввод'!V213="","",'Оперативный ввод'!V213)</f>
        <v/>
      </c>
      <c r="Y213" s="209">
        <f>IF('Оперативный ввод'!W213="","",'Оперативный ввод'!W213)</f>
        <v/>
      </c>
      <c r="Z213" s="209" t="n"/>
      <c r="AA213" s="209" t="n"/>
      <c r="AB213" s="209" t="n"/>
      <c r="AC213" s="209" t="n"/>
      <c r="AD213" s="209">
        <f>IF('Оперативный ввод'!X213="","",'Оперативный ввод'!X213)</f>
        <v/>
      </c>
      <c r="AE213" s="209">
        <f>IF('Оперативный ввод'!Y213="","",'Оперативный ввод'!Y213)</f>
        <v/>
      </c>
      <c r="AF213" s="209">
        <f>IF('Оперативный ввод'!Z213="","",'Оперативный ввод'!Z213)</f>
        <v/>
      </c>
      <c r="AG213" s="209">
        <f>IF('Оперативный ввод'!AD213="","",'Оперативный ввод'!AD213)</f>
        <v/>
      </c>
      <c r="AH213" s="213">
        <f>IF('Оперативный ввод'!AE213="","",'Оперативный ввод'!AE213)</f>
        <v/>
      </c>
      <c r="AI213" s="214" t="n"/>
      <c r="AJ213" s="214" t="n"/>
      <c r="AK213" s="214" t="n"/>
      <c r="AL213" s="215" t="n"/>
      <c r="AM213" s="214" t="n"/>
      <c r="AN213" s="214" t="n"/>
      <c r="AO213" s="214" t="n"/>
      <c r="AP213" s="214" t="n"/>
      <c r="AQ213" s="214" t="n"/>
      <c r="AR213" s="214" t="n"/>
      <c r="AS213" s="214" t="n"/>
      <c r="AT213" s="214" t="n"/>
      <c r="AU213" s="215" t="n"/>
      <c r="AV213" s="214" t="n"/>
      <c r="AW213" s="214" t="n"/>
      <c r="AX213" s="215" t="n"/>
      <c r="AY213" s="214" t="n"/>
      <c r="AZ213" s="214" t="n"/>
      <c r="BA213" s="214" t="n"/>
      <c r="BB213" s="214" t="n"/>
      <c r="BC213" s="214" t="n"/>
      <c r="BD213" s="214" t="n"/>
      <c r="BE213" s="214" t="n"/>
      <c r="BF213" s="214" t="n"/>
      <c r="BG213" s="214" t="n"/>
      <c r="BH213" s="214" t="n"/>
      <c r="BI213" s="215" t="n"/>
      <c r="BJ213" s="215" t="n"/>
      <c r="BK213" s="215" t="n"/>
      <c r="BL213" s="214" t="n"/>
      <c r="BM213" s="214" t="n"/>
      <c r="BN213" s="209" t="n"/>
      <c r="BO213" s="209" t="n"/>
      <c r="BP213" s="212">
        <f>IF(AND(A213="",B213=""),"",IF(AND(S213="ГОТОВО",U213&lt;&gt;"",W213&lt;&gt;"",X213&lt;&gt;"",AD213&lt;&gt;"",AE213&lt;&gt;"",AF213&lt;&gt;"",BN213&lt;&gt;"",BO213&lt;&gt;""),"ГОТОВО","НЕ ГОТОВО"))</f>
        <v/>
      </c>
      <c r="BQ213" s="212">
        <f>IF(BP213&lt;&gt;"ГОТОВО","","Полное заключение: "&amp;A213&amp;", скв. "&amp;B213&amp;". МРП: "&amp;E213&amp;" сут. ГНО: "&amp;F213&amp;"; причина: "&amp;X213&amp;"; категория: "&amp;Y213&amp;"; решение комиссии: "&amp;BN213&amp;".")</f>
        <v/>
      </c>
      <c r="BR213" s="209">
        <f>IF('Оперативный ввод'!AA213="","",'Оперативный ввод'!AA213)</f>
        <v/>
      </c>
    </row>
    <row r="214">
      <c r="A214" s="209">
        <f>IF('Оперативный ввод'!A214="","",'Оперативный ввод'!A214)</f>
        <v/>
      </c>
      <c r="B214" s="209">
        <f>IF('Оперативный ввод'!B214="","",'Оперативный ввод'!B214)</f>
        <v/>
      </c>
      <c r="C214" s="210">
        <f>IF('Оперативный ввод'!C214="","",'Оперативный ввод'!C214)</f>
        <v/>
      </c>
      <c r="D214" s="210">
        <f>IF('Оперативный ввод'!D214="","",'Оперативный ввод'!D214)</f>
        <v/>
      </c>
      <c r="E214" s="211">
        <f>IF(OR(C214="",D214=""),"",D214-C214)</f>
        <v/>
      </c>
      <c r="F214" s="209">
        <f>IF('Оперативный ввод'!F214="","",'Оперативный ввод'!F214)</f>
        <v/>
      </c>
      <c r="G214" s="209">
        <f>IF('Оперативный ввод'!G214="","",'Оперативный ввод'!G214)</f>
        <v/>
      </c>
      <c r="H214" s="209">
        <f>IF('Оперативный ввод'!H214="","",'Оперативный ввод'!H214)</f>
        <v/>
      </c>
      <c r="I214" s="209" t="n"/>
      <c r="J214" s="209" t="n"/>
      <c r="K214" s="209">
        <f>IF('Оперативный ввод'!K214="","",'Оперативный ввод'!K214)</f>
        <v/>
      </c>
      <c r="L214" s="209">
        <f>IF('Оперативный ввод'!L214="","",'Оперативный ввод'!L214)</f>
        <v/>
      </c>
      <c r="M214" s="209">
        <f>IF('Оперативный ввод'!M214="","",'Оперативный ввод'!M214)</f>
        <v/>
      </c>
      <c r="N214" s="209">
        <f>IF('Оперативный ввод'!N214="","",'Оперативный ввод'!N214)</f>
        <v/>
      </c>
      <c r="O214" s="209">
        <f>IF('Оперативный ввод'!O214="","",'Оперативный ввод'!O214)</f>
        <v/>
      </c>
      <c r="P214" s="209">
        <f>IF('Оперативный ввод'!P214="","",'Оперативный ввод'!P214)</f>
        <v/>
      </c>
      <c r="Q214" s="209">
        <f>IF('Оперативный ввод'!Q214="","",'Оперативный ввод'!Q214)</f>
        <v/>
      </c>
      <c r="R214" s="209">
        <f>IF('Оперативный ввод'!R214="","",'Оперативный ввод'!R214)</f>
        <v/>
      </c>
      <c r="S214" s="212">
        <f>IF(AND(A214="",B214=""),"",IF(AND(A214&lt;&gt;"",B214&lt;&gt;"",C214&lt;&gt;"",D214&lt;&gt;"",F214&lt;&gt;"",G214&lt;&gt;"",K214&lt;&gt;"",ISERROR(SEARCH("по паспорту",G214)),ISERROR(SEARCH("по паспорту",K214)),L214&lt;&gt;"",M214&lt;&gt;"",N214&lt;&gt;"",O214&lt;&gt;"",P214&lt;&gt;""),"ГОТОВО","НЕ ГОТОВО"))</f>
        <v/>
      </c>
      <c r="T214" s="212">
        <f>IF(S214&lt;&gt;"ГОТОВО","", "Предварительное заключение: "&amp;A214&amp;", скв. "&amp;B214&amp;". МРП: "&amp;E214&amp;" сут. ГНО: "&amp;F214&amp;", типоразмеры "&amp;G214&amp;IF(H214&lt;&gt;"",", "&amp;H214,"")&amp;IF(I214&lt;&gt;"",", "&amp;I214,"")&amp;IF(J214&lt;&gt;"",", "&amp;J214,"")&amp;", марка "&amp;K214&amp;". Событие: "&amp;L214&amp;". Признак: "&amp;M214&amp;". Узел: "&amp;N214&amp;". Предварительная причина: "&amp;O214&amp;". Основное осложнение: "&amp;P214&amp;IF(Q214&lt;&gt;"","; сопутствующее: "&amp;Q214,"")&amp;IF(R214&lt;&gt;"","; дополнительно: "&amp;R214,"")&amp;".")</f>
        <v/>
      </c>
      <c r="U214" s="209">
        <f>IF('Оперативный ввод'!S214="","",'Оперативный ввод'!S214)</f>
        <v/>
      </c>
      <c r="V214" s="209">
        <f>IF('Оперативный ввод'!T214="","",'Оперативный ввод'!T214)</f>
        <v/>
      </c>
      <c r="W214" s="209">
        <f>IF('Оперативный ввод'!U214="","",'Оперативный ввод'!U214)</f>
        <v/>
      </c>
      <c r="X214" s="209">
        <f>IF('Оперативный ввод'!V214="","",'Оперативный ввод'!V214)</f>
        <v/>
      </c>
      <c r="Y214" s="209">
        <f>IF('Оперативный ввод'!W214="","",'Оперативный ввод'!W214)</f>
        <v/>
      </c>
      <c r="Z214" s="209" t="n"/>
      <c r="AA214" s="209" t="n"/>
      <c r="AB214" s="209" t="n"/>
      <c r="AC214" s="209" t="n"/>
      <c r="AD214" s="209">
        <f>IF('Оперативный ввод'!X214="","",'Оперативный ввод'!X214)</f>
        <v/>
      </c>
      <c r="AE214" s="209">
        <f>IF('Оперативный ввод'!Y214="","",'Оперативный ввод'!Y214)</f>
        <v/>
      </c>
      <c r="AF214" s="209">
        <f>IF('Оперативный ввод'!Z214="","",'Оперативный ввод'!Z214)</f>
        <v/>
      </c>
      <c r="AG214" s="209">
        <f>IF('Оперативный ввод'!AD214="","",'Оперативный ввод'!AD214)</f>
        <v/>
      </c>
      <c r="AH214" s="213">
        <f>IF('Оперативный ввод'!AE214="","",'Оперативный ввод'!AE214)</f>
        <v/>
      </c>
      <c r="AI214" s="214" t="n"/>
      <c r="AJ214" s="214" t="n"/>
      <c r="AK214" s="214" t="n"/>
      <c r="AL214" s="215" t="n"/>
      <c r="AM214" s="214" t="n"/>
      <c r="AN214" s="214" t="n"/>
      <c r="AO214" s="214" t="n"/>
      <c r="AP214" s="214" t="n"/>
      <c r="AQ214" s="214" t="n"/>
      <c r="AR214" s="214" t="n"/>
      <c r="AS214" s="214" t="n"/>
      <c r="AT214" s="214" t="n"/>
      <c r="AU214" s="215" t="n"/>
      <c r="AV214" s="214" t="n"/>
      <c r="AW214" s="214" t="n"/>
      <c r="AX214" s="215" t="n"/>
      <c r="AY214" s="214" t="n"/>
      <c r="AZ214" s="214" t="n"/>
      <c r="BA214" s="214" t="n"/>
      <c r="BB214" s="214" t="n"/>
      <c r="BC214" s="214" t="n"/>
      <c r="BD214" s="214" t="n"/>
      <c r="BE214" s="214" t="n"/>
      <c r="BF214" s="214" t="n"/>
      <c r="BG214" s="214" t="n"/>
      <c r="BH214" s="214" t="n"/>
      <c r="BI214" s="215" t="n"/>
      <c r="BJ214" s="215" t="n"/>
      <c r="BK214" s="215" t="n"/>
      <c r="BL214" s="214" t="n"/>
      <c r="BM214" s="214" t="n"/>
      <c r="BN214" s="209" t="n"/>
      <c r="BO214" s="209" t="n"/>
      <c r="BP214" s="212">
        <f>IF(AND(A214="",B214=""),"",IF(AND(S214="ГОТОВО",U214&lt;&gt;"",W214&lt;&gt;"",X214&lt;&gt;"",AD214&lt;&gt;"",AE214&lt;&gt;"",AF214&lt;&gt;"",BN214&lt;&gt;"",BO214&lt;&gt;""),"ГОТОВО","НЕ ГОТОВО"))</f>
        <v/>
      </c>
      <c r="BQ214" s="212">
        <f>IF(BP214&lt;&gt;"ГОТОВО","","Полное заключение: "&amp;A214&amp;", скв. "&amp;B214&amp;". МРП: "&amp;E214&amp;" сут. ГНО: "&amp;F214&amp;"; причина: "&amp;X214&amp;"; категория: "&amp;Y214&amp;"; решение комиссии: "&amp;BN214&amp;".")</f>
        <v/>
      </c>
      <c r="BR214" s="209">
        <f>IF('Оперативный ввод'!AA214="","",'Оперативный ввод'!AA214)</f>
        <v/>
      </c>
    </row>
    <row r="215">
      <c r="A215" s="209">
        <f>IF('Оперативный ввод'!A215="","",'Оперативный ввод'!A215)</f>
        <v/>
      </c>
      <c r="B215" s="209">
        <f>IF('Оперативный ввод'!B215="","",'Оперативный ввод'!B215)</f>
        <v/>
      </c>
      <c r="C215" s="210">
        <f>IF('Оперативный ввод'!C215="","",'Оперативный ввод'!C215)</f>
        <v/>
      </c>
      <c r="D215" s="210">
        <f>IF('Оперативный ввод'!D215="","",'Оперативный ввод'!D215)</f>
        <v/>
      </c>
      <c r="E215" s="211">
        <f>IF(OR(C215="",D215=""),"",D215-C215)</f>
        <v/>
      </c>
      <c r="F215" s="209">
        <f>IF('Оперативный ввод'!F215="","",'Оперативный ввод'!F215)</f>
        <v/>
      </c>
      <c r="G215" s="209">
        <f>IF('Оперативный ввод'!G215="","",'Оперативный ввод'!G215)</f>
        <v/>
      </c>
      <c r="H215" s="209">
        <f>IF('Оперативный ввод'!H215="","",'Оперативный ввод'!H215)</f>
        <v/>
      </c>
      <c r="I215" s="209" t="n"/>
      <c r="J215" s="209" t="n"/>
      <c r="K215" s="209">
        <f>IF('Оперативный ввод'!K215="","",'Оперативный ввод'!K215)</f>
        <v/>
      </c>
      <c r="L215" s="209">
        <f>IF('Оперативный ввод'!L215="","",'Оперативный ввод'!L215)</f>
        <v/>
      </c>
      <c r="M215" s="209">
        <f>IF('Оперативный ввод'!M215="","",'Оперативный ввод'!M215)</f>
        <v/>
      </c>
      <c r="N215" s="209">
        <f>IF('Оперативный ввод'!N215="","",'Оперативный ввод'!N215)</f>
        <v/>
      </c>
      <c r="O215" s="209">
        <f>IF('Оперативный ввод'!O215="","",'Оперативный ввод'!O215)</f>
        <v/>
      </c>
      <c r="P215" s="209">
        <f>IF('Оперативный ввод'!P215="","",'Оперативный ввод'!P215)</f>
        <v/>
      </c>
      <c r="Q215" s="209">
        <f>IF('Оперативный ввод'!Q215="","",'Оперативный ввод'!Q215)</f>
        <v/>
      </c>
      <c r="R215" s="209">
        <f>IF('Оперативный ввод'!R215="","",'Оперативный ввод'!R215)</f>
        <v/>
      </c>
      <c r="S215" s="212">
        <f>IF(AND(A215="",B215=""),"",IF(AND(A215&lt;&gt;"",B215&lt;&gt;"",C215&lt;&gt;"",D215&lt;&gt;"",F215&lt;&gt;"",G215&lt;&gt;"",K215&lt;&gt;"",ISERROR(SEARCH("по паспорту",G215)),ISERROR(SEARCH("по паспорту",K215)),L215&lt;&gt;"",M215&lt;&gt;"",N215&lt;&gt;"",O215&lt;&gt;"",P215&lt;&gt;""),"ГОТОВО","НЕ ГОТОВО"))</f>
        <v/>
      </c>
      <c r="T215" s="212">
        <f>IF(S215&lt;&gt;"ГОТОВО","", "Предварительное заключение: "&amp;A215&amp;", скв. "&amp;B215&amp;". МРП: "&amp;E215&amp;" сут. ГНО: "&amp;F215&amp;", типоразмеры "&amp;G215&amp;IF(H215&lt;&gt;"",", "&amp;H215,"")&amp;IF(I215&lt;&gt;"",", "&amp;I215,"")&amp;IF(J215&lt;&gt;"",", "&amp;J215,"")&amp;", марка "&amp;K215&amp;". Событие: "&amp;L215&amp;". Признак: "&amp;M215&amp;". Узел: "&amp;N215&amp;". Предварительная причина: "&amp;O215&amp;". Основное осложнение: "&amp;P215&amp;IF(Q215&lt;&gt;"","; сопутствующее: "&amp;Q215,"")&amp;IF(R215&lt;&gt;"","; дополнительно: "&amp;R215,"")&amp;".")</f>
        <v/>
      </c>
      <c r="U215" s="209">
        <f>IF('Оперативный ввод'!S215="","",'Оперативный ввод'!S215)</f>
        <v/>
      </c>
      <c r="V215" s="209">
        <f>IF('Оперативный ввод'!T215="","",'Оперативный ввод'!T215)</f>
        <v/>
      </c>
      <c r="W215" s="209">
        <f>IF('Оперативный ввод'!U215="","",'Оперативный ввод'!U215)</f>
        <v/>
      </c>
      <c r="X215" s="209">
        <f>IF('Оперативный ввод'!V215="","",'Оперативный ввод'!V215)</f>
        <v/>
      </c>
      <c r="Y215" s="209">
        <f>IF('Оперативный ввод'!W215="","",'Оперативный ввод'!W215)</f>
        <v/>
      </c>
      <c r="Z215" s="209" t="n"/>
      <c r="AA215" s="209" t="n"/>
      <c r="AB215" s="209" t="n"/>
      <c r="AC215" s="209" t="n"/>
      <c r="AD215" s="209">
        <f>IF('Оперативный ввод'!X215="","",'Оперативный ввод'!X215)</f>
        <v/>
      </c>
      <c r="AE215" s="209">
        <f>IF('Оперативный ввод'!Y215="","",'Оперативный ввод'!Y215)</f>
        <v/>
      </c>
      <c r="AF215" s="209">
        <f>IF('Оперативный ввод'!Z215="","",'Оперативный ввод'!Z215)</f>
        <v/>
      </c>
      <c r="AG215" s="209">
        <f>IF('Оперативный ввод'!AD215="","",'Оперативный ввод'!AD215)</f>
        <v/>
      </c>
      <c r="AH215" s="213">
        <f>IF('Оперативный ввод'!AE215="","",'Оперативный ввод'!AE215)</f>
        <v/>
      </c>
      <c r="AI215" s="214" t="n"/>
      <c r="AJ215" s="214" t="n"/>
      <c r="AK215" s="214" t="n"/>
      <c r="AL215" s="215" t="n"/>
      <c r="AM215" s="214" t="n"/>
      <c r="AN215" s="214" t="n"/>
      <c r="AO215" s="214" t="n"/>
      <c r="AP215" s="214" t="n"/>
      <c r="AQ215" s="214" t="n"/>
      <c r="AR215" s="214" t="n"/>
      <c r="AS215" s="214" t="n"/>
      <c r="AT215" s="214" t="n"/>
      <c r="AU215" s="215" t="n"/>
      <c r="AV215" s="214" t="n"/>
      <c r="AW215" s="214" t="n"/>
      <c r="AX215" s="215" t="n"/>
      <c r="AY215" s="214" t="n"/>
      <c r="AZ215" s="214" t="n"/>
      <c r="BA215" s="214" t="n"/>
      <c r="BB215" s="214" t="n"/>
      <c r="BC215" s="214" t="n"/>
      <c r="BD215" s="214" t="n"/>
      <c r="BE215" s="214" t="n"/>
      <c r="BF215" s="214" t="n"/>
      <c r="BG215" s="214" t="n"/>
      <c r="BH215" s="214" t="n"/>
      <c r="BI215" s="215" t="n"/>
      <c r="BJ215" s="215" t="n"/>
      <c r="BK215" s="215" t="n"/>
      <c r="BL215" s="214" t="n"/>
      <c r="BM215" s="214" t="n"/>
      <c r="BN215" s="209" t="n"/>
      <c r="BO215" s="209" t="n"/>
      <c r="BP215" s="212">
        <f>IF(AND(A215="",B215=""),"",IF(AND(S215="ГОТОВО",U215&lt;&gt;"",W215&lt;&gt;"",X215&lt;&gt;"",AD215&lt;&gt;"",AE215&lt;&gt;"",AF215&lt;&gt;"",BN215&lt;&gt;"",BO215&lt;&gt;""),"ГОТОВО","НЕ ГОТОВО"))</f>
        <v/>
      </c>
      <c r="BQ215" s="212">
        <f>IF(BP215&lt;&gt;"ГОТОВО","","Полное заключение: "&amp;A215&amp;", скв. "&amp;B215&amp;". МРП: "&amp;E215&amp;" сут. ГНО: "&amp;F215&amp;"; причина: "&amp;X215&amp;"; категория: "&amp;Y215&amp;"; решение комиссии: "&amp;BN215&amp;".")</f>
        <v/>
      </c>
      <c r="BR215" s="209">
        <f>IF('Оперативный ввод'!AA215="","",'Оперативный ввод'!AA215)</f>
        <v/>
      </c>
    </row>
    <row r="216">
      <c r="A216" s="209">
        <f>IF('Оперативный ввод'!A216="","",'Оперативный ввод'!A216)</f>
        <v/>
      </c>
      <c r="B216" s="209">
        <f>IF('Оперативный ввод'!B216="","",'Оперативный ввод'!B216)</f>
        <v/>
      </c>
      <c r="C216" s="210">
        <f>IF('Оперативный ввод'!C216="","",'Оперативный ввод'!C216)</f>
        <v/>
      </c>
      <c r="D216" s="210">
        <f>IF('Оперативный ввод'!D216="","",'Оперативный ввод'!D216)</f>
        <v/>
      </c>
      <c r="E216" s="211">
        <f>IF(OR(C216="",D216=""),"",D216-C216)</f>
        <v/>
      </c>
      <c r="F216" s="209">
        <f>IF('Оперативный ввод'!F216="","",'Оперативный ввод'!F216)</f>
        <v/>
      </c>
      <c r="G216" s="209">
        <f>IF('Оперативный ввод'!G216="","",'Оперативный ввод'!G216)</f>
        <v/>
      </c>
      <c r="H216" s="209">
        <f>IF('Оперативный ввод'!H216="","",'Оперативный ввод'!H216)</f>
        <v/>
      </c>
      <c r="I216" s="209" t="n"/>
      <c r="J216" s="209" t="n"/>
      <c r="K216" s="209">
        <f>IF('Оперативный ввод'!K216="","",'Оперативный ввод'!K216)</f>
        <v/>
      </c>
      <c r="L216" s="209">
        <f>IF('Оперативный ввод'!L216="","",'Оперативный ввод'!L216)</f>
        <v/>
      </c>
      <c r="M216" s="209">
        <f>IF('Оперативный ввод'!M216="","",'Оперативный ввод'!M216)</f>
        <v/>
      </c>
      <c r="N216" s="209">
        <f>IF('Оперативный ввод'!N216="","",'Оперативный ввод'!N216)</f>
        <v/>
      </c>
      <c r="O216" s="209">
        <f>IF('Оперативный ввод'!O216="","",'Оперативный ввод'!O216)</f>
        <v/>
      </c>
      <c r="P216" s="209">
        <f>IF('Оперативный ввод'!P216="","",'Оперативный ввод'!P216)</f>
        <v/>
      </c>
      <c r="Q216" s="209">
        <f>IF('Оперативный ввод'!Q216="","",'Оперативный ввод'!Q216)</f>
        <v/>
      </c>
      <c r="R216" s="209">
        <f>IF('Оперативный ввод'!R216="","",'Оперативный ввод'!R216)</f>
        <v/>
      </c>
      <c r="S216" s="212">
        <f>IF(AND(A216="",B216=""),"",IF(AND(A216&lt;&gt;"",B216&lt;&gt;"",C216&lt;&gt;"",D216&lt;&gt;"",F216&lt;&gt;"",G216&lt;&gt;"",K216&lt;&gt;"",ISERROR(SEARCH("по паспорту",G216)),ISERROR(SEARCH("по паспорту",K216)),L216&lt;&gt;"",M216&lt;&gt;"",N216&lt;&gt;"",O216&lt;&gt;"",P216&lt;&gt;""),"ГОТОВО","НЕ ГОТОВО"))</f>
        <v/>
      </c>
      <c r="T216" s="212">
        <f>IF(S216&lt;&gt;"ГОТОВО","", "Предварительное заключение: "&amp;A216&amp;", скв. "&amp;B216&amp;". МРП: "&amp;E216&amp;" сут. ГНО: "&amp;F216&amp;", типоразмеры "&amp;G216&amp;IF(H216&lt;&gt;"",", "&amp;H216,"")&amp;IF(I216&lt;&gt;"",", "&amp;I216,"")&amp;IF(J216&lt;&gt;"",", "&amp;J216,"")&amp;", марка "&amp;K216&amp;". Событие: "&amp;L216&amp;". Признак: "&amp;M216&amp;". Узел: "&amp;N216&amp;". Предварительная причина: "&amp;O216&amp;". Основное осложнение: "&amp;P216&amp;IF(Q216&lt;&gt;"","; сопутствующее: "&amp;Q216,"")&amp;IF(R216&lt;&gt;"","; дополнительно: "&amp;R216,"")&amp;".")</f>
        <v/>
      </c>
      <c r="U216" s="209">
        <f>IF('Оперативный ввод'!S216="","",'Оперативный ввод'!S216)</f>
        <v/>
      </c>
      <c r="V216" s="209">
        <f>IF('Оперативный ввод'!T216="","",'Оперативный ввод'!T216)</f>
        <v/>
      </c>
      <c r="W216" s="209">
        <f>IF('Оперативный ввод'!U216="","",'Оперативный ввод'!U216)</f>
        <v/>
      </c>
      <c r="X216" s="209">
        <f>IF('Оперативный ввод'!V216="","",'Оперативный ввод'!V216)</f>
        <v/>
      </c>
      <c r="Y216" s="209">
        <f>IF('Оперативный ввод'!W216="","",'Оперативный ввод'!W216)</f>
        <v/>
      </c>
      <c r="Z216" s="209" t="n"/>
      <c r="AA216" s="209" t="n"/>
      <c r="AB216" s="209" t="n"/>
      <c r="AC216" s="209" t="n"/>
      <c r="AD216" s="209">
        <f>IF('Оперативный ввод'!X216="","",'Оперативный ввод'!X216)</f>
        <v/>
      </c>
      <c r="AE216" s="209">
        <f>IF('Оперативный ввод'!Y216="","",'Оперативный ввод'!Y216)</f>
        <v/>
      </c>
      <c r="AF216" s="209">
        <f>IF('Оперативный ввод'!Z216="","",'Оперативный ввод'!Z216)</f>
        <v/>
      </c>
      <c r="AG216" s="209">
        <f>IF('Оперативный ввод'!AD216="","",'Оперативный ввод'!AD216)</f>
        <v/>
      </c>
      <c r="AH216" s="213">
        <f>IF('Оперативный ввод'!AE216="","",'Оперативный ввод'!AE216)</f>
        <v/>
      </c>
      <c r="AI216" s="214" t="n"/>
      <c r="AJ216" s="214" t="n"/>
      <c r="AK216" s="214" t="n"/>
      <c r="AL216" s="215" t="n"/>
      <c r="AM216" s="214" t="n"/>
      <c r="AN216" s="214" t="n"/>
      <c r="AO216" s="214" t="n"/>
      <c r="AP216" s="214" t="n"/>
      <c r="AQ216" s="214" t="n"/>
      <c r="AR216" s="214" t="n"/>
      <c r="AS216" s="214" t="n"/>
      <c r="AT216" s="214" t="n"/>
      <c r="AU216" s="215" t="n"/>
      <c r="AV216" s="214" t="n"/>
      <c r="AW216" s="214" t="n"/>
      <c r="AX216" s="215" t="n"/>
      <c r="AY216" s="214" t="n"/>
      <c r="AZ216" s="214" t="n"/>
      <c r="BA216" s="214" t="n"/>
      <c r="BB216" s="214" t="n"/>
      <c r="BC216" s="214" t="n"/>
      <c r="BD216" s="214" t="n"/>
      <c r="BE216" s="214" t="n"/>
      <c r="BF216" s="214" t="n"/>
      <c r="BG216" s="214" t="n"/>
      <c r="BH216" s="214" t="n"/>
      <c r="BI216" s="215" t="n"/>
      <c r="BJ216" s="215" t="n"/>
      <c r="BK216" s="215" t="n"/>
      <c r="BL216" s="214" t="n"/>
      <c r="BM216" s="214" t="n"/>
      <c r="BN216" s="209" t="n"/>
      <c r="BO216" s="209" t="n"/>
      <c r="BP216" s="212">
        <f>IF(AND(A216="",B216=""),"",IF(AND(S216="ГОТОВО",U216&lt;&gt;"",W216&lt;&gt;"",X216&lt;&gt;"",AD216&lt;&gt;"",AE216&lt;&gt;"",AF216&lt;&gt;"",BN216&lt;&gt;"",BO216&lt;&gt;""),"ГОТОВО","НЕ ГОТОВО"))</f>
        <v/>
      </c>
      <c r="BQ216" s="212">
        <f>IF(BP216&lt;&gt;"ГОТОВО","","Полное заключение: "&amp;A216&amp;", скв. "&amp;B216&amp;". МРП: "&amp;E216&amp;" сут. ГНО: "&amp;F216&amp;"; причина: "&amp;X216&amp;"; категория: "&amp;Y216&amp;"; решение комиссии: "&amp;BN216&amp;".")</f>
        <v/>
      </c>
      <c r="BR216" s="209">
        <f>IF('Оперативный ввод'!AA216="","",'Оперативный ввод'!AA216)</f>
        <v/>
      </c>
    </row>
    <row r="217">
      <c r="A217" s="209">
        <f>IF('Оперативный ввод'!A217="","",'Оперативный ввод'!A217)</f>
        <v/>
      </c>
      <c r="B217" s="209">
        <f>IF('Оперативный ввод'!B217="","",'Оперативный ввод'!B217)</f>
        <v/>
      </c>
      <c r="C217" s="210">
        <f>IF('Оперативный ввод'!C217="","",'Оперативный ввод'!C217)</f>
        <v/>
      </c>
      <c r="D217" s="210">
        <f>IF('Оперативный ввод'!D217="","",'Оперативный ввод'!D217)</f>
        <v/>
      </c>
      <c r="E217" s="211">
        <f>IF(OR(C217="",D217=""),"",D217-C217)</f>
        <v/>
      </c>
      <c r="F217" s="209">
        <f>IF('Оперативный ввод'!F217="","",'Оперативный ввод'!F217)</f>
        <v/>
      </c>
      <c r="G217" s="209">
        <f>IF('Оперативный ввод'!G217="","",'Оперативный ввод'!G217)</f>
        <v/>
      </c>
      <c r="H217" s="209">
        <f>IF('Оперативный ввод'!H217="","",'Оперативный ввод'!H217)</f>
        <v/>
      </c>
      <c r="I217" s="209" t="n"/>
      <c r="J217" s="209" t="n"/>
      <c r="K217" s="209">
        <f>IF('Оперативный ввод'!K217="","",'Оперативный ввод'!K217)</f>
        <v/>
      </c>
      <c r="L217" s="209">
        <f>IF('Оперативный ввод'!L217="","",'Оперативный ввод'!L217)</f>
        <v/>
      </c>
      <c r="M217" s="209">
        <f>IF('Оперативный ввод'!M217="","",'Оперативный ввод'!M217)</f>
        <v/>
      </c>
      <c r="N217" s="209">
        <f>IF('Оперативный ввод'!N217="","",'Оперативный ввод'!N217)</f>
        <v/>
      </c>
      <c r="O217" s="209">
        <f>IF('Оперативный ввод'!O217="","",'Оперативный ввод'!O217)</f>
        <v/>
      </c>
      <c r="P217" s="209">
        <f>IF('Оперативный ввод'!P217="","",'Оперативный ввод'!P217)</f>
        <v/>
      </c>
      <c r="Q217" s="209">
        <f>IF('Оперативный ввод'!Q217="","",'Оперативный ввод'!Q217)</f>
        <v/>
      </c>
      <c r="R217" s="209">
        <f>IF('Оперативный ввод'!R217="","",'Оперативный ввод'!R217)</f>
        <v/>
      </c>
      <c r="S217" s="212">
        <f>IF(AND(A217="",B217=""),"",IF(AND(A217&lt;&gt;"",B217&lt;&gt;"",C217&lt;&gt;"",D217&lt;&gt;"",F217&lt;&gt;"",G217&lt;&gt;"",K217&lt;&gt;"",ISERROR(SEARCH("по паспорту",G217)),ISERROR(SEARCH("по паспорту",K217)),L217&lt;&gt;"",M217&lt;&gt;"",N217&lt;&gt;"",O217&lt;&gt;"",P217&lt;&gt;""),"ГОТОВО","НЕ ГОТОВО"))</f>
        <v/>
      </c>
      <c r="T217" s="212">
        <f>IF(S217&lt;&gt;"ГОТОВО","", "Предварительное заключение: "&amp;A217&amp;", скв. "&amp;B217&amp;". МРП: "&amp;E217&amp;" сут. ГНО: "&amp;F217&amp;", типоразмеры "&amp;G217&amp;IF(H217&lt;&gt;"",", "&amp;H217,"")&amp;IF(I217&lt;&gt;"",", "&amp;I217,"")&amp;IF(J217&lt;&gt;"",", "&amp;J217,"")&amp;", марка "&amp;K217&amp;". Событие: "&amp;L217&amp;". Признак: "&amp;M217&amp;". Узел: "&amp;N217&amp;". Предварительная причина: "&amp;O217&amp;". Основное осложнение: "&amp;P217&amp;IF(Q217&lt;&gt;"","; сопутствующее: "&amp;Q217,"")&amp;IF(R217&lt;&gt;"","; дополнительно: "&amp;R217,"")&amp;".")</f>
        <v/>
      </c>
      <c r="U217" s="209">
        <f>IF('Оперативный ввод'!S217="","",'Оперативный ввод'!S217)</f>
        <v/>
      </c>
      <c r="V217" s="209">
        <f>IF('Оперативный ввод'!T217="","",'Оперативный ввод'!T217)</f>
        <v/>
      </c>
      <c r="W217" s="209">
        <f>IF('Оперативный ввод'!U217="","",'Оперативный ввод'!U217)</f>
        <v/>
      </c>
      <c r="X217" s="209">
        <f>IF('Оперативный ввод'!V217="","",'Оперативный ввод'!V217)</f>
        <v/>
      </c>
      <c r="Y217" s="209">
        <f>IF('Оперативный ввод'!W217="","",'Оперативный ввод'!W217)</f>
        <v/>
      </c>
      <c r="Z217" s="209" t="n"/>
      <c r="AA217" s="209" t="n"/>
      <c r="AB217" s="209" t="n"/>
      <c r="AC217" s="209" t="n"/>
      <c r="AD217" s="209">
        <f>IF('Оперативный ввод'!X217="","",'Оперативный ввод'!X217)</f>
        <v/>
      </c>
      <c r="AE217" s="209">
        <f>IF('Оперативный ввод'!Y217="","",'Оперативный ввод'!Y217)</f>
        <v/>
      </c>
      <c r="AF217" s="209">
        <f>IF('Оперативный ввод'!Z217="","",'Оперативный ввод'!Z217)</f>
        <v/>
      </c>
      <c r="AG217" s="209">
        <f>IF('Оперативный ввод'!AD217="","",'Оперативный ввод'!AD217)</f>
        <v/>
      </c>
      <c r="AH217" s="213">
        <f>IF('Оперативный ввод'!AE217="","",'Оперативный ввод'!AE217)</f>
        <v/>
      </c>
      <c r="AI217" s="214" t="n"/>
      <c r="AJ217" s="214" t="n"/>
      <c r="AK217" s="214" t="n"/>
      <c r="AL217" s="215" t="n"/>
      <c r="AM217" s="214" t="n"/>
      <c r="AN217" s="214" t="n"/>
      <c r="AO217" s="214" t="n"/>
      <c r="AP217" s="214" t="n"/>
      <c r="AQ217" s="214" t="n"/>
      <c r="AR217" s="214" t="n"/>
      <c r="AS217" s="214" t="n"/>
      <c r="AT217" s="214" t="n"/>
      <c r="AU217" s="215" t="n"/>
      <c r="AV217" s="214" t="n"/>
      <c r="AW217" s="214" t="n"/>
      <c r="AX217" s="215" t="n"/>
      <c r="AY217" s="214" t="n"/>
      <c r="AZ217" s="214" t="n"/>
      <c r="BA217" s="214" t="n"/>
      <c r="BB217" s="214" t="n"/>
      <c r="BC217" s="214" t="n"/>
      <c r="BD217" s="214" t="n"/>
      <c r="BE217" s="214" t="n"/>
      <c r="BF217" s="214" t="n"/>
      <c r="BG217" s="214" t="n"/>
      <c r="BH217" s="214" t="n"/>
      <c r="BI217" s="215" t="n"/>
      <c r="BJ217" s="215" t="n"/>
      <c r="BK217" s="215" t="n"/>
      <c r="BL217" s="214" t="n"/>
      <c r="BM217" s="214" t="n"/>
      <c r="BN217" s="209" t="n"/>
      <c r="BO217" s="209" t="n"/>
      <c r="BP217" s="212">
        <f>IF(AND(A217="",B217=""),"",IF(AND(S217="ГОТОВО",U217&lt;&gt;"",W217&lt;&gt;"",X217&lt;&gt;"",AD217&lt;&gt;"",AE217&lt;&gt;"",AF217&lt;&gt;"",BN217&lt;&gt;"",BO217&lt;&gt;""),"ГОТОВО","НЕ ГОТОВО"))</f>
        <v/>
      </c>
      <c r="BQ217" s="212">
        <f>IF(BP217&lt;&gt;"ГОТОВО","","Полное заключение: "&amp;A217&amp;", скв. "&amp;B217&amp;". МРП: "&amp;E217&amp;" сут. ГНО: "&amp;F217&amp;"; причина: "&amp;X217&amp;"; категория: "&amp;Y217&amp;"; решение комиссии: "&amp;BN217&amp;".")</f>
        <v/>
      </c>
      <c r="BR217" s="209">
        <f>IF('Оперативный ввод'!AA217="","",'Оперативный ввод'!AA217)</f>
        <v/>
      </c>
    </row>
    <row r="218">
      <c r="A218" s="209">
        <f>IF('Оперативный ввод'!A218="","",'Оперативный ввод'!A218)</f>
        <v/>
      </c>
      <c r="B218" s="209">
        <f>IF('Оперативный ввод'!B218="","",'Оперативный ввод'!B218)</f>
        <v/>
      </c>
      <c r="C218" s="210">
        <f>IF('Оперативный ввод'!C218="","",'Оперативный ввод'!C218)</f>
        <v/>
      </c>
      <c r="D218" s="210">
        <f>IF('Оперативный ввод'!D218="","",'Оперативный ввод'!D218)</f>
        <v/>
      </c>
      <c r="E218" s="211">
        <f>IF(OR(C218="",D218=""),"",D218-C218)</f>
        <v/>
      </c>
      <c r="F218" s="209">
        <f>IF('Оперативный ввод'!F218="","",'Оперативный ввод'!F218)</f>
        <v/>
      </c>
      <c r="G218" s="209">
        <f>IF('Оперативный ввод'!G218="","",'Оперативный ввод'!G218)</f>
        <v/>
      </c>
      <c r="H218" s="209">
        <f>IF('Оперативный ввод'!H218="","",'Оперативный ввод'!H218)</f>
        <v/>
      </c>
      <c r="I218" s="209" t="n"/>
      <c r="J218" s="209" t="n"/>
      <c r="K218" s="209">
        <f>IF('Оперативный ввод'!K218="","",'Оперативный ввод'!K218)</f>
        <v/>
      </c>
      <c r="L218" s="209">
        <f>IF('Оперативный ввод'!L218="","",'Оперативный ввод'!L218)</f>
        <v/>
      </c>
      <c r="M218" s="209">
        <f>IF('Оперативный ввод'!M218="","",'Оперативный ввод'!M218)</f>
        <v/>
      </c>
      <c r="N218" s="209">
        <f>IF('Оперативный ввод'!N218="","",'Оперативный ввод'!N218)</f>
        <v/>
      </c>
      <c r="O218" s="209">
        <f>IF('Оперативный ввод'!O218="","",'Оперативный ввод'!O218)</f>
        <v/>
      </c>
      <c r="P218" s="209">
        <f>IF('Оперативный ввод'!P218="","",'Оперативный ввод'!P218)</f>
        <v/>
      </c>
      <c r="Q218" s="209">
        <f>IF('Оперативный ввод'!Q218="","",'Оперативный ввод'!Q218)</f>
        <v/>
      </c>
      <c r="R218" s="209">
        <f>IF('Оперативный ввод'!R218="","",'Оперативный ввод'!R218)</f>
        <v/>
      </c>
      <c r="S218" s="212">
        <f>IF(AND(A218="",B218=""),"",IF(AND(A218&lt;&gt;"",B218&lt;&gt;"",C218&lt;&gt;"",D218&lt;&gt;"",F218&lt;&gt;"",G218&lt;&gt;"",K218&lt;&gt;"",ISERROR(SEARCH("по паспорту",G218)),ISERROR(SEARCH("по паспорту",K218)),L218&lt;&gt;"",M218&lt;&gt;"",N218&lt;&gt;"",O218&lt;&gt;"",P218&lt;&gt;""),"ГОТОВО","НЕ ГОТОВО"))</f>
        <v/>
      </c>
      <c r="T218" s="212">
        <f>IF(S218&lt;&gt;"ГОТОВО","", "Предварительное заключение: "&amp;A218&amp;", скв. "&amp;B218&amp;". МРП: "&amp;E218&amp;" сут. ГНО: "&amp;F218&amp;", типоразмеры "&amp;G218&amp;IF(H218&lt;&gt;"",", "&amp;H218,"")&amp;IF(I218&lt;&gt;"",", "&amp;I218,"")&amp;IF(J218&lt;&gt;"",", "&amp;J218,"")&amp;", марка "&amp;K218&amp;". Событие: "&amp;L218&amp;". Признак: "&amp;M218&amp;". Узел: "&amp;N218&amp;". Предварительная причина: "&amp;O218&amp;". Основное осложнение: "&amp;P218&amp;IF(Q218&lt;&gt;"","; сопутствующее: "&amp;Q218,"")&amp;IF(R218&lt;&gt;"","; дополнительно: "&amp;R218,"")&amp;".")</f>
        <v/>
      </c>
      <c r="U218" s="209">
        <f>IF('Оперативный ввод'!S218="","",'Оперативный ввод'!S218)</f>
        <v/>
      </c>
      <c r="V218" s="209">
        <f>IF('Оперативный ввод'!T218="","",'Оперативный ввод'!T218)</f>
        <v/>
      </c>
      <c r="W218" s="209">
        <f>IF('Оперативный ввод'!U218="","",'Оперативный ввод'!U218)</f>
        <v/>
      </c>
      <c r="X218" s="209">
        <f>IF('Оперативный ввод'!V218="","",'Оперативный ввод'!V218)</f>
        <v/>
      </c>
      <c r="Y218" s="209">
        <f>IF('Оперативный ввод'!W218="","",'Оперативный ввод'!W218)</f>
        <v/>
      </c>
      <c r="Z218" s="209" t="n"/>
      <c r="AA218" s="209" t="n"/>
      <c r="AB218" s="209" t="n"/>
      <c r="AC218" s="209" t="n"/>
      <c r="AD218" s="209">
        <f>IF('Оперативный ввод'!X218="","",'Оперативный ввод'!X218)</f>
        <v/>
      </c>
      <c r="AE218" s="209">
        <f>IF('Оперативный ввод'!Y218="","",'Оперативный ввод'!Y218)</f>
        <v/>
      </c>
      <c r="AF218" s="209">
        <f>IF('Оперативный ввод'!Z218="","",'Оперативный ввод'!Z218)</f>
        <v/>
      </c>
      <c r="AG218" s="209">
        <f>IF('Оперативный ввод'!AD218="","",'Оперативный ввод'!AD218)</f>
        <v/>
      </c>
      <c r="AH218" s="213">
        <f>IF('Оперативный ввод'!AE218="","",'Оперативный ввод'!AE218)</f>
        <v/>
      </c>
      <c r="AI218" s="214" t="n"/>
      <c r="AJ218" s="214" t="n"/>
      <c r="AK218" s="214" t="n"/>
      <c r="AL218" s="215" t="n"/>
      <c r="AM218" s="214" t="n"/>
      <c r="AN218" s="214" t="n"/>
      <c r="AO218" s="214" t="n"/>
      <c r="AP218" s="214" t="n"/>
      <c r="AQ218" s="214" t="n"/>
      <c r="AR218" s="214" t="n"/>
      <c r="AS218" s="214" t="n"/>
      <c r="AT218" s="214" t="n"/>
      <c r="AU218" s="215" t="n"/>
      <c r="AV218" s="214" t="n"/>
      <c r="AW218" s="214" t="n"/>
      <c r="AX218" s="215" t="n"/>
      <c r="AY218" s="214" t="n"/>
      <c r="AZ218" s="214" t="n"/>
      <c r="BA218" s="214" t="n"/>
      <c r="BB218" s="214" t="n"/>
      <c r="BC218" s="214" t="n"/>
      <c r="BD218" s="214" t="n"/>
      <c r="BE218" s="214" t="n"/>
      <c r="BF218" s="214" t="n"/>
      <c r="BG218" s="214" t="n"/>
      <c r="BH218" s="214" t="n"/>
      <c r="BI218" s="215" t="n"/>
      <c r="BJ218" s="215" t="n"/>
      <c r="BK218" s="215" t="n"/>
      <c r="BL218" s="214" t="n"/>
      <c r="BM218" s="214" t="n"/>
      <c r="BN218" s="209" t="n"/>
      <c r="BO218" s="209" t="n"/>
      <c r="BP218" s="212">
        <f>IF(AND(A218="",B218=""),"",IF(AND(S218="ГОТОВО",U218&lt;&gt;"",W218&lt;&gt;"",X218&lt;&gt;"",AD218&lt;&gt;"",AE218&lt;&gt;"",AF218&lt;&gt;"",BN218&lt;&gt;"",BO218&lt;&gt;""),"ГОТОВО","НЕ ГОТОВО"))</f>
        <v/>
      </c>
      <c r="BQ218" s="212">
        <f>IF(BP218&lt;&gt;"ГОТОВО","","Полное заключение: "&amp;A218&amp;", скв. "&amp;B218&amp;". МРП: "&amp;E218&amp;" сут. ГНО: "&amp;F218&amp;"; причина: "&amp;X218&amp;"; категория: "&amp;Y218&amp;"; решение комиссии: "&amp;BN218&amp;".")</f>
        <v/>
      </c>
      <c r="BR218" s="209">
        <f>IF('Оперативный ввод'!AA218="","",'Оперативный ввод'!AA218)</f>
        <v/>
      </c>
    </row>
    <row r="219">
      <c r="A219" s="209">
        <f>IF('Оперативный ввод'!A219="","",'Оперативный ввод'!A219)</f>
        <v/>
      </c>
      <c r="B219" s="209">
        <f>IF('Оперативный ввод'!B219="","",'Оперативный ввод'!B219)</f>
        <v/>
      </c>
      <c r="C219" s="210">
        <f>IF('Оперативный ввод'!C219="","",'Оперативный ввод'!C219)</f>
        <v/>
      </c>
      <c r="D219" s="210">
        <f>IF('Оперативный ввод'!D219="","",'Оперативный ввод'!D219)</f>
        <v/>
      </c>
      <c r="E219" s="211">
        <f>IF(OR(C219="",D219=""),"",D219-C219)</f>
        <v/>
      </c>
      <c r="F219" s="209">
        <f>IF('Оперативный ввод'!F219="","",'Оперативный ввод'!F219)</f>
        <v/>
      </c>
      <c r="G219" s="209">
        <f>IF('Оперативный ввод'!G219="","",'Оперативный ввод'!G219)</f>
        <v/>
      </c>
      <c r="H219" s="209">
        <f>IF('Оперативный ввод'!H219="","",'Оперативный ввод'!H219)</f>
        <v/>
      </c>
      <c r="I219" s="209" t="n"/>
      <c r="J219" s="209" t="n"/>
      <c r="K219" s="209">
        <f>IF('Оперативный ввод'!K219="","",'Оперативный ввод'!K219)</f>
        <v/>
      </c>
      <c r="L219" s="209">
        <f>IF('Оперативный ввод'!L219="","",'Оперативный ввод'!L219)</f>
        <v/>
      </c>
      <c r="M219" s="209">
        <f>IF('Оперативный ввод'!M219="","",'Оперативный ввод'!M219)</f>
        <v/>
      </c>
      <c r="N219" s="209">
        <f>IF('Оперативный ввод'!N219="","",'Оперативный ввод'!N219)</f>
        <v/>
      </c>
      <c r="O219" s="209">
        <f>IF('Оперативный ввод'!O219="","",'Оперативный ввод'!O219)</f>
        <v/>
      </c>
      <c r="P219" s="209">
        <f>IF('Оперативный ввод'!P219="","",'Оперативный ввод'!P219)</f>
        <v/>
      </c>
      <c r="Q219" s="209">
        <f>IF('Оперативный ввод'!Q219="","",'Оперативный ввод'!Q219)</f>
        <v/>
      </c>
      <c r="R219" s="209">
        <f>IF('Оперативный ввод'!R219="","",'Оперативный ввод'!R219)</f>
        <v/>
      </c>
      <c r="S219" s="212">
        <f>IF(AND(A219="",B219=""),"",IF(AND(A219&lt;&gt;"",B219&lt;&gt;"",C219&lt;&gt;"",D219&lt;&gt;"",F219&lt;&gt;"",G219&lt;&gt;"",K219&lt;&gt;"",ISERROR(SEARCH("по паспорту",G219)),ISERROR(SEARCH("по паспорту",K219)),L219&lt;&gt;"",M219&lt;&gt;"",N219&lt;&gt;"",O219&lt;&gt;"",P219&lt;&gt;""),"ГОТОВО","НЕ ГОТОВО"))</f>
        <v/>
      </c>
      <c r="T219" s="212">
        <f>IF(S219&lt;&gt;"ГОТОВО","", "Предварительное заключение: "&amp;A219&amp;", скв. "&amp;B219&amp;". МРП: "&amp;E219&amp;" сут. ГНО: "&amp;F219&amp;", типоразмеры "&amp;G219&amp;IF(H219&lt;&gt;"",", "&amp;H219,"")&amp;IF(I219&lt;&gt;"",", "&amp;I219,"")&amp;IF(J219&lt;&gt;"",", "&amp;J219,"")&amp;", марка "&amp;K219&amp;". Событие: "&amp;L219&amp;". Признак: "&amp;M219&amp;". Узел: "&amp;N219&amp;". Предварительная причина: "&amp;O219&amp;". Основное осложнение: "&amp;P219&amp;IF(Q219&lt;&gt;"","; сопутствующее: "&amp;Q219,"")&amp;IF(R219&lt;&gt;"","; дополнительно: "&amp;R219,"")&amp;".")</f>
        <v/>
      </c>
      <c r="U219" s="209">
        <f>IF('Оперативный ввод'!S219="","",'Оперативный ввод'!S219)</f>
        <v/>
      </c>
      <c r="V219" s="209">
        <f>IF('Оперативный ввод'!T219="","",'Оперативный ввод'!T219)</f>
        <v/>
      </c>
      <c r="W219" s="209">
        <f>IF('Оперативный ввод'!U219="","",'Оперативный ввод'!U219)</f>
        <v/>
      </c>
      <c r="X219" s="209">
        <f>IF('Оперативный ввод'!V219="","",'Оперативный ввод'!V219)</f>
        <v/>
      </c>
      <c r="Y219" s="209">
        <f>IF('Оперативный ввод'!W219="","",'Оперативный ввод'!W219)</f>
        <v/>
      </c>
      <c r="Z219" s="209" t="n"/>
      <c r="AA219" s="209" t="n"/>
      <c r="AB219" s="209" t="n"/>
      <c r="AC219" s="209" t="n"/>
      <c r="AD219" s="209">
        <f>IF('Оперативный ввод'!X219="","",'Оперативный ввод'!X219)</f>
        <v/>
      </c>
      <c r="AE219" s="209">
        <f>IF('Оперативный ввод'!Y219="","",'Оперативный ввод'!Y219)</f>
        <v/>
      </c>
      <c r="AF219" s="209">
        <f>IF('Оперативный ввод'!Z219="","",'Оперативный ввод'!Z219)</f>
        <v/>
      </c>
      <c r="AG219" s="209">
        <f>IF('Оперативный ввод'!AD219="","",'Оперативный ввод'!AD219)</f>
        <v/>
      </c>
      <c r="AH219" s="213">
        <f>IF('Оперативный ввод'!AE219="","",'Оперативный ввод'!AE219)</f>
        <v/>
      </c>
      <c r="AI219" s="214" t="n"/>
      <c r="AJ219" s="214" t="n"/>
      <c r="AK219" s="214" t="n"/>
      <c r="AL219" s="215" t="n"/>
      <c r="AM219" s="214" t="n"/>
      <c r="AN219" s="214" t="n"/>
      <c r="AO219" s="214" t="n"/>
      <c r="AP219" s="214" t="n"/>
      <c r="AQ219" s="214" t="n"/>
      <c r="AR219" s="214" t="n"/>
      <c r="AS219" s="214" t="n"/>
      <c r="AT219" s="214" t="n"/>
      <c r="AU219" s="215" t="n"/>
      <c r="AV219" s="214" t="n"/>
      <c r="AW219" s="214" t="n"/>
      <c r="AX219" s="215" t="n"/>
      <c r="AY219" s="214" t="n"/>
      <c r="AZ219" s="214" t="n"/>
      <c r="BA219" s="214" t="n"/>
      <c r="BB219" s="214" t="n"/>
      <c r="BC219" s="214" t="n"/>
      <c r="BD219" s="214" t="n"/>
      <c r="BE219" s="214" t="n"/>
      <c r="BF219" s="214" t="n"/>
      <c r="BG219" s="214" t="n"/>
      <c r="BH219" s="214" t="n"/>
      <c r="BI219" s="215" t="n"/>
      <c r="BJ219" s="215" t="n"/>
      <c r="BK219" s="215" t="n"/>
      <c r="BL219" s="214" t="n"/>
      <c r="BM219" s="214" t="n"/>
      <c r="BN219" s="209" t="n"/>
      <c r="BO219" s="209" t="n"/>
      <c r="BP219" s="212">
        <f>IF(AND(A219="",B219=""),"",IF(AND(S219="ГОТОВО",U219&lt;&gt;"",W219&lt;&gt;"",X219&lt;&gt;"",AD219&lt;&gt;"",AE219&lt;&gt;"",AF219&lt;&gt;"",BN219&lt;&gt;"",BO219&lt;&gt;""),"ГОТОВО","НЕ ГОТОВО"))</f>
        <v/>
      </c>
      <c r="BQ219" s="212">
        <f>IF(BP219&lt;&gt;"ГОТОВО","","Полное заключение: "&amp;A219&amp;", скв. "&amp;B219&amp;". МРП: "&amp;E219&amp;" сут. ГНО: "&amp;F219&amp;"; причина: "&amp;X219&amp;"; категория: "&amp;Y219&amp;"; решение комиссии: "&amp;BN219&amp;".")</f>
        <v/>
      </c>
      <c r="BR219" s="209">
        <f>IF('Оперативный ввод'!AA219="","",'Оперативный ввод'!AA219)</f>
        <v/>
      </c>
    </row>
    <row r="220">
      <c r="A220" s="209">
        <f>IF('Оперативный ввод'!A220="","",'Оперативный ввод'!A220)</f>
        <v/>
      </c>
      <c r="B220" s="209">
        <f>IF('Оперативный ввод'!B220="","",'Оперативный ввод'!B220)</f>
        <v/>
      </c>
      <c r="C220" s="210">
        <f>IF('Оперативный ввод'!C220="","",'Оперативный ввод'!C220)</f>
        <v/>
      </c>
      <c r="D220" s="210">
        <f>IF('Оперативный ввод'!D220="","",'Оперативный ввод'!D220)</f>
        <v/>
      </c>
      <c r="E220" s="211">
        <f>IF(OR(C220="",D220=""),"",D220-C220)</f>
        <v/>
      </c>
      <c r="F220" s="209">
        <f>IF('Оперативный ввод'!F220="","",'Оперативный ввод'!F220)</f>
        <v/>
      </c>
      <c r="G220" s="209">
        <f>IF('Оперативный ввод'!G220="","",'Оперативный ввод'!G220)</f>
        <v/>
      </c>
      <c r="H220" s="209">
        <f>IF('Оперативный ввод'!H220="","",'Оперативный ввод'!H220)</f>
        <v/>
      </c>
      <c r="I220" s="209" t="n"/>
      <c r="J220" s="209" t="n"/>
      <c r="K220" s="209">
        <f>IF('Оперативный ввод'!K220="","",'Оперативный ввод'!K220)</f>
        <v/>
      </c>
      <c r="L220" s="209">
        <f>IF('Оперативный ввод'!L220="","",'Оперативный ввод'!L220)</f>
        <v/>
      </c>
      <c r="M220" s="209">
        <f>IF('Оперативный ввод'!M220="","",'Оперативный ввод'!M220)</f>
        <v/>
      </c>
      <c r="N220" s="209">
        <f>IF('Оперативный ввод'!N220="","",'Оперативный ввод'!N220)</f>
        <v/>
      </c>
      <c r="O220" s="209">
        <f>IF('Оперативный ввод'!O220="","",'Оперативный ввод'!O220)</f>
        <v/>
      </c>
      <c r="P220" s="209">
        <f>IF('Оперативный ввод'!P220="","",'Оперативный ввод'!P220)</f>
        <v/>
      </c>
      <c r="Q220" s="209">
        <f>IF('Оперативный ввод'!Q220="","",'Оперативный ввод'!Q220)</f>
        <v/>
      </c>
      <c r="R220" s="209">
        <f>IF('Оперативный ввод'!R220="","",'Оперативный ввод'!R220)</f>
        <v/>
      </c>
      <c r="S220" s="212">
        <f>IF(AND(A220="",B220=""),"",IF(AND(A220&lt;&gt;"",B220&lt;&gt;"",C220&lt;&gt;"",D220&lt;&gt;"",F220&lt;&gt;"",G220&lt;&gt;"",K220&lt;&gt;"",ISERROR(SEARCH("по паспорту",G220)),ISERROR(SEARCH("по паспорту",K220)),L220&lt;&gt;"",M220&lt;&gt;"",N220&lt;&gt;"",O220&lt;&gt;"",P220&lt;&gt;""),"ГОТОВО","НЕ ГОТОВО"))</f>
        <v/>
      </c>
      <c r="T220" s="212">
        <f>IF(S220&lt;&gt;"ГОТОВО","", "Предварительное заключение: "&amp;A220&amp;", скв. "&amp;B220&amp;". МРП: "&amp;E220&amp;" сут. ГНО: "&amp;F220&amp;", типоразмеры "&amp;G220&amp;IF(H220&lt;&gt;"",", "&amp;H220,"")&amp;IF(I220&lt;&gt;"",", "&amp;I220,"")&amp;IF(J220&lt;&gt;"",", "&amp;J220,"")&amp;", марка "&amp;K220&amp;". Событие: "&amp;L220&amp;". Признак: "&amp;M220&amp;". Узел: "&amp;N220&amp;". Предварительная причина: "&amp;O220&amp;". Основное осложнение: "&amp;P220&amp;IF(Q220&lt;&gt;"","; сопутствующее: "&amp;Q220,"")&amp;IF(R220&lt;&gt;"","; дополнительно: "&amp;R220,"")&amp;".")</f>
        <v/>
      </c>
      <c r="U220" s="209">
        <f>IF('Оперативный ввод'!S220="","",'Оперативный ввод'!S220)</f>
        <v/>
      </c>
      <c r="V220" s="209">
        <f>IF('Оперативный ввод'!T220="","",'Оперативный ввод'!T220)</f>
        <v/>
      </c>
      <c r="W220" s="209">
        <f>IF('Оперативный ввод'!U220="","",'Оперативный ввод'!U220)</f>
        <v/>
      </c>
      <c r="X220" s="209">
        <f>IF('Оперативный ввод'!V220="","",'Оперативный ввод'!V220)</f>
        <v/>
      </c>
      <c r="Y220" s="209">
        <f>IF('Оперативный ввод'!W220="","",'Оперативный ввод'!W220)</f>
        <v/>
      </c>
      <c r="Z220" s="209" t="n"/>
      <c r="AA220" s="209" t="n"/>
      <c r="AB220" s="209" t="n"/>
      <c r="AC220" s="209" t="n"/>
      <c r="AD220" s="209">
        <f>IF('Оперативный ввод'!X220="","",'Оперативный ввод'!X220)</f>
        <v/>
      </c>
      <c r="AE220" s="209">
        <f>IF('Оперативный ввод'!Y220="","",'Оперативный ввод'!Y220)</f>
        <v/>
      </c>
      <c r="AF220" s="209">
        <f>IF('Оперативный ввод'!Z220="","",'Оперативный ввод'!Z220)</f>
        <v/>
      </c>
      <c r="AG220" s="209">
        <f>IF('Оперативный ввод'!AD220="","",'Оперативный ввод'!AD220)</f>
        <v/>
      </c>
      <c r="AH220" s="213">
        <f>IF('Оперативный ввод'!AE220="","",'Оперативный ввод'!AE220)</f>
        <v/>
      </c>
      <c r="AI220" s="214" t="n"/>
      <c r="AJ220" s="214" t="n"/>
      <c r="AK220" s="214" t="n"/>
      <c r="AL220" s="215" t="n"/>
      <c r="AM220" s="214" t="n"/>
      <c r="AN220" s="214" t="n"/>
      <c r="AO220" s="214" t="n"/>
      <c r="AP220" s="214" t="n"/>
      <c r="AQ220" s="214" t="n"/>
      <c r="AR220" s="214" t="n"/>
      <c r="AS220" s="214" t="n"/>
      <c r="AT220" s="214" t="n"/>
      <c r="AU220" s="215" t="n"/>
      <c r="AV220" s="214" t="n"/>
      <c r="AW220" s="214" t="n"/>
      <c r="AX220" s="215" t="n"/>
      <c r="AY220" s="214" t="n"/>
      <c r="AZ220" s="214" t="n"/>
      <c r="BA220" s="214" t="n"/>
      <c r="BB220" s="214" t="n"/>
      <c r="BC220" s="214" t="n"/>
      <c r="BD220" s="214" t="n"/>
      <c r="BE220" s="214" t="n"/>
      <c r="BF220" s="214" t="n"/>
      <c r="BG220" s="214" t="n"/>
      <c r="BH220" s="214" t="n"/>
      <c r="BI220" s="215" t="n"/>
      <c r="BJ220" s="215" t="n"/>
      <c r="BK220" s="215" t="n"/>
      <c r="BL220" s="214" t="n"/>
      <c r="BM220" s="214" t="n"/>
      <c r="BN220" s="209" t="n"/>
      <c r="BO220" s="209" t="n"/>
      <c r="BP220" s="212">
        <f>IF(AND(A220="",B220=""),"",IF(AND(S220="ГОТОВО",U220&lt;&gt;"",W220&lt;&gt;"",X220&lt;&gt;"",AD220&lt;&gt;"",AE220&lt;&gt;"",AF220&lt;&gt;"",BN220&lt;&gt;"",BO220&lt;&gt;""),"ГОТОВО","НЕ ГОТОВО"))</f>
        <v/>
      </c>
      <c r="BQ220" s="212">
        <f>IF(BP220&lt;&gt;"ГОТОВО","","Полное заключение: "&amp;A220&amp;", скв. "&amp;B220&amp;". МРП: "&amp;E220&amp;" сут. ГНО: "&amp;F220&amp;"; причина: "&amp;X220&amp;"; категория: "&amp;Y220&amp;"; решение комиссии: "&amp;BN220&amp;".")</f>
        <v/>
      </c>
      <c r="BR220" s="209">
        <f>IF('Оперативный ввод'!AA220="","",'Оперативный ввод'!AA220)</f>
        <v/>
      </c>
    </row>
    <row r="221">
      <c r="A221" s="209">
        <f>IF('Оперативный ввод'!A221="","",'Оперативный ввод'!A221)</f>
        <v/>
      </c>
      <c r="B221" s="209">
        <f>IF('Оперативный ввод'!B221="","",'Оперативный ввод'!B221)</f>
        <v/>
      </c>
      <c r="C221" s="210">
        <f>IF('Оперативный ввод'!C221="","",'Оперативный ввод'!C221)</f>
        <v/>
      </c>
      <c r="D221" s="210">
        <f>IF('Оперативный ввод'!D221="","",'Оперативный ввод'!D221)</f>
        <v/>
      </c>
      <c r="E221" s="211">
        <f>IF(OR(C221="",D221=""),"",D221-C221)</f>
        <v/>
      </c>
      <c r="F221" s="209">
        <f>IF('Оперативный ввод'!F221="","",'Оперативный ввод'!F221)</f>
        <v/>
      </c>
      <c r="G221" s="209">
        <f>IF('Оперативный ввод'!G221="","",'Оперативный ввод'!G221)</f>
        <v/>
      </c>
      <c r="H221" s="209">
        <f>IF('Оперативный ввод'!H221="","",'Оперативный ввод'!H221)</f>
        <v/>
      </c>
      <c r="I221" s="209" t="n"/>
      <c r="J221" s="209" t="n"/>
      <c r="K221" s="209">
        <f>IF('Оперативный ввод'!K221="","",'Оперативный ввод'!K221)</f>
        <v/>
      </c>
      <c r="L221" s="209">
        <f>IF('Оперативный ввод'!L221="","",'Оперативный ввод'!L221)</f>
        <v/>
      </c>
      <c r="M221" s="209">
        <f>IF('Оперативный ввод'!M221="","",'Оперативный ввод'!M221)</f>
        <v/>
      </c>
      <c r="N221" s="209">
        <f>IF('Оперативный ввод'!N221="","",'Оперативный ввод'!N221)</f>
        <v/>
      </c>
      <c r="O221" s="209">
        <f>IF('Оперативный ввод'!O221="","",'Оперативный ввод'!O221)</f>
        <v/>
      </c>
      <c r="P221" s="209">
        <f>IF('Оперативный ввод'!P221="","",'Оперативный ввод'!P221)</f>
        <v/>
      </c>
      <c r="Q221" s="209">
        <f>IF('Оперативный ввод'!Q221="","",'Оперативный ввод'!Q221)</f>
        <v/>
      </c>
      <c r="R221" s="209">
        <f>IF('Оперативный ввод'!R221="","",'Оперативный ввод'!R221)</f>
        <v/>
      </c>
      <c r="S221" s="212">
        <f>IF(AND(A221="",B221=""),"",IF(AND(A221&lt;&gt;"",B221&lt;&gt;"",C221&lt;&gt;"",D221&lt;&gt;"",F221&lt;&gt;"",G221&lt;&gt;"",K221&lt;&gt;"",ISERROR(SEARCH("по паспорту",G221)),ISERROR(SEARCH("по паспорту",K221)),L221&lt;&gt;"",M221&lt;&gt;"",N221&lt;&gt;"",O221&lt;&gt;"",P221&lt;&gt;""),"ГОТОВО","НЕ ГОТОВО"))</f>
        <v/>
      </c>
      <c r="T221" s="212">
        <f>IF(S221&lt;&gt;"ГОТОВО","", "Предварительное заключение: "&amp;A221&amp;", скв. "&amp;B221&amp;". МРП: "&amp;E221&amp;" сут. ГНО: "&amp;F221&amp;", типоразмеры "&amp;G221&amp;IF(H221&lt;&gt;"",", "&amp;H221,"")&amp;IF(I221&lt;&gt;"",", "&amp;I221,"")&amp;IF(J221&lt;&gt;"",", "&amp;J221,"")&amp;", марка "&amp;K221&amp;". Событие: "&amp;L221&amp;". Признак: "&amp;M221&amp;". Узел: "&amp;N221&amp;". Предварительная причина: "&amp;O221&amp;". Основное осложнение: "&amp;P221&amp;IF(Q221&lt;&gt;"","; сопутствующее: "&amp;Q221,"")&amp;IF(R221&lt;&gt;"","; дополнительно: "&amp;R221,"")&amp;".")</f>
        <v/>
      </c>
      <c r="U221" s="209">
        <f>IF('Оперативный ввод'!S221="","",'Оперативный ввод'!S221)</f>
        <v/>
      </c>
      <c r="V221" s="209">
        <f>IF('Оперативный ввод'!T221="","",'Оперативный ввод'!T221)</f>
        <v/>
      </c>
      <c r="W221" s="209">
        <f>IF('Оперативный ввод'!U221="","",'Оперативный ввод'!U221)</f>
        <v/>
      </c>
      <c r="X221" s="209">
        <f>IF('Оперативный ввод'!V221="","",'Оперативный ввод'!V221)</f>
        <v/>
      </c>
      <c r="Y221" s="209">
        <f>IF('Оперативный ввод'!W221="","",'Оперативный ввод'!W221)</f>
        <v/>
      </c>
      <c r="Z221" s="209" t="n"/>
      <c r="AA221" s="209" t="n"/>
      <c r="AB221" s="209" t="n"/>
      <c r="AC221" s="209" t="n"/>
      <c r="AD221" s="209">
        <f>IF('Оперативный ввод'!X221="","",'Оперативный ввод'!X221)</f>
        <v/>
      </c>
      <c r="AE221" s="209">
        <f>IF('Оперативный ввод'!Y221="","",'Оперативный ввод'!Y221)</f>
        <v/>
      </c>
      <c r="AF221" s="209">
        <f>IF('Оперативный ввод'!Z221="","",'Оперативный ввод'!Z221)</f>
        <v/>
      </c>
      <c r="AG221" s="209">
        <f>IF('Оперативный ввод'!AD221="","",'Оперативный ввод'!AD221)</f>
        <v/>
      </c>
      <c r="AH221" s="213">
        <f>IF('Оперативный ввод'!AE221="","",'Оперативный ввод'!AE221)</f>
        <v/>
      </c>
      <c r="AI221" s="214" t="n"/>
      <c r="AJ221" s="214" t="n"/>
      <c r="AK221" s="214" t="n"/>
      <c r="AL221" s="215" t="n"/>
      <c r="AM221" s="214" t="n"/>
      <c r="AN221" s="214" t="n"/>
      <c r="AO221" s="214" t="n"/>
      <c r="AP221" s="214" t="n"/>
      <c r="AQ221" s="214" t="n"/>
      <c r="AR221" s="214" t="n"/>
      <c r="AS221" s="214" t="n"/>
      <c r="AT221" s="214" t="n"/>
      <c r="AU221" s="215" t="n"/>
      <c r="AV221" s="214" t="n"/>
      <c r="AW221" s="214" t="n"/>
      <c r="AX221" s="215" t="n"/>
      <c r="AY221" s="214" t="n"/>
      <c r="AZ221" s="214" t="n"/>
      <c r="BA221" s="214" t="n"/>
      <c r="BB221" s="214" t="n"/>
      <c r="BC221" s="214" t="n"/>
      <c r="BD221" s="214" t="n"/>
      <c r="BE221" s="214" t="n"/>
      <c r="BF221" s="214" t="n"/>
      <c r="BG221" s="214" t="n"/>
      <c r="BH221" s="214" t="n"/>
      <c r="BI221" s="215" t="n"/>
      <c r="BJ221" s="215" t="n"/>
      <c r="BK221" s="215" t="n"/>
      <c r="BL221" s="214" t="n"/>
      <c r="BM221" s="214" t="n"/>
      <c r="BN221" s="209" t="n"/>
      <c r="BO221" s="209" t="n"/>
      <c r="BP221" s="212">
        <f>IF(AND(A221="",B221=""),"",IF(AND(S221="ГОТОВО",U221&lt;&gt;"",W221&lt;&gt;"",X221&lt;&gt;"",AD221&lt;&gt;"",AE221&lt;&gt;"",AF221&lt;&gt;"",BN221&lt;&gt;"",BO221&lt;&gt;""),"ГОТОВО","НЕ ГОТОВО"))</f>
        <v/>
      </c>
      <c r="BQ221" s="212">
        <f>IF(BP221&lt;&gt;"ГОТОВО","","Полное заключение: "&amp;A221&amp;", скв. "&amp;B221&amp;". МРП: "&amp;E221&amp;" сут. ГНО: "&amp;F221&amp;"; причина: "&amp;X221&amp;"; категория: "&amp;Y221&amp;"; решение комиссии: "&amp;BN221&amp;".")</f>
        <v/>
      </c>
      <c r="BR221" s="209">
        <f>IF('Оперативный ввод'!AA221="","",'Оперативный ввод'!AA221)</f>
        <v/>
      </c>
    </row>
    <row r="222">
      <c r="A222" s="209">
        <f>IF('Оперативный ввод'!A222="","",'Оперативный ввод'!A222)</f>
        <v/>
      </c>
      <c r="B222" s="209">
        <f>IF('Оперативный ввод'!B222="","",'Оперативный ввод'!B222)</f>
        <v/>
      </c>
      <c r="C222" s="210">
        <f>IF('Оперативный ввод'!C222="","",'Оперативный ввод'!C222)</f>
        <v/>
      </c>
      <c r="D222" s="210">
        <f>IF('Оперативный ввод'!D222="","",'Оперативный ввод'!D222)</f>
        <v/>
      </c>
      <c r="E222" s="211">
        <f>IF(OR(C222="",D222=""),"",D222-C222)</f>
        <v/>
      </c>
      <c r="F222" s="209">
        <f>IF('Оперативный ввод'!F222="","",'Оперативный ввод'!F222)</f>
        <v/>
      </c>
      <c r="G222" s="209">
        <f>IF('Оперативный ввод'!G222="","",'Оперативный ввод'!G222)</f>
        <v/>
      </c>
      <c r="H222" s="209">
        <f>IF('Оперативный ввод'!H222="","",'Оперативный ввод'!H222)</f>
        <v/>
      </c>
      <c r="I222" s="209" t="n"/>
      <c r="J222" s="209" t="n"/>
      <c r="K222" s="209">
        <f>IF('Оперативный ввод'!K222="","",'Оперативный ввод'!K222)</f>
        <v/>
      </c>
      <c r="L222" s="209">
        <f>IF('Оперативный ввод'!L222="","",'Оперативный ввод'!L222)</f>
        <v/>
      </c>
      <c r="M222" s="209">
        <f>IF('Оперативный ввод'!M222="","",'Оперативный ввод'!M222)</f>
        <v/>
      </c>
      <c r="N222" s="209">
        <f>IF('Оперативный ввод'!N222="","",'Оперативный ввод'!N222)</f>
        <v/>
      </c>
      <c r="O222" s="209">
        <f>IF('Оперативный ввод'!O222="","",'Оперативный ввод'!O222)</f>
        <v/>
      </c>
      <c r="P222" s="209">
        <f>IF('Оперативный ввод'!P222="","",'Оперативный ввод'!P222)</f>
        <v/>
      </c>
      <c r="Q222" s="209">
        <f>IF('Оперативный ввод'!Q222="","",'Оперативный ввод'!Q222)</f>
        <v/>
      </c>
      <c r="R222" s="209">
        <f>IF('Оперативный ввод'!R222="","",'Оперативный ввод'!R222)</f>
        <v/>
      </c>
      <c r="S222" s="212">
        <f>IF(AND(A222="",B222=""),"",IF(AND(A222&lt;&gt;"",B222&lt;&gt;"",C222&lt;&gt;"",D222&lt;&gt;"",F222&lt;&gt;"",G222&lt;&gt;"",K222&lt;&gt;"",ISERROR(SEARCH("по паспорту",G222)),ISERROR(SEARCH("по паспорту",K222)),L222&lt;&gt;"",M222&lt;&gt;"",N222&lt;&gt;"",O222&lt;&gt;"",P222&lt;&gt;""),"ГОТОВО","НЕ ГОТОВО"))</f>
        <v/>
      </c>
      <c r="T222" s="212">
        <f>IF(S222&lt;&gt;"ГОТОВО","", "Предварительное заключение: "&amp;A222&amp;", скв. "&amp;B222&amp;". МРП: "&amp;E222&amp;" сут. ГНО: "&amp;F222&amp;", типоразмеры "&amp;G222&amp;IF(H222&lt;&gt;"",", "&amp;H222,"")&amp;IF(I222&lt;&gt;"",", "&amp;I222,"")&amp;IF(J222&lt;&gt;"",", "&amp;J222,"")&amp;", марка "&amp;K222&amp;". Событие: "&amp;L222&amp;". Признак: "&amp;M222&amp;". Узел: "&amp;N222&amp;". Предварительная причина: "&amp;O222&amp;". Основное осложнение: "&amp;P222&amp;IF(Q222&lt;&gt;"","; сопутствующее: "&amp;Q222,"")&amp;IF(R222&lt;&gt;"","; дополнительно: "&amp;R222,"")&amp;".")</f>
        <v/>
      </c>
      <c r="U222" s="209">
        <f>IF('Оперативный ввод'!S222="","",'Оперативный ввод'!S222)</f>
        <v/>
      </c>
      <c r="V222" s="209">
        <f>IF('Оперативный ввод'!T222="","",'Оперативный ввод'!T222)</f>
        <v/>
      </c>
      <c r="W222" s="209">
        <f>IF('Оперативный ввод'!U222="","",'Оперативный ввод'!U222)</f>
        <v/>
      </c>
      <c r="X222" s="209">
        <f>IF('Оперативный ввод'!V222="","",'Оперативный ввод'!V222)</f>
        <v/>
      </c>
      <c r="Y222" s="209">
        <f>IF('Оперативный ввод'!W222="","",'Оперативный ввод'!W222)</f>
        <v/>
      </c>
      <c r="Z222" s="209" t="n"/>
      <c r="AA222" s="209" t="n"/>
      <c r="AB222" s="209" t="n"/>
      <c r="AC222" s="209" t="n"/>
      <c r="AD222" s="209">
        <f>IF('Оперативный ввод'!X222="","",'Оперативный ввод'!X222)</f>
        <v/>
      </c>
      <c r="AE222" s="209">
        <f>IF('Оперативный ввод'!Y222="","",'Оперативный ввод'!Y222)</f>
        <v/>
      </c>
      <c r="AF222" s="209">
        <f>IF('Оперативный ввод'!Z222="","",'Оперативный ввод'!Z222)</f>
        <v/>
      </c>
      <c r="AG222" s="209">
        <f>IF('Оперативный ввод'!AD222="","",'Оперативный ввод'!AD222)</f>
        <v/>
      </c>
      <c r="AH222" s="213">
        <f>IF('Оперативный ввод'!AE222="","",'Оперативный ввод'!AE222)</f>
        <v/>
      </c>
      <c r="AI222" s="214" t="n"/>
      <c r="AJ222" s="214" t="n"/>
      <c r="AK222" s="214" t="n"/>
      <c r="AL222" s="215" t="n"/>
      <c r="AM222" s="214" t="n"/>
      <c r="AN222" s="214" t="n"/>
      <c r="AO222" s="214" t="n"/>
      <c r="AP222" s="214" t="n"/>
      <c r="AQ222" s="214" t="n"/>
      <c r="AR222" s="214" t="n"/>
      <c r="AS222" s="214" t="n"/>
      <c r="AT222" s="214" t="n"/>
      <c r="AU222" s="215" t="n"/>
      <c r="AV222" s="214" t="n"/>
      <c r="AW222" s="214" t="n"/>
      <c r="AX222" s="215" t="n"/>
      <c r="AY222" s="214" t="n"/>
      <c r="AZ222" s="214" t="n"/>
      <c r="BA222" s="214" t="n"/>
      <c r="BB222" s="214" t="n"/>
      <c r="BC222" s="214" t="n"/>
      <c r="BD222" s="214" t="n"/>
      <c r="BE222" s="214" t="n"/>
      <c r="BF222" s="214" t="n"/>
      <c r="BG222" s="214" t="n"/>
      <c r="BH222" s="214" t="n"/>
      <c r="BI222" s="215" t="n"/>
      <c r="BJ222" s="215" t="n"/>
      <c r="BK222" s="215" t="n"/>
      <c r="BL222" s="214" t="n"/>
      <c r="BM222" s="214" t="n"/>
      <c r="BN222" s="209" t="n"/>
      <c r="BO222" s="209" t="n"/>
      <c r="BP222" s="212">
        <f>IF(AND(A222="",B222=""),"",IF(AND(S222="ГОТОВО",U222&lt;&gt;"",W222&lt;&gt;"",X222&lt;&gt;"",AD222&lt;&gt;"",AE222&lt;&gt;"",AF222&lt;&gt;"",BN222&lt;&gt;"",BO222&lt;&gt;""),"ГОТОВО","НЕ ГОТОВО"))</f>
        <v/>
      </c>
      <c r="BQ222" s="212">
        <f>IF(BP222&lt;&gt;"ГОТОВО","","Полное заключение: "&amp;A222&amp;", скв. "&amp;B222&amp;". МРП: "&amp;E222&amp;" сут. ГНО: "&amp;F222&amp;"; причина: "&amp;X222&amp;"; категория: "&amp;Y222&amp;"; решение комиссии: "&amp;BN222&amp;".")</f>
        <v/>
      </c>
      <c r="BR222" s="209">
        <f>IF('Оперативный ввод'!AA222="","",'Оперативный ввод'!AA222)</f>
        <v/>
      </c>
    </row>
    <row r="223">
      <c r="A223" s="209">
        <f>IF('Оперативный ввод'!A223="","",'Оперативный ввод'!A223)</f>
        <v/>
      </c>
      <c r="B223" s="209">
        <f>IF('Оперативный ввод'!B223="","",'Оперативный ввод'!B223)</f>
        <v/>
      </c>
      <c r="C223" s="210">
        <f>IF('Оперативный ввод'!C223="","",'Оперативный ввод'!C223)</f>
        <v/>
      </c>
      <c r="D223" s="210">
        <f>IF('Оперативный ввод'!D223="","",'Оперативный ввод'!D223)</f>
        <v/>
      </c>
      <c r="E223" s="211">
        <f>IF(OR(C223="",D223=""),"",D223-C223)</f>
        <v/>
      </c>
      <c r="F223" s="209">
        <f>IF('Оперативный ввод'!F223="","",'Оперативный ввод'!F223)</f>
        <v/>
      </c>
      <c r="G223" s="209">
        <f>IF('Оперативный ввод'!G223="","",'Оперативный ввод'!G223)</f>
        <v/>
      </c>
      <c r="H223" s="209">
        <f>IF('Оперативный ввод'!H223="","",'Оперативный ввод'!H223)</f>
        <v/>
      </c>
      <c r="I223" s="209" t="n"/>
      <c r="J223" s="209" t="n"/>
      <c r="K223" s="209">
        <f>IF('Оперативный ввод'!K223="","",'Оперативный ввод'!K223)</f>
        <v/>
      </c>
      <c r="L223" s="209">
        <f>IF('Оперативный ввод'!L223="","",'Оперативный ввод'!L223)</f>
        <v/>
      </c>
      <c r="M223" s="209">
        <f>IF('Оперативный ввод'!M223="","",'Оперативный ввод'!M223)</f>
        <v/>
      </c>
      <c r="N223" s="209">
        <f>IF('Оперативный ввод'!N223="","",'Оперативный ввод'!N223)</f>
        <v/>
      </c>
      <c r="O223" s="209">
        <f>IF('Оперативный ввод'!O223="","",'Оперативный ввод'!O223)</f>
        <v/>
      </c>
      <c r="P223" s="209">
        <f>IF('Оперативный ввод'!P223="","",'Оперативный ввод'!P223)</f>
        <v/>
      </c>
      <c r="Q223" s="209">
        <f>IF('Оперативный ввод'!Q223="","",'Оперативный ввод'!Q223)</f>
        <v/>
      </c>
      <c r="R223" s="209">
        <f>IF('Оперативный ввод'!R223="","",'Оперативный ввод'!R223)</f>
        <v/>
      </c>
      <c r="S223" s="212">
        <f>IF(AND(A223="",B223=""),"",IF(AND(A223&lt;&gt;"",B223&lt;&gt;"",C223&lt;&gt;"",D223&lt;&gt;"",F223&lt;&gt;"",G223&lt;&gt;"",K223&lt;&gt;"",ISERROR(SEARCH("по паспорту",G223)),ISERROR(SEARCH("по паспорту",K223)),L223&lt;&gt;"",M223&lt;&gt;"",N223&lt;&gt;"",O223&lt;&gt;"",P223&lt;&gt;""),"ГОТОВО","НЕ ГОТОВО"))</f>
        <v/>
      </c>
      <c r="T223" s="212">
        <f>IF(S223&lt;&gt;"ГОТОВО","", "Предварительное заключение: "&amp;A223&amp;", скв. "&amp;B223&amp;". МРП: "&amp;E223&amp;" сут. ГНО: "&amp;F223&amp;", типоразмеры "&amp;G223&amp;IF(H223&lt;&gt;"",", "&amp;H223,"")&amp;IF(I223&lt;&gt;"",", "&amp;I223,"")&amp;IF(J223&lt;&gt;"",", "&amp;J223,"")&amp;", марка "&amp;K223&amp;". Событие: "&amp;L223&amp;". Признак: "&amp;M223&amp;". Узел: "&amp;N223&amp;". Предварительная причина: "&amp;O223&amp;". Основное осложнение: "&amp;P223&amp;IF(Q223&lt;&gt;"","; сопутствующее: "&amp;Q223,"")&amp;IF(R223&lt;&gt;"","; дополнительно: "&amp;R223,"")&amp;".")</f>
        <v/>
      </c>
      <c r="U223" s="209">
        <f>IF('Оперативный ввод'!S223="","",'Оперативный ввод'!S223)</f>
        <v/>
      </c>
      <c r="V223" s="209">
        <f>IF('Оперативный ввод'!T223="","",'Оперативный ввод'!T223)</f>
        <v/>
      </c>
      <c r="W223" s="209">
        <f>IF('Оперативный ввод'!U223="","",'Оперативный ввод'!U223)</f>
        <v/>
      </c>
      <c r="X223" s="209">
        <f>IF('Оперативный ввод'!V223="","",'Оперативный ввод'!V223)</f>
        <v/>
      </c>
      <c r="Y223" s="209">
        <f>IF('Оперативный ввод'!W223="","",'Оперативный ввод'!W223)</f>
        <v/>
      </c>
      <c r="Z223" s="209" t="n"/>
      <c r="AA223" s="209" t="n"/>
      <c r="AB223" s="209" t="n"/>
      <c r="AC223" s="209" t="n"/>
      <c r="AD223" s="209">
        <f>IF('Оперативный ввод'!X223="","",'Оперативный ввод'!X223)</f>
        <v/>
      </c>
      <c r="AE223" s="209">
        <f>IF('Оперативный ввод'!Y223="","",'Оперативный ввод'!Y223)</f>
        <v/>
      </c>
      <c r="AF223" s="209">
        <f>IF('Оперативный ввод'!Z223="","",'Оперативный ввод'!Z223)</f>
        <v/>
      </c>
      <c r="AG223" s="209">
        <f>IF('Оперативный ввод'!AD223="","",'Оперативный ввод'!AD223)</f>
        <v/>
      </c>
      <c r="AH223" s="213">
        <f>IF('Оперативный ввод'!AE223="","",'Оперативный ввод'!AE223)</f>
        <v/>
      </c>
      <c r="AI223" s="214" t="n"/>
      <c r="AJ223" s="214" t="n"/>
      <c r="AK223" s="214" t="n"/>
      <c r="AL223" s="215" t="n"/>
      <c r="AM223" s="214" t="n"/>
      <c r="AN223" s="214" t="n"/>
      <c r="AO223" s="214" t="n"/>
      <c r="AP223" s="214" t="n"/>
      <c r="AQ223" s="214" t="n"/>
      <c r="AR223" s="214" t="n"/>
      <c r="AS223" s="214" t="n"/>
      <c r="AT223" s="214" t="n"/>
      <c r="AU223" s="215" t="n"/>
      <c r="AV223" s="214" t="n"/>
      <c r="AW223" s="214" t="n"/>
      <c r="AX223" s="215" t="n"/>
      <c r="AY223" s="214" t="n"/>
      <c r="AZ223" s="214" t="n"/>
      <c r="BA223" s="214" t="n"/>
      <c r="BB223" s="214" t="n"/>
      <c r="BC223" s="214" t="n"/>
      <c r="BD223" s="214" t="n"/>
      <c r="BE223" s="214" t="n"/>
      <c r="BF223" s="214" t="n"/>
      <c r="BG223" s="214" t="n"/>
      <c r="BH223" s="214" t="n"/>
      <c r="BI223" s="215" t="n"/>
      <c r="BJ223" s="215" t="n"/>
      <c r="BK223" s="215" t="n"/>
      <c r="BL223" s="214" t="n"/>
      <c r="BM223" s="214" t="n"/>
      <c r="BN223" s="209" t="n"/>
      <c r="BO223" s="209" t="n"/>
      <c r="BP223" s="212">
        <f>IF(AND(A223="",B223=""),"",IF(AND(S223="ГОТОВО",U223&lt;&gt;"",W223&lt;&gt;"",X223&lt;&gt;"",AD223&lt;&gt;"",AE223&lt;&gt;"",AF223&lt;&gt;"",BN223&lt;&gt;"",BO223&lt;&gt;""),"ГОТОВО","НЕ ГОТОВО"))</f>
        <v/>
      </c>
      <c r="BQ223" s="212">
        <f>IF(BP223&lt;&gt;"ГОТОВО","","Полное заключение: "&amp;A223&amp;", скв. "&amp;B223&amp;". МРП: "&amp;E223&amp;" сут. ГНО: "&amp;F223&amp;"; причина: "&amp;X223&amp;"; категория: "&amp;Y223&amp;"; решение комиссии: "&amp;BN223&amp;".")</f>
        <v/>
      </c>
      <c r="BR223" s="209">
        <f>IF('Оперативный ввод'!AA223="","",'Оперативный ввод'!AA223)</f>
        <v/>
      </c>
    </row>
    <row r="224">
      <c r="A224" s="209">
        <f>IF('Оперативный ввод'!A224="","",'Оперативный ввод'!A224)</f>
        <v/>
      </c>
      <c r="B224" s="209">
        <f>IF('Оперативный ввод'!B224="","",'Оперативный ввод'!B224)</f>
        <v/>
      </c>
      <c r="C224" s="210">
        <f>IF('Оперативный ввод'!C224="","",'Оперативный ввод'!C224)</f>
        <v/>
      </c>
      <c r="D224" s="210">
        <f>IF('Оперативный ввод'!D224="","",'Оперативный ввод'!D224)</f>
        <v/>
      </c>
      <c r="E224" s="211">
        <f>IF(OR(C224="",D224=""),"",D224-C224)</f>
        <v/>
      </c>
      <c r="F224" s="209">
        <f>IF('Оперативный ввод'!F224="","",'Оперативный ввод'!F224)</f>
        <v/>
      </c>
      <c r="G224" s="209">
        <f>IF('Оперативный ввод'!G224="","",'Оперативный ввод'!G224)</f>
        <v/>
      </c>
      <c r="H224" s="209">
        <f>IF('Оперативный ввод'!H224="","",'Оперативный ввод'!H224)</f>
        <v/>
      </c>
      <c r="I224" s="209" t="n"/>
      <c r="J224" s="209" t="n"/>
      <c r="K224" s="209">
        <f>IF('Оперативный ввод'!K224="","",'Оперативный ввод'!K224)</f>
        <v/>
      </c>
      <c r="L224" s="209">
        <f>IF('Оперативный ввод'!L224="","",'Оперативный ввод'!L224)</f>
        <v/>
      </c>
      <c r="M224" s="209">
        <f>IF('Оперативный ввод'!M224="","",'Оперативный ввод'!M224)</f>
        <v/>
      </c>
      <c r="N224" s="209">
        <f>IF('Оперативный ввод'!N224="","",'Оперативный ввод'!N224)</f>
        <v/>
      </c>
      <c r="O224" s="209">
        <f>IF('Оперативный ввод'!O224="","",'Оперативный ввод'!O224)</f>
        <v/>
      </c>
      <c r="P224" s="209">
        <f>IF('Оперативный ввод'!P224="","",'Оперативный ввод'!P224)</f>
        <v/>
      </c>
      <c r="Q224" s="209">
        <f>IF('Оперативный ввод'!Q224="","",'Оперативный ввод'!Q224)</f>
        <v/>
      </c>
      <c r="R224" s="209">
        <f>IF('Оперативный ввод'!R224="","",'Оперативный ввод'!R224)</f>
        <v/>
      </c>
      <c r="S224" s="212">
        <f>IF(AND(A224="",B224=""),"",IF(AND(A224&lt;&gt;"",B224&lt;&gt;"",C224&lt;&gt;"",D224&lt;&gt;"",F224&lt;&gt;"",G224&lt;&gt;"",K224&lt;&gt;"",ISERROR(SEARCH("по паспорту",G224)),ISERROR(SEARCH("по паспорту",K224)),L224&lt;&gt;"",M224&lt;&gt;"",N224&lt;&gt;"",O224&lt;&gt;"",P224&lt;&gt;""),"ГОТОВО","НЕ ГОТОВО"))</f>
        <v/>
      </c>
      <c r="T224" s="212">
        <f>IF(S224&lt;&gt;"ГОТОВО","", "Предварительное заключение: "&amp;A224&amp;", скв. "&amp;B224&amp;". МРП: "&amp;E224&amp;" сут. ГНО: "&amp;F224&amp;", типоразмеры "&amp;G224&amp;IF(H224&lt;&gt;"",", "&amp;H224,"")&amp;IF(I224&lt;&gt;"",", "&amp;I224,"")&amp;IF(J224&lt;&gt;"",", "&amp;J224,"")&amp;", марка "&amp;K224&amp;". Событие: "&amp;L224&amp;". Признак: "&amp;M224&amp;". Узел: "&amp;N224&amp;". Предварительная причина: "&amp;O224&amp;". Основное осложнение: "&amp;P224&amp;IF(Q224&lt;&gt;"","; сопутствующее: "&amp;Q224,"")&amp;IF(R224&lt;&gt;"","; дополнительно: "&amp;R224,"")&amp;".")</f>
        <v/>
      </c>
      <c r="U224" s="209">
        <f>IF('Оперативный ввод'!S224="","",'Оперативный ввод'!S224)</f>
        <v/>
      </c>
      <c r="V224" s="209">
        <f>IF('Оперативный ввод'!T224="","",'Оперативный ввод'!T224)</f>
        <v/>
      </c>
      <c r="W224" s="209">
        <f>IF('Оперативный ввод'!U224="","",'Оперативный ввод'!U224)</f>
        <v/>
      </c>
      <c r="X224" s="209">
        <f>IF('Оперативный ввод'!V224="","",'Оперативный ввод'!V224)</f>
        <v/>
      </c>
      <c r="Y224" s="209">
        <f>IF('Оперативный ввод'!W224="","",'Оперативный ввод'!W224)</f>
        <v/>
      </c>
      <c r="Z224" s="209" t="n"/>
      <c r="AA224" s="209" t="n"/>
      <c r="AB224" s="209" t="n"/>
      <c r="AC224" s="209" t="n"/>
      <c r="AD224" s="209">
        <f>IF('Оперативный ввод'!X224="","",'Оперативный ввод'!X224)</f>
        <v/>
      </c>
      <c r="AE224" s="209">
        <f>IF('Оперативный ввод'!Y224="","",'Оперативный ввод'!Y224)</f>
        <v/>
      </c>
      <c r="AF224" s="209">
        <f>IF('Оперативный ввод'!Z224="","",'Оперативный ввод'!Z224)</f>
        <v/>
      </c>
      <c r="AG224" s="209">
        <f>IF('Оперативный ввод'!AD224="","",'Оперативный ввод'!AD224)</f>
        <v/>
      </c>
      <c r="AH224" s="213">
        <f>IF('Оперативный ввод'!AE224="","",'Оперативный ввод'!AE224)</f>
        <v/>
      </c>
      <c r="AI224" s="214" t="n"/>
      <c r="AJ224" s="214" t="n"/>
      <c r="AK224" s="214" t="n"/>
      <c r="AL224" s="215" t="n"/>
      <c r="AM224" s="214" t="n"/>
      <c r="AN224" s="214" t="n"/>
      <c r="AO224" s="214" t="n"/>
      <c r="AP224" s="214" t="n"/>
      <c r="AQ224" s="214" t="n"/>
      <c r="AR224" s="214" t="n"/>
      <c r="AS224" s="214" t="n"/>
      <c r="AT224" s="214" t="n"/>
      <c r="AU224" s="215" t="n"/>
      <c r="AV224" s="214" t="n"/>
      <c r="AW224" s="214" t="n"/>
      <c r="AX224" s="215" t="n"/>
      <c r="AY224" s="214" t="n"/>
      <c r="AZ224" s="214" t="n"/>
      <c r="BA224" s="214" t="n"/>
      <c r="BB224" s="214" t="n"/>
      <c r="BC224" s="214" t="n"/>
      <c r="BD224" s="214" t="n"/>
      <c r="BE224" s="214" t="n"/>
      <c r="BF224" s="214" t="n"/>
      <c r="BG224" s="214" t="n"/>
      <c r="BH224" s="214" t="n"/>
      <c r="BI224" s="215" t="n"/>
      <c r="BJ224" s="215" t="n"/>
      <c r="BK224" s="215" t="n"/>
      <c r="BL224" s="214" t="n"/>
      <c r="BM224" s="214" t="n"/>
      <c r="BN224" s="209" t="n"/>
      <c r="BO224" s="209" t="n"/>
      <c r="BP224" s="212">
        <f>IF(AND(A224="",B224=""),"",IF(AND(S224="ГОТОВО",U224&lt;&gt;"",W224&lt;&gt;"",X224&lt;&gt;"",AD224&lt;&gt;"",AE224&lt;&gt;"",AF224&lt;&gt;"",BN224&lt;&gt;"",BO224&lt;&gt;""),"ГОТОВО","НЕ ГОТОВО"))</f>
        <v/>
      </c>
      <c r="BQ224" s="212">
        <f>IF(BP224&lt;&gt;"ГОТОВО","","Полное заключение: "&amp;A224&amp;", скв. "&amp;B224&amp;". МРП: "&amp;E224&amp;" сут. ГНО: "&amp;F224&amp;"; причина: "&amp;X224&amp;"; категория: "&amp;Y224&amp;"; решение комиссии: "&amp;BN224&amp;".")</f>
        <v/>
      </c>
      <c r="BR224" s="209">
        <f>IF('Оперативный ввод'!AA224="","",'Оперативный ввод'!AA224)</f>
        <v/>
      </c>
    </row>
    <row r="225">
      <c r="A225" s="209">
        <f>IF('Оперативный ввод'!A225="","",'Оперативный ввод'!A225)</f>
        <v/>
      </c>
      <c r="B225" s="209">
        <f>IF('Оперативный ввод'!B225="","",'Оперативный ввод'!B225)</f>
        <v/>
      </c>
      <c r="C225" s="210">
        <f>IF('Оперативный ввод'!C225="","",'Оперативный ввод'!C225)</f>
        <v/>
      </c>
      <c r="D225" s="210">
        <f>IF('Оперативный ввод'!D225="","",'Оперативный ввод'!D225)</f>
        <v/>
      </c>
      <c r="E225" s="211">
        <f>IF(OR(C225="",D225=""),"",D225-C225)</f>
        <v/>
      </c>
      <c r="F225" s="209">
        <f>IF('Оперативный ввод'!F225="","",'Оперативный ввод'!F225)</f>
        <v/>
      </c>
      <c r="G225" s="209">
        <f>IF('Оперативный ввод'!G225="","",'Оперативный ввод'!G225)</f>
        <v/>
      </c>
      <c r="H225" s="209">
        <f>IF('Оперативный ввод'!H225="","",'Оперативный ввод'!H225)</f>
        <v/>
      </c>
      <c r="I225" s="209" t="n"/>
      <c r="J225" s="209" t="n"/>
      <c r="K225" s="209">
        <f>IF('Оперативный ввод'!K225="","",'Оперативный ввод'!K225)</f>
        <v/>
      </c>
      <c r="L225" s="209">
        <f>IF('Оперативный ввод'!L225="","",'Оперативный ввод'!L225)</f>
        <v/>
      </c>
      <c r="M225" s="209">
        <f>IF('Оперативный ввод'!M225="","",'Оперативный ввод'!M225)</f>
        <v/>
      </c>
      <c r="N225" s="209">
        <f>IF('Оперативный ввод'!N225="","",'Оперативный ввод'!N225)</f>
        <v/>
      </c>
      <c r="O225" s="209">
        <f>IF('Оперативный ввод'!O225="","",'Оперативный ввод'!O225)</f>
        <v/>
      </c>
      <c r="P225" s="209">
        <f>IF('Оперативный ввод'!P225="","",'Оперативный ввод'!P225)</f>
        <v/>
      </c>
      <c r="Q225" s="209">
        <f>IF('Оперативный ввод'!Q225="","",'Оперативный ввод'!Q225)</f>
        <v/>
      </c>
      <c r="R225" s="209">
        <f>IF('Оперативный ввод'!R225="","",'Оперативный ввод'!R225)</f>
        <v/>
      </c>
      <c r="S225" s="212">
        <f>IF(AND(A225="",B225=""),"",IF(AND(A225&lt;&gt;"",B225&lt;&gt;"",C225&lt;&gt;"",D225&lt;&gt;"",F225&lt;&gt;"",G225&lt;&gt;"",K225&lt;&gt;"",ISERROR(SEARCH("по паспорту",G225)),ISERROR(SEARCH("по паспорту",K225)),L225&lt;&gt;"",M225&lt;&gt;"",N225&lt;&gt;"",O225&lt;&gt;"",P225&lt;&gt;""),"ГОТОВО","НЕ ГОТОВО"))</f>
        <v/>
      </c>
      <c r="T225" s="212">
        <f>IF(S225&lt;&gt;"ГОТОВО","", "Предварительное заключение: "&amp;A225&amp;", скв. "&amp;B225&amp;". МРП: "&amp;E225&amp;" сут. ГНО: "&amp;F225&amp;", типоразмеры "&amp;G225&amp;IF(H225&lt;&gt;"",", "&amp;H225,"")&amp;IF(I225&lt;&gt;"",", "&amp;I225,"")&amp;IF(J225&lt;&gt;"",", "&amp;J225,"")&amp;", марка "&amp;K225&amp;". Событие: "&amp;L225&amp;". Признак: "&amp;M225&amp;". Узел: "&amp;N225&amp;". Предварительная причина: "&amp;O225&amp;". Основное осложнение: "&amp;P225&amp;IF(Q225&lt;&gt;"","; сопутствующее: "&amp;Q225,"")&amp;IF(R225&lt;&gt;"","; дополнительно: "&amp;R225,"")&amp;".")</f>
        <v/>
      </c>
      <c r="U225" s="209">
        <f>IF('Оперативный ввод'!S225="","",'Оперативный ввод'!S225)</f>
        <v/>
      </c>
      <c r="V225" s="209">
        <f>IF('Оперативный ввод'!T225="","",'Оперативный ввод'!T225)</f>
        <v/>
      </c>
      <c r="W225" s="209">
        <f>IF('Оперативный ввод'!U225="","",'Оперативный ввод'!U225)</f>
        <v/>
      </c>
      <c r="X225" s="209">
        <f>IF('Оперативный ввод'!V225="","",'Оперативный ввод'!V225)</f>
        <v/>
      </c>
      <c r="Y225" s="209">
        <f>IF('Оперативный ввод'!W225="","",'Оперативный ввод'!W225)</f>
        <v/>
      </c>
      <c r="Z225" s="209" t="n"/>
      <c r="AA225" s="209" t="n"/>
      <c r="AB225" s="209" t="n"/>
      <c r="AC225" s="209" t="n"/>
      <c r="AD225" s="209">
        <f>IF('Оперативный ввод'!X225="","",'Оперативный ввод'!X225)</f>
        <v/>
      </c>
      <c r="AE225" s="209">
        <f>IF('Оперативный ввод'!Y225="","",'Оперативный ввод'!Y225)</f>
        <v/>
      </c>
      <c r="AF225" s="209">
        <f>IF('Оперативный ввод'!Z225="","",'Оперативный ввод'!Z225)</f>
        <v/>
      </c>
      <c r="AG225" s="209">
        <f>IF('Оперативный ввод'!AD225="","",'Оперативный ввод'!AD225)</f>
        <v/>
      </c>
      <c r="AH225" s="213">
        <f>IF('Оперативный ввод'!AE225="","",'Оперативный ввод'!AE225)</f>
        <v/>
      </c>
      <c r="AI225" s="214" t="n"/>
      <c r="AJ225" s="214" t="n"/>
      <c r="AK225" s="214" t="n"/>
      <c r="AL225" s="215" t="n"/>
      <c r="AM225" s="214" t="n"/>
      <c r="AN225" s="214" t="n"/>
      <c r="AO225" s="214" t="n"/>
      <c r="AP225" s="214" t="n"/>
      <c r="AQ225" s="214" t="n"/>
      <c r="AR225" s="214" t="n"/>
      <c r="AS225" s="214" t="n"/>
      <c r="AT225" s="214" t="n"/>
      <c r="AU225" s="215" t="n"/>
      <c r="AV225" s="214" t="n"/>
      <c r="AW225" s="214" t="n"/>
      <c r="AX225" s="215" t="n"/>
      <c r="AY225" s="214" t="n"/>
      <c r="AZ225" s="214" t="n"/>
      <c r="BA225" s="214" t="n"/>
      <c r="BB225" s="214" t="n"/>
      <c r="BC225" s="214" t="n"/>
      <c r="BD225" s="214" t="n"/>
      <c r="BE225" s="214" t="n"/>
      <c r="BF225" s="214" t="n"/>
      <c r="BG225" s="214" t="n"/>
      <c r="BH225" s="214" t="n"/>
      <c r="BI225" s="215" t="n"/>
      <c r="BJ225" s="215" t="n"/>
      <c r="BK225" s="215" t="n"/>
      <c r="BL225" s="214" t="n"/>
      <c r="BM225" s="214" t="n"/>
      <c r="BN225" s="209" t="n"/>
      <c r="BO225" s="209" t="n"/>
      <c r="BP225" s="212">
        <f>IF(AND(A225="",B225=""),"",IF(AND(S225="ГОТОВО",U225&lt;&gt;"",W225&lt;&gt;"",X225&lt;&gt;"",AD225&lt;&gt;"",AE225&lt;&gt;"",AF225&lt;&gt;"",BN225&lt;&gt;"",BO225&lt;&gt;""),"ГОТОВО","НЕ ГОТОВО"))</f>
        <v/>
      </c>
      <c r="BQ225" s="212">
        <f>IF(BP225&lt;&gt;"ГОТОВО","","Полное заключение: "&amp;A225&amp;", скв. "&amp;B225&amp;". МРП: "&amp;E225&amp;" сут. ГНО: "&amp;F225&amp;"; причина: "&amp;X225&amp;"; категория: "&amp;Y225&amp;"; решение комиссии: "&amp;BN225&amp;".")</f>
        <v/>
      </c>
      <c r="BR225" s="209">
        <f>IF('Оперативный ввод'!AA225="","",'Оперативный ввод'!AA225)</f>
        <v/>
      </c>
    </row>
    <row r="226">
      <c r="A226" s="209">
        <f>IF('Оперативный ввод'!A226="","",'Оперативный ввод'!A226)</f>
        <v/>
      </c>
      <c r="B226" s="209">
        <f>IF('Оперативный ввод'!B226="","",'Оперативный ввод'!B226)</f>
        <v/>
      </c>
      <c r="C226" s="210">
        <f>IF('Оперативный ввод'!C226="","",'Оперативный ввод'!C226)</f>
        <v/>
      </c>
      <c r="D226" s="210">
        <f>IF('Оперативный ввод'!D226="","",'Оперативный ввод'!D226)</f>
        <v/>
      </c>
      <c r="E226" s="211">
        <f>IF(OR(C226="",D226=""),"",D226-C226)</f>
        <v/>
      </c>
      <c r="F226" s="209">
        <f>IF('Оперативный ввод'!F226="","",'Оперативный ввод'!F226)</f>
        <v/>
      </c>
      <c r="G226" s="209">
        <f>IF('Оперативный ввод'!G226="","",'Оперативный ввод'!G226)</f>
        <v/>
      </c>
      <c r="H226" s="209">
        <f>IF('Оперативный ввод'!H226="","",'Оперативный ввод'!H226)</f>
        <v/>
      </c>
      <c r="I226" s="209" t="n"/>
      <c r="J226" s="209" t="n"/>
      <c r="K226" s="209">
        <f>IF('Оперативный ввод'!K226="","",'Оперативный ввод'!K226)</f>
        <v/>
      </c>
      <c r="L226" s="209">
        <f>IF('Оперативный ввод'!L226="","",'Оперативный ввод'!L226)</f>
        <v/>
      </c>
      <c r="M226" s="209">
        <f>IF('Оперативный ввод'!M226="","",'Оперативный ввод'!M226)</f>
        <v/>
      </c>
      <c r="N226" s="209">
        <f>IF('Оперативный ввод'!N226="","",'Оперативный ввод'!N226)</f>
        <v/>
      </c>
      <c r="O226" s="209">
        <f>IF('Оперативный ввод'!O226="","",'Оперативный ввод'!O226)</f>
        <v/>
      </c>
      <c r="P226" s="209">
        <f>IF('Оперативный ввод'!P226="","",'Оперативный ввод'!P226)</f>
        <v/>
      </c>
      <c r="Q226" s="209">
        <f>IF('Оперативный ввод'!Q226="","",'Оперативный ввод'!Q226)</f>
        <v/>
      </c>
      <c r="R226" s="209">
        <f>IF('Оперативный ввод'!R226="","",'Оперативный ввод'!R226)</f>
        <v/>
      </c>
      <c r="S226" s="212">
        <f>IF(AND(A226="",B226=""),"",IF(AND(A226&lt;&gt;"",B226&lt;&gt;"",C226&lt;&gt;"",D226&lt;&gt;"",F226&lt;&gt;"",G226&lt;&gt;"",K226&lt;&gt;"",ISERROR(SEARCH("по паспорту",G226)),ISERROR(SEARCH("по паспорту",K226)),L226&lt;&gt;"",M226&lt;&gt;"",N226&lt;&gt;"",O226&lt;&gt;"",P226&lt;&gt;""),"ГОТОВО","НЕ ГОТОВО"))</f>
        <v/>
      </c>
      <c r="T226" s="212">
        <f>IF(S226&lt;&gt;"ГОТОВО","", "Предварительное заключение: "&amp;A226&amp;", скв. "&amp;B226&amp;". МРП: "&amp;E226&amp;" сут. ГНО: "&amp;F226&amp;", типоразмеры "&amp;G226&amp;IF(H226&lt;&gt;"",", "&amp;H226,"")&amp;IF(I226&lt;&gt;"",", "&amp;I226,"")&amp;IF(J226&lt;&gt;"",", "&amp;J226,"")&amp;", марка "&amp;K226&amp;". Событие: "&amp;L226&amp;". Признак: "&amp;M226&amp;". Узел: "&amp;N226&amp;". Предварительная причина: "&amp;O226&amp;". Основное осложнение: "&amp;P226&amp;IF(Q226&lt;&gt;"","; сопутствующее: "&amp;Q226,"")&amp;IF(R226&lt;&gt;"","; дополнительно: "&amp;R226,"")&amp;".")</f>
        <v/>
      </c>
      <c r="U226" s="209">
        <f>IF('Оперативный ввод'!S226="","",'Оперативный ввод'!S226)</f>
        <v/>
      </c>
      <c r="V226" s="209">
        <f>IF('Оперативный ввод'!T226="","",'Оперативный ввод'!T226)</f>
        <v/>
      </c>
      <c r="W226" s="209">
        <f>IF('Оперативный ввод'!U226="","",'Оперативный ввод'!U226)</f>
        <v/>
      </c>
      <c r="X226" s="209">
        <f>IF('Оперативный ввод'!V226="","",'Оперативный ввод'!V226)</f>
        <v/>
      </c>
      <c r="Y226" s="209">
        <f>IF('Оперативный ввод'!W226="","",'Оперативный ввод'!W226)</f>
        <v/>
      </c>
      <c r="Z226" s="209" t="n"/>
      <c r="AA226" s="209" t="n"/>
      <c r="AB226" s="209" t="n"/>
      <c r="AC226" s="209" t="n"/>
      <c r="AD226" s="209">
        <f>IF('Оперативный ввод'!X226="","",'Оперативный ввод'!X226)</f>
        <v/>
      </c>
      <c r="AE226" s="209">
        <f>IF('Оперативный ввод'!Y226="","",'Оперативный ввод'!Y226)</f>
        <v/>
      </c>
      <c r="AF226" s="209">
        <f>IF('Оперативный ввод'!Z226="","",'Оперативный ввод'!Z226)</f>
        <v/>
      </c>
      <c r="AG226" s="209">
        <f>IF('Оперативный ввод'!AD226="","",'Оперативный ввод'!AD226)</f>
        <v/>
      </c>
      <c r="AH226" s="213">
        <f>IF('Оперативный ввод'!AE226="","",'Оперативный ввод'!AE226)</f>
        <v/>
      </c>
      <c r="AI226" s="214" t="n"/>
      <c r="AJ226" s="214" t="n"/>
      <c r="AK226" s="214" t="n"/>
      <c r="AL226" s="215" t="n"/>
      <c r="AM226" s="214" t="n"/>
      <c r="AN226" s="214" t="n"/>
      <c r="AO226" s="214" t="n"/>
      <c r="AP226" s="214" t="n"/>
      <c r="AQ226" s="214" t="n"/>
      <c r="AR226" s="214" t="n"/>
      <c r="AS226" s="214" t="n"/>
      <c r="AT226" s="214" t="n"/>
      <c r="AU226" s="215" t="n"/>
      <c r="AV226" s="214" t="n"/>
      <c r="AW226" s="214" t="n"/>
      <c r="AX226" s="215" t="n"/>
      <c r="AY226" s="214" t="n"/>
      <c r="AZ226" s="214" t="n"/>
      <c r="BA226" s="214" t="n"/>
      <c r="BB226" s="214" t="n"/>
      <c r="BC226" s="214" t="n"/>
      <c r="BD226" s="214" t="n"/>
      <c r="BE226" s="214" t="n"/>
      <c r="BF226" s="214" t="n"/>
      <c r="BG226" s="214" t="n"/>
      <c r="BH226" s="214" t="n"/>
      <c r="BI226" s="215" t="n"/>
      <c r="BJ226" s="215" t="n"/>
      <c r="BK226" s="215" t="n"/>
      <c r="BL226" s="214" t="n"/>
      <c r="BM226" s="214" t="n"/>
      <c r="BN226" s="209" t="n"/>
      <c r="BO226" s="209" t="n"/>
      <c r="BP226" s="212">
        <f>IF(AND(A226="",B226=""),"",IF(AND(S226="ГОТОВО",U226&lt;&gt;"",W226&lt;&gt;"",X226&lt;&gt;"",AD226&lt;&gt;"",AE226&lt;&gt;"",AF226&lt;&gt;"",BN226&lt;&gt;"",BO226&lt;&gt;""),"ГОТОВО","НЕ ГОТОВО"))</f>
        <v/>
      </c>
      <c r="BQ226" s="212">
        <f>IF(BP226&lt;&gt;"ГОТОВО","","Полное заключение: "&amp;A226&amp;", скв. "&amp;B226&amp;". МРП: "&amp;E226&amp;" сут. ГНО: "&amp;F226&amp;"; причина: "&amp;X226&amp;"; категория: "&amp;Y226&amp;"; решение комиссии: "&amp;BN226&amp;".")</f>
        <v/>
      </c>
      <c r="BR226" s="209">
        <f>IF('Оперативный ввод'!AA226="","",'Оперативный ввод'!AA226)</f>
        <v/>
      </c>
    </row>
    <row r="227">
      <c r="A227" s="209">
        <f>IF('Оперативный ввод'!A227="","",'Оперативный ввод'!A227)</f>
        <v/>
      </c>
      <c r="B227" s="209">
        <f>IF('Оперативный ввод'!B227="","",'Оперативный ввод'!B227)</f>
        <v/>
      </c>
      <c r="C227" s="210">
        <f>IF('Оперативный ввод'!C227="","",'Оперативный ввод'!C227)</f>
        <v/>
      </c>
      <c r="D227" s="210">
        <f>IF('Оперативный ввод'!D227="","",'Оперативный ввод'!D227)</f>
        <v/>
      </c>
      <c r="E227" s="211">
        <f>IF(OR(C227="",D227=""),"",D227-C227)</f>
        <v/>
      </c>
      <c r="F227" s="209">
        <f>IF('Оперативный ввод'!F227="","",'Оперативный ввод'!F227)</f>
        <v/>
      </c>
      <c r="G227" s="209">
        <f>IF('Оперативный ввод'!G227="","",'Оперативный ввод'!G227)</f>
        <v/>
      </c>
      <c r="H227" s="209">
        <f>IF('Оперативный ввод'!H227="","",'Оперативный ввод'!H227)</f>
        <v/>
      </c>
      <c r="I227" s="209" t="n"/>
      <c r="J227" s="209" t="n"/>
      <c r="K227" s="209">
        <f>IF('Оперативный ввод'!K227="","",'Оперативный ввод'!K227)</f>
        <v/>
      </c>
      <c r="L227" s="209">
        <f>IF('Оперативный ввод'!L227="","",'Оперативный ввод'!L227)</f>
        <v/>
      </c>
      <c r="M227" s="209">
        <f>IF('Оперативный ввод'!M227="","",'Оперативный ввод'!M227)</f>
        <v/>
      </c>
      <c r="N227" s="209">
        <f>IF('Оперативный ввод'!N227="","",'Оперативный ввод'!N227)</f>
        <v/>
      </c>
      <c r="O227" s="209">
        <f>IF('Оперативный ввод'!O227="","",'Оперативный ввод'!O227)</f>
        <v/>
      </c>
      <c r="P227" s="209">
        <f>IF('Оперативный ввод'!P227="","",'Оперативный ввод'!P227)</f>
        <v/>
      </c>
      <c r="Q227" s="209">
        <f>IF('Оперативный ввод'!Q227="","",'Оперативный ввод'!Q227)</f>
        <v/>
      </c>
      <c r="R227" s="209">
        <f>IF('Оперативный ввод'!R227="","",'Оперативный ввод'!R227)</f>
        <v/>
      </c>
      <c r="S227" s="212">
        <f>IF(AND(A227="",B227=""),"",IF(AND(A227&lt;&gt;"",B227&lt;&gt;"",C227&lt;&gt;"",D227&lt;&gt;"",F227&lt;&gt;"",G227&lt;&gt;"",K227&lt;&gt;"",ISERROR(SEARCH("по паспорту",G227)),ISERROR(SEARCH("по паспорту",K227)),L227&lt;&gt;"",M227&lt;&gt;"",N227&lt;&gt;"",O227&lt;&gt;"",P227&lt;&gt;""),"ГОТОВО","НЕ ГОТОВО"))</f>
        <v/>
      </c>
      <c r="T227" s="212">
        <f>IF(S227&lt;&gt;"ГОТОВО","", "Предварительное заключение: "&amp;A227&amp;", скв. "&amp;B227&amp;". МРП: "&amp;E227&amp;" сут. ГНО: "&amp;F227&amp;", типоразмеры "&amp;G227&amp;IF(H227&lt;&gt;"",", "&amp;H227,"")&amp;IF(I227&lt;&gt;"",", "&amp;I227,"")&amp;IF(J227&lt;&gt;"",", "&amp;J227,"")&amp;", марка "&amp;K227&amp;". Событие: "&amp;L227&amp;". Признак: "&amp;M227&amp;". Узел: "&amp;N227&amp;". Предварительная причина: "&amp;O227&amp;". Основное осложнение: "&amp;P227&amp;IF(Q227&lt;&gt;"","; сопутствующее: "&amp;Q227,"")&amp;IF(R227&lt;&gt;"","; дополнительно: "&amp;R227,"")&amp;".")</f>
        <v/>
      </c>
      <c r="U227" s="209">
        <f>IF('Оперативный ввод'!S227="","",'Оперативный ввод'!S227)</f>
        <v/>
      </c>
      <c r="V227" s="209">
        <f>IF('Оперативный ввод'!T227="","",'Оперативный ввод'!T227)</f>
        <v/>
      </c>
      <c r="W227" s="209">
        <f>IF('Оперативный ввод'!U227="","",'Оперативный ввод'!U227)</f>
        <v/>
      </c>
      <c r="X227" s="209">
        <f>IF('Оперативный ввод'!V227="","",'Оперативный ввод'!V227)</f>
        <v/>
      </c>
      <c r="Y227" s="209">
        <f>IF('Оперативный ввод'!W227="","",'Оперативный ввод'!W227)</f>
        <v/>
      </c>
      <c r="Z227" s="209" t="n"/>
      <c r="AA227" s="209" t="n"/>
      <c r="AB227" s="209" t="n"/>
      <c r="AC227" s="209" t="n"/>
      <c r="AD227" s="209">
        <f>IF('Оперативный ввод'!X227="","",'Оперативный ввод'!X227)</f>
        <v/>
      </c>
      <c r="AE227" s="209">
        <f>IF('Оперативный ввод'!Y227="","",'Оперативный ввод'!Y227)</f>
        <v/>
      </c>
      <c r="AF227" s="209">
        <f>IF('Оперативный ввод'!Z227="","",'Оперативный ввод'!Z227)</f>
        <v/>
      </c>
      <c r="AG227" s="209">
        <f>IF('Оперативный ввод'!AD227="","",'Оперативный ввод'!AD227)</f>
        <v/>
      </c>
      <c r="AH227" s="213">
        <f>IF('Оперативный ввод'!AE227="","",'Оперативный ввод'!AE227)</f>
        <v/>
      </c>
      <c r="AI227" s="214" t="n"/>
      <c r="AJ227" s="214" t="n"/>
      <c r="AK227" s="214" t="n"/>
      <c r="AL227" s="215" t="n"/>
      <c r="AM227" s="214" t="n"/>
      <c r="AN227" s="214" t="n"/>
      <c r="AO227" s="214" t="n"/>
      <c r="AP227" s="214" t="n"/>
      <c r="AQ227" s="214" t="n"/>
      <c r="AR227" s="214" t="n"/>
      <c r="AS227" s="214" t="n"/>
      <c r="AT227" s="214" t="n"/>
      <c r="AU227" s="215" t="n"/>
      <c r="AV227" s="214" t="n"/>
      <c r="AW227" s="214" t="n"/>
      <c r="AX227" s="215" t="n"/>
      <c r="AY227" s="214" t="n"/>
      <c r="AZ227" s="214" t="n"/>
      <c r="BA227" s="214" t="n"/>
      <c r="BB227" s="214" t="n"/>
      <c r="BC227" s="214" t="n"/>
      <c r="BD227" s="214" t="n"/>
      <c r="BE227" s="214" t="n"/>
      <c r="BF227" s="214" t="n"/>
      <c r="BG227" s="214" t="n"/>
      <c r="BH227" s="214" t="n"/>
      <c r="BI227" s="215" t="n"/>
      <c r="BJ227" s="215" t="n"/>
      <c r="BK227" s="215" t="n"/>
      <c r="BL227" s="214" t="n"/>
      <c r="BM227" s="214" t="n"/>
      <c r="BN227" s="209" t="n"/>
      <c r="BO227" s="209" t="n"/>
      <c r="BP227" s="212">
        <f>IF(AND(A227="",B227=""),"",IF(AND(S227="ГОТОВО",U227&lt;&gt;"",W227&lt;&gt;"",X227&lt;&gt;"",AD227&lt;&gt;"",AE227&lt;&gt;"",AF227&lt;&gt;"",BN227&lt;&gt;"",BO227&lt;&gt;""),"ГОТОВО","НЕ ГОТОВО"))</f>
        <v/>
      </c>
      <c r="BQ227" s="212">
        <f>IF(BP227&lt;&gt;"ГОТОВО","","Полное заключение: "&amp;A227&amp;", скв. "&amp;B227&amp;". МРП: "&amp;E227&amp;" сут. ГНО: "&amp;F227&amp;"; причина: "&amp;X227&amp;"; категория: "&amp;Y227&amp;"; решение комиссии: "&amp;BN227&amp;".")</f>
        <v/>
      </c>
      <c r="BR227" s="209">
        <f>IF('Оперативный ввод'!AA227="","",'Оперативный ввод'!AA227)</f>
        <v/>
      </c>
    </row>
    <row r="228">
      <c r="A228" s="209">
        <f>IF('Оперативный ввод'!A228="","",'Оперативный ввод'!A228)</f>
        <v/>
      </c>
      <c r="B228" s="209">
        <f>IF('Оперативный ввод'!B228="","",'Оперативный ввод'!B228)</f>
        <v/>
      </c>
      <c r="C228" s="210">
        <f>IF('Оперативный ввод'!C228="","",'Оперативный ввод'!C228)</f>
        <v/>
      </c>
      <c r="D228" s="210">
        <f>IF('Оперативный ввод'!D228="","",'Оперативный ввод'!D228)</f>
        <v/>
      </c>
      <c r="E228" s="211">
        <f>IF(OR(C228="",D228=""),"",D228-C228)</f>
        <v/>
      </c>
      <c r="F228" s="209">
        <f>IF('Оперативный ввод'!F228="","",'Оперативный ввод'!F228)</f>
        <v/>
      </c>
      <c r="G228" s="209">
        <f>IF('Оперативный ввод'!G228="","",'Оперативный ввод'!G228)</f>
        <v/>
      </c>
      <c r="H228" s="209">
        <f>IF('Оперативный ввод'!H228="","",'Оперативный ввод'!H228)</f>
        <v/>
      </c>
      <c r="I228" s="209" t="n"/>
      <c r="J228" s="209" t="n"/>
      <c r="K228" s="209">
        <f>IF('Оперативный ввод'!K228="","",'Оперативный ввод'!K228)</f>
        <v/>
      </c>
      <c r="L228" s="209">
        <f>IF('Оперативный ввод'!L228="","",'Оперативный ввод'!L228)</f>
        <v/>
      </c>
      <c r="M228" s="209">
        <f>IF('Оперативный ввод'!M228="","",'Оперативный ввод'!M228)</f>
        <v/>
      </c>
      <c r="N228" s="209">
        <f>IF('Оперативный ввод'!N228="","",'Оперативный ввод'!N228)</f>
        <v/>
      </c>
      <c r="O228" s="209">
        <f>IF('Оперативный ввод'!O228="","",'Оперативный ввод'!O228)</f>
        <v/>
      </c>
      <c r="P228" s="209">
        <f>IF('Оперативный ввод'!P228="","",'Оперативный ввод'!P228)</f>
        <v/>
      </c>
      <c r="Q228" s="209">
        <f>IF('Оперативный ввод'!Q228="","",'Оперативный ввод'!Q228)</f>
        <v/>
      </c>
      <c r="R228" s="209">
        <f>IF('Оперативный ввод'!R228="","",'Оперативный ввод'!R228)</f>
        <v/>
      </c>
      <c r="S228" s="212">
        <f>IF(AND(A228="",B228=""),"",IF(AND(A228&lt;&gt;"",B228&lt;&gt;"",C228&lt;&gt;"",D228&lt;&gt;"",F228&lt;&gt;"",G228&lt;&gt;"",K228&lt;&gt;"",ISERROR(SEARCH("по паспорту",G228)),ISERROR(SEARCH("по паспорту",K228)),L228&lt;&gt;"",M228&lt;&gt;"",N228&lt;&gt;"",O228&lt;&gt;"",P228&lt;&gt;""),"ГОТОВО","НЕ ГОТОВО"))</f>
        <v/>
      </c>
      <c r="T228" s="212">
        <f>IF(S228&lt;&gt;"ГОТОВО","", "Предварительное заключение: "&amp;A228&amp;", скв. "&amp;B228&amp;". МРП: "&amp;E228&amp;" сут. ГНО: "&amp;F228&amp;", типоразмеры "&amp;G228&amp;IF(H228&lt;&gt;"",", "&amp;H228,"")&amp;IF(I228&lt;&gt;"",", "&amp;I228,"")&amp;IF(J228&lt;&gt;"",", "&amp;J228,"")&amp;", марка "&amp;K228&amp;". Событие: "&amp;L228&amp;". Признак: "&amp;M228&amp;". Узел: "&amp;N228&amp;". Предварительная причина: "&amp;O228&amp;". Основное осложнение: "&amp;P228&amp;IF(Q228&lt;&gt;"","; сопутствующее: "&amp;Q228,"")&amp;IF(R228&lt;&gt;"","; дополнительно: "&amp;R228,"")&amp;".")</f>
        <v/>
      </c>
      <c r="U228" s="209">
        <f>IF('Оперативный ввод'!S228="","",'Оперативный ввод'!S228)</f>
        <v/>
      </c>
      <c r="V228" s="209">
        <f>IF('Оперативный ввод'!T228="","",'Оперативный ввод'!T228)</f>
        <v/>
      </c>
      <c r="W228" s="209">
        <f>IF('Оперативный ввод'!U228="","",'Оперативный ввод'!U228)</f>
        <v/>
      </c>
      <c r="X228" s="209">
        <f>IF('Оперативный ввод'!V228="","",'Оперативный ввод'!V228)</f>
        <v/>
      </c>
      <c r="Y228" s="209">
        <f>IF('Оперативный ввод'!W228="","",'Оперативный ввод'!W228)</f>
        <v/>
      </c>
      <c r="Z228" s="209" t="n"/>
      <c r="AA228" s="209" t="n"/>
      <c r="AB228" s="209" t="n"/>
      <c r="AC228" s="209" t="n"/>
      <c r="AD228" s="209">
        <f>IF('Оперативный ввод'!X228="","",'Оперативный ввод'!X228)</f>
        <v/>
      </c>
      <c r="AE228" s="209">
        <f>IF('Оперативный ввод'!Y228="","",'Оперативный ввод'!Y228)</f>
        <v/>
      </c>
      <c r="AF228" s="209">
        <f>IF('Оперативный ввод'!Z228="","",'Оперативный ввод'!Z228)</f>
        <v/>
      </c>
      <c r="AG228" s="209">
        <f>IF('Оперативный ввод'!AD228="","",'Оперативный ввод'!AD228)</f>
        <v/>
      </c>
      <c r="AH228" s="213">
        <f>IF('Оперативный ввод'!AE228="","",'Оперативный ввод'!AE228)</f>
        <v/>
      </c>
      <c r="AI228" s="214" t="n"/>
      <c r="AJ228" s="214" t="n"/>
      <c r="AK228" s="214" t="n"/>
      <c r="AL228" s="215" t="n"/>
      <c r="AM228" s="214" t="n"/>
      <c r="AN228" s="214" t="n"/>
      <c r="AO228" s="214" t="n"/>
      <c r="AP228" s="214" t="n"/>
      <c r="AQ228" s="214" t="n"/>
      <c r="AR228" s="214" t="n"/>
      <c r="AS228" s="214" t="n"/>
      <c r="AT228" s="214" t="n"/>
      <c r="AU228" s="215" t="n"/>
      <c r="AV228" s="214" t="n"/>
      <c r="AW228" s="214" t="n"/>
      <c r="AX228" s="215" t="n"/>
      <c r="AY228" s="214" t="n"/>
      <c r="AZ228" s="214" t="n"/>
      <c r="BA228" s="214" t="n"/>
      <c r="BB228" s="214" t="n"/>
      <c r="BC228" s="214" t="n"/>
      <c r="BD228" s="214" t="n"/>
      <c r="BE228" s="214" t="n"/>
      <c r="BF228" s="214" t="n"/>
      <c r="BG228" s="214" t="n"/>
      <c r="BH228" s="214" t="n"/>
      <c r="BI228" s="215" t="n"/>
      <c r="BJ228" s="215" t="n"/>
      <c r="BK228" s="215" t="n"/>
      <c r="BL228" s="214" t="n"/>
      <c r="BM228" s="214" t="n"/>
      <c r="BN228" s="209" t="n"/>
      <c r="BO228" s="209" t="n"/>
      <c r="BP228" s="212">
        <f>IF(AND(A228="",B228=""),"",IF(AND(S228="ГОТОВО",U228&lt;&gt;"",W228&lt;&gt;"",X228&lt;&gt;"",AD228&lt;&gt;"",AE228&lt;&gt;"",AF228&lt;&gt;"",BN228&lt;&gt;"",BO228&lt;&gt;""),"ГОТОВО","НЕ ГОТОВО"))</f>
        <v/>
      </c>
      <c r="BQ228" s="212">
        <f>IF(BP228&lt;&gt;"ГОТОВО","","Полное заключение: "&amp;A228&amp;", скв. "&amp;B228&amp;". МРП: "&amp;E228&amp;" сут. ГНО: "&amp;F228&amp;"; причина: "&amp;X228&amp;"; категория: "&amp;Y228&amp;"; решение комиссии: "&amp;BN228&amp;".")</f>
        <v/>
      </c>
      <c r="BR228" s="209">
        <f>IF('Оперативный ввод'!AA228="","",'Оперативный ввод'!AA228)</f>
        <v/>
      </c>
    </row>
    <row r="229">
      <c r="A229" s="209">
        <f>IF('Оперативный ввод'!A229="","",'Оперативный ввод'!A229)</f>
        <v/>
      </c>
      <c r="B229" s="209">
        <f>IF('Оперативный ввод'!B229="","",'Оперативный ввод'!B229)</f>
        <v/>
      </c>
      <c r="C229" s="210">
        <f>IF('Оперативный ввод'!C229="","",'Оперативный ввод'!C229)</f>
        <v/>
      </c>
      <c r="D229" s="210">
        <f>IF('Оперативный ввод'!D229="","",'Оперативный ввод'!D229)</f>
        <v/>
      </c>
      <c r="E229" s="211">
        <f>IF(OR(C229="",D229=""),"",D229-C229)</f>
        <v/>
      </c>
      <c r="F229" s="209">
        <f>IF('Оперативный ввод'!F229="","",'Оперативный ввод'!F229)</f>
        <v/>
      </c>
      <c r="G229" s="209">
        <f>IF('Оперативный ввод'!G229="","",'Оперативный ввод'!G229)</f>
        <v/>
      </c>
      <c r="H229" s="209">
        <f>IF('Оперативный ввод'!H229="","",'Оперативный ввод'!H229)</f>
        <v/>
      </c>
      <c r="I229" s="209" t="n"/>
      <c r="J229" s="209" t="n"/>
      <c r="K229" s="209">
        <f>IF('Оперативный ввод'!K229="","",'Оперативный ввод'!K229)</f>
        <v/>
      </c>
      <c r="L229" s="209">
        <f>IF('Оперативный ввод'!L229="","",'Оперативный ввод'!L229)</f>
        <v/>
      </c>
      <c r="M229" s="209">
        <f>IF('Оперативный ввод'!M229="","",'Оперативный ввод'!M229)</f>
        <v/>
      </c>
      <c r="N229" s="209">
        <f>IF('Оперативный ввод'!N229="","",'Оперативный ввод'!N229)</f>
        <v/>
      </c>
      <c r="O229" s="209">
        <f>IF('Оперативный ввод'!O229="","",'Оперативный ввод'!O229)</f>
        <v/>
      </c>
      <c r="P229" s="209">
        <f>IF('Оперативный ввод'!P229="","",'Оперативный ввод'!P229)</f>
        <v/>
      </c>
      <c r="Q229" s="209">
        <f>IF('Оперативный ввод'!Q229="","",'Оперативный ввод'!Q229)</f>
        <v/>
      </c>
      <c r="R229" s="209">
        <f>IF('Оперативный ввод'!R229="","",'Оперативный ввод'!R229)</f>
        <v/>
      </c>
      <c r="S229" s="212">
        <f>IF(AND(A229="",B229=""),"",IF(AND(A229&lt;&gt;"",B229&lt;&gt;"",C229&lt;&gt;"",D229&lt;&gt;"",F229&lt;&gt;"",G229&lt;&gt;"",K229&lt;&gt;"",ISERROR(SEARCH("по паспорту",G229)),ISERROR(SEARCH("по паспорту",K229)),L229&lt;&gt;"",M229&lt;&gt;"",N229&lt;&gt;"",O229&lt;&gt;"",P229&lt;&gt;""),"ГОТОВО","НЕ ГОТОВО"))</f>
        <v/>
      </c>
      <c r="T229" s="212">
        <f>IF(S229&lt;&gt;"ГОТОВО","", "Предварительное заключение: "&amp;A229&amp;", скв. "&amp;B229&amp;". МРП: "&amp;E229&amp;" сут. ГНО: "&amp;F229&amp;", типоразмеры "&amp;G229&amp;IF(H229&lt;&gt;"",", "&amp;H229,"")&amp;IF(I229&lt;&gt;"",", "&amp;I229,"")&amp;IF(J229&lt;&gt;"",", "&amp;J229,"")&amp;", марка "&amp;K229&amp;". Событие: "&amp;L229&amp;". Признак: "&amp;M229&amp;". Узел: "&amp;N229&amp;". Предварительная причина: "&amp;O229&amp;". Основное осложнение: "&amp;P229&amp;IF(Q229&lt;&gt;"","; сопутствующее: "&amp;Q229,"")&amp;IF(R229&lt;&gt;"","; дополнительно: "&amp;R229,"")&amp;".")</f>
        <v/>
      </c>
      <c r="U229" s="209">
        <f>IF('Оперативный ввод'!S229="","",'Оперативный ввод'!S229)</f>
        <v/>
      </c>
      <c r="V229" s="209">
        <f>IF('Оперативный ввод'!T229="","",'Оперативный ввод'!T229)</f>
        <v/>
      </c>
      <c r="W229" s="209">
        <f>IF('Оперативный ввод'!U229="","",'Оперативный ввод'!U229)</f>
        <v/>
      </c>
      <c r="X229" s="209">
        <f>IF('Оперативный ввод'!V229="","",'Оперативный ввод'!V229)</f>
        <v/>
      </c>
      <c r="Y229" s="209">
        <f>IF('Оперативный ввод'!W229="","",'Оперативный ввод'!W229)</f>
        <v/>
      </c>
      <c r="Z229" s="209" t="n"/>
      <c r="AA229" s="209" t="n"/>
      <c r="AB229" s="209" t="n"/>
      <c r="AC229" s="209" t="n"/>
      <c r="AD229" s="209">
        <f>IF('Оперативный ввод'!X229="","",'Оперативный ввод'!X229)</f>
        <v/>
      </c>
      <c r="AE229" s="209">
        <f>IF('Оперативный ввод'!Y229="","",'Оперативный ввод'!Y229)</f>
        <v/>
      </c>
      <c r="AF229" s="209">
        <f>IF('Оперативный ввод'!Z229="","",'Оперативный ввод'!Z229)</f>
        <v/>
      </c>
      <c r="AG229" s="209">
        <f>IF('Оперативный ввод'!AD229="","",'Оперативный ввод'!AD229)</f>
        <v/>
      </c>
      <c r="AH229" s="213">
        <f>IF('Оперативный ввод'!AE229="","",'Оперативный ввод'!AE229)</f>
        <v/>
      </c>
      <c r="AI229" s="214" t="n"/>
      <c r="AJ229" s="214" t="n"/>
      <c r="AK229" s="214" t="n"/>
      <c r="AL229" s="215" t="n"/>
      <c r="AM229" s="214" t="n"/>
      <c r="AN229" s="214" t="n"/>
      <c r="AO229" s="214" t="n"/>
      <c r="AP229" s="214" t="n"/>
      <c r="AQ229" s="214" t="n"/>
      <c r="AR229" s="214" t="n"/>
      <c r="AS229" s="214" t="n"/>
      <c r="AT229" s="214" t="n"/>
      <c r="AU229" s="215" t="n"/>
      <c r="AV229" s="214" t="n"/>
      <c r="AW229" s="214" t="n"/>
      <c r="AX229" s="215" t="n"/>
      <c r="AY229" s="214" t="n"/>
      <c r="AZ229" s="214" t="n"/>
      <c r="BA229" s="214" t="n"/>
      <c r="BB229" s="214" t="n"/>
      <c r="BC229" s="214" t="n"/>
      <c r="BD229" s="214" t="n"/>
      <c r="BE229" s="214" t="n"/>
      <c r="BF229" s="214" t="n"/>
      <c r="BG229" s="214" t="n"/>
      <c r="BH229" s="214" t="n"/>
      <c r="BI229" s="215" t="n"/>
      <c r="BJ229" s="215" t="n"/>
      <c r="BK229" s="215" t="n"/>
      <c r="BL229" s="214" t="n"/>
      <c r="BM229" s="214" t="n"/>
      <c r="BN229" s="209" t="n"/>
      <c r="BO229" s="209" t="n"/>
      <c r="BP229" s="212">
        <f>IF(AND(A229="",B229=""),"",IF(AND(S229="ГОТОВО",U229&lt;&gt;"",W229&lt;&gt;"",X229&lt;&gt;"",AD229&lt;&gt;"",AE229&lt;&gt;"",AF229&lt;&gt;"",BN229&lt;&gt;"",BO229&lt;&gt;""),"ГОТОВО","НЕ ГОТОВО"))</f>
        <v/>
      </c>
      <c r="BQ229" s="212">
        <f>IF(BP229&lt;&gt;"ГОТОВО","","Полное заключение: "&amp;A229&amp;", скв. "&amp;B229&amp;". МРП: "&amp;E229&amp;" сут. ГНО: "&amp;F229&amp;"; причина: "&amp;X229&amp;"; категория: "&amp;Y229&amp;"; решение комиссии: "&amp;BN229&amp;".")</f>
        <v/>
      </c>
      <c r="BR229" s="209">
        <f>IF('Оперативный ввод'!AA229="","",'Оперативный ввод'!AA229)</f>
        <v/>
      </c>
    </row>
    <row r="230">
      <c r="A230" s="209">
        <f>IF('Оперативный ввод'!A230="","",'Оперативный ввод'!A230)</f>
        <v/>
      </c>
      <c r="B230" s="209">
        <f>IF('Оперативный ввод'!B230="","",'Оперативный ввод'!B230)</f>
        <v/>
      </c>
      <c r="C230" s="210">
        <f>IF('Оперативный ввод'!C230="","",'Оперативный ввод'!C230)</f>
        <v/>
      </c>
      <c r="D230" s="210">
        <f>IF('Оперативный ввод'!D230="","",'Оперативный ввод'!D230)</f>
        <v/>
      </c>
      <c r="E230" s="211">
        <f>IF(OR(C230="",D230=""),"",D230-C230)</f>
        <v/>
      </c>
      <c r="F230" s="209">
        <f>IF('Оперативный ввод'!F230="","",'Оперативный ввод'!F230)</f>
        <v/>
      </c>
      <c r="G230" s="209">
        <f>IF('Оперативный ввод'!G230="","",'Оперативный ввод'!G230)</f>
        <v/>
      </c>
      <c r="H230" s="209">
        <f>IF('Оперативный ввод'!H230="","",'Оперативный ввод'!H230)</f>
        <v/>
      </c>
      <c r="I230" s="209" t="n"/>
      <c r="J230" s="209" t="n"/>
      <c r="K230" s="209">
        <f>IF('Оперативный ввод'!K230="","",'Оперативный ввод'!K230)</f>
        <v/>
      </c>
      <c r="L230" s="209">
        <f>IF('Оперативный ввод'!L230="","",'Оперативный ввод'!L230)</f>
        <v/>
      </c>
      <c r="M230" s="209">
        <f>IF('Оперативный ввод'!M230="","",'Оперативный ввод'!M230)</f>
        <v/>
      </c>
      <c r="N230" s="209">
        <f>IF('Оперативный ввод'!N230="","",'Оперативный ввод'!N230)</f>
        <v/>
      </c>
      <c r="O230" s="209">
        <f>IF('Оперативный ввод'!O230="","",'Оперативный ввод'!O230)</f>
        <v/>
      </c>
      <c r="P230" s="209">
        <f>IF('Оперативный ввод'!P230="","",'Оперативный ввод'!P230)</f>
        <v/>
      </c>
      <c r="Q230" s="209">
        <f>IF('Оперативный ввод'!Q230="","",'Оперативный ввод'!Q230)</f>
        <v/>
      </c>
      <c r="R230" s="209">
        <f>IF('Оперативный ввод'!R230="","",'Оперативный ввод'!R230)</f>
        <v/>
      </c>
      <c r="S230" s="212">
        <f>IF(AND(A230="",B230=""),"",IF(AND(A230&lt;&gt;"",B230&lt;&gt;"",C230&lt;&gt;"",D230&lt;&gt;"",F230&lt;&gt;"",G230&lt;&gt;"",K230&lt;&gt;"",ISERROR(SEARCH("по паспорту",G230)),ISERROR(SEARCH("по паспорту",K230)),L230&lt;&gt;"",M230&lt;&gt;"",N230&lt;&gt;"",O230&lt;&gt;"",P230&lt;&gt;""),"ГОТОВО","НЕ ГОТОВО"))</f>
        <v/>
      </c>
      <c r="T230" s="212">
        <f>IF(S230&lt;&gt;"ГОТОВО","", "Предварительное заключение: "&amp;A230&amp;", скв. "&amp;B230&amp;". МРП: "&amp;E230&amp;" сут. ГНО: "&amp;F230&amp;", типоразмеры "&amp;G230&amp;IF(H230&lt;&gt;"",", "&amp;H230,"")&amp;IF(I230&lt;&gt;"",", "&amp;I230,"")&amp;IF(J230&lt;&gt;"",", "&amp;J230,"")&amp;", марка "&amp;K230&amp;". Событие: "&amp;L230&amp;". Признак: "&amp;M230&amp;". Узел: "&amp;N230&amp;". Предварительная причина: "&amp;O230&amp;". Основное осложнение: "&amp;P230&amp;IF(Q230&lt;&gt;"","; сопутствующее: "&amp;Q230,"")&amp;IF(R230&lt;&gt;"","; дополнительно: "&amp;R230,"")&amp;".")</f>
        <v/>
      </c>
      <c r="U230" s="209">
        <f>IF('Оперативный ввод'!S230="","",'Оперативный ввод'!S230)</f>
        <v/>
      </c>
      <c r="V230" s="209">
        <f>IF('Оперативный ввод'!T230="","",'Оперативный ввод'!T230)</f>
        <v/>
      </c>
      <c r="W230" s="209">
        <f>IF('Оперативный ввод'!U230="","",'Оперативный ввод'!U230)</f>
        <v/>
      </c>
      <c r="X230" s="209">
        <f>IF('Оперативный ввод'!V230="","",'Оперативный ввод'!V230)</f>
        <v/>
      </c>
      <c r="Y230" s="209">
        <f>IF('Оперативный ввод'!W230="","",'Оперативный ввод'!W230)</f>
        <v/>
      </c>
      <c r="Z230" s="209" t="n"/>
      <c r="AA230" s="209" t="n"/>
      <c r="AB230" s="209" t="n"/>
      <c r="AC230" s="209" t="n"/>
      <c r="AD230" s="209">
        <f>IF('Оперативный ввод'!X230="","",'Оперативный ввод'!X230)</f>
        <v/>
      </c>
      <c r="AE230" s="209">
        <f>IF('Оперативный ввод'!Y230="","",'Оперативный ввод'!Y230)</f>
        <v/>
      </c>
      <c r="AF230" s="209">
        <f>IF('Оперативный ввод'!Z230="","",'Оперативный ввод'!Z230)</f>
        <v/>
      </c>
      <c r="AG230" s="209">
        <f>IF('Оперативный ввод'!AD230="","",'Оперативный ввод'!AD230)</f>
        <v/>
      </c>
      <c r="AH230" s="213">
        <f>IF('Оперативный ввод'!AE230="","",'Оперативный ввод'!AE230)</f>
        <v/>
      </c>
      <c r="AI230" s="214" t="n"/>
      <c r="AJ230" s="214" t="n"/>
      <c r="AK230" s="214" t="n"/>
      <c r="AL230" s="215" t="n"/>
      <c r="AM230" s="214" t="n"/>
      <c r="AN230" s="214" t="n"/>
      <c r="AO230" s="214" t="n"/>
      <c r="AP230" s="214" t="n"/>
      <c r="AQ230" s="214" t="n"/>
      <c r="AR230" s="214" t="n"/>
      <c r="AS230" s="214" t="n"/>
      <c r="AT230" s="214" t="n"/>
      <c r="AU230" s="215" t="n"/>
      <c r="AV230" s="214" t="n"/>
      <c r="AW230" s="214" t="n"/>
      <c r="AX230" s="215" t="n"/>
      <c r="AY230" s="214" t="n"/>
      <c r="AZ230" s="214" t="n"/>
      <c r="BA230" s="214" t="n"/>
      <c r="BB230" s="214" t="n"/>
      <c r="BC230" s="214" t="n"/>
      <c r="BD230" s="214" t="n"/>
      <c r="BE230" s="214" t="n"/>
      <c r="BF230" s="214" t="n"/>
      <c r="BG230" s="214" t="n"/>
      <c r="BH230" s="214" t="n"/>
      <c r="BI230" s="215" t="n"/>
      <c r="BJ230" s="215" t="n"/>
      <c r="BK230" s="215" t="n"/>
      <c r="BL230" s="214" t="n"/>
      <c r="BM230" s="214" t="n"/>
      <c r="BN230" s="209" t="n"/>
      <c r="BO230" s="209" t="n"/>
      <c r="BP230" s="212">
        <f>IF(AND(A230="",B230=""),"",IF(AND(S230="ГОТОВО",U230&lt;&gt;"",W230&lt;&gt;"",X230&lt;&gt;"",AD230&lt;&gt;"",AE230&lt;&gt;"",AF230&lt;&gt;"",BN230&lt;&gt;"",BO230&lt;&gt;""),"ГОТОВО","НЕ ГОТОВО"))</f>
        <v/>
      </c>
      <c r="BQ230" s="212">
        <f>IF(BP230&lt;&gt;"ГОТОВО","","Полное заключение: "&amp;A230&amp;", скв. "&amp;B230&amp;". МРП: "&amp;E230&amp;" сут. ГНО: "&amp;F230&amp;"; причина: "&amp;X230&amp;"; категория: "&amp;Y230&amp;"; решение комиссии: "&amp;BN230&amp;".")</f>
        <v/>
      </c>
      <c r="BR230" s="209">
        <f>IF('Оперативный ввод'!AA230="","",'Оперативный ввод'!AA230)</f>
        <v/>
      </c>
    </row>
    <row r="231">
      <c r="A231" s="209">
        <f>IF('Оперативный ввод'!A231="","",'Оперативный ввод'!A231)</f>
        <v/>
      </c>
      <c r="B231" s="209">
        <f>IF('Оперативный ввод'!B231="","",'Оперативный ввод'!B231)</f>
        <v/>
      </c>
      <c r="C231" s="210">
        <f>IF('Оперативный ввод'!C231="","",'Оперативный ввод'!C231)</f>
        <v/>
      </c>
      <c r="D231" s="210">
        <f>IF('Оперативный ввод'!D231="","",'Оперативный ввод'!D231)</f>
        <v/>
      </c>
      <c r="E231" s="211">
        <f>IF(OR(C231="",D231=""),"",D231-C231)</f>
        <v/>
      </c>
      <c r="F231" s="209">
        <f>IF('Оперативный ввод'!F231="","",'Оперативный ввод'!F231)</f>
        <v/>
      </c>
      <c r="G231" s="209">
        <f>IF('Оперативный ввод'!G231="","",'Оперативный ввод'!G231)</f>
        <v/>
      </c>
      <c r="H231" s="209">
        <f>IF('Оперативный ввод'!H231="","",'Оперативный ввод'!H231)</f>
        <v/>
      </c>
      <c r="I231" s="209" t="n"/>
      <c r="J231" s="209" t="n"/>
      <c r="K231" s="209">
        <f>IF('Оперативный ввод'!K231="","",'Оперативный ввод'!K231)</f>
        <v/>
      </c>
      <c r="L231" s="209">
        <f>IF('Оперативный ввод'!L231="","",'Оперативный ввод'!L231)</f>
        <v/>
      </c>
      <c r="M231" s="209">
        <f>IF('Оперативный ввод'!M231="","",'Оперативный ввод'!M231)</f>
        <v/>
      </c>
      <c r="N231" s="209">
        <f>IF('Оперативный ввод'!N231="","",'Оперативный ввод'!N231)</f>
        <v/>
      </c>
      <c r="O231" s="209">
        <f>IF('Оперативный ввод'!O231="","",'Оперативный ввод'!O231)</f>
        <v/>
      </c>
      <c r="P231" s="209">
        <f>IF('Оперативный ввод'!P231="","",'Оперативный ввод'!P231)</f>
        <v/>
      </c>
      <c r="Q231" s="209">
        <f>IF('Оперативный ввод'!Q231="","",'Оперативный ввод'!Q231)</f>
        <v/>
      </c>
      <c r="R231" s="209">
        <f>IF('Оперативный ввод'!R231="","",'Оперативный ввод'!R231)</f>
        <v/>
      </c>
      <c r="S231" s="212">
        <f>IF(AND(A231="",B231=""),"",IF(AND(A231&lt;&gt;"",B231&lt;&gt;"",C231&lt;&gt;"",D231&lt;&gt;"",F231&lt;&gt;"",G231&lt;&gt;"",K231&lt;&gt;"",ISERROR(SEARCH("по паспорту",G231)),ISERROR(SEARCH("по паспорту",K231)),L231&lt;&gt;"",M231&lt;&gt;"",N231&lt;&gt;"",O231&lt;&gt;"",P231&lt;&gt;""),"ГОТОВО","НЕ ГОТОВО"))</f>
        <v/>
      </c>
      <c r="T231" s="212">
        <f>IF(S231&lt;&gt;"ГОТОВО","", "Предварительное заключение: "&amp;A231&amp;", скв. "&amp;B231&amp;". МРП: "&amp;E231&amp;" сут. ГНО: "&amp;F231&amp;", типоразмеры "&amp;G231&amp;IF(H231&lt;&gt;"",", "&amp;H231,"")&amp;IF(I231&lt;&gt;"",", "&amp;I231,"")&amp;IF(J231&lt;&gt;"",", "&amp;J231,"")&amp;", марка "&amp;K231&amp;". Событие: "&amp;L231&amp;". Признак: "&amp;M231&amp;". Узел: "&amp;N231&amp;". Предварительная причина: "&amp;O231&amp;". Основное осложнение: "&amp;P231&amp;IF(Q231&lt;&gt;"","; сопутствующее: "&amp;Q231,"")&amp;IF(R231&lt;&gt;"","; дополнительно: "&amp;R231,"")&amp;".")</f>
        <v/>
      </c>
      <c r="U231" s="209">
        <f>IF('Оперативный ввод'!S231="","",'Оперативный ввод'!S231)</f>
        <v/>
      </c>
      <c r="V231" s="209">
        <f>IF('Оперативный ввод'!T231="","",'Оперативный ввод'!T231)</f>
        <v/>
      </c>
      <c r="W231" s="209">
        <f>IF('Оперативный ввод'!U231="","",'Оперативный ввод'!U231)</f>
        <v/>
      </c>
      <c r="X231" s="209">
        <f>IF('Оперативный ввод'!V231="","",'Оперативный ввод'!V231)</f>
        <v/>
      </c>
      <c r="Y231" s="209">
        <f>IF('Оперативный ввод'!W231="","",'Оперативный ввод'!W231)</f>
        <v/>
      </c>
      <c r="Z231" s="209" t="n"/>
      <c r="AA231" s="209" t="n"/>
      <c r="AB231" s="209" t="n"/>
      <c r="AC231" s="209" t="n"/>
      <c r="AD231" s="209">
        <f>IF('Оперативный ввод'!X231="","",'Оперативный ввод'!X231)</f>
        <v/>
      </c>
      <c r="AE231" s="209">
        <f>IF('Оперативный ввод'!Y231="","",'Оперативный ввод'!Y231)</f>
        <v/>
      </c>
      <c r="AF231" s="209">
        <f>IF('Оперативный ввод'!Z231="","",'Оперативный ввод'!Z231)</f>
        <v/>
      </c>
      <c r="AG231" s="209">
        <f>IF('Оперативный ввод'!AD231="","",'Оперативный ввод'!AD231)</f>
        <v/>
      </c>
      <c r="AH231" s="213">
        <f>IF('Оперативный ввод'!AE231="","",'Оперативный ввод'!AE231)</f>
        <v/>
      </c>
      <c r="AI231" s="214" t="n"/>
      <c r="AJ231" s="214" t="n"/>
      <c r="AK231" s="214" t="n"/>
      <c r="AL231" s="215" t="n"/>
      <c r="AM231" s="214" t="n"/>
      <c r="AN231" s="214" t="n"/>
      <c r="AO231" s="214" t="n"/>
      <c r="AP231" s="214" t="n"/>
      <c r="AQ231" s="214" t="n"/>
      <c r="AR231" s="214" t="n"/>
      <c r="AS231" s="214" t="n"/>
      <c r="AT231" s="214" t="n"/>
      <c r="AU231" s="215" t="n"/>
      <c r="AV231" s="214" t="n"/>
      <c r="AW231" s="214" t="n"/>
      <c r="AX231" s="215" t="n"/>
      <c r="AY231" s="214" t="n"/>
      <c r="AZ231" s="214" t="n"/>
      <c r="BA231" s="214" t="n"/>
      <c r="BB231" s="214" t="n"/>
      <c r="BC231" s="214" t="n"/>
      <c r="BD231" s="214" t="n"/>
      <c r="BE231" s="214" t="n"/>
      <c r="BF231" s="214" t="n"/>
      <c r="BG231" s="214" t="n"/>
      <c r="BH231" s="214" t="n"/>
      <c r="BI231" s="215" t="n"/>
      <c r="BJ231" s="215" t="n"/>
      <c r="BK231" s="215" t="n"/>
      <c r="BL231" s="214" t="n"/>
      <c r="BM231" s="214" t="n"/>
      <c r="BN231" s="209" t="n"/>
      <c r="BO231" s="209" t="n"/>
      <c r="BP231" s="212">
        <f>IF(AND(A231="",B231=""),"",IF(AND(S231="ГОТОВО",U231&lt;&gt;"",W231&lt;&gt;"",X231&lt;&gt;"",AD231&lt;&gt;"",AE231&lt;&gt;"",AF231&lt;&gt;"",BN231&lt;&gt;"",BO231&lt;&gt;""),"ГОТОВО","НЕ ГОТОВО"))</f>
        <v/>
      </c>
      <c r="BQ231" s="212">
        <f>IF(BP231&lt;&gt;"ГОТОВО","","Полное заключение: "&amp;A231&amp;", скв. "&amp;B231&amp;". МРП: "&amp;E231&amp;" сут. ГНО: "&amp;F231&amp;"; причина: "&amp;X231&amp;"; категория: "&amp;Y231&amp;"; решение комиссии: "&amp;BN231&amp;".")</f>
        <v/>
      </c>
      <c r="BR231" s="209">
        <f>IF('Оперативный ввод'!AA231="","",'Оперативный ввод'!AA231)</f>
        <v/>
      </c>
    </row>
    <row r="232">
      <c r="A232" s="209">
        <f>IF('Оперативный ввод'!A232="","",'Оперативный ввод'!A232)</f>
        <v/>
      </c>
      <c r="B232" s="209">
        <f>IF('Оперативный ввод'!B232="","",'Оперативный ввод'!B232)</f>
        <v/>
      </c>
      <c r="C232" s="210">
        <f>IF('Оперативный ввод'!C232="","",'Оперативный ввод'!C232)</f>
        <v/>
      </c>
      <c r="D232" s="210">
        <f>IF('Оперативный ввод'!D232="","",'Оперативный ввод'!D232)</f>
        <v/>
      </c>
      <c r="E232" s="211">
        <f>IF(OR(C232="",D232=""),"",D232-C232)</f>
        <v/>
      </c>
      <c r="F232" s="209">
        <f>IF('Оперативный ввод'!F232="","",'Оперативный ввод'!F232)</f>
        <v/>
      </c>
      <c r="G232" s="209">
        <f>IF('Оперативный ввод'!G232="","",'Оперативный ввод'!G232)</f>
        <v/>
      </c>
      <c r="H232" s="209">
        <f>IF('Оперативный ввод'!H232="","",'Оперативный ввод'!H232)</f>
        <v/>
      </c>
      <c r="I232" s="209" t="n"/>
      <c r="J232" s="209" t="n"/>
      <c r="K232" s="209">
        <f>IF('Оперативный ввод'!K232="","",'Оперативный ввод'!K232)</f>
        <v/>
      </c>
      <c r="L232" s="209">
        <f>IF('Оперативный ввод'!L232="","",'Оперативный ввод'!L232)</f>
        <v/>
      </c>
      <c r="M232" s="209">
        <f>IF('Оперативный ввод'!M232="","",'Оперативный ввод'!M232)</f>
        <v/>
      </c>
      <c r="N232" s="209">
        <f>IF('Оперативный ввод'!N232="","",'Оперативный ввод'!N232)</f>
        <v/>
      </c>
      <c r="O232" s="209">
        <f>IF('Оперативный ввод'!O232="","",'Оперативный ввод'!O232)</f>
        <v/>
      </c>
      <c r="P232" s="209">
        <f>IF('Оперативный ввод'!P232="","",'Оперативный ввод'!P232)</f>
        <v/>
      </c>
      <c r="Q232" s="209">
        <f>IF('Оперативный ввод'!Q232="","",'Оперативный ввод'!Q232)</f>
        <v/>
      </c>
      <c r="R232" s="209">
        <f>IF('Оперативный ввод'!R232="","",'Оперативный ввод'!R232)</f>
        <v/>
      </c>
      <c r="S232" s="212">
        <f>IF(AND(A232="",B232=""),"",IF(AND(A232&lt;&gt;"",B232&lt;&gt;"",C232&lt;&gt;"",D232&lt;&gt;"",F232&lt;&gt;"",G232&lt;&gt;"",K232&lt;&gt;"",ISERROR(SEARCH("по паспорту",G232)),ISERROR(SEARCH("по паспорту",K232)),L232&lt;&gt;"",M232&lt;&gt;"",N232&lt;&gt;"",O232&lt;&gt;"",P232&lt;&gt;""),"ГОТОВО","НЕ ГОТОВО"))</f>
        <v/>
      </c>
      <c r="T232" s="212">
        <f>IF(S232&lt;&gt;"ГОТОВО","", "Предварительное заключение: "&amp;A232&amp;", скв. "&amp;B232&amp;". МРП: "&amp;E232&amp;" сут. ГНО: "&amp;F232&amp;", типоразмеры "&amp;G232&amp;IF(H232&lt;&gt;"",", "&amp;H232,"")&amp;IF(I232&lt;&gt;"",", "&amp;I232,"")&amp;IF(J232&lt;&gt;"",", "&amp;J232,"")&amp;", марка "&amp;K232&amp;". Событие: "&amp;L232&amp;". Признак: "&amp;M232&amp;". Узел: "&amp;N232&amp;". Предварительная причина: "&amp;O232&amp;". Основное осложнение: "&amp;P232&amp;IF(Q232&lt;&gt;"","; сопутствующее: "&amp;Q232,"")&amp;IF(R232&lt;&gt;"","; дополнительно: "&amp;R232,"")&amp;".")</f>
        <v/>
      </c>
      <c r="U232" s="209">
        <f>IF('Оперативный ввод'!S232="","",'Оперативный ввод'!S232)</f>
        <v/>
      </c>
      <c r="V232" s="209">
        <f>IF('Оперативный ввод'!T232="","",'Оперативный ввод'!T232)</f>
        <v/>
      </c>
      <c r="W232" s="209">
        <f>IF('Оперативный ввод'!U232="","",'Оперативный ввод'!U232)</f>
        <v/>
      </c>
      <c r="X232" s="209">
        <f>IF('Оперативный ввод'!V232="","",'Оперативный ввод'!V232)</f>
        <v/>
      </c>
      <c r="Y232" s="209">
        <f>IF('Оперативный ввод'!W232="","",'Оперативный ввод'!W232)</f>
        <v/>
      </c>
      <c r="Z232" s="209" t="n"/>
      <c r="AA232" s="209" t="n"/>
      <c r="AB232" s="209" t="n"/>
      <c r="AC232" s="209" t="n"/>
      <c r="AD232" s="209">
        <f>IF('Оперативный ввод'!X232="","",'Оперативный ввод'!X232)</f>
        <v/>
      </c>
      <c r="AE232" s="209">
        <f>IF('Оперативный ввод'!Y232="","",'Оперативный ввод'!Y232)</f>
        <v/>
      </c>
      <c r="AF232" s="209">
        <f>IF('Оперативный ввод'!Z232="","",'Оперативный ввод'!Z232)</f>
        <v/>
      </c>
      <c r="AG232" s="209">
        <f>IF('Оперативный ввод'!AD232="","",'Оперативный ввод'!AD232)</f>
        <v/>
      </c>
      <c r="AH232" s="213">
        <f>IF('Оперативный ввод'!AE232="","",'Оперативный ввод'!AE232)</f>
        <v/>
      </c>
      <c r="AI232" s="214" t="n"/>
      <c r="AJ232" s="214" t="n"/>
      <c r="AK232" s="214" t="n"/>
      <c r="AL232" s="215" t="n"/>
      <c r="AM232" s="214" t="n"/>
      <c r="AN232" s="214" t="n"/>
      <c r="AO232" s="214" t="n"/>
      <c r="AP232" s="214" t="n"/>
      <c r="AQ232" s="214" t="n"/>
      <c r="AR232" s="214" t="n"/>
      <c r="AS232" s="214" t="n"/>
      <c r="AT232" s="214" t="n"/>
      <c r="AU232" s="215" t="n"/>
      <c r="AV232" s="214" t="n"/>
      <c r="AW232" s="214" t="n"/>
      <c r="AX232" s="215" t="n"/>
      <c r="AY232" s="214" t="n"/>
      <c r="AZ232" s="214" t="n"/>
      <c r="BA232" s="214" t="n"/>
      <c r="BB232" s="214" t="n"/>
      <c r="BC232" s="214" t="n"/>
      <c r="BD232" s="214" t="n"/>
      <c r="BE232" s="214" t="n"/>
      <c r="BF232" s="214" t="n"/>
      <c r="BG232" s="214" t="n"/>
      <c r="BH232" s="214" t="n"/>
      <c r="BI232" s="215" t="n"/>
      <c r="BJ232" s="215" t="n"/>
      <c r="BK232" s="215" t="n"/>
      <c r="BL232" s="214" t="n"/>
      <c r="BM232" s="214" t="n"/>
      <c r="BN232" s="209" t="n"/>
      <c r="BO232" s="209" t="n"/>
      <c r="BP232" s="212">
        <f>IF(AND(A232="",B232=""),"",IF(AND(S232="ГОТОВО",U232&lt;&gt;"",W232&lt;&gt;"",X232&lt;&gt;"",AD232&lt;&gt;"",AE232&lt;&gt;"",AF232&lt;&gt;"",BN232&lt;&gt;"",BO232&lt;&gt;""),"ГОТОВО","НЕ ГОТОВО"))</f>
        <v/>
      </c>
      <c r="BQ232" s="212">
        <f>IF(BP232&lt;&gt;"ГОТОВО","","Полное заключение: "&amp;A232&amp;", скв. "&amp;B232&amp;". МРП: "&amp;E232&amp;" сут. ГНО: "&amp;F232&amp;"; причина: "&amp;X232&amp;"; категория: "&amp;Y232&amp;"; решение комиссии: "&amp;BN232&amp;".")</f>
        <v/>
      </c>
      <c r="BR232" s="209">
        <f>IF('Оперативный ввод'!AA232="","",'Оперативный ввод'!AA232)</f>
        <v/>
      </c>
    </row>
    <row r="233">
      <c r="A233" s="209">
        <f>IF('Оперативный ввод'!A233="","",'Оперативный ввод'!A233)</f>
        <v/>
      </c>
      <c r="B233" s="209">
        <f>IF('Оперативный ввод'!B233="","",'Оперативный ввод'!B233)</f>
        <v/>
      </c>
      <c r="C233" s="210">
        <f>IF('Оперативный ввод'!C233="","",'Оперативный ввод'!C233)</f>
        <v/>
      </c>
      <c r="D233" s="210">
        <f>IF('Оперативный ввод'!D233="","",'Оперативный ввод'!D233)</f>
        <v/>
      </c>
      <c r="E233" s="211">
        <f>IF(OR(C233="",D233=""),"",D233-C233)</f>
        <v/>
      </c>
      <c r="F233" s="209">
        <f>IF('Оперативный ввод'!F233="","",'Оперативный ввод'!F233)</f>
        <v/>
      </c>
      <c r="G233" s="209">
        <f>IF('Оперативный ввод'!G233="","",'Оперативный ввод'!G233)</f>
        <v/>
      </c>
      <c r="H233" s="209">
        <f>IF('Оперативный ввод'!H233="","",'Оперативный ввод'!H233)</f>
        <v/>
      </c>
      <c r="I233" s="209" t="n"/>
      <c r="J233" s="209" t="n"/>
      <c r="K233" s="209">
        <f>IF('Оперативный ввод'!K233="","",'Оперативный ввод'!K233)</f>
        <v/>
      </c>
      <c r="L233" s="209">
        <f>IF('Оперативный ввод'!L233="","",'Оперативный ввод'!L233)</f>
        <v/>
      </c>
      <c r="M233" s="209">
        <f>IF('Оперативный ввод'!M233="","",'Оперативный ввод'!M233)</f>
        <v/>
      </c>
      <c r="N233" s="209">
        <f>IF('Оперативный ввод'!N233="","",'Оперативный ввод'!N233)</f>
        <v/>
      </c>
      <c r="O233" s="209">
        <f>IF('Оперативный ввод'!O233="","",'Оперативный ввод'!O233)</f>
        <v/>
      </c>
      <c r="P233" s="209">
        <f>IF('Оперативный ввод'!P233="","",'Оперативный ввод'!P233)</f>
        <v/>
      </c>
      <c r="Q233" s="209">
        <f>IF('Оперативный ввод'!Q233="","",'Оперативный ввод'!Q233)</f>
        <v/>
      </c>
      <c r="R233" s="209">
        <f>IF('Оперативный ввод'!R233="","",'Оперативный ввод'!R233)</f>
        <v/>
      </c>
      <c r="S233" s="212">
        <f>IF(AND(A233="",B233=""),"",IF(AND(A233&lt;&gt;"",B233&lt;&gt;"",C233&lt;&gt;"",D233&lt;&gt;"",F233&lt;&gt;"",G233&lt;&gt;"",K233&lt;&gt;"",ISERROR(SEARCH("по паспорту",G233)),ISERROR(SEARCH("по паспорту",K233)),L233&lt;&gt;"",M233&lt;&gt;"",N233&lt;&gt;"",O233&lt;&gt;"",P233&lt;&gt;""),"ГОТОВО","НЕ ГОТОВО"))</f>
        <v/>
      </c>
      <c r="T233" s="212">
        <f>IF(S233&lt;&gt;"ГОТОВО","", "Предварительное заключение: "&amp;A233&amp;", скв. "&amp;B233&amp;". МРП: "&amp;E233&amp;" сут. ГНО: "&amp;F233&amp;", типоразмеры "&amp;G233&amp;IF(H233&lt;&gt;"",", "&amp;H233,"")&amp;IF(I233&lt;&gt;"",", "&amp;I233,"")&amp;IF(J233&lt;&gt;"",", "&amp;J233,"")&amp;", марка "&amp;K233&amp;". Событие: "&amp;L233&amp;". Признак: "&amp;M233&amp;". Узел: "&amp;N233&amp;". Предварительная причина: "&amp;O233&amp;". Основное осложнение: "&amp;P233&amp;IF(Q233&lt;&gt;"","; сопутствующее: "&amp;Q233,"")&amp;IF(R233&lt;&gt;"","; дополнительно: "&amp;R233,"")&amp;".")</f>
        <v/>
      </c>
      <c r="U233" s="209">
        <f>IF('Оперативный ввод'!S233="","",'Оперативный ввод'!S233)</f>
        <v/>
      </c>
      <c r="V233" s="209">
        <f>IF('Оперативный ввод'!T233="","",'Оперативный ввод'!T233)</f>
        <v/>
      </c>
      <c r="W233" s="209">
        <f>IF('Оперативный ввод'!U233="","",'Оперативный ввод'!U233)</f>
        <v/>
      </c>
      <c r="X233" s="209">
        <f>IF('Оперативный ввод'!V233="","",'Оперативный ввод'!V233)</f>
        <v/>
      </c>
      <c r="Y233" s="209">
        <f>IF('Оперативный ввод'!W233="","",'Оперативный ввод'!W233)</f>
        <v/>
      </c>
      <c r="Z233" s="209" t="n"/>
      <c r="AA233" s="209" t="n"/>
      <c r="AB233" s="209" t="n"/>
      <c r="AC233" s="209" t="n"/>
      <c r="AD233" s="209">
        <f>IF('Оперативный ввод'!X233="","",'Оперативный ввод'!X233)</f>
        <v/>
      </c>
      <c r="AE233" s="209">
        <f>IF('Оперативный ввод'!Y233="","",'Оперативный ввод'!Y233)</f>
        <v/>
      </c>
      <c r="AF233" s="209">
        <f>IF('Оперативный ввод'!Z233="","",'Оперативный ввод'!Z233)</f>
        <v/>
      </c>
      <c r="AG233" s="209">
        <f>IF('Оперативный ввод'!AD233="","",'Оперативный ввод'!AD233)</f>
        <v/>
      </c>
      <c r="AH233" s="213">
        <f>IF('Оперативный ввод'!AE233="","",'Оперативный ввод'!AE233)</f>
        <v/>
      </c>
      <c r="AI233" s="214" t="n"/>
      <c r="AJ233" s="214" t="n"/>
      <c r="AK233" s="214" t="n"/>
      <c r="AL233" s="215" t="n"/>
      <c r="AM233" s="214" t="n"/>
      <c r="AN233" s="214" t="n"/>
      <c r="AO233" s="214" t="n"/>
      <c r="AP233" s="214" t="n"/>
      <c r="AQ233" s="214" t="n"/>
      <c r="AR233" s="214" t="n"/>
      <c r="AS233" s="214" t="n"/>
      <c r="AT233" s="214" t="n"/>
      <c r="AU233" s="215" t="n"/>
      <c r="AV233" s="214" t="n"/>
      <c r="AW233" s="214" t="n"/>
      <c r="AX233" s="215" t="n"/>
      <c r="AY233" s="214" t="n"/>
      <c r="AZ233" s="214" t="n"/>
      <c r="BA233" s="214" t="n"/>
      <c r="BB233" s="214" t="n"/>
      <c r="BC233" s="214" t="n"/>
      <c r="BD233" s="214" t="n"/>
      <c r="BE233" s="214" t="n"/>
      <c r="BF233" s="214" t="n"/>
      <c r="BG233" s="214" t="n"/>
      <c r="BH233" s="214" t="n"/>
      <c r="BI233" s="215" t="n"/>
      <c r="BJ233" s="215" t="n"/>
      <c r="BK233" s="215" t="n"/>
      <c r="BL233" s="214" t="n"/>
      <c r="BM233" s="214" t="n"/>
      <c r="BN233" s="209" t="n"/>
      <c r="BO233" s="209" t="n"/>
      <c r="BP233" s="212">
        <f>IF(AND(A233="",B233=""),"",IF(AND(S233="ГОТОВО",U233&lt;&gt;"",W233&lt;&gt;"",X233&lt;&gt;"",AD233&lt;&gt;"",AE233&lt;&gt;"",AF233&lt;&gt;"",BN233&lt;&gt;"",BO233&lt;&gt;""),"ГОТОВО","НЕ ГОТОВО"))</f>
        <v/>
      </c>
      <c r="BQ233" s="212">
        <f>IF(BP233&lt;&gt;"ГОТОВО","","Полное заключение: "&amp;A233&amp;", скв. "&amp;B233&amp;". МРП: "&amp;E233&amp;" сут. ГНО: "&amp;F233&amp;"; причина: "&amp;X233&amp;"; категория: "&amp;Y233&amp;"; решение комиссии: "&amp;BN233&amp;".")</f>
        <v/>
      </c>
      <c r="BR233" s="209">
        <f>IF('Оперативный ввод'!AA233="","",'Оперативный ввод'!AA233)</f>
        <v/>
      </c>
    </row>
    <row r="234">
      <c r="A234" s="209">
        <f>IF('Оперативный ввод'!A234="","",'Оперативный ввод'!A234)</f>
        <v/>
      </c>
      <c r="B234" s="209">
        <f>IF('Оперативный ввод'!B234="","",'Оперативный ввод'!B234)</f>
        <v/>
      </c>
      <c r="C234" s="210">
        <f>IF('Оперативный ввод'!C234="","",'Оперативный ввод'!C234)</f>
        <v/>
      </c>
      <c r="D234" s="210">
        <f>IF('Оперативный ввод'!D234="","",'Оперативный ввод'!D234)</f>
        <v/>
      </c>
      <c r="E234" s="211">
        <f>IF(OR(C234="",D234=""),"",D234-C234)</f>
        <v/>
      </c>
      <c r="F234" s="209">
        <f>IF('Оперативный ввод'!F234="","",'Оперативный ввод'!F234)</f>
        <v/>
      </c>
      <c r="G234" s="209">
        <f>IF('Оперативный ввод'!G234="","",'Оперативный ввод'!G234)</f>
        <v/>
      </c>
      <c r="H234" s="209">
        <f>IF('Оперативный ввод'!H234="","",'Оперативный ввод'!H234)</f>
        <v/>
      </c>
      <c r="I234" s="209" t="n"/>
      <c r="J234" s="209" t="n"/>
      <c r="K234" s="209">
        <f>IF('Оперативный ввод'!K234="","",'Оперативный ввод'!K234)</f>
        <v/>
      </c>
      <c r="L234" s="209">
        <f>IF('Оперативный ввод'!L234="","",'Оперативный ввод'!L234)</f>
        <v/>
      </c>
      <c r="M234" s="209">
        <f>IF('Оперативный ввод'!M234="","",'Оперативный ввод'!M234)</f>
        <v/>
      </c>
      <c r="N234" s="209">
        <f>IF('Оперативный ввод'!N234="","",'Оперативный ввод'!N234)</f>
        <v/>
      </c>
      <c r="O234" s="209">
        <f>IF('Оперативный ввод'!O234="","",'Оперативный ввод'!O234)</f>
        <v/>
      </c>
      <c r="P234" s="209">
        <f>IF('Оперативный ввод'!P234="","",'Оперативный ввод'!P234)</f>
        <v/>
      </c>
      <c r="Q234" s="209">
        <f>IF('Оперативный ввод'!Q234="","",'Оперативный ввод'!Q234)</f>
        <v/>
      </c>
      <c r="R234" s="209">
        <f>IF('Оперативный ввод'!R234="","",'Оперативный ввод'!R234)</f>
        <v/>
      </c>
      <c r="S234" s="212">
        <f>IF(AND(A234="",B234=""),"",IF(AND(A234&lt;&gt;"",B234&lt;&gt;"",C234&lt;&gt;"",D234&lt;&gt;"",F234&lt;&gt;"",G234&lt;&gt;"",K234&lt;&gt;"",ISERROR(SEARCH("по паспорту",G234)),ISERROR(SEARCH("по паспорту",K234)),L234&lt;&gt;"",M234&lt;&gt;"",N234&lt;&gt;"",O234&lt;&gt;"",P234&lt;&gt;""),"ГОТОВО","НЕ ГОТОВО"))</f>
        <v/>
      </c>
      <c r="T234" s="212">
        <f>IF(S234&lt;&gt;"ГОТОВО","", "Предварительное заключение: "&amp;A234&amp;", скв. "&amp;B234&amp;". МРП: "&amp;E234&amp;" сут. ГНО: "&amp;F234&amp;", типоразмеры "&amp;G234&amp;IF(H234&lt;&gt;"",", "&amp;H234,"")&amp;IF(I234&lt;&gt;"",", "&amp;I234,"")&amp;IF(J234&lt;&gt;"",", "&amp;J234,"")&amp;", марка "&amp;K234&amp;". Событие: "&amp;L234&amp;". Признак: "&amp;M234&amp;". Узел: "&amp;N234&amp;". Предварительная причина: "&amp;O234&amp;". Основное осложнение: "&amp;P234&amp;IF(Q234&lt;&gt;"","; сопутствующее: "&amp;Q234,"")&amp;IF(R234&lt;&gt;"","; дополнительно: "&amp;R234,"")&amp;".")</f>
        <v/>
      </c>
      <c r="U234" s="209">
        <f>IF('Оперативный ввод'!S234="","",'Оперативный ввод'!S234)</f>
        <v/>
      </c>
      <c r="V234" s="209">
        <f>IF('Оперативный ввод'!T234="","",'Оперативный ввод'!T234)</f>
        <v/>
      </c>
      <c r="W234" s="209">
        <f>IF('Оперативный ввод'!U234="","",'Оперативный ввод'!U234)</f>
        <v/>
      </c>
      <c r="X234" s="209">
        <f>IF('Оперативный ввод'!V234="","",'Оперативный ввод'!V234)</f>
        <v/>
      </c>
      <c r="Y234" s="209">
        <f>IF('Оперативный ввод'!W234="","",'Оперативный ввод'!W234)</f>
        <v/>
      </c>
      <c r="Z234" s="209" t="n"/>
      <c r="AA234" s="209" t="n"/>
      <c r="AB234" s="209" t="n"/>
      <c r="AC234" s="209" t="n"/>
      <c r="AD234" s="209">
        <f>IF('Оперативный ввод'!X234="","",'Оперативный ввод'!X234)</f>
        <v/>
      </c>
      <c r="AE234" s="209">
        <f>IF('Оперативный ввод'!Y234="","",'Оперативный ввод'!Y234)</f>
        <v/>
      </c>
      <c r="AF234" s="209">
        <f>IF('Оперативный ввод'!Z234="","",'Оперативный ввод'!Z234)</f>
        <v/>
      </c>
      <c r="AG234" s="209">
        <f>IF('Оперативный ввод'!AD234="","",'Оперативный ввод'!AD234)</f>
        <v/>
      </c>
      <c r="AH234" s="213">
        <f>IF('Оперативный ввод'!AE234="","",'Оперативный ввод'!AE234)</f>
        <v/>
      </c>
      <c r="AI234" s="214" t="n"/>
      <c r="AJ234" s="214" t="n"/>
      <c r="AK234" s="214" t="n"/>
      <c r="AL234" s="215" t="n"/>
      <c r="AM234" s="214" t="n"/>
      <c r="AN234" s="214" t="n"/>
      <c r="AO234" s="214" t="n"/>
      <c r="AP234" s="214" t="n"/>
      <c r="AQ234" s="214" t="n"/>
      <c r="AR234" s="214" t="n"/>
      <c r="AS234" s="214" t="n"/>
      <c r="AT234" s="214" t="n"/>
      <c r="AU234" s="215" t="n"/>
      <c r="AV234" s="214" t="n"/>
      <c r="AW234" s="214" t="n"/>
      <c r="AX234" s="215" t="n"/>
      <c r="AY234" s="214" t="n"/>
      <c r="AZ234" s="214" t="n"/>
      <c r="BA234" s="214" t="n"/>
      <c r="BB234" s="214" t="n"/>
      <c r="BC234" s="214" t="n"/>
      <c r="BD234" s="214" t="n"/>
      <c r="BE234" s="214" t="n"/>
      <c r="BF234" s="214" t="n"/>
      <c r="BG234" s="214" t="n"/>
      <c r="BH234" s="214" t="n"/>
      <c r="BI234" s="215" t="n"/>
      <c r="BJ234" s="215" t="n"/>
      <c r="BK234" s="215" t="n"/>
      <c r="BL234" s="214" t="n"/>
      <c r="BM234" s="214" t="n"/>
      <c r="BN234" s="209" t="n"/>
      <c r="BO234" s="209" t="n"/>
      <c r="BP234" s="212">
        <f>IF(AND(A234="",B234=""),"",IF(AND(S234="ГОТОВО",U234&lt;&gt;"",W234&lt;&gt;"",X234&lt;&gt;"",AD234&lt;&gt;"",AE234&lt;&gt;"",AF234&lt;&gt;"",BN234&lt;&gt;"",BO234&lt;&gt;""),"ГОТОВО","НЕ ГОТОВО"))</f>
        <v/>
      </c>
      <c r="BQ234" s="212">
        <f>IF(BP234&lt;&gt;"ГОТОВО","","Полное заключение: "&amp;A234&amp;", скв. "&amp;B234&amp;". МРП: "&amp;E234&amp;" сут. ГНО: "&amp;F234&amp;"; причина: "&amp;X234&amp;"; категория: "&amp;Y234&amp;"; решение комиссии: "&amp;BN234&amp;".")</f>
        <v/>
      </c>
      <c r="BR234" s="209">
        <f>IF('Оперативный ввод'!AA234="","",'Оперативный ввод'!AA234)</f>
        <v/>
      </c>
    </row>
    <row r="235">
      <c r="A235" s="209">
        <f>IF('Оперативный ввод'!A235="","",'Оперативный ввод'!A235)</f>
        <v/>
      </c>
      <c r="B235" s="209">
        <f>IF('Оперативный ввод'!B235="","",'Оперативный ввод'!B235)</f>
        <v/>
      </c>
      <c r="C235" s="210">
        <f>IF('Оперативный ввод'!C235="","",'Оперативный ввод'!C235)</f>
        <v/>
      </c>
      <c r="D235" s="210">
        <f>IF('Оперативный ввод'!D235="","",'Оперативный ввод'!D235)</f>
        <v/>
      </c>
      <c r="E235" s="211">
        <f>IF(OR(C235="",D235=""),"",D235-C235)</f>
        <v/>
      </c>
      <c r="F235" s="209">
        <f>IF('Оперативный ввод'!F235="","",'Оперативный ввод'!F235)</f>
        <v/>
      </c>
      <c r="G235" s="209">
        <f>IF('Оперативный ввод'!G235="","",'Оперативный ввод'!G235)</f>
        <v/>
      </c>
      <c r="H235" s="209">
        <f>IF('Оперативный ввод'!H235="","",'Оперативный ввод'!H235)</f>
        <v/>
      </c>
      <c r="I235" s="209" t="n"/>
      <c r="J235" s="209" t="n"/>
      <c r="K235" s="209">
        <f>IF('Оперативный ввод'!K235="","",'Оперативный ввод'!K235)</f>
        <v/>
      </c>
      <c r="L235" s="209">
        <f>IF('Оперативный ввод'!L235="","",'Оперативный ввод'!L235)</f>
        <v/>
      </c>
      <c r="M235" s="209">
        <f>IF('Оперативный ввод'!M235="","",'Оперативный ввод'!M235)</f>
        <v/>
      </c>
      <c r="N235" s="209">
        <f>IF('Оперативный ввод'!N235="","",'Оперативный ввод'!N235)</f>
        <v/>
      </c>
      <c r="O235" s="209">
        <f>IF('Оперативный ввод'!O235="","",'Оперативный ввод'!O235)</f>
        <v/>
      </c>
      <c r="P235" s="209">
        <f>IF('Оперативный ввод'!P235="","",'Оперативный ввод'!P235)</f>
        <v/>
      </c>
      <c r="Q235" s="209">
        <f>IF('Оперативный ввод'!Q235="","",'Оперативный ввод'!Q235)</f>
        <v/>
      </c>
      <c r="R235" s="209">
        <f>IF('Оперативный ввод'!R235="","",'Оперативный ввод'!R235)</f>
        <v/>
      </c>
      <c r="S235" s="212">
        <f>IF(AND(A235="",B235=""),"",IF(AND(A235&lt;&gt;"",B235&lt;&gt;"",C235&lt;&gt;"",D235&lt;&gt;"",F235&lt;&gt;"",G235&lt;&gt;"",K235&lt;&gt;"",ISERROR(SEARCH("по паспорту",G235)),ISERROR(SEARCH("по паспорту",K235)),L235&lt;&gt;"",M235&lt;&gt;"",N235&lt;&gt;"",O235&lt;&gt;"",P235&lt;&gt;""),"ГОТОВО","НЕ ГОТОВО"))</f>
        <v/>
      </c>
      <c r="T235" s="212">
        <f>IF(S235&lt;&gt;"ГОТОВО","", "Предварительное заключение: "&amp;A235&amp;", скв. "&amp;B235&amp;". МРП: "&amp;E235&amp;" сут. ГНО: "&amp;F235&amp;", типоразмеры "&amp;G235&amp;IF(H235&lt;&gt;"",", "&amp;H235,"")&amp;IF(I235&lt;&gt;"",", "&amp;I235,"")&amp;IF(J235&lt;&gt;"",", "&amp;J235,"")&amp;", марка "&amp;K235&amp;". Событие: "&amp;L235&amp;". Признак: "&amp;M235&amp;". Узел: "&amp;N235&amp;". Предварительная причина: "&amp;O235&amp;". Основное осложнение: "&amp;P235&amp;IF(Q235&lt;&gt;"","; сопутствующее: "&amp;Q235,"")&amp;IF(R235&lt;&gt;"","; дополнительно: "&amp;R235,"")&amp;".")</f>
        <v/>
      </c>
      <c r="U235" s="209">
        <f>IF('Оперативный ввод'!S235="","",'Оперативный ввод'!S235)</f>
        <v/>
      </c>
      <c r="V235" s="209">
        <f>IF('Оперативный ввод'!T235="","",'Оперативный ввод'!T235)</f>
        <v/>
      </c>
      <c r="W235" s="209">
        <f>IF('Оперативный ввод'!U235="","",'Оперативный ввод'!U235)</f>
        <v/>
      </c>
      <c r="X235" s="209">
        <f>IF('Оперативный ввод'!V235="","",'Оперативный ввод'!V235)</f>
        <v/>
      </c>
      <c r="Y235" s="209">
        <f>IF('Оперативный ввод'!W235="","",'Оперативный ввод'!W235)</f>
        <v/>
      </c>
      <c r="Z235" s="209" t="n"/>
      <c r="AA235" s="209" t="n"/>
      <c r="AB235" s="209" t="n"/>
      <c r="AC235" s="209" t="n"/>
      <c r="AD235" s="209">
        <f>IF('Оперативный ввод'!X235="","",'Оперативный ввод'!X235)</f>
        <v/>
      </c>
      <c r="AE235" s="209">
        <f>IF('Оперативный ввод'!Y235="","",'Оперативный ввод'!Y235)</f>
        <v/>
      </c>
      <c r="AF235" s="209">
        <f>IF('Оперативный ввод'!Z235="","",'Оперативный ввод'!Z235)</f>
        <v/>
      </c>
      <c r="AG235" s="209">
        <f>IF('Оперативный ввод'!AD235="","",'Оперативный ввод'!AD235)</f>
        <v/>
      </c>
      <c r="AH235" s="213">
        <f>IF('Оперативный ввод'!AE235="","",'Оперативный ввод'!AE235)</f>
        <v/>
      </c>
      <c r="AI235" s="214" t="n"/>
      <c r="AJ235" s="214" t="n"/>
      <c r="AK235" s="214" t="n"/>
      <c r="AL235" s="215" t="n"/>
      <c r="AM235" s="214" t="n"/>
      <c r="AN235" s="214" t="n"/>
      <c r="AO235" s="214" t="n"/>
      <c r="AP235" s="214" t="n"/>
      <c r="AQ235" s="214" t="n"/>
      <c r="AR235" s="214" t="n"/>
      <c r="AS235" s="214" t="n"/>
      <c r="AT235" s="214" t="n"/>
      <c r="AU235" s="215" t="n"/>
      <c r="AV235" s="214" t="n"/>
      <c r="AW235" s="214" t="n"/>
      <c r="AX235" s="215" t="n"/>
      <c r="AY235" s="214" t="n"/>
      <c r="AZ235" s="214" t="n"/>
      <c r="BA235" s="214" t="n"/>
      <c r="BB235" s="214" t="n"/>
      <c r="BC235" s="214" t="n"/>
      <c r="BD235" s="214" t="n"/>
      <c r="BE235" s="214" t="n"/>
      <c r="BF235" s="214" t="n"/>
      <c r="BG235" s="214" t="n"/>
      <c r="BH235" s="214" t="n"/>
      <c r="BI235" s="215" t="n"/>
      <c r="BJ235" s="215" t="n"/>
      <c r="BK235" s="215" t="n"/>
      <c r="BL235" s="214" t="n"/>
      <c r="BM235" s="214" t="n"/>
      <c r="BN235" s="209" t="n"/>
      <c r="BO235" s="209" t="n"/>
      <c r="BP235" s="212">
        <f>IF(AND(A235="",B235=""),"",IF(AND(S235="ГОТОВО",U235&lt;&gt;"",W235&lt;&gt;"",X235&lt;&gt;"",AD235&lt;&gt;"",AE235&lt;&gt;"",AF235&lt;&gt;"",BN235&lt;&gt;"",BO235&lt;&gt;""),"ГОТОВО","НЕ ГОТОВО"))</f>
        <v/>
      </c>
      <c r="BQ235" s="212">
        <f>IF(BP235&lt;&gt;"ГОТОВО","","Полное заключение: "&amp;A235&amp;", скв. "&amp;B235&amp;". МРП: "&amp;E235&amp;" сут. ГНО: "&amp;F235&amp;"; причина: "&amp;X235&amp;"; категория: "&amp;Y235&amp;"; решение комиссии: "&amp;BN235&amp;".")</f>
        <v/>
      </c>
      <c r="BR235" s="209">
        <f>IF('Оперативный ввод'!AA235="","",'Оперативный ввод'!AA235)</f>
        <v/>
      </c>
    </row>
    <row r="236">
      <c r="A236" s="209">
        <f>IF('Оперативный ввод'!A236="","",'Оперативный ввод'!A236)</f>
        <v/>
      </c>
      <c r="B236" s="209">
        <f>IF('Оперативный ввод'!B236="","",'Оперативный ввод'!B236)</f>
        <v/>
      </c>
      <c r="C236" s="210">
        <f>IF('Оперативный ввод'!C236="","",'Оперативный ввод'!C236)</f>
        <v/>
      </c>
      <c r="D236" s="210">
        <f>IF('Оперативный ввод'!D236="","",'Оперативный ввод'!D236)</f>
        <v/>
      </c>
      <c r="E236" s="211">
        <f>IF(OR(C236="",D236=""),"",D236-C236)</f>
        <v/>
      </c>
      <c r="F236" s="209">
        <f>IF('Оперативный ввод'!F236="","",'Оперативный ввод'!F236)</f>
        <v/>
      </c>
      <c r="G236" s="209">
        <f>IF('Оперативный ввод'!G236="","",'Оперативный ввод'!G236)</f>
        <v/>
      </c>
      <c r="H236" s="209">
        <f>IF('Оперативный ввод'!H236="","",'Оперативный ввод'!H236)</f>
        <v/>
      </c>
      <c r="I236" s="209" t="n"/>
      <c r="J236" s="209" t="n"/>
      <c r="K236" s="209">
        <f>IF('Оперативный ввод'!K236="","",'Оперативный ввод'!K236)</f>
        <v/>
      </c>
      <c r="L236" s="209">
        <f>IF('Оперативный ввод'!L236="","",'Оперативный ввод'!L236)</f>
        <v/>
      </c>
      <c r="M236" s="209">
        <f>IF('Оперативный ввод'!M236="","",'Оперативный ввод'!M236)</f>
        <v/>
      </c>
      <c r="N236" s="209">
        <f>IF('Оперативный ввод'!N236="","",'Оперативный ввод'!N236)</f>
        <v/>
      </c>
      <c r="O236" s="209">
        <f>IF('Оперативный ввод'!O236="","",'Оперативный ввод'!O236)</f>
        <v/>
      </c>
      <c r="P236" s="209">
        <f>IF('Оперативный ввод'!P236="","",'Оперативный ввод'!P236)</f>
        <v/>
      </c>
      <c r="Q236" s="209">
        <f>IF('Оперативный ввод'!Q236="","",'Оперативный ввод'!Q236)</f>
        <v/>
      </c>
      <c r="R236" s="209">
        <f>IF('Оперативный ввод'!R236="","",'Оперативный ввод'!R236)</f>
        <v/>
      </c>
      <c r="S236" s="212">
        <f>IF(AND(A236="",B236=""),"",IF(AND(A236&lt;&gt;"",B236&lt;&gt;"",C236&lt;&gt;"",D236&lt;&gt;"",F236&lt;&gt;"",G236&lt;&gt;"",K236&lt;&gt;"",ISERROR(SEARCH("по паспорту",G236)),ISERROR(SEARCH("по паспорту",K236)),L236&lt;&gt;"",M236&lt;&gt;"",N236&lt;&gt;"",O236&lt;&gt;"",P236&lt;&gt;""),"ГОТОВО","НЕ ГОТОВО"))</f>
        <v/>
      </c>
      <c r="T236" s="212">
        <f>IF(S236&lt;&gt;"ГОТОВО","", "Предварительное заключение: "&amp;A236&amp;", скв. "&amp;B236&amp;". МРП: "&amp;E236&amp;" сут. ГНО: "&amp;F236&amp;", типоразмеры "&amp;G236&amp;IF(H236&lt;&gt;"",", "&amp;H236,"")&amp;IF(I236&lt;&gt;"",", "&amp;I236,"")&amp;IF(J236&lt;&gt;"",", "&amp;J236,"")&amp;", марка "&amp;K236&amp;". Событие: "&amp;L236&amp;". Признак: "&amp;M236&amp;". Узел: "&amp;N236&amp;". Предварительная причина: "&amp;O236&amp;". Основное осложнение: "&amp;P236&amp;IF(Q236&lt;&gt;"","; сопутствующее: "&amp;Q236,"")&amp;IF(R236&lt;&gt;"","; дополнительно: "&amp;R236,"")&amp;".")</f>
        <v/>
      </c>
      <c r="U236" s="209">
        <f>IF('Оперативный ввод'!S236="","",'Оперативный ввод'!S236)</f>
        <v/>
      </c>
      <c r="V236" s="209">
        <f>IF('Оперативный ввод'!T236="","",'Оперативный ввод'!T236)</f>
        <v/>
      </c>
      <c r="W236" s="209">
        <f>IF('Оперативный ввод'!U236="","",'Оперативный ввод'!U236)</f>
        <v/>
      </c>
      <c r="X236" s="209">
        <f>IF('Оперативный ввод'!V236="","",'Оперативный ввод'!V236)</f>
        <v/>
      </c>
      <c r="Y236" s="209">
        <f>IF('Оперативный ввод'!W236="","",'Оперативный ввод'!W236)</f>
        <v/>
      </c>
      <c r="Z236" s="209" t="n"/>
      <c r="AA236" s="209" t="n"/>
      <c r="AB236" s="209" t="n"/>
      <c r="AC236" s="209" t="n"/>
      <c r="AD236" s="209">
        <f>IF('Оперативный ввод'!X236="","",'Оперативный ввод'!X236)</f>
        <v/>
      </c>
      <c r="AE236" s="209">
        <f>IF('Оперативный ввод'!Y236="","",'Оперативный ввод'!Y236)</f>
        <v/>
      </c>
      <c r="AF236" s="209">
        <f>IF('Оперативный ввод'!Z236="","",'Оперативный ввод'!Z236)</f>
        <v/>
      </c>
      <c r="AG236" s="209">
        <f>IF('Оперативный ввод'!AD236="","",'Оперативный ввод'!AD236)</f>
        <v/>
      </c>
      <c r="AH236" s="213">
        <f>IF('Оперативный ввод'!AE236="","",'Оперативный ввод'!AE236)</f>
        <v/>
      </c>
      <c r="AI236" s="214" t="n"/>
      <c r="AJ236" s="214" t="n"/>
      <c r="AK236" s="214" t="n"/>
      <c r="AL236" s="215" t="n"/>
      <c r="AM236" s="214" t="n"/>
      <c r="AN236" s="214" t="n"/>
      <c r="AO236" s="214" t="n"/>
      <c r="AP236" s="214" t="n"/>
      <c r="AQ236" s="214" t="n"/>
      <c r="AR236" s="214" t="n"/>
      <c r="AS236" s="214" t="n"/>
      <c r="AT236" s="214" t="n"/>
      <c r="AU236" s="215" t="n"/>
      <c r="AV236" s="214" t="n"/>
      <c r="AW236" s="214" t="n"/>
      <c r="AX236" s="215" t="n"/>
      <c r="AY236" s="214" t="n"/>
      <c r="AZ236" s="214" t="n"/>
      <c r="BA236" s="214" t="n"/>
      <c r="BB236" s="214" t="n"/>
      <c r="BC236" s="214" t="n"/>
      <c r="BD236" s="214" t="n"/>
      <c r="BE236" s="214" t="n"/>
      <c r="BF236" s="214" t="n"/>
      <c r="BG236" s="214" t="n"/>
      <c r="BH236" s="214" t="n"/>
      <c r="BI236" s="215" t="n"/>
      <c r="BJ236" s="215" t="n"/>
      <c r="BK236" s="215" t="n"/>
      <c r="BL236" s="214" t="n"/>
      <c r="BM236" s="214" t="n"/>
      <c r="BN236" s="209" t="n"/>
      <c r="BO236" s="209" t="n"/>
      <c r="BP236" s="212">
        <f>IF(AND(A236="",B236=""),"",IF(AND(S236="ГОТОВО",U236&lt;&gt;"",W236&lt;&gt;"",X236&lt;&gt;"",AD236&lt;&gt;"",AE236&lt;&gt;"",AF236&lt;&gt;"",BN236&lt;&gt;"",BO236&lt;&gt;""),"ГОТОВО","НЕ ГОТОВО"))</f>
        <v/>
      </c>
      <c r="BQ236" s="212">
        <f>IF(BP236&lt;&gt;"ГОТОВО","","Полное заключение: "&amp;A236&amp;", скв. "&amp;B236&amp;". МРП: "&amp;E236&amp;" сут. ГНО: "&amp;F236&amp;"; причина: "&amp;X236&amp;"; категория: "&amp;Y236&amp;"; решение комиссии: "&amp;BN236&amp;".")</f>
        <v/>
      </c>
      <c r="BR236" s="209">
        <f>IF('Оперативный ввод'!AA236="","",'Оперативный ввод'!AA236)</f>
        <v/>
      </c>
    </row>
    <row r="237">
      <c r="A237" s="209">
        <f>IF('Оперативный ввод'!A237="","",'Оперативный ввод'!A237)</f>
        <v/>
      </c>
      <c r="B237" s="209">
        <f>IF('Оперативный ввод'!B237="","",'Оперативный ввод'!B237)</f>
        <v/>
      </c>
      <c r="C237" s="210">
        <f>IF('Оперативный ввод'!C237="","",'Оперативный ввод'!C237)</f>
        <v/>
      </c>
      <c r="D237" s="210">
        <f>IF('Оперативный ввод'!D237="","",'Оперативный ввод'!D237)</f>
        <v/>
      </c>
      <c r="E237" s="211">
        <f>IF(OR(C237="",D237=""),"",D237-C237)</f>
        <v/>
      </c>
      <c r="F237" s="209">
        <f>IF('Оперативный ввод'!F237="","",'Оперативный ввод'!F237)</f>
        <v/>
      </c>
      <c r="G237" s="209">
        <f>IF('Оперативный ввод'!G237="","",'Оперативный ввод'!G237)</f>
        <v/>
      </c>
      <c r="H237" s="209">
        <f>IF('Оперативный ввод'!H237="","",'Оперативный ввод'!H237)</f>
        <v/>
      </c>
      <c r="I237" s="209" t="n"/>
      <c r="J237" s="209" t="n"/>
      <c r="K237" s="209">
        <f>IF('Оперативный ввод'!K237="","",'Оперативный ввод'!K237)</f>
        <v/>
      </c>
      <c r="L237" s="209">
        <f>IF('Оперативный ввод'!L237="","",'Оперативный ввод'!L237)</f>
        <v/>
      </c>
      <c r="M237" s="209">
        <f>IF('Оперативный ввод'!M237="","",'Оперативный ввод'!M237)</f>
        <v/>
      </c>
      <c r="N237" s="209">
        <f>IF('Оперативный ввод'!N237="","",'Оперативный ввод'!N237)</f>
        <v/>
      </c>
      <c r="O237" s="209">
        <f>IF('Оперативный ввод'!O237="","",'Оперативный ввод'!O237)</f>
        <v/>
      </c>
      <c r="P237" s="209">
        <f>IF('Оперативный ввод'!P237="","",'Оперативный ввод'!P237)</f>
        <v/>
      </c>
      <c r="Q237" s="209">
        <f>IF('Оперативный ввод'!Q237="","",'Оперативный ввод'!Q237)</f>
        <v/>
      </c>
      <c r="R237" s="209">
        <f>IF('Оперативный ввод'!R237="","",'Оперативный ввод'!R237)</f>
        <v/>
      </c>
      <c r="S237" s="212">
        <f>IF(AND(A237="",B237=""),"",IF(AND(A237&lt;&gt;"",B237&lt;&gt;"",C237&lt;&gt;"",D237&lt;&gt;"",F237&lt;&gt;"",G237&lt;&gt;"",K237&lt;&gt;"",ISERROR(SEARCH("по паспорту",G237)),ISERROR(SEARCH("по паспорту",K237)),L237&lt;&gt;"",M237&lt;&gt;"",N237&lt;&gt;"",O237&lt;&gt;"",P237&lt;&gt;""),"ГОТОВО","НЕ ГОТОВО"))</f>
        <v/>
      </c>
      <c r="T237" s="212">
        <f>IF(S237&lt;&gt;"ГОТОВО","", "Предварительное заключение: "&amp;A237&amp;", скв. "&amp;B237&amp;". МРП: "&amp;E237&amp;" сут. ГНО: "&amp;F237&amp;", типоразмеры "&amp;G237&amp;IF(H237&lt;&gt;"",", "&amp;H237,"")&amp;IF(I237&lt;&gt;"",", "&amp;I237,"")&amp;IF(J237&lt;&gt;"",", "&amp;J237,"")&amp;", марка "&amp;K237&amp;". Событие: "&amp;L237&amp;". Признак: "&amp;M237&amp;". Узел: "&amp;N237&amp;". Предварительная причина: "&amp;O237&amp;". Основное осложнение: "&amp;P237&amp;IF(Q237&lt;&gt;"","; сопутствующее: "&amp;Q237,"")&amp;IF(R237&lt;&gt;"","; дополнительно: "&amp;R237,"")&amp;".")</f>
        <v/>
      </c>
      <c r="U237" s="209">
        <f>IF('Оперативный ввод'!S237="","",'Оперативный ввод'!S237)</f>
        <v/>
      </c>
      <c r="V237" s="209">
        <f>IF('Оперативный ввод'!T237="","",'Оперативный ввод'!T237)</f>
        <v/>
      </c>
      <c r="W237" s="209">
        <f>IF('Оперативный ввод'!U237="","",'Оперативный ввод'!U237)</f>
        <v/>
      </c>
      <c r="X237" s="209">
        <f>IF('Оперативный ввод'!V237="","",'Оперативный ввод'!V237)</f>
        <v/>
      </c>
      <c r="Y237" s="209">
        <f>IF('Оперативный ввод'!W237="","",'Оперативный ввод'!W237)</f>
        <v/>
      </c>
      <c r="Z237" s="209" t="n"/>
      <c r="AA237" s="209" t="n"/>
      <c r="AB237" s="209" t="n"/>
      <c r="AC237" s="209" t="n"/>
      <c r="AD237" s="209">
        <f>IF('Оперативный ввод'!X237="","",'Оперативный ввод'!X237)</f>
        <v/>
      </c>
      <c r="AE237" s="209">
        <f>IF('Оперативный ввод'!Y237="","",'Оперативный ввод'!Y237)</f>
        <v/>
      </c>
      <c r="AF237" s="209">
        <f>IF('Оперативный ввод'!Z237="","",'Оперативный ввод'!Z237)</f>
        <v/>
      </c>
      <c r="AG237" s="209">
        <f>IF('Оперативный ввод'!AD237="","",'Оперативный ввод'!AD237)</f>
        <v/>
      </c>
      <c r="AH237" s="213">
        <f>IF('Оперативный ввод'!AE237="","",'Оперативный ввод'!AE237)</f>
        <v/>
      </c>
      <c r="AI237" s="214" t="n"/>
      <c r="AJ237" s="214" t="n"/>
      <c r="AK237" s="214" t="n"/>
      <c r="AL237" s="215" t="n"/>
      <c r="AM237" s="214" t="n"/>
      <c r="AN237" s="214" t="n"/>
      <c r="AO237" s="214" t="n"/>
      <c r="AP237" s="214" t="n"/>
      <c r="AQ237" s="214" t="n"/>
      <c r="AR237" s="214" t="n"/>
      <c r="AS237" s="214" t="n"/>
      <c r="AT237" s="214" t="n"/>
      <c r="AU237" s="215" t="n"/>
      <c r="AV237" s="214" t="n"/>
      <c r="AW237" s="214" t="n"/>
      <c r="AX237" s="215" t="n"/>
      <c r="AY237" s="214" t="n"/>
      <c r="AZ237" s="214" t="n"/>
      <c r="BA237" s="214" t="n"/>
      <c r="BB237" s="214" t="n"/>
      <c r="BC237" s="214" t="n"/>
      <c r="BD237" s="214" t="n"/>
      <c r="BE237" s="214" t="n"/>
      <c r="BF237" s="214" t="n"/>
      <c r="BG237" s="214" t="n"/>
      <c r="BH237" s="214" t="n"/>
      <c r="BI237" s="215" t="n"/>
      <c r="BJ237" s="215" t="n"/>
      <c r="BK237" s="215" t="n"/>
      <c r="BL237" s="214" t="n"/>
      <c r="BM237" s="214" t="n"/>
      <c r="BN237" s="209" t="n"/>
      <c r="BO237" s="209" t="n"/>
      <c r="BP237" s="212">
        <f>IF(AND(A237="",B237=""),"",IF(AND(S237="ГОТОВО",U237&lt;&gt;"",W237&lt;&gt;"",X237&lt;&gt;"",AD237&lt;&gt;"",AE237&lt;&gt;"",AF237&lt;&gt;"",BN237&lt;&gt;"",BO237&lt;&gt;""),"ГОТОВО","НЕ ГОТОВО"))</f>
        <v/>
      </c>
      <c r="BQ237" s="212">
        <f>IF(BP237&lt;&gt;"ГОТОВО","","Полное заключение: "&amp;A237&amp;", скв. "&amp;B237&amp;". МРП: "&amp;E237&amp;" сут. ГНО: "&amp;F237&amp;"; причина: "&amp;X237&amp;"; категория: "&amp;Y237&amp;"; решение комиссии: "&amp;BN237&amp;".")</f>
        <v/>
      </c>
      <c r="BR237" s="209">
        <f>IF('Оперативный ввод'!AA237="","",'Оперативный ввод'!AA237)</f>
        <v/>
      </c>
    </row>
    <row r="238">
      <c r="A238" s="209">
        <f>IF('Оперативный ввод'!A238="","",'Оперативный ввод'!A238)</f>
        <v/>
      </c>
      <c r="B238" s="209">
        <f>IF('Оперативный ввод'!B238="","",'Оперативный ввод'!B238)</f>
        <v/>
      </c>
      <c r="C238" s="210">
        <f>IF('Оперативный ввод'!C238="","",'Оперативный ввод'!C238)</f>
        <v/>
      </c>
      <c r="D238" s="210">
        <f>IF('Оперативный ввод'!D238="","",'Оперативный ввод'!D238)</f>
        <v/>
      </c>
      <c r="E238" s="211">
        <f>IF(OR(C238="",D238=""),"",D238-C238)</f>
        <v/>
      </c>
      <c r="F238" s="209">
        <f>IF('Оперативный ввод'!F238="","",'Оперативный ввод'!F238)</f>
        <v/>
      </c>
      <c r="G238" s="209">
        <f>IF('Оперативный ввод'!G238="","",'Оперативный ввод'!G238)</f>
        <v/>
      </c>
      <c r="H238" s="209">
        <f>IF('Оперативный ввод'!H238="","",'Оперативный ввод'!H238)</f>
        <v/>
      </c>
      <c r="I238" s="209" t="n"/>
      <c r="J238" s="209" t="n"/>
      <c r="K238" s="209">
        <f>IF('Оперативный ввод'!K238="","",'Оперативный ввод'!K238)</f>
        <v/>
      </c>
      <c r="L238" s="209">
        <f>IF('Оперативный ввод'!L238="","",'Оперативный ввод'!L238)</f>
        <v/>
      </c>
      <c r="M238" s="209">
        <f>IF('Оперативный ввод'!M238="","",'Оперативный ввод'!M238)</f>
        <v/>
      </c>
      <c r="N238" s="209">
        <f>IF('Оперативный ввод'!N238="","",'Оперативный ввод'!N238)</f>
        <v/>
      </c>
      <c r="O238" s="209">
        <f>IF('Оперативный ввод'!O238="","",'Оперативный ввод'!O238)</f>
        <v/>
      </c>
      <c r="P238" s="209">
        <f>IF('Оперативный ввод'!P238="","",'Оперативный ввод'!P238)</f>
        <v/>
      </c>
      <c r="Q238" s="209">
        <f>IF('Оперативный ввод'!Q238="","",'Оперативный ввод'!Q238)</f>
        <v/>
      </c>
      <c r="R238" s="209">
        <f>IF('Оперативный ввод'!R238="","",'Оперативный ввод'!R238)</f>
        <v/>
      </c>
      <c r="S238" s="212">
        <f>IF(AND(A238="",B238=""),"",IF(AND(A238&lt;&gt;"",B238&lt;&gt;"",C238&lt;&gt;"",D238&lt;&gt;"",F238&lt;&gt;"",G238&lt;&gt;"",K238&lt;&gt;"",ISERROR(SEARCH("по паспорту",G238)),ISERROR(SEARCH("по паспорту",K238)),L238&lt;&gt;"",M238&lt;&gt;"",N238&lt;&gt;"",O238&lt;&gt;"",P238&lt;&gt;""),"ГОТОВО","НЕ ГОТОВО"))</f>
        <v/>
      </c>
      <c r="T238" s="212">
        <f>IF(S238&lt;&gt;"ГОТОВО","", "Предварительное заключение: "&amp;A238&amp;", скв. "&amp;B238&amp;". МРП: "&amp;E238&amp;" сут. ГНО: "&amp;F238&amp;", типоразмеры "&amp;G238&amp;IF(H238&lt;&gt;"",", "&amp;H238,"")&amp;IF(I238&lt;&gt;"",", "&amp;I238,"")&amp;IF(J238&lt;&gt;"",", "&amp;J238,"")&amp;", марка "&amp;K238&amp;". Событие: "&amp;L238&amp;". Признак: "&amp;M238&amp;". Узел: "&amp;N238&amp;". Предварительная причина: "&amp;O238&amp;". Основное осложнение: "&amp;P238&amp;IF(Q238&lt;&gt;"","; сопутствующее: "&amp;Q238,"")&amp;IF(R238&lt;&gt;"","; дополнительно: "&amp;R238,"")&amp;".")</f>
        <v/>
      </c>
      <c r="U238" s="209">
        <f>IF('Оперативный ввод'!S238="","",'Оперативный ввод'!S238)</f>
        <v/>
      </c>
      <c r="V238" s="209">
        <f>IF('Оперативный ввод'!T238="","",'Оперативный ввод'!T238)</f>
        <v/>
      </c>
      <c r="W238" s="209">
        <f>IF('Оперативный ввод'!U238="","",'Оперативный ввод'!U238)</f>
        <v/>
      </c>
      <c r="X238" s="209">
        <f>IF('Оперативный ввод'!V238="","",'Оперативный ввод'!V238)</f>
        <v/>
      </c>
      <c r="Y238" s="209">
        <f>IF('Оперативный ввод'!W238="","",'Оперативный ввод'!W238)</f>
        <v/>
      </c>
      <c r="Z238" s="209" t="n"/>
      <c r="AA238" s="209" t="n"/>
      <c r="AB238" s="209" t="n"/>
      <c r="AC238" s="209" t="n"/>
      <c r="AD238" s="209">
        <f>IF('Оперативный ввод'!X238="","",'Оперативный ввод'!X238)</f>
        <v/>
      </c>
      <c r="AE238" s="209">
        <f>IF('Оперативный ввод'!Y238="","",'Оперативный ввод'!Y238)</f>
        <v/>
      </c>
      <c r="AF238" s="209">
        <f>IF('Оперативный ввод'!Z238="","",'Оперативный ввод'!Z238)</f>
        <v/>
      </c>
      <c r="AG238" s="209">
        <f>IF('Оперативный ввод'!AD238="","",'Оперативный ввод'!AD238)</f>
        <v/>
      </c>
      <c r="AH238" s="213">
        <f>IF('Оперативный ввод'!AE238="","",'Оперативный ввод'!AE238)</f>
        <v/>
      </c>
      <c r="AI238" s="214" t="n"/>
      <c r="AJ238" s="214" t="n"/>
      <c r="AK238" s="214" t="n"/>
      <c r="AL238" s="215" t="n"/>
      <c r="AM238" s="214" t="n"/>
      <c r="AN238" s="214" t="n"/>
      <c r="AO238" s="214" t="n"/>
      <c r="AP238" s="214" t="n"/>
      <c r="AQ238" s="214" t="n"/>
      <c r="AR238" s="214" t="n"/>
      <c r="AS238" s="214" t="n"/>
      <c r="AT238" s="214" t="n"/>
      <c r="AU238" s="215" t="n"/>
      <c r="AV238" s="214" t="n"/>
      <c r="AW238" s="214" t="n"/>
      <c r="AX238" s="215" t="n"/>
      <c r="AY238" s="214" t="n"/>
      <c r="AZ238" s="214" t="n"/>
      <c r="BA238" s="214" t="n"/>
      <c r="BB238" s="214" t="n"/>
      <c r="BC238" s="214" t="n"/>
      <c r="BD238" s="214" t="n"/>
      <c r="BE238" s="214" t="n"/>
      <c r="BF238" s="214" t="n"/>
      <c r="BG238" s="214" t="n"/>
      <c r="BH238" s="214" t="n"/>
      <c r="BI238" s="215" t="n"/>
      <c r="BJ238" s="215" t="n"/>
      <c r="BK238" s="215" t="n"/>
      <c r="BL238" s="214" t="n"/>
      <c r="BM238" s="214" t="n"/>
      <c r="BN238" s="209" t="n"/>
      <c r="BO238" s="209" t="n"/>
      <c r="BP238" s="212">
        <f>IF(AND(A238="",B238=""),"",IF(AND(S238="ГОТОВО",U238&lt;&gt;"",W238&lt;&gt;"",X238&lt;&gt;"",AD238&lt;&gt;"",AE238&lt;&gt;"",AF238&lt;&gt;"",BN238&lt;&gt;"",BO238&lt;&gt;""),"ГОТОВО","НЕ ГОТОВО"))</f>
        <v/>
      </c>
      <c r="BQ238" s="212">
        <f>IF(BP238&lt;&gt;"ГОТОВО","","Полное заключение: "&amp;A238&amp;", скв. "&amp;B238&amp;". МРП: "&amp;E238&amp;" сут. ГНО: "&amp;F238&amp;"; причина: "&amp;X238&amp;"; категория: "&amp;Y238&amp;"; решение комиссии: "&amp;BN238&amp;".")</f>
        <v/>
      </c>
      <c r="BR238" s="209">
        <f>IF('Оперативный ввод'!AA238="","",'Оперативный ввод'!AA238)</f>
        <v/>
      </c>
    </row>
    <row r="239">
      <c r="A239" s="209">
        <f>IF('Оперативный ввод'!A239="","",'Оперативный ввод'!A239)</f>
        <v/>
      </c>
      <c r="B239" s="209">
        <f>IF('Оперативный ввод'!B239="","",'Оперативный ввод'!B239)</f>
        <v/>
      </c>
      <c r="C239" s="210">
        <f>IF('Оперативный ввод'!C239="","",'Оперативный ввод'!C239)</f>
        <v/>
      </c>
      <c r="D239" s="210">
        <f>IF('Оперативный ввод'!D239="","",'Оперативный ввод'!D239)</f>
        <v/>
      </c>
      <c r="E239" s="211">
        <f>IF(OR(C239="",D239=""),"",D239-C239)</f>
        <v/>
      </c>
      <c r="F239" s="209">
        <f>IF('Оперативный ввод'!F239="","",'Оперативный ввод'!F239)</f>
        <v/>
      </c>
      <c r="G239" s="209">
        <f>IF('Оперативный ввод'!G239="","",'Оперативный ввод'!G239)</f>
        <v/>
      </c>
      <c r="H239" s="209">
        <f>IF('Оперативный ввод'!H239="","",'Оперативный ввод'!H239)</f>
        <v/>
      </c>
      <c r="I239" s="209" t="n"/>
      <c r="J239" s="209" t="n"/>
      <c r="K239" s="209">
        <f>IF('Оперативный ввод'!K239="","",'Оперативный ввод'!K239)</f>
        <v/>
      </c>
      <c r="L239" s="209">
        <f>IF('Оперативный ввод'!L239="","",'Оперативный ввод'!L239)</f>
        <v/>
      </c>
      <c r="M239" s="209">
        <f>IF('Оперативный ввод'!M239="","",'Оперативный ввод'!M239)</f>
        <v/>
      </c>
      <c r="N239" s="209">
        <f>IF('Оперативный ввод'!N239="","",'Оперативный ввод'!N239)</f>
        <v/>
      </c>
      <c r="O239" s="209">
        <f>IF('Оперативный ввод'!O239="","",'Оперативный ввод'!O239)</f>
        <v/>
      </c>
      <c r="P239" s="209">
        <f>IF('Оперативный ввод'!P239="","",'Оперативный ввод'!P239)</f>
        <v/>
      </c>
      <c r="Q239" s="209">
        <f>IF('Оперативный ввод'!Q239="","",'Оперативный ввод'!Q239)</f>
        <v/>
      </c>
      <c r="R239" s="209">
        <f>IF('Оперативный ввод'!R239="","",'Оперативный ввод'!R239)</f>
        <v/>
      </c>
      <c r="S239" s="212">
        <f>IF(AND(A239="",B239=""),"",IF(AND(A239&lt;&gt;"",B239&lt;&gt;"",C239&lt;&gt;"",D239&lt;&gt;"",F239&lt;&gt;"",G239&lt;&gt;"",K239&lt;&gt;"",ISERROR(SEARCH("по паспорту",G239)),ISERROR(SEARCH("по паспорту",K239)),L239&lt;&gt;"",M239&lt;&gt;"",N239&lt;&gt;"",O239&lt;&gt;"",P239&lt;&gt;""),"ГОТОВО","НЕ ГОТОВО"))</f>
        <v/>
      </c>
      <c r="T239" s="212">
        <f>IF(S239&lt;&gt;"ГОТОВО","", "Предварительное заключение: "&amp;A239&amp;", скв. "&amp;B239&amp;". МРП: "&amp;E239&amp;" сут. ГНО: "&amp;F239&amp;", типоразмеры "&amp;G239&amp;IF(H239&lt;&gt;"",", "&amp;H239,"")&amp;IF(I239&lt;&gt;"",", "&amp;I239,"")&amp;IF(J239&lt;&gt;"",", "&amp;J239,"")&amp;", марка "&amp;K239&amp;". Событие: "&amp;L239&amp;". Признак: "&amp;M239&amp;". Узел: "&amp;N239&amp;". Предварительная причина: "&amp;O239&amp;". Основное осложнение: "&amp;P239&amp;IF(Q239&lt;&gt;"","; сопутствующее: "&amp;Q239,"")&amp;IF(R239&lt;&gt;"","; дополнительно: "&amp;R239,"")&amp;".")</f>
        <v/>
      </c>
      <c r="U239" s="209">
        <f>IF('Оперативный ввод'!S239="","",'Оперативный ввод'!S239)</f>
        <v/>
      </c>
      <c r="V239" s="209">
        <f>IF('Оперативный ввод'!T239="","",'Оперативный ввод'!T239)</f>
        <v/>
      </c>
      <c r="W239" s="209">
        <f>IF('Оперативный ввод'!U239="","",'Оперативный ввод'!U239)</f>
        <v/>
      </c>
      <c r="X239" s="209">
        <f>IF('Оперативный ввод'!V239="","",'Оперативный ввод'!V239)</f>
        <v/>
      </c>
      <c r="Y239" s="209">
        <f>IF('Оперативный ввод'!W239="","",'Оперативный ввод'!W239)</f>
        <v/>
      </c>
      <c r="Z239" s="209" t="n"/>
      <c r="AA239" s="209" t="n"/>
      <c r="AB239" s="209" t="n"/>
      <c r="AC239" s="209" t="n"/>
      <c r="AD239" s="209">
        <f>IF('Оперативный ввод'!X239="","",'Оперативный ввод'!X239)</f>
        <v/>
      </c>
      <c r="AE239" s="209">
        <f>IF('Оперативный ввод'!Y239="","",'Оперативный ввод'!Y239)</f>
        <v/>
      </c>
      <c r="AF239" s="209">
        <f>IF('Оперативный ввод'!Z239="","",'Оперативный ввод'!Z239)</f>
        <v/>
      </c>
      <c r="AG239" s="209">
        <f>IF('Оперативный ввод'!AD239="","",'Оперативный ввод'!AD239)</f>
        <v/>
      </c>
      <c r="AH239" s="213">
        <f>IF('Оперативный ввод'!AE239="","",'Оперативный ввод'!AE239)</f>
        <v/>
      </c>
      <c r="AI239" s="214" t="n"/>
      <c r="AJ239" s="214" t="n"/>
      <c r="AK239" s="214" t="n"/>
      <c r="AL239" s="215" t="n"/>
      <c r="AM239" s="214" t="n"/>
      <c r="AN239" s="214" t="n"/>
      <c r="AO239" s="214" t="n"/>
      <c r="AP239" s="214" t="n"/>
      <c r="AQ239" s="214" t="n"/>
      <c r="AR239" s="214" t="n"/>
      <c r="AS239" s="214" t="n"/>
      <c r="AT239" s="214" t="n"/>
      <c r="AU239" s="215" t="n"/>
      <c r="AV239" s="214" t="n"/>
      <c r="AW239" s="214" t="n"/>
      <c r="AX239" s="215" t="n"/>
      <c r="AY239" s="214" t="n"/>
      <c r="AZ239" s="214" t="n"/>
      <c r="BA239" s="214" t="n"/>
      <c r="BB239" s="214" t="n"/>
      <c r="BC239" s="214" t="n"/>
      <c r="BD239" s="214" t="n"/>
      <c r="BE239" s="214" t="n"/>
      <c r="BF239" s="214" t="n"/>
      <c r="BG239" s="214" t="n"/>
      <c r="BH239" s="214" t="n"/>
      <c r="BI239" s="215" t="n"/>
      <c r="BJ239" s="215" t="n"/>
      <c r="BK239" s="215" t="n"/>
      <c r="BL239" s="214" t="n"/>
      <c r="BM239" s="214" t="n"/>
      <c r="BN239" s="209" t="n"/>
      <c r="BO239" s="209" t="n"/>
      <c r="BP239" s="212">
        <f>IF(AND(A239="",B239=""),"",IF(AND(S239="ГОТОВО",U239&lt;&gt;"",W239&lt;&gt;"",X239&lt;&gt;"",AD239&lt;&gt;"",AE239&lt;&gt;"",AF239&lt;&gt;"",BN239&lt;&gt;"",BO239&lt;&gt;""),"ГОТОВО","НЕ ГОТОВО"))</f>
        <v/>
      </c>
      <c r="BQ239" s="212">
        <f>IF(BP239&lt;&gt;"ГОТОВО","","Полное заключение: "&amp;A239&amp;", скв. "&amp;B239&amp;". МРП: "&amp;E239&amp;" сут. ГНО: "&amp;F239&amp;"; причина: "&amp;X239&amp;"; категория: "&amp;Y239&amp;"; решение комиссии: "&amp;BN239&amp;".")</f>
        <v/>
      </c>
      <c r="BR239" s="209">
        <f>IF('Оперативный ввод'!AA239="","",'Оперативный ввод'!AA239)</f>
        <v/>
      </c>
    </row>
    <row r="240">
      <c r="A240" s="209">
        <f>IF('Оперативный ввод'!A240="","",'Оперативный ввод'!A240)</f>
        <v/>
      </c>
      <c r="B240" s="209">
        <f>IF('Оперативный ввод'!B240="","",'Оперативный ввод'!B240)</f>
        <v/>
      </c>
      <c r="C240" s="210">
        <f>IF('Оперативный ввод'!C240="","",'Оперативный ввод'!C240)</f>
        <v/>
      </c>
      <c r="D240" s="210">
        <f>IF('Оперативный ввод'!D240="","",'Оперативный ввод'!D240)</f>
        <v/>
      </c>
      <c r="E240" s="211">
        <f>IF(OR(C240="",D240=""),"",D240-C240)</f>
        <v/>
      </c>
      <c r="F240" s="209">
        <f>IF('Оперативный ввод'!F240="","",'Оперативный ввод'!F240)</f>
        <v/>
      </c>
      <c r="G240" s="209">
        <f>IF('Оперативный ввод'!G240="","",'Оперативный ввод'!G240)</f>
        <v/>
      </c>
      <c r="H240" s="209">
        <f>IF('Оперативный ввод'!H240="","",'Оперативный ввод'!H240)</f>
        <v/>
      </c>
      <c r="I240" s="209" t="n"/>
      <c r="J240" s="209" t="n"/>
      <c r="K240" s="209">
        <f>IF('Оперативный ввод'!K240="","",'Оперативный ввод'!K240)</f>
        <v/>
      </c>
      <c r="L240" s="209">
        <f>IF('Оперативный ввод'!L240="","",'Оперативный ввод'!L240)</f>
        <v/>
      </c>
      <c r="M240" s="209">
        <f>IF('Оперативный ввод'!M240="","",'Оперативный ввод'!M240)</f>
        <v/>
      </c>
      <c r="N240" s="209">
        <f>IF('Оперативный ввод'!N240="","",'Оперативный ввод'!N240)</f>
        <v/>
      </c>
      <c r="O240" s="209">
        <f>IF('Оперативный ввод'!O240="","",'Оперативный ввод'!O240)</f>
        <v/>
      </c>
      <c r="P240" s="209">
        <f>IF('Оперативный ввод'!P240="","",'Оперативный ввод'!P240)</f>
        <v/>
      </c>
      <c r="Q240" s="209">
        <f>IF('Оперативный ввод'!Q240="","",'Оперативный ввод'!Q240)</f>
        <v/>
      </c>
      <c r="R240" s="209">
        <f>IF('Оперативный ввод'!R240="","",'Оперативный ввод'!R240)</f>
        <v/>
      </c>
      <c r="S240" s="212">
        <f>IF(AND(A240="",B240=""),"",IF(AND(A240&lt;&gt;"",B240&lt;&gt;"",C240&lt;&gt;"",D240&lt;&gt;"",F240&lt;&gt;"",G240&lt;&gt;"",K240&lt;&gt;"",ISERROR(SEARCH("по паспорту",G240)),ISERROR(SEARCH("по паспорту",K240)),L240&lt;&gt;"",M240&lt;&gt;"",N240&lt;&gt;"",O240&lt;&gt;"",P240&lt;&gt;""),"ГОТОВО","НЕ ГОТОВО"))</f>
        <v/>
      </c>
      <c r="T240" s="212">
        <f>IF(S240&lt;&gt;"ГОТОВО","", "Предварительное заключение: "&amp;A240&amp;", скв. "&amp;B240&amp;". МРП: "&amp;E240&amp;" сут. ГНО: "&amp;F240&amp;", типоразмеры "&amp;G240&amp;IF(H240&lt;&gt;"",", "&amp;H240,"")&amp;IF(I240&lt;&gt;"",", "&amp;I240,"")&amp;IF(J240&lt;&gt;"",", "&amp;J240,"")&amp;", марка "&amp;K240&amp;". Событие: "&amp;L240&amp;". Признак: "&amp;M240&amp;". Узел: "&amp;N240&amp;". Предварительная причина: "&amp;O240&amp;". Основное осложнение: "&amp;P240&amp;IF(Q240&lt;&gt;"","; сопутствующее: "&amp;Q240,"")&amp;IF(R240&lt;&gt;"","; дополнительно: "&amp;R240,"")&amp;".")</f>
        <v/>
      </c>
      <c r="U240" s="209">
        <f>IF('Оперативный ввод'!S240="","",'Оперативный ввод'!S240)</f>
        <v/>
      </c>
      <c r="V240" s="209">
        <f>IF('Оперативный ввод'!T240="","",'Оперативный ввод'!T240)</f>
        <v/>
      </c>
      <c r="W240" s="209">
        <f>IF('Оперативный ввод'!U240="","",'Оперативный ввод'!U240)</f>
        <v/>
      </c>
      <c r="X240" s="209">
        <f>IF('Оперативный ввод'!V240="","",'Оперативный ввод'!V240)</f>
        <v/>
      </c>
      <c r="Y240" s="209">
        <f>IF('Оперативный ввод'!W240="","",'Оперативный ввод'!W240)</f>
        <v/>
      </c>
      <c r="Z240" s="209" t="n"/>
      <c r="AA240" s="209" t="n"/>
      <c r="AB240" s="209" t="n"/>
      <c r="AC240" s="209" t="n"/>
      <c r="AD240" s="209">
        <f>IF('Оперативный ввод'!X240="","",'Оперативный ввод'!X240)</f>
        <v/>
      </c>
      <c r="AE240" s="209">
        <f>IF('Оперативный ввод'!Y240="","",'Оперативный ввод'!Y240)</f>
        <v/>
      </c>
      <c r="AF240" s="209">
        <f>IF('Оперативный ввод'!Z240="","",'Оперативный ввод'!Z240)</f>
        <v/>
      </c>
      <c r="AG240" s="209">
        <f>IF('Оперативный ввод'!AD240="","",'Оперативный ввод'!AD240)</f>
        <v/>
      </c>
      <c r="AH240" s="213">
        <f>IF('Оперативный ввод'!AE240="","",'Оперативный ввод'!AE240)</f>
        <v/>
      </c>
      <c r="AI240" s="214" t="n"/>
      <c r="AJ240" s="214" t="n"/>
      <c r="AK240" s="214" t="n"/>
      <c r="AL240" s="215" t="n"/>
      <c r="AM240" s="214" t="n"/>
      <c r="AN240" s="214" t="n"/>
      <c r="AO240" s="214" t="n"/>
      <c r="AP240" s="214" t="n"/>
      <c r="AQ240" s="214" t="n"/>
      <c r="AR240" s="214" t="n"/>
      <c r="AS240" s="214" t="n"/>
      <c r="AT240" s="214" t="n"/>
      <c r="AU240" s="215" t="n"/>
      <c r="AV240" s="214" t="n"/>
      <c r="AW240" s="214" t="n"/>
      <c r="AX240" s="215" t="n"/>
      <c r="AY240" s="214" t="n"/>
      <c r="AZ240" s="214" t="n"/>
      <c r="BA240" s="214" t="n"/>
      <c r="BB240" s="214" t="n"/>
      <c r="BC240" s="214" t="n"/>
      <c r="BD240" s="214" t="n"/>
      <c r="BE240" s="214" t="n"/>
      <c r="BF240" s="214" t="n"/>
      <c r="BG240" s="214" t="n"/>
      <c r="BH240" s="214" t="n"/>
      <c r="BI240" s="215" t="n"/>
      <c r="BJ240" s="215" t="n"/>
      <c r="BK240" s="215" t="n"/>
      <c r="BL240" s="214" t="n"/>
      <c r="BM240" s="214" t="n"/>
      <c r="BN240" s="209" t="n"/>
      <c r="BO240" s="209" t="n"/>
      <c r="BP240" s="212">
        <f>IF(AND(A240="",B240=""),"",IF(AND(S240="ГОТОВО",U240&lt;&gt;"",W240&lt;&gt;"",X240&lt;&gt;"",AD240&lt;&gt;"",AE240&lt;&gt;"",AF240&lt;&gt;"",BN240&lt;&gt;"",BO240&lt;&gt;""),"ГОТОВО","НЕ ГОТОВО"))</f>
        <v/>
      </c>
      <c r="BQ240" s="212">
        <f>IF(BP240&lt;&gt;"ГОТОВО","","Полное заключение: "&amp;A240&amp;", скв. "&amp;B240&amp;". МРП: "&amp;E240&amp;" сут. ГНО: "&amp;F240&amp;"; причина: "&amp;X240&amp;"; категория: "&amp;Y240&amp;"; решение комиссии: "&amp;BN240&amp;".")</f>
        <v/>
      </c>
      <c r="BR240" s="209">
        <f>IF('Оперативный ввод'!AA240="","",'Оперативный ввод'!AA240)</f>
        <v/>
      </c>
    </row>
    <row r="241">
      <c r="A241" s="209">
        <f>IF('Оперативный ввод'!A241="","",'Оперативный ввод'!A241)</f>
        <v/>
      </c>
      <c r="B241" s="209">
        <f>IF('Оперативный ввод'!B241="","",'Оперативный ввод'!B241)</f>
        <v/>
      </c>
      <c r="C241" s="210">
        <f>IF('Оперативный ввод'!C241="","",'Оперативный ввод'!C241)</f>
        <v/>
      </c>
      <c r="D241" s="210">
        <f>IF('Оперативный ввод'!D241="","",'Оперативный ввод'!D241)</f>
        <v/>
      </c>
      <c r="E241" s="211">
        <f>IF(OR(C241="",D241=""),"",D241-C241)</f>
        <v/>
      </c>
      <c r="F241" s="209">
        <f>IF('Оперативный ввод'!F241="","",'Оперативный ввод'!F241)</f>
        <v/>
      </c>
      <c r="G241" s="209">
        <f>IF('Оперативный ввод'!G241="","",'Оперативный ввод'!G241)</f>
        <v/>
      </c>
      <c r="H241" s="209">
        <f>IF('Оперативный ввод'!H241="","",'Оперативный ввод'!H241)</f>
        <v/>
      </c>
      <c r="I241" s="209" t="n"/>
      <c r="J241" s="209" t="n"/>
      <c r="K241" s="209">
        <f>IF('Оперативный ввод'!K241="","",'Оперативный ввод'!K241)</f>
        <v/>
      </c>
      <c r="L241" s="209">
        <f>IF('Оперативный ввод'!L241="","",'Оперативный ввод'!L241)</f>
        <v/>
      </c>
      <c r="M241" s="209">
        <f>IF('Оперативный ввод'!M241="","",'Оперативный ввод'!M241)</f>
        <v/>
      </c>
      <c r="N241" s="209">
        <f>IF('Оперативный ввод'!N241="","",'Оперативный ввод'!N241)</f>
        <v/>
      </c>
      <c r="O241" s="209">
        <f>IF('Оперативный ввод'!O241="","",'Оперативный ввод'!O241)</f>
        <v/>
      </c>
      <c r="P241" s="209">
        <f>IF('Оперативный ввод'!P241="","",'Оперативный ввод'!P241)</f>
        <v/>
      </c>
      <c r="Q241" s="209">
        <f>IF('Оперативный ввод'!Q241="","",'Оперативный ввод'!Q241)</f>
        <v/>
      </c>
      <c r="R241" s="209">
        <f>IF('Оперативный ввод'!R241="","",'Оперативный ввод'!R241)</f>
        <v/>
      </c>
      <c r="S241" s="212">
        <f>IF(AND(A241="",B241=""),"",IF(AND(A241&lt;&gt;"",B241&lt;&gt;"",C241&lt;&gt;"",D241&lt;&gt;"",F241&lt;&gt;"",G241&lt;&gt;"",K241&lt;&gt;"",ISERROR(SEARCH("по паспорту",G241)),ISERROR(SEARCH("по паспорту",K241)),L241&lt;&gt;"",M241&lt;&gt;"",N241&lt;&gt;"",O241&lt;&gt;"",P241&lt;&gt;""),"ГОТОВО","НЕ ГОТОВО"))</f>
        <v/>
      </c>
      <c r="T241" s="212">
        <f>IF(S241&lt;&gt;"ГОТОВО","", "Предварительное заключение: "&amp;A241&amp;", скв. "&amp;B241&amp;". МРП: "&amp;E241&amp;" сут. ГНО: "&amp;F241&amp;", типоразмеры "&amp;G241&amp;IF(H241&lt;&gt;"",", "&amp;H241,"")&amp;IF(I241&lt;&gt;"",", "&amp;I241,"")&amp;IF(J241&lt;&gt;"",", "&amp;J241,"")&amp;", марка "&amp;K241&amp;". Событие: "&amp;L241&amp;". Признак: "&amp;M241&amp;". Узел: "&amp;N241&amp;". Предварительная причина: "&amp;O241&amp;". Основное осложнение: "&amp;P241&amp;IF(Q241&lt;&gt;"","; сопутствующее: "&amp;Q241,"")&amp;IF(R241&lt;&gt;"","; дополнительно: "&amp;R241,"")&amp;".")</f>
        <v/>
      </c>
      <c r="U241" s="209">
        <f>IF('Оперативный ввод'!S241="","",'Оперативный ввод'!S241)</f>
        <v/>
      </c>
      <c r="V241" s="209">
        <f>IF('Оперативный ввод'!T241="","",'Оперативный ввод'!T241)</f>
        <v/>
      </c>
      <c r="W241" s="209">
        <f>IF('Оперативный ввод'!U241="","",'Оперативный ввод'!U241)</f>
        <v/>
      </c>
      <c r="X241" s="209">
        <f>IF('Оперативный ввод'!V241="","",'Оперативный ввод'!V241)</f>
        <v/>
      </c>
      <c r="Y241" s="209">
        <f>IF('Оперативный ввод'!W241="","",'Оперативный ввод'!W241)</f>
        <v/>
      </c>
      <c r="Z241" s="209" t="n"/>
      <c r="AA241" s="209" t="n"/>
      <c r="AB241" s="209" t="n"/>
      <c r="AC241" s="209" t="n"/>
      <c r="AD241" s="209">
        <f>IF('Оперативный ввод'!X241="","",'Оперативный ввод'!X241)</f>
        <v/>
      </c>
      <c r="AE241" s="209">
        <f>IF('Оперативный ввод'!Y241="","",'Оперативный ввод'!Y241)</f>
        <v/>
      </c>
      <c r="AF241" s="209">
        <f>IF('Оперативный ввод'!Z241="","",'Оперативный ввод'!Z241)</f>
        <v/>
      </c>
      <c r="AG241" s="209">
        <f>IF('Оперативный ввод'!AD241="","",'Оперативный ввод'!AD241)</f>
        <v/>
      </c>
      <c r="AH241" s="213">
        <f>IF('Оперативный ввод'!AE241="","",'Оперативный ввод'!AE241)</f>
        <v/>
      </c>
      <c r="AI241" s="214" t="n"/>
      <c r="AJ241" s="214" t="n"/>
      <c r="AK241" s="214" t="n"/>
      <c r="AL241" s="215" t="n"/>
      <c r="AM241" s="214" t="n"/>
      <c r="AN241" s="214" t="n"/>
      <c r="AO241" s="214" t="n"/>
      <c r="AP241" s="214" t="n"/>
      <c r="AQ241" s="214" t="n"/>
      <c r="AR241" s="214" t="n"/>
      <c r="AS241" s="214" t="n"/>
      <c r="AT241" s="214" t="n"/>
      <c r="AU241" s="215" t="n"/>
      <c r="AV241" s="214" t="n"/>
      <c r="AW241" s="214" t="n"/>
      <c r="AX241" s="215" t="n"/>
      <c r="AY241" s="214" t="n"/>
      <c r="AZ241" s="214" t="n"/>
      <c r="BA241" s="214" t="n"/>
      <c r="BB241" s="214" t="n"/>
      <c r="BC241" s="214" t="n"/>
      <c r="BD241" s="214" t="n"/>
      <c r="BE241" s="214" t="n"/>
      <c r="BF241" s="214" t="n"/>
      <c r="BG241" s="214" t="n"/>
      <c r="BH241" s="214" t="n"/>
      <c r="BI241" s="215" t="n"/>
      <c r="BJ241" s="215" t="n"/>
      <c r="BK241" s="215" t="n"/>
      <c r="BL241" s="214" t="n"/>
      <c r="BM241" s="214" t="n"/>
      <c r="BN241" s="209" t="n"/>
      <c r="BO241" s="209" t="n"/>
      <c r="BP241" s="212">
        <f>IF(AND(A241="",B241=""),"",IF(AND(S241="ГОТОВО",U241&lt;&gt;"",W241&lt;&gt;"",X241&lt;&gt;"",AD241&lt;&gt;"",AE241&lt;&gt;"",AF241&lt;&gt;"",BN241&lt;&gt;"",BO241&lt;&gt;""),"ГОТОВО","НЕ ГОТОВО"))</f>
        <v/>
      </c>
      <c r="BQ241" s="212">
        <f>IF(BP241&lt;&gt;"ГОТОВО","","Полное заключение: "&amp;A241&amp;", скв. "&amp;B241&amp;". МРП: "&amp;E241&amp;" сут. ГНО: "&amp;F241&amp;"; причина: "&amp;X241&amp;"; категория: "&amp;Y241&amp;"; решение комиссии: "&amp;BN241&amp;".")</f>
        <v/>
      </c>
      <c r="BR241" s="209">
        <f>IF('Оперативный ввод'!AA241="","",'Оперативный ввод'!AA241)</f>
        <v/>
      </c>
    </row>
    <row r="242">
      <c r="A242" s="209">
        <f>IF('Оперативный ввод'!A242="","",'Оперативный ввод'!A242)</f>
        <v/>
      </c>
      <c r="B242" s="209">
        <f>IF('Оперативный ввод'!B242="","",'Оперативный ввод'!B242)</f>
        <v/>
      </c>
      <c r="C242" s="210">
        <f>IF('Оперативный ввод'!C242="","",'Оперативный ввод'!C242)</f>
        <v/>
      </c>
      <c r="D242" s="210">
        <f>IF('Оперативный ввод'!D242="","",'Оперативный ввод'!D242)</f>
        <v/>
      </c>
      <c r="E242" s="211">
        <f>IF(OR(C242="",D242=""),"",D242-C242)</f>
        <v/>
      </c>
      <c r="F242" s="209">
        <f>IF('Оперативный ввод'!F242="","",'Оперативный ввод'!F242)</f>
        <v/>
      </c>
      <c r="G242" s="209">
        <f>IF('Оперативный ввод'!G242="","",'Оперативный ввод'!G242)</f>
        <v/>
      </c>
      <c r="H242" s="209">
        <f>IF('Оперативный ввод'!H242="","",'Оперативный ввод'!H242)</f>
        <v/>
      </c>
      <c r="I242" s="209" t="n"/>
      <c r="J242" s="209" t="n"/>
      <c r="K242" s="209">
        <f>IF('Оперативный ввод'!K242="","",'Оперативный ввод'!K242)</f>
        <v/>
      </c>
      <c r="L242" s="209">
        <f>IF('Оперативный ввод'!L242="","",'Оперативный ввод'!L242)</f>
        <v/>
      </c>
      <c r="M242" s="209">
        <f>IF('Оперативный ввод'!M242="","",'Оперативный ввод'!M242)</f>
        <v/>
      </c>
      <c r="N242" s="209">
        <f>IF('Оперативный ввод'!N242="","",'Оперативный ввод'!N242)</f>
        <v/>
      </c>
      <c r="O242" s="209">
        <f>IF('Оперативный ввод'!O242="","",'Оперативный ввод'!O242)</f>
        <v/>
      </c>
      <c r="P242" s="209">
        <f>IF('Оперативный ввод'!P242="","",'Оперативный ввод'!P242)</f>
        <v/>
      </c>
      <c r="Q242" s="209">
        <f>IF('Оперативный ввод'!Q242="","",'Оперативный ввод'!Q242)</f>
        <v/>
      </c>
      <c r="R242" s="209">
        <f>IF('Оперативный ввод'!R242="","",'Оперативный ввод'!R242)</f>
        <v/>
      </c>
      <c r="S242" s="212">
        <f>IF(AND(A242="",B242=""),"",IF(AND(A242&lt;&gt;"",B242&lt;&gt;"",C242&lt;&gt;"",D242&lt;&gt;"",F242&lt;&gt;"",G242&lt;&gt;"",K242&lt;&gt;"",ISERROR(SEARCH("по паспорту",G242)),ISERROR(SEARCH("по паспорту",K242)),L242&lt;&gt;"",M242&lt;&gt;"",N242&lt;&gt;"",O242&lt;&gt;"",P242&lt;&gt;""),"ГОТОВО","НЕ ГОТОВО"))</f>
        <v/>
      </c>
      <c r="T242" s="212">
        <f>IF(S242&lt;&gt;"ГОТОВО","", "Предварительное заключение: "&amp;A242&amp;", скв. "&amp;B242&amp;". МРП: "&amp;E242&amp;" сут. ГНО: "&amp;F242&amp;", типоразмеры "&amp;G242&amp;IF(H242&lt;&gt;"",", "&amp;H242,"")&amp;IF(I242&lt;&gt;"",", "&amp;I242,"")&amp;IF(J242&lt;&gt;"",", "&amp;J242,"")&amp;", марка "&amp;K242&amp;". Событие: "&amp;L242&amp;". Признак: "&amp;M242&amp;". Узел: "&amp;N242&amp;". Предварительная причина: "&amp;O242&amp;". Основное осложнение: "&amp;P242&amp;IF(Q242&lt;&gt;"","; сопутствующее: "&amp;Q242,"")&amp;IF(R242&lt;&gt;"","; дополнительно: "&amp;R242,"")&amp;".")</f>
        <v/>
      </c>
      <c r="U242" s="209">
        <f>IF('Оперативный ввод'!S242="","",'Оперативный ввод'!S242)</f>
        <v/>
      </c>
      <c r="V242" s="209">
        <f>IF('Оперативный ввод'!T242="","",'Оперативный ввод'!T242)</f>
        <v/>
      </c>
      <c r="W242" s="209">
        <f>IF('Оперативный ввод'!U242="","",'Оперативный ввод'!U242)</f>
        <v/>
      </c>
      <c r="X242" s="209">
        <f>IF('Оперативный ввод'!V242="","",'Оперативный ввод'!V242)</f>
        <v/>
      </c>
      <c r="Y242" s="209">
        <f>IF('Оперативный ввод'!W242="","",'Оперативный ввод'!W242)</f>
        <v/>
      </c>
      <c r="Z242" s="209" t="n"/>
      <c r="AA242" s="209" t="n"/>
      <c r="AB242" s="209" t="n"/>
      <c r="AC242" s="209" t="n"/>
      <c r="AD242" s="209">
        <f>IF('Оперативный ввод'!X242="","",'Оперативный ввод'!X242)</f>
        <v/>
      </c>
      <c r="AE242" s="209">
        <f>IF('Оперативный ввод'!Y242="","",'Оперативный ввод'!Y242)</f>
        <v/>
      </c>
      <c r="AF242" s="209">
        <f>IF('Оперативный ввод'!Z242="","",'Оперативный ввод'!Z242)</f>
        <v/>
      </c>
      <c r="AG242" s="209">
        <f>IF('Оперативный ввод'!AD242="","",'Оперативный ввод'!AD242)</f>
        <v/>
      </c>
      <c r="AH242" s="213">
        <f>IF('Оперативный ввод'!AE242="","",'Оперативный ввод'!AE242)</f>
        <v/>
      </c>
      <c r="AI242" s="214" t="n"/>
      <c r="AJ242" s="214" t="n"/>
      <c r="AK242" s="214" t="n"/>
      <c r="AL242" s="215" t="n"/>
      <c r="AM242" s="214" t="n"/>
      <c r="AN242" s="214" t="n"/>
      <c r="AO242" s="214" t="n"/>
      <c r="AP242" s="214" t="n"/>
      <c r="AQ242" s="214" t="n"/>
      <c r="AR242" s="214" t="n"/>
      <c r="AS242" s="214" t="n"/>
      <c r="AT242" s="214" t="n"/>
      <c r="AU242" s="215" t="n"/>
      <c r="AV242" s="214" t="n"/>
      <c r="AW242" s="214" t="n"/>
      <c r="AX242" s="215" t="n"/>
      <c r="AY242" s="214" t="n"/>
      <c r="AZ242" s="214" t="n"/>
      <c r="BA242" s="214" t="n"/>
      <c r="BB242" s="214" t="n"/>
      <c r="BC242" s="214" t="n"/>
      <c r="BD242" s="214" t="n"/>
      <c r="BE242" s="214" t="n"/>
      <c r="BF242" s="214" t="n"/>
      <c r="BG242" s="214" t="n"/>
      <c r="BH242" s="214" t="n"/>
      <c r="BI242" s="215" t="n"/>
      <c r="BJ242" s="215" t="n"/>
      <c r="BK242" s="215" t="n"/>
      <c r="BL242" s="214" t="n"/>
      <c r="BM242" s="214" t="n"/>
      <c r="BN242" s="209" t="n"/>
      <c r="BO242" s="209" t="n"/>
      <c r="BP242" s="212">
        <f>IF(AND(A242="",B242=""),"",IF(AND(S242="ГОТОВО",U242&lt;&gt;"",W242&lt;&gt;"",X242&lt;&gt;"",AD242&lt;&gt;"",AE242&lt;&gt;"",AF242&lt;&gt;"",BN242&lt;&gt;"",BO242&lt;&gt;""),"ГОТОВО","НЕ ГОТОВО"))</f>
        <v/>
      </c>
      <c r="BQ242" s="212">
        <f>IF(BP242&lt;&gt;"ГОТОВО","","Полное заключение: "&amp;A242&amp;", скв. "&amp;B242&amp;". МРП: "&amp;E242&amp;" сут. ГНО: "&amp;F242&amp;"; причина: "&amp;X242&amp;"; категория: "&amp;Y242&amp;"; решение комиссии: "&amp;BN242&amp;".")</f>
        <v/>
      </c>
      <c r="BR242" s="209">
        <f>IF('Оперативный ввод'!AA242="","",'Оперативный ввод'!AA242)</f>
        <v/>
      </c>
    </row>
    <row r="243">
      <c r="A243" s="209">
        <f>IF('Оперативный ввод'!A243="","",'Оперативный ввод'!A243)</f>
        <v/>
      </c>
      <c r="B243" s="209">
        <f>IF('Оперативный ввод'!B243="","",'Оперативный ввод'!B243)</f>
        <v/>
      </c>
      <c r="C243" s="210">
        <f>IF('Оперативный ввод'!C243="","",'Оперативный ввод'!C243)</f>
        <v/>
      </c>
      <c r="D243" s="210">
        <f>IF('Оперативный ввод'!D243="","",'Оперативный ввод'!D243)</f>
        <v/>
      </c>
      <c r="E243" s="211">
        <f>IF(OR(C243="",D243=""),"",D243-C243)</f>
        <v/>
      </c>
      <c r="F243" s="209">
        <f>IF('Оперативный ввод'!F243="","",'Оперативный ввод'!F243)</f>
        <v/>
      </c>
      <c r="G243" s="209">
        <f>IF('Оперативный ввод'!G243="","",'Оперативный ввод'!G243)</f>
        <v/>
      </c>
      <c r="H243" s="209">
        <f>IF('Оперативный ввод'!H243="","",'Оперативный ввод'!H243)</f>
        <v/>
      </c>
      <c r="I243" s="209" t="n"/>
      <c r="J243" s="209" t="n"/>
      <c r="K243" s="209">
        <f>IF('Оперативный ввод'!K243="","",'Оперативный ввод'!K243)</f>
        <v/>
      </c>
      <c r="L243" s="209">
        <f>IF('Оперативный ввод'!L243="","",'Оперативный ввод'!L243)</f>
        <v/>
      </c>
      <c r="M243" s="209">
        <f>IF('Оперативный ввод'!M243="","",'Оперативный ввод'!M243)</f>
        <v/>
      </c>
      <c r="N243" s="209">
        <f>IF('Оперативный ввод'!N243="","",'Оперативный ввод'!N243)</f>
        <v/>
      </c>
      <c r="O243" s="209">
        <f>IF('Оперативный ввод'!O243="","",'Оперативный ввод'!O243)</f>
        <v/>
      </c>
      <c r="P243" s="209">
        <f>IF('Оперативный ввод'!P243="","",'Оперативный ввод'!P243)</f>
        <v/>
      </c>
      <c r="Q243" s="209">
        <f>IF('Оперативный ввод'!Q243="","",'Оперативный ввод'!Q243)</f>
        <v/>
      </c>
      <c r="R243" s="209">
        <f>IF('Оперативный ввод'!R243="","",'Оперативный ввод'!R243)</f>
        <v/>
      </c>
      <c r="S243" s="212">
        <f>IF(AND(A243="",B243=""),"",IF(AND(A243&lt;&gt;"",B243&lt;&gt;"",C243&lt;&gt;"",D243&lt;&gt;"",F243&lt;&gt;"",G243&lt;&gt;"",K243&lt;&gt;"",ISERROR(SEARCH("по паспорту",G243)),ISERROR(SEARCH("по паспорту",K243)),L243&lt;&gt;"",M243&lt;&gt;"",N243&lt;&gt;"",O243&lt;&gt;"",P243&lt;&gt;""),"ГОТОВО","НЕ ГОТОВО"))</f>
        <v/>
      </c>
      <c r="T243" s="212">
        <f>IF(S243&lt;&gt;"ГОТОВО","", "Предварительное заключение: "&amp;A243&amp;", скв. "&amp;B243&amp;". МРП: "&amp;E243&amp;" сут. ГНО: "&amp;F243&amp;", типоразмеры "&amp;G243&amp;IF(H243&lt;&gt;"",", "&amp;H243,"")&amp;IF(I243&lt;&gt;"",", "&amp;I243,"")&amp;IF(J243&lt;&gt;"",", "&amp;J243,"")&amp;", марка "&amp;K243&amp;". Событие: "&amp;L243&amp;". Признак: "&amp;M243&amp;". Узел: "&amp;N243&amp;". Предварительная причина: "&amp;O243&amp;". Основное осложнение: "&amp;P243&amp;IF(Q243&lt;&gt;"","; сопутствующее: "&amp;Q243,"")&amp;IF(R243&lt;&gt;"","; дополнительно: "&amp;R243,"")&amp;".")</f>
        <v/>
      </c>
      <c r="U243" s="209">
        <f>IF('Оперативный ввод'!S243="","",'Оперативный ввод'!S243)</f>
        <v/>
      </c>
      <c r="V243" s="209">
        <f>IF('Оперативный ввод'!T243="","",'Оперативный ввод'!T243)</f>
        <v/>
      </c>
      <c r="W243" s="209">
        <f>IF('Оперативный ввод'!U243="","",'Оперативный ввод'!U243)</f>
        <v/>
      </c>
      <c r="X243" s="209">
        <f>IF('Оперативный ввод'!V243="","",'Оперативный ввод'!V243)</f>
        <v/>
      </c>
      <c r="Y243" s="209">
        <f>IF('Оперативный ввод'!W243="","",'Оперативный ввод'!W243)</f>
        <v/>
      </c>
      <c r="Z243" s="209" t="n"/>
      <c r="AA243" s="209" t="n"/>
      <c r="AB243" s="209" t="n"/>
      <c r="AC243" s="209" t="n"/>
      <c r="AD243" s="209">
        <f>IF('Оперативный ввод'!X243="","",'Оперативный ввод'!X243)</f>
        <v/>
      </c>
      <c r="AE243" s="209">
        <f>IF('Оперативный ввод'!Y243="","",'Оперативный ввод'!Y243)</f>
        <v/>
      </c>
      <c r="AF243" s="209">
        <f>IF('Оперативный ввод'!Z243="","",'Оперативный ввод'!Z243)</f>
        <v/>
      </c>
      <c r="AG243" s="209">
        <f>IF('Оперативный ввод'!AD243="","",'Оперативный ввод'!AD243)</f>
        <v/>
      </c>
      <c r="AH243" s="213">
        <f>IF('Оперативный ввод'!AE243="","",'Оперативный ввод'!AE243)</f>
        <v/>
      </c>
      <c r="AI243" s="214" t="n"/>
      <c r="AJ243" s="214" t="n"/>
      <c r="AK243" s="214" t="n"/>
      <c r="AL243" s="215" t="n"/>
      <c r="AM243" s="214" t="n"/>
      <c r="AN243" s="214" t="n"/>
      <c r="AO243" s="214" t="n"/>
      <c r="AP243" s="214" t="n"/>
      <c r="AQ243" s="214" t="n"/>
      <c r="AR243" s="214" t="n"/>
      <c r="AS243" s="214" t="n"/>
      <c r="AT243" s="214" t="n"/>
      <c r="AU243" s="215" t="n"/>
      <c r="AV243" s="214" t="n"/>
      <c r="AW243" s="214" t="n"/>
      <c r="AX243" s="215" t="n"/>
      <c r="AY243" s="214" t="n"/>
      <c r="AZ243" s="214" t="n"/>
      <c r="BA243" s="214" t="n"/>
      <c r="BB243" s="214" t="n"/>
      <c r="BC243" s="214" t="n"/>
      <c r="BD243" s="214" t="n"/>
      <c r="BE243" s="214" t="n"/>
      <c r="BF243" s="214" t="n"/>
      <c r="BG243" s="214" t="n"/>
      <c r="BH243" s="214" t="n"/>
      <c r="BI243" s="215" t="n"/>
      <c r="BJ243" s="215" t="n"/>
      <c r="BK243" s="215" t="n"/>
      <c r="BL243" s="214" t="n"/>
      <c r="BM243" s="214" t="n"/>
      <c r="BN243" s="209" t="n"/>
      <c r="BO243" s="209" t="n"/>
      <c r="BP243" s="212">
        <f>IF(AND(A243="",B243=""),"",IF(AND(S243="ГОТОВО",U243&lt;&gt;"",W243&lt;&gt;"",X243&lt;&gt;"",AD243&lt;&gt;"",AE243&lt;&gt;"",AF243&lt;&gt;"",BN243&lt;&gt;"",BO243&lt;&gt;""),"ГОТОВО","НЕ ГОТОВО"))</f>
        <v/>
      </c>
      <c r="BQ243" s="212">
        <f>IF(BP243&lt;&gt;"ГОТОВО","","Полное заключение: "&amp;A243&amp;", скв. "&amp;B243&amp;". МРП: "&amp;E243&amp;" сут. ГНО: "&amp;F243&amp;"; причина: "&amp;X243&amp;"; категория: "&amp;Y243&amp;"; решение комиссии: "&amp;BN243&amp;".")</f>
        <v/>
      </c>
      <c r="BR243" s="209">
        <f>IF('Оперативный ввод'!AA243="","",'Оперативный ввод'!AA243)</f>
        <v/>
      </c>
    </row>
    <row r="244">
      <c r="A244" s="209">
        <f>IF('Оперативный ввод'!A244="","",'Оперативный ввод'!A244)</f>
        <v/>
      </c>
      <c r="B244" s="209">
        <f>IF('Оперативный ввод'!B244="","",'Оперативный ввод'!B244)</f>
        <v/>
      </c>
      <c r="C244" s="210">
        <f>IF('Оперативный ввод'!C244="","",'Оперативный ввод'!C244)</f>
        <v/>
      </c>
      <c r="D244" s="210">
        <f>IF('Оперативный ввод'!D244="","",'Оперативный ввод'!D244)</f>
        <v/>
      </c>
      <c r="E244" s="211">
        <f>IF(OR(C244="",D244=""),"",D244-C244)</f>
        <v/>
      </c>
      <c r="F244" s="209">
        <f>IF('Оперативный ввод'!F244="","",'Оперативный ввод'!F244)</f>
        <v/>
      </c>
      <c r="G244" s="209">
        <f>IF('Оперативный ввод'!G244="","",'Оперативный ввод'!G244)</f>
        <v/>
      </c>
      <c r="H244" s="209">
        <f>IF('Оперативный ввод'!H244="","",'Оперативный ввод'!H244)</f>
        <v/>
      </c>
      <c r="I244" s="209" t="n"/>
      <c r="J244" s="209" t="n"/>
      <c r="K244" s="209">
        <f>IF('Оперативный ввод'!K244="","",'Оперативный ввод'!K244)</f>
        <v/>
      </c>
      <c r="L244" s="209">
        <f>IF('Оперативный ввод'!L244="","",'Оперативный ввод'!L244)</f>
        <v/>
      </c>
      <c r="M244" s="209">
        <f>IF('Оперативный ввод'!M244="","",'Оперативный ввод'!M244)</f>
        <v/>
      </c>
      <c r="N244" s="209">
        <f>IF('Оперативный ввод'!N244="","",'Оперативный ввод'!N244)</f>
        <v/>
      </c>
      <c r="O244" s="209">
        <f>IF('Оперативный ввод'!O244="","",'Оперативный ввод'!O244)</f>
        <v/>
      </c>
      <c r="P244" s="209">
        <f>IF('Оперативный ввод'!P244="","",'Оперативный ввод'!P244)</f>
        <v/>
      </c>
      <c r="Q244" s="209">
        <f>IF('Оперативный ввод'!Q244="","",'Оперативный ввод'!Q244)</f>
        <v/>
      </c>
      <c r="R244" s="209">
        <f>IF('Оперативный ввод'!R244="","",'Оперативный ввод'!R244)</f>
        <v/>
      </c>
      <c r="S244" s="212">
        <f>IF(AND(A244="",B244=""),"",IF(AND(A244&lt;&gt;"",B244&lt;&gt;"",C244&lt;&gt;"",D244&lt;&gt;"",F244&lt;&gt;"",G244&lt;&gt;"",K244&lt;&gt;"",ISERROR(SEARCH("по паспорту",G244)),ISERROR(SEARCH("по паспорту",K244)),L244&lt;&gt;"",M244&lt;&gt;"",N244&lt;&gt;"",O244&lt;&gt;"",P244&lt;&gt;""),"ГОТОВО","НЕ ГОТОВО"))</f>
        <v/>
      </c>
      <c r="T244" s="212">
        <f>IF(S244&lt;&gt;"ГОТОВО","", "Предварительное заключение: "&amp;A244&amp;", скв. "&amp;B244&amp;". МРП: "&amp;E244&amp;" сут. ГНО: "&amp;F244&amp;", типоразмеры "&amp;G244&amp;IF(H244&lt;&gt;"",", "&amp;H244,"")&amp;IF(I244&lt;&gt;"",", "&amp;I244,"")&amp;IF(J244&lt;&gt;"",", "&amp;J244,"")&amp;", марка "&amp;K244&amp;". Событие: "&amp;L244&amp;". Признак: "&amp;M244&amp;". Узел: "&amp;N244&amp;". Предварительная причина: "&amp;O244&amp;". Основное осложнение: "&amp;P244&amp;IF(Q244&lt;&gt;"","; сопутствующее: "&amp;Q244,"")&amp;IF(R244&lt;&gt;"","; дополнительно: "&amp;R244,"")&amp;".")</f>
        <v/>
      </c>
      <c r="U244" s="209">
        <f>IF('Оперативный ввод'!S244="","",'Оперативный ввод'!S244)</f>
        <v/>
      </c>
      <c r="V244" s="209">
        <f>IF('Оперативный ввод'!T244="","",'Оперативный ввод'!T244)</f>
        <v/>
      </c>
      <c r="W244" s="209">
        <f>IF('Оперативный ввод'!U244="","",'Оперативный ввод'!U244)</f>
        <v/>
      </c>
      <c r="X244" s="209">
        <f>IF('Оперативный ввод'!V244="","",'Оперативный ввод'!V244)</f>
        <v/>
      </c>
      <c r="Y244" s="209">
        <f>IF('Оперативный ввод'!W244="","",'Оперативный ввод'!W244)</f>
        <v/>
      </c>
      <c r="Z244" s="209" t="n"/>
      <c r="AA244" s="209" t="n"/>
      <c r="AB244" s="209" t="n"/>
      <c r="AC244" s="209" t="n"/>
      <c r="AD244" s="209">
        <f>IF('Оперативный ввод'!X244="","",'Оперативный ввод'!X244)</f>
        <v/>
      </c>
      <c r="AE244" s="209">
        <f>IF('Оперативный ввод'!Y244="","",'Оперативный ввод'!Y244)</f>
        <v/>
      </c>
      <c r="AF244" s="209">
        <f>IF('Оперативный ввод'!Z244="","",'Оперативный ввод'!Z244)</f>
        <v/>
      </c>
      <c r="AG244" s="209">
        <f>IF('Оперативный ввод'!AD244="","",'Оперативный ввод'!AD244)</f>
        <v/>
      </c>
      <c r="AH244" s="213">
        <f>IF('Оперативный ввод'!AE244="","",'Оперативный ввод'!AE244)</f>
        <v/>
      </c>
      <c r="AI244" s="214" t="n"/>
      <c r="AJ244" s="214" t="n"/>
      <c r="AK244" s="214" t="n"/>
      <c r="AL244" s="215" t="n"/>
      <c r="AM244" s="214" t="n"/>
      <c r="AN244" s="214" t="n"/>
      <c r="AO244" s="214" t="n"/>
      <c r="AP244" s="214" t="n"/>
      <c r="AQ244" s="214" t="n"/>
      <c r="AR244" s="214" t="n"/>
      <c r="AS244" s="214" t="n"/>
      <c r="AT244" s="214" t="n"/>
      <c r="AU244" s="215" t="n"/>
      <c r="AV244" s="214" t="n"/>
      <c r="AW244" s="214" t="n"/>
      <c r="AX244" s="215" t="n"/>
      <c r="AY244" s="214" t="n"/>
      <c r="AZ244" s="214" t="n"/>
      <c r="BA244" s="214" t="n"/>
      <c r="BB244" s="214" t="n"/>
      <c r="BC244" s="214" t="n"/>
      <c r="BD244" s="214" t="n"/>
      <c r="BE244" s="214" t="n"/>
      <c r="BF244" s="214" t="n"/>
      <c r="BG244" s="214" t="n"/>
      <c r="BH244" s="214" t="n"/>
      <c r="BI244" s="215" t="n"/>
      <c r="BJ244" s="215" t="n"/>
      <c r="BK244" s="215" t="n"/>
      <c r="BL244" s="214" t="n"/>
      <c r="BM244" s="214" t="n"/>
      <c r="BN244" s="209" t="n"/>
      <c r="BO244" s="209" t="n"/>
      <c r="BP244" s="212">
        <f>IF(AND(A244="",B244=""),"",IF(AND(S244="ГОТОВО",U244&lt;&gt;"",W244&lt;&gt;"",X244&lt;&gt;"",AD244&lt;&gt;"",AE244&lt;&gt;"",AF244&lt;&gt;"",BN244&lt;&gt;"",BO244&lt;&gt;""),"ГОТОВО","НЕ ГОТОВО"))</f>
        <v/>
      </c>
      <c r="BQ244" s="212">
        <f>IF(BP244&lt;&gt;"ГОТОВО","","Полное заключение: "&amp;A244&amp;", скв. "&amp;B244&amp;". МРП: "&amp;E244&amp;" сут. ГНО: "&amp;F244&amp;"; причина: "&amp;X244&amp;"; категория: "&amp;Y244&amp;"; решение комиссии: "&amp;BN244&amp;".")</f>
        <v/>
      </c>
      <c r="BR244" s="209">
        <f>IF('Оперативный ввод'!AA244="","",'Оперативный ввод'!AA244)</f>
        <v/>
      </c>
    </row>
    <row r="245">
      <c r="A245" s="209">
        <f>IF('Оперативный ввод'!A245="","",'Оперативный ввод'!A245)</f>
        <v/>
      </c>
      <c r="B245" s="209">
        <f>IF('Оперативный ввод'!B245="","",'Оперативный ввод'!B245)</f>
        <v/>
      </c>
      <c r="C245" s="210">
        <f>IF('Оперативный ввод'!C245="","",'Оперативный ввод'!C245)</f>
        <v/>
      </c>
      <c r="D245" s="210">
        <f>IF('Оперативный ввод'!D245="","",'Оперативный ввод'!D245)</f>
        <v/>
      </c>
      <c r="E245" s="211">
        <f>IF(OR(C245="",D245=""),"",D245-C245)</f>
        <v/>
      </c>
      <c r="F245" s="209">
        <f>IF('Оперативный ввод'!F245="","",'Оперативный ввод'!F245)</f>
        <v/>
      </c>
      <c r="G245" s="209">
        <f>IF('Оперативный ввод'!G245="","",'Оперативный ввод'!G245)</f>
        <v/>
      </c>
      <c r="H245" s="209">
        <f>IF('Оперативный ввод'!H245="","",'Оперативный ввод'!H245)</f>
        <v/>
      </c>
      <c r="I245" s="209" t="n"/>
      <c r="J245" s="209" t="n"/>
      <c r="K245" s="209">
        <f>IF('Оперативный ввод'!K245="","",'Оперативный ввод'!K245)</f>
        <v/>
      </c>
      <c r="L245" s="209">
        <f>IF('Оперативный ввод'!L245="","",'Оперативный ввод'!L245)</f>
        <v/>
      </c>
      <c r="M245" s="209">
        <f>IF('Оперативный ввод'!M245="","",'Оперативный ввод'!M245)</f>
        <v/>
      </c>
      <c r="N245" s="209">
        <f>IF('Оперативный ввод'!N245="","",'Оперативный ввод'!N245)</f>
        <v/>
      </c>
      <c r="O245" s="209">
        <f>IF('Оперативный ввод'!O245="","",'Оперативный ввод'!O245)</f>
        <v/>
      </c>
      <c r="P245" s="209">
        <f>IF('Оперативный ввод'!P245="","",'Оперативный ввод'!P245)</f>
        <v/>
      </c>
      <c r="Q245" s="209">
        <f>IF('Оперативный ввод'!Q245="","",'Оперативный ввод'!Q245)</f>
        <v/>
      </c>
      <c r="R245" s="209">
        <f>IF('Оперативный ввод'!R245="","",'Оперативный ввод'!R245)</f>
        <v/>
      </c>
      <c r="S245" s="212">
        <f>IF(AND(A245="",B245=""),"",IF(AND(A245&lt;&gt;"",B245&lt;&gt;"",C245&lt;&gt;"",D245&lt;&gt;"",F245&lt;&gt;"",G245&lt;&gt;"",K245&lt;&gt;"",ISERROR(SEARCH("по паспорту",G245)),ISERROR(SEARCH("по паспорту",K245)),L245&lt;&gt;"",M245&lt;&gt;"",N245&lt;&gt;"",O245&lt;&gt;"",P245&lt;&gt;""),"ГОТОВО","НЕ ГОТОВО"))</f>
        <v/>
      </c>
      <c r="T245" s="212">
        <f>IF(S245&lt;&gt;"ГОТОВО","", "Предварительное заключение: "&amp;A245&amp;", скв. "&amp;B245&amp;". МРП: "&amp;E245&amp;" сут. ГНО: "&amp;F245&amp;", типоразмеры "&amp;G245&amp;IF(H245&lt;&gt;"",", "&amp;H245,"")&amp;IF(I245&lt;&gt;"",", "&amp;I245,"")&amp;IF(J245&lt;&gt;"",", "&amp;J245,"")&amp;", марка "&amp;K245&amp;". Событие: "&amp;L245&amp;". Признак: "&amp;M245&amp;". Узел: "&amp;N245&amp;". Предварительная причина: "&amp;O245&amp;". Основное осложнение: "&amp;P245&amp;IF(Q245&lt;&gt;"","; сопутствующее: "&amp;Q245,"")&amp;IF(R245&lt;&gt;"","; дополнительно: "&amp;R245,"")&amp;".")</f>
        <v/>
      </c>
      <c r="U245" s="209">
        <f>IF('Оперативный ввод'!S245="","",'Оперативный ввод'!S245)</f>
        <v/>
      </c>
      <c r="V245" s="209">
        <f>IF('Оперативный ввод'!T245="","",'Оперативный ввод'!T245)</f>
        <v/>
      </c>
      <c r="W245" s="209">
        <f>IF('Оперативный ввод'!U245="","",'Оперативный ввод'!U245)</f>
        <v/>
      </c>
      <c r="X245" s="209">
        <f>IF('Оперативный ввод'!V245="","",'Оперативный ввод'!V245)</f>
        <v/>
      </c>
      <c r="Y245" s="209">
        <f>IF('Оперативный ввод'!W245="","",'Оперативный ввод'!W245)</f>
        <v/>
      </c>
      <c r="Z245" s="209" t="n"/>
      <c r="AA245" s="209" t="n"/>
      <c r="AB245" s="209" t="n"/>
      <c r="AC245" s="209" t="n"/>
      <c r="AD245" s="209">
        <f>IF('Оперативный ввод'!X245="","",'Оперативный ввод'!X245)</f>
        <v/>
      </c>
      <c r="AE245" s="209">
        <f>IF('Оперативный ввод'!Y245="","",'Оперативный ввод'!Y245)</f>
        <v/>
      </c>
      <c r="AF245" s="209">
        <f>IF('Оперативный ввод'!Z245="","",'Оперативный ввод'!Z245)</f>
        <v/>
      </c>
      <c r="AG245" s="209">
        <f>IF('Оперативный ввод'!AD245="","",'Оперативный ввод'!AD245)</f>
        <v/>
      </c>
      <c r="AH245" s="213">
        <f>IF('Оперативный ввод'!AE245="","",'Оперативный ввод'!AE245)</f>
        <v/>
      </c>
      <c r="AI245" s="214" t="n"/>
      <c r="AJ245" s="214" t="n"/>
      <c r="AK245" s="214" t="n"/>
      <c r="AL245" s="215" t="n"/>
      <c r="AM245" s="214" t="n"/>
      <c r="AN245" s="214" t="n"/>
      <c r="AO245" s="214" t="n"/>
      <c r="AP245" s="214" t="n"/>
      <c r="AQ245" s="214" t="n"/>
      <c r="AR245" s="214" t="n"/>
      <c r="AS245" s="214" t="n"/>
      <c r="AT245" s="214" t="n"/>
      <c r="AU245" s="215" t="n"/>
      <c r="AV245" s="214" t="n"/>
      <c r="AW245" s="214" t="n"/>
      <c r="AX245" s="215" t="n"/>
      <c r="AY245" s="214" t="n"/>
      <c r="AZ245" s="214" t="n"/>
      <c r="BA245" s="214" t="n"/>
      <c r="BB245" s="214" t="n"/>
      <c r="BC245" s="214" t="n"/>
      <c r="BD245" s="214" t="n"/>
      <c r="BE245" s="214" t="n"/>
      <c r="BF245" s="214" t="n"/>
      <c r="BG245" s="214" t="n"/>
      <c r="BH245" s="214" t="n"/>
      <c r="BI245" s="215" t="n"/>
      <c r="BJ245" s="215" t="n"/>
      <c r="BK245" s="215" t="n"/>
      <c r="BL245" s="214" t="n"/>
      <c r="BM245" s="214" t="n"/>
      <c r="BN245" s="209" t="n"/>
      <c r="BO245" s="209" t="n"/>
      <c r="BP245" s="212">
        <f>IF(AND(A245="",B245=""),"",IF(AND(S245="ГОТОВО",U245&lt;&gt;"",W245&lt;&gt;"",X245&lt;&gt;"",AD245&lt;&gt;"",AE245&lt;&gt;"",AF245&lt;&gt;"",BN245&lt;&gt;"",BO245&lt;&gt;""),"ГОТОВО","НЕ ГОТОВО"))</f>
        <v/>
      </c>
      <c r="BQ245" s="212">
        <f>IF(BP245&lt;&gt;"ГОТОВО","","Полное заключение: "&amp;A245&amp;", скв. "&amp;B245&amp;". МРП: "&amp;E245&amp;" сут. ГНО: "&amp;F245&amp;"; причина: "&amp;X245&amp;"; категория: "&amp;Y245&amp;"; решение комиссии: "&amp;BN245&amp;".")</f>
        <v/>
      </c>
      <c r="BR245" s="209">
        <f>IF('Оперативный ввод'!AA245="","",'Оперативный ввод'!AA245)</f>
        <v/>
      </c>
    </row>
    <row r="246">
      <c r="A246" s="209">
        <f>IF('Оперативный ввод'!A246="","",'Оперативный ввод'!A246)</f>
        <v/>
      </c>
      <c r="B246" s="209">
        <f>IF('Оперативный ввод'!B246="","",'Оперативный ввод'!B246)</f>
        <v/>
      </c>
      <c r="C246" s="210">
        <f>IF('Оперативный ввод'!C246="","",'Оперативный ввод'!C246)</f>
        <v/>
      </c>
      <c r="D246" s="210">
        <f>IF('Оперативный ввод'!D246="","",'Оперативный ввод'!D246)</f>
        <v/>
      </c>
      <c r="E246" s="211">
        <f>IF(OR(C246="",D246=""),"",D246-C246)</f>
        <v/>
      </c>
      <c r="F246" s="209">
        <f>IF('Оперативный ввод'!F246="","",'Оперативный ввод'!F246)</f>
        <v/>
      </c>
      <c r="G246" s="209">
        <f>IF('Оперативный ввод'!G246="","",'Оперативный ввод'!G246)</f>
        <v/>
      </c>
      <c r="H246" s="209">
        <f>IF('Оперативный ввод'!H246="","",'Оперативный ввод'!H246)</f>
        <v/>
      </c>
      <c r="I246" s="209" t="n"/>
      <c r="J246" s="209" t="n"/>
      <c r="K246" s="209">
        <f>IF('Оперативный ввод'!K246="","",'Оперативный ввод'!K246)</f>
        <v/>
      </c>
      <c r="L246" s="209">
        <f>IF('Оперативный ввод'!L246="","",'Оперативный ввод'!L246)</f>
        <v/>
      </c>
      <c r="M246" s="209">
        <f>IF('Оперативный ввод'!M246="","",'Оперативный ввод'!M246)</f>
        <v/>
      </c>
      <c r="N246" s="209">
        <f>IF('Оперативный ввод'!N246="","",'Оперативный ввод'!N246)</f>
        <v/>
      </c>
      <c r="O246" s="209">
        <f>IF('Оперативный ввод'!O246="","",'Оперативный ввод'!O246)</f>
        <v/>
      </c>
      <c r="P246" s="209">
        <f>IF('Оперативный ввод'!P246="","",'Оперативный ввод'!P246)</f>
        <v/>
      </c>
      <c r="Q246" s="209">
        <f>IF('Оперативный ввод'!Q246="","",'Оперативный ввод'!Q246)</f>
        <v/>
      </c>
      <c r="R246" s="209">
        <f>IF('Оперативный ввод'!R246="","",'Оперативный ввод'!R246)</f>
        <v/>
      </c>
      <c r="S246" s="212">
        <f>IF(AND(A246="",B246=""),"",IF(AND(A246&lt;&gt;"",B246&lt;&gt;"",C246&lt;&gt;"",D246&lt;&gt;"",F246&lt;&gt;"",G246&lt;&gt;"",K246&lt;&gt;"",ISERROR(SEARCH("по паспорту",G246)),ISERROR(SEARCH("по паспорту",K246)),L246&lt;&gt;"",M246&lt;&gt;"",N246&lt;&gt;"",O246&lt;&gt;"",P246&lt;&gt;""),"ГОТОВО","НЕ ГОТОВО"))</f>
        <v/>
      </c>
      <c r="T246" s="212">
        <f>IF(S246&lt;&gt;"ГОТОВО","", "Предварительное заключение: "&amp;A246&amp;", скв. "&amp;B246&amp;". МРП: "&amp;E246&amp;" сут. ГНО: "&amp;F246&amp;", типоразмеры "&amp;G246&amp;IF(H246&lt;&gt;"",", "&amp;H246,"")&amp;IF(I246&lt;&gt;"",", "&amp;I246,"")&amp;IF(J246&lt;&gt;"",", "&amp;J246,"")&amp;", марка "&amp;K246&amp;". Событие: "&amp;L246&amp;". Признак: "&amp;M246&amp;". Узел: "&amp;N246&amp;". Предварительная причина: "&amp;O246&amp;". Основное осложнение: "&amp;P246&amp;IF(Q246&lt;&gt;"","; сопутствующее: "&amp;Q246,"")&amp;IF(R246&lt;&gt;"","; дополнительно: "&amp;R246,"")&amp;".")</f>
        <v/>
      </c>
      <c r="U246" s="209">
        <f>IF('Оперативный ввод'!S246="","",'Оперативный ввод'!S246)</f>
        <v/>
      </c>
      <c r="V246" s="209">
        <f>IF('Оперативный ввод'!T246="","",'Оперативный ввод'!T246)</f>
        <v/>
      </c>
      <c r="W246" s="209">
        <f>IF('Оперативный ввод'!U246="","",'Оперативный ввод'!U246)</f>
        <v/>
      </c>
      <c r="X246" s="209">
        <f>IF('Оперативный ввод'!V246="","",'Оперативный ввод'!V246)</f>
        <v/>
      </c>
      <c r="Y246" s="209">
        <f>IF('Оперативный ввод'!W246="","",'Оперативный ввод'!W246)</f>
        <v/>
      </c>
      <c r="Z246" s="209" t="n"/>
      <c r="AA246" s="209" t="n"/>
      <c r="AB246" s="209" t="n"/>
      <c r="AC246" s="209" t="n"/>
      <c r="AD246" s="209">
        <f>IF('Оперативный ввод'!X246="","",'Оперативный ввод'!X246)</f>
        <v/>
      </c>
      <c r="AE246" s="209">
        <f>IF('Оперативный ввод'!Y246="","",'Оперативный ввод'!Y246)</f>
        <v/>
      </c>
      <c r="AF246" s="209">
        <f>IF('Оперативный ввод'!Z246="","",'Оперативный ввод'!Z246)</f>
        <v/>
      </c>
      <c r="AG246" s="209">
        <f>IF('Оперативный ввод'!AD246="","",'Оперативный ввод'!AD246)</f>
        <v/>
      </c>
      <c r="AH246" s="213">
        <f>IF('Оперативный ввод'!AE246="","",'Оперативный ввод'!AE246)</f>
        <v/>
      </c>
      <c r="AI246" s="214" t="n"/>
      <c r="AJ246" s="214" t="n"/>
      <c r="AK246" s="214" t="n"/>
      <c r="AL246" s="215" t="n"/>
      <c r="AM246" s="214" t="n"/>
      <c r="AN246" s="214" t="n"/>
      <c r="AO246" s="214" t="n"/>
      <c r="AP246" s="214" t="n"/>
      <c r="AQ246" s="214" t="n"/>
      <c r="AR246" s="214" t="n"/>
      <c r="AS246" s="214" t="n"/>
      <c r="AT246" s="214" t="n"/>
      <c r="AU246" s="215" t="n"/>
      <c r="AV246" s="214" t="n"/>
      <c r="AW246" s="214" t="n"/>
      <c r="AX246" s="215" t="n"/>
      <c r="AY246" s="214" t="n"/>
      <c r="AZ246" s="214" t="n"/>
      <c r="BA246" s="214" t="n"/>
      <c r="BB246" s="214" t="n"/>
      <c r="BC246" s="214" t="n"/>
      <c r="BD246" s="214" t="n"/>
      <c r="BE246" s="214" t="n"/>
      <c r="BF246" s="214" t="n"/>
      <c r="BG246" s="214" t="n"/>
      <c r="BH246" s="214" t="n"/>
      <c r="BI246" s="215" t="n"/>
      <c r="BJ246" s="215" t="n"/>
      <c r="BK246" s="215" t="n"/>
      <c r="BL246" s="214" t="n"/>
      <c r="BM246" s="214" t="n"/>
      <c r="BN246" s="209" t="n"/>
      <c r="BO246" s="209" t="n"/>
      <c r="BP246" s="212">
        <f>IF(AND(A246="",B246=""),"",IF(AND(S246="ГОТОВО",U246&lt;&gt;"",W246&lt;&gt;"",X246&lt;&gt;"",AD246&lt;&gt;"",AE246&lt;&gt;"",AF246&lt;&gt;"",BN246&lt;&gt;"",BO246&lt;&gt;""),"ГОТОВО","НЕ ГОТОВО"))</f>
        <v/>
      </c>
      <c r="BQ246" s="212">
        <f>IF(BP246&lt;&gt;"ГОТОВО","","Полное заключение: "&amp;A246&amp;", скв. "&amp;B246&amp;". МРП: "&amp;E246&amp;" сут. ГНО: "&amp;F246&amp;"; причина: "&amp;X246&amp;"; категория: "&amp;Y246&amp;"; решение комиссии: "&amp;BN246&amp;".")</f>
        <v/>
      </c>
      <c r="BR246" s="209">
        <f>IF('Оперативный ввод'!AA246="","",'Оперативный ввод'!AA246)</f>
        <v/>
      </c>
    </row>
    <row r="247">
      <c r="A247" s="209">
        <f>IF('Оперативный ввод'!A247="","",'Оперативный ввод'!A247)</f>
        <v/>
      </c>
      <c r="B247" s="209">
        <f>IF('Оперативный ввод'!B247="","",'Оперативный ввод'!B247)</f>
        <v/>
      </c>
      <c r="C247" s="210">
        <f>IF('Оперативный ввод'!C247="","",'Оперативный ввод'!C247)</f>
        <v/>
      </c>
      <c r="D247" s="210">
        <f>IF('Оперативный ввод'!D247="","",'Оперативный ввод'!D247)</f>
        <v/>
      </c>
      <c r="E247" s="211">
        <f>IF(OR(C247="",D247=""),"",D247-C247)</f>
        <v/>
      </c>
      <c r="F247" s="209">
        <f>IF('Оперативный ввод'!F247="","",'Оперативный ввод'!F247)</f>
        <v/>
      </c>
      <c r="G247" s="209">
        <f>IF('Оперативный ввод'!G247="","",'Оперативный ввод'!G247)</f>
        <v/>
      </c>
      <c r="H247" s="209">
        <f>IF('Оперативный ввод'!H247="","",'Оперативный ввод'!H247)</f>
        <v/>
      </c>
      <c r="I247" s="209" t="n"/>
      <c r="J247" s="209" t="n"/>
      <c r="K247" s="209">
        <f>IF('Оперативный ввод'!K247="","",'Оперативный ввод'!K247)</f>
        <v/>
      </c>
      <c r="L247" s="209">
        <f>IF('Оперативный ввод'!L247="","",'Оперативный ввод'!L247)</f>
        <v/>
      </c>
      <c r="M247" s="209">
        <f>IF('Оперативный ввод'!M247="","",'Оперативный ввод'!M247)</f>
        <v/>
      </c>
      <c r="N247" s="209">
        <f>IF('Оперативный ввод'!N247="","",'Оперативный ввод'!N247)</f>
        <v/>
      </c>
      <c r="O247" s="209">
        <f>IF('Оперативный ввод'!O247="","",'Оперативный ввод'!O247)</f>
        <v/>
      </c>
      <c r="P247" s="209">
        <f>IF('Оперативный ввод'!P247="","",'Оперативный ввод'!P247)</f>
        <v/>
      </c>
      <c r="Q247" s="209">
        <f>IF('Оперативный ввод'!Q247="","",'Оперативный ввод'!Q247)</f>
        <v/>
      </c>
      <c r="R247" s="209">
        <f>IF('Оперативный ввод'!R247="","",'Оперативный ввод'!R247)</f>
        <v/>
      </c>
      <c r="S247" s="212">
        <f>IF(AND(A247="",B247=""),"",IF(AND(A247&lt;&gt;"",B247&lt;&gt;"",C247&lt;&gt;"",D247&lt;&gt;"",F247&lt;&gt;"",G247&lt;&gt;"",K247&lt;&gt;"",ISERROR(SEARCH("по паспорту",G247)),ISERROR(SEARCH("по паспорту",K247)),L247&lt;&gt;"",M247&lt;&gt;"",N247&lt;&gt;"",O247&lt;&gt;"",P247&lt;&gt;""),"ГОТОВО","НЕ ГОТОВО"))</f>
        <v/>
      </c>
      <c r="T247" s="212">
        <f>IF(S247&lt;&gt;"ГОТОВО","", "Предварительное заключение: "&amp;A247&amp;", скв. "&amp;B247&amp;". МРП: "&amp;E247&amp;" сут. ГНО: "&amp;F247&amp;", типоразмеры "&amp;G247&amp;IF(H247&lt;&gt;"",", "&amp;H247,"")&amp;IF(I247&lt;&gt;"",", "&amp;I247,"")&amp;IF(J247&lt;&gt;"",", "&amp;J247,"")&amp;", марка "&amp;K247&amp;". Событие: "&amp;L247&amp;". Признак: "&amp;M247&amp;". Узел: "&amp;N247&amp;". Предварительная причина: "&amp;O247&amp;". Основное осложнение: "&amp;P247&amp;IF(Q247&lt;&gt;"","; сопутствующее: "&amp;Q247,"")&amp;IF(R247&lt;&gt;"","; дополнительно: "&amp;R247,"")&amp;".")</f>
        <v/>
      </c>
      <c r="U247" s="209">
        <f>IF('Оперативный ввод'!S247="","",'Оперативный ввод'!S247)</f>
        <v/>
      </c>
      <c r="V247" s="209">
        <f>IF('Оперативный ввод'!T247="","",'Оперативный ввод'!T247)</f>
        <v/>
      </c>
      <c r="W247" s="209">
        <f>IF('Оперативный ввод'!U247="","",'Оперативный ввод'!U247)</f>
        <v/>
      </c>
      <c r="X247" s="209">
        <f>IF('Оперативный ввод'!V247="","",'Оперативный ввод'!V247)</f>
        <v/>
      </c>
      <c r="Y247" s="209">
        <f>IF('Оперативный ввод'!W247="","",'Оперативный ввод'!W247)</f>
        <v/>
      </c>
      <c r="Z247" s="209" t="n"/>
      <c r="AA247" s="209" t="n"/>
      <c r="AB247" s="209" t="n"/>
      <c r="AC247" s="209" t="n"/>
      <c r="AD247" s="209">
        <f>IF('Оперативный ввод'!X247="","",'Оперативный ввод'!X247)</f>
        <v/>
      </c>
      <c r="AE247" s="209">
        <f>IF('Оперативный ввод'!Y247="","",'Оперативный ввод'!Y247)</f>
        <v/>
      </c>
      <c r="AF247" s="209">
        <f>IF('Оперативный ввод'!Z247="","",'Оперативный ввод'!Z247)</f>
        <v/>
      </c>
      <c r="AG247" s="209">
        <f>IF('Оперативный ввод'!AD247="","",'Оперативный ввод'!AD247)</f>
        <v/>
      </c>
      <c r="AH247" s="213">
        <f>IF('Оперативный ввод'!AE247="","",'Оперативный ввод'!AE247)</f>
        <v/>
      </c>
      <c r="AI247" s="214" t="n"/>
      <c r="AJ247" s="214" t="n"/>
      <c r="AK247" s="214" t="n"/>
      <c r="AL247" s="215" t="n"/>
      <c r="AM247" s="214" t="n"/>
      <c r="AN247" s="214" t="n"/>
      <c r="AO247" s="214" t="n"/>
      <c r="AP247" s="214" t="n"/>
      <c r="AQ247" s="214" t="n"/>
      <c r="AR247" s="214" t="n"/>
      <c r="AS247" s="214" t="n"/>
      <c r="AT247" s="214" t="n"/>
      <c r="AU247" s="215" t="n"/>
      <c r="AV247" s="214" t="n"/>
      <c r="AW247" s="214" t="n"/>
      <c r="AX247" s="215" t="n"/>
      <c r="AY247" s="214" t="n"/>
      <c r="AZ247" s="214" t="n"/>
      <c r="BA247" s="214" t="n"/>
      <c r="BB247" s="214" t="n"/>
      <c r="BC247" s="214" t="n"/>
      <c r="BD247" s="214" t="n"/>
      <c r="BE247" s="214" t="n"/>
      <c r="BF247" s="214" t="n"/>
      <c r="BG247" s="214" t="n"/>
      <c r="BH247" s="214" t="n"/>
      <c r="BI247" s="215" t="n"/>
      <c r="BJ247" s="215" t="n"/>
      <c r="BK247" s="215" t="n"/>
      <c r="BL247" s="214" t="n"/>
      <c r="BM247" s="214" t="n"/>
      <c r="BN247" s="209" t="n"/>
      <c r="BO247" s="209" t="n"/>
      <c r="BP247" s="212">
        <f>IF(AND(A247="",B247=""),"",IF(AND(S247="ГОТОВО",U247&lt;&gt;"",W247&lt;&gt;"",X247&lt;&gt;"",AD247&lt;&gt;"",AE247&lt;&gt;"",AF247&lt;&gt;"",BN247&lt;&gt;"",BO247&lt;&gt;""),"ГОТОВО","НЕ ГОТОВО"))</f>
        <v/>
      </c>
      <c r="BQ247" s="212">
        <f>IF(BP247&lt;&gt;"ГОТОВО","","Полное заключение: "&amp;A247&amp;", скв. "&amp;B247&amp;". МРП: "&amp;E247&amp;" сут. ГНО: "&amp;F247&amp;"; причина: "&amp;X247&amp;"; категория: "&amp;Y247&amp;"; решение комиссии: "&amp;BN247&amp;".")</f>
        <v/>
      </c>
      <c r="BR247" s="209">
        <f>IF('Оперативный ввод'!AA247="","",'Оперативный ввод'!AA247)</f>
        <v/>
      </c>
    </row>
    <row r="248">
      <c r="A248" s="209">
        <f>IF('Оперативный ввод'!A248="","",'Оперативный ввод'!A248)</f>
        <v/>
      </c>
      <c r="B248" s="209">
        <f>IF('Оперативный ввод'!B248="","",'Оперативный ввод'!B248)</f>
        <v/>
      </c>
      <c r="C248" s="210">
        <f>IF('Оперативный ввод'!C248="","",'Оперативный ввод'!C248)</f>
        <v/>
      </c>
      <c r="D248" s="210">
        <f>IF('Оперативный ввод'!D248="","",'Оперативный ввод'!D248)</f>
        <v/>
      </c>
      <c r="E248" s="211">
        <f>IF(OR(C248="",D248=""),"",D248-C248)</f>
        <v/>
      </c>
      <c r="F248" s="209">
        <f>IF('Оперативный ввод'!F248="","",'Оперативный ввод'!F248)</f>
        <v/>
      </c>
      <c r="G248" s="209">
        <f>IF('Оперативный ввод'!G248="","",'Оперативный ввод'!G248)</f>
        <v/>
      </c>
      <c r="H248" s="209">
        <f>IF('Оперативный ввод'!H248="","",'Оперативный ввод'!H248)</f>
        <v/>
      </c>
      <c r="I248" s="209" t="n"/>
      <c r="J248" s="209" t="n"/>
      <c r="K248" s="209">
        <f>IF('Оперативный ввод'!K248="","",'Оперативный ввод'!K248)</f>
        <v/>
      </c>
      <c r="L248" s="209">
        <f>IF('Оперативный ввод'!L248="","",'Оперативный ввод'!L248)</f>
        <v/>
      </c>
      <c r="M248" s="209">
        <f>IF('Оперативный ввод'!M248="","",'Оперативный ввод'!M248)</f>
        <v/>
      </c>
      <c r="N248" s="209">
        <f>IF('Оперативный ввод'!N248="","",'Оперативный ввод'!N248)</f>
        <v/>
      </c>
      <c r="O248" s="209">
        <f>IF('Оперативный ввод'!O248="","",'Оперативный ввод'!O248)</f>
        <v/>
      </c>
      <c r="P248" s="209">
        <f>IF('Оперативный ввод'!P248="","",'Оперативный ввод'!P248)</f>
        <v/>
      </c>
      <c r="Q248" s="209">
        <f>IF('Оперативный ввод'!Q248="","",'Оперативный ввод'!Q248)</f>
        <v/>
      </c>
      <c r="R248" s="209">
        <f>IF('Оперативный ввод'!R248="","",'Оперативный ввод'!R248)</f>
        <v/>
      </c>
      <c r="S248" s="212">
        <f>IF(AND(A248="",B248=""),"",IF(AND(A248&lt;&gt;"",B248&lt;&gt;"",C248&lt;&gt;"",D248&lt;&gt;"",F248&lt;&gt;"",G248&lt;&gt;"",K248&lt;&gt;"",ISERROR(SEARCH("по паспорту",G248)),ISERROR(SEARCH("по паспорту",K248)),L248&lt;&gt;"",M248&lt;&gt;"",N248&lt;&gt;"",O248&lt;&gt;"",P248&lt;&gt;""),"ГОТОВО","НЕ ГОТОВО"))</f>
        <v/>
      </c>
      <c r="T248" s="212">
        <f>IF(S248&lt;&gt;"ГОТОВО","", "Предварительное заключение: "&amp;A248&amp;", скв. "&amp;B248&amp;". МРП: "&amp;E248&amp;" сут. ГНО: "&amp;F248&amp;", типоразмеры "&amp;G248&amp;IF(H248&lt;&gt;"",", "&amp;H248,"")&amp;IF(I248&lt;&gt;"",", "&amp;I248,"")&amp;IF(J248&lt;&gt;"",", "&amp;J248,"")&amp;", марка "&amp;K248&amp;". Событие: "&amp;L248&amp;". Признак: "&amp;M248&amp;". Узел: "&amp;N248&amp;". Предварительная причина: "&amp;O248&amp;". Основное осложнение: "&amp;P248&amp;IF(Q248&lt;&gt;"","; сопутствующее: "&amp;Q248,"")&amp;IF(R248&lt;&gt;"","; дополнительно: "&amp;R248,"")&amp;".")</f>
        <v/>
      </c>
      <c r="U248" s="209">
        <f>IF('Оперативный ввод'!S248="","",'Оперативный ввод'!S248)</f>
        <v/>
      </c>
      <c r="V248" s="209">
        <f>IF('Оперативный ввод'!T248="","",'Оперативный ввод'!T248)</f>
        <v/>
      </c>
      <c r="W248" s="209">
        <f>IF('Оперативный ввод'!U248="","",'Оперативный ввод'!U248)</f>
        <v/>
      </c>
      <c r="X248" s="209">
        <f>IF('Оперативный ввод'!V248="","",'Оперативный ввод'!V248)</f>
        <v/>
      </c>
      <c r="Y248" s="209">
        <f>IF('Оперативный ввод'!W248="","",'Оперативный ввод'!W248)</f>
        <v/>
      </c>
      <c r="Z248" s="209" t="n"/>
      <c r="AA248" s="209" t="n"/>
      <c r="AB248" s="209" t="n"/>
      <c r="AC248" s="209" t="n"/>
      <c r="AD248" s="209">
        <f>IF('Оперативный ввод'!X248="","",'Оперативный ввод'!X248)</f>
        <v/>
      </c>
      <c r="AE248" s="209">
        <f>IF('Оперативный ввод'!Y248="","",'Оперативный ввод'!Y248)</f>
        <v/>
      </c>
      <c r="AF248" s="209">
        <f>IF('Оперативный ввод'!Z248="","",'Оперативный ввод'!Z248)</f>
        <v/>
      </c>
      <c r="AG248" s="209">
        <f>IF('Оперативный ввод'!AD248="","",'Оперативный ввод'!AD248)</f>
        <v/>
      </c>
      <c r="AH248" s="213">
        <f>IF('Оперативный ввод'!AE248="","",'Оперативный ввод'!AE248)</f>
        <v/>
      </c>
      <c r="AI248" s="214" t="n"/>
      <c r="AJ248" s="214" t="n"/>
      <c r="AK248" s="214" t="n"/>
      <c r="AL248" s="215" t="n"/>
      <c r="AM248" s="214" t="n"/>
      <c r="AN248" s="214" t="n"/>
      <c r="AO248" s="214" t="n"/>
      <c r="AP248" s="214" t="n"/>
      <c r="AQ248" s="214" t="n"/>
      <c r="AR248" s="214" t="n"/>
      <c r="AS248" s="214" t="n"/>
      <c r="AT248" s="214" t="n"/>
      <c r="AU248" s="215" t="n"/>
      <c r="AV248" s="214" t="n"/>
      <c r="AW248" s="214" t="n"/>
      <c r="AX248" s="215" t="n"/>
      <c r="AY248" s="214" t="n"/>
      <c r="AZ248" s="214" t="n"/>
      <c r="BA248" s="214" t="n"/>
      <c r="BB248" s="214" t="n"/>
      <c r="BC248" s="214" t="n"/>
      <c r="BD248" s="214" t="n"/>
      <c r="BE248" s="214" t="n"/>
      <c r="BF248" s="214" t="n"/>
      <c r="BG248" s="214" t="n"/>
      <c r="BH248" s="214" t="n"/>
      <c r="BI248" s="215" t="n"/>
      <c r="BJ248" s="215" t="n"/>
      <c r="BK248" s="215" t="n"/>
      <c r="BL248" s="214" t="n"/>
      <c r="BM248" s="214" t="n"/>
      <c r="BN248" s="209" t="n"/>
      <c r="BO248" s="209" t="n"/>
      <c r="BP248" s="212">
        <f>IF(AND(A248="",B248=""),"",IF(AND(S248="ГОТОВО",U248&lt;&gt;"",W248&lt;&gt;"",X248&lt;&gt;"",AD248&lt;&gt;"",AE248&lt;&gt;"",AF248&lt;&gt;"",BN248&lt;&gt;"",BO248&lt;&gt;""),"ГОТОВО","НЕ ГОТОВО"))</f>
        <v/>
      </c>
      <c r="BQ248" s="212">
        <f>IF(BP248&lt;&gt;"ГОТОВО","","Полное заключение: "&amp;A248&amp;", скв. "&amp;B248&amp;". МРП: "&amp;E248&amp;" сут. ГНО: "&amp;F248&amp;"; причина: "&amp;X248&amp;"; категория: "&amp;Y248&amp;"; решение комиссии: "&amp;BN248&amp;".")</f>
        <v/>
      </c>
      <c r="BR248" s="209">
        <f>IF('Оперативный ввод'!AA248="","",'Оперативный ввод'!AA248)</f>
        <v/>
      </c>
    </row>
    <row r="249">
      <c r="A249" s="209">
        <f>IF('Оперативный ввод'!A249="","",'Оперативный ввод'!A249)</f>
        <v/>
      </c>
      <c r="B249" s="209">
        <f>IF('Оперативный ввод'!B249="","",'Оперативный ввод'!B249)</f>
        <v/>
      </c>
      <c r="C249" s="210">
        <f>IF('Оперативный ввод'!C249="","",'Оперативный ввод'!C249)</f>
        <v/>
      </c>
      <c r="D249" s="210">
        <f>IF('Оперативный ввод'!D249="","",'Оперативный ввод'!D249)</f>
        <v/>
      </c>
      <c r="E249" s="211">
        <f>IF(OR(C249="",D249=""),"",D249-C249)</f>
        <v/>
      </c>
      <c r="F249" s="209">
        <f>IF('Оперативный ввод'!F249="","",'Оперативный ввод'!F249)</f>
        <v/>
      </c>
      <c r="G249" s="209">
        <f>IF('Оперативный ввод'!G249="","",'Оперативный ввод'!G249)</f>
        <v/>
      </c>
      <c r="H249" s="209">
        <f>IF('Оперативный ввод'!H249="","",'Оперативный ввод'!H249)</f>
        <v/>
      </c>
      <c r="I249" s="209" t="n"/>
      <c r="J249" s="209" t="n"/>
      <c r="K249" s="209">
        <f>IF('Оперативный ввод'!K249="","",'Оперативный ввод'!K249)</f>
        <v/>
      </c>
      <c r="L249" s="209">
        <f>IF('Оперативный ввод'!L249="","",'Оперативный ввод'!L249)</f>
        <v/>
      </c>
      <c r="M249" s="209">
        <f>IF('Оперативный ввод'!M249="","",'Оперативный ввод'!M249)</f>
        <v/>
      </c>
      <c r="N249" s="209">
        <f>IF('Оперативный ввод'!N249="","",'Оперативный ввод'!N249)</f>
        <v/>
      </c>
      <c r="O249" s="209">
        <f>IF('Оперативный ввод'!O249="","",'Оперативный ввод'!O249)</f>
        <v/>
      </c>
      <c r="P249" s="209">
        <f>IF('Оперативный ввод'!P249="","",'Оперативный ввод'!P249)</f>
        <v/>
      </c>
      <c r="Q249" s="209">
        <f>IF('Оперативный ввод'!Q249="","",'Оперативный ввод'!Q249)</f>
        <v/>
      </c>
      <c r="R249" s="209">
        <f>IF('Оперативный ввод'!R249="","",'Оперативный ввод'!R249)</f>
        <v/>
      </c>
      <c r="S249" s="212">
        <f>IF(AND(A249="",B249=""),"",IF(AND(A249&lt;&gt;"",B249&lt;&gt;"",C249&lt;&gt;"",D249&lt;&gt;"",F249&lt;&gt;"",G249&lt;&gt;"",K249&lt;&gt;"",ISERROR(SEARCH("по паспорту",G249)),ISERROR(SEARCH("по паспорту",K249)),L249&lt;&gt;"",M249&lt;&gt;"",N249&lt;&gt;"",O249&lt;&gt;"",P249&lt;&gt;""),"ГОТОВО","НЕ ГОТОВО"))</f>
        <v/>
      </c>
      <c r="T249" s="212">
        <f>IF(S249&lt;&gt;"ГОТОВО","", "Предварительное заключение: "&amp;A249&amp;", скв. "&amp;B249&amp;". МРП: "&amp;E249&amp;" сут. ГНО: "&amp;F249&amp;", типоразмеры "&amp;G249&amp;IF(H249&lt;&gt;"",", "&amp;H249,"")&amp;IF(I249&lt;&gt;"",", "&amp;I249,"")&amp;IF(J249&lt;&gt;"",", "&amp;J249,"")&amp;", марка "&amp;K249&amp;". Событие: "&amp;L249&amp;". Признак: "&amp;M249&amp;". Узел: "&amp;N249&amp;". Предварительная причина: "&amp;O249&amp;". Основное осложнение: "&amp;P249&amp;IF(Q249&lt;&gt;"","; сопутствующее: "&amp;Q249,"")&amp;IF(R249&lt;&gt;"","; дополнительно: "&amp;R249,"")&amp;".")</f>
        <v/>
      </c>
      <c r="U249" s="209">
        <f>IF('Оперативный ввод'!S249="","",'Оперативный ввод'!S249)</f>
        <v/>
      </c>
      <c r="V249" s="209">
        <f>IF('Оперативный ввод'!T249="","",'Оперативный ввод'!T249)</f>
        <v/>
      </c>
      <c r="W249" s="209">
        <f>IF('Оперативный ввод'!U249="","",'Оперативный ввод'!U249)</f>
        <v/>
      </c>
      <c r="X249" s="209">
        <f>IF('Оперативный ввод'!V249="","",'Оперативный ввод'!V249)</f>
        <v/>
      </c>
      <c r="Y249" s="209">
        <f>IF('Оперативный ввод'!W249="","",'Оперативный ввод'!W249)</f>
        <v/>
      </c>
      <c r="Z249" s="209" t="n"/>
      <c r="AA249" s="209" t="n"/>
      <c r="AB249" s="209" t="n"/>
      <c r="AC249" s="209" t="n"/>
      <c r="AD249" s="209">
        <f>IF('Оперативный ввод'!X249="","",'Оперативный ввод'!X249)</f>
        <v/>
      </c>
      <c r="AE249" s="209">
        <f>IF('Оперативный ввод'!Y249="","",'Оперативный ввод'!Y249)</f>
        <v/>
      </c>
      <c r="AF249" s="209">
        <f>IF('Оперативный ввод'!Z249="","",'Оперативный ввод'!Z249)</f>
        <v/>
      </c>
      <c r="AG249" s="209">
        <f>IF('Оперативный ввод'!AD249="","",'Оперативный ввод'!AD249)</f>
        <v/>
      </c>
      <c r="AH249" s="213">
        <f>IF('Оперативный ввод'!AE249="","",'Оперативный ввод'!AE249)</f>
        <v/>
      </c>
      <c r="AI249" s="214" t="n"/>
      <c r="AJ249" s="214" t="n"/>
      <c r="AK249" s="214" t="n"/>
      <c r="AL249" s="215" t="n"/>
      <c r="AM249" s="214" t="n"/>
      <c r="AN249" s="214" t="n"/>
      <c r="AO249" s="214" t="n"/>
      <c r="AP249" s="214" t="n"/>
      <c r="AQ249" s="214" t="n"/>
      <c r="AR249" s="214" t="n"/>
      <c r="AS249" s="214" t="n"/>
      <c r="AT249" s="214" t="n"/>
      <c r="AU249" s="215" t="n"/>
      <c r="AV249" s="214" t="n"/>
      <c r="AW249" s="214" t="n"/>
      <c r="AX249" s="215" t="n"/>
      <c r="AY249" s="214" t="n"/>
      <c r="AZ249" s="214" t="n"/>
      <c r="BA249" s="214" t="n"/>
      <c r="BB249" s="214" t="n"/>
      <c r="BC249" s="214" t="n"/>
      <c r="BD249" s="214" t="n"/>
      <c r="BE249" s="214" t="n"/>
      <c r="BF249" s="214" t="n"/>
      <c r="BG249" s="214" t="n"/>
      <c r="BH249" s="214" t="n"/>
      <c r="BI249" s="215" t="n"/>
      <c r="BJ249" s="215" t="n"/>
      <c r="BK249" s="215" t="n"/>
      <c r="BL249" s="214" t="n"/>
      <c r="BM249" s="214" t="n"/>
      <c r="BN249" s="209" t="n"/>
      <c r="BO249" s="209" t="n"/>
      <c r="BP249" s="212">
        <f>IF(AND(A249="",B249=""),"",IF(AND(S249="ГОТОВО",U249&lt;&gt;"",W249&lt;&gt;"",X249&lt;&gt;"",AD249&lt;&gt;"",AE249&lt;&gt;"",AF249&lt;&gt;"",BN249&lt;&gt;"",BO249&lt;&gt;""),"ГОТОВО","НЕ ГОТОВО"))</f>
        <v/>
      </c>
      <c r="BQ249" s="212">
        <f>IF(BP249&lt;&gt;"ГОТОВО","","Полное заключение: "&amp;A249&amp;", скв. "&amp;B249&amp;". МРП: "&amp;E249&amp;" сут. ГНО: "&amp;F249&amp;"; причина: "&amp;X249&amp;"; категория: "&amp;Y249&amp;"; решение комиссии: "&amp;BN249&amp;".")</f>
        <v/>
      </c>
      <c r="BR249" s="209">
        <f>IF('Оперативный ввод'!AA249="","",'Оперативный ввод'!AA249)</f>
        <v/>
      </c>
    </row>
    <row r="250">
      <c r="A250" s="209">
        <f>IF('Оперативный ввод'!A250="","",'Оперативный ввод'!A250)</f>
        <v/>
      </c>
      <c r="B250" s="209">
        <f>IF('Оперативный ввод'!B250="","",'Оперативный ввод'!B250)</f>
        <v/>
      </c>
      <c r="C250" s="210">
        <f>IF('Оперативный ввод'!C250="","",'Оперативный ввод'!C250)</f>
        <v/>
      </c>
      <c r="D250" s="210">
        <f>IF('Оперативный ввод'!D250="","",'Оперативный ввод'!D250)</f>
        <v/>
      </c>
      <c r="E250" s="211">
        <f>IF(OR(C250="",D250=""),"",D250-C250)</f>
        <v/>
      </c>
      <c r="F250" s="209">
        <f>IF('Оперативный ввод'!F250="","",'Оперативный ввод'!F250)</f>
        <v/>
      </c>
      <c r="G250" s="209">
        <f>IF('Оперативный ввод'!G250="","",'Оперативный ввод'!G250)</f>
        <v/>
      </c>
      <c r="H250" s="209">
        <f>IF('Оперативный ввод'!H250="","",'Оперативный ввод'!H250)</f>
        <v/>
      </c>
      <c r="I250" s="209" t="n"/>
      <c r="J250" s="209" t="n"/>
      <c r="K250" s="209">
        <f>IF('Оперативный ввод'!K250="","",'Оперативный ввод'!K250)</f>
        <v/>
      </c>
      <c r="L250" s="209">
        <f>IF('Оперативный ввод'!L250="","",'Оперативный ввод'!L250)</f>
        <v/>
      </c>
      <c r="M250" s="209">
        <f>IF('Оперативный ввод'!M250="","",'Оперативный ввод'!M250)</f>
        <v/>
      </c>
      <c r="N250" s="209">
        <f>IF('Оперативный ввод'!N250="","",'Оперативный ввод'!N250)</f>
        <v/>
      </c>
      <c r="O250" s="209">
        <f>IF('Оперативный ввод'!O250="","",'Оперативный ввод'!O250)</f>
        <v/>
      </c>
      <c r="P250" s="209">
        <f>IF('Оперативный ввод'!P250="","",'Оперативный ввод'!P250)</f>
        <v/>
      </c>
      <c r="Q250" s="209">
        <f>IF('Оперативный ввод'!Q250="","",'Оперативный ввод'!Q250)</f>
        <v/>
      </c>
      <c r="R250" s="209">
        <f>IF('Оперативный ввод'!R250="","",'Оперативный ввод'!R250)</f>
        <v/>
      </c>
      <c r="S250" s="212">
        <f>IF(AND(A250="",B250=""),"",IF(AND(A250&lt;&gt;"",B250&lt;&gt;"",C250&lt;&gt;"",D250&lt;&gt;"",F250&lt;&gt;"",G250&lt;&gt;"",K250&lt;&gt;"",ISERROR(SEARCH("по паспорту",G250)),ISERROR(SEARCH("по паспорту",K250)),L250&lt;&gt;"",M250&lt;&gt;"",N250&lt;&gt;"",O250&lt;&gt;"",P250&lt;&gt;""),"ГОТОВО","НЕ ГОТОВО"))</f>
        <v/>
      </c>
      <c r="T250" s="212">
        <f>IF(S250&lt;&gt;"ГОТОВО","", "Предварительное заключение: "&amp;A250&amp;", скв. "&amp;B250&amp;". МРП: "&amp;E250&amp;" сут. ГНО: "&amp;F250&amp;", типоразмеры "&amp;G250&amp;IF(H250&lt;&gt;"",", "&amp;H250,"")&amp;IF(I250&lt;&gt;"",", "&amp;I250,"")&amp;IF(J250&lt;&gt;"",", "&amp;J250,"")&amp;", марка "&amp;K250&amp;". Событие: "&amp;L250&amp;". Признак: "&amp;M250&amp;". Узел: "&amp;N250&amp;". Предварительная причина: "&amp;O250&amp;". Основное осложнение: "&amp;P250&amp;IF(Q250&lt;&gt;"","; сопутствующее: "&amp;Q250,"")&amp;IF(R250&lt;&gt;"","; дополнительно: "&amp;R250,"")&amp;".")</f>
        <v/>
      </c>
      <c r="U250" s="209">
        <f>IF('Оперативный ввод'!S250="","",'Оперативный ввод'!S250)</f>
        <v/>
      </c>
      <c r="V250" s="209">
        <f>IF('Оперативный ввод'!T250="","",'Оперативный ввод'!T250)</f>
        <v/>
      </c>
      <c r="W250" s="209">
        <f>IF('Оперативный ввод'!U250="","",'Оперативный ввод'!U250)</f>
        <v/>
      </c>
      <c r="X250" s="209">
        <f>IF('Оперативный ввод'!V250="","",'Оперативный ввод'!V250)</f>
        <v/>
      </c>
      <c r="Y250" s="209">
        <f>IF('Оперативный ввод'!W250="","",'Оперативный ввод'!W250)</f>
        <v/>
      </c>
      <c r="Z250" s="209" t="n"/>
      <c r="AA250" s="209" t="n"/>
      <c r="AB250" s="209" t="n"/>
      <c r="AC250" s="209" t="n"/>
      <c r="AD250" s="209">
        <f>IF('Оперативный ввод'!X250="","",'Оперативный ввод'!X250)</f>
        <v/>
      </c>
      <c r="AE250" s="209">
        <f>IF('Оперативный ввод'!Y250="","",'Оперативный ввод'!Y250)</f>
        <v/>
      </c>
      <c r="AF250" s="209">
        <f>IF('Оперативный ввод'!Z250="","",'Оперативный ввод'!Z250)</f>
        <v/>
      </c>
      <c r="AG250" s="209">
        <f>IF('Оперативный ввод'!AD250="","",'Оперативный ввод'!AD250)</f>
        <v/>
      </c>
      <c r="AH250" s="213">
        <f>IF('Оперативный ввод'!AE250="","",'Оперативный ввод'!AE250)</f>
        <v/>
      </c>
      <c r="AI250" s="214" t="n"/>
      <c r="AJ250" s="214" t="n"/>
      <c r="AK250" s="214" t="n"/>
      <c r="AL250" s="215" t="n"/>
      <c r="AM250" s="214" t="n"/>
      <c r="AN250" s="214" t="n"/>
      <c r="AO250" s="214" t="n"/>
      <c r="AP250" s="214" t="n"/>
      <c r="AQ250" s="214" t="n"/>
      <c r="AR250" s="214" t="n"/>
      <c r="AS250" s="214" t="n"/>
      <c r="AT250" s="214" t="n"/>
      <c r="AU250" s="215" t="n"/>
      <c r="AV250" s="214" t="n"/>
      <c r="AW250" s="214" t="n"/>
      <c r="AX250" s="215" t="n"/>
      <c r="AY250" s="214" t="n"/>
      <c r="AZ250" s="214" t="n"/>
      <c r="BA250" s="214" t="n"/>
      <c r="BB250" s="214" t="n"/>
      <c r="BC250" s="214" t="n"/>
      <c r="BD250" s="214" t="n"/>
      <c r="BE250" s="214" t="n"/>
      <c r="BF250" s="214" t="n"/>
      <c r="BG250" s="214" t="n"/>
      <c r="BH250" s="214" t="n"/>
      <c r="BI250" s="215" t="n"/>
      <c r="BJ250" s="215" t="n"/>
      <c r="BK250" s="215" t="n"/>
      <c r="BL250" s="214" t="n"/>
      <c r="BM250" s="214" t="n"/>
      <c r="BN250" s="209" t="n"/>
      <c r="BO250" s="209" t="n"/>
      <c r="BP250" s="212">
        <f>IF(AND(A250="",B250=""),"",IF(AND(S250="ГОТОВО",U250&lt;&gt;"",W250&lt;&gt;"",X250&lt;&gt;"",AD250&lt;&gt;"",AE250&lt;&gt;"",AF250&lt;&gt;"",BN250&lt;&gt;"",BO250&lt;&gt;""),"ГОТОВО","НЕ ГОТОВО"))</f>
        <v/>
      </c>
      <c r="BQ250" s="212">
        <f>IF(BP250&lt;&gt;"ГОТОВО","","Полное заключение: "&amp;A250&amp;", скв. "&amp;B250&amp;". МРП: "&amp;E250&amp;" сут. ГНО: "&amp;F250&amp;"; причина: "&amp;X250&amp;"; категория: "&amp;Y250&amp;"; решение комиссии: "&amp;BN250&amp;".")</f>
        <v/>
      </c>
      <c r="BR250" s="209">
        <f>IF('Оперативный ввод'!AA250="","",'Оперативный ввод'!AA250)</f>
        <v/>
      </c>
    </row>
    <row r="251">
      <c r="A251" s="209">
        <f>IF('Оперативный ввод'!A251="","",'Оперативный ввод'!A251)</f>
        <v/>
      </c>
      <c r="B251" s="209">
        <f>IF('Оперативный ввод'!B251="","",'Оперативный ввод'!B251)</f>
        <v/>
      </c>
      <c r="C251" s="210">
        <f>IF('Оперативный ввод'!C251="","",'Оперативный ввод'!C251)</f>
        <v/>
      </c>
      <c r="D251" s="210">
        <f>IF('Оперативный ввод'!D251="","",'Оперативный ввод'!D251)</f>
        <v/>
      </c>
      <c r="E251" s="211">
        <f>IF(OR(C251="",D251=""),"",D251-C251)</f>
        <v/>
      </c>
      <c r="F251" s="209">
        <f>IF('Оперативный ввод'!F251="","",'Оперативный ввод'!F251)</f>
        <v/>
      </c>
      <c r="G251" s="209">
        <f>IF('Оперативный ввод'!G251="","",'Оперативный ввод'!G251)</f>
        <v/>
      </c>
      <c r="H251" s="209">
        <f>IF('Оперативный ввод'!H251="","",'Оперативный ввод'!H251)</f>
        <v/>
      </c>
      <c r="I251" s="209" t="n"/>
      <c r="J251" s="209" t="n"/>
      <c r="K251" s="209">
        <f>IF('Оперативный ввод'!K251="","",'Оперативный ввод'!K251)</f>
        <v/>
      </c>
      <c r="L251" s="209">
        <f>IF('Оперативный ввод'!L251="","",'Оперативный ввод'!L251)</f>
        <v/>
      </c>
      <c r="M251" s="209">
        <f>IF('Оперативный ввод'!M251="","",'Оперативный ввод'!M251)</f>
        <v/>
      </c>
      <c r="N251" s="209">
        <f>IF('Оперативный ввод'!N251="","",'Оперативный ввод'!N251)</f>
        <v/>
      </c>
      <c r="O251" s="209">
        <f>IF('Оперативный ввод'!O251="","",'Оперативный ввод'!O251)</f>
        <v/>
      </c>
      <c r="P251" s="209">
        <f>IF('Оперативный ввод'!P251="","",'Оперативный ввод'!P251)</f>
        <v/>
      </c>
      <c r="Q251" s="209">
        <f>IF('Оперативный ввод'!Q251="","",'Оперативный ввод'!Q251)</f>
        <v/>
      </c>
      <c r="R251" s="209">
        <f>IF('Оперативный ввод'!R251="","",'Оперативный ввод'!R251)</f>
        <v/>
      </c>
      <c r="S251" s="212">
        <f>IF(AND(A251="",B251=""),"",IF(AND(A251&lt;&gt;"",B251&lt;&gt;"",C251&lt;&gt;"",D251&lt;&gt;"",F251&lt;&gt;"",G251&lt;&gt;"",K251&lt;&gt;"",ISERROR(SEARCH("по паспорту",G251)),ISERROR(SEARCH("по паспорту",K251)),L251&lt;&gt;"",M251&lt;&gt;"",N251&lt;&gt;"",O251&lt;&gt;"",P251&lt;&gt;""),"ГОТОВО","НЕ ГОТОВО"))</f>
        <v/>
      </c>
      <c r="T251" s="212">
        <f>IF(S251&lt;&gt;"ГОТОВО","", "Предварительное заключение: "&amp;A251&amp;", скв. "&amp;B251&amp;". МРП: "&amp;E251&amp;" сут. ГНО: "&amp;F251&amp;", типоразмеры "&amp;G251&amp;IF(H251&lt;&gt;"",", "&amp;H251,"")&amp;IF(I251&lt;&gt;"",", "&amp;I251,"")&amp;IF(J251&lt;&gt;"",", "&amp;J251,"")&amp;", марка "&amp;K251&amp;". Событие: "&amp;L251&amp;". Признак: "&amp;M251&amp;". Узел: "&amp;N251&amp;". Предварительная причина: "&amp;O251&amp;". Основное осложнение: "&amp;P251&amp;IF(Q251&lt;&gt;"","; сопутствующее: "&amp;Q251,"")&amp;IF(R251&lt;&gt;"","; дополнительно: "&amp;R251,"")&amp;".")</f>
        <v/>
      </c>
      <c r="U251" s="209">
        <f>IF('Оперативный ввод'!S251="","",'Оперативный ввод'!S251)</f>
        <v/>
      </c>
      <c r="V251" s="209">
        <f>IF('Оперативный ввод'!T251="","",'Оперативный ввод'!T251)</f>
        <v/>
      </c>
      <c r="W251" s="209">
        <f>IF('Оперативный ввод'!U251="","",'Оперативный ввод'!U251)</f>
        <v/>
      </c>
      <c r="X251" s="209">
        <f>IF('Оперативный ввод'!V251="","",'Оперативный ввод'!V251)</f>
        <v/>
      </c>
      <c r="Y251" s="209">
        <f>IF('Оперативный ввод'!W251="","",'Оперативный ввод'!W251)</f>
        <v/>
      </c>
      <c r="Z251" s="209" t="n"/>
      <c r="AA251" s="209" t="n"/>
      <c r="AB251" s="209" t="n"/>
      <c r="AC251" s="209" t="n"/>
      <c r="AD251" s="209">
        <f>IF('Оперативный ввод'!X251="","",'Оперативный ввод'!X251)</f>
        <v/>
      </c>
      <c r="AE251" s="209">
        <f>IF('Оперативный ввод'!Y251="","",'Оперативный ввод'!Y251)</f>
        <v/>
      </c>
      <c r="AF251" s="209">
        <f>IF('Оперативный ввод'!Z251="","",'Оперативный ввод'!Z251)</f>
        <v/>
      </c>
      <c r="AG251" s="209">
        <f>IF('Оперативный ввод'!AD251="","",'Оперативный ввод'!AD251)</f>
        <v/>
      </c>
      <c r="AH251" s="213">
        <f>IF('Оперативный ввод'!AE251="","",'Оперативный ввод'!AE251)</f>
        <v/>
      </c>
      <c r="AI251" s="214" t="n"/>
      <c r="AJ251" s="214" t="n"/>
      <c r="AK251" s="214" t="n"/>
      <c r="AL251" s="215" t="n"/>
      <c r="AM251" s="214" t="n"/>
      <c r="AN251" s="214" t="n"/>
      <c r="AO251" s="214" t="n"/>
      <c r="AP251" s="214" t="n"/>
      <c r="AQ251" s="214" t="n"/>
      <c r="AR251" s="214" t="n"/>
      <c r="AS251" s="214" t="n"/>
      <c r="AT251" s="214" t="n"/>
      <c r="AU251" s="215" t="n"/>
      <c r="AV251" s="214" t="n"/>
      <c r="AW251" s="214" t="n"/>
      <c r="AX251" s="215" t="n"/>
      <c r="AY251" s="214" t="n"/>
      <c r="AZ251" s="214" t="n"/>
      <c r="BA251" s="214" t="n"/>
      <c r="BB251" s="214" t="n"/>
      <c r="BC251" s="214" t="n"/>
      <c r="BD251" s="214" t="n"/>
      <c r="BE251" s="214" t="n"/>
      <c r="BF251" s="214" t="n"/>
      <c r="BG251" s="214" t="n"/>
      <c r="BH251" s="214" t="n"/>
      <c r="BI251" s="215" t="n"/>
      <c r="BJ251" s="215" t="n"/>
      <c r="BK251" s="215" t="n"/>
      <c r="BL251" s="214" t="n"/>
      <c r="BM251" s="214" t="n"/>
      <c r="BN251" s="209" t="n"/>
      <c r="BO251" s="209" t="n"/>
      <c r="BP251" s="212">
        <f>IF(AND(A251="",B251=""),"",IF(AND(S251="ГОТОВО",U251&lt;&gt;"",W251&lt;&gt;"",X251&lt;&gt;"",AD251&lt;&gt;"",AE251&lt;&gt;"",AF251&lt;&gt;"",BN251&lt;&gt;"",BO251&lt;&gt;""),"ГОТОВО","НЕ ГОТОВО"))</f>
        <v/>
      </c>
      <c r="BQ251" s="212">
        <f>IF(BP251&lt;&gt;"ГОТОВО","","Полное заключение: "&amp;A251&amp;", скв. "&amp;B251&amp;". МРП: "&amp;E251&amp;" сут. ГНО: "&amp;F251&amp;"; причина: "&amp;X251&amp;"; категория: "&amp;Y251&amp;"; решение комиссии: "&amp;BN251&amp;".")</f>
        <v/>
      </c>
      <c r="BR251" s="209">
        <f>IF('Оперативный ввод'!AA251="","",'Оперативный ввод'!AA251)</f>
        <v/>
      </c>
    </row>
    <row r="252">
      <c r="A252" s="209">
        <f>IF('Оперативный ввод'!A252="","",'Оперативный ввод'!A252)</f>
        <v/>
      </c>
      <c r="B252" s="209">
        <f>IF('Оперативный ввод'!B252="","",'Оперативный ввод'!B252)</f>
        <v/>
      </c>
      <c r="C252" s="210">
        <f>IF('Оперативный ввод'!C252="","",'Оперативный ввод'!C252)</f>
        <v/>
      </c>
      <c r="D252" s="210">
        <f>IF('Оперативный ввод'!D252="","",'Оперативный ввод'!D252)</f>
        <v/>
      </c>
      <c r="E252" s="211">
        <f>IF(OR(C252="",D252=""),"",D252-C252)</f>
        <v/>
      </c>
      <c r="F252" s="209">
        <f>IF('Оперативный ввод'!F252="","",'Оперативный ввод'!F252)</f>
        <v/>
      </c>
      <c r="G252" s="209">
        <f>IF('Оперативный ввод'!G252="","",'Оперативный ввод'!G252)</f>
        <v/>
      </c>
      <c r="H252" s="209">
        <f>IF('Оперативный ввод'!H252="","",'Оперативный ввод'!H252)</f>
        <v/>
      </c>
      <c r="I252" s="209" t="n"/>
      <c r="J252" s="209" t="n"/>
      <c r="K252" s="209">
        <f>IF('Оперативный ввод'!K252="","",'Оперативный ввод'!K252)</f>
        <v/>
      </c>
      <c r="L252" s="209">
        <f>IF('Оперативный ввод'!L252="","",'Оперативный ввод'!L252)</f>
        <v/>
      </c>
      <c r="M252" s="209">
        <f>IF('Оперативный ввод'!M252="","",'Оперативный ввод'!M252)</f>
        <v/>
      </c>
      <c r="N252" s="209">
        <f>IF('Оперативный ввод'!N252="","",'Оперативный ввод'!N252)</f>
        <v/>
      </c>
      <c r="O252" s="209">
        <f>IF('Оперативный ввод'!O252="","",'Оперативный ввод'!O252)</f>
        <v/>
      </c>
      <c r="P252" s="209">
        <f>IF('Оперативный ввод'!P252="","",'Оперативный ввод'!P252)</f>
        <v/>
      </c>
      <c r="Q252" s="209">
        <f>IF('Оперативный ввод'!Q252="","",'Оперативный ввод'!Q252)</f>
        <v/>
      </c>
      <c r="R252" s="209">
        <f>IF('Оперативный ввод'!R252="","",'Оперативный ввод'!R252)</f>
        <v/>
      </c>
      <c r="S252" s="212">
        <f>IF(AND(A252="",B252=""),"",IF(AND(A252&lt;&gt;"",B252&lt;&gt;"",C252&lt;&gt;"",D252&lt;&gt;"",F252&lt;&gt;"",G252&lt;&gt;"",K252&lt;&gt;"",ISERROR(SEARCH("по паспорту",G252)),ISERROR(SEARCH("по паспорту",K252)),L252&lt;&gt;"",M252&lt;&gt;"",N252&lt;&gt;"",O252&lt;&gt;"",P252&lt;&gt;""),"ГОТОВО","НЕ ГОТОВО"))</f>
        <v/>
      </c>
      <c r="T252" s="212">
        <f>IF(S252&lt;&gt;"ГОТОВО","", "Предварительное заключение: "&amp;A252&amp;", скв. "&amp;B252&amp;". МРП: "&amp;E252&amp;" сут. ГНО: "&amp;F252&amp;", типоразмеры "&amp;G252&amp;IF(H252&lt;&gt;"",", "&amp;H252,"")&amp;IF(I252&lt;&gt;"",", "&amp;I252,"")&amp;IF(J252&lt;&gt;"",", "&amp;J252,"")&amp;", марка "&amp;K252&amp;". Событие: "&amp;L252&amp;". Признак: "&amp;M252&amp;". Узел: "&amp;N252&amp;". Предварительная причина: "&amp;O252&amp;". Основное осложнение: "&amp;P252&amp;IF(Q252&lt;&gt;"","; сопутствующее: "&amp;Q252,"")&amp;IF(R252&lt;&gt;"","; дополнительно: "&amp;R252,"")&amp;".")</f>
        <v/>
      </c>
      <c r="U252" s="209">
        <f>IF('Оперативный ввод'!S252="","",'Оперативный ввод'!S252)</f>
        <v/>
      </c>
      <c r="V252" s="209">
        <f>IF('Оперативный ввод'!T252="","",'Оперативный ввод'!T252)</f>
        <v/>
      </c>
      <c r="W252" s="209">
        <f>IF('Оперативный ввод'!U252="","",'Оперативный ввод'!U252)</f>
        <v/>
      </c>
      <c r="X252" s="209">
        <f>IF('Оперативный ввод'!V252="","",'Оперативный ввод'!V252)</f>
        <v/>
      </c>
      <c r="Y252" s="209">
        <f>IF('Оперативный ввод'!W252="","",'Оперативный ввод'!W252)</f>
        <v/>
      </c>
      <c r="Z252" s="209" t="n"/>
      <c r="AA252" s="209" t="n"/>
      <c r="AB252" s="209" t="n"/>
      <c r="AC252" s="209" t="n"/>
      <c r="AD252" s="209">
        <f>IF('Оперативный ввод'!X252="","",'Оперативный ввод'!X252)</f>
        <v/>
      </c>
      <c r="AE252" s="209">
        <f>IF('Оперативный ввод'!Y252="","",'Оперативный ввод'!Y252)</f>
        <v/>
      </c>
      <c r="AF252" s="209">
        <f>IF('Оперативный ввод'!Z252="","",'Оперативный ввод'!Z252)</f>
        <v/>
      </c>
      <c r="AG252" s="209">
        <f>IF('Оперативный ввод'!AD252="","",'Оперативный ввод'!AD252)</f>
        <v/>
      </c>
      <c r="AH252" s="213">
        <f>IF('Оперативный ввод'!AE252="","",'Оперативный ввод'!AE252)</f>
        <v/>
      </c>
      <c r="AI252" s="214" t="n"/>
      <c r="AJ252" s="214" t="n"/>
      <c r="AK252" s="214" t="n"/>
      <c r="AL252" s="215" t="n"/>
      <c r="AM252" s="214" t="n"/>
      <c r="AN252" s="214" t="n"/>
      <c r="AO252" s="214" t="n"/>
      <c r="AP252" s="214" t="n"/>
      <c r="AQ252" s="214" t="n"/>
      <c r="AR252" s="214" t="n"/>
      <c r="AS252" s="214" t="n"/>
      <c r="AT252" s="214" t="n"/>
      <c r="AU252" s="215" t="n"/>
      <c r="AV252" s="214" t="n"/>
      <c r="AW252" s="214" t="n"/>
      <c r="AX252" s="215" t="n"/>
      <c r="AY252" s="214" t="n"/>
      <c r="AZ252" s="214" t="n"/>
      <c r="BA252" s="214" t="n"/>
      <c r="BB252" s="214" t="n"/>
      <c r="BC252" s="214" t="n"/>
      <c r="BD252" s="214" t="n"/>
      <c r="BE252" s="214" t="n"/>
      <c r="BF252" s="214" t="n"/>
      <c r="BG252" s="214" t="n"/>
      <c r="BH252" s="214" t="n"/>
      <c r="BI252" s="215" t="n"/>
      <c r="BJ252" s="215" t="n"/>
      <c r="BK252" s="215" t="n"/>
      <c r="BL252" s="214" t="n"/>
      <c r="BM252" s="214" t="n"/>
      <c r="BN252" s="209" t="n"/>
      <c r="BO252" s="209" t="n"/>
      <c r="BP252" s="212">
        <f>IF(AND(A252="",B252=""),"",IF(AND(S252="ГОТОВО",U252&lt;&gt;"",W252&lt;&gt;"",X252&lt;&gt;"",AD252&lt;&gt;"",AE252&lt;&gt;"",AF252&lt;&gt;"",BN252&lt;&gt;"",BO252&lt;&gt;""),"ГОТОВО","НЕ ГОТОВО"))</f>
        <v/>
      </c>
      <c r="BQ252" s="212">
        <f>IF(BP252&lt;&gt;"ГОТОВО","","Полное заключение: "&amp;A252&amp;", скв. "&amp;B252&amp;". МРП: "&amp;E252&amp;" сут. ГНО: "&amp;F252&amp;"; причина: "&amp;X252&amp;"; категория: "&amp;Y252&amp;"; решение комиссии: "&amp;BN252&amp;".")</f>
        <v/>
      </c>
      <c r="BR252" s="209">
        <f>IF('Оперативный ввод'!AA252="","",'Оперативный ввод'!AA252)</f>
        <v/>
      </c>
    </row>
    <row r="253">
      <c r="A253" s="209">
        <f>IF('Оперативный ввод'!A253="","",'Оперативный ввод'!A253)</f>
        <v/>
      </c>
      <c r="B253" s="209">
        <f>IF('Оперативный ввод'!B253="","",'Оперативный ввод'!B253)</f>
        <v/>
      </c>
      <c r="C253" s="210">
        <f>IF('Оперативный ввод'!C253="","",'Оперативный ввод'!C253)</f>
        <v/>
      </c>
      <c r="D253" s="210">
        <f>IF('Оперативный ввод'!D253="","",'Оперативный ввод'!D253)</f>
        <v/>
      </c>
      <c r="E253" s="211">
        <f>IF(OR(C253="",D253=""),"",D253-C253)</f>
        <v/>
      </c>
      <c r="F253" s="209">
        <f>IF('Оперативный ввод'!F253="","",'Оперативный ввод'!F253)</f>
        <v/>
      </c>
      <c r="G253" s="209">
        <f>IF('Оперативный ввод'!G253="","",'Оперативный ввод'!G253)</f>
        <v/>
      </c>
      <c r="H253" s="209">
        <f>IF('Оперативный ввод'!H253="","",'Оперативный ввод'!H253)</f>
        <v/>
      </c>
      <c r="I253" s="209" t="n"/>
      <c r="J253" s="209" t="n"/>
      <c r="K253" s="209">
        <f>IF('Оперативный ввод'!K253="","",'Оперативный ввод'!K253)</f>
        <v/>
      </c>
      <c r="L253" s="209">
        <f>IF('Оперативный ввод'!L253="","",'Оперативный ввод'!L253)</f>
        <v/>
      </c>
      <c r="M253" s="209">
        <f>IF('Оперативный ввод'!M253="","",'Оперативный ввод'!M253)</f>
        <v/>
      </c>
      <c r="N253" s="209">
        <f>IF('Оперативный ввод'!N253="","",'Оперативный ввод'!N253)</f>
        <v/>
      </c>
      <c r="O253" s="209">
        <f>IF('Оперативный ввод'!O253="","",'Оперативный ввод'!O253)</f>
        <v/>
      </c>
      <c r="P253" s="209">
        <f>IF('Оперативный ввод'!P253="","",'Оперативный ввод'!P253)</f>
        <v/>
      </c>
      <c r="Q253" s="209">
        <f>IF('Оперативный ввод'!Q253="","",'Оперативный ввод'!Q253)</f>
        <v/>
      </c>
      <c r="R253" s="209">
        <f>IF('Оперативный ввод'!R253="","",'Оперативный ввод'!R253)</f>
        <v/>
      </c>
      <c r="S253" s="212">
        <f>IF(AND(A253="",B253=""),"",IF(AND(A253&lt;&gt;"",B253&lt;&gt;"",C253&lt;&gt;"",D253&lt;&gt;"",F253&lt;&gt;"",G253&lt;&gt;"",K253&lt;&gt;"",ISERROR(SEARCH("по паспорту",G253)),ISERROR(SEARCH("по паспорту",K253)),L253&lt;&gt;"",M253&lt;&gt;"",N253&lt;&gt;"",O253&lt;&gt;"",P253&lt;&gt;""),"ГОТОВО","НЕ ГОТОВО"))</f>
        <v/>
      </c>
      <c r="T253" s="212">
        <f>IF(S253&lt;&gt;"ГОТОВО","", "Предварительное заключение: "&amp;A253&amp;", скв. "&amp;B253&amp;". МРП: "&amp;E253&amp;" сут. ГНО: "&amp;F253&amp;", типоразмеры "&amp;G253&amp;IF(H253&lt;&gt;"",", "&amp;H253,"")&amp;IF(I253&lt;&gt;"",", "&amp;I253,"")&amp;IF(J253&lt;&gt;"",", "&amp;J253,"")&amp;", марка "&amp;K253&amp;". Событие: "&amp;L253&amp;". Признак: "&amp;M253&amp;". Узел: "&amp;N253&amp;". Предварительная причина: "&amp;O253&amp;". Основное осложнение: "&amp;P253&amp;IF(Q253&lt;&gt;"","; сопутствующее: "&amp;Q253,"")&amp;IF(R253&lt;&gt;"","; дополнительно: "&amp;R253,"")&amp;".")</f>
        <v/>
      </c>
      <c r="U253" s="209">
        <f>IF('Оперативный ввод'!S253="","",'Оперативный ввод'!S253)</f>
        <v/>
      </c>
      <c r="V253" s="209">
        <f>IF('Оперативный ввод'!T253="","",'Оперативный ввод'!T253)</f>
        <v/>
      </c>
      <c r="W253" s="209">
        <f>IF('Оперативный ввод'!U253="","",'Оперативный ввод'!U253)</f>
        <v/>
      </c>
      <c r="X253" s="209">
        <f>IF('Оперативный ввод'!V253="","",'Оперативный ввод'!V253)</f>
        <v/>
      </c>
      <c r="Y253" s="209">
        <f>IF('Оперативный ввод'!W253="","",'Оперативный ввод'!W253)</f>
        <v/>
      </c>
      <c r="Z253" s="209" t="n"/>
      <c r="AA253" s="209" t="n"/>
      <c r="AB253" s="209" t="n"/>
      <c r="AC253" s="209" t="n"/>
      <c r="AD253" s="209">
        <f>IF('Оперативный ввод'!X253="","",'Оперативный ввод'!X253)</f>
        <v/>
      </c>
      <c r="AE253" s="209">
        <f>IF('Оперативный ввод'!Y253="","",'Оперативный ввод'!Y253)</f>
        <v/>
      </c>
      <c r="AF253" s="209">
        <f>IF('Оперативный ввод'!Z253="","",'Оперативный ввод'!Z253)</f>
        <v/>
      </c>
      <c r="AG253" s="209">
        <f>IF('Оперативный ввод'!AD253="","",'Оперативный ввод'!AD253)</f>
        <v/>
      </c>
      <c r="AH253" s="213">
        <f>IF('Оперативный ввод'!AE253="","",'Оперативный ввод'!AE253)</f>
        <v/>
      </c>
      <c r="AI253" s="214" t="n"/>
      <c r="AJ253" s="214" t="n"/>
      <c r="AK253" s="214" t="n"/>
      <c r="AL253" s="215" t="n"/>
      <c r="AM253" s="214" t="n"/>
      <c r="AN253" s="214" t="n"/>
      <c r="AO253" s="214" t="n"/>
      <c r="AP253" s="214" t="n"/>
      <c r="AQ253" s="214" t="n"/>
      <c r="AR253" s="214" t="n"/>
      <c r="AS253" s="214" t="n"/>
      <c r="AT253" s="214" t="n"/>
      <c r="AU253" s="215" t="n"/>
      <c r="AV253" s="214" t="n"/>
      <c r="AW253" s="214" t="n"/>
      <c r="AX253" s="215" t="n"/>
      <c r="AY253" s="214" t="n"/>
      <c r="AZ253" s="214" t="n"/>
      <c r="BA253" s="214" t="n"/>
      <c r="BB253" s="214" t="n"/>
      <c r="BC253" s="214" t="n"/>
      <c r="BD253" s="214" t="n"/>
      <c r="BE253" s="214" t="n"/>
      <c r="BF253" s="214" t="n"/>
      <c r="BG253" s="214" t="n"/>
      <c r="BH253" s="214" t="n"/>
      <c r="BI253" s="215" t="n"/>
      <c r="BJ253" s="215" t="n"/>
      <c r="BK253" s="215" t="n"/>
      <c r="BL253" s="214" t="n"/>
      <c r="BM253" s="214" t="n"/>
      <c r="BN253" s="209" t="n"/>
      <c r="BO253" s="209" t="n"/>
      <c r="BP253" s="212">
        <f>IF(AND(A253="",B253=""),"",IF(AND(S253="ГОТОВО",U253&lt;&gt;"",W253&lt;&gt;"",X253&lt;&gt;"",AD253&lt;&gt;"",AE253&lt;&gt;"",AF253&lt;&gt;"",BN253&lt;&gt;"",BO253&lt;&gt;""),"ГОТОВО","НЕ ГОТОВО"))</f>
        <v/>
      </c>
      <c r="BQ253" s="212">
        <f>IF(BP253&lt;&gt;"ГОТОВО","","Полное заключение: "&amp;A253&amp;", скв. "&amp;B253&amp;". МРП: "&amp;E253&amp;" сут. ГНО: "&amp;F253&amp;"; причина: "&amp;X253&amp;"; категория: "&amp;Y253&amp;"; решение комиссии: "&amp;BN253&amp;".")</f>
        <v/>
      </c>
      <c r="BR253" s="209">
        <f>IF('Оперативный ввод'!AA253="","",'Оперативный ввод'!AA253)</f>
        <v/>
      </c>
    </row>
    <row r="254">
      <c r="A254" s="209">
        <f>IF('Оперативный ввод'!A254="","",'Оперативный ввод'!A254)</f>
        <v/>
      </c>
      <c r="B254" s="209">
        <f>IF('Оперативный ввод'!B254="","",'Оперативный ввод'!B254)</f>
        <v/>
      </c>
      <c r="C254" s="210">
        <f>IF('Оперативный ввод'!C254="","",'Оперативный ввод'!C254)</f>
        <v/>
      </c>
      <c r="D254" s="210">
        <f>IF('Оперативный ввод'!D254="","",'Оперативный ввод'!D254)</f>
        <v/>
      </c>
      <c r="E254" s="211">
        <f>IF(OR(C254="",D254=""),"",D254-C254)</f>
        <v/>
      </c>
      <c r="F254" s="209">
        <f>IF('Оперативный ввод'!F254="","",'Оперативный ввод'!F254)</f>
        <v/>
      </c>
      <c r="G254" s="209">
        <f>IF('Оперативный ввод'!G254="","",'Оперативный ввод'!G254)</f>
        <v/>
      </c>
      <c r="H254" s="209">
        <f>IF('Оперативный ввод'!H254="","",'Оперативный ввод'!H254)</f>
        <v/>
      </c>
      <c r="I254" s="209" t="n"/>
      <c r="J254" s="209" t="n"/>
      <c r="K254" s="209">
        <f>IF('Оперативный ввод'!K254="","",'Оперативный ввод'!K254)</f>
        <v/>
      </c>
      <c r="L254" s="209">
        <f>IF('Оперативный ввод'!L254="","",'Оперативный ввод'!L254)</f>
        <v/>
      </c>
      <c r="M254" s="209">
        <f>IF('Оперативный ввод'!M254="","",'Оперативный ввод'!M254)</f>
        <v/>
      </c>
      <c r="N254" s="209">
        <f>IF('Оперативный ввод'!N254="","",'Оперативный ввод'!N254)</f>
        <v/>
      </c>
      <c r="O254" s="209">
        <f>IF('Оперативный ввод'!O254="","",'Оперативный ввод'!O254)</f>
        <v/>
      </c>
      <c r="P254" s="209">
        <f>IF('Оперативный ввод'!P254="","",'Оперативный ввод'!P254)</f>
        <v/>
      </c>
      <c r="Q254" s="209">
        <f>IF('Оперативный ввод'!Q254="","",'Оперативный ввод'!Q254)</f>
        <v/>
      </c>
      <c r="R254" s="209">
        <f>IF('Оперативный ввод'!R254="","",'Оперативный ввод'!R254)</f>
        <v/>
      </c>
      <c r="S254" s="212">
        <f>IF(AND(A254="",B254=""),"",IF(AND(A254&lt;&gt;"",B254&lt;&gt;"",C254&lt;&gt;"",D254&lt;&gt;"",F254&lt;&gt;"",G254&lt;&gt;"",K254&lt;&gt;"",ISERROR(SEARCH("по паспорту",G254)),ISERROR(SEARCH("по паспорту",K254)),L254&lt;&gt;"",M254&lt;&gt;"",N254&lt;&gt;"",O254&lt;&gt;"",P254&lt;&gt;""),"ГОТОВО","НЕ ГОТОВО"))</f>
        <v/>
      </c>
      <c r="T254" s="212">
        <f>IF(S254&lt;&gt;"ГОТОВО","", "Предварительное заключение: "&amp;A254&amp;", скв. "&amp;B254&amp;". МРП: "&amp;E254&amp;" сут. ГНО: "&amp;F254&amp;", типоразмеры "&amp;G254&amp;IF(H254&lt;&gt;"",", "&amp;H254,"")&amp;IF(I254&lt;&gt;"",", "&amp;I254,"")&amp;IF(J254&lt;&gt;"",", "&amp;J254,"")&amp;", марка "&amp;K254&amp;". Событие: "&amp;L254&amp;". Признак: "&amp;M254&amp;". Узел: "&amp;N254&amp;". Предварительная причина: "&amp;O254&amp;". Основное осложнение: "&amp;P254&amp;IF(Q254&lt;&gt;"","; сопутствующее: "&amp;Q254,"")&amp;IF(R254&lt;&gt;"","; дополнительно: "&amp;R254,"")&amp;".")</f>
        <v/>
      </c>
      <c r="U254" s="209">
        <f>IF('Оперативный ввод'!S254="","",'Оперативный ввод'!S254)</f>
        <v/>
      </c>
      <c r="V254" s="209">
        <f>IF('Оперативный ввод'!T254="","",'Оперативный ввод'!T254)</f>
        <v/>
      </c>
      <c r="W254" s="209">
        <f>IF('Оперативный ввод'!U254="","",'Оперативный ввод'!U254)</f>
        <v/>
      </c>
      <c r="X254" s="209">
        <f>IF('Оперативный ввод'!V254="","",'Оперативный ввод'!V254)</f>
        <v/>
      </c>
      <c r="Y254" s="209">
        <f>IF('Оперативный ввод'!W254="","",'Оперативный ввод'!W254)</f>
        <v/>
      </c>
      <c r="Z254" s="209" t="n"/>
      <c r="AA254" s="209" t="n"/>
      <c r="AB254" s="209" t="n"/>
      <c r="AC254" s="209" t="n"/>
      <c r="AD254" s="209">
        <f>IF('Оперативный ввод'!X254="","",'Оперативный ввод'!X254)</f>
        <v/>
      </c>
      <c r="AE254" s="209">
        <f>IF('Оперативный ввод'!Y254="","",'Оперативный ввод'!Y254)</f>
        <v/>
      </c>
      <c r="AF254" s="209">
        <f>IF('Оперативный ввод'!Z254="","",'Оперативный ввод'!Z254)</f>
        <v/>
      </c>
      <c r="AG254" s="209">
        <f>IF('Оперативный ввод'!AD254="","",'Оперативный ввод'!AD254)</f>
        <v/>
      </c>
      <c r="AH254" s="213">
        <f>IF('Оперативный ввод'!AE254="","",'Оперативный ввод'!AE254)</f>
        <v/>
      </c>
      <c r="AI254" s="214" t="n"/>
      <c r="AJ254" s="214" t="n"/>
      <c r="AK254" s="214" t="n"/>
      <c r="AL254" s="215" t="n"/>
      <c r="AM254" s="214" t="n"/>
      <c r="AN254" s="214" t="n"/>
      <c r="AO254" s="214" t="n"/>
      <c r="AP254" s="214" t="n"/>
      <c r="AQ254" s="214" t="n"/>
      <c r="AR254" s="214" t="n"/>
      <c r="AS254" s="214" t="n"/>
      <c r="AT254" s="214" t="n"/>
      <c r="AU254" s="215" t="n"/>
      <c r="AV254" s="214" t="n"/>
      <c r="AW254" s="214" t="n"/>
      <c r="AX254" s="215" t="n"/>
      <c r="AY254" s="214" t="n"/>
      <c r="AZ254" s="214" t="n"/>
      <c r="BA254" s="214" t="n"/>
      <c r="BB254" s="214" t="n"/>
      <c r="BC254" s="214" t="n"/>
      <c r="BD254" s="214" t="n"/>
      <c r="BE254" s="214" t="n"/>
      <c r="BF254" s="214" t="n"/>
      <c r="BG254" s="214" t="n"/>
      <c r="BH254" s="214" t="n"/>
      <c r="BI254" s="215" t="n"/>
      <c r="BJ254" s="215" t="n"/>
      <c r="BK254" s="215" t="n"/>
      <c r="BL254" s="214" t="n"/>
      <c r="BM254" s="214" t="n"/>
      <c r="BN254" s="209" t="n"/>
      <c r="BO254" s="209" t="n"/>
      <c r="BP254" s="212">
        <f>IF(AND(A254="",B254=""),"",IF(AND(S254="ГОТОВО",U254&lt;&gt;"",W254&lt;&gt;"",X254&lt;&gt;"",AD254&lt;&gt;"",AE254&lt;&gt;"",AF254&lt;&gt;"",BN254&lt;&gt;"",BO254&lt;&gt;""),"ГОТОВО","НЕ ГОТОВО"))</f>
        <v/>
      </c>
      <c r="BQ254" s="212">
        <f>IF(BP254&lt;&gt;"ГОТОВО","","Полное заключение: "&amp;A254&amp;", скв. "&amp;B254&amp;". МРП: "&amp;E254&amp;" сут. ГНО: "&amp;F254&amp;"; причина: "&amp;X254&amp;"; категория: "&amp;Y254&amp;"; решение комиссии: "&amp;BN254&amp;".")</f>
        <v/>
      </c>
      <c r="BR254" s="209">
        <f>IF('Оперативный ввод'!AA254="","",'Оперативный ввод'!AA254)</f>
        <v/>
      </c>
    </row>
    <row r="255">
      <c r="A255" s="209">
        <f>IF('Оперативный ввод'!A255="","",'Оперативный ввод'!A255)</f>
        <v/>
      </c>
      <c r="B255" s="209">
        <f>IF('Оперативный ввод'!B255="","",'Оперативный ввод'!B255)</f>
        <v/>
      </c>
      <c r="C255" s="210">
        <f>IF('Оперативный ввод'!C255="","",'Оперативный ввод'!C255)</f>
        <v/>
      </c>
      <c r="D255" s="210">
        <f>IF('Оперативный ввод'!D255="","",'Оперативный ввод'!D255)</f>
        <v/>
      </c>
      <c r="E255" s="211">
        <f>IF(OR(C255="",D255=""),"",D255-C255)</f>
        <v/>
      </c>
      <c r="F255" s="209">
        <f>IF('Оперативный ввод'!F255="","",'Оперативный ввод'!F255)</f>
        <v/>
      </c>
      <c r="G255" s="209">
        <f>IF('Оперативный ввод'!G255="","",'Оперативный ввод'!G255)</f>
        <v/>
      </c>
      <c r="H255" s="209">
        <f>IF('Оперативный ввод'!H255="","",'Оперативный ввод'!H255)</f>
        <v/>
      </c>
      <c r="I255" s="209" t="n"/>
      <c r="J255" s="209" t="n"/>
      <c r="K255" s="209">
        <f>IF('Оперативный ввод'!K255="","",'Оперативный ввод'!K255)</f>
        <v/>
      </c>
      <c r="L255" s="209">
        <f>IF('Оперативный ввод'!L255="","",'Оперативный ввод'!L255)</f>
        <v/>
      </c>
      <c r="M255" s="209">
        <f>IF('Оперативный ввод'!M255="","",'Оперативный ввод'!M255)</f>
        <v/>
      </c>
      <c r="N255" s="209">
        <f>IF('Оперативный ввод'!N255="","",'Оперативный ввод'!N255)</f>
        <v/>
      </c>
      <c r="O255" s="209">
        <f>IF('Оперативный ввод'!O255="","",'Оперативный ввод'!O255)</f>
        <v/>
      </c>
      <c r="P255" s="209">
        <f>IF('Оперативный ввод'!P255="","",'Оперативный ввод'!P255)</f>
        <v/>
      </c>
      <c r="Q255" s="209">
        <f>IF('Оперативный ввод'!Q255="","",'Оперативный ввод'!Q255)</f>
        <v/>
      </c>
      <c r="R255" s="209">
        <f>IF('Оперативный ввод'!R255="","",'Оперативный ввод'!R255)</f>
        <v/>
      </c>
      <c r="S255" s="212">
        <f>IF(AND(A255="",B255=""),"",IF(AND(A255&lt;&gt;"",B255&lt;&gt;"",C255&lt;&gt;"",D255&lt;&gt;"",F255&lt;&gt;"",G255&lt;&gt;"",K255&lt;&gt;"",ISERROR(SEARCH("по паспорту",G255)),ISERROR(SEARCH("по паспорту",K255)),L255&lt;&gt;"",M255&lt;&gt;"",N255&lt;&gt;"",O255&lt;&gt;"",P255&lt;&gt;""),"ГОТОВО","НЕ ГОТОВО"))</f>
        <v/>
      </c>
      <c r="T255" s="212">
        <f>IF(S255&lt;&gt;"ГОТОВО","", "Предварительное заключение: "&amp;A255&amp;", скв. "&amp;B255&amp;". МРП: "&amp;E255&amp;" сут. ГНО: "&amp;F255&amp;", типоразмеры "&amp;G255&amp;IF(H255&lt;&gt;"",", "&amp;H255,"")&amp;IF(I255&lt;&gt;"",", "&amp;I255,"")&amp;IF(J255&lt;&gt;"",", "&amp;J255,"")&amp;", марка "&amp;K255&amp;". Событие: "&amp;L255&amp;". Признак: "&amp;M255&amp;". Узел: "&amp;N255&amp;". Предварительная причина: "&amp;O255&amp;". Основное осложнение: "&amp;P255&amp;IF(Q255&lt;&gt;"","; сопутствующее: "&amp;Q255,"")&amp;IF(R255&lt;&gt;"","; дополнительно: "&amp;R255,"")&amp;".")</f>
        <v/>
      </c>
      <c r="U255" s="209">
        <f>IF('Оперативный ввод'!S255="","",'Оперативный ввод'!S255)</f>
        <v/>
      </c>
      <c r="V255" s="209">
        <f>IF('Оперативный ввод'!T255="","",'Оперативный ввод'!T255)</f>
        <v/>
      </c>
      <c r="W255" s="209">
        <f>IF('Оперативный ввод'!U255="","",'Оперативный ввод'!U255)</f>
        <v/>
      </c>
      <c r="X255" s="209">
        <f>IF('Оперативный ввод'!V255="","",'Оперативный ввод'!V255)</f>
        <v/>
      </c>
      <c r="Y255" s="209">
        <f>IF('Оперативный ввод'!W255="","",'Оперативный ввод'!W255)</f>
        <v/>
      </c>
      <c r="Z255" s="209" t="n"/>
      <c r="AA255" s="209" t="n"/>
      <c r="AB255" s="209" t="n"/>
      <c r="AC255" s="209" t="n"/>
      <c r="AD255" s="209">
        <f>IF('Оперативный ввод'!X255="","",'Оперативный ввод'!X255)</f>
        <v/>
      </c>
      <c r="AE255" s="209">
        <f>IF('Оперативный ввод'!Y255="","",'Оперативный ввод'!Y255)</f>
        <v/>
      </c>
      <c r="AF255" s="209">
        <f>IF('Оперативный ввод'!Z255="","",'Оперативный ввод'!Z255)</f>
        <v/>
      </c>
      <c r="AG255" s="209">
        <f>IF('Оперативный ввод'!AD255="","",'Оперативный ввод'!AD255)</f>
        <v/>
      </c>
      <c r="AH255" s="213">
        <f>IF('Оперативный ввод'!AE255="","",'Оперативный ввод'!AE255)</f>
        <v/>
      </c>
      <c r="AI255" s="214" t="n"/>
      <c r="AJ255" s="214" t="n"/>
      <c r="AK255" s="214" t="n"/>
      <c r="AL255" s="215" t="n"/>
      <c r="AM255" s="214" t="n"/>
      <c r="AN255" s="214" t="n"/>
      <c r="AO255" s="214" t="n"/>
      <c r="AP255" s="214" t="n"/>
      <c r="AQ255" s="214" t="n"/>
      <c r="AR255" s="214" t="n"/>
      <c r="AS255" s="214" t="n"/>
      <c r="AT255" s="214" t="n"/>
      <c r="AU255" s="215" t="n"/>
      <c r="AV255" s="214" t="n"/>
      <c r="AW255" s="214" t="n"/>
      <c r="AX255" s="215" t="n"/>
      <c r="AY255" s="214" t="n"/>
      <c r="AZ255" s="214" t="n"/>
      <c r="BA255" s="214" t="n"/>
      <c r="BB255" s="214" t="n"/>
      <c r="BC255" s="214" t="n"/>
      <c r="BD255" s="214" t="n"/>
      <c r="BE255" s="214" t="n"/>
      <c r="BF255" s="214" t="n"/>
      <c r="BG255" s="214" t="n"/>
      <c r="BH255" s="214" t="n"/>
      <c r="BI255" s="215" t="n"/>
      <c r="BJ255" s="215" t="n"/>
      <c r="BK255" s="215" t="n"/>
      <c r="BL255" s="214" t="n"/>
      <c r="BM255" s="214" t="n"/>
      <c r="BN255" s="209" t="n"/>
      <c r="BO255" s="209" t="n"/>
      <c r="BP255" s="212">
        <f>IF(AND(A255="",B255=""),"",IF(AND(S255="ГОТОВО",U255&lt;&gt;"",W255&lt;&gt;"",X255&lt;&gt;"",AD255&lt;&gt;"",AE255&lt;&gt;"",AF255&lt;&gt;"",BN255&lt;&gt;"",BO255&lt;&gt;""),"ГОТОВО","НЕ ГОТОВО"))</f>
        <v/>
      </c>
      <c r="BQ255" s="212">
        <f>IF(BP255&lt;&gt;"ГОТОВО","","Полное заключение: "&amp;A255&amp;", скв. "&amp;B255&amp;". МРП: "&amp;E255&amp;" сут. ГНО: "&amp;F255&amp;"; причина: "&amp;X255&amp;"; категория: "&amp;Y255&amp;"; решение комиссии: "&amp;BN255&amp;".")</f>
        <v/>
      </c>
      <c r="BR255" s="209">
        <f>IF('Оперативный ввод'!AA255="","",'Оперативный ввод'!AA255)</f>
        <v/>
      </c>
    </row>
    <row r="256">
      <c r="A256" s="209">
        <f>IF('Оперативный ввод'!A256="","",'Оперативный ввод'!A256)</f>
        <v/>
      </c>
      <c r="B256" s="209">
        <f>IF('Оперативный ввод'!B256="","",'Оперативный ввод'!B256)</f>
        <v/>
      </c>
      <c r="C256" s="210">
        <f>IF('Оперативный ввод'!C256="","",'Оперативный ввод'!C256)</f>
        <v/>
      </c>
      <c r="D256" s="210">
        <f>IF('Оперативный ввод'!D256="","",'Оперативный ввод'!D256)</f>
        <v/>
      </c>
      <c r="E256" s="211">
        <f>IF(OR(C256="",D256=""),"",D256-C256)</f>
        <v/>
      </c>
      <c r="F256" s="209">
        <f>IF('Оперативный ввод'!F256="","",'Оперативный ввод'!F256)</f>
        <v/>
      </c>
      <c r="G256" s="209">
        <f>IF('Оперативный ввод'!G256="","",'Оперативный ввод'!G256)</f>
        <v/>
      </c>
      <c r="H256" s="209">
        <f>IF('Оперативный ввод'!H256="","",'Оперативный ввод'!H256)</f>
        <v/>
      </c>
      <c r="I256" s="209" t="n"/>
      <c r="J256" s="209" t="n"/>
      <c r="K256" s="209">
        <f>IF('Оперативный ввод'!K256="","",'Оперативный ввод'!K256)</f>
        <v/>
      </c>
      <c r="L256" s="209">
        <f>IF('Оперативный ввод'!L256="","",'Оперативный ввод'!L256)</f>
        <v/>
      </c>
      <c r="M256" s="209">
        <f>IF('Оперативный ввод'!M256="","",'Оперативный ввод'!M256)</f>
        <v/>
      </c>
      <c r="N256" s="209">
        <f>IF('Оперативный ввод'!N256="","",'Оперативный ввод'!N256)</f>
        <v/>
      </c>
      <c r="O256" s="209">
        <f>IF('Оперативный ввод'!O256="","",'Оперативный ввод'!O256)</f>
        <v/>
      </c>
      <c r="P256" s="209">
        <f>IF('Оперативный ввод'!P256="","",'Оперативный ввод'!P256)</f>
        <v/>
      </c>
      <c r="Q256" s="209">
        <f>IF('Оперативный ввод'!Q256="","",'Оперативный ввод'!Q256)</f>
        <v/>
      </c>
      <c r="R256" s="209">
        <f>IF('Оперативный ввод'!R256="","",'Оперативный ввод'!R256)</f>
        <v/>
      </c>
      <c r="S256" s="212">
        <f>IF(AND(A256="",B256=""),"",IF(AND(A256&lt;&gt;"",B256&lt;&gt;"",C256&lt;&gt;"",D256&lt;&gt;"",F256&lt;&gt;"",G256&lt;&gt;"",K256&lt;&gt;"",ISERROR(SEARCH("по паспорту",G256)),ISERROR(SEARCH("по паспорту",K256)),L256&lt;&gt;"",M256&lt;&gt;"",N256&lt;&gt;"",O256&lt;&gt;"",P256&lt;&gt;""),"ГОТОВО","НЕ ГОТОВО"))</f>
        <v/>
      </c>
      <c r="T256" s="212">
        <f>IF(S256&lt;&gt;"ГОТОВО","", "Предварительное заключение: "&amp;A256&amp;", скв. "&amp;B256&amp;". МРП: "&amp;E256&amp;" сут. ГНО: "&amp;F256&amp;", типоразмеры "&amp;G256&amp;IF(H256&lt;&gt;"",", "&amp;H256,"")&amp;IF(I256&lt;&gt;"",", "&amp;I256,"")&amp;IF(J256&lt;&gt;"",", "&amp;J256,"")&amp;", марка "&amp;K256&amp;". Событие: "&amp;L256&amp;". Признак: "&amp;M256&amp;". Узел: "&amp;N256&amp;". Предварительная причина: "&amp;O256&amp;". Основное осложнение: "&amp;P256&amp;IF(Q256&lt;&gt;"","; сопутствующее: "&amp;Q256,"")&amp;IF(R256&lt;&gt;"","; дополнительно: "&amp;R256,"")&amp;".")</f>
        <v/>
      </c>
      <c r="U256" s="209">
        <f>IF('Оперативный ввод'!S256="","",'Оперативный ввод'!S256)</f>
        <v/>
      </c>
      <c r="V256" s="209">
        <f>IF('Оперативный ввод'!T256="","",'Оперативный ввод'!T256)</f>
        <v/>
      </c>
      <c r="W256" s="209">
        <f>IF('Оперативный ввод'!U256="","",'Оперативный ввод'!U256)</f>
        <v/>
      </c>
      <c r="X256" s="209">
        <f>IF('Оперативный ввод'!V256="","",'Оперативный ввод'!V256)</f>
        <v/>
      </c>
      <c r="Y256" s="209">
        <f>IF('Оперативный ввод'!W256="","",'Оперативный ввод'!W256)</f>
        <v/>
      </c>
      <c r="Z256" s="209" t="n"/>
      <c r="AA256" s="209" t="n"/>
      <c r="AB256" s="209" t="n"/>
      <c r="AC256" s="209" t="n"/>
      <c r="AD256" s="209">
        <f>IF('Оперативный ввод'!X256="","",'Оперативный ввод'!X256)</f>
        <v/>
      </c>
      <c r="AE256" s="209">
        <f>IF('Оперативный ввод'!Y256="","",'Оперативный ввод'!Y256)</f>
        <v/>
      </c>
      <c r="AF256" s="209">
        <f>IF('Оперативный ввод'!Z256="","",'Оперативный ввод'!Z256)</f>
        <v/>
      </c>
      <c r="AG256" s="209">
        <f>IF('Оперативный ввод'!AD256="","",'Оперативный ввод'!AD256)</f>
        <v/>
      </c>
      <c r="AH256" s="213">
        <f>IF('Оперативный ввод'!AE256="","",'Оперативный ввод'!AE256)</f>
        <v/>
      </c>
      <c r="AI256" s="214" t="n"/>
      <c r="AJ256" s="214" t="n"/>
      <c r="AK256" s="214" t="n"/>
      <c r="AL256" s="215" t="n"/>
      <c r="AM256" s="214" t="n"/>
      <c r="AN256" s="214" t="n"/>
      <c r="AO256" s="214" t="n"/>
      <c r="AP256" s="214" t="n"/>
      <c r="AQ256" s="214" t="n"/>
      <c r="AR256" s="214" t="n"/>
      <c r="AS256" s="214" t="n"/>
      <c r="AT256" s="214" t="n"/>
      <c r="AU256" s="215" t="n"/>
      <c r="AV256" s="214" t="n"/>
      <c r="AW256" s="214" t="n"/>
      <c r="AX256" s="215" t="n"/>
      <c r="AY256" s="214" t="n"/>
      <c r="AZ256" s="214" t="n"/>
      <c r="BA256" s="214" t="n"/>
      <c r="BB256" s="214" t="n"/>
      <c r="BC256" s="214" t="n"/>
      <c r="BD256" s="214" t="n"/>
      <c r="BE256" s="214" t="n"/>
      <c r="BF256" s="214" t="n"/>
      <c r="BG256" s="214" t="n"/>
      <c r="BH256" s="214" t="n"/>
      <c r="BI256" s="215" t="n"/>
      <c r="BJ256" s="215" t="n"/>
      <c r="BK256" s="215" t="n"/>
      <c r="BL256" s="214" t="n"/>
      <c r="BM256" s="214" t="n"/>
      <c r="BN256" s="209" t="n"/>
      <c r="BO256" s="209" t="n"/>
      <c r="BP256" s="212">
        <f>IF(AND(A256="",B256=""),"",IF(AND(S256="ГОТОВО",U256&lt;&gt;"",W256&lt;&gt;"",X256&lt;&gt;"",AD256&lt;&gt;"",AE256&lt;&gt;"",AF256&lt;&gt;"",BN256&lt;&gt;"",BO256&lt;&gt;""),"ГОТОВО","НЕ ГОТОВО"))</f>
        <v/>
      </c>
      <c r="BQ256" s="212">
        <f>IF(BP256&lt;&gt;"ГОТОВО","","Полное заключение: "&amp;A256&amp;", скв. "&amp;B256&amp;". МРП: "&amp;E256&amp;" сут. ГНО: "&amp;F256&amp;"; причина: "&amp;X256&amp;"; категория: "&amp;Y256&amp;"; решение комиссии: "&amp;BN256&amp;".")</f>
        <v/>
      </c>
      <c r="BR256" s="209">
        <f>IF('Оперативный ввод'!AA256="","",'Оперативный ввод'!AA256)</f>
        <v/>
      </c>
    </row>
    <row r="257">
      <c r="A257" s="209">
        <f>IF('Оперативный ввод'!A257="","",'Оперативный ввод'!A257)</f>
        <v/>
      </c>
      <c r="B257" s="209">
        <f>IF('Оперативный ввод'!B257="","",'Оперативный ввод'!B257)</f>
        <v/>
      </c>
      <c r="C257" s="210">
        <f>IF('Оперативный ввод'!C257="","",'Оперативный ввод'!C257)</f>
        <v/>
      </c>
      <c r="D257" s="210">
        <f>IF('Оперативный ввод'!D257="","",'Оперативный ввод'!D257)</f>
        <v/>
      </c>
      <c r="E257" s="211">
        <f>IF(OR(C257="",D257=""),"",D257-C257)</f>
        <v/>
      </c>
      <c r="F257" s="209">
        <f>IF('Оперативный ввод'!F257="","",'Оперативный ввод'!F257)</f>
        <v/>
      </c>
      <c r="G257" s="209">
        <f>IF('Оперативный ввод'!G257="","",'Оперативный ввод'!G257)</f>
        <v/>
      </c>
      <c r="H257" s="209">
        <f>IF('Оперативный ввод'!H257="","",'Оперативный ввод'!H257)</f>
        <v/>
      </c>
      <c r="I257" s="209" t="n"/>
      <c r="J257" s="209" t="n"/>
      <c r="K257" s="209">
        <f>IF('Оперативный ввод'!K257="","",'Оперативный ввод'!K257)</f>
        <v/>
      </c>
      <c r="L257" s="209">
        <f>IF('Оперативный ввод'!L257="","",'Оперативный ввод'!L257)</f>
        <v/>
      </c>
      <c r="M257" s="209">
        <f>IF('Оперативный ввод'!M257="","",'Оперативный ввод'!M257)</f>
        <v/>
      </c>
      <c r="N257" s="209">
        <f>IF('Оперативный ввод'!N257="","",'Оперативный ввод'!N257)</f>
        <v/>
      </c>
      <c r="O257" s="209">
        <f>IF('Оперативный ввод'!O257="","",'Оперативный ввод'!O257)</f>
        <v/>
      </c>
      <c r="P257" s="209">
        <f>IF('Оперативный ввод'!P257="","",'Оперативный ввод'!P257)</f>
        <v/>
      </c>
      <c r="Q257" s="209">
        <f>IF('Оперативный ввод'!Q257="","",'Оперативный ввод'!Q257)</f>
        <v/>
      </c>
      <c r="R257" s="209">
        <f>IF('Оперативный ввод'!R257="","",'Оперативный ввод'!R257)</f>
        <v/>
      </c>
      <c r="S257" s="212">
        <f>IF(AND(A257="",B257=""),"",IF(AND(A257&lt;&gt;"",B257&lt;&gt;"",C257&lt;&gt;"",D257&lt;&gt;"",F257&lt;&gt;"",G257&lt;&gt;"",K257&lt;&gt;"",ISERROR(SEARCH("по паспорту",G257)),ISERROR(SEARCH("по паспорту",K257)),L257&lt;&gt;"",M257&lt;&gt;"",N257&lt;&gt;"",O257&lt;&gt;"",P257&lt;&gt;""),"ГОТОВО","НЕ ГОТОВО"))</f>
        <v/>
      </c>
      <c r="T257" s="212">
        <f>IF(S257&lt;&gt;"ГОТОВО","", "Предварительное заключение: "&amp;A257&amp;", скв. "&amp;B257&amp;". МРП: "&amp;E257&amp;" сут. ГНО: "&amp;F257&amp;", типоразмеры "&amp;G257&amp;IF(H257&lt;&gt;"",", "&amp;H257,"")&amp;IF(I257&lt;&gt;"",", "&amp;I257,"")&amp;IF(J257&lt;&gt;"",", "&amp;J257,"")&amp;", марка "&amp;K257&amp;". Событие: "&amp;L257&amp;". Признак: "&amp;M257&amp;". Узел: "&amp;N257&amp;". Предварительная причина: "&amp;O257&amp;". Основное осложнение: "&amp;P257&amp;IF(Q257&lt;&gt;"","; сопутствующее: "&amp;Q257,"")&amp;IF(R257&lt;&gt;"","; дополнительно: "&amp;R257,"")&amp;".")</f>
        <v/>
      </c>
      <c r="U257" s="209">
        <f>IF('Оперативный ввод'!S257="","",'Оперативный ввод'!S257)</f>
        <v/>
      </c>
      <c r="V257" s="209">
        <f>IF('Оперативный ввод'!T257="","",'Оперативный ввод'!T257)</f>
        <v/>
      </c>
      <c r="W257" s="209">
        <f>IF('Оперативный ввод'!U257="","",'Оперативный ввод'!U257)</f>
        <v/>
      </c>
      <c r="X257" s="209">
        <f>IF('Оперативный ввод'!V257="","",'Оперативный ввод'!V257)</f>
        <v/>
      </c>
      <c r="Y257" s="209">
        <f>IF('Оперативный ввод'!W257="","",'Оперативный ввод'!W257)</f>
        <v/>
      </c>
      <c r="Z257" s="209" t="n"/>
      <c r="AA257" s="209" t="n"/>
      <c r="AB257" s="209" t="n"/>
      <c r="AC257" s="209" t="n"/>
      <c r="AD257" s="209">
        <f>IF('Оперативный ввод'!X257="","",'Оперативный ввод'!X257)</f>
        <v/>
      </c>
      <c r="AE257" s="209">
        <f>IF('Оперативный ввод'!Y257="","",'Оперативный ввод'!Y257)</f>
        <v/>
      </c>
      <c r="AF257" s="209">
        <f>IF('Оперативный ввод'!Z257="","",'Оперативный ввод'!Z257)</f>
        <v/>
      </c>
      <c r="AG257" s="209">
        <f>IF('Оперативный ввод'!AD257="","",'Оперативный ввод'!AD257)</f>
        <v/>
      </c>
      <c r="AH257" s="213">
        <f>IF('Оперативный ввод'!AE257="","",'Оперативный ввод'!AE257)</f>
        <v/>
      </c>
      <c r="AI257" s="214" t="n"/>
      <c r="AJ257" s="214" t="n"/>
      <c r="AK257" s="214" t="n"/>
      <c r="AL257" s="215" t="n"/>
      <c r="AM257" s="214" t="n"/>
      <c r="AN257" s="214" t="n"/>
      <c r="AO257" s="214" t="n"/>
      <c r="AP257" s="214" t="n"/>
      <c r="AQ257" s="214" t="n"/>
      <c r="AR257" s="214" t="n"/>
      <c r="AS257" s="214" t="n"/>
      <c r="AT257" s="214" t="n"/>
      <c r="AU257" s="215" t="n"/>
      <c r="AV257" s="214" t="n"/>
      <c r="AW257" s="214" t="n"/>
      <c r="AX257" s="215" t="n"/>
      <c r="AY257" s="214" t="n"/>
      <c r="AZ257" s="214" t="n"/>
      <c r="BA257" s="214" t="n"/>
      <c r="BB257" s="214" t="n"/>
      <c r="BC257" s="214" t="n"/>
      <c r="BD257" s="214" t="n"/>
      <c r="BE257" s="214" t="n"/>
      <c r="BF257" s="214" t="n"/>
      <c r="BG257" s="214" t="n"/>
      <c r="BH257" s="214" t="n"/>
      <c r="BI257" s="215" t="n"/>
      <c r="BJ257" s="215" t="n"/>
      <c r="BK257" s="215" t="n"/>
      <c r="BL257" s="214" t="n"/>
      <c r="BM257" s="214" t="n"/>
      <c r="BN257" s="209" t="n"/>
      <c r="BO257" s="209" t="n"/>
      <c r="BP257" s="212">
        <f>IF(AND(A257="",B257=""),"",IF(AND(S257="ГОТОВО",U257&lt;&gt;"",W257&lt;&gt;"",X257&lt;&gt;"",AD257&lt;&gt;"",AE257&lt;&gt;"",AF257&lt;&gt;"",BN257&lt;&gt;"",BO257&lt;&gt;""),"ГОТОВО","НЕ ГОТОВО"))</f>
        <v/>
      </c>
      <c r="BQ257" s="212">
        <f>IF(BP257&lt;&gt;"ГОТОВО","","Полное заключение: "&amp;A257&amp;", скв. "&amp;B257&amp;". МРП: "&amp;E257&amp;" сут. ГНО: "&amp;F257&amp;"; причина: "&amp;X257&amp;"; категория: "&amp;Y257&amp;"; решение комиссии: "&amp;BN257&amp;".")</f>
        <v/>
      </c>
      <c r="BR257" s="209">
        <f>IF('Оперативный ввод'!AA257="","",'Оперативный ввод'!AA257)</f>
        <v/>
      </c>
    </row>
    <row r="258">
      <c r="A258" s="209">
        <f>IF('Оперативный ввод'!A258="","",'Оперативный ввод'!A258)</f>
        <v/>
      </c>
      <c r="B258" s="209">
        <f>IF('Оперативный ввод'!B258="","",'Оперативный ввод'!B258)</f>
        <v/>
      </c>
      <c r="C258" s="210">
        <f>IF('Оперативный ввод'!C258="","",'Оперативный ввод'!C258)</f>
        <v/>
      </c>
      <c r="D258" s="210">
        <f>IF('Оперативный ввод'!D258="","",'Оперативный ввод'!D258)</f>
        <v/>
      </c>
      <c r="E258" s="211">
        <f>IF(OR(C258="",D258=""),"",D258-C258)</f>
        <v/>
      </c>
      <c r="F258" s="209">
        <f>IF('Оперативный ввод'!F258="","",'Оперативный ввод'!F258)</f>
        <v/>
      </c>
      <c r="G258" s="209">
        <f>IF('Оперативный ввод'!G258="","",'Оперативный ввод'!G258)</f>
        <v/>
      </c>
      <c r="H258" s="209">
        <f>IF('Оперативный ввод'!H258="","",'Оперативный ввод'!H258)</f>
        <v/>
      </c>
      <c r="I258" s="209" t="n"/>
      <c r="J258" s="209" t="n"/>
      <c r="K258" s="209">
        <f>IF('Оперативный ввод'!K258="","",'Оперативный ввод'!K258)</f>
        <v/>
      </c>
      <c r="L258" s="209">
        <f>IF('Оперативный ввод'!L258="","",'Оперативный ввод'!L258)</f>
        <v/>
      </c>
      <c r="M258" s="209">
        <f>IF('Оперативный ввод'!M258="","",'Оперативный ввод'!M258)</f>
        <v/>
      </c>
      <c r="N258" s="209">
        <f>IF('Оперативный ввод'!N258="","",'Оперативный ввод'!N258)</f>
        <v/>
      </c>
      <c r="O258" s="209">
        <f>IF('Оперативный ввод'!O258="","",'Оперативный ввод'!O258)</f>
        <v/>
      </c>
      <c r="P258" s="209">
        <f>IF('Оперативный ввод'!P258="","",'Оперативный ввод'!P258)</f>
        <v/>
      </c>
      <c r="Q258" s="209">
        <f>IF('Оперативный ввод'!Q258="","",'Оперативный ввод'!Q258)</f>
        <v/>
      </c>
      <c r="R258" s="209">
        <f>IF('Оперативный ввод'!R258="","",'Оперативный ввод'!R258)</f>
        <v/>
      </c>
      <c r="S258" s="212">
        <f>IF(AND(A258="",B258=""),"",IF(AND(A258&lt;&gt;"",B258&lt;&gt;"",C258&lt;&gt;"",D258&lt;&gt;"",F258&lt;&gt;"",G258&lt;&gt;"",K258&lt;&gt;"",ISERROR(SEARCH("по паспорту",G258)),ISERROR(SEARCH("по паспорту",K258)),L258&lt;&gt;"",M258&lt;&gt;"",N258&lt;&gt;"",O258&lt;&gt;"",P258&lt;&gt;""),"ГОТОВО","НЕ ГОТОВО"))</f>
        <v/>
      </c>
      <c r="T258" s="212">
        <f>IF(S258&lt;&gt;"ГОТОВО","", "Предварительное заключение: "&amp;A258&amp;", скв. "&amp;B258&amp;". МРП: "&amp;E258&amp;" сут. ГНО: "&amp;F258&amp;", типоразмеры "&amp;G258&amp;IF(H258&lt;&gt;"",", "&amp;H258,"")&amp;IF(I258&lt;&gt;"",", "&amp;I258,"")&amp;IF(J258&lt;&gt;"",", "&amp;J258,"")&amp;", марка "&amp;K258&amp;". Событие: "&amp;L258&amp;". Признак: "&amp;M258&amp;". Узел: "&amp;N258&amp;". Предварительная причина: "&amp;O258&amp;". Основное осложнение: "&amp;P258&amp;IF(Q258&lt;&gt;"","; сопутствующее: "&amp;Q258,"")&amp;IF(R258&lt;&gt;"","; дополнительно: "&amp;R258,"")&amp;".")</f>
        <v/>
      </c>
      <c r="U258" s="209">
        <f>IF('Оперативный ввод'!S258="","",'Оперативный ввод'!S258)</f>
        <v/>
      </c>
      <c r="V258" s="209">
        <f>IF('Оперативный ввод'!T258="","",'Оперативный ввод'!T258)</f>
        <v/>
      </c>
      <c r="W258" s="209">
        <f>IF('Оперативный ввод'!U258="","",'Оперативный ввод'!U258)</f>
        <v/>
      </c>
      <c r="X258" s="209">
        <f>IF('Оперативный ввод'!V258="","",'Оперативный ввод'!V258)</f>
        <v/>
      </c>
      <c r="Y258" s="209">
        <f>IF('Оперативный ввод'!W258="","",'Оперативный ввод'!W258)</f>
        <v/>
      </c>
      <c r="Z258" s="209" t="n"/>
      <c r="AA258" s="209" t="n"/>
      <c r="AB258" s="209" t="n"/>
      <c r="AC258" s="209" t="n"/>
      <c r="AD258" s="209">
        <f>IF('Оперативный ввод'!X258="","",'Оперативный ввод'!X258)</f>
        <v/>
      </c>
      <c r="AE258" s="209">
        <f>IF('Оперативный ввод'!Y258="","",'Оперативный ввод'!Y258)</f>
        <v/>
      </c>
      <c r="AF258" s="209">
        <f>IF('Оперативный ввод'!Z258="","",'Оперативный ввод'!Z258)</f>
        <v/>
      </c>
      <c r="AG258" s="209">
        <f>IF('Оперативный ввод'!AD258="","",'Оперативный ввод'!AD258)</f>
        <v/>
      </c>
      <c r="AH258" s="213">
        <f>IF('Оперативный ввод'!AE258="","",'Оперативный ввод'!AE258)</f>
        <v/>
      </c>
      <c r="AI258" s="214" t="n"/>
      <c r="AJ258" s="214" t="n"/>
      <c r="AK258" s="214" t="n"/>
      <c r="AL258" s="215" t="n"/>
      <c r="AM258" s="214" t="n"/>
      <c r="AN258" s="214" t="n"/>
      <c r="AO258" s="214" t="n"/>
      <c r="AP258" s="214" t="n"/>
      <c r="AQ258" s="214" t="n"/>
      <c r="AR258" s="214" t="n"/>
      <c r="AS258" s="214" t="n"/>
      <c r="AT258" s="214" t="n"/>
      <c r="AU258" s="215" t="n"/>
      <c r="AV258" s="214" t="n"/>
      <c r="AW258" s="214" t="n"/>
      <c r="AX258" s="215" t="n"/>
      <c r="AY258" s="214" t="n"/>
      <c r="AZ258" s="214" t="n"/>
      <c r="BA258" s="214" t="n"/>
      <c r="BB258" s="214" t="n"/>
      <c r="BC258" s="214" t="n"/>
      <c r="BD258" s="214" t="n"/>
      <c r="BE258" s="214" t="n"/>
      <c r="BF258" s="214" t="n"/>
      <c r="BG258" s="214" t="n"/>
      <c r="BH258" s="214" t="n"/>
      <c r="BI258" s="215" t="n"/>
      <c r="BJ258" s="215" t="n"/>
      <c r="BK258" s="215" t="n"/>
      <c r="BL258" s="214" t="n"/>
      <c r="BM258" s="214" t="n"/>
      <c r="BN258" s="209" t="n"/>
      <c r="BO258" s="209" t="n"/>
      <c r="BP258" s="212">
        <f>IF(AND(A258="",B258=""),"",IF(AND(S258="ГОТОВО",U258&lt;&gt;"",W258&lt;&gt;"",X258&lt;&gt;"",AD258&lt;&gt;"",AE258&lt;&gt;"",AF258&lt;&gt;"",BN258&lt;&gt;"",BO258&lt;&gt;""),"ГОТОВО","НЕ ГОТОВО"))</f>
        <v/>
      </c>
      <c r="BQ258" s="212">
        <f>IF(BP258&lt;&gt;"ГОТОВО","","Полное заключение: "&amp;A258&amp;", скв. "&amp;B258&amp;". МРП: "&amp;E258&amp;" сут. ГНО: "&amp;F258&amp;"; причина: "&amp;X258&amp;"; категория: "&amp;Y258&amp;"; решение комиссии: "&amp;BN258&amp;".")</f>
        <v/>
      </c>
      <c r="BR258" s="209">
        <f>IF('Оперативный ввод'!AA258="","",'Оперативный ввод'!AA258)</f>
        <v/>
      </c>
    </row>
    <row r="259">
      <c r="A259" s="209">
        <f>IF('Оперативный ввод'!A259="","",'Оперативный ввод'!A259)</f>
        <v/>
      </c>
      <c r="B259" s="209">
        <f>IF('Оперативный ввод'!B259="","",'Оперативный ввод'!B259)</f>
        <v/>
      </c>
      <c r="C259" s="210">
        <f>IF('Оперативный ввод'!C259="","",'Оперативный ввод'!C259)</f>
        <v/>
      </c>
      <c r="D259" s="210">
        <f>IF('Оперативный ввод'!D259="","",'Оперативный ввод'!D259)</f>
        <v/>
      </c>
      <c r="E259" s="211">
        <f>IF(OR(C259="",D259=""),"",D259-C259)</f>
        <v/>
      </c>
      <c r="F259" s="209">
        <f>IF('Оперативный ввод'!F259="","",'Оперативный ввод'!F259)</f>
        <v/>
      </c>
      <c r="G259" s="209">
        <f>IF('Оперативный ввод'!G259="","",'Оперативный ввод'!G259)</f>
        <v/>
      </c>
      <c r="H259" s="209">
        <f>IF('Оперативный ввод'!H259="","",'Оперативный ввод'!H259)</f>
        <v/>
      </c>
      <c r="I259" s="209" t="n"/>
      <c r="J259" s="209" t="n"/>
      <c r="K259" s="209">
        <f>IF('Оперативный ввод'!K259="","",'Оперативный ввод'!K259)</f>
        <v/>
      </c>
      <c r="L259" s="209">
        <f>IF('Оперативный ввод'!L259="","",'Оперативный ввод'!L259)</f>
        <v/>
      </c>
      <c r="M259" s="209">
        <f>IF('Оперативный ввод'!M259="","",'Оперативный ввод'!M259)</f>
        <v/>
      </c>
      <c r="N259" s="209">
        <f>IF('Оперативный ввод'!N259="","",'Оперативный ввод'!N259)</f>
        <v/>
      </c>
      <c r="O259" s="209">
        <f>IF('Оперативный ввод'!O259="","",'Оперативный ввод'!O259)</f>
        <v/>
      </c>
      <c r="P259" s="209">
        <f>IF('Оперативный ввод'!P259="","",'Оперативный ввод'!P259)</f>
        <v/>
      </c>
      <c r="Q259" s="209">
        <f>IF('Оперативный ввод'!Q259="","",'Оперативный ввод'!Q259)</f>
        <v/>
      </c>
      <c r="R259" s="209">
        <f>IF('Оперативный ввод'!R259="","",'Оперативный ввод'!R259)</f>
        <v/>
      </c>
      <c r="S259" s="212">
        <f>IF(AND(A259="",B259=""),"",IF(AND(A259&lt;&gt;"",B259&lt;&gt;"",C259&lt;&gt;"",D259&lt;&gt;"",F259&lt;&gt;"",G259&lt;&gt;"",K259&lt;&gt;"",ISERROR(SEARCH("по паспорту",G259)),ISERROR(SEARCH("по паспорту",K259)),L259&lt;&gt;"",M259&lt;&gt;"",N259&lt;&gt;"",O259&lt;&gt;"",P259&lt;&gt;""),"ГОТОВО","НЕ ГОТОВО"))</f>
        <v/>
      </c>
      <c r="T259" s="212">
        <f>IF(S259&lt;&gt;"ГОТОВО","", "Предварительное заключение: "&amp;A259&amp;", скв. "&amp;B259&amp;". МРП: "&amp;E259&amp;" сут. ГНО: "&amp;F259&amp;", типоразмеры "&amp;G259&amp;IF(H259&lt;&gt;"",", "&amp;H259,"")&amp;IF(I259&lt;&gt;"",", "&amp;I259,"")&amp;IF(J259&lt;&gt;"",", "&amp;J259,"")&amp;", марка "&amp;K259&amp;". Событие: "&amp;L259&amp;". Признак: "&amp;M259&amp;". Узел: "&amp;N259&amp;". Предварительная причина: "&amp;O259&amp;". Основное осложнение: "&amp;P259&amp;IF(Q259&lt;&gt;"","; сопутствующее: "&amp;Q259,"")&amp;IF(R259&lt;&gt;"","; дополнительно: "&amp;R259,"")&amp;".")</f>
        <v/>
      </c>
      <c r="U259" s="209">
        <f>IF('Оперативный ввод'!S259="","",'Оперативный ввод'!S259)</f>
        <v/>
      </c>
      <c r="V259" s="209">
        <f>IF('Оперативный ввод'!T259="","",'Оперативный ввод'!T259)</f>
        <v/>
      </c>
      <c r="W259" s="209">
        <f>IF('Оперативный ввод'!U259="","",'Оперативный ввод'!U259)</f>
        <v/>
      </c>
      <c r="X259" s="209">
        <f>IF('Оперативный ввод'!V259="","",'Оперативный ввод'!V259)</f>
        <v/>
      </c>
      <c r="Y259" s="209">
        <f>IF('Оперативный ввод'!W259="","",'Оперативный ввод'!W259)</f>
        <v/>
      </c>
      <c r="Z259" s="209" t="n"/>
      <c r="AA259" s="209" t="n"/>
      <c r="AB259" s="209" t="n"/>
      <c r="AC259" s="209" t="n"/>
      <c r="AD259" s="209">
        <f>IF('Оперативный ввод'!X259="","",'Оперативный ввод'!X259)</f>
        <v/>
      </c>
      <c r="AE259" s="209">
        <f>IF('Оперативный ввод'!Y259="","",'Оперативный ввод'!Y259)</f>
        <v/>
      </c>
      <c r="AF259" s="209">
        <f>IF('Оперативный ввод'!Z259="","",'Оперативный ввод'!Z259)</f>
        <v/>
      </c>
      <c r="AG259" s="209">
        <f>IF('Оперативный ввод'!AD259="","",'Оперативный ввод'!AD259)</f>
        <v/>
      </c>
      <c r="AH259" s="213">
        <f>IF('Оперативный ввод'!AE259="","",'Оперативный ввод'!AE259)</f>
        <v/>
      </c>
      <c r="AI259" s="214" t="n"/>
      <c r="AJ259" s="214" t="n"/>
      <c r="AK259" s="214" t="n"/>
      <c r="AL259" s="215" t="n"/>
      <c r="AM259" s="214" t="n"/>
      <c r="AN259" s="214" t="n"/>
      <c r="AO259" s="214" t="n"/>
      <c r="AP259" s="214" t="n"/>
      <c r="AQ259" s="214" t="n"/>
      <c r="AR259" s="214" t="n"/>
      <c r="AS259" s="214" t="n"/>
      <c r="AT259" s="214" t="n"/>
      <c r="AU259" s="215" t="n"/>
      <c r="AV259" s="214" t="n"/>
      <c r="AW259" s="214" t="n"/>
      <c r="AX259" s="215" t="n"/>
      <c r="AY259" s="214" t="n"/>
      <c r="AZ259" s="214" t="n"/>
      <c r="BA259" s="214" t="n"/>
      <c r="BB259" s="214" t="n"/>
      <c r="BC259" s="214" t="n"/>
      <c r="BD259" s="214" t="n"/>
      <c r="BE259" s="214" t="n"/>
      <c r="BF259" s="214" t="n"/>
      <c r="BG259" s="214" t="n"/>
      <c r="BH259" s="214" t="n"/>
      <c r="BI259" s="215" t="n"/>
      <c r="BJ259" s="215" t="n"/>
      <c r="BK259" s="215" t="n"/>
      <c r="BL259" s="214" t="n"/>
      <c r="BM259" s="214" t="n"/>
      <c r="BN259" s="209" t="n"/>
      <c r="BO259" s="209" t="n"/>
      <c r="BP259" s="212">
        <f>IF(AND(A259="",B259=""),"",IF(AND(S259="ГОТОВО",U259&lt;&gt;"",W259&lt;&gt;"",X259&lt;&gt;"",AD259&lt;&gt;"",AE259&lt;&gt;"",AF259&lt;&gt;"",BN259&lt;&gt;"",BO259&lt;&gt;""),"ГОТОВО","НЕ ГОТОВО"))</f>
        <v/>
      </c>
      <c r="BQ259" s="212">
        <f>IF(BP259&lt;&gt;"ГОТОВО","","Полное заключение: "&amp;A259&amp;", скв. "&amp;B259&amp;". МРП: "&amp;E259&amp;" сут. ГНО: "&amp;F259&amp;"; причина: "&amp;X259&amp;"; категория: "&amp;Y259&amp;"; решение комиссии: "&amp;BN259&amp;".")</f>
        <v/>
      </c>
      <c r="BR259" s="209">
        <f>IF('Оперативный ввод'!AA259="","",'Оперативный ввод'!AA259)</f>
        <v/>
      </c>
    </row>
    <row r="260">
      <c r="A260" s="209">
        <f>IF('Оперативный ввод'!A260="","",'Оперативный ввод'!A260)</f>
        <v/>
      </c>
      <c r="B260" s="209">
        <f>IF('Оперативный ввод'!B260="","",'Оперативный ввод'!B260)</f>
        <v/>
      </c>
      <c r="C260" s="210">
        <f>IF('Оперативный ввод'!C260="","",'Оперативный ввод'!C260)</f>
        <v/>
      </c>
      <c r="D260" s="210">
        <f>IF('Оперативный ввод'!D260="","",'Оперативный ввод'!D260)</f>
        <v/>
      </c>
      <c r="E260" s="211">
        <f>IF(OR(C260="",D260=""),"",D260-C260)</f>
        <v/>
      </c>
      <c r="F260" s="209">
        <f>IF('Оперативный ввод'!F260="","",'Оперативный ввод'!F260)</f>
        <v/>
      </c>
      <c r="G260" s="209">
        <f>IF('Оперативный ввод'!G260="","",'Оперативный ввод'!G260)</f>
        <v/>
      </c>
      <c r="H260" s="209">
        <f>IF('Оперативный ввод'!H260="","",'Оперативный ввод'!H260)</f>
        <v/>
      </c>
      <c r="I260" s="209" t="n"/>
      <c r="J260" s="209" t="n"/>
      <c r="K260" s="209">
        <f>IF('Оперативный ввод'!K260="","",'Оперативный ввод'!K260)</f>
        <v/>
      </c>
      <c r="L260" s="209">
        <f>IF('Оперативный ввод'!L260="","",'Оперативный ввод'!L260)</f>
        <v/>
      </c>
      <c r="M260" s="209">
        <f>IF('Оперативный ввод'!M260="","",'Оперативный ввод'!M260)</f>
        <v/>
      </c>
      <c r="N260" s="209">
        <f>IF('Оперативный ввод'!N260="","",'Оперативный ввод'!N260)</f>
        <v/>
      </c>
      <c r="O260" s="209">
        <f>IF('Оперативный ввод'!O260="","",'Оперативный ввод'!O260)</f>
        <v/>
      </c>
      <c r="P260" s="209">
        <f>IF('Оперативный ввод'!P260="","",'Оперативный ввод'!P260)</f>
        <v/>
      </c>
      <c r="Q260" s="209">
        <f>IF('Оперативный ввод'!Q260="","",'Оперативный ввод'!Q260)</f>
        <v/>
      </c>
      <c r="R260" s="209">
        <f>IF('Оперативный ввод'!R260="","",'Оперативный ввод'!R260)</f>
        <v/>
      </c>
      <c r="S260" s="212">
        <f>IF(AND(A260="",B260=""),"",IF(AND(A260&lt;&gt;"",B260&lt;&gt;"",C260&lt;&gt;"",D260&lt;&gt;"",F260&lt;&gt;"",G260&lt;&gt;"",K260&lt;&gt;"",ISERROR(SEARCH("по паспорту",G260)),ISERROR(SEARCH("по паспорту",K260)),L260&lt;&gt;"",M260&lt;&gt;"",N260&lt;&gt;"",O260&lt;&gt;"",P260&lt;&gt;""),"ГОТОВО","НЕ ГОТОВО"))</f>
        <v/>
      </c>
      <c r="T260" s="212">
        <f>IF(S260&lt;&gt;"ГОТОВО","", "Предварительное заключение: "&amp;A260&amp;", скв. "&amp;B260&amp;". МРП: "&amp;E260&amp;" сут. ГНО: "&amp;F260&amp;", типоразмеры "&amp;G260&amp;IF(H260&lt;&gt;"",", "&amp;H260,"")&amp;IF(I260&lt;&gt;"",", "&amp;I260,"")&amp;IF(J260&lt;&gt;"",", "&amp;J260,"")&amp;", марка "&amp;K260&amp;". Событие: "&amp;L260&amp;". Признак: "&amp;M260&amp;". Узел: "&amp;N260&amp;". Предварительная причина: "&amp;O260&amp;". Основное осложнение: "&amp;P260&amp;IF(Q260&lt;&gt;"","; сопутствующее: "&amp;Q260,"")&amp;IF(R260&lt;&gt;"","; дополнительно: "&amp;R260,"")&amp;".")</f>
        <v/>
      </c>
      <c r="U260" s="209">
        <f>IF('Оперативный ввод'!S260="","",'Оперативный ввод'!S260)</f>
        <v/>
      </c>
      <c r="V260" s="209">
        <f>IF('Оперативный ввод'!T260="","",'Оперативный ввод'!T260)</f>
        <v/>
      </c>
      <c r="W260" s="209">
        <f>IF('Оперативный ввод'!U260="","",'Оперативный ввод'!U260)</f>
        <v/>
      </c>
      <c r="X260" s="209">
        <f>IF('Оперативный ввод'!V260="","",'Оперативный ввод'!V260)</f>
        <v/>
      </c>
      <c r="Y260" s="209">
        <f>IF('Оперативный ввод'!W260="","",'Оперативный ввод'!W260)</f>
        <v/>
      </c>
      <c r="Z260" s="209" t="n"/>
      <c r="AA260" s="209" t="n"/>
      <c r="AB260" s="209" t="n"/>
      <c r="AC260" s="209" t="n"/>
      <c r="AD260" s="209">
        <f>IF('Оперативный ввод'!X260="","",'Оперативный ввод'!X260)</f>
        <v/>
      </c>
      <c r="AE260" s="209">
        <f>IF('Оперативный ввод'!Y260="","",'Оперативный ввод'!Y260)</f>
        <v/>
      </c>
      <c r="AF260" s="209">
        <f>IF('Оперативный ввод'!Z260="","",'Оперативный ввод'!Z260)</f>
        <v/>
      </c>
      <c r="AG260" s="209">
        <f>IF('Оперативный ввод'!AD260="","",'Оперативный ввод'!AD260)</f>
        <v/>
      </c>
      <c r="AH260" s="213">
        <f>IF('Оперативный ввод'!AE260="","",'Оперативный ввод'!AE260)</f>
        <v/>
      </c>
      <c r="AI260" s="214" t="n"/>
      <c r="AJ260" s="214" t="n"/>
      <c r="AK260" s="214" t="n"/>
      <c r="AL260" s="215" t="n"/>
      <c r="AM260" s="214" t="n"/>
      <c r="AN260" s="214" t="n"/>
      <c r="AO260" s="214" t="n"/>
      <c r="AP260" s="214" t="n"/>
      <c r="AQ260" s="214" t="n"/>
      <c r="AR260" s="214" t="n"/>
      <c r="AS260" s="214" t="n"/>
      <c r="AT260" s="214" t="n"/>
      <c r="AU260" s="215" t="n"/>
      <c r="AV260" s="214" t="n"/>
      <c r="AW260" s="214" t="n"/>
      <c r="AX260" s="215" t="n"/>
      <c r="AY260" s="214" t="n"/>
      <c r="AZ260" s="214" t="n"/>
      <c r="BA260" s="214" t="n"/>
      <c r="BB260" s="214" t="n"/>
      <c r="BC260" s="214" t="n"/>
      <c r="BD260" s="214" t="n"/>
      <c r="BE260" s="214" t="n"/>
      <c r="BF260" s="214" t="n"/>
      <c r="BG260" s="214" t="n"/>
      <c r="BH260" s="214" t="n"/>
      <c r="BI260" s="215" t="n"/>
      <c r="BJ260" s="215" t="n"/>
      <c r="BK260" s="215" t="n"/>
      <c r="BL260" s="214" t="n"/>
      <c r="BM260" s="214" t="n"/>
      <c r="BN260" s="209" t="n"/>
      <c r="BO260" s="209" t="n"/>
      <c r="BP260" s="212">
        <f>IF(AND(A260="",B260=""),"",IF(AND(S260="ГОТОВО",U260&lt;&gt;"",W260&lt;&gt;"",X260&lt;&gt;"",AD260&lt;&gt;"",AE260&lt;&gt;"",AF260&lt;&gt;"",BN260&lt;&gt;"",BO260&lt;&gt;""),"ГОТОВО","НЕ ГОТОВО"))</f>
        <v/>
      </c>
      <c r="BQ260" s="212">
        <f>IF(BP260&lt;&gt;"ГОТОВО","","Полное заключение: "&amp;A260&amp;", скв. "&amp;B260&amp;". МРП: "&amp;E260&amp;" сут. ГНО: "&amp;F260&amp;"; причина: "&amp;X260&amp;"; категория: "&amp;Y260&amp;"; решение комиссии: "&amp;BN260&amp;".")</f>
        <v/>
      </c>
      <c r="BR260" s="209">
        <f>IF('Оперативный ввод'!AA260="","",'Оперативный ввод'!AA260)</f>
        <v/>
      </c>
    </row>
    <row r="261">
      <c r="A261" s="209">
        <f>IF('Оперативный ввод'!A261="","",'Оперативный ввод'!A261)</f>
        <v/>
      </c>
      <c r="B261" s="209">
        <f>IF('Оперативный ввод'!B261="","",'Оперативный ввод'!B261)</f>
        <v/>
      </c>
      <c r="C261" s="210">
        <f>IF('Оперативный ввод'!C261="","",'Оперативный ввод'!C261)</f>
        <v/>
      </c>
      <c r="D261" s="210">
        <f>IF('Оперативный ввод'!D261="","",'Оперативный ввод'!D261)</f>
        <v/>
      </c>
      <c r="E261" s="211">
        <f>IF(OR(C261="",D261=""),"",D261-C261)</f>
        <v/>
      </c>
      <c r="F261" s="209">
        <f>IF('Оперативный ввод'!F261="","",'Оперативный ввод'!F261)</f>
        <v/>
      </c>
      <c r="G261" s="209">
        <f>IF('Оперативный ввод'!G261="","",'Оперативный ввод'!G261)</f>
        <v/>
      </c>
      <c r="H261" s="209">
        <f>IF('Оперативный ввод'!H261="","",'Оперативный ввод'!H261)</f>
        <v/>
      </c>
      <c r="I261" s="209" t="n"/>
      <c r="J261" s="209" t="n"/>
      <c r="K261" s="209">
        <f>IF('Оперативный ввод'!K261="","",'Оперативный ввод'!K261)</f>
        <v/>
      </c>
      <c r="L261" s="209">
        <f>IF('Оперативный ввод'!L261="","",'Оперативный ввод'!L261)</f>
        <v/>
      </c>
      <c r="M261" s="209">
        <f>IF('Оперативный ввод'!M261="","",'Оперативный ввод'!M261)</f>
        <v/>
      </c>
      <c r="N261" s="209">
        <f>IF('Оперативный ввод'!N261="","",'Оперативный ввод'!N261)</f>
        <v/>
      </c>
      <c r="O261" s="209">
        <f>IF('Оперативный ввод'!O261="","",'Оперативный ввод'!O261)</f>
        <v/>
      </c>
      <c r="P261" s="209">
        <f>IF('Оперативный ввод'!P261="","",'Оперативный ввод'!P261)</f>
        <v/>
      </c>
      <c r="Q261" s="209">
        <f>IF('Оперативный ввод'!Q261="","",'Оперативный ввод'!Q261)</f>
        <v/>
      </c>
      <c r="R261" s="209">
        <f>IF('Оперативный ввод'!R261="","",'Оперативный ввод'!R261)</f>
        <v/>
      </c>
      <c r="S261" s="212">
        <f>IF(AND(A261="",B261=""),"",IF(AND(A261&lt;&gt;"",B261&lt;&gt;"",C261&lt;&gt;"",D261&lt;&gt;"",F261&lt;&gt;"",G261&lt;&gt;"",K261&lt;&gt;"",ISERROR(SEARCH("по паспорту",G261)),ISERROR(SEARCH("по паспорту",K261)),L261&lt;&gt;"",M261&lt;&gt;"",N261&lt;&gt;"",O261&lt;&gt;"",P261&lt;&gt;""),"ГОТОВО","НЕ ГОТОВО"))</f>
        <v/>
      </c>
      <c r="T261" s="212">
        <f>IF(S261&lt;&gt;"ГОТОВО","", "Предварительное заключение: "&amp;A261&amp;", скв. "&amp;B261&amp;". МРП: "&amp;E261&amp;" сут. ГНО: "&amp;F261&amp;", типоразмеры "&amp;G261&amp;IF(H261&lt;&gt;"",", "&amp;H261,"")&amp;IF(I261&lt;&gt;"",", "&amp;I261,"")&amp;IF(J261&lt;&gt;"",", "&amp;J261,"")&amp;", марка "&amp;K261&amp;". Событие: "&amp;L261&amp;". Признак: "&amp;M261&amp;". Узел: "&amp;N261&amp;". Предварительная причина: "&amp;O261&amp;". Основное осложнение: "&amp;P261&amp;IF(Q261&lt;&gt;"","; сопутствующее: "&amp;Q261,"")&amp;IF(R261&lt;&gt;"","; дополнительно: "&amp;R261,"")&amp;".")</f>
        <v/>
      </c>
      <c r="U261" s="209">
        <f>IF('Оперативный ввод'!S261="","",'Оперативный ввод'!S261)</f>
        <v/>
      </c>
      <c r="V261" s="209">
        <f>IF('Оперативный ввод'!T261="","",'Оперативный ввод'!T261)</f>
        <v/>
      </c>
      <c r="W261" s="209">
        <f>IF('Оперативный ввод'!U261="","",'Оперативный ввод'!U261)</f>
        <v/>
      </c>
      <c r="X261" s="209">
        <f>IF('Оперативный ввод'!V261="","",'Оперативный ввод'!V261)</f>
        <v/>
      </c>
      <c r="Y261" s="209">
        <f>IF('Оперативный ввод'!W261="","",'Оперативный ввод'!W261)</f>
        <v/>
      </c>
      <c r="Z261" s="209" t="n"/>
      <c r="AA261" s="209" t="n"/>
      <c r="AB261" s="209" t="n"/>
      <c r="AC261" s="209" t="n"/>
      <c r="AD261" s="209">
        <f>IF('Оперативный ввод'!X261="","",'Оперативный ввод'!X261)</f>
        <v/>
      </c>
      <c r="AE261" s="209">
        <f>IF('Оперативный ввод'!Y261="","",'Оперативный ввод'!Y261)</f>
        <v/>
      </c>
      <c r="AF261" s="209">
        <f>IF('Оперативный ввод'!Z261="","",'Оперативный ввод'!Z261)</f>
        <v/>
      </c>
      <c r="AG261" s="209">
        <f>IF('Оперативный ввод'!AD261="","",'Оперативный ввод'!AD261)</f>
        <v/>
      </c>
      <c r="AH261" s="213">
        <f>IF('Оперативный ввод'!AE261="","",'Оперативный ввод'!AE261)</f>
        <v/>
      </c>
      <c r="AI261" s="214" t="n"/>
      <c r="AJ261" s="214" t="n"/>
      <c r="AK261" s="214" t="n"/>
      <c r="AL261" s="215" t="n"/>
      <c r="AM261" s="214" t="n"/>
      <c r="AN261" s="214" t="n"/>
      <c r="AO261" s="214" t="n"/>
      <c r="AP261" s="214" t="n"/>
      <c r="AQ261" s="214" t="n"/>
      <c r="AR261" s="214" t="n"/>
      <c r="AS261" s="214" t="n"/>
      <c r="AT261" s="214" t="n"/>
      <c r="AU261" s="215" t="n"/>
      <c r="AV261" s="214" t="n"/>
      <c r="AW261" s="214" t="n"/>
      <c r="AX261" s="215" t="n"/>
      <c r="AY261" s="214" t="n"/>
      <c r="AZ261" s="214" t="n"/>
      <c r="BA261" s="214" t="n"/>
      <c r="BB261" s="214" t="n"/>
      <c r="BC261" s="214" t="n"/>
      <c r="BD261" s="214" t="n"/>
      <c r="BE261" s="214" t="n"/>
      <c r="BF261" s="214" t="n"/>
      <c r="BG261" s="214" t="n"/>
      <c r="BH261" s="214" t="n"/>
      <c r="BI261" s="215" t="n"/>
      <c r="BJ261" s="215" t="n"/>
      <c r="BK261" s="215" t="n"/>
      <c r="BL261" s="214" t="n"/>
      <c r="BM261" s="214" t="n"/>
      <c r="BN261" s="209" t="n"/>
      <c r="BO261" s="209" t="n"/>
      <c r="BP261" s="212">
        <f>IF(AND(A261="",B261=""),"",IF(AND(S261="ГОТОВО",U261&lt;&gt;"",W261&lt;&gt;"",X261&lt;&gt;"",AD261&lt;&gt;"",AE261&lt;&gt;"",AF261&lt;&gt;"",BN261&lt;&gt;"",BO261&lt;&gt;""),"ГОТОВО","НЕ ГОТОВО"))</f>
        <v/>
      </c>
      <c r="BQ261" s="212">
        <f>IF(BP261&lt;&gt;"ГОТОВО","","Полное заключение: "&amp;A261&amp;", скв. "&amp;B261&amp;". МРП: "&amp;E261&amp;" сут. ГНО: "&amp;F261&amp;"; причина: "&amp;X261&amp;"; категория: "&amp;Y261&amp;"; решение комиссии: "&amp;BN261&amp;".")</f>
        <v/>
      </c>
      <c r="BR261" s="209">
        <f>IF('Оперативный ввод'!AA261="","",'Оперативный ввод'!AA261)</f>
        <v/>
      </c>
    </row>
    <row r="262">
      <c r="A262" s="209">
        <f>IF('Оперативный ввод'!A262="","",'Оперативный ввод'!A262)</f>
        <v/>
      </c>
      <c r="B262" s="209">
        <f>IF('Оперативный ввод'!B262="","",'Оперативный ввод'!B262)</f>
        <v/>
      </c>
      <c r="C262" s="210">
        <f>IF('Оперативный ввод'!C262="","",'Оперативный ввод'!C262)</f>
        <v/>
      </c>
      <c r="D262" s="210">
        <f>IF('Оперативный ввод'!D262="","",'Оперативный ввод'!D262)</f>
        <v/>
      </c>
      <c r="E262" s="211">
        <f>IF(OR(C262="",D262=""),"",D262-C262)</f>
        <v/>
      </c>
      <c r="F262" s="209">
        <f>IF('Оперативный ввод'!F262="","",'Оперативный ввод'!F262)</f>
        <v/>
      </c>
      <c r="G262" s="209">
        <f>IF('Оперативный ввод'!G262="","",'Оперативный ввод'!G262)</f>
        <v/>
      </c>
      <c r="H262" s="209">
        <f>IF('Оперативный ввод'!H262="","",'Оперативный ввод'!H262)</f>
        <v/>
      </c>
      <c r="I262" s="209" t="n"/>
      <c r="J262" s="209" t="n"/>
      <c r="K262" s="209">
        <f>IF('Оперативный ввод'!K262="","",'Оперативный ввод'!K262)</f>
        <v/>
      </c>
      <c r="L262" s="209">
        <f>IF('Оперативный ввод'!L262="","",'Оперативный ввод'!L262)</f>
        <v/>
      </c>
      <c r="M262" s="209">
        <f>IF('Оперативный ввод'!M262="","",'Оперативный ввод'!M262)</f>
        <v/>
      </c>
      <c r="N262" s="209">
        <f>IF('Оперативный ввод'!N262="","",'Оперативный ввод'!N262)</f>
        <v/>
      </c>
      <c r="O262" s="209">
        <f>IF('Оперативный ввод'!O262="","",'Оперативный ввод'!O262)</f>
        <v/>
      </c>
      <c r="P262" s="209">
        <f>IF('Оперативный ввод'!P262="","",'Оперативный ввод'!P262)</f>
        <v/>
      </c>
      <c r="Q262" s="209">
        <f>IF('Оперативный ввод'!Q262="","",'Оперативный ввод'!Q262)</f>
        <v/>
      </c>
      <c r="R262" s="209">
        <f>IF('Оперативный ввод'!R262="","",'Оперативный ввод'!R262)</f>
        <v/>
      </c>
      <c r="S262" s="212">
        <f>IF(AND(A262="",B262=""),"",IF(AND(A262&lt;&gt;"",B262&lt;&gt;"",C262&lt;&gt;"",D262&lt;&gt;"",F262&lt;&gt;"",G262&lt;&gt;"",K262&lt;&gt;"",ISERROR(SEARCH("по паспорту",G262)),ISERROR(SEARCH("по паспорту",K262)),L262&lt;&gt;"",M262&lt;&gt;"",N262&lt;&gt;"",O262&lt;&gt;"",P262&lt;&gt;""),"ГОТОВО","НЕ ГОТОВО"))</f>
        <v/>
      </c>
      <c r="T262" s="212">
        <f>IF(S262&lt;&gt;"ГОТОВО","", "Предварительное заключение: "&amp;A262&amp;", скв. "&amp;B262&amp;". МРП: "&amp;E262&amp;" сут. ГНО: "&amp;F262&amp;", типоразмеры "&amp;G262&amp;IF(H262&lt;&gt;"",", "&amp;H262,"")&amp;IF(I262&lt;&gt;"",", "&amp;I262,"")&amp;IF(J262&lt;&gt;"",", "&amp;J262,"")&amp;", марка "&amp;K262&amp;". Событие: "&amp;L262&amp;". Признак: "&amp;M262&amp;". Узел: "&amp;N262&amp;". Предварительная причина: "&amp;O262&amp;". Основное осложнение: "&amp;P262&amp;IF(Q262&lt;&gt;"","; сопутствующее: "&amp;Q262,"")&amp;IF(R262&lt;&gt;"","; дополнительно: "&amp;R262,"")&amp;".")</f>
        <v/>
      </c>
      <c r="U262" s="209">
        <f>IF('Оперативный ввод'!S262="","",'Оперативный ввод'!S262)</f>
        <v/>
      </c>
      <c r="V262" s="209">
        <f>IF('Оперативный ввод'!T262="","",'Оперативный ввод'!T262)</f>
        <v/>
      </c>
      <c r="W262" s="209">
        <f>IF('Оперативный ввод'!U262="","",'Оперативный ввод'!U262)</f>
        <v/>
      </c>
      <c r="X262" s="209">
        <f>IF('Оперативный ввод'!V262="","",'Оперативный ввод'!V262)</f>
        <v/>
      </c>
      <c r="Y262" s="209">
        <f>IF('Оперативный ввод'!W262="","",'Оперативный ввод'!W262)</f>
        <v/>
      </c>
      <c r="Z262" s="209" t="n"/>
      <c r="AA262" s="209" t="n"/>
      <c r="AB262" s="209" t="n"/>
      <c r="AC262" s="209" t="n"/>
      <c r="AD262" s="209">
        <f>IF('Оперативный ввод'!X262="","",'Оперативный ввод'!X262)</f>
        <v/>
      </c>
      <c r="AE262" s="209">
        <f>IF('Оперативный ввод'!Y262="","",'Оперативный ввод'!Y262)</f>
        <v/>
      </c>
      <c r="AF262" s="209">
        <f>IF('Оперативный ввод'!Z262="","",'Оперативный ввод'!Z262)</f>
        <v/>
      </c>
      <c r="AG262" s="209">
        <f>IF('Оперативный ввод'!AD262="","",'Оперативный ввод'!AD262)</f>
        <v/>
      </c>
      <c r="AH262" s="213">
        <f>IF('Оперативный ввод'!AE262="","",'Оперативный ввод'!AE262)</f>
        <v/>
      </c>
      <c r="AI262" s="214" t="n"/>
      <c r="AJ262" s="214" t="n"/>
      <c r="AK262" s="214" t="n"/>
      <c r="AL262" s="215" t="n"/>
      <c r="AM262" s="214" t="n"/>
      <c r="AN262" s="214" t="n"/>
      <c r="AO262" s="214" t="n"/>
      <c r="AP262" s="214" t="n"/>
      <c r="AQ262" s="214" t="n"/>
      <c r="AR262" s="214" t="n"/>
      <c r="AS262" s="214" t="n"/>
      <c r="AT262" s="214" t="n"/>
      <c r="AU262" s="215" t="n"/>
      <c r="AV262" s="214" t="n"/>
      <c r="AW262" s="214" t="n"/>
      <c r="AX262" s="215" t="n"/>
      <c r="AY262" s="214" t="n"/>
      <c r="AZ262" s="214" t="n"/>
      <c r="BA262" s="214" t="n"/>
      <c r="BB262" s="214" t="n"/>
      <c r="BC262" s="214" t="n"/>
      <c r="BD262" s="214" t="n"/>
      <c r="BE262" s="214" t="n"/>
      <c r="BF262" s="214" t="n"/>
      <c r="BG262" s="214" t="n"/>
      <c r="BH262" s="214" t="n"/>
      <c r="BI262" s="215" t="n"/>
      <c r="BJ262" s="215" t="n"/>
      <c r="BK262" s="215" t="n"/>
      <c r="BL262" s="214" t="n"/>
      <c r="BM262" s="214" t="n"/>
      <c r="BN262" s="209" t="n"/>
      <c r="BO262" s="209" t="n"/>
      <c r="BP262" s="212">
        <f>IF(AND(A262="",B262=""),"",IF(AND(S262="ГОТОВО",U262&lt;&gt;"",W262&lt;&gt;"",X262&lt;&gt;"",AD262&lt;&gt;"",AE262&lt;&gt;"",AF262&lt;&gt;"",BN262&lt;&gt;"",BO262&lt;&gt;""),"ГОТОВО","НЕ ГОТОВО"))</f>
        <v/>
      </c>
      <c r="BQ262" s="212">
        <f>IF(BP262&lt;&gt;"ГОТОВО","","Полное заключение: "&amp;A262&amp;", скв. "&amp;B262&amp;". МРП: "&amp;E262&amp;" сут. ГНО: "&amp;F262&amp;"; причина: "&amp;X262&amp;"; категория: "&amp;Y262&amp;"; решение комиссии: "&amp;BN262&amp;".")</f>
        <v/>
      </c>
      <c r="BR262" s="209">
        <f>IF('Оперативный ввод'!AA262="","",'Оперативный ввод'!AA262)</f>
        <v/>
      </c>
    </row>
    <row r="263">
      <c r="A263" s="209">
        <f>IF('Оперативный ввод'!A263="","",'Оперативный ввод'!A263)</f>
        <v/>
      </c>
      <c r="B263" s="209">
        <f>IF('Оперативный ввод'!B263="","",'Оперативный ввод'!B263)</f>
        <v/>
      </c>
      <c r="C263" s="210">
        <f>IF('Оперативный ввод'!C263="","",'Оперативный ввод'!C263)</f>
        <v/>
      </c>
      <c r="D263" s="210">
        <f>IF('Оперативный ввод'!D263="","",'Оперативный ввод'!D263)</f>
        <v/>
      </c>
      <c r="E263" s="211">
        <f>IF(OR(C263="",D263=""),"",D263-C263)</f>
        <v/>
      </c>
      <c r="F263" s="209">
        <f>IF('Оперативный ввод'!F263="","",'Оперативный ввод'!F263)</f>
        <v/>
      </c>
      <c r="G263" s="209">
        <f>IF('Оперативный ввод'!G263="","",'Оперативный ввод'!G263)</f>
        <v/>
      </c>
      <c r="H263" s="209">
        <f>IF('Оперативный ввод'!H263="","",'Оперативный ввод'!H263)</f>
        <v/>
      </c>
      <c r="I263" s="209" t="n"/>
      <c r="J263" s="209" t="n"/>
      <c r="K263" s="209">
        <f>IF('Оперативный ввод'!K263="","",'Оперативный ввод'!K263)</f>
        <v/>
      </c>
      <c r="L263" s="209">
        <f>IF('Оперативный ввод'!L263="","",'Оперативный ввод'!L263)</f>
        <v/>
      </c>
      <c r="M263" s="209">
        <f>IF('Оперативный ввод'!M263="","",'Оперативный ввод'!M263)</f>
        <v/>
      </c>
      <c r="N263" s="209">
        <f>IF('Оперативный ввод'!N263="","",'Оперативный ввод'!N263)</f>
        <v/>
      </c>
      <c r="O263" s="209">
        <f>IF('Оперативный ввод'!O263="","",'Оперативный ввод'!O263)</f>
        <v/>
      </c>
      <c r="P263" s="209">
        <f>IF('Оперативный ввод'!P263="","",'Оперативный ввод'!P263)</f>
        <v/>
      </c>
      <c r="Q263" s="209">
        <f>IF('Оперативный ввод'!Q263="","",'Оперативный ввод'!Q263)</f>
        <v/>
      </c>
      <c r="R263" s="209">
        <f>IF('Оперативный ввод'!R263="","",'Оперативный ввод'!R263)</f>
        <v/>
      </c>
      <c r="S263" s="212">
        <f>IF(AND(A263="",B263=""),"",IF(AND(A263&lt;&gt;"",B263&lt;&gt;"",C263&lt;&gt;"",D263&lt;&gt;"",F263&lt;&gt;"",G263&lt;&gt;"",K263&lt;&gt;"",ISERROR(SEARCH("по паспорту",G263)),ISERROR(SEARCH("по паспорту",K263)),L263&lt;&gt;"",M263&lt;&gt;"",N263&lt;&gt;"",O263&lt;&gt;"",P263&lt;&gt;""),"ГОТОВО","НЕ ГОТОВО"))</f>
        <v/>
      </c>
      <c r="T263" s="212">
        <f>IF(S263&lt;&gt;"ГОТОВО","", "Предварительное заключение: "&amp;A263&amp;", скв. "&amp;B263&amp;". МРП: "&amp;E263&amp;" сут. ГНО: "&amp;F263&amp;", типоразмеры "&amp;G263&amp;IF(H263&lt;&gt;"",", "&amp;H263,"")&amp;IF(I263&lt;&gt;"",", "&amp;I263,"")&amp;IF(J263&lt;&gt;"",", "&amp;J263,"")&amp;", марка "&amp;K263&amp;". Событие: "&amp;L263&amp;". Признак: "&amp;M263&amp;". Узел: "&amp;N263&amp;". Предварительная причина: "&amp;O263&amp;". Основное осложнение: "&amp;P263&amp;IF(Q263&lt;&gt;"","; сопутствующее: "&amp;Q263,"")&amp;IF(R263&lt;&gt;"","; дополнительно: "&amp;R263,"")&amp;".")</f>
        <v/>
      </c>
      <c r="U263" s="209">
        <f>IF('Оперативный ввод'!S263="","",'Оперативный ввод'!S263)</f>
        <v/>
      </c>
      <c r="V263" s="209">
        <f>IF('Оперативный ввод'!T263="","",'Оперативный ввод'!T263)</f>
        <v/>
      </c>
      <c r="W263" s="209">
        <f>IF('Оперативный ввод'!U263="","",'Оперативный ввод'!U263)</f>
        <v/>
      </c>
      <c r="X263" s="209">
        <f>IF('Оперативный ввод'!V263="","",'Оперативный ввод'!V263)</f>
        <v/>
      </c>
      <c r="Y263" s="209">
        <f>IF('Оперативный ввод'!W263="","",'Оперативный ввод'!W263)</f>
        <v/>
      </c>
      <c r="Z263" s="209" t="n"/>
      <c r="AA263" s="209" t="n"/>
      <c r="AB263" s="209" t="n"/>
      <c r="AC263" s="209" t="n"/>
      <c r="AD263" s="209">
        <f>IF('Оперативный ввод'!X263="","",'Оперативный ввод'!X263)</f>
        <v/>
      </c>
      <c r="AE263" s="209">
        <f>IF('Оперативный ввод'!Y263="","",'Оперативный ввод'!Y263)</f>
        <v/>
      </c>
      <c r="AF263" s="209">
        <f>IF('Оперативный ввод'!Z263="","",'Оперативный ввод'!Z263)</f>
        <v/>
      </c>
      <c r="AG263" s="209">
        <f>IF('Оперативный ввод'!AD263="","",'Оперативный ввод'!AD263)</f>
        <v/>
      </c>
      <c r="AH263" s="213">
        <f>IF('Оперативный ввод'!AE263="","",'Оперативный ввод'!AE263)</f>
        <v/>
      </c>
      <c r="AI263" s="214" t="n"/>
      <c r="AJ263" s="214" t="n"/>
      <c r="AK263" s="214" t="n"/>
      <c r="AL263" s="215" t="n"/>
      <c r="AM263" s="214" t="n"/>
      <c r="AN263" s="214" t="n"/>
      <c r="AO263" s="214" t="n"/>
      <c r="AP263" s="214" t="n"/>
      <c r="AQ263" s="214" t="n"/>
      <c r="AR263" s="214" t="n"/>
      <c r="AS263" s="214" t="n"/>
      <c r="AT263" s="214" t="n"/>
      <c r="AU263" s="215" t="n"/>
      <c r="AV263" s="214" t="n"/>
      <c r="AW263" s="214" t="n"/>
      <c r="AX263" s="215" t="n"/>
      <c r="AY263" s="214" t="n"/>
      <c r="AZ263" s="214" t="n"/>
      <c r="BA263" s="214" t="n"/>
      <c r="BB263" s="214" t="n"/>
      <c r="BC263" s="214" t="n"/>
      <c r="BD263" s="214" t="n"/>
      <c r="BE263" s="214" t="n"/>
      <c r="BF263" s="214" t="n"/>
      <c r="BG263" s="214" t="n"/>
      <c r="BH263" s="214" t="n"/>
      <c r="BI263" s="215" t="n"/>
      <c r="BJ263" s="215" t="n"/>
      <c r="BK263" s="215" t="n"/>
      <c r="BL263" s="214" t="n"/>
      <c r="BM263" s="214" t="n"/>
      <c r="BN263" s="209" t="n"/>
      <c r="BO263" s="209" t="n"/>
      <c r="BP263" s="212">
        <f>IF(AND(A263="",B263=""),"",IF(AND(S263="ГОТОВО",U263&lt;&gt;"",W263&lt;&gt;"",X263&lt;&gt;"",AD263&lt;&gt;"",AE263&lt;&gt;"",AF263&lt;&gt;"",BN263&lt;&gt;"",BO263&lt;&gt;""),"ГОТОВО","НЕ ГОТОВО"))</f>
        <v/>
      </c>
      <c r="BQ263" s="212">
        <f>IF(BP263&lt;&gt;"ГОТОВО","","Полное заключение: "&amp;A263&amp;", скв. "&amp;B263&amp;". МРП: "&amp;E263&amp;" сут. ГНО: "&amp;F263&amp;"; причина: "&amp;X263&amp;"; категория: "&amp;Y263&amp;"; решение комиссии: "&amp;BN263&amp;".")</f>
        <v/>
      </c>
      <c r="BR263" s="209">
        <f>IF('Оперативный ввод'!AA263="","",'Оперативный ввод'!AA263)</f>
        <v/>
      </c>
    </row>
    <row r="264">
      <c r="A264" s="209">
        <f>IF('Оперативный ввод'!A264="","",'Оперативный ввод'!A264)</f>
        <v/>
      </c>
      <c r="B264" s="209">
        <f>IF('Оперативный ввод'!B264="","",'Оперативный ввод'!B264)</f>
        <v/>
      </c>
      <c r="C264" s="210">
        <f>IF('Оперативный ввод'!C264="","",'Оперативный ввод'!C264)</f>
        <v/>
      </c>
      <c r="D264" s="210">
        <f>IF('Оперативный ввод'!D264="","",'Оперативный ввод'!D264)</f>
        <v/>
      </c>
      <c r="E264" s="211">
        <f>IF(OR(C264="",D264=""),"",D264-C264)</f>
        <v/>
      </c>
      <c r="F264" s="209">
        <f>IF('Оперативный ввод'!F264="","",'Оперативный ввод'!F264)</f>
        <v/>
      </c>
      <c r="G264" s="209">
        <f>IF('Оперативный ввод'!G264="","",'Оперативный ввод'!G264)</f>
        <v/>
      </c>
      <c r="H264" s="209">
        <f>IF('Оперативный ввод'!H264="","",'Оперативный ввод'!H264)</f>
        <v/>
      </c>
      <c r="I264" s="209" t="n"/>
      <c r="J264" s="209" t="n"/>
      <c r="K264" s="209">
        <f>IF('Оперативный ввод'!K264="","",'Оперативный ввод'!K264)</f>
        <v/>
      </c>
      <c r="L264" s="209">
        <f>IF('Оперативный ввод'!L264="","",'Оперативный ввод'!L264)</f>
        <v/>
      </c>
      <c r="M264" s="209">
        <f>IF('Оперативный ввод'!M264="","",'Оперативный ввод'!M264)</f>
        <v/>
      </c>
      <c r="N264" s="209">
        <f>IF('Оперативный ввод'!N264="","",'Оперативный ввод'!N264)</f>
        <v/>
      </c>
      <c r="O264" s="209">
        <f>IF('Оперативный ввод'!O264="","",'Оперативный ввод'!O264)</f>
        <v/>
      </c>
      <c r="P264" s="209">
        <f>IF('Оперативный ввод'!P264="","",'Оперативный ввод'!P264)</f>
        <v/>
      </c>
      <c r="Q264" s="209">
        <f>IF('Оперативный ввод'!Q264="","",'Оперативный ввод'!Q264)</f>
        <v/>
      </c>
      <c r="R264" s="209">
        <f>IF('Оперативный ввод'!R264="","",'Оперативный ввод'!R264)</f>
        <v/>
      </c>
      <c r="S264" s="212">
        <f>IF(AND(A264="",B264=""),"",IF(AND(A264&lt;&gt;"",B264&lt;&gt;"",C264&lt;&gt;"",D264&lt;&gt;"",F264&lt;&gt;"",G264&lt;&gt;"",K264&lt;&gt;"",ISERROR(SEARCH("по паспорту",G264)),ISERROR(SEARCH("по паспорту",K264)),L264&lt;&gt;"",M264&lt;&gt;"",N264&lt;&gt;"",O264&lt;&gt;"",P264&lt;&gt;""),"ГОТОВО","НЕ ГОТОВО"))</f>
        <v/>
      </c>
      <c r="T264" s="212">
        <f>IF(S264&lt;&gt;"ГОТОВО","", "Предварительное заключение: "&amp;A264&amp;", скв. "&amp;B264&amp;". МРП: "&amp;E264&amp;" сут. ГНО: "&amp;F264&amp;", типоразмеры "&amp;G264&amp;IF(H264&lt;&gt;"",", "&amp;H264,"")&amp;IF(I264&lt;&gt;"",", "&amp;I264,"")&amp;IF(J264&lt;&gt;"",", "&amp;J264,"")&amp;", марка "&amp;K264&amp;". Событие: "&amp;L264&amp;". Признак: "&amp;M264&amp;". Узел: "&amp;N264&amp;". Предварительная причина: "&amp;O264&amp;". Основное осложнение: "&amp;P264&amp;IF(Q264&lt;&gt;"","; сопутствующее: "&amp;Q264,"")&amp;IF(R264&lt;&gt;"","; дополнительно: "&amp;R264,"")&amp;".")</f>
        <v/>
      </c>
      <c r="U264" s="209">
        <f>IF('Оперативный ввод'!S264="","",'Оперативный ввод'!S264)</f>
        <v/>
      </c>
      <c r="V264" s="209">
        <f>IF('Оперативный ввод'!T264="","",'Оперативный ввод'!T264)</f>
        <v/>
      </c>
      <c r="W264" s="209">
        <f>IF('Оперативный ввод'!U264="","",'Оперативный ввод'!U264)</f>
        <v/>
      </c>
      <c r="X264" s="209">
        <f>IF('Оперативный ввод'!V264="","",'Оперативный ввод'!V264)</f>
        <v/>
      </c>
      <c r="Y264" s="209">
        <f>IF('Оперативный ввод'!W264="","",'Оперативный ввод'!W264)</f>
        <v/>
      </c>
      <c r="Z264" s="209" t="n"/>
      <c r="AA264" s="209" t="n"/>
      <c r="AB264" s="209" t="n"/>
      <c r="AC264" s="209" t="n"/>
      <c r="AD264" s="209">
        <f>IF('Оперативный ввод'!X264="","",'Оперативный ввод'!X264)</f>
        <v/>
      </c>
      <c r="AE264" s="209">
        <f>IF('Оперативный ввод'!Y264="","",'Оперативный ввод'!Y264)</f>
        <v/>
      </c>
      <c r="AF264" s="209">
        <f>IF('Оперативный ввод'!Z264="","",'Оперативный ввод'!Z264)</f>
        <v/>
      </c>
      <c r="AG264" s="209">
        <f>IF('Оперативный ввод'!AD264="","",'Оперативный ввод'!AD264)</f>
        <v/>
      </c>
      <c r="AH264" s="213">
        <f>IF('Оперативный ввод'!AE264="","",'Оперативный ввод'!AE264)</f>
        <v/>
      </c>
      <c r="AI264" s="214" t="n"/>
      <c r="AJ264" s="214" t="n"/>
      <c r="AK264" s="214" t="n"/>
      <c r="AL264" s="215" t="n"/>
      <c r="AM264" s="214" t="n"/>
      <c r="AN264" s="214" t="n"/>
      <c r="AO264" s="214" t="n"/>
      <c r="AP264" s="214" t="n"/>
      <c r="AQ264" s="214" t="n"/>
      <c r="AR264" s="214" t="n"/>
      <c r="AS264" s="214" t="n"/>
      <c r="AT264" s="214" t="n"/>
      <c r="AU264" s="215" t="n"/>
      <c r="AV264" s="214" t="n"/>
      <c r="AW264" s="214" t="n"/>
      <c r="AX264" s="215" t="n"/>
      <c r="AY264" s="214" t="n"/>
      <c r="AZ264" s="214" t="n"/>
      <c r="BA264" s="214" t="n"/>
      <c r="BB264" s="214" t="n"/>
      <c r="BC264" s="214" t="n"/>
      <c r="BD264" s="214" t="n"/>
      <c r="BE264" s="214" t="n"/>
      <c r="BF264" s="214" t="n"/>
      <c r="BG264" s="214" t="n"/>
      <c r="BH264" s="214" t="n"/>
      <c r="BI264" s="215" t="n"/>
      <c r="BJ264" s="215" t="n"/>
      <c r="BK264" s="215" t="n"/>
      <c r="BL264" s="214" t="n"/>
      <c r="BM264" s="214" t="n"/>
      <c r="BN264" s="209" t="n"/>
      <c r="BO264" s="209" t="n"/>
      <c r="BP264" s="212">
        <f>IF(AND(A264="",B264=""),"",IF(AND(S264="ГОТОВО",U264&lt;&gt;"",W264&lt;&gt;"",X264&lt;&gt;"",AD264&lt;&gt;"",AE264&lt;&gt;"",AF264&lt;&gt;"",BN264&lt;&gt;"",BO264&lt;&gt;""),"ГОТОВО","НЕ ГОТОВО"))</f>
        <v/>
      </c>
      <c r="BQ264" s="212">
        <f>IF(BP264&lt;&gt;"ГОТОВО","","Полное заключение: "&amp;A264&amp;", скв. "&amp;B264&amp;". МРП: "&amp;E264&amp;" сут. ГНО: "&amp;F264&amp;"; причина: "&amp;X264&amp;"; категория: "&amp;Y264&amp;"; решение комиссии: "&amp;BN264&amp;".")</f>
        <v/>
      </c>
      <c r="BR264" s="209">
        <f>IF('Оперативный ввод'!AA264="","",'Оперативный ввод'!AA264)</f>
        <v/>
      </c>
    </row>
    <row r="265">
      <c r="A265" s="209">
        <f>IF('Оперативный ввод'!A265="","",'Оперативный ввод'!A265)</f>
        <v/>
      </c>
      <c r="B265" s="209">
        <f>IF('Оперативный ввод'!B265="","",'Оперативный ввод'!B265)</f>
        <v/>
      </c>
      <c r="C265" s="210">
        <f>IF('Оперативный ввод'!C265="","",'Оперативный ввод'!C265)</f>
        <v/>
      </c>
      <c r="D265" s="210">
        <f>IF('Оперативный ввод'!D265="","",'Оперативный ввод'!D265)</f>
        <v/>
      </c>
      <c r="E265" s="211">
        <f>IF(OR(C265="",D265=""),"",D265-C265)</f>
        <v/>
      </c>
      <c r="F265" s="209">
        <f>IF('Оперативный ввод'!F265="","",'Оперативный ввод'!F265)</f>
        <v/>
      </c>
      <c r="G265" s="209">
        <f>IF('Оперативный ввод'!G265="","",'Оперативный ввод'!G265)</f>
        <v/>
      </c>
      <c r="H265" s="209">
        <f>IF('Оперативный ввод'!H265="","",'Оперативный ввод'!H265)</f>
        <v/>
      </c>
      <c r="I265" s="209" t="n"/>
      <c r="J265" s="209" t="n"/>
      <c r="K265" s="209">
        <f>IF('Оперативный ввод'!K265="","",'Оперативный ввод'!K265)</f>
        <v/>
      </c>
      <c r="L265" s="209">
        <f>IF('Оперативный ввод'!L265="","",'Оперативный ввод'!L265)</f>
        <v/>
      </c>
      <c r="M265" s="209">
        <f>IF('Оперативный ввод'!M265="","",'Оперативный ввод'!M265)</f>
        <v/>
      </c>
      <c r="N265" s="209">
        <f>IF('Оперативный ввод'!N265="","",'Оперативный ввод'!N265)</f>
        <v/>
      </c>
      <c r="O265" s="209">
        <f>IF('Оперативный ввод'!O265="","",'Оперативный ввод'!O265)</f>
        <v/>
      </c>
      <c r="P265" s="209">
        <f>IF('Оперативный ввод'!P265="","",'Оперативный ввод'!P265)</f>
        <v/>
      </c>
      <c r="Q265" s="209">
        <f>IF('Оперативный ввод'!Q265="","",'Оперативный ввод'!Q265)</f>
        <v/>
      </c>
      <c r="R265" s="209">
        <f>IF('Оперативный ввод'!R265="","",'Оперативный ввод'!R265)</f>
        <v/>
      </c>
      <c r="S265" s="212">
        <f>IF(AND(A265="",B265=""),"",IF(AND(A265&lt;&gt;"",B265&lt;&gt;"",C265&lt;&gt;"",D265&lt;&gt;"",F265&lt;&gt;"",G265&lt;&gt;"",K265&lt;&gt;"",ISERROR(SEARCH("по паспорту",G265)),ISERROR(SEARCH("по паспорту",K265)),L265&lt;&gt;"",M265&lt;&gt;"",N265&lt;&gt;"",O265&lt;&gt;"",P265&lt;&gt;""),"ГОТОВО","НЕ ГОТОВО"))</f>
        <v/>
      </c>
      <c r="T265" s="212">
        <f>IF(S265&lt;&gt;"ГОТОВО","", "Предварительное заключение: "&amp;A265&amp;", скв. "&amp;B265&amp;". МРП: "&amp;E265&amp;" сут. ГНО: "&amp;F265&amp;", типоразмеры "&amp;G265&amp;IF(H265&lt;&gt;"",", "&amp;H265,"")&amp;IF(I265&lt;&gt;"",", "&amp;I265,"")&amp;IF(J265&lt;&gt;"",", "&amp;J265,"")&amp;", марка "&amp;K265&amp;". Событие: "&amp;L265&amp;". Признак: "&amp;M265&amp;". Узел: "&amp;N265&amp;". Предварительная причина: "&amp;O265&amp;". Основное осложнение: "&amp;P265&amp;IF(Q265&lt;&gt;"","; сопутствующее: "&amp;Q265,"")&amp;IF(R265&lt;&gt;"","; дополнительно: "&amp;R265,"")&amp;".")</f>
        <v/>
      </c>
      <c r="U265" s="209">
        <f>IF('Оперативный ввод'!S265="","",'Оперативный ввод'!S265)</f>
        <v/>
      </c>
      <c r="V265" s="209">
        <f>IF('Оперативный ввод'!T265="","",'Оперативный ввод'!T265)</f>
        <v/>
      </c>
      <c r="W265" s="209">
        <f>IF('Оперативный ввод'!U265="","",'Оперативный ввод'!U265)</f>
        <v/>
      </c>
      <c r="X265" s="209">
        <f>IF('Оперативный ввод'!V265="","",'Оперативный ввод'!V265)</f>
        <v/>
      </c>
      <c r="Y265" s="209">
        <f>IF('Оперативный ввод'!W265="","",'Оперативный ввод'!W265)</f>
        <v/>
      </c>
      <c r="Z265" s="209" t="n"/>
      <c r="AA265" s="209" t="n"/>
      <c r="AB265" s="209" t="n"/>
      <c r="AC265" s="209" t="n"/>
      <c r="AD265" s="209">
        <f>IF('Оперативный ввод'!X265="","",'Оперативный ввод'!X265)</f>
        <v/>
      </c>
      <c r="AE265" s="209">
        <f>IF('Оперативный ввод'!Y265="","",'Оперативный ввод'!Y265)</f>
        <v/>
      </c>
      <c r="AF265" s="209">
        <f>IF('Оперативный ввод'!Z265="","",'Оперативный ввод'!Z265)</f>
        <v/>
      </c>
      <c r="AG265" s="209">
        <f>IF('Оперативный ввод'!AD265="","",'Оперативный ввод'!AD265)</f>
        <v/>
      </c>
      <c r="AH265" s="213">
        <f>IF('Оперативный ввод'!AE265="","",'Оперативный ввод'!AE265)</f>
        <v/>
      </c>
      <c r="AI265" s="214" t="n"/>
      <c r="AJ265" s="214" t="n"/>
      <c r="AK265" s="214" t="n"/>
      <c r="AL265" s="215" t="n"/>
      <c r="AM265" s="214" t="n"/>
      <c r="AN265" s="214" t="n"/>
      <c r="AO265" s="214" t="n"/>
      <c r="AP265" s="214" t="n"/>
      <c r="AQ265" s="214" t="n"/>
      <c r="AR265" s="214" t="n"/>
      <c r="AS265" s="214" t="n"/>
      <c r="AT265" s="214" t="n"/>
      <c r="AU265" s="215" t="n"/>
      <c r="AV265" s="214" t="n"/>
      <c r="AW265" s="214" t="n"/>
      <c r="AX265" s="215" t="n"/>
      <c r="AY265" s="214" t="n"/>
      <c r="AZ265" s="214" t="n"/>
      <c r="BA265" s="214" t="n"/>
      <c r="BB265" s="214" t="n"/>
      <c r="BC265" s="214" t="n"/>
      <c r="BD265" s="214" t="n"/>
      <c r="BE265" s="214" t="n"/>
      <c r="BF265" s="214" t="n"/>
      <c r="BG265" s="214" t="n"/>
      <c r="BH265" s="214" t="n"/>
      <c r="BI265" s="215" t="n"/>
      <c r="BJ265" s="215" t="n"/>
      <c r="BK265" s="215" t="n"/>
      <c r="BL265" s="214" t="n"/>
      <c r="BM265" s="214" t="n"/>
      <c r="BN265" s="209" t="n"/>
      <c r="BO265" s="209" t="n"/>
      <c r="BP265" s="212">
        <f>IF(AND(A265="",B265=""),"",IF(AND(S265="ГОТОВО",U265&lt;&gt;"",W265&lt;&gt;"",X265&lt;&gt;"",AD265&lt;&gt;"",AE265&lt;&gt;"",AF265&lt;&gt;"",BN265&lt;&gt;"",BO265&lt;&gt;""),"ГОТОВО","НЕ ГОТОВО"))</f>
        <v/>
      </c>
      <c r="BQ265" s="212">
        <f>IF(BP265&lt;&gt;"ГОТОВО","","Полное заключение: "&amp;A265&amp;", скв. "&amp;B265&amp;". МРП: "&amp;E265&amp;" сут. ГНО: "&amp;F265&amp;"; причина: "&amp;X265&amp;"; категория: "&amp;Y265&amp;"; решение комиссии: "&amp;BN265&amp;".")</f>
        <v/>
      </c>
      <c r="BR265" s="209">
        <f>IF('Оперативный ввод'!AA265="","",'Оперативный ввод'!AA265)</f>
        <v/>
      </c>
    </row>
    <row r="266">
      <c r="A266" s="209">
        <f>IF('Оперативный ввод'!A266="","",'Оперативный ввод'!A266)</f>
        <v/>
      </c>
      <c r="B266" s="209">
        <f>IF('Оперативный ввод'!B266="","",'Оперативный ввод'!B266)</f>
        <v/>
      </c>
      <c r="C266" s="210">
        <f>IF('Оперативный ввод'!C266="","",'Оперативный ввод'!C266)</f>
        <v/>
      </c>
      <c r="D266" s="210">
        <f>IF('Оперативный ввод'!D266="","",'Оперативный ввод'!D266)</f>
        <v/>
      </c>
      <c r="E266" s="211">
        <f>IF(OR(C266="",D266=""),"",D266-C266)</f>
        <v/>
      </c>
      <c r="F266" s="209">
        <f>IF('Оперативный ввод'!F266="","",'Оперативный ввод'!F266)</f>
        <v/>
      </c>
      <c r="G266" s="209">
        <f>IF('Оперативный ввод'!G266="","",'Оперативный ввод'!G266)</f>
        <v/>
      </c>
      <c r="H266" s="209">
        <f>IF('Оперативный ввод'!H266="","",'Оперативный ввод'!H266)</f>
        <v/>
      </c>
      <c r="I266" s="209" t="n"/>
      <c r="J266" s="209" t="n"/>
      <c r="K266" s="209">
        <f>IF('Оперативный ввод'!K266="","",'Оперативный ввод'!K266)</f>
        <v/>
      </c>
      <c r="L266" s="209">
        <f>IF('Оперативный ввод'!L266="","",'Оперативный ввод'!L266)</f>
        <v/>
      </c>
      <c r="M266" s="209">
        <f>IF('Оперативный ввод'!M266="","",'Оперативный ввод'!M266)</f>
        <v/>
      </c>
      <c r="N266" s="209">
        <f>IF('Оперативный ввод'!N266="","",'Оперативный ввод'!N266)</f>
        <v/>
      </c>
      <c r="O266" s="209">
        <f>IF('Оперативный ввод'!O266="","",'Оперативный ввод'!O266)</f>
        <v/>
      </c>
      <c r="P266" s="209">
        <f>IF('Оперативный ввод'!P266="","",'Оперативный ввод'!P266)</f>
        <v/>
      </c>
      <c r="Q266" s="209">
        <f>IF('Оперативный ввод'!Q266="","",'Оперативный ввод'!Q266)</f>
        <v/>
      </c>
      <c r="R266" s="209">
        <f>IF('Оперативный ввод'!R266="","",'Оперативный ввод'!R266)</f>
        <v/>
      </c>
      <c r="S266" s="212">
        <f>IF(AND(A266="",B266=""),"",IF(AND(A266&lt;&gt;"",B266&lt;&gt;"",C266&lt;&gt;"",D266&lt;&gt;"",F266&lt;&gt;"",G266&lt;&gt;"",K266&lt;&gt;"",ISERROR(SEARCH("по паспорту",G266)),ISERROR(SEARCH("по паспорту",K266)),L266&lt;&gt;"",M266&lt;&gt;"",N266&lt;&gt;"",O266&lt;&gt;"",P266&lt;&gt;""),"ГОТОВО","НЕ ГОТОВО"))</f>
        <v/>
      </c>
      <c r="T266" s="212">
        <f>IF(S266&lt;&gt;"ГОТОВО","", "Предварительное заключение: "&amp;A266&amp;", скв. "&amp;B266&amp;". МРП: "&amp;E266&amp;" сут. ГНО: "&amp;F266&amp;", типоразмеры "&amp;G266&amp;IF(H266&lt;&gt;"",", "&amp;H266,"")&amp;IF(I266&lt;&gt;"",", "&amp;I266,"")&amp;IF(J266&lt;&gt;"",", "&amp;J266,"")&amp;", марка "&amp;K266&amp;". Событие: "&amp;L266&amp;". Признак: "&amp;M266&amp;". Узел: "&amp;N266&amp;". Предварительная причина: "&amp;O266&amp;". Основное осложнение: "&amp;P266&amp;IF(Q266&lt;&gt;"","; сопутствующее: "&amp;Q266,"")&amp;IF(R266&lt;&gt;"","; дополнительно: "&amp;R266,"")&amp;".")</f>
        <v/>
      </c>
      <c r="U266" s="209">
        <f>IF('Оперативный ввод'!S266="","",'Оперативный ввод'!S266)</f>
        <v/>
      </c>
      <c r="V266" s="209">
        <f>IF('Оперативный ввод'!T266="","",'Оперативный ввод'!T266)</f>
        <v/>
      </c>
      <c r="W266" s="209">
        <f>IF('Оперативный ввод'!U266="","",'Оперативный ввод'!U266)</f>
        <v/>
      </c>
      <c r="X266" s="209">
        <f>IF('Оперативный ввод'!V266="","",'Оперативный ввод'!V266)</f>
        <v/>
      </c>
      <c r="Y266" s="209">
        <f>IF('Оперативный ввод'!W266="","",'Оперативный ввод'!W266)</f>
        <v/>
      </c>
      <c r="Z266" s="209" t="n"/>
      <c r="AA266" s="209" t="n"/>
      <c r="AB266" s="209" t="n"/>
      <c r="AC266" s="209" t="n"/>
      <c r="AD266" s="209">
        <f>IF('Оперативный ввод'!X266="","",'Оперативный ввод'!X266)</f>
        <v/>
      </c>
      <c r="AE266" s="209">
        <f>IF('Оперативный ввод'!Y266="","",'Оперативный ввод'!Y266)</f>
        <v/>
      </c>
      <c r="AF266" s="209">
        <f>IF('Оперативный ввод'!Z266="","",'Оперативный ввод'!Z266)</f>
        <v/>
      </c>
      <c r="AG266" s="209">
        <f>IF('Оперативный ввод'!AD266="","",'Оперативный ввод'!AD266)</f>
        <v/>
      </c>
      <c r="AH266" s="213">
        <f>IF('Оперативный ввод'!AE266="","",'Оперативный ввод'!AE266)</f>
        <v/>
      </c>
      <c r="AI266" s="214" t="n"/>
      <c r="AJ266" s="214" t="n"/>
      <c r="AK266" s="214" t="n"/>
      <c r="AL266" s="215" t="n"/>
      <c r="AM266" s="214" t="n"/>
      <c r="AN266" s="214" t="n"/>
      <c r="AO266" s="214" t="n"/>
      <c r="AP266" s="214" t="n"/>
      <c r="AQ266" s="214" t="n"/>
      <c r="AR266" s="214" t="n"/>
      <c r="AS266" s="214" t="n"/>
      <c r="AT266" s="214" t="n"/>
      <c r="AU266" s="215" t="n"/>
      <c r="AV266" s="214" t="n"/>
      <c r="AW266" s="214" t="n"/>
      <c r="AX266" s="215" t="n"/>
      <c r="AY266" s="214" t="n"/>
      <c r="AZ266" s="214" t="n"/>
      <c r="BA266" s="214" t="n"/>
      <c r="BB266" s="214" t="n"/>
      <c r="BC266" s="214" t="n"/>
      <c r="BD266" s="214" t="n"/>
      <c r="BE266" s="214" t="n"/>
      <c r="BF266" s="214" t="n"/>
      <c r="BG266" s="214" t="n"/>
      <c r="BH266" s="214" t="n"/>
      <c r="BI266" s="215" t="n"/>
      <c r="BJ266" s="215" t="n"/>
      <c r="BK266" s="215" t="n"/>
      <c r="BL266" s="214" t="n"/>
      <c r="BM266" s="214" t="n"/>
      <c r="BN266" s="209" t="n"/>
      <c r="BO266" s="209" t="n"/>
      <c r="BP266" s="212">
        <f>IF(AND(A266="",B266=""),"",IF(AND(S266="ГОТОВО",U266&lt;&gt;"",W266&lt;&gt;"",X266&lt;&gt;"",AD266&lt;&gt;"",AE266&lt;&gt;"",AF266&lt;&gt;"",BN266&lt;&gt;"",BO266&lt;&gt;""),"ГОТОВО","НЕ ГОТОВО"))</f>
        <v/>
      </c>
      <c r="BQ266" s="212">
        <f>IF(BP266&lt;&gt;"ГОТОВО","","Полное заключение: "&amp;A266&amp;", скв. "&amp;B266&amp;". МРП: "&amp;E266&amp;" сут. ГНО: "&amp;F266&amp;"; причина: "&amp;X266&amp;"; категория: "&amp;Y266&amp;"; решение комиссии: "&amp;BN266&amp;".")</f>
        <v/>
      </c>
      <c r="BR266" s="209">
        <f>IF('Оперативный ввод'!AA266="","",'Оперативный ввод'!AA266)</f>
        <v/>
      </c>
    </row>
    <row r="267">
      <c r="A267" s="209">
        <f>IF('Оперативный ввод'!A267="","",'Оперативный ввод'!A267)</f>
        <v/>
      </c>
      <c r="B267" s="209">
        <f>IF('Оперативный ввод'!B267="","",'Оперативный ввод'!B267)</f>
        <v/>
      </c>
      <c r="C267" s="210">
        <f>IF('Оперативный ввод'!C267="","",'Оперативный ввод'!C267)</f>
        <v/>
      </c>
      <c r="D267" s="210">
        <f>IF('Оперативный ввод'!D267="","",'Оперативный ввод'!D267)</f>
        <v/>
      </c>
      <c r="E267" s="211">
        <f>IF(OR(C267="",D267=""),"",D267-C267)</f>
        <v/>
      </c>
      <c r="F267" s="209">
        <f>IF('Оперативный ввод'!F267="","",'Оперативный ввод'!F267)</f>
        <v/>
      </c>
      <c r="G267" s="209">
        <f>IF('Оперативный ввод'!G267="","",'Оперативный ввод'!G267)</f>
        <v/>
      </c>
      <c r="H267" s="209">
        <f>IF('Оперативный ввод'!H267="","",'Оперативный ввод'!H267)</f>
        <v/>
      </c>
      <c r="I267" s="209" t="n"/>
      <c r="J267" s="209" t="n"/>
      <c r="K267" s="209">
        <f>IF('Оперативный ввод'!K267="","",'Оперативный ввод'!K267)</f>
        <v/>
      </c>
      <c r="L267" s="209">
        <f>IF('Оперативный ввод'!L267="","",'Оперативный ввод'!L267)</f>
        <v/>
      </c>
      <c r="M267" s="209">
        <f>IF('Оперативный ввод'!M267="","",'Оперативный ввод'!M267)</f>
        <v/>
      </c>
      <c r="N267" s="209">
        <f>IF('Оперативный ввод'!N267="","",'Оперативный ввод'!N267)</f>
        <v/>
      </c>
      <c r="O267" s="209">
        <f>IF('Оперативный ввод'!O267="","",'Оперативный ввод'!O267)</f>
        <v/>
      </c>
      <c r="P267" s="209">
        <f>IF('Оперативный ввод'!P267="","",'Оперативный ввод'!P267)</f>
        <v/>
      </c>
      <c r="Q267" s="209">
        <f>IF('Оперативный ввод'!Q267="","",'Оперативный ввод'!Q267)</f>
        <v/>
      </c>
      <c r="R267" s="209">
        <f>IF('Оперативный ввод'!R267="","",'Оперативный ввод'!R267)</f>
        <v/>
      </c>
      <c r="S267" s="212">
        <f>IF(AND(A267="",B267=""),"",IF(AND(A267&lt;&gt;"",B267&lt;&gt;"",C267&lt;&gt;"",D267&lt;&gt;"",F267&lt;&gt;"",G267&lt;&gt;"",K267&lt;&gt;"",ISERROR(SEARCH("по паспорту",G267)),ISERROR(SEARCH("по паспорту",K267)),L267&lt;&gt;"",M267&lt;&gt;"",N267&lt;&gt;"",O267&lt;&gt;"",P267&lt;&gt;""),"ГОТОВО","НЕ ГОТОВО"))</f>
        <v/>
      </c>
      <c r="T267" s="212">
        <f>IF(S267&lt;&gt;"ГОТОВО","", "Предварительное заключение: "&amp;A267&amp;", скв. "&amp;B267&amp;". МРП: "&amp;E267&amp;" сут. ГНО: "&amp;F267&amp;", типоразмеры "&amp;G267&amp;IF(H267&lt;&gt;"",", "&amp;H267,"")&amp;IF(I267&lt;&gt;"",", "&amp;I267,"")&amp;IF(J267&lt;&gt;"",", "&amp;J267,"")&amp;", марка "&amp;K267&amp;". Событие: "&amp;L267&amp;". Признак: "&amp;M267&amp;". Узел: "&amp;N267&amp;". Предварительная причина: "&amp;O267&amp;". Основное осложнение: "&amp;P267&amp;IF(Q267&lt;&gt;"","; сопутствующее: "&amp;Q267,"")&amp;IF(R267&lt;&gt;"","; дополнительно: "&amp;R267,"")&amp;".")</f>
        <v/>
      </c>
      <c r="U267" s="209">
        <f>IF('Оперативный ввод'!S267="","",'Оперативный ввод'!S267)</f>
        <v/>
      </c>
      <c r="V267" s="209">
        <f>IF('Оперативный ввод'!T267="","",'Оперативный ввод'!T267)</f>
        <v/>
      </c>
      <c r="W267" s="209">
        <f>IF('Оперативный ввод'!U267="","",'Оперативный ввод'!U267)</f>
        <v/>
      </c>
      <c r="X267" s="209">
        <f>IF('Оперативный ввод'!V267="","",'Оперативный ввод'!V267)</f>
        <v/>
      </c>
      <c r="Y267" s="209">
        <f>IF('Оперативный ввод'!W267="","",'Оперативный ввод'!W267)</f>
        <v/>
      </c>
      <c r="Z267" s="209" t="n"/>
      <c r="AA267" s="209" t="n"/>
      <c r="AB267" s="209" t="n"/>
      <c r="AC267" s="209" t="n"/>
      <c r="AD267" s="209">
        <f>IF('Оперативный ввод'!X267="","",'Оперативный ввод'!X267)</f>
        <v/>
      </c>
      <c r="AE267" s="209">
        <f>IF('Оперативный ввод'!Y267="","",'Оперативный ввод'!Y267)</f>
        <v/>
      </c>
      <c r="AF267" s="209">
        <f>IF('Оперативный ввод'!Z267="","",'Оперативный ввод'!Z267)</f>
        <v/>
      </c>
      <c r="AG267" s="209">
        <f>IF('Оперативный ввод'!AD267="","",'Оперативный ввод'!AD267)</f>
        <v/>
      </c>
      <c r="AH267" s="213">
        <f>IF('Оперативный ввод'!AE267="","",'Оперативный ввод'!AE267)</f>
        <v/>
      </c>
      <c r="AI267" s="214" t="n"/>
      <c r="AJ267" s="214" t="n"/>
      <c r="AK267" s="214" t="n"/>
      <c r="AL267" s="215" t="n"/>
      <c r="AM267" s="214" t="n"/>
      <c r="AN267" s="214" t="n"/>
      <c r="AO267" s="214" t="n"/>
      <c r="AP267" s="214" t="n"/>
      <c r="AQ267" s="214" t="n"/>
      <c r="AR267" s="214" t="n"/>
      <c r="AS267" s="214" t="n"/>
      <c r="AT267" s="214" t="n"/>
      <c r="AU267" s="215" t="n"/>
      <c r="AV267" s="214" t="n"/>
      <c r="AW267" s="214" t="n"/>
      <c r="AX267" s="215" t="n"/>
      <c r="AY267" s="214" t="n"/>
      <c r="AZ267" s="214" t="n"/>
      <c r="BA267" s="214" t="n"/>
      <c r="BB267" s="214" t="n"/>
      <c r="BC267" s="214" t="n"/>
      <c r="BD267" s="214" t="n"/>
      <c r="BE267" s="214" t="n"/>
      <c r="BF267" s="214" t="n"/>
      <c r="BG267" s="214" t="n"/>
      <c r="BH267" s="214" t="n"/>
      <c r="BI267" s="215" t="n"/>
      <c r="BJ267" s="215" t="n"/>
      <c r="BK267" s="215" t="n"/>
      <c r="BL267" s="214" t="n"/>
      <c r="BM267" s="214" t="n"/>
      <c r="BN267" s="209" t="n"/>
      <c r="BO267" s="209" t="n"/>
      <c r="BP267" s="212">
        <f>IF(AND(A267="",B267=""),"",IF(AND(S267="ГОТОВО",U267&lt;&gt;"",W267&lt;&gt;"",X267&lt;&gt;"",AD267&lt;&gt;"",AE267&lt;&gt;"",AF267&lt;&gt;"",BN267&lt;&gt;"",BO267&lt;&gt;""),"ГОТОВО","НЕ ГОТОВО"))</f>
        <v/>
      </c>
      <c r="BQ267" s="212">
        <f>IF(BP267&lt;&gt;"ГОТОВО","","Полное заключение: "&amp;A267&amp;", скв. "&amp;B267&amp;". МРП: "&amp;E267&amp;" сут. ГНО: "&amp;F267&amp;"; причина: "&amp;X267&amp;"; категория: "&amp;Y267&amp;"; решение комиссии: "&amp;BN267&amp;".")</f>
        <v/>
      </c>
      <c r="BR267" s="209">
        <f>IF('Оперативный ввод'!AA267="","",'Оперативный ввод'!AA267)</f>
        <v/>
      </c>
    </row>
    <row r="268">
      <c r="A268" s="209">
        <f>IF('Оперативный ввод'!A268="","",'Оперативный ввод'!A268)</f>
        <v/>
      </c>
      <c r="B268" s="209">
        <f>IF('Оперативный ввод'!B268="","",'Оперативный ввод'!B268)</f>
        <v/>
      </c>
      <c r="C268" s="210">
        <f>IF('Оперативный ввод'!C268="","",'Оперативный ввод'!C268)</f>
        <v/>
      </c>
      <c r="D268" s="210">
        <f>IF('Оперативный ввод'!D268="","",'Оперативный ввод'!D268)</f>
        <v/>
      </c>
      <c r="E268" s="211">
        <f>IF(OR(C268="",D268=""),"",D268-C268)</f>
        <v/>
      </c>
      <c r="F268" s="209">
        <f>IF('Оперативный ввод'!F268="","",'Оперативный ввод'!F268)</f>
        <v/>
      </c>
      <c r="G268" s="209">
        <f>IF('Оперативный ввод'!G268="","",'Оперативный ввод'!G268)</f>
        <v/>
      </c>
      <c r="H268" s="209">
        <f>IF('Оперативный ввод'!H268="","",'Оперативный ввод'!H268)</f>
        <v/>
      </c>
      <c r="I268" s="209" t="n"/>
      <c r="J268" s="209" t="n"/>
      <c r="K268" s="209">
        <f>IF('Оперативный ввод'!K268="","",'Оперативный ввод'!K268)</f>
        <v/>
      </c>
      <c r="L268" s="209">
        <f>IF('Оперативный ввод'!L268="","",'Оперативный ввод'!L268)</f>
        <v/>
      </c>
      <c r="M268" s="209">
        <f>IF('Оперативный ввод'!M268="","",'Оперативный ввод'!M268)</f>
        <v/>
      </c>
      <c r="N268" s="209">
        <f>IF('Оперативный ввод'!N268="","",'Оперативный ввод'!N268)</f>
        <v/>
      </c>
      <c r="O268" s="209">
        <f>IF('Оперативный ввод'!O268="","",'Оперативный ввод'!O268)</f>
        <v/>
      </c>
      <c r="P268" s="209">
        <f>IF('Оперативный ввод'!P268="","",'Оперативный ввод'!P268)</f>
        <v/>
      </c>
      <c r="Q268" s="209">
        <f>IF('Оперативный ввод'!Q268="","",'Оперативный ввод'!Q268)</f>
        <v/>
      </c>
      <c r="R268" s="209">
        <f>IF('Оперативный ввод'!R268="","",'Оперативный ввод'!R268)</f>
        <v/>
      </c>
      <c r="S268" s="212">
        <f>IF(AND(A268="",B268=""),"",IF(AND(A268&lt;&gt;"",B268&lt;&gt;"",C268&lt;&gt;"",D268&lt;&gt;"",F268&lt;&gt;"",G268&lt;&gt;"",K268&lt;&gt;"",ISERROR(SEARCH("по паспорту",G268)),ISERROR(SEARCH("по паспорту",K268)),L268&lt;&gt;"",M268&lt;&gt;"",N268&lt;&gt;"",O268&lt;&gt;"",P268&lt;&gt;""),"ГОТОВО","НЕ ГОТОВО"))</f>
        <v/>
      </c>
      <c r="T268" s="212">
        <f>IF(S268&lt;&gt;"ГОТОВО","", "Предварительное заключение: "&amp;A268&amp;", скв. "&amp;B268&amp;". МРП: "&amp;E268&amp;" сут. ГНО: "&amp;F268&amp;", типоразмеры "&amp;G268&amp;IF(H268&lt;&gt;"",", "&amp;H268,"")&amp;IF(I268&lt;&gt;"",", "&amp;I268,"")&amp;IF(J268&lt;&gt;"",", "&amp;J268,"")&amp;", марка "&amp;K268&amp;". Событие: "&amp;L268&amp;". Признак: "&amp;M268&amp;". Узел: "&amp;N268&amp;". Предварительная причина: "&amp;O268&amp;". Основное осложнение: "&amp;P268&amp;IF(Q268&lt;&gt;"","; сопутствующее: "&amp;Q268,"")&amp;IF(R268&lt;&gt;"","; дополнительно: "&amp;R268,"")&amp;".")</f>
        <v/>
      </c>
      <c r="U268" s="209">
        <f>IF('Оперативный ввод'!S268="","",'Оперативный ввод'!S268)</f>
        <v/>
      </c>
      <c r="V268" s="209">
        <f>IF('Оперативный ввод'!T268="","",'Оперативный ввод'!T268)</f>
        <v/>
      </c>
      <c r="W268" s="209">
        <f>IF('Оперативный ввод'!U268="","",'Оперативный ввод'!U268)</f>
        <v/>
      </c>
      <c r="X268" s="209">
        <f>IF('Оперативный ввод'!V268="","",'Оперативный ввод'!V268)</f>
        <v/>
      </c>
      <c r="Y268" s="209">
        <f>IF('Оперативный ввод'!W268="","",'Оперативный ввод'!W268)</f>
        <v/>
      </c>
      <c r="Z268" s="209" t="n"/>
      <c r="AA268" s="209" t="n"/>
      <c r="AB268" s="209" t="n"/>
      <c r="AC268" s="209" t="n"/>
      <c r="AD268" s="209">
        <f>IF('Оперативный ввод'!X268="","",'Оперативный ввод'!X268)</f>
        <v/>
      </c>
      <c r="AE268" s="209">
        <f>IF('Оперативный ввод'!Y268="","",'Оперативный ввод'!Y268)</f>
        <v/>
      </c>
      <c r="AF268" s="209">
        <f>IF('Оперативный ввод'!Z268="","",'Оперативный ввод'!Z268)</f>
        <v/>
      </c>
      <c r="AG268" s="209">
        <f>IF('Оперативный ввод'!AD268="","",'Оперативный ввод'!AD268)</f>
        <v/>
      </c>
      <c r="AH268" s="213">
        <f>IF('Оперативный ввод'!AE268="","",'Оперативный ввод'!AE268)</f>
        <v/>
      </c>
      <c r="AI268" s="214" t="n"/>
      <c r="AJ268" s="214" t="n"/>
      <c r="AK268" s="214" t="n"/>
      <c r="AL268" s="215" t="n"/>
      <c r="AM268" s="214" t="n"/>
      <c r="AN268" s="214" t="n"/>
      <c r="AO268" s="214" t="n"/>
      <c r="AP268" s="214" t="n"/>
      <c r="AQ268" s="214" t="n"/>
      <c r="AR268" s="214" t="n"/>
      <c r="AS268" s="214" t="n"/>
      <c r="AT268" s="214" t="n"/>
      <c r="AU268" s="215" t="n"/>
      <c r="AV268" s="214" t="n"/>
      <c r="AW268" s="214" t="n"/>
      <c r="AX268" s="215" t="n"/>
      <c r="AY268" s="214" t="n"/>
      <c r="AZ268" s="214" t="n"/>
      <c r="BA268" s="214" t="n"/>
      <c r="BB268" s="214" t="n"/>
      <c r="BC268" s="214" t="n"/>
      <c r="BD268" s="214" t="n"/>
      <c r="BE268" s="214" t="n"/>
      <c r="BF268" s="214" t="n"/>
      <c r="BG268" s="214" t="n"/>
      <c r="BH268" s="214" t="n"/>
      <c r="BI268" s="215" t="n"/>
      <c r="BJ268" s="215" t="n"/>
      <c r="BK268" s="215" t="n"/>
      <c r="BL268" s="214" t="n"/>
      <c r="BM268" s="214" t="n"/>
      <c r="BN268" s="209" t="n"/>
      <c r="BO268" s="209" t="n"/>
      <c r="BP268" s="212">
        <f>IF(AND(A268="",B268=""),"",IF(AND(S268="ГОТОВО",U268&lt;&gt;"",W268&lt;&gt;"",X268&lt;&gt;"",AD268&lt;&gt;"",AE268&lt;&gt;"",AF268&lt;&gt;"",BN268&lt;&gt;"",BO268&lt;&gt;""),"ГОТОВО","НЕ ГОТОВО"))</f>
        <v/>
      </c>
      <c r="BQ268" s="212">
        <f>IF(BP268&lt;&gt;"ГОТОВО","","Полное заключение: "&amp;A268&amp;", скв. "&amp;B268&amp;". МРП: "&amp;E268&amp;" сут. ГНО: "&amp;F268&amp;"; причина: "&amp;X268&amp;"; категория: "&amp;Y268&amp;"; решение комиссии: "&amp;BN268&amp;".")</f>
        <v/>
      </c>
      <c r="BR268" s="209">
        <f>IF('Оперативный ввод'!AA268="","",'Оперативный ввод'!AA268)</f>
        <v/>
      </c>
    </row>
    <row r="269">
      <c r="A269" s="209">
        <f>IF('Оперативный ввод'!A269="","",'Оперативный ввод'!A269)</f>
        <v/>
      </c>
      <c r="B269" s="209">
        <f>IF('Оперативный ввод'!B269="","",'Оперативный ввод'!B269)</f>
        <v/>
      </c>
      <c r="C269" s="210">
        <f>IF('Оперативный ввод'!C269="","",'Оперативный ввод'!C269)</f>
        <v/>
      </c>
      <c r="D269" s="210">
        <f>IF('Оперативный ввод'!D269="","",'Оперативный ввод'!D269)</f>
        <v/>
      </c>
      <c r="E269" s="211">
        <f>IF(OR(C269="",D269=""),"",D269-C269)</f>
        <v/>
      </c>
      <c r="F269" s="209">
        <f>IF('Оперативный ввод'!F269="","",'Оперативный ввод'!F269)</f>
        <v/>
      </c>
      <c r="G269" s="209">
        <f>IF('Оперативный ввод'!G269="","",'Оперативный ввод'!G269)</f>
        <v/>
      </c>
      <c r="H269" s="209">
        <f>IF('Оперативный ввод'!H269="","",'Оперативный ввод'!H269)</f>
        <v/>
      </c>
      <c r="I269" s="209" t="n"/>
      <c r="J269" s="209" t="n"/>
      <c r="K269" s="209">
        <f>IF('Оперативный ввод'!K269="","",'Оперативный ввод'!K269)</f>
        <v/>
      </c>
      <c r="L269" s="209">
        <f>IF('Оперативный ввод'!L269="","",'Оперативный ввод'!L269)</f>
        <v/>
      </c>
      <c r="M269" s="209">
        <f>IF('Оперативный ввод'!M269="","",'Оперативный ввод'!M269)</f>
        <v/>
      </c>
      <c r="N269" s="209">
        <f>IF('Оперативный ввод'!N269="","",'Оперативный ввод'!N269)</f>
        <v/>
      </c>
      <c r="O269" s="209">
        <f>IF('Оперативный ввод'!O269="","",'Оперативный ввод'!O269)</f>
        <v/>
      </c>
      <c r="P269" s="209">
        <f>IF('Оперативный ввод'!P269="","",'Оперативный ввод'!P269)</f>
        <v/>
      </c>
      <c r="Q269" s="209">
        <f>IF('Оперативный ввод'!Q269="","",'Оперативный ввод'!Q269)</f>
        <v/>
      </c>
      <c r="R269" s="209">
        <f>IF('Оперативный ввод'!R269="","",'Оперативный ввод'!R269)</f>
        <v/>
      </c>
      <c r="S269" s="212">
        <f>IF(AND(A269="",B269=""),"",IF(AND(A269&lt;&gt;"",B269&lt;&gt;"",C269&lt;&gt;"",D269&lt;&gt;"",F269&lt;&gt;"",G269&lt;&gt;"",K269&lt;&gt;"",ISERROR(SEARCH("по паспорту",G269)),ISERROR(SEARCH("по паспорту",K269)),L269&lt;&gt;"",M269&lt;&gt;"",N269&lt;&gt;"",O269&lt;&gt;"",P269&lt;&gt;""),"ГОТОВО","НЕ ГОТОВО"))</f>
        <v/>
      </c>
      <c r="T269" s="212">
        <f>IF(S269&lt;&gt;"ГОТОВО","", "Предварительное заключение: "&amp;A269&amp;", скв. "&amp;B269&amp;". МРП: "&amp;E269&amp;" сут. ГНО: "&amp;F269&amp;", типоразмеры "&amp;G269&amp;IF(H269&lt;&gt;"",", "&amp;H269,"")&amp;IF(I269&lt;&gt;"",", "&amp;I269,"")&amp;IF(J269&lt;&gt;"",", "&amp;J269,"")&amp;", марка "&amp;K269&amp;". Событие: "&amp;L269&amp;". Признак: "&amp;M269&amp;". Узел: "&amp;N269&amp;". Предварительная причина: "&amp;O269&amp;". Основное осложнение: "&amp;P269&amp;IF(Q269&lt;&gt;"","; сопутствующее: "&amp;Q269,"")&amp;IF(R269&lt;&gt;"","; дополнительно: "&amp;R269,"")&amp;".")</f>
        <v/>
      </c>
      <c r="U269" s="209">
        <f>IF('Оперативный ввод'!S269="","",'Оперативный ввод'!S269)</f>
        <v/>
      </c>
      <c r="V269" s="209">
        <f>IF('Оперативный ввод'!T269="","",'Оперативный ввод'!T269)</f>
        <v/>
      </c>
      <c r="W269" s="209">
        <f>IF('Оперативный ввод'!U269="","",'Оперативный ввод'!U269)</f>
        <v/>
      </c>
      <c r="X269" s="209">
        <f>IF('Оперативный ввод'!V269="","",'Оперативный ввод'!V269)</f>
        <v/>
      </c>
      <c r="Y269" s="209">
        <f>IF('Оперативный ввод'!W269="","",'Оперативный ввод'!W269)</f>
        <v/>
      </c>
      <c r="Z269" s="209" t="n"/>
      <c r="AA269" s="209" t="n"/>
      <c r="AB269" s="209" t="n"/>
      <c r="AC269" s="209" t="n"/>
      <c r="AD269" s="209">
        <f>IF('Оперативный ввод'!X269="","",'Оперативный ввод'!X269)</f>
        <v/>
      </c>
      <c r="AE269" s="209">
        <f>IF('Оперативный ввод'!Y269="","",'Оперативный ввод'!Y269)</f>
        <v/>
      </c>
      <c r="AF269" s="209">
        <f>IF('Оперативный ввод'!Z269="","",'Оперативный ввод'!Z269)</f>
        <v/>
      </c>
      <c r="AG269" s="209">
        <f>IF('Оперативный ввод'!AD269="","",'Оперативный ввод'!AD269)</f>
        <v/>
      </c>
      <c r="AH269" s="213">
        <f>IF('Оперативный ввод'!AE269="","",'Оперативный ввод'!AE269)</f>
        <v/>
      </c>
      <c r="AI269" s="214" t="n"/>
      <c r="AJ269" s="214" t="n"/>
      <c r="AK269" s="214" t="n"/>
      <c r="AL269" s="215" t="n"/>
      <c r="AM269" s="214" t="n"/>
      <c r="AN269" s="214" t="n"/>
      <c r="AO269" s="214" t="n"/>
      <c r="AP269" s="214" t="n"/>
      <c r="AQ269" s="214" t="n"/>
      <c r="AR269" s="214" t="n"/>
      <c r="AS269" s="214" t="n"/>
      <c r="AT269" s="214" t="n"/>
      <c r="AU269" s="215" t="n"/>
      <c r="AV269" s="214" t="n"/>
      <c r="AW269" s="214" t="n"/>
      <c r="AX269" s="215" t="n"/>
      <c r="AY269" s="214" t="n"/>
      <c r="AZ269" s="214" t="n"/>
      <c r="BA269" s="214" t="n"/>
      <c r="BB269" s="214" t="n"/>
      <c r="BC269" s="214" t="n"/>
      <c r="BD269" s="214" t="n"/>
      <c r="BE269" s="214" t="n"/>
      <c r="BF269" s="214" t="n"/>
      <c r="BG269" s="214" t="n"/>
      <c r="BH269" s="214" t="n"/>
      <c r="BI269" s="215" t="n"/>
      <c r="BJ269" s="215" t="n"/>
      <c r="BK269" s="215" t="n"/>
      <c r="BL269" s="214" t="n"/>
      <c r="BM269" s="214" t="n"/>
      <c r="BN269" s="209" t="n"/>
      <c r="BO269" s="209" t="n"/>
      <c r="BP269" s="212">
        <f>IF(AND(A269="",B269=""),"",IF(AND(S269="ГОТОВО",U269&lt;&gt;"",W269&lt;&gt;"",X269&lt;&gt;"",AD269&lt;&gt;"",AE269&lt;&gt;"",AF269&lt;&gt;"",BN269&lt;&gt;"",BO269&lt;&gt;""),"ГОТОВО","НЕ ГОТОВО"))</f>
        <v/>
      </c>
      <c r="BQ269" s="212">
        <f>IF(BP269&lt;&gt;"ГОТОВО","","Полное заключение: "&amp;A269&amp;", скв. "&amp;B269&amp;". МРП: "&amp;E269&amp;" сут. ГНО: "&amp;F269&amp;"; причина: "&amp;X269&amp;"; категория: "&amp;Y269&amp;"; решение комиссии: "&amp;BN269&amp;".")</f>
        <v/>
      </c>
      <c r="BR269" s="209">
        <f>IF('Оперативный ввод'!AA269="","",'Оперативный ввод'!AA269)</f>
        <v/>
      </c>
    </row>
    <row r="270">
      <c r="A270" s="209">
        <f>IF('Оперативный ввод'!A270="","",'Оперативный ввод'!A270)</f>
        <v/>
      </c>
      <c r="B270" s="209">
        <f>IF('Оперативный ввод'!B270="","",'Оперативный ввод'!B270)</f>
        <v/>
      </c>
      <c r="C270" s="210">
        <f>IF('Оперативный ввод'!C270="","",'Оперативный ввод'!C270)</f>
        <v/>
      </c>
      <c r="D270" s="210">
        <f>IF('Оперативный ввод'!D270="","",'Оперативный ввод'!D270)</f>
        <v/>
      </c>
      <c r="E270" s="211">
        <f>IF(OR(C270="",D270=""),"",D270-C270)</f>
        <v/>
      </c>
      <c r="F270" s="209">
        <f>IF('Оперативный ввод'!F270="","",'Оперативный ввод'!F270)</f>
        <v/>
      </c>
      <c r="G270" s="209">
        <f>IF('Оперативный ввод'!G270="","",'Оперативный ввод'!G270)</f>
        <v/>
      </c>
      <c r="H270" s="209">
        <f>IF('Оперативный ввод'!H270="","",'Оперативный ввод'!H270)</f>
        <v/>
      </c>
      <c r="I270" s="209" t="n"/>
      <c r="J270" s="209" t="n"/>
      <c r="K270" s="209">
        <f>IF('Оперативный ввод'!K270="","",'Оперативный ввод'!K270)</f>
        <v/>
      </c>
      <c r="L270" s="209">
        <f>IF('Оперативный ввод'!L270="","",'Оперативный ввод'!L270)</f>
        <v/>
      </c>
      <c r="M270" s="209">
        <f>IF('Оперативный ввод'!M270="","",'Оперативный ввод'!M270)</f>
        <v/>
      </c>
      <c r="N270" s="209">
        <f>IF('Оперативный ввод'!N270="","",'Оперативный ввод'!N270)</f>
        <v/>
      </c>
      <c r="O270" s="209">
        <f>IF('Оперативный ввод'!O270="","",'Оперативный ввод'!O270)</f>
        <v/>
      </c>
      <c r="P270" s="209">
        <f>IF('Оперативный ввод'!P270="","",'Оперативный ввод'!P270)</f>
        <v/>
      </c>
      <c r="Q270" s="209">
        <f>IF('Оперативный ввод'!Q270="","",'Оперативный ввод'!Q270)</f>
        <v/>
      </c>
      <c r="R270" s="209">
        <f>IF('Оперативный ввод'!R270="","",'Оперативный ввод'!R270)</f>
        <v/>
      </c>
      <c r="S270" s="212">
        <f>IF(AND(A270="",B270=""),"",IF(AND(A270&lt;&gt;"",B270&lt;&gt;"",C270&lt;&gt;"",D270&lt;&gt;"",F270&lt;&gt;"",G270&lt;&gt;"",K270&lt;&gt;"",ISERROR(SEARCH("по паспорту",G270)),ISERROR(SEARCH("по паспорту",K270)),L270&lt;&gt;"",M270&lt;&gt;"",N270&lt;&gt;"",O270&lt;&gt;"",P270&lt;&gt;""),"ГОТОВО","НЕ ГОТОВО"))</f>
        <v/>
      </c>
      <c r="T270" s="212">
        <f>IF(S270&lt;&gt;"ГОТОВО","", "Предварительное заключение: "&amp;A270&amp;", скв. "&amp;B270&amp;". МРП: "&amp;E270&amp;" сут. ГНО: "&amp;F270&amp;", типоразмеры "&amp;G270&amp;IF(H270&lt;&gt;"",", "&amp;H270,"")&amp;IF(I270&lt;&gt;"",", "&amp;I270,"")&amp;IF(J270&lt;&gt;"",", "&amp;J270,"")&amp;", марка "&amp;K270&amp;". Событие: "&amp;L270&amp;". Признак: "&amp;M270&amp;". Узел: "&amp;N270&amp;". Предварительная причина: "&amp;O270&amp;". Основное осложнение: "&amp;P270&amp;IF(Q270&lt;&gt;"","; сопутствующее: "&amp;Q270,"")&amp;IF(R270&lt;&gt;"","; дополнительно: "&amp;R270,"")&amp;".")</f>
        <v/>
      </c>
      <c r="U270" s="209">
        <f>IF('Оперативный ввод'!S270="","",'Оперативный ввод'!S270)</f>
        <v/>
      </c>
      <c r="V270" s="209">
        <f>IF('Оперативный ввод'!T270="","",'Оперативный ввод'!T270)</f>
        <v/>
      </c>
      <c r="W270" s="209">
        <f>IF('Оперативный ввод'!U270="","",'Оперативный ввод'!U270)</f>
        <v/>
      </c>
      <c r="X270" s="209">
        <f>IF('Оперативный ввод'!V270="","",'Оперативный ввод'!V270)</f>
        <v/>
      </c>
      <c r="Y270" s="209">
        <f>IF('Оперативный ввод'!W270="","",'Оперативный ввод'!W270)</f>
        <v/>
      </c>
      <c r="Z270" s="209" t="n"/>
      <c r="AA270" s="209" t="n"/>
      <c r="AB270" s="209" t="n"/>
      <c r="AC270" s="209" t="n"/>
      <c r="AD270" s="209">
        <f>IF('Оперативный ввод'!X270="","",'Оперативный ввод'!X270)</f>
        <v/>
      </c>
      <c r="AE270" s="209">
        <f>IF('Оперативный ввод'!Y270="","",'Оперативный ввод'!Y270)</f>
        <v/>
      </c>
      <c r="AF270" s="209">
        <f>IF('Оперативный ввод'!Z270="","",'Оперативный ввод'!Z270)</f>
        <v/>
      </c>
      <c r="AG270" s="209">
        <f>IF('Оперативный ввод'!AD270="","",'Оперативный ввод'!AD270)</f>
        <v/>
      </c>
      <c r="AH270" s="213">
        <f>IF('Оперативный ввод'!AE270="","",'Оперативный ввод'!AE270)</f>
        <v/>
      </c>
      <c r="AI270" s="214" t="n"/>
      <c r="AJ270" s="214" t="n"/>
      <c r="AK270" s="214" t="n"/>
      <c r="AL270" s="215" t="n"/>
      <c r="AM270" s="214" t="n"/>
      <c r="AN270" s="214" t="n"/>
      <c r="AO270" s="214" t="n"/>
      <c r="AP270" s="214" t="n"/>
      <c r="AQ270" s="214" t="n"/>
      <c r="AR270" s="214" t="n"/>
      <c r="AS270" s="214" t="n"/>
      <c r="AT270" s="214" t="n"/>
      <c r="AU270" s="215" t="n"/>
      <c r="AV270" s="214" t="n"/>
      <c r="AW270" s="214" t="n"/>
      <c r="AX270" s="215" t="n"/>
      <c r="AY270" s="214" t="n"/>
      <c r="AZ270" s="214" t="n"/>
      <c r="BA270" s="214" t="n"/>
      <c r="BB270" s="214" t="n"/>
      <c r="BC270" s="214" t="n"/>
      <c r="BD270" s="214" t="n"/>
      <c r="BE270" s="214" t="n"/>
      <c r="BF270" s="214" t="n"/>
      <c r="BG270" s="214" t="n"/>
      <c r="BH270" s="214" t="n"/>
      <c r="BI270" s="215" t="n"/>
      <c r="BJ270" s="215" t="n"/>
      <c r="BK270" s="215" t="n"/>
      <c r="BL270" s="214" t="n"/>
      <c r="BM270" s="214" t="n"/>
      <c r="BN270" s="209" t="n"/>
      <c r="BO270" s="209" t="n"/>
      <c r="BP270" s="212">
        <f>IF(AND(A270="",B270=""),"",IF(AND(S270="ГОТОВО",U270&lt;&gt;"",W270&lt;&gt;"",X270&lt;&gt;"",AD270&lt;&gt;"",AE270&lt;&gt;"",AF270&lt;&gt;"",BN270&lt;&gt;"",BO270&lt;&gt;""),"ГОТОВО","НЕ ГОТОВО"))</f>
        <v/>
      </c>
      <c r="BQ270" s="212">
        <f>IF(BP270&lt;&gt;"ГОТОВО","","Полное заключение: "&amp;A270&amp;", скв. "&amp;B270&amp;". МРП: "&amp;E270&amp;" сут. ГНО: "&amp;F270&amp;"; причина: "&amp;X270&amp;"; категория: "&amp;Y270&amp;"; решение комиссии: "&amp;BN270&amp;".")</f>
        <v/>
      </c>
      <c r="BR270" s="209">
        <f>IF('Оперативный ввод'!AA270="","",'Оперативный ввод'!AA270)</f>
        <v/>
      </c>
    </row>
    <row r="271">
      <c r="A271" s="209">
        <f>IF('Оперативный ввод'!A271="","",'Оперативный ввод'!A271)</f>
        <v/>
      </c>
      <c r="B271" s="209">
        <f>IF('Оперативный ввод'!B271="","",'Оперативный ввод'!B271)</f>
        <v/>
      </c>
      <c r="C271" s="210">
        <f>IF('Оперативный ввод'!C271="","",'Оперативный ввод'!C271)</f>
        <v/>
      </c>
      <c r="D271" s="210">
        <f>IF('Оперативный ввод'!D271="","",'Оперативный ввод'!D271)</f>
        <v/>
      </c>
      <c r="E271" s="211">
        <f>IF(OR(C271="",D271=""),"",D271-C271)</f>
        <v/>
      </c>
      <c r="F271" s="209">
        <f>IF('Оперативный ввод'!F271="","",'Оперативный ввод'!F271)</f>
        <v/>
      </c>
      <c r="G271" s="209">
        <f>IF('Оперативный ввод'!G271="","",'Оперативный ввод'!G271)</f>
        <v/>
      </c>
      <c r="H271" s="209">
        <f>IF('Оперативный ввод'!H271="","",'Оперативный ввод'!H271)</f>
        <v/>
      </c>
      <c r="I271" s="209" t="n"/>
      <c r="J271" s="209" t="n"/>
      <c r="K271" s="209">
        <f>IF('Оперативный ввод'!K271="","",'Оперативный ввод'!K271)</f>
        <v/>
      </c>
      <c r="L271" s="209">
        <f>IF('Оперативный ввод'!L271="","",'Оперативный ввод'!L271)</f>
        <v/>
      </c>
      <c r="M271" s="209">
        <f>IF('Оперативный ввод'!M271="","",'Оперативный ввод'!M271)</f>
        <v/>
      </c>
      <c r="N271" s="209">
        <f>IF('Оперативный ввод'!N271="","",'Оперативный ввод'!N271)</f>
        <v/>
      </c>
      <c r="O271" s="209">
        <f>IF('Оперативный ввод'!O271="","",'Оперативный ввод'!O271)</f>
        <v/>
      </c>
      <c r="P271" s="209">
        <f>IF('Оперативный ввод'!P271="","",'Оперативный ввод'!P271)</f>
        <v/>
      </c>
      <c r="Q271" s="209">
        <f>IF('Оперативный ввод'!Q271="","",'Оперативный ввод'!Q271)</f>
        <v/>
      </c>
      <c r="R271" s="209">
        <f>IF('Оперативный ввод'!R271="","",'Оперативный ввод'!R271)</f>
        <v/>
      </c>
      <c r="S271" s="212">
        <f>IF(AND(A271="",B271=""),"",IF(AND(A271&lt;&gt;"",B271&lt;&gt;"",C271&lt;&gt;"",D271&lt;&gt;"",F271&lt;&gt;"",G271&lt;&gt;"",K271&lt;&gt;"",ISERROR(SEARCH("по паспорту",G271)),ISERROR(SEARCH("по паспорту",K271)),L271&lt;&gt;"",M271&lt;&gt;"",N271&lt;&gt;"",O271&lt;&gt;"",P271&lt;&gt;""),"ГОТОВО","НЕ ГОТОВО"))</f>
        <v/>
      </c>
      <c r="T271" s="212">
        <f>IF(S271&lt;&gt;"ГОТОВО","", "Предварительное заключение: "&amp;A271&amp;", скв. "&amp;B271&amp;". МРП: "&amp;E271&amp;" сут. ГНО: "&amp;F271&amp;", типоразмеры "&amp;G271&amp;IF(H271&lt;&gt;"",", "&amp;H271,"")&amp;IF(I271&lt;&gt;"",", "&amp;I271,"")&amp;IF(J271&lt;&gt;"",", "&amp;J271,"")&amp;", марка "&amp;K271&amp;". Событие: "&amp;L271&amp;". Признак: "&amp;M271&amp;". Узел: "&amp;N271&amp;". Предварительная причина: "&amp;O271&amp;". Основное осложнение: "&amp;P271&amp;IF(Q271&lt;&gt;"","; сопутствующее: "&amp;Q271,"")&amp;IF(R271&lt;&gt;"","; дополнительно: "&amp;R271,"")&amp;".")</f>
        <v/>
      </c>
      <c r="U271" s="209">
        <f>IF('Оперативный ввод'!S271="","",'Оперативный ввод'!S271)</f>
        <v/>
      </c>
      <c r="V271" s="209">
        <f>IF('Оперативный ввод'!T271="","",'Оперативный ввод'!T271)</f>
        <v/>
      </c>
      <c r="W271" s="209">
        <f>IF('Оперативный ввод'!U271="","",'Оперативный ввод'!U271)</f>
        <v/>
      </c>
      <c r="X271" s="209">
        <f>IF('Оперативный ввод'!V271="","",'Оперативный ввод'!V271)</f>
        <v/>
      </c>
      <c r="Y271" s="209">
        <f>IF('Оперативный ввод'!W271="","",'Оперативный ввод'!W271)</f>
        <v/>
      </c>
      <c r="Z271" s="209" t="n"/>
      <c r="AA271" s="209" t="n"/>
      <c r="AB271" s="209" t="n"/>
      <c r="AC271" s="209" t="n"/>
      <c r="AD271" s="209">
        <f>IF('Оперативный ввод'!X271="","",'Оперативный ввод'!X271)</f>
        <v/>
      </c>
      <c r="AE271" s="209">
        <f>IF('Оперативный ввод'!Y271="","",'Оперативный ввод'!Y271)</f>
        <v/>
      </c>
      <c r="AF271" s="209">
        <f>IF('Оперативный ввод'!Z271="","",'Оперативный ввод'!Z271)</f>
        <v/>
      </c>
      <c r="AG271" s="209">
        <f>IF('Оперативный ввод'!AD271="","",'Оперативный ввод'!AD271)</f>
        <v/>
      </c>
      <c r="AH271" s="213">
        <f>IF('Оперативный ввод'!AE271="","",'Оперативный ввод'!AE271)</f>
        <v/>
      </c>
      <c r="AI271" s="214" t="n"/>
      <c r="AJ271" s="214" t="n"/>
      <c r="AK271" s="214" t="n"/>
      <c r="AL271" s="215" t="n"/>
      <c r="AM271" s="214" t="n"/>
      <c r="AN271" s="214" t="n"/>
      <c r="AO271" s="214" t="n"/>
      <c r="AP271" s="214" t="n"/>
      <c r="AQ271" s="214" t="n"/>
      <c r="AR271" s="214" t="n"/>
      <c r="AS271" s="214" t="n"/>
      <c r="AT271" s="214" t="n"/>
      <c r="AU271" s="215" t="n"/>
      <c r="AV271" s="214" t="n"/>
      <c r="AW271" s="214" t="n"/>
      <c r="AX271" s="215" t="n"/>
      <c r="AY271" s="214" t="n"/>
      <c r="AZ271" s="214" t="n"/>
      <c r="BA271" s="214" t="n"/>
      <c r="BB271" s="214" t="n"/>
      <c r="BC271" s="214" t="n"/>
      <c r="BD271" s="214" t="n"/>
      <c r="BE271" s="214" t="n"/>
      <c r="BF271" s="214" t="n"/>
      <c r="BG271" s="214" t="n"/>
      <c r="BH271" s="214" t="n"/>
      <c r="BI271" s="215" t="n"/>
      <c r="BJ271" s="215" t="n"/>
      <c r="BK271" s="215" t="n"/>
      <c r="BL271" s="214" t="n"/>
      <c r="BM271" s="214" t="n"/>
      <c r="BN271" s="209" t="n"/>
      <c r="BO271" s="209" t="n"/>
      <c r="BP271" s="212">
        <f>IF(AND(A271="",B271=""),"",IF(AND(S271="ГОТОВО",U271&lt;&gt;"",W271&lt;&gt;"",X271&lt;&gt;"",AD271&lt;&gt;"",AE271&lt;&gt;"",AF271&lt;&gt;"",BN271&lt;&gt;"",BO271&lt;&gt;""),"ГОТОВО","НЕ ГОТОВО"))</f>
        <v/>
      </c>
      <c r="BQ271" s="212">
        <f>IF(BP271&lt;&gt;"ГОТОВО","","Полное заключение: "&amp;A271&amp;", скв. "&amp;B271&amp;". МРП: "&amp;E271&amp;" сут. ГНО: "&amp;F271&amp;"; причина: "&amp;X271&amp;"; категория: "&amp;Y271&amp;"; решение комиссии: "&amp;BN271&amp;".")</f>
        <v/>
      </c>
      <c r="BR271" s="209">
        <f>IF('Оперативный ввод'!AA271="","",'Оперативный ввод'!AA271)</f>
        <v/>
      </c>
    </row>
    <row r="272">
      <c r="A272" s="209">
        <f>IF('Оперативный ввод'!A272="","",'Оперативный ввод'!A272)</f>
        <v/>
      </c>
      <c r="B272" s="209">
        <f>IF('Оперативный ввод'!B272="","",'Оперативный ввод'!B272)</f>
        <v/>
      </c>
      <c r="C272" s="210">
        <f>IF('Оперативный ввод'!C272="","",'Оперативный ввод'!C272)</f>
        <v/>
      </c>
      <c r="D272" s="210">
        <f>IF('Оперативный ввод'!D272="","",'Оперативный ввод'!D272)</f>
        <v/>
      </c>
      <c r="E272" s="211">
        <f>IF(OR(C272="",D272=""),"",D272-C272)</f>
        <v/>
      </c>
      <c r="F272" s="209">
        <f>IF('Оперативный ввод'!F272="","",'Оперативный ввод'!F272)</f>
        <v/>
      </c>
      <c r="G272" s="209">
        <f>IF('Оперативный ввод'!G272="","",'Оперативный ввод'!G272)</f>
        <v/>
      </c>
      <c r="H272" s="209">
        <f>IF('Оперативный ввод'!H272="","",'Оперативный ввод'!H272)</f>
        <v/>
      </c>
      <c r="I272" s="209" t="n"/>
      <c r="J272" s="209" t="n"/>
      <c r="K272" s="209">
        <f>IF('Оперативный ввод'!K272="","",'Оперативный ввод'!K272)</f>
        <v/>
      </c>
      <c r="L272" s="209">
        <f>IF('Оперативный ввод'!L272="","",'Оперативный ввод'!L272)</f>
        <v/>
      </c>
      <c r="M272" s="209">
        <f>IF('Оперативный ввод'!M272="","",'Оперативный ввод'!M272)</f>
        <v/>
      </c>
      <c r="N272" s="209">
        <f>IF('Оперативный ввод'!N272="","",'Оперативный ввод'!N272)</f>
        <v/>
      </c>
      <c r="O272" s="209">
        <f>IF('Оперативный ввод'!O272="","",'Оперативный ввод'!O272)</f>
        <v/>
      </c>
      <c r="P272" s="209">
        <f>IF('Оперативный ввод'!P272="","",'Оперативный ввод'!P272)</f>
        <v/>
      </c>
      <c r="Q272" s="209">
        <f>IF('Оперативный ввод'!Q272="","",'Оперативный ввод'!Q272)</f>
        <v/>
      </c>
      <c r="R272" s="209">
        <f>IF('Оперативный ввод'!R272="","",'Оперативный ввод'!R272)</f>
        <v/>
      </c>
      <c r="S272" s="212">
        <f>IF(AND(A272="",B272=""),"",IF(AND(A272&lt;&gt;"",B272&lt;&gt;"",C272&lt;&gt;"",D272&lt;&gt;"",F272&lt;&gt;"",G272&lt;&gt;"",K272&lt;&gt;"",ISERROR(SEARCH("по паспорту",G272)),ISERROR(SEARCH("по паспорту",K272)),L272&lt;&gt;"",M272&lt;&gt;"",N272&lt;&gt;"",O272&lt;&gt;"",P272&lt;&gt;""),"ГОТОВО","НЕ ГОТОВО"))</f>
        <v/>
      </c>
      <c r="T272" s="212">
        <f>IF(S272&lt;&gt;"ГОТОВО","", "Предварительное заключение: "&amp;A272&amp;", скв. "&amp;B272&amp;". МРП: "&amp;E272&amp;" сут. ГНО: "&amp;F272&amp;", типоразмеры "&amp;G272&amp;IF(H272&lt;&gt;"",", "&amp;H272,"")&amp;IF(I272&lt;&gt;"",", "&amp;I272,"")&amp;IF(J272&lt;&gt;"",", "&amp;J272,"")&amp;", марка "&amp;K272&amp;". Событие: "&amp;L272&amp;". Признак: "&amp;M272&amp;". Узел: "&amp;N272&amp;". Предварительная причина: "&amp;O272&amp;". Основное осложнение: "&amp;P272&amp;IF(Q272&lt;&gt;"","; сопутствующее: "&amp;Q272,"")&amp;IF(R272&lt;&gt;"","; дополнительно: "&amp;R272,"")&amp;".")</f>
        <v/>
      </c>
      <c r="U272" s="209">
        <f>IF('Оперативный ввод'!S272="","",'Оперативный ввод'!S272)</f>
        <v/>
      </c>
      <c r="V272" s="209">
        <f>IF('Оперативный ввод'!T272="","",'Оперативный ввод'!T272)</f>
        <v/>
      </c>
      <c r="W272" s="209">
        <f>IF('Оперативный ввод'!U272="","",'Оперативный ввод'!U272)</f>
        <v/>
      </c>
      <c r="X272" s="209">
        <f>IF('Оперативный ввод'!V272="","",'Оперативный ввод'!V272)</f>
        <v/>
      </c>
      <c r="Y272" s="209">
        <f>IF('Оперативный ввод'!W272="","",'Оперативный ввод'!W272)</f>
        <v/>
      </c>
      <c r="Z272" s="209" t="n"/>
      <c r="AA272" s="209" t="n"/>
      <c r="AB272" s="209" t="n"/>
      <c r="AC272" s="209" t="n"/>
      <c r="AD272" s="209">
        <f>IF('Оперативный ввод'!X272="","",'Оперативный ввод'!X272)</f>
        <v/>
      </c>
      <c r="AE272" s="209">
        <f>IF('Оперативный ввод'!Y272="","",'Оперативный ввод'!Y272)</f>
        <v/>
      </c>
      <c r="AF272" s="209">
        <f>IF('Оперативный ввод'!Z272="","",'Оперативный ввод'!Z272)</f>
        <v/>
      </c>
      <c r="AG272" s="209">
        <f>IF('Оперативный ввод'!AD272="","",'Оперативный ввод'!AD272)</f>
        <v/>
      </c>
      <c r="AH272" s="213">
        <f>IF('Оперативный ввод'!AE272="","",'Оперативный ввод'!AE272)</f>
        <v/>
      </c>
      <c r="AI272" s="214" t="n"/>
      <c r="AJ272" s="214" t="n"/>
      <c r="AK272" s="214" t="n"/>
      <c r="AL272" s="215" t="n"/>
      <c r="AM272" s="214" t="n"/>
      <c r="AN272" s="214" t="n"/>
      <c r="AO272" s="214" t="n"/>
      <c r="AP272" s="214" t="n"/>
      <c r="AQ272" s="214" t="n"/>
      <c r="AR272" s="214" t="n"/>
      <c r="AS272" s="214" t="n"/>
      <c r="AT272" s="214" t="n"/>
      <c r="AU272" s="215" t="n"/>
      <c r="AV272" s="214" t="n"/>
      <c r="AW272" s="214" t="n"/>
      <c r="AX272" s="215" t="n"/>
      <c r="AY272" s="214" t="n"/>
      <c r="AZ272" s="214" t="n"/>
      <c r="BA272" s="214" t="n"/>
      <c r="BB272" s="214" t="n"/>
      <c r="BC272" s="214" t="n"/>
      <c r="BD272" s="214" t="n"/>
      <c r="BE272" s="214" t="n"/>
      <c r="BF272" s="214" t="n"/>
      <c r="BG272" s="214" t="n"/>
      <c r="BH272" s="214" t="n"/>
      <c r="BI272" s="215" t="n"/>
      <c r="BJ272" s="215" t="n"/>
      <c r="BK272" s="215" t="n"/>
      <c r="BL272" s="214" t="n"/>
      <c r="BM272" s="214" t="n"/>
      <c r="BN272" s="209" t="n"/>
      <c r="BO272" s="209" t="n"/>
      <c r="BP272" s="212">
        <f>IF(AND(A272="",B272=""),"",IF(AND(S272="ГОТОВО",U272&lt;&gt;"",W272&lt;&gt;"",X272&lt;&gt;"",AD272&lt;&gt;"",AE272&lt;&gt;"",AF272&lt;&gt;"",BN272&lt;&gt;"",BO272&lt;&gt;""),"ГОТОВО","НЕ ГОТОВО"))</f>
        <v/>
      </c>
      <c r="BQ272" s="212">
        <f>IF(BP272&lt;&gt;"ГОТОВО","","Полное заключение: "&amp;A272&amp;", скв. "&amp;B272&amp;". МРП: "&amp;E272&amp;" сут. ГНО: "&amp;F272&amp;"; причина: "&amp;X272&amp;"; категория: "&amp;Y272&amp;"; решение комиссии: "&amp;BN272&amp;".")</f>
        <v/>
      </c>
      <c r="BR272" s="209">
        <f>IF('Оперативный ввод'!AA272="","",'Оперативный ввод'!AA272)</f>
        <v/>
      </c>
    </row>
    <row r="273">
      <c r="A273" s="209">
        <f>IF('Оперативный ввод'!A273="","",'Оперативный ввод'!A273)</f>
        <v/>
      </c>
      <c r="B273" s="209">
        <f>IF('Оперативный ввод'!B273="","",'Оперативный ввод'!B273)</f>
        <v/>
      </c>
      <c r="C273" s="210">
        <f>IF('Оперативный ввод'!C273="","",'Оперативный ввод'!C273)</f>
        <v/>
      </c>
      <c r="D273" s="210">
        <f>IF('Оперативный ввод'!D273="","",'Оперативный ввод'!D273)</f>
        <v/>
      </c>
      <c r="E273" s="211">
        <f>IF(OR(C273="",D273=""),"",D273-C273)</f>
        <v/>
      </c>
      <c r="F273" s="209">
        <f>IF('Оперативный ввод'!F273="","",'Оперативный ввод'!F273)</f>
        <v/>
      </c>
      <c r="G273" s="209">
        <f>IF('Оперативный ввод'!G273="","",'Оперативный ввод'!G273)</f>
        <v/>
      </c>
      <c r="H273" s="209">
        <f>IF('Оперативный ввод'!H273="","",'Оперативный ввод'!H273)</f>
        <v/>
      </c>
      <c r="I273" s="209" t="n"/>
      <c r="J273" s="209" t="n"/>
      <c r="K273" s="209">
        <f>IF('Оперативный ввод'!K273="","",'Оперативный ввод'!K273)</f>
        <v/>
      </c>
      <c r="L273" s="209">
        <f>IF('Оперативный ввод'!L273="","",'Оперативный ввод'!L273)</f>
        <v/>
      </c>
      <c r="M273" s="209">
        <f>IF('Оперативный ввод'!M273="","",'Оперативный ввод'!M273)</f>
        <v/>
      </c>
      <c r="N273" s="209">
        <f>IF('Оперативный ввод'!N273="","",'Оперативный ввод'!N273)</f>
        <v/>
      </c>
      <c r="O273" s="209">
        <f>IF('Оперативный ввод'!O273="","",'Оперативный ввод'!O273)</f>
        <v/>
      </c>
      <c r="P273" s="209">
        <f>IF('Оперативный ввод'!P273="","",'Оперативный ввод'!P273)</f>
        <v/>
      </c>
      <c r="Q273" s="209">
        <f>IF('Оперативный ввод'!Q273="","",'Оперативный ввод'!Q273)</f>
        <v/>
      </c>
      <c r="R273" s="209">
        <f>IF('Оперативный ввод'!R273="","",'Оперативный ввод'!R273)</f>
        <v/>
      </c>
      <c r="S273" s="212">
        <f>IF(AND(A273="",B273=""),"",IF(AND(A273&lt;&gt;"",B273&lt;&gt;"",C273&lt;&gt;"",D273&lt;&gt;"",F273&lt;&gt;"",G273&lt;&gt;"",K273&lt;&gt;"",ISERROR(SEARCH("по паспорту",G273)),ISERROR(SEARCH("по паспорту",K273)),L273&lt;&gt;"",M273&lt;&gt;"",N273&lt;&gt;"",O273&lt;&gt;"",P273&lt;&gt;""),"ГОТОВО","НЕ ГОТОВО"))</f>
        <v/>
      </c>
      <c r="T273" s="212">
        <f>IF(S273&lt;&gt;"ГОТОВО","", "Предварительное заключение: "&amp;A273&amp;", скв. "&amp;B273&amp;". МРП: "&amp;E273&amp;" сут. ГНО: "&amp;F273&amp;", типоразмеры "&amp;G273&amp;IF(H273&lt;&gt;"",", "&amp;H273,"")&amp;IF(I273&lt;&gt;"",", "&amp;I273,"")&amp;IF(J273&lt;&gt;"",", "&amp;J273,"")&amp;", марка "&amp;K273&amp;". Событие: "&amp;L273&amp;". Признак: "&amp;M273&amp;". Узел: "&amp;N273&amp;". Предварительная причина: "&amp;O273&amp;". Основное осложнение: "&amp;P273&amp;IF(Q273&lt;&gt;"","; сопутствующее: "&amp;Q273,"")&amp;IF(R273&lt;&gt;"","; дополнительно: "&amp;R273,"")&amp;".")</f>
        <v/>
      </c>
      <c r="U273" s="209">
        <f>IF('Оперативный ввод'!S273="","",'Оперативный ввод'!S273)</f>
        <v/>
      </c>
      <c r="V273" s="209">
        <f>IF('Оперативный ввод'!T273="","",'Оперативный ввод'!T273)</f>
        <v/>
      </c>
      <c r="W273" s="209">
        <f>IF('Оперативный ввод'!U273="","",'Оперативный ввод'!U273)</f>
        <v/>
      </c>
      <c r="X273" s="209">
        <f>IF('Оперативный ввод'!V273="","",'Оперативный ввод'!V273)</f>
        <v/>
      </c>
      <c r="Y273" s="209">
        <f>IF('Оперативный ввод'!W273="","",'Оперативный ввод'!W273)</f>
        <v/>
      </c>
      <c r="Z273" s="209" t="n"/>
      <c r="AA273" s="209" t="n"/>
      <c r="AB273" s="209" t="n"/>
      <c r="AC273" s="209" t="n"/>
      <c r="AD273" s="209">
        <f>IF('Оперативный ввод'!X273="","",'Оперативный ввод'!X273)</f>
        <v/>
      </c>
      <c r="AE273" s="209">
        <f>IF('Оперативный ввод'!Y273="","",'Оперативный ввод'!Y273)</f>
        <v/>
      </c>
      <c r="AF273" s="209">
        <f>IF('Оперативный ввод'!Z273="","",'Оперативный ввод'!Z273)</f>
        <v/>
      </c>
      <c r="AG273" s="209">
        <f>IF('Оперативный ввод'!AD273="","",'Оперативный ввод'!AD273)</f>
        <v/>
      </c>
      <c r="AH273" s="213">
        <f>IF('Оперативный ввод'!AE273="","",'Оперативный ввод'!AE273)</f>
        <v/>
      </c>
      <c r="AI273" s="214" t="n"/>
      <c r="AJ273" s="214" t="n"/>
      <c r="AK273" s="214" t="n"/>
      <c r="AL273" s="215" t="n"/>
      <c r="AM273" s="214" t="n"/>
      <c r="AN273" s="214" t="n"/>
      <c r="AO273" s="214" t="n"/>
      <c r="AP273" s="214" t="n"/>
      <c r="AQ273" s="214" t="n"/>
      <c r="AR273" s="214" t="n"/>
      <c r="AS273" s="214" t="n"/>
      <c r="AT273" s="214" t="n"/>
      <c r="AU273" s="215" t="n"/>
      <c r="AV273" s="214" t="n"/>
      <c r="AW273" s="214" t="n"/>
      <c r="AX273" s="215" t="n"/>
      <c r="AY273" s="214" t="n"/>
      <c r="AZ273" s="214" t="n"/>
      <c r="BA273" s="214" t="n"/>
      <c r="BB273" s="214" t="n"/>
      <c r="BC273" s="214" t="n"/>
      <c r="BD273" s="214" t="n"/>
      <c r="BE273" s="214" t="n"/>
      <c r="BF273" s="214" t="n"/>
      <c r="BG273" s="214" t="n"/>
      <c r="BH273" s="214" t="n"/>
      <c r="BI273" s="215" t="n"/>
      <c r="BJ273" s="215" t="n"/>
      <c r="BK273" s="215" t="n"/>
      <c r="BL273" s="214" t="n"/>
      <c r="BM273" s="214" t="n"/>
      <c r="BN273" s="209" t="n"/>
      <c r="BO273" s="209" t="n"/>
      <c r="BP273" s="212">
        <f>IF(AND(A273="",B273=""),"",IF(AND(S273="ГОТОВО",U273&lt;&gt;"",W273&lt;&gt;"",X273&lt;&gt;"",AD273&lt;&gt;"",AE273&lt;&gt;"",AF273&lt;&gt;"",BN273&lt;&gt;"",BO273&lt;&gt;""),"ГОТОВО","НЕ ГОТОВО"))</f>
        <v/>
      </c>
      <c r="BQ273" s="212">
        <f>IF(BP273&lt;&gt;"ГОТОВО","","Полное заключение: "&amp;A273&amp;", скв. "&amp;B273&amp;". МРП: "&amp;E273&amp;" сут. ГНО: "&amp;F273&amp;"; причина: "&amp;X273&amp;"; категория: "&amp;Y273&amp;"; решение комиссии: "&amp;BN273&amp;".")</f>
        <v/>
      </c>
      <c r="BR273" s="209">
        <f>IF('Оперативный ввод'!AA273="","",'Оперативный ввод'!AA273)</f>
        <v/>
      </c>
    </row>
    <row r="274">
      <c r="A274" s="209">
        <f>IF('Оперативный ввод'!A274="","",'Оперативный ввод'!A274)</f>
        <v/>
      </c>
      <c r="B274" s="209">
        <f>IF('Оперативный ввод'!B274="","",'Оперативный ввод'!B274)</f>
        <v/>
      </c>
      <c r="C274" s="210">
        <f>IF('Оперативный ввод'!C274="","",'Оперативный ввод'!C274)</f>
        <v/>
      </c>
      <c r="D274" s="210">
        <f>IF('Оперативный ввод'!D274="","",'Оперативный ввод'!D274)</f>
        <v/>
      </c>
      <c r="E274" s="211">
        <f>IF(OR(C274="",D274=""),"",D274-C274)</f>
        <v/>
      </c>
      <c r="F274" s="209">
        <f>IF('Оперативный ввод'!F274="","",'Оперативный ввод'!F274)</f>
        <v/>
      </c>
      <c r="G274" s="209">
        <f>IF('Оперативный ввод'!G274="","",'Оперативный ввод'!G274)</f>
        <v/>
      </c>
      <c r="H274" s="209">
        <f>IF('Оперативный ввод'!H274="","",'Оперативный ввод'!H274)</f>
        <v/>
      </c>
      <c r="I274" s="209" t="n"/>
      <c r="J274" s="209" t="n"/>
      <c r="K274" s="209">
        <f>IF('Оперативный ввод'!K274="","",'Оперативный ввод'!K274)</f>
        <v/>
      </c>
      <c r="L274" s="209">
        <f>IF('Оперативный ввод'!L274="","",'Оперативный ввод'!L274)</f>
        <v/>
      </c>
      <c r="M274" s="209">
        <f>IF('Оперативный ввод'!M274="","",'Оперативный ввод'!M274)</f>
        <v/>
      </c>
      <c r="N274" s="209">
        <f>IF('Оперативный ввод'!N274="","",'Оперативный ввод'!N274)</f>
        <v/>
      </c>
      <c r="O274" s="209">
        <f>IF('Оперативный ввод'!O274="","",'Оперативный ввод'!O274)</f>
        <v/>
      </c>
      <c r="P274" s="209">
        <f>IF('Оперативный ввод'!P274="","",'Оперативный ввод'!P274)</f>
        <v/>
      </c>
      <c r="Q274" s="209">
        <f>IF('Оперативный ввод'!Q274="","",'Оперативный ввод'!Q274)</f>
        <v/>
      </c>
      <c r="R274" s="209">
        <f>IF('Оперативный ввод'!R274="","",'Оперативный ввод'!R274)</f>
        <v/>
      </c>
      <c r="S274" s="212">
        <f>IF(AND(A274="",B274=""),"",IF(AND(A274&lt;&gt;"",B274&lt;&gt;"",C274&lt;&gt;"",D274&lt;&gt;"",F274&lt;&gt;"",G274&lt;&gt;"",K274&lt;&gt;"",ISERROR(SEARCH("по паспорту",G274)),ISERROR(SEARCH("по паспорту",K274)),L274&lt;&gt;"",M274&lt;&gt;"",N274&lt;&gt;"",O274&lt;&gt;"",P274&lt;&gt;""),"ГОТОВО","НЕ ГОТОВО"))</f>
        <v/>
      </c>
      <c r="T274" s="212">
        <f>IF(S274&lt;&gt;"ГОТОВО","", "Предварительное заключение: "&amp;A274&amp;", скв. "&amp;B274&amp;". МРП: "&amp;E274&amp;" сут. ГНО: "&amp;F274&amp;", типоразмеры "&amp;G274&amp;IF(H274&lt;&gt;"",", "&amp;H274,"")&amp;IF(I274&lt;&gt;"",", "&amp;I274,"")&amp;IF(J274&lt;&gt;"",", "&amp;J274,"")&amp;", марка "&amp;K274&amp;". Событие: "&amp;L274&amp;". Признак: "&amp;M274&amp;". Узел: "&amp;N274&amp;". Предварительная причина: "&amp;O274&amp;". Основное осложнение: "&amp;P274&amp;IF(Q274&lt;&gt;"","; сопутствующее: "&amp;Q274,"")&amp;IF(R274&lt;&gt;"","; дополнительно: "&amp;R274,"")&amp;".")</f>
        <v/>
      </c>
      <c r="U274" s="209">
        <f>IF('Оперативный ввод'!S274="","",'Оперативный ввод'!S274)</f>
        <v/>
      </c>
      <c r="V274" s="209">
        <f>IF('Оперативный ввод'!T274="","",'Оперативный ввод'!T274)</f>
        <v/>
      </c>
      <c r="W274" s="209">
        <f>IF('Оперативный ввод'!U274="","",'Оперативный ввод'!U274)</f>
        <v/>
      </c>
      <c r="X274" s="209">
        <f>IF('Оперативный ввод'!V274="","",'Оперативный ввод'!V274)</f>
        <v/>
      </c>
      <c r="Y274" s="209">
        <f>IF('Оперативный ввод'!W274="","",'Оперативный ввод'!W274)</f>
        <v/>
      </c>
      <c r="Z274" s="209" t="n"/>
      <c r="AA274" s="209" t="n"/>
      <c r="AB274" s="209" t="n"/>
      <c r="AC274" s="209" t="n"/>
      <c r="AD274" s="209">
        <f>IF('Оперативный ввод'!X274="","",'Оперативный ввод'!X274)</f>
        <v/>
      </c>
      <c r="AE274" s="209">
        <f>IF('Оперативный ввод'!Y274="","",'Оперативный ввод'!Y274)</f>
        <v/>
      </c>
      <c r="AF274" s="209">
        <f>IF('Оперативный ввод'!Z274="","",'Оперативный ввод'!Z274)</f>
        <v/>
      </c>
      <c r="AG274" s="209">
        <f>IF('Оперативный ввод'!AD274="","",'Оперативный ввод'!AD274)</f>
        <v/>
      </c>
      <c r="AH274" s="213">
        <f>IF('Оперативный ввод'!AE274="","",'Оперативный ввод'!AE274)</f>
        <v/>
      </c>
      <c r="AI274" s="214" t="n"/>
      <c r="AJ274" s="214" t="n"/>
      <c r="AK274" s="214" t="n"/>
      <c r="AL274" s="215" t="n"/>
      <c r="AM274" s="214" t="n"/>
      <c r="AN274" s="214" t="n"/>
      <c r="AO274" s="214" t="n"/>
      <c r="AP274" s="214" t="n"/>
      <c r="AQ274" s="214" t="n"/>
      <c r="AR274" s="214" t="n"/>
      <c r="AS274" s="214" t="n"/>
      <c r="AT274" s="214" t="n"/>
      <c r="AU274" s="215" t="n"/>
      <c r="AV274" s="214" t="n"/>
      <c r="AW274" s="214" t="n"/>
      <c r="AX274" s="215" t="n"/>
      <c r="AY274" s="214" t="n"/>
      <c r="AZ274" s="214" t="n"/>
      <c r="BA274" s="214" t="n"/>
      <c r="BB274" s="214" t="n"/>
      <c r="BC274" s="214" t="n"/>
      <c r="BD274" s="214" t="n"/>
      <c r="BE274" s="214" t="n"/>
      <c r="BF274" s="214" t="n"/>
      <c r="BG274" s="214" t="n"/>
      <c r="BH274" s="214" t="n"/>
      <c r="BI274" s="215" t="n"/>
      <c r="BJ274" s="215" t="n"/>
      <c r="BK274" s="215" t="n"/>
      <c r="BL274" s="214" t="n"/>
      <c r="BM274" s="214" t="n"/>
      <c r="BN274" s="209" t="n"/>
      <c r="BO274" s="209" t="n"/>
      <c r="BP274" s="212">
        <f>IF(AND(A274="",B274=""),"",IF(AND(S274="ГОТОВО",U274&lt;&gt;"",W274&lt;&gt;"",X274&lt;&gt;"",AD274&lt;&gt;"",AE274&lt;&gt;"",AF274&lt;&gt;"",BN274&lt;&gt;"",BO274&lt;&gt;""),"ГОТОВО","НЕ ГОТОВО"))</f>
        <v/>
      </c>
      <c r="BQ274" s="212">
        <f>IF(BP274&lt;&gt;"ГОТОВО","","Полное заключение: "&amp;A274&amp;", скв. "&amp;B274&amp;". МРП: "&amp;E274&amp;" сут. ГНО: "&amp;F274&amp;"; причина: "&amp;X274&amp;"; категория: "&amp;Y274&amp;"; решение комиссии: "&amp;BN274&amp;".")</f>
        <v/>
      </c>
      <c r="BR274" s="209">
        <f>IF('Оперативный ввод'!AA274="","",'Оперативный ввод'!AA274)</f>
        <v/>
      </c>
    </row>
    <row r="275">
      <c r="A275" s="209">
        <f>IF('Оперативный ввод'!A275="","",'Оперативный ввод'!A275)</f>
        <v/>
      </c>
      <c r="B275" s="209">
        <f>IF('Оперативный ввод'!B275="","",'Оперативный ввод'!B275)</f>
        <v/>
      </c>
      <c r="C275" s="210">
        <f>IF('Оперативный ввод'!C275="","",'Оперативный ввод'!C275)</f>
        <v/>
      </c>
      <c r="D275" s="210">
        <f>IF('Оперативный ввод'!D275="","",'Оперативный ввод'!D275)</f>
        <v/>
      </c>
      <c r="E275" s="211">
        <f>IF(OR(C275="",D275=""),"",D275-C275)</f>
        <v/>
      </c>
      <c r="F275" s="209">
        <f>IF('Оперативный ввод'!F275="","",'Оперативный ввод'!F275)</f>
        <v/>
      </c>
      <c r="G275" s="209">
        <f>IF('Оперативный ввод'!G275="","",'Оперативный ввод'!G275)</f>
        <v/>
      </c>
      <c r="H275" s="209">
        <f>IF('Оперативный ввод'!H275="","",'Оперативный ввод'!H275)</f>
        <v/>
      </c>
      <c r="I275" s="209" t="n"/>
      <c r="J275" s="209" t="n"/>
      <c r="K275" s="209">
        <f>IF('Оперативный ввод'!K275="","",'Оперативный ввод'!K275)</f>
        <v/>
      </c>
      <c r="L275" s="209">
        <f>IF('Оперативный ввод'!L275="","",'Оперативный ввод'!L275)</f>
        <v/>
      </c>
      <c r="M275" s="209">
        <f>IF('Оперативный ввод'!M275="","",'Оперативный ввод'!M275)</f>
        <v/>
      </c>
      <c r="N275" s="209">
        <f>IF('Оперативный ввод'!N275="","",'Оперативный ввод'!N275)</f>
        <v/>
      </c>
      <c r="O275" s="209">
        <f>IF('Оперативный ввод'!O275="","",'Оперативный ввод'!O275)</f>
        <v/>
      </c>
      <c r="P275" s="209">
        <f>IF('Оперативный ввод'!P275="","",'Оперативный ввод'!P275)</f>
        <v/>
      </c>
      <c r="Q275" s="209">
        <f>IF('Оперативный ввод'!Q275="","",'Оперативный ввод'!Q275)</f>
        <v/>
      </c>
      <c r="R275" s="209">
        <f>IF('Оперативный ввод'!R275="","",'Оперативный ввод'!R275)</f>
        <v/>
      </c>
      <c r="S275" s="212">
        <f>IF(AND(A275="",B275=""),"",IF(AND(A275&lt;&gt;"",B275&lt;&gt;"",C275&lt;&gt;"",D275&lt;&gt;"",F275&lt;&gt;"",G275&lt;&gt;"",K275&lt;&gt;"",ISERROR(SEARCH("по паспорту",G275)),ISERROR(SEARCH("по паспорту",K275)),L275&lt;&gt;"",M275&lt;&gt;"",N275&lt;&gt;"",O275&lt;&gt;"",P275&lt;&gt;""),"ГОТОВО","НЕ ГОТОВО"))</f>
        <v/>
      </c>
      <c r="T275" s="212">
        <f>IF(S275&lt;&gt;"ГОТОВО","", "Предварительное заключение: "&amp;A275&amp;", скв. "&amp;B275&amp;". МРП: "&amp;E275&amp;" сут. ГНО: "&amp;F275&amp;", типоразмеры "&amp;G275&amp;IF(H275&lt;&gt;"",", "&amp;H275,"")&amp;IF(I275&lt;&gt;"",", "&amp;I275,"")&amp;IF(J275&lt;&gt;"",", "&amp;J275,"")&amp;", марка "&amp;K275&amp;". Событие: "&amp;L275&amp;". Признак: "&amp;M275&amp;". Узел: "&amp;N275&amp;". Предварительная причина: "&amp;O275&amp;". Основное осложнение: "&amp;P275&amp;IF(Q275&lt;&gt;"","; сопутствующее: "&amp;Q275,"")&amp;IF(R275&lt;&gt;"","; дополнительно: "&amp;R275,"")&amp;".")</f>
        <v/>
      </c>
      <c r="U275" s="209">
        <f>IF('Оперативный ввод'!S275="","",'Оперативный ввод'!S275)</f>
        <v/>
      </c>
      <c r="V275" s="209">
        <f>IF('Оперативный ввод'!T275="","",'Оперативный ввод'!T275)</f>
        <v/>
      </c>
      <c r="W275" s="209">
        <f>IF('Оперативный ввод'!U275="","",'Оперативный ввод'!U275)</f>
        <v/>
      </c>
      <c r="X275" s="209">
        <f>IF('Оперативный ввод'!V275="","",'Оперативный ввод'!V275)</f>
        <v/>
      </c>
      <c r="Y275" s="209">
        <f>IF('Оперативный ввод'!W275="","",'Оперативный ввод'!W275)</f>
        <v/>
      </c>
      <c r="Z275" s="209" t="n"/>
      <c r="AA275" s="209" t="n"/>
      <c r="AB275" s="209" t="n"/>
      <c r="AC275" s="209" t="n"/>
      <c r="AD275" s="209">
        <f>IF('Оперативный ввод'!X275="","",'Оперативный ввод'!X275)</f>
        <v/>
      </c>
      <c r="AE275" s="209">
        <f>IF('Оперативный ввод'!Y275="","",'Оперативный ввод'!Y275)</f>
        <v/>
      </c>
      <c r="AF275" s="209">
        <f>IF('Оперативный ввод'!Z275="","",'Оперативный ввод'!Z275)</f>
        <v/>
      </c>
      <c r="AG275" s="209">
        <f>IF('Оперативный ввод'!AD275="","",'Оперативный ввод'!AD275)</f>
        <v/>
      </c>
      <c r="AH275" s="213">
        <f>IF('Оперативный ввод'!AE275="","",'Оперативный ввод'!AE275)</f>
        <v/>
      </c>
      <c r="AI275" s="214" t="n"/>
      <c r="AJ275" s="214" t="n"/>
      <c r="AK275" s="214" t="n"/>
      <c r="AL275" s="215" t="n"/>
      <c r="AM275" s="214" t="n"/>
      <c r="AN275" s="214" t="n"/>
      <c r="AO275" s="214" t="n"/>
      <c r="AP275" s="214" t="n"/>
      <c r="AQ275" s="214" t="n"/>
      <c r="AR275" s="214" t="n"/>
      <c r="AS275" s="214" t="n"/>
      <c r="AT275" s="214" t="n"/>
      <c r="AU275" s="215" t="n"/>
      <c r="AV275" s="214" t="n"/>
      <c r="AW275" s="214" t="n"/>
      <c r="AX275" s="215" t="n"/>
      <c r="AY275" s="214" t="n"/>
      <c r="AZ275" s="214" t="n"/>
      <c r="BA275" s="214" t="n"/>
      <c r="BB275" s="214" t="n"/>
      <c r="BC275" s="214" t="n"/>
      <c r="BD275" s="214" t="n"/>
      <c r="BE275" s="214" t="n"/>
      <c r="BF275" s="214" t="n"/>
      <c r="BG275" s="214" t="n"/>
      <c r="BH275" s="214" t="n"/>
      <c r="BI275" s="215" t="n"/>
      <c r="BJ275" s="215" t="n"/>
      <c r="BK275" s="215" t="n"/>
      <c r="BL275" s="214" t="n"/>
      <c r="BM275" s="214" t="n"/>
      <c r="BN275" s="209" t="n"/>
      <c r="BO275" s="209" t="n"/>
      <c r="BP275" s="212">
        <f>IF(AND(A275="",B275=""),"",IF(AND(S275="ГОТОВО",U275&lt;&gt;"",W275&lt;&gt;"",X275&lt;&gt;"",AD275&lt;&gt;"",AE275&lt;&gt;"",AF275&lt;&gt;"",BN275&lt;&gt;"",BO275&lt;&gt;""),"ГОТОВО","НЕ ГОТОВО"))</f>
        <v/>
      </c>
      <c r="BQ275" s="212">
        <f>IF(BP275&lt;&gt;"ГОТОВО","","Полное заключение: "&amp;A275&amp;", скв. "&amp;B275&amp;". МРП: "&amp;E275&amp;" сут. ГНО: "&amp;F275&amp;"; причина: "&amp;X275&amp;"; категория: "&amp;Y275&amp;"; решение комиссии: "&amp;BN275&amp;".")</f>
        <v/>
      </c>
      <c r="BR275" s="209">
        <f>IF('Оперативный ввод'!AA275="","",'Оперативный ввод'!AA275)</f>
        <v/>
      </c>
    </row>
    <row r="276">
      <c r="A276" s="209">
        <f>IF('Оперативный ввод'!A276="","",'Оперативный ввод'!A276)</f>
        <v/>
      </c>
      <c r="B276" s="209">
        <f>IF('Оперативный ввод'!B276="","",'Оперативный ввод'!B276)</f>
        <v/>
      </c>
      <c r="C276" s="210">
        <f>IF('Оперативный ввод'!C276="","",'Оперативный ввод'!C276)</f>
        <v/>
      </c>
      <c r="D276" s="210">
        <f>IF('Оперативный ввод'!D276="","",'Оперативный ввод'!D276)</f>
        <v/>
      </c>
      <c r="E276" s="211">
        <f>IF(OR(C276="",D276=""),"",D276-C276)</f>
        <v/>
      </c>
      <c r="F276" s="209">
        <f>IF('Оперативный ввод'!F276="","",'Оперативный ввод'!F276)</f>
        <v/>
      </c>
      <c r="G276" s="209">
        <f>IF('Оперативный ввод'!G276="","",'Оперативный ввод'!G276)</f>
        <v/>
      </c>
      <c r="H276" s="209">
        <f>IF('Оперативный ввод'!H276="","",'Оперативный ввод'!H276)</f>
        <v/>
      </c>
      <c r="I276" s="209" t="n"/>
      <c r="J276" s="209" t="n"/>
      <c r="K276" s="209">
        <f>IF('Оперативный ввод'!K276="","",'Оперативный ввод'!K276)</f>
        <v/>
      </c>
      <c r="L276" s="209">
        <f>IF('Оперативный ввод'!L276="","",'Оперативный ввод'!L276)</f>
        <v/>
      </c>
      <c r="M276" s="209">
        <f>IF('Оперативный ввод'!M276="","",'Оперативный ввод'!M276)</f>
        <v/>
      </c>
      <c r="N276" s="209">
        <f>IF('Оперативный ввод'!N276="","",'Оперативный ввод'!N276)</f>
        <v/>
      </c>
      <c r="O276" s="209">
        <f>IF('Оперативный ввод'!O276="","",'Оперативный ввод'!O276)</f>
        <v/>
      </c>
      <c r="P276" s="209">
        <f>IF('Оперативный ввод'!P276="","",'Оперативный ввод'!P276)</f>
        <v/>
      </c>
      <c r="Q276" s="209">
        <f>IF('Оперативный ввод'!Q276="","",'Оперативный ввод'!Q276)</f>
        <v/>
      </c>
      <c r="R276" s="209">
        <f>IF('Оперативный ввод'!R276="","",'Оперативный ввод'!R276)</f>
        <v/>
      </c>
      <c r="S276" s="212">
        <f>IF(AND(A276="",B276=""),"",IF(AND(A276&lt;&gt;"",B276&lt;&gt;"",C276&lt;&gt;"",D276&lt;&gt;"",F276&lt;&gt;"",G276&lt;&gt;"",K276&lt;&gt;"",ISERROR(SEARCH("по паспорту",G276)),ISERROR(SEARCH("по паспорту",K276)),L276&lt;&gt;"",M276&lt;&gt;"",N276&lt;&gt;"",O276&lt;&gt;"",P276&lt;&gt;""),"ГОТОВО","НЕ ГОТОВО"))</f>
        <v/>
      </c>
      <c r="T276" s="212">
        <f>IF(S276&lt;&gt;"ГОТОВО","", "Предварительное заключение: "&amp;A276&amp;", скв. "&amp;B276&amp;". МРП: "&amp;E276&amp;" сут. ГНО: "&amp;F276&amp;", типоразмеры "&amp;G276&amp;IF(H276&lt;&gt;"",", "&amp;H276,"")&amp;IF(I276&lt;&gt;"",", "&amp;I276,"")&amp;IF(J276&lt;&gt;"",", "&amp;J276,"")&amp;", марка "&amp;K276&amp;". Событие: "&amp;L276&amp;". Признак: "&amp;M276&amp;". Узел: "&amp;N276&amp;". Предварительная причина: "&amp;O276&amp;". Основное осложнение: "&amp;P276&amp;IF(Q276&lt;&gt;"","; сопутствующее: "&amp;Q276,"")&amp;IF(R276&lt;&gt;"","; дополнительно: "&amp;R276,"")&amp;".")</f>
        <v/>
      </c>
      <c r="U276" s="209">
        <f>IF('Оперативный ввод'!S276="","",'Оперативный ввод'!S276)</f>
        <v/>
      </c>
      <c r="V276" s="209">
        <f>IF('Оперативный ввод'!T276="","",'Оперативный ввод'!T276)</f>
        <v/>
      </c>
      <c r="W276" s="209">
        <f>IF('Оперативный ввод'!U276="","",'Оперативный ввод'!U276)</f>
        <v/>
      </c>
      <c r="X276" s="209">
        <f>IF('Оперативный ввод'!V276="","",'Оперативный ввод'!V276)</f>
        <v/>
      </c>
      <c r="Y276" s="209">
        <f>IF('Оперативный ввод'!W276="","",'Оперативный ввод'!W276)</f>
        <v/>
      </c>
      <c r="Z276" s="209" t="n"/>
      <c r="AA276" s="209" t="n"/>
      <c r="AB276" s="209" t="n"/>
      <c r="AC276" s="209" t="n"/>
      <c r="AD276" s="209">
        <f>IF('Оперативный ввод'!X276="","",'Оперативный ввод'!X276)</f>
        <v/>
      </c>
      <c r="AE276" s="209">
        <f>IF('Оперативный ввод'!Y276="","",'Оперативный ввод'!Y276)</f>
        <v/>
      </c>
      <c r="AF276" s="209">
        <f>IF('Оперативный ввод'!Z276="","",'Оперативный ввод'!Z276)</f>
        <v/>
      </c>
      <c r="AG276" s="209">
        <f>IF('Оперативный ввод'!AD276="","",'Оперативный ввод'!AD276)</f>
        <v/>
      </c>
      <c r="AH276" s="213">
        <f>IF('Оперативный ввод'!AE276="","",'Оперативный ввод'!AE276)</f>
        <v/>
      </c>
      <c r="AI276" s="214" t="n"/>
      <c r="AJ276" s="214" t="n"/>
      <c r="AK276" s="214" t="n"/>
      <c r="AL276" s="215" t="n"/>
      <c r="AM276" s="214" t="n"/>
      <c r="AN276" s="214" t="n"/>
      <c r="AO276" s="214" t="n"/>
      <c r="AP276" s="214" t="n"/>
      <c r="AQ276" s="214" t="n"/>
      <c r="AR276" s="214" t="n"/>
      <c r="AS276" s="214" t="n"/>
      <c r="AT276" s="214" t="n"/>
      <c r="AU276" s="215" t="n"/>
      <c r="AV276" s="214" t="n"/>
      <c r="AW276" s="214" t="n"/>
      <c r="AX276" s="215" t="n"/>
      <c r="AY276" s="214" t="n"/>
      <c r="AZ276" s="214" t="n"/>
      <c r="BA276" s="214" t="n"/>
      <c r="BB276" s="214" t="n"/>
      <c r="BC276" s="214" t="n"/>
      <c r="BD276" s="214" t="n"/>
      <c r="BE276" s="214" t="n"/>
      <c r="BF276" s="214" t="n"/>
      <c r="BG276" s="214" t="n"/>
      <c r="BH276" s="214" t="n"/>
      <c r="BI276" s="215" t="n"/>
      <c r="BJ276" s="215" t="n"/>
      <c r="BK276" s="215" t="n"/>
      <c r="BL276" s="214" t="n"/>
      <c r="BM276" s="214" t="n"/>
      <c r="BN276" s="209" t="n"/>
      <c r="BO276" s="209" t="n"/>
      <c r="BP276" s="212">
        <f>IF(AND(A276="",B276=""),"",IF(AND(S276="ГОТОВО",U276&lt;&gt;"",W276&lt;&gt;"",X276&lt;&gt;"",AD276&lt;&gt;"",AE276&lt;&gt;"",AF276&lt;&gt;"",BN276&lt;&gt;"",BO276&lt;&gt;""),"ГОТОВО","НЕ ГОТОВО"))</f>
        <v/>
      </c>
      <c r="BQ276" s="212">
        <f>IF(BP276&lt;&gt;"ГОТОВО","","Полное заключение: "&amp;A276&amp;", скв. "&amp;B276&amp;". МРП: "&amp;E276&amp;" сут. ГНО: "&amp;F276&amp;"; причина: "&amp;X276&amp;"; категория: "&amp;Y276&amp;"; решение комиссии: "&amp;BN276&amp;".")</f>
        <v/>
      </c>
      <c r="BR276" s="209">
        <f>IF('Оперативный ввод'!AA276="","",'Оперативный ввод'!AA276)</f>
        <v/>
      </c>
    </row>
    <row r="277">
      <c r="A277" s="209">
        <f>IF('Оперативный ввод'!A277="","",'Оперативный ввод'!A277)</f>
        <v/>
      </c>
      <c r="B277" s="209">
        <f>IF('Оперативный ввод'!B277="","",'Оперативный ввод'!B277)</f>
        <v/>
      </c>
      <c r="C277" s="210">
        <f>IF('Оперативный ввод'!C277="","",'Оперативный ввод'!C277)</f>
        <v/>
      </c>
      <c r="D277" s="210">
        <f>IF('Оперативный ввод'!D277="","",'Оперативный ввод'!D277)</f>
        <v/>
      </c>
      <c r="E277" s="211">
        <f>IF(OR(C277="",D277=""),"",D277-C277)</f>
        <v/>
      </c>
      <c r="F277" s="209">
        <f>IF('Оперативный ввод'!F277="","",'Оперативный ввод'!F277)</f>
        <v/>
      </c>
      <c r="G277" s="209">
        <f>IF('Оперативный ввод'!G277="","",'Оперативный ввод'!G277)</f>
        <v/>
      </c>
      <c r="H277" s="209">
        <f>IF('Оперативный ввод'!H277="","",'Оперативный ввод'!H277)</f>
        <v/>
      </c>
      <c r="I277" s="209" t="n"/>
      <c r="J277" s="209" t="n"/>
      <c r="K277" s="209">
        <f>IF('Оперативный ввод'!K277="","",'Оперативный ввод'!K277)</f>
        <v/>
      </c>
      <c r="L277" s="209">
        <f>IF('Оперативный ввод'!L277="","",'Оперативный ввод'!L277)</f>
        <v/>
      </c>
      <c r="M277" s="209">
        <f>IF('Оперативный ввод'!M277="","",'Оперативный ввод'!M277)</f>
        <v/>
      </c>
      <c r="N277" s="209">
        <f>IF('Оперативный ввод'!N277="","",'Оперативный ввод'!N277)</f>
        <v/>
      </c>
      <c r="O277" s="209">
        <f>IF('Оперативный ввод'!O277="","",'Оперативный ввод'!O277)</f>
        <v/>
      </c>
      <c r="P277" s="209">
        <f>IF('Оперативный ввод'!P277="","",'Оперативный ввод'!P277)</f>
        <v/>
      </c>
      <c r="Q277" s="209">
        <f>IF('Оперативный ввод'!Q277="","",'Оперативный ввод'!Q277)</f>
        <v/>
      </c>
      <c r="R277" s="209">
        <f>IF('Оперативный ввод'!R277="","",'Оперативный ввод'!R277)</f>
        <v/>
      </c>
      <c r="S277" s="212">
        <f>IF(AND(A277="",B277=""),"",IF(AND(A277&lt;&gt;"",B277&lt;&gt;"",C277&lt;&gt;"",D277&lt;&gt;"",F277&lt;&gt;"",G277&lt;&gt;"",K277&lt;&gt;"",ISERROR(SEARCH("по паспорту",G277)),ISERROR(SEARCH("по паспорту",K277)),L277&lt;&gt;"",M277&lt;&gt;"",N277&lt;&gt;"",O277&lt;&gt;"",P277&lt;&gt;""),"ГОТОВО","НЕ ГОТОВО"))</f>
        <v/>
      </c>
      <c r="T277" s="212">
        <f>IF(S277&lt;&gt;"ГОТОВО","", "Предварительное заключение: "&amp;A277&amp;", скв. "&amp;B277&amp;". МРП: "&amp;E277&amp;" сут. ГНО: "&amp;F277&amp;", типоразмеры "&amp;G277&amp;IF(H277&lt;&gt;"",", "&amp;H277,"")&amp;IF(I277&lt;&gt;"",", "&amp;I277,"")&amp;IF(J277&lt;&gt;"",", "&amp;J277,"")&amp;", марка "&amp;K277&amp;". Событие: "&amp;L277&amp;". Признак: "&amp;M277&amp;". Узел: "&amp;N277&amp;". Предварительная причина: "&amp;O277&amp;". Основное осложнение: "&amp;P277&amp;IF(Q277&lt;&gt;"","; сопутствующее: "&amp;Q277,"")&amp;IF(R277&lt;&gt;"","; дополнительно: "&amp;R277,"")&amp;".")</f>
        <v/>
      </c>
      <c r="U277" s="209">
        <f>IF('Оперативный ввод'!S277="","",'Оперативный ввод'!S277)</f>
        <v/>
      </c>
      <c r="V277" s="209">
        <f>IF('Оперативный ввод'!T277="","",'Оперативный ввод'!T277)</f>
        <v/>
      </c>
      <c r="W277" s="209">
        <f>IF('Оперативный ввод'!U277="","",'Оперативный ввод'!U277)</f>
        <v/>
      </c>
      <c r="X277" s="209">
        <f>IF('Оперативный ввод'!V277="","",'Оперативный ввод'!V277)</f>
        <v/>
      </c>
      <c r="Y277" s="209">
        <f>IF('Оперативный ввод'!W277="","",'Оперативный ввод'!W277)</f>
        <v/>
      </c>
      <c r="Z277" s="209" t="n"/>
      <c r="AA277" s="209" t="n"/>
      <c r="AB277" s="209" t="n"/>
      <c r="AC277" s="209" t="n"/>
      <c r="AD277" s="209">
        <f>IF('Оперативный ввод'!X277="","",'Оперативный ввод'!X277)</f>
        <v/>
      </c>
      <c r="AE277" s="209">
        <f>IF('Оперативный ввод'!Y277="","",'Оперативный ввод'!Y277)</f>
        <v/>
      </c>
      <c r="AF277" s="209">
        <f>IF('Оперативный ввод'!Z277="","",'Оперативный ввод'!Z277)</f>
        <v/>
      </c>
      <c r="AG277" s="209">
        <f>IF('Оперативный ввод'!AD277="","",'Оперативный ввод'!AD277)</f>
        <v/>
      </c>
      <c r="AH277" s="213">
        <f>IF('Оперативный ввод'!AE277="","",'Оперативный ввод'!AE277)</f>
        <v/>
      </c>
      <c r="AI277" s="214" t="n"/>
      <c r="AJ277" s="214" t="n"/>
      <c r="AK277" s="214" t="n"/>
      <c r="AL277" s="215" t="n"/>
      <c r="AM277" s="214" t="n"/>
      <c r="AN277" s="214" t="n"/>
      <c r="AO277" s="214" t="n"/>
      <c r="AP277" s="214" t="n"/>
      <c r="AQ277" s="214" t="n"/>
      <c r="AR277" s="214" t="n"/>
      <c r="AS277" s="214" t="n"/>
      <c r="AT277" s="214" t="n"/>
      <c r="AU277" s="215" t="n"/>
      <c r="AV277" s="214" t="n"/>
      <c r="AW277" s="214" t="n"/>
      <c r="AX277" s="215" t="n"/>
      <c r="AY277" s="214" t="n"/>
      <c r="AZ277" s="214" t="n"/>
      <c r="BA277" s="214" t="n"/>
      <c r="BB277" s="214" t="n"/>
      <c r="BC277" s="214" t="n"/>
      <c r="BD277" s="214" t="n"/>
      <c r="BE277" s="214" t="n"/>
      <c r="BF277" s="214" t="n"/>
      <c r="BG277" s="214" t="n"/>
      <c r="BH277" s="214" t="n"/>
      <c r="BI277" s="215" t="n"/>
      <c r="BJ277" s="215" t="n"/>
      <c r="BK277" s="215" t="n"/>
      <c r="BL277" s="214" t="n"/>
      <c r="BM277" s="214" t="n"/>
      <c r="BN277" s="209" t="n"/>
      <c r="BO277" s="209" t="n"/>
      <c r="BP277" s="212">
        <f>IF(AND(A277="",B277=""),"",IF(AND(S277="ГОТОВО",U277&lt;&gt;"",W277&lt;&gt;"",X277&lt;&gt;"",AD277&lt;&gt;"",AE277&lt;&gt;"",AF277&lt;&gt;"",BN277&lt;&gt;"",BO277&lt;&gt;""),"ГОТОВО","НЕ ГОТОВО"))</f>
        <v/>
      </c>
      <c r="BQ277" s="212">
        <f>IF(BP277&lt;&gt;"ГОТОВО","","Полное заключение: "&amp;A277&amp;", скв. "&amp;B277&amp;". МРП: "&amp;E277&amp;" сут. ГНО: "&amp;F277&amp;"; причина: "&amp;X277&amp;"; категория: "&amp;Y277&amp;"; решение комиссии: "&amp;BN277&amp;".")</f>
        <v/>
      </c>
      <c r="BR277" s="209">
        <f>IF('Оперативный ввод'!AA277="","",'Оперативный ввод'!AA277)</f>
        <v/>
      </c>
    </row>
    <row r="278">
      <c r="A278" s="209">
        <f>IF('Оперативный ввод'!A278="","",'Оперативный ввод'!A278)</f>
        <v/>
      </c>
      <c r="B278" s="209">
        <f>IF('Оперативный ввод'!B278="","",'Оперативный ввод'!B278)</f>
        <v/>
      </c>
      <c r="C278" s="210">
        <f>IF('Оперативный ввод'!C278="","",'Оперативный ввод'!C278)</f>
        <v/>
      </c>
      <c r="D278" s="210">
        <f>IF('Оперативный ввод'!D278="","",'Оперативный ввод'!D278)</f>
        <v/>
      </c>
      <c r="E278" s="211">
        <f>IF(OR(C278="",D278=""),"",D278-C278)</f>
        <v/>
      </c>
      <c r="F278" s="209">
        <f>IF('Оперативный ввод'!F278="","",'Оперативный ввод'!F278)</f>
        <v/>
      </c>
      <c r="G278" s="209">
        <f>IF('Оперативный ввод'!G278="","",'Оперативный ввод'!G278)</f>
        <v/>
      </c>
      <c r="H278" s="209">
        <f>IF('Оперативный ввод'!H278="","",'Оперативный ввод'!H278)</f>
        <v/>
      </c>
      <c r="I278" s="209" t="n"/>
      <c r="J278" s="209" t="n"/>
      <c r="K278" s="209">
        <f>IF('Оперативный ввод'!K278="","",'Оперативный ввод'!K278)</f>
        <v/>
      </c>
      <c r="L278" s="209">
        <f>IF('Оперативный ввод'!L278="","",'Оперативный ввод'!L278)</f>
        <v/>
      </c>
      <c r="M278" s="209">
        <f>IF('Оперативный ввод'!M278="","",'Оперативный ввод'!M278)</f>
        <v/>
      </c>
      <c r="N278" s="209">
        <f>IF('Оперативный ввод'!N278="","",'Оперативный ввод'!N278)</f>
        <v/>
      </c>
      <c r="O278" s="209">
        <f>IF('Оперативный ввод'!O278="","",'Оперативный ввод'!O278)</f>
        <v/>
      </c>
      <c r="P278" s="209">
        <f>IF('Оперативный ввод'!P278="","",'Оперативный ввод'!P278)</f>
        <v/>
      </c>
      <c r="Q278" s="209">
        <f>IF('Оперативный ввод'!Q278="","",'Оперативный ввод'!Q278)</f>
        <v/>
      </c>
      <c r="R278" s="209">
        <f>IF('Оперативный ввод'!R278="","",'Оперативный ввод'!R278)</f>
        <v/>
      </c>
      <c r="S278" s="212">
        <f>IF(AND(A278="",B278=""),"",IF(AND(A278&lt;&gt;"",B278&lt;&gt;"",C278&lt;&gt;"",D278&lt;&gt;"",F278&lt;&gt;"",G278&lt;&gt;"",K278&lt;&gt;"",ISERROR(SEARCH("по паспорту",G278)),ISERROR(SEARCH("по паспорту",K278)),L278&lt;&gt;"",M278&lt;&gt;"",N278&lt;&gt;"",O278&lt;&gt;"",P278&lt;&gt;""),"ГОТОВО","НЕ ГОТОВО"))</f>
        <v/>
      </c>
      <c r="T278" s="212">
        <f>IF(S278&lt;&gt;"ГОТОВО","", "Предварительное заключение: "&amp;A278&amp;", скв. "&amp;B278&amp;". МРП: "&amp;E278&amp;" сут. ГНО: "&amp;F278&amp;", типоразмеры "&amp;G278&amp;IF(H278&lt;&gt;"",", "&amp;H278,"")&amp;IF(I278&lt;&gt;"",", "&amp;I278,"")&amp;IF(J278&lt;&gt;"",", "&amp;J278,"")&amp;", марка "&amp;K278&amp;". Событие: "&amp;L278&amp;". Признак: "&amp;M278&amp;". Узел: "&amp;N278&amp;". Предварительная причина: "&amp;O278&amp;". Основное осложнение: "&amp;P278&amp;IF(Q278&lt;&gt;"","; сопутствующее: "&amp;Q278,"")&amp;IF(R278&lt;&gt;"","; дополнительно: "&amp;R278,"")&amp;".")</f>
        <v/>
      </c>
      <c r="U278" s="209">
        <f>IF('Оперативный ввод'!S278="","",'Оперативный ввод'!S278)</f>
        <v/>
      </c>
      <c r="V278" s="209">
        <f>IF('Оперативный ввод'!T278="","",'Оперативный ввод'!T278)</f>
        <v/>
      </c>
      <c r="W278" s="209">
        <f>IF('Оперативный ввод'!U278="","",'Оперативный ввод'!U278)</f>
        <v/>
      </c>
      <c r="X278" s="209">
        <f>IF('Оперативный ввод'!V278="","",'Оперативный ввод'!V278)</f>
        <v/>
      </c>
      <c r="Y278" s="209">
        <f>IF('Оперативный ввод'!W278="","",'Оперативный ввод'!W278)</f>
        <v/>
      </c>
      <c r="Z278" s="209" t="n"/>
      <c r="AA278" s="209" t="n"/>
      <c r="AB278" s="209" t="n"/>
      <c r="AC278" s="209" t="n"/>
      <c r="AD278" s="209">
        <f>IF('Оперативный ввод'!X278="","",'Оперативный ввод'!X278)</f>
        <v/>
      </c>
      <c r="AE278" s="209">
        <f>IF('Оперативный ввод'!Y278="","",'Оперативный ввод'!Y278)</f>
        <v/>
      </c>
      <c r="AF278" s="209">
        <f>IF('Оперативный ввод'!Z278="","",'Оперативный ввод'!Z278)</f>
        <v/>
      </c>
      <c r="AG278" s="209">
        <f>IF('Оперативный ввод'!AD278="","",'Оперативный ввод'!AD278)</f>
        <v/>
      </c>
      <c r="AH278" s="213">
        <f>IF('Оперативный ввод'!AE278="","",'Оперативный ввод'!AE278)</f>
        <v/>
      </c>
      <c r="AI278" s="214" t="n"/>
      <c r="AJ278" s="214" t="n"/>
      <c r="AK278" s="214" t="n"/>
      <c r="AL278" s="215" t="n"/>
      <c r="AM278" s="214" t="n"/>
      <c r="AN278" s="214" t="n"/>
      <c r="AO278" s="214" t="n"/>
      <c r="AP278" s="214" t="n"/>
      <c r="AQ278" s="214" t="n"/>
      <c r="AR278" s="214" t="n"/>
      <c r="AS278" s="214" t="n"/>
      <c r="AT278" s="214" t="n"/>
      <c r="AU278" s="215" t="n"/>
      <c r="AV278" s="214" t="n"/>
      <c r="AW278" s="214" t="n"/>
      <c r="AX278" s="215" t="n"/>
      <c r="AY278" s="214" t="n"/>
      <c r="AZ278" s="214" t="n"/>
      <c r="BA278" s="214" t="n"/>
      <c r="BB278" s="214" t="n"/>
      <c r="BC278" s="214" t="n"/>
      <c r="BD278" s="214" t="n"/>
      <c r="BE278" s="214" t="n"/>
      <c r="BF278" s="214" t="n"/>
      <c r="BG278" s="214" t="n"/>
      <c r="BH278" s="214" t="n"/>
      <c r="BI278" s="215" t="n"/>
      <c r="BJ278" s="215" t="n"/>
      <c r="BK278" s="215" t="n"/>
      <c r="BL278" s="214" t="n"/>
      <c r="BM278" s="214" t="n"/>
      <c r="BN278" s="209" t="n"/>
      <c r="BO278" s="209" t="n"/>
      <c r="BP278" s="212">
        <f>IF(AND(A278="",B278=""),"",IF(AND(S278="ГОТОВО",U278&lt;&gt;"",W278&lt;&gt;"",X278&lt;&gt;"",AD278&lt;&gt;"",AE278&lt;&gt;"",AF278&lt;&gt;"",BN278&lt;&gt;"",BO278&lt;&gt;""),"ГОТОВО","НЕ ГОТОВО"))</f>
        <v/>
      </c>
      <c r="BQ278" s="212">
        <f>IF(BP278&lt;&gt;"ГОТОВО","","Полное заключение: "&amp;A278&amp;", скв. "&amp;B278&amp;". МРП: "&amp;E278&amp;" сут. ГНО: "&amp;F278&amp;"; причина: "&amp;X278&amp;"; категория: "&amp;Y278&amp;"; решение комиссии: "&amp;BN278&amp;".")</f>
        <v/>
      </c>
      <c r="BR278" s="209">
        <f>IF('Оперативный ввод'!AA278="","",'Оперативный ввод'!AA278)</f>
        <v/>
      </c>
    </row>
    <row r="279">
      <c r="A279" s="209">
        <f>IF('Оперативный ввод'!A279="","",'Оперативный ввод'!A279)</f>
        <v/>
      </c>
      <c r="B279" s="209">
        <f>IF('Оперативный ввод'!B279="","",'Оперативный ввод'!B279)</f>
        <v/>
      </c>
      <c r="C279" s="210">
        <f>IF('Оперативный ввод'!C279="","",'Оперативный ввод'!C279)</f>
        <v/>
      </c>
      <c r="D279" s="210">
        <f>IF('Оперативный ввод'!D279="","",'Оперативный ввод'!D279)</f>
        <v/>
      </c>
      <c r="E279" s="211">
        <f>IF(OR(C279="",D279=""),"",D279-C279)</f>
        <v/>
      </c>
      <c r="F279" s="209">
        <f>IF('Оперативный ввод'!F279="","",'Оперативный ввод'!F279)</f>
        <v/>
      </c>
      <c r="G279" s="209">
        <f>IF('Оперативный ввод'!G279="","",'Оперативный ввод'!G279)</f>
        <v/>
      </c>
      <c r="H279" s="209">
        <f>IF('Оперативный ввод'!H279="","",'Оперативный ввод'!H279)</f>
        <v/>
      </c>
      <c r="I279" s="209" t="n"/>
      <c r="J279" s="209" t="n"/>
      <c r="K279" s="209">
        <f>IF('Оперативный ввод'!K279="","",'Оперативный ввод'!K279)</f>
        <v/>
      </c>
      <c r="L279" s="209">
        <f>IF('Оперативный ввод'!L279="","",'Оперативный ввод'!L279)</f>
        <v/>
      </c>
      <c r="M279" s="209">
        <f>IF('Оперативный ввод'!M279="","",'Оперативный ввод'!M279)</f>
        <v/>
      </c>
      <c r="N279" s="209">
        <f>IF('Оперативный ввод'!N279="","",'Оперативный ввод'!N279)</f>
        <v/>
      </c>
      <c r="O279" s="209">
        <f>IF('Оперативный ввод'!O279="","",'Оперативный ввод'!O279)</f>
        <v/>
      </c>
      <c r="P279" s="209">
        <f>IF('Оперативный ввод'!P279="","",'Оперативный ввод'!P279)</f>
        <v/>
      </c>
      <c r="Q279" s="209">
        <f>IF('Оперативный ввод'!Q279="","",'Оперативный ввод'!Q279)</f>
        <v/>
      </c>
      <c r="R279" s="209">
        <f>IF('Оперативный ввод'!R279="","",'Оперативный ввод'!R279)</f>
        <v/>
      </c>
      <c r="S279" s="212">
        <f>IF(AND(A279="",B279=""),"",IF(AND(A279&lt;&gt;"",B279&lt;&gt;"",C279&lt;&gt;"",D279&lt;&gt;"",F279&lt;&gt;"",G279&lt;&gt;"",K279&lt;&gt;"",ISERROR(SEARCH("по паспорту",G279)),ISERROR(SEARCH("по паспорту",K279)),L279&lt;&gt;"",M279&lt;&gt;"",N279&lt;&gt;"",O279&lt;&gt;"",P279&lt;&gt;""),"ГОТОВО","НЕ ГОТОВО"))</f>
        <v/>
      </c>
      <c r="T279" s="212">
        <f>IF(S279&lt;&gt;"ГОТОВО","", "Предварительное заключение: "&amp;A279&amp;", скв. "&amp;B279&amp;". МРП: "&amp;E279&amp;" сут. ГНО: "&amp;F279&amp;", типоразмеры "&amp;G279&amp;IF(H279&lt;&gt;"",", "&amp;H279,"")&amp;IF(I279&lt;&gt;"",", "&amp;I279,"")&amp;IF(J279&lt;&gt;"",", "&amp;J279,"")&amp;", марка "&amp;K279&amp;". Событие: "&amp;L279&amp;". Признак: "&amp;M279&amp;". Узел: "&amp;N279&amp;". Предварительная причина: "&amp;O279&amp;". Основное осложнение: "&amp;P279&amp;IF(Q279&lt;&gt;"","; сопутствующее: "&amp;Q279,"")&amp;IF(R279&lt;&gt;"","; дополнительно: "&amp;R279,"")&amp;".")</f>
        <v/>
      </c>
      <c r="U279" s="209">
        <f>IF('Оперативный ввод'!S279="","",'Оперативный ввод'!S279)</f>
        <v/>
      </c>
      <c r="V279" s="209">
        <f>IF('Оперативный ввод'!T279="","",'Оперативный ввод'!T279)</f>
        <v/>
      </c>
      <c r="W279" s="209">
        <f>IF('Оперативный ввод'!U279="","",'Оперативный ввод'!U279)</f>
        <v/>
      </c>
      <c r="X279" s="209">
        <f>IF('Оперативный ввод'!V279="","",'Оперативный ввод'!V279)</f>
        <v/>
      </c>
      <c r="Y279" s="209">
        <f>IF('Оперативный ввод'!W279="","",'Оперативный ввод'!W279)</f>
        <v/>
      </c>
      <c r="Z279" s="209" t="n"/>
      <c r="AA279" s="209" t="n"/>
      <c r="AB279" s="209" t="n"/>
      <c r="AC279" s="209" t="n"/>
      <c r="AD279" s="209">
        <f>IF('Оперативный ввод'!X279="","",'Оперативный ввод'!X279)</f>
        <v/>
      </c>
      <c r="AE279" s="209">
        <f>IF('Оперативный ввод'!Y279="","",'Оперативный ввод'!Y279)</f>
        <v/>
      </c>
      <c r="AF279" s="209">
        <f>IF('Оперативный ввод'!Z279="","",'Оперативный ввод'!Z279)</f>
        <v/>
      </c>
      <c r="AG279" s="209">
        <f>IF('Оперативный ввод'!AD279="","",'Оперативный ввод'!AD279)</f>
        <v/>
      </c>
      <c r="AH279" s="213">
        <f>IF('Оперативный ввод'!AE279="","",'Оперативный ввод'!AE279)</f>
        <v/>
      </c>
      <c r="AI279" s="214" t="n"/>
      <c r="AJ279" s="214" t="n"/>
      <c r="AK279" s="214" t="n"/>
      <c r="AL279" s="215" t="n"/>
      <c r="AM279" s="214" t="n"/>
      <c r="AN279" s="214" t="n"/>
      <c r="AO279" s="214" t="n"/>
      <c r="AP279" s="214" t="n"/>
      <c r="AQ279" s="214" t="n"/>
      <c r="AR279" s="214" t="n"/>
      <c r="AS279" s="214" t="n"/>
      <c r="AT279" s="214" t="n"/>
      <c r="AU279" s="215" t="n"/>
      <c r="AV279" s="214" t="n"/>
      <c r="AW279" s="214" t="n"/>
      <c r="AX279" s="215" t="n"/>
      <c r="AY279" s="214" t="n"/>
      <c r="AZ279" s="214" t="n"/>
      <c r="BA279" s="214" t="n"/>
      <c r="BB279" s="214" t="n"/>
      <c r="BC279" s="214" t="n"/>
      <c r="BD279" s="214" t="n"/>
      <c r="BE279" s="214" t="n"/>
      <c r="BF279" s="214" t="n"/>
      <c r="BG279" s="214" t="n"/>
      <c r="BH279" s="214" t="n"/>
      <c r="BI279" s="215" t="n"/>
      <c r="BJ279" s="215" t="n"/>
      <c r="BK279" s="215" t="n"/>
      <c r="BL279" s="214" t="n"/>
      <c r="BM279" s="214" t="n"/>
      <c r="BN279" s="209" t="n"/>
      <c r="BO279" s="209" t="n"/>
      <c r="BP279" s="212">
        <f>IF(AND(A279="",B279=""),"",IF(AND(S279="ГОТОВО",U279&lt;&gt;"",W279&lt;&gt;"",X279&lt;&gt;"",AD279&lt;&gt;"",AE279&lt;&gt;"",AF279&lt;&gt;"",BN279&lt;&gt;"",BO279&lt;&gt;""),"ГОТОВО","НЕ ГОТОВО"))</f>
        <v/>
      </c>
      <c r="BQ279" s="212">
        <f>IF(BP279&lt;&gt;"ГОТОВО","","Полное заключение: "&amp;A279&amp;", скв. "&amp;B279&amp;". МРП: "&amp;E279&amp;" сут. ГНО: "&amp;F279&amp;"; причина: "&amp;X279&amp;"; категория: "&amp;Y279&amp;"; решение комиссии: "&amp;BN279&amp;".")</f>
        <v/>
      </c>
      <c r="BR279" s="209">
        <f>IF('Оперативный ввод'!AA279="","",'Оперативный ввод'!AA279)</f>
        <v/>
      </c>
    </row>
    <row r="280">
      <c r="A280" s="209">
        <f>IF('Оперативный ввод'!A280="","",'Оперативный ввод'!A280)</f>
        <v/>
      </c>
      <c r="B280" s="209">
        <f>IF('Оперативный ввод'!B280="","",'Оперативный ввод'!B280)</f>
        <v/>
      </c>
      <c r="C280" s="210">
        <f>IF('Оперативный ввод'!C280="","",'Оперативный ввод'!C280)</f>
        <v/>
      </c>
      <c r="D280" s="210">
        <f>IF('Оперативный ввод'!D280="","",'Оперативный ввод'!D280)</f>
        <v/>
      </c>
      <c r="E280" s="211">
        <f>IF(OR(C280="",D280=""),"",D280-C280)</f>
        <v/>
      </c>
      <c r="F280" s="209">
        <f>IF('Оперативный ввод'!F280="","",'Оперативный ввод'!F280)</f>
        <v/>
      </c>
      <c r="G280" s="209">
        <f>IF('Оперативный ввод'!G280="","",'Оперативный ввод'!G280)</f>
        <v/>
      </c>
      <c r="H280" s="209">
        <f>IF('Оперативный ввод'!H280="","",'Оперативный ввод'!H280)</f>
        <v/>
      </c>
      <c r="I280" s="209" t="n"/>
      <c r="J280" s="209" t="n"/>
      <c r="K280" s="209">
        <f>IF('Оперативный ввод'!K280="","",'Оперативный ввод'!K280)</f>
        <v/>
      </c>
      <c r="L280" s="209">
        <f>IF('Оперативный ввод'!L280="","",'Оперативный ввод'!L280)</f>
        <v/>
      </c>
      <c r="M280" s="209">
        <f>IF('Оперативный ввод'!M280="","",'Оперативный ввод'!M280)</f>
        <v/>
      </c>
      <c r="N280" s="209">
        <f>IF('Оперативный ввод'!N280="","",'Оперативный ввод'!N280)</f>
        <v/>
      </c>
      <c r="O280" s="209">
        <f>IF('Оперативный ввод'!O280="","",'Оперативный ввод'!O280)</f>
        <v/>
      </c>
      <c r="P280" s="209">
        <f>IF('Оперативный ввод'!P280="","",'Оперативный ввод'!P280)</f>
        <v/>
      </c>
      <c r="Q280" s="209">
        <f>IF('Оперативный ввод'!Q280="","",'Оперативный ввод'!Q280)</f>
        <v/>
      </c>
      <c r="R280" s="209">
        <f>IF('Оперативный ввод'!R280="","",'Оперативный ввод'!R280)</f>
        <v/>
      </c>
      <c r="S280" s="212">
        <f>IF(AND(A280="",B280=""),"",IF(AND(A280&lt;&gt;"",B280&lt;&gt;"",C280&lt;&gt;"",D280&lt;&gt;"",F280&lt;&gt;"",G280&lt;&gt;"",K280&lt;&gt;"",ISERROR(SEARCH("по паспорту",G280)),ISERROR(SEARCH("по паспорту",K280)),L280&lt;&gt;"",M280&lt;&gt;"",N280&lt;&gt;"",O280&lt;&gt;"",P280&lt;&gt;""),"ГОТОВО","НЕ ГОТОВО"))</f>
        <v/>
      </c>
      <c r="T280" s="212">
        <f>IF(S280&lt;&gt;"ГОТОВО","", "Предварительное заключение: "&amp;A280&amp;", скв. "&amp;B280&amp;". МРП: "&amp;E280&amp;" сут. ГНО: "&amp;F280&amp;", типоразмеры "&amp;G280&amp;IF(H280&lt;&gt;"",", "&amp;H280,"")&amp;IF(I280&lt;&gt;"",", "&amp;I280,"")&amp;IF(J280&lt;&gt;"",", "&amp;J280,"")&amp;", марка "&amp;K280&amp;". Событие: "&amp;L280&amp;". Признак: "&amp;M280&amp;". Узел: "&amp;N280&amp;". Предварительная причина: "&amp;O280&amp;". Основное осложнение: "&amp;P280&amp;IF(Q280&lt;&gt;"","; сопутствующее: "&amp;Q280,"")&amp;IF(R280&lt;&gt;"","; дополнительно: "&amp;R280,"")&amp;".")</f>
        <v/>
      </c>
      <c r="U280" s="209">
        <f>IF('Оперативный ввод'!S280="","",'Оперативный ввод'!S280)</f>
        <v/>
      </c>
      <c r="V280" s="209">
        <f>IF('Оперативный ввод'!T280="","",'Оперативный ввод'!T280)</f>
        <v/>
      </c>
      <c r="W280" s="209">
        <f>IF('Оперативный ввод'!U280="","",'Оперативный ввод'!U280)</f>
        <v/>
      </c>
      <c r="X280" s="209">
        <f>IF('Оперативный ввод'!V280="","",'Оперативный ввод'!V280)</f>
        <v/>
      </c>
      <c r="Y280" s="209">
        <f>IF('Оперативный ввод'!W280="","",'Оперативный ввод'!W280)</f>
        <v/>
      </c>
      <c r="Z280" s="209" t="n"/>
      <c r="AA280" s="209" t="n"/>
      <c r="AB280" s="209" t="n"/>
      <c r="AC280" s="209" t="n"/>
      <c r="AD280" s="209">
        <f>IF('Оперативный ввод'!X280="","",'Оперативный ввод'!X280)</f>
        <v/>
      </c>
      <c r="AE280" s="209">
        <f>IF('Оперативный ввод'!Y280="","",'Оперативный ввод'!Y280)</f>
        <v/>
      </c>
      <c r="AF280" s="209">
        <f>IF('Оперативный ввод'!Z280="","",'Оперативный ввод'!Z280)</f>
        <v/>
      </c>
      <c r="AG280" s="209">
        <f>IF('Оперативный ввод'!AD280="","",'Оперативный ввод'!AD280)</f>
        <v/>
      </c>
      <c r="AH280" s="213">
        <f>IF('Оперативный ввод'!AE280="","",'Оперативный ввод'!AE280)</f>
        <v/>
      </c>
      <c r="AI280" s="214" t="n"/>
      <c r="AJ280" s="214" t="n"/>
      <c r="AK280" s="214" t="n"/>
      <c r="AL280" s="215" t="n"/>
      <c r="AM280" s="214" t="n"/>
      <c r="AN280" s="214" t="n"/>
      <c r="AO280" s="214" t="n"/>
      <c r="AP280" s="214" t="n"/>
      <c r="AQ280" s="214" t="n"/>
      <c r="AR280" s="214" t="n"/>
      <c r="AS280" s="214" t="n"/>
      <c r="AT280" s="214" t="n"/>
      <c r="AU280" s="215" t="n"/>
      <c r="AV280" s="214" t="n"/>
      <c r="AW280" s="214" t="n"/>
      <c r="AX280" s="215" t="n"/>
      <c r="AY280" s="214" t="n"/>
      <c r="AZ280" s="214" t="n"/>
      <c r="BA280" s="214" t="n"/>
      <c r="BB280" s="214" t="n"/>
      <c r="BC280" s="214" t="n"/>
      <c r="BD280" s="214" t="n"/>
      <c r="BE280" s="214" t="n"/>
      <c r="BF280" s="214" t="n"/>
      <c r="BG280" s="214" t="n"/>
      <c r="BH280" s="214" t="n"/>
      <c r="BI280" s="215" t="n"/>
      <c r="BJ280" s="215" t="n"/>
      <c r="BK280" s="215" t="n"/>
      <c r="BL280" s="214" t="n"/>
      <c r="BM280" s="214" t="n"/>
      <c r="BN280" s="209" t="n"/>
      <c r="BO280" s="209" t="n"/>
      <c r="BP280" s="212">
        <f>IF(AND(A280="",B280=""),"",IF(AND(S280="ГОТОВО",U280&lt;&gt;"",W280&lt;&gt;"",X280&lt;&gt;"",AD280&lt;&gt;"",AE280&lt;&gt;"",AF280&lt;&gt;"",BN280&lt;&gt;"",BO280&lt;&gt;""),"ГОТОВО","НЕ ГОТОВО"))</f>
        <v/>
      </c>
      <c r="BQ280" s="212">
        <f>IF(BP280&lt;&gt;"ГОТОВО","","Полное заключение: "&amp;A280&amp;", скв. "&amp;B280&amp;". МРП: "&amp;E280&amp;" сут. ГНО: "&amp;F280&amp;"; причина: "&amp;X280&amp;"; категория: "&amp;Y280&amp;"; решение комиссии: "&amp;BN280&amp;".")</f>
        <v/>
      </c>
      <c r="BR280" s="209">
        <f>IF('Оперативный ввод'!AA280="","",'Оперативный ввод'!AA280)</f>
        <v/>
      </c>
    </row>
    <row r="281">
      <c r="A281" s="209">
        <f>IF('Оперативный ввод'!A281="","",'Оперативный ввод'!A281)</f>
        <v/>
      </c>
      <c r="B281" s="209">
        <f>IF('Оперативный ввод'!B281="","",'Оперативный ввод'!B281)</f>
        <v/>
      </c>
      <c r="C281" s="210">
        <f>IF('Оперативный ввод'!C281="","",'Оперативный ввод'!C281)</f>
        <v/>
      </c>
      <c r="D281" s="210">
        <f>IF('Оперативный ввод'!D281="","",'Оперативный ввод'!D281)</f>
        <v/>
      </c>
      <c r="E281" s="211">
        <f>IF(OR(C281="",D281=""),"",D281-C281)</f>
        <v/>
      </c>
      <c r="F281" s="209">
        <f>IF('Оперативный ввод'!F281="","",'Оперативный ввод'!F281)</f>
        <v/>
      </c>
      <c r="G281" s="209">
        <f>IF('Оперативный ввод'!G281="","",'Оперативный ввод'!G281)</f>
        <v/>
      </c>
      <c r="H281" s="209">
        <f>IF('Оперативный ввод'!H281="","",'Оперативный ввод'!H281)</f>
        <v/>
      </c>
      <c r="I281" s="209" t="n"/>
      <c r="J281" s="209" t="n"/>
      <c r="K281" s="209">
        <f>IF('Оперативный ввод'!K281="","",'Оперативный ввод'!K281)</f>
        <v/>
      </c>
      <c r="L281" s="209">
        <f>IF('Оперативный ввод'!L281="","",'Оперативный ввод'!L281)</f>
        <v/>
      </c>
      <c r="M281" s="209">
        <f>IF('Оперативный ввод'!M281="","",'Оперативный ввод'!M281)</f>
        <v/>
      </c>
      <c r="N281" s="209">
        <f>IF('Оперативный ввод'!N281="","",'Оперативный ввод'!N281)</f>
        <v/>
      </c>
      <c r="O281" s="209">
        <f>IF('Оперативный ввод'!O281="","",'Оперативный ввод'!O281)</f>
        <v/>
      </c>
      <c r="P281" s="209">
        <f>IF('Оперативный ввод'!P281="","",'Оперативный ввод'!P281)</f>
        <v/>
      </c>
      <c r="Q281" s="209">
        <f>IF('Оперативный ввод'!Q281="","",'Оперативный ввод'!Q281)</f>
        <v/>
      </c>
      <c r="R281" s="209">
        <f>IF('Оперативный ввод'!R281="","",'Оперативный ввод'!R281)</f>
        <v/>
      </c>
      <c r="S281" s="212">
        <f>IF(AND(A281="",B281=""),"",IF(AND(A281&lt;&gt;"",B281&lt;&gt;"",C281&lt;&gt;"",D281&lt;&gt;"",F281&lt;&gt;"",G281&lt;&gt;"",K281&lt;&gt;"",ISERROR(SEARCH("по паспорту",G281)),ISERROR(SEARCH("по паспорту",K281)),L281&lt;&gt;"",M281&lt;&gt;"",N281&lt;&gt;"",O281&lt;&gt;"",P281&lt;&gt;""),"ГОТОВО","НЕ ГОТОВО"))</f>
        <v/>
      </c>
      <c r="T281" s="212">
        <f>IF(S281&lt;&gt;"ГОТОВО","", "Предварительное заключение: "&amp;A281&amp;", скв. "&amp;B281&amp;". МРП: "&amp;E281&amp;" сут. ГНО: "&amp;F281&amp;", типоразмеры "&amp;G281&amp;IF(H281&lt;&gt;"",", "&amp;H281,"")&amp;IF(I281&lt;&gt;"",", "&amp;I281,"")&amp;IF(J281&lt;&gt;"",", "&amp;J281,"")&amp;", марка "&amp;K281&amp;". Событие: "&amp;L281&amp;". Признак: "&amp;M281&amp;". Узел: "&amp;N281&amp;". Предварительная причина: "&amp;O281&amp;". Основное осложнение: "&amp;P281&amp;IF(Q281&lt;&gt;"","; сопутствующее: "&amp;Q281,"")&amp;IF(R281&lt;&gt;"","; дополнительно: "&amp;R281,"")&amp;".")</f>
        <v/>
      </c>
      <c r="U281" s="209">
        <f>IF('Оперативный ввод'!S281="","",'Оперативный ввод'!S281)</f>
        <v/>
      </c>
      <c r="V281" s="209">
        <f>IF('Оперативный ввод'!T281="","",'Оперативный ввод'!T281)</f>
        <v/>
      </c>
      <c r="W281" s="209">
        <f>IF('Оперативный ввод'!U281="","",'Оперативный ввод'!U281)</f>
        <v/>
      </c>
      <c r="X281" s="209">
        <f>IF('Оперативный ввод'!V281="","",'Оперативный ввод'!V281)</f>
        <v/>
      </c>
      <c r="Y281" s="209">
        <f>IF('Оперативный ввод'!W281="","",'Оперативный ввод'!W281)</f>
        <v/>
      </c>
      <c r="Z281" s="209" t="n"/>
      <c r="AA281" s="209" t="n"/>
      <c r="AB281" s="209" t="n"/>
      <c r="AC281" s="209" t="n"/>
      <c r="AD281" s="209">
        <f>IF('Оперативный ввод'!X281="","",'Оперативный ввод'!X281)</f>
        <v/>
      </c>
      <c r="AE281" s="209">
        <f>IF('Оперативный ввод'!Y281="","",'Оперативный ввод'!Y281)</f>
        <v/>
      </c>
      <c r="AF281" s="209">
        <f>IF('Оперативный ввод'!Z281="","",'Оперативный ввод'!Z281)</f>
        <v/>
      </c>
      <c r="AG281" s="209">
        <f>IF('Оперативный ввод'!AD281="","",'Оперативный ввод'!AD281)</f>
        <v/>
      </c>
      <c r="AH281" s="213">
        <f>IF('Оперативный ввод'!AE281="","",'Оперативный ввод'!AE281)</f>
        <v/>
      </c>
      <c r="AI281" s="214" t="n"/>
      <c r="AJ281" s="214" t="n"/>
      <c r="AK281" s="214" t="n"/>
      <c r="AL281" s="215" t="n"/>
      <c r="AM281" s="214" t="n"/>
      <c r="AN281" s="214" t="n"/>
      <c r="AO281" s="214" t="n"/>
      <c r="AP281" s="214" t="n"/>
      <c r="AQ281" s="214" t="n"/>
      <c r="AR281" s="214" t="n"/>
      <c r="AS281" s="214" t="n"/>
      <c r="AT281" s="214" t="n"/>
      <c r="AU281" s="215" t="n"/>
      <c r="AV281" s="214" t="n"/>
      <c r="AW281" s="214" t="n"/>
      <c r="AX281" s="215" t="n"/>
      <c r="AY281" s="214" t="n"/>
      <c r="AZ281" s="214" t="n"/>
      <c r="BA281" s="214" t="n"/>
      <c r="BB281" s="214" t="n"/>
      <c r="BC281" s="214" t="n"/>
      <c r="BD281" s="214" t="n"/>
      <c r="BE281" s="214" t="n"/>
      <c r="BF281" s="214" t="n"/>
      <c r="BG281" s="214" t="n"/>
      <c r="BH281" s="214" t="n"/>
      <c r="BI281" s="215" t="n"/>
      <c r="BJ281" s="215" t="n"/>
      <c r="BK281" s="215" t="n"/>
      <c r="BL281" s="214" t="n"/>
      <c r="BM281" s="214" t="n"/>
      <c r="BN281" s="209" t="n"/>
      <c r="BO281" s="209" t="n"/>
      <c r="BP281" s="212">
        <f>IF(AND(A281="",B281=""),"",IF(AND(S281="ГОТОВО",U281&lt;&gt;"",W281&lt;&gt;"",X281&lt;&gt;"",AD281&lt;&gt;"",AE281&lt;&gt;"",AF281&lt;&gt;"",BN281&lt;&gt;"",BO281&lt;&gt;""),"ГОТОВО","НЕ ГОТОВО"))</f>
        <v/>
      </c>
      <c r="BQ281" s="212">
        <f>IF(BP281&lt;&gt;"ГОТОВО","","Полное заключение: "&amp;A281&amp;", скв. "&amp;B281&amp;". МРП: "&amp;E281&amp;" сут. ГНО: "&amp;F281&amp;"; причина: "&amp;X281&amp;"; категория: "&amp;Y281&amp;"; решение комиссии: "&amp;BN281&amp;".")</f>
        <v/>
      </c>
      <c r="BR281" s="209">
        <f>IF('Оперативный ввод'!AA281="","",'Оперативный ввод'!AA281)</f>
        <v/>
      </c>
    </row>
    <row r="282">
      <c r="A282" s="209">
        <f>IF('Оперативный ввод'!A282="","",'Оперативный ввод'!A282)</f>
        <v/>
      </c>
      <c r="B282" s="209">
        <f>IF('Оперативный ввод'!B282="","",'Оперативный ввод'!B282)</f>
        <v/>
      </c>
      <c r="C282" s="210">
        <f>IF('Оперативный ввод'!C282="","",'Оперативный ввод'!C282)</f>
        <v/>
      </c>
      <c r="D282" s="210">
        <f>IF('Оперативный ввод'!D282="","",'Оперативный ввод'!D282)</f>
        <v/>
      </c>
      <c r="E282" s="211">
        <f>IF(OR(C282="",D282=""),"",D282-C282)</f>
        <v/>
      </c>
      <c r="F282" s="209">
        <f>IF('Оперативный ввод'!F282="","",'Оперативный ввод'!F282)</f>
        <v/>
      </c>
      <c r="G282" s="209">
        <f>IF('Оперативный ввод'!G282="","",'Оперативный ввод'!G282)</f>
        <v/>
      </c>
      <c r="H282" s="209">
        <f>IF('Оперативный ввод'!H282="","",'Оперативный ввод'!H282)</f>
        <v/>
      </c>
      <c r="I282" s="209" t="n"/>
      <c r="J282" s="209" t="n"/>
      <c r="K282" s="209">
        <f>IF('Оперативный ввод'!K282="","",'Оперативный ввод'!K282)</f>
        <v/>
      </c>
      <c r="L282" s="209">
        <f>IF('Оперативный ввод'!L282="","",'Оперативный ввод'!L282)</f>
        <v/>
      </c>
      <c r="M282" s="209">
        <f>IF('Оперативный ввод'!M282="","",'Оперативный ввод'!M282)</f>
        <v/>
      </c>
      <c r="N282" s="209">
        <f>IF('Оперативный ввод'!N282="","",'Оперативный ввод'!N282)</f>
        <v/>
      </c>
      <c r="O282" s="209">
        <f>IF('Оперативный ввод'!O282="","",'Оперативный ввод'!O282)</f>
        <v/>
      </c>
      <c r="P282" s="209">
        <f>IF('Оперативный ввод'!P282="","",'Оперативный ввод'!P282)</f>
        <v/>
      </c>
      <c r="Q282" s="209">
        <f>IF('Оперативный ввод'!Q282="","",'Оперативный ввод'!Q282)</f>
        <v/>
      </c>
      <c r="R282" s="209">
        <f>IF('Оперативный ввод'!R282="","",'Оперативный ввод'!R282)</f>
        <v/>
      </c>
      <c r="S282" s="212">
        <f>IF(AND(A282="",B282=""),"",IF(AND(A282&lt;&gt;"",B282&lt;&gt;"",C282&lt;&gt;"",D282&lt;&gt;"",F282&lt;&gt;"",G282&lt;&gt;"",K282&lt;&gt;"",ISERROR(SEARCH("по паспорту",G282)),ISERROR(SEARCH("по паспорту",K282)),L282&lt;&gt;"",M282&lt;&gt;"",N282&lt;&gt;"",O282&lt;&gt;"",P282&lt;&gt;""),"ГОТОВО","НЕ ГОТОВО"))</f>
        <v/>
      </c>
      <c r="T282" s="212">
        <f>IF(S282&lt;&gt;"ГОТОВО","", "Предварительное заключение: "&amp;A282&amp;", скв. "&amp;B282&amp;". МРП: "&amp;E282&amp;" сут. ГНО: "&amp;F282&amp;", типоразмеры "&amp;G282&amp;IF(H282&lt;&gt;"",", "&amp;H282,"")&amp;IF(I282&lt;&gt;"",", "&amp;I282,"")&amp;IF(J282&lt;&gt;"",", "&amp;J282,"")&amp;", марка "&amp;K282&amp;". Событие: "&amp;L282&amp;". Признак: "&amp;M282&amp;". Узел: "&amp;N282&amp;". Предварительная причина: "&amp;O282&amp;". Основное осложнение: "&amp;P282&amp;IF(Q282&lt;&gt;"","; сопутствующее: "&amp;Q282,"")&amp;IF(R282&lt;&gt;"","; дополнительно: "&amp;R282,"")&amp;".")</f>
        <v/>
      </c>
      <c r="U282" s="209">
        <f>IF('Оперативный ввод'!S282="","",'Оперативный ввод'!S282)</f>
        <v/>
      </c>
      <c r="V282" s="209">
        <f>IF('Оперативный ввод'!T282="","",'Оперативный ввод'!T282)</f>
        <v/>
      </c>
      <c r="W282" s="209">
        <f>IF('Оперативный ввод'!U282="","",'Оперативный ввод'!U282)</f>
        <v/>
      </c>
      <c r="X282" s="209">
        <f>IF('Оперативный ввод'!V282="","",'Оперативный ввод'!V282)</f>
        <v/>
      </c>
      <c r="Y282" s="209">
        <f>IF('Оперативный ввод'!W282="","",'Оперативный ввод'!W282)</f>
        <v/>
      </c>
      <c r="Z282" s="209" t="n"/>
      <c r="AA282" s="209" t="n"/>
      <c r="AB282" s="209" t="n"/>
      <c r="AC282" s="209" t="n"/>
      <c r="AD282" s="209">
        <f>IF('Оперативный ввод'!X282="","",'Оперативный ввод'!X282)</f>
        <v/>
      </c>
      <c r="AE282" s="209">
        <f>IF('Оперативный ввод'!Y282="","",'Оперативный ввод'!Y282)</f>
        <v/>
      </c>
      <c r="AF282" s="209">
        <f>IF('Оперативный ввод'!Z282="","",'Оперативный ввод'!Z282)</f>
        <v/>
      </c>
      <c r="AG282" s="209">
        <f>IF('Оперативный ввод'!AD282="","",'Оперативный ввод'!AD282)</f>
        <v/>
      </c>
      <c r="AH282" s="213">
        <f>IF('Оперативный ввод'!AE282="","",'Оперативный ввод'!AE282)</f>
        <v/>
      </c>
      <c r="AI282" s="214" t="n"/>
      <c r="AJ282" s="214" t="n"/>
      <c r="AK282" s="214" t="n"/>
      <c r="AL282" s="215" t="n"/>
      <c r="AM282" s="214" t="n"/>
      <c r="AN282" s="214" t="n"/>
      <c r="AO282" s="214" t="n"/>
      <c r="AP282" s="214" t="n"/>
      <c r="AQ282" s="214" t="n"/>
      <c r="AR282" s="214" t="n"/>
      <c r="AS282" s="214" t="n"/>
      <c r="AT282" s="214" t="n"/>
      <c r="AU282" s="215" t="n"/>
      <c r="AV282" s="214" t="n"/>
      <c r="AW282" s="214" t="n"/>
      <c r="AX282" s="215" t="n"/>
      <c r="AY282" s="214" t="n"/>
      <c r="AZ282" s="214" t="n"/>
      <c r="BA282" s="214" t="n"/>
      <c r="BB282" s="214" t="n"/>
      <c r="BC282" s="214" t="n"/>
      <c r="BD282" s="214" t="n"/>
      <c r="BE282" s="214" t="n"/>
      <c r="BF282" s="214" t="n"/>
      <c r="BG282" s="214" t="n"/>
      <c r="BH282" s="214" t="n"/>
      <c r="BI282" s="215" t="n"/>
      <c r="BJ282" s="215" t="n"/>
      <c r="BK282" s="215" t="n"/>
      <c r="BL282" s="214" t="n"/>
      <c r="BM282" s="214" t="n"/>
      <c r="BN282" s="209" t="n"/>
      <c r="BO282" s="209" t="n"/>
      <c r="BP282" s="212">
        <f>IF(AND(A282="",B282=""),"",IF(AND(S282="ГОТОВО",U282&lt;&gt;"",W282&lt;&gt;"",X282&lt;&gt;"",AD282&lt;&gt;"",AE282&lt;&gt;"",AF282&lt;&gt;"",BN282&lt;&gt;"",BO282&lt;&gt;""),"ГОТОВО","НЕ ГОТОВО"))</f>
        <v/>
      </c>
      <c r="BQ282" s="212">
        <f>IF(BP282&lt;&gt;"ГОТОВО","","Полное заключение: "&amp;A282&amp;", скв. "&amp;B282&amp;". МРП: "&amp;E282&amp;" сут. ГНО: "&amp;F282&amp;"; причина: "&amp;X282&amp;"; категория: "&amp;Y282&amp;"; решение комиссии: "&amp;BN282&amp;".")</f>
        <v/>
      </c>
      <c r="BR282" s="209">
        <f>IF('Оперативный ввод'!AA282="","",'Оперативный ввод'!AA282)</f>
        <v/>
      </c>
    </row>
    <row r="283">
      <c r="A283" s="209">
        <f>IF('Оперативный ввод'!A283="","",'Оперативный ввод'!A283)</f>
        <v/>
      </c>
      <c r="B283" s="209">
        <f>IF('Оперативный ввод'!B283="","",'Оперативный ввод'!B283)</f>
        <v/>
      </c>
      <c r="C283" s="210">
        <f>IF('Оперативный ввод'!C283="","",'Оперативный ввод'!C283)</f>
        <v/>
      </c>
      <c r="D283" s="210">
        <f>IF('Оперативный ввод'!D283="","",'Оперативный ввод'!D283)</f>
        <v/>
      </c>
      <c r="E283" s="211">
        <f>IF(OR(C283="",D283=""),"",D283-C283)</f>
        <v/>
      </c>
      <c r="F283" s="209">
        <f>IF('Оперативный ввод'!F283="","",'Оперативный ввод'!F283)</f>
        <v/>
      </c>
      <c r="G283" s="209">
        <f>IF('Оперативный ввод'!G283="","",'Оперативный ввод'!G283)</f>
        <v/>
      </c>
      <c r="H283" s="209">
        <f>IF('Оперативный ввод'!H283="","",'Оперативный ввод'!H283)</f>
        <v/>
      </c>
      <c r="I283" s="209" t="n"/>
      <c r="J283" s="209" t="n"/>
      <c r="K283" s="209">
        <f>IF('Оперативный ввод'!K283="","",'Оперативный ввод'!K283)</f>
        <v/>
      </c>
      <c r="L283" s="209">
        <f>IF('Оперативный ввод'!L283="","",'Оперативный ввод'!L283)</f>
        <v/>
      </c>
      <c r="M283" s="209">
        <f>IF('Оперативный ввод'!M283="","",'Оперативный ввод'!M283)</f>
        <v/>
      </c>
      <c r="N283" s="209">
        <f>IF('Оперативный ввод'!N283="","",'Оперативный ввод'!N283)</f>
        <v/>
      </c>
      <c r="O283" s="209">
        <f>IF('Оперативный ввод'!O283="","",'Оперативный ввод'!O283)</f>
        <v/>
      </c>
      <c r="P283" s="209">
        <f>IF('Оперативный ввод'!P283="","",'Оперативный ввод'!P283)</f>
        <v/>
      </c>
      <c r="Q283" s="209">
        <f>IF('Оперативный ввод'!Q283="","",'Оперативный ввод'!Q283)</f>
        <v/>
      </c>
      <c r="R283" s="209">
        <f>IF('Оперативный ввод'!R283="","",'Оперативный ввод'!R283)</f>
        <v/>
      </c>
      <c r="S283" s="212">
        <f>IF(AND(A283="",B283=""),"",IF(AND(A283&lt;&gt;"",B283&lt;&gt;"",C283&lt;&gt;"",D283&lt;&gt;"",F283&lt;&gt;"",G283&lt;&gt;"",K283&lt;&gt;"",ISERROR(SEARCH("по паспорту",G283)),ISERROR(SEARCH("по паспорту",K283)),L283&lt;&gt;"",M283&lt;&gt;"",N283&lt;&gt;"",O283&lt;&gt;"",P283&lt;&gt;""),"ГОТОВО","НЕ ГОТОВО"))</f>
        <v/>
      </c>
      <c r="T283" s="212">
        <f>IF(S283&lt;&gt;"ГОТОВО","", "Предварительное заключение: "&amp;A283&amp;", скв. "&amp;B283&amp;". МРП: "&amp;E283&amp;" сут. ГНО: "&amp;F283&amp;", типоразмеры "&amp;G283&amp;IF(H283&lt;&gt;"",", "&amp;H283,"")&amp;IF(I283&lt;&gt;"",", "&amp;I283,"")&amp;IF(J283&lt;&gt;"",", "&amp;J283,"")&amp;", марка "&amp;K283&amp;". Событие: "&amp;L283&amp;". Признак: "&amp;M283&amp;". Узел: "&amp;N283&amp;". Предварительная причина: "&amp;O283&amp;". Основное осложнение: "&amp;P283&amp;IF(Q283&lt;&gt;"","; сопутствующее: "&amp;Q283,"")&amp;IF(R283&lt;&gt;"","; дополнительно: "&amp;R283,"")&amp;".")</f>
        <v/>
      </c>
      <c r="U283" s="209">
        <f>IF('Оперативный ввод'!S283="","",'Оперативный ввод'!S283)</f>
        <v/>
      </c>
      <c r="V283" s="209">
        <f>IF('Оперативный ввод'!T283="","",'Оперативный ввод'!T283)</f>
        <v/>
      </c>
      <c r="W283" s="209">
        <f>IF('Оперативный ввод'!U283="","",'Оперативный ввод'!U283)</f>
        <v/>
      </c>
      <c r="X283" s="209">
        <f>IF('Оперативный ввод'!V283="","",'Оперативный ввод'!V283)</f>
        <v/>
      </c>
      <c r="Y283" s="209">
        <f>IF('Оперативный ввод'!W283="","",'Оперативный ввод'!W283)</f>
        <v/>
      </c>
      <c r="Z283" s="209" t="n"/>
      <c r="AA283" s="209" t="n"/>
      <c r="AB283" s="209" t="n"/>
      <c r="AC283" s="209" t="n"/>
      <c r="AD283" s="209">
        <f>IF('Оперативный ввод'!X283="","",'Оперативный ввод'!X283)</f>
        <v/>
      </c>
      <c r="AE283" s="209">
        <f>IF('Оперативный ввод'!Y283="","",'Оперативный ввод'!Y283)</f>
        <v/>
      </c>
      <c r="AF283" s="209">
        <f>IF('Оперативный ввод'!Z283="","",'Оперативный ввод'!Z283)</f>
        <v/>
      </c>
      <c r="AG283" s="209">
        <f>IF('Оперативный ввод'!AD283="","",'Оперативный ввод'!AD283)</f>
        <v/>
      </c>
      <c r="AH283" s="213">
        <f>IF('Оперативный ввод'!AE283="","",'Оперативный ввод'!AE283)</f>
        <v/>
      </c>
      <c r="AI283" s="214" t="n"/>
      <c r="AJ283" s="214" t="n"/>
      <c r="AK283" s="214" t="n"/>
      <c r="AL283" s="215" t="n"/>
      <c r="AM283" s="214" t="n"/>
      <c r="AN283" s="214" t="n"/>
      <c r="AO283" s="214" t="n"/>
      <c r="AP283" s="214" t="n"/>
      <c r="AQ283" s="214" t="n"/>
      <c r="AR283" s="214" t="n"/>
      <c r="AS283" s="214" t="n"/>
      <c r="AT283" s="214" t="n"/>
      <c r="AU283" s="215" t="n"/>
      <c r="AV283" s="214" t="n"/>
      <c r="AW283" s="214" t="n"/>
      <c r="AX283" s="215" t="n"/>
      <c r="AY283" s="214" t="n"/>
      <c r="AZ283" s="214" t="n"/>
      <c r="BA283" s="214" t="n"/>
      <c r="BB283" s="214" t="n"/>
      <c r="BC283" s="214" t="n"/>
      <c r="BD283" s="214" t="n"/>
      <c r="BE283" s="214" t="n"/>
      <c r="BF283" s="214" t="n"/>
      <c r="BG283" s="214" t="n"/>
      <c r="BH283" s="214" t="n"/>
      <c r="BI283" s="215" t="n"/>
      <c r="BJ283" s="215" t="n"/>
      <c r="BK283" s="215" t="n"/>
      <c r="BL283" s="214" t="n"/>
      <c r="BM283" s="214" t="n"/>
      <c r="BN283" s="209" t="n"/>
      <c r="BO283" s="209" t="n"/>
      <c r="BP283" s="212">
        <f>IF(AND(A283="",B283=""),"",IF(AND(S283="ГОТОВО",U283&lt;&gt;"",W283&lt;&gt;"",X283&lt;&gt;"",AD283&lt;&gt;"",AE283&lt;&gt;"",AF283&lt;&gt;"",BN283&lt;&gt;"",BO283&lt;&gt;""),"ГОТОВО","НЕ ГОТОВО"))</f>
        <v/>
      </c>
      <c r="BQ283" s="212">
        <f>IF(BP283&lt;&gt;"ГОТОВО","","Полное заключение: "&amp;A283&amp;", скв. "&amp;B283&amp;". МРП: "&amp;E283&amp;" сут. ГНО: "&amp;F283&amp;"; причина: "&amp;X283&amp;"; категория: "&amp;Y283&amp;"; решение комиссии: "&amp;BN283&amp;".")</f>
        <v/>
      </c>
      <c r="BR283" s="209">
        <f>IF('Оперативный ввод'!AA283="","",'Оперативный ввод'!AA283)</f>
        <v/>
      </c>
    </row>
    <row r="284">
      <c r="A284" s="209">
        <f>IF('Оперативный ввод'!A284="","",'Оперативный ввод'!A284)</f>
        <v/>
      </c>
      <c r="B284" s="209">
        <f>IF('Оперативный ввод'!B284="","",'Оперативный ввод'!B284)</f>
        <v/>
      </c>
      <c r="C284" s="210">
        <f>IF('Оперативный ввод'!C284="","",'Оперативный ввод'!C284)</f>
        <v/>
      </c>
      <c r="D284" s="210">
        <f>IF('Оперативный ввод'!D284="","",'Оперативный ввод'!D284)</f>
        <v/>
      </c>
      <c r="E284" s="211">
        <f>IF(OR(C284="",D284=""),"",D284-C284)</f>
        <v/>
      </c>
      <c r="F284" s="209">
        <f>IF('Оперативный ввод'!F284="","",'Оперативный ввод'!F284)</f>
        <v/>
      </c>
      <c r="G284" s="209">
        <f>IF('Оперативный ввод'!G284="","",'Оперативный ввод'!G284)</f>
        <v/>
      </c>
      <c r="H284" s="209">
        <f>IF('Оперативный ввод'!H284="","",'Оперативный ввод'!H284)</f>
        <v/>
      </c>
      <c r="I284" s="209" t="n"/>
      <c r="J284" s="209" t="n"/>
      <c r="K284" s="209">
        <f>IF('Оперативный ввод'!K284="","",'Оперативный ввод'!K284)</f>
        <v/>
      </c>
      <c r="L284" s="209">
        <f>IF('Оперативный ввод'!L284="","",'Оперативный ввод'!L284)</f>
        <v/>
      </c>
      <c r="M284" s="209">
        <f>IF('Оперативный ввод'!M284="","",'Оперативный ввод'!M284)</f>
        <v/>
      </c>
      <c r="N284" s="209">
        <f>IF('Оперативный ввод'!N284="","",'Оперативный ввод'!N284)</f>
        <v/>
      </c>
      <c r="O284" s="209">
        <f>IF('Оперативный ввод'!O284="","",'Оперативный ввод'!O284)</f>
        <v/>
      </c>
      <c r="P284" s="209">
        <f>IF('Оперативный ввод'!P284="","",'Оперативный ввод'!P284)</f>
        <v/>
      </c>
      <c r="Q284" s="209">
        <f>IF('Оперативный ввод'!Q284="","",'Оперативный ввод'!Q284)</f>
        <v/>
      </c>
      <c r="R284" s="209">
        <f>IF('Оперативный ввод'!R284="","",'Оперативный ввод'!R284)</f>
        <v/>
      </c>
      <c r="S284" s="212">
        <f>IF(AND(A284="",B284=""),"",IF(AND(A284&lt;&gt;"",B284&lt;&gt;"",C284&lt;&gt;"",D284&lt;&gt;"",F284&lt;&gt;"",G284&lt;&gt;"",K284&lt;&gt;"",ISERROR(SEARCH("по паспорту",G284)),ISERROR(SEARCH("по паспорту",K284)),L284&lt;&gt;"",M284&lt;&gt;"",N284&lt;&gt;"",O284&lt;&gt;"",P284&lt;&gt;""),"ГОТОВО","НЕ ГОТОВО"))</f>
        <v/>
      </c>
      <c r="T284" s="212">
        <f>IF(S284&lt;&gt;"ГОТОВО","", "Предварительное заключение: "&amp;A284&amp;", скв. "&amp;B284&amp;". МРП: "&amp;E284&amp;" сут. ГНО: "&amp;F284&amp;", типоразмеры "&amp;G284&amp;IF(H284&lt;&gt;"",", "&amp;H284,"")&amp;IF(I284&lt;&gt;"",", "&amp;I284,"")&amp;IF(J284&lt;&gt;"",", "&amp;J284,"")&amp;", марка "&amp;K284&amp;". Событие: "&amp;L284&amp;". Признак: "&amp;M284&amp;". Узел: "&amp;N284&amp;". Предварительная причина: "&amp;O284&amp;". Основное осложнение: "&amp;P284&amp;IF(Q284&lt;&gt;"","; сопутствующее: "&amp;Q284,"")&amp;IF(R284&lt;&gt;"","; дополнительно: "&amp;R284,"")&amp;".")</f>
        <v/>
      </c>
      <c r="U284" s="209">
        <f>IF('Оперативный ввод'!S284="","",'Оперативный ввод'!S284)</f>
        <v/>
      </c>
      <c r="V284" s="209">
        <f>IF('Оперативный ввод'!T284="","",'Оперативный ввод'!T284)</f>
        <v/>
      </c>
      <c r="W284" s="209">
        <f>IF('Оперативный ввод'!U284="","",'Оперативный ввод'!U284)</f>
        <v/>
      </c>
      <c r="X284" s="209">
        <f>IF('Оперативный ввод'!V284="","",'Оперативный ввод'!V284)</f>
        <v/>
      </c>
      <c r="Y284" s="209">
        <f>IF('Оперативный ввод'!W284="","",'Оперативный ввод'!W284)</f>
        <v/>
      </c>
      <c r="Z284" s="209" t="n"/>
      <c r="AA284" s="209" t="n"/>
      <c r="AB284" s="209" t="n"/>
      <c r="AC284" s="209" t="n"/>
      <c r="AD284" s="209">
        <f>IF('Оперативный ввод'!X284="","",'Оперативный ввод'!X284)</f>
        <v/>
      </c>
      <c r="AE284" s="209">
        <f>IF('Оперативный ввод'!Y284="","",'Оперативный ввод'!Y284)</f>
        <v/>
      </c>
      <c r="AF284" s="209">
        <f>IF('Оперативный ввод'!Z284="","",'Оперативный ввод'!Z284)</f>
        <v/>
      </c>
      <c r="AG284" s="209">
        <f>IF('Оперативный ввод'!AD284="","",'Оперативный ввод'!AD284)</f>
        <v/>
      </c>
      <c r="AH284" s="213">
        <f>IF('Оперативный ввод'!AE284="","",'Оперативный ввод'!AE284)</f>
        <v/>
      </c>
      <c r="AI284" s="214" t="n"/>
      <c r="AJ284" s="214" t="n"/>
      <c r="AK284" s="214" t="n"/>
      <c r="AL284" s="215" t="n"/>
      <c r="AM284" s="214" t="n"/>
      <c r="AN284" s="214" t="n"/>
      <c r="AO284" s="214" t="n"/>
      <c r="AP284" s="214" t="n"/>
      <c r="AQ284" s="214" t="n"/>
      <c r="AR284" s="214" t="n"/>
      <c r="AS284" s="214" t="n"/>
      <c r="AT284" s="214" t="n"/>
      <c r="AU284" s="215" t="n"/>
      <c r="AV284" s="214" t="n"/>
      <c r="AW284" s="214" t="n"/>
      <c r="AX284" s="215" t="n"/>
      <c r="AY284" s="214" t="n"/>
      <c r="AZ284" s="214" t="n"/>
      <c r="BA284" s="214" t="n"/>
      <c r="BB284" s="214" t="n"/>
      <c r="BC284" s="214" t="n"/>
      <c r="BD284" s="214" t="n"/>
      <c r="BE284" s="214" t="n"/>
      <c r="BF284" s="214" t="n"/>
      <c r="BG284" s="214" t="n"/>
      <c r="BH284" s="214" t="n"/>
      <c r="BI284" s="215" t="n"/>
      <c r="BJ284" s="215" t="n"/>
      <c r="BK284" s="215" t="n"/>
      <c r="BL284" s="214" t="n"/>
      <c r="BM284" s="214" t="n"/>
      <c r="BN284" s="209" t="n"/>
      <c r="BO284" s="209" t="n"/>
      <c r="BP284" s="212">
        <f>IF(AND(A284="",B284=""),"",IF(AND(S284="ГОТОВО",U284&lt;&gt;"",W284&lt;&gt;"",X284&lt;&gt;"",AD284&lt;&gt;"",AE284&lt;&gt;"",AF284&lt;&gt;"",BN284&lt;&gt;"",BO284&lt;&gt;""),"ГОТОВО","НЕ ГОТОВО"))</f>
        <v/>
      </c>
      <c r="BQ284" s="212">
        <f>IF(BP284&lt;&gt;"ГОТОВО","","Полное заключение: "&amp;A284&amp;", скв. "&amp;B284&amp;". МРП: "&amp;E284&amp;" сут. ГНО: "&amp;F284&amp;"; причина: "&amp;X284&amp;"; категория: "&amp;Y284&amp;"; решение комиссии: "&amp;BN284&amp;".")</f>
        <v/>
      </c>
      <c r="BR284" s="209">
        <f>IF('Оперативный ввод'!AA284="","",'Оперативный ввод'!AA284)</f>
        <v/>
      </c>
    </row>
    <row r="285">
      <c r="A285" s="209">
        <f>IF('Оперативный ввод'!A285="","",'Оперативный ввод'!A285)</f>
        <v/>
      </c>
      <c r="B285" s="209">
        <f>IF('Оперативный ввод'!B285="","",'Оперативный ввод'!B285)</f>
        <v/>
      </c>
      <c r="C285" s="210">
        <f>IF('Оперативный ввод'!C285="","",'Оперативный ввод'!C285)</f>
        <v/>
      </c>
      <c r="D285" s="210">
        <f>IF('Оперативный ввод'!D285="","",'Оперативный ввод'!D285)</f>
        <v/>
      </c>
      <c r="E285" s="211">
        <f>IF(OR(C285="",D285=""),"",D285-C285)</f>
        <v/>
      </c>
      <c r="F285" s="209">
        <f>IF('Оперативный ввод'!F285="","",'Оперативный ввод'!F285)</f>
        <v/>
      </c>
      <c r="G285" s="209">
        <f>IF('Оперативный ввод'!G285="","",'Оперативный ввод'!G285)</f>
        <v/>
      </c>
      <c r="H285" s="209">
        <f>IF('Оперативный ввод'!H285="","",'Оперативный ввод'!H285)</f>
        <v/>
      </c>
      <c r="I285" s="209" t="n"/>
      <c r="J285" s="209" t="n"/>
      <c r="K285" s="209">
        <f>IF('Оперативный ввод'!K285="","",'Оперативный ввод'!K285)</f>
        <v/>
      </c>
      <c r="L285" s="209">
        <f>IF('Оперативный ввод'!L285="","",'Оперативный ввод'!L285)</f>
        <v/>
      </c>
      <c r="M285" s="209">
        <f>IF('Оперативный ввод'!M285="","",'Оперативный ввод'!M285)</f>
        <v/>
      </c>
      <c r="N285" s="209">
        <f>IF('Оперативный ввод'!N285="","",'Оперативный ввод'!N285)</f>
        <v/>
      </c>
      <c r="O285" s="209">
        <f>IF('Оперативный ввод'!O285="","",'Оперативный ввод'!O285)</f>
        <v/>
      </c>
      <c r="P285" s="209">
        <f>IF('Оперативный ввод'!P285="","",'Оперативный ввод'!P285)</f>
        <v/>
      </c>
      <c r="Q285" s="209">
        <f>IF('Оперативный ввод'!Q285="","",'Оперативный ввод'!Q285)</f>
        <v/>
      </c>
      <c r="R285" s="209">
        <f>IF('Оперативный ввод'!R285="","",'Оперативный ввод'!R285)</f>
        <v/>
      </c>
      <c r="S285" s="212">
        <f>IF(AND(A285="",B285=""),"",IF(AND(A285&lt;&gt;"",B285&lt;&gt;"",C285&lt;&gt;"",D285&lt;&gt;"",F285&lt;&gt;"",G285&lt;&gt;"",K285&lt;&gt;"",ISERROR(SEARCH("по паспорту",G285)),ISERROR(SEARCH("по паспорту",K285)),L285&lt;&gt;"",M285&lt;&gt;"",N285&lt;&gt;"",O285&lt;&gt;"",P285&lt;&gt;""),"ГОТОВО","НЕ ГОТОВО"))</f>
        <v/>
      </c>
      <c r="T285" s="212">
        <f>IF(S285&lt;&gt;"ГОТОВО","", "Предварительное заключение: "&amp;A285&amp;", скв. "&amp;B285&amp;". МРП: "&amp;E285&amp;" сут. ГНО: "&amp;F285&amp;", типоразмеры "&amp;G285&amp;IF(H285&lt;&gt;"",", "&amp;H285,"")&amp;IF(I285&lt;&gt;"",", "&amp;I285,"")&amp;IF(J285&lt;&gt;"",", "&amp;J285,"")&amp;", марка "&amp;K285&amp;". Событие: "&amp;L285&amp;". Признак: "&amp;M285&amp;". Узел: "&amp;N285&amp;". Предварительная причина: "&amp;O285&amp;". Основное осложнение: "&amp;P285&amp;IF(Q285&lt;&gt;"","; сопутствующее: "&amp;Q285,"")&amp;IF(R285&lt;&gt;"","; дополнительно: "&amp;R285,"")&amp;".")</f>
        <v/>
      </c>
      <c r="U285" s="209">
        <f>IF('Оперативный ввод'!S285="","",'Оперативный ввод'!S285)</f>
        <v/>
      </c>
      <c r="V285" s="209">
        <f>IF('Оперативный ввод'!T285="","",'Оперативный ввод'!T285)</f>
        <v/>
      </c>
      <c r="W285" s="209">
        <f>IF('Оперативный ввод'!U285="","",'Оперативный ввод'!U285)</f>
        <v/>
      </c>
      <c r="X285" s="209">
        <f>IF('Оперативный ввод'!V285="","",'Оперативный ввод'!V285)</f>
        <v/>
      </c>
      <c r="Y285" s="209">
        <f>IF('Оперативный ввод'!W285="","",'Оперативный ввод'!W285)</f>
        <v/>
      </c>
      <c r="Z285" s="209" t="n"/>
      <c r="AA285" s="209" t="n"/>
      <c r="AB285" s="209" t="n"/>
      <c r="AC285" s="209" t="n"/>
      <c r="AD285" s="209">
        <f>IF('Оперативный ввод'!X285="","",'Оперативный ввод'!X285)</f>
        <v/>
      </c>
      <c r="AE285" s="209">
        <f>IF('Оперативный ввод'!Y285="","",'Оперативный ввод'!Y285)</f>
        <v/>
      </c>
      <c r="AF285" s="209">
        <f>IF('Оперативный ввод'!Z285="","",'Оперативный ввод'!Z285)</f>
        <v/>
      </c>
      <c r="AG285" s="209">
        <f>IF('Оперативный ввод'!AD285="","",'Оперативный ввод'!AD285)</f>
        <v/>
      </c>
      <c r="AH285" s="213">
        <f>IF('Оперативный ввод'!AE285="","",'Оперативный ввод'!AE285)</f>
        <v/>
      </c>
      <c r="AI285" s="214" t="n"/>
      <c r="AJ285" s="214" t="n"/>
      <c r="AK285" s="214" t="n"/>
      <c r="AL285" s="215" t="n"/>
      <c r="AM285" s="214" t="n"/>
      <c r="AN285" s="214" t="n"/>
      <c r="AO285" s="214" t="n"/>
      <c r="AP285" s="214" t="n"/>
      <c r="AQ285" s="214" t="n"/>
      <c r="AR285" s="214" t="n"/>
      <c r="AS285" s="214" t="n"/>
      <c r="AT285" s="214" t="n"/>
      <c r="AU285" s="215" t="n"/>
      <c r="AV285" s="214" t="n"/>
      <c r="AW285" s="214" t="n"/>
      <c r="AX285" s="215" t="n"/>
      <c r="AY285" s="214" t="n"/>
      <c r="AZ285" s="214" t="n"/>
      <c r="BA285" s="214" t="n"/>
      <c r="BB285" s="214" t="n"/>
      <c r="BC285" s="214" t="n"/>
      <c r="BD285" s="214" t="n"/>
      <c r="BE285" s="214" t="n"/>
      <c r="BF285" s="214" t="n"/>
      <c r="BG285" s="214" t="n"/>
      <c r="BH285" s="214" t="n"/>
      <c r="BI285" s="215" t="n"/>
      <c r="BJ285" s="215" t="n"/>
      <c r="BK285" s="215" t="n"/>
      <c r="BL285" s="214" t="n"/>
      <c r="BM285" s="214" t="n"/>
      <c r="BN285" s="209" t="n"/>
      <c r="BO285" s="209" t="n"/>
      <c r="BP285" s="212">
        <f>IF(AND(A285="",B285=""),"",IF(AND(S285="ГОТОВО",U285&lt;&gt;"",W285&lt;&gt;"",X285&lt;&gt;"",AD285&lt;&gt;"",AE285&lt;&gt;"",AF285&lt;&gt;"",BN285&lt;&gt;"",BO285&lt;&gt;""),"ГОТОВО","НЕ ГОТОВО"))</f>
        <v/>
      </c>
      <c r="BQ285" s="212">
        <f>IF(BP285&lt;&gt;"ГОТОВО","","Полное заключение: "&amp;A285&amp;", скв. "&amp;B285&amp;". МРП: "&amp;E285&amp;" сут. ГНО: "&amp;F285&amp;"; причина: "&amp;X285&amp;"; категория: "&amp;Y285&amp;"; решение комиссии: "&amp;BN285&amp;".")</f>
        <v/>
      </c>
      <c r="BR285" s="209">
        <f>IF('Оперативный ввод'!AA285="","",'Оперативный ввод'!AA285)</f>
        <v/>
      </c>
    </row>
    <row r="286">
      <c r="A286" s="209">
        <f>IF('Оперативный ввод'!A286="","",'Оперативный ввод'!A286)</f>
        <v/>
      </c>
      <c r="B286" s="209">
        <f>IF('Оперативный ввод'!B286="","",'Оперативный ввод'!B286)</f>
        <v/>
      </c>
      <c r="C286" s="210">
        <f>IF('Оперативный ввод'!C286="","",'Оперативный ввод'!C286)</f>
        <v/>
      </c>
      <c r="D286" s="210">
        <f>IF('Оперативный ввод'!D286="","",'Оперативный ввод'!D286)</f>
        <v/>
      </c>
      <c r="E286" s="211">
        <f>IF(OR(C286="",D286=""),"",D286-C286)</f>
        <v/>
      </c>
      <c r="F286" s="209">
        <f>IF('Оперативный ввод'!F286="","",'Оперативный ввод'!F286)</f>
        <v/>
      </c>
      <c r="G286" s="209">
        <f>IF('Оперативный ввод'!G286="","",'Оперативный ввод'!G286)</f>
        <v/>
      </c>
      <c r="H286" s="209">
        <f>IF('Оперативный ввод'!H286="","",'Оперативный ввод'!H286)</f>
        <v/>
      </c>
      <c r="I286" s="209" t="n"/>
      <c r="J286" s="209" t="n"/>
      <c r="K286" s="209">
        <f>IF('Оперативный ввод'!K286="","",'Оперативный ввод'!K286)</f>
        <v/>
      </c>
      <c r="L286" s="209">
        <f>IF('Оперативный ввод'!L286="","",'Оперативный ввод'!L286)</f>
        <v/>
      </c>
      <c r="M286" s="209">
        <f>IF('Оперативный ввод'!M286="","",'Оперативный ввод'!M286)</f>
        <v/>
      </c>
      <c r="N286" s="209">
        <f>IF('Оперативный ввод'!N286="","",'Оперативный ввод'!N286)</f>
        <v/>
      </c>
      <c r="O286" s="209">
        <f>IF('Оперативный ввод'!O286="","",'Оперативный ввод'!O286)</f>
        <v/>
      </c>
      <c r="P286" s="209">
        <f>IF('Оперативный ввод'!P286="","",'Оперативный ввод'!P286)</f>
        <v/>
      </c>
      <c r="Q286" s="209">
        <f>IF('Оперативный ввод'!Q286="","",'Оперативный ввод'!Q286)</f>
        <v/>
      </c>
      <c r="R286" s="209">
        <f>IF('Оперативный ввод'!R286="","",'Оперативный ввод'!R286)</f>
        <v/>
      </c>
      <c r="S286" s="212">
        <f>IF(AND(A286="",B286=""),"",IF(AND(A286&lt;&gt;"",B286&lt;&gt;"",C286&lt;&gt;"",D286&lt;&gt;"",F286&lt;&gt;"",G286&lt;&gt;"",K286&lt;&gt;"",ISERROR(SEARCH("по паспорту",G286)),ISERROR(SEARCH("по паспорту",K286)),L286&lt;&gt;"",M286&lt;&gt;"",N286&lt;&gt;"",O286&lt;&gt;"",P286&lt;&gt;""),"ГОТОВО","НЕ ГОТОВО"))</f>
        <v/>
      </c>
      <c r="T286" s="212">
        <f>IF(S286&lt;&gt;"ГОТОВО","", "Предварительное заключение: "&amp;A286&amp;", скв. "&amp;B286&amp;". МРП: "&amp;E286&amp;" сут. ГНО: "&amp;F286&amp;", типоразмеры "&amp;G286&amp;IF(H286&lt;&gt;"",", "&amp;H286,"")&amp;IF(I286&lt;&gt;"",", "&amp;I286,"")&amp;IF(J286&lt;&gt;"",", "&amp;J286,"")&amp;", марка "&amp;K286&amp;". Событие: "&amp;L286&amp;". Признак: "&amp;M286&amp;". Узел: "&amp;N286&amp;". Предварительная причина: "&amp;O286&amp;". Основное осложнение: "&amp;P286&amp;IF(Q286&lt;&gt;"","; сопутствующее: "&amp;Q286,"")&amp;IF(R286&lt;&gt;"","; дополнительно: "&amp;R286,"")&amp;".")</f>
        <v/>
      </c>
      <c r="U286" s="209">
        <f>IF('Оперативный ввод'!S286="","",'Оперативный ввод'!S286)</f>
        <v/>
      </c>
      <c r="V286" s="209">
        <f>IF('Оперативный ввод'!T286="","",'Оперативный ввод'!T286)</f>
        <v/>
      </c>
      <c r="W286" s="209">
        <f>IF('Оперативный ввод'!U286="","",'Оперативный ввод'!U286)</f>
        <v/>
      </c>
      <c r="X286" s="209">
        <f>IF('Оперативный ввод'!V286="","",'Оперативный ввод'!V286)</f>
        <v/>
      </c>
      <c r="Y286" s="209">
        <f>IF('Оперативный ввод'!W286="","",'Оперативный ввод'!W286)</f>
        <v/>
      </c>
      <c r="Z286" s="209" t="n"/>
      <c r="AA286" s="209" t="n"/>
      <c r="AB286" s="209" t="n"/>
      <c r="AC286" s="209" t="n"/>
      <c r="AD286" s="209">
        <f>IF('Оперативный ввод'!X286="","",'Оперативный ввод'!X286)</f>
        <v/>
      </c>
      <c r="AE286" s="209">
        <f>IF('Оперативный ввод'!Y286="","",'Оперативный ввод'!Y286)</f>
        <v/>
      </c>
      <c r="AF286" s="209">
        <f>IF('Оперативный ввод'!Z286="","",'Оперативный ввод'!Z286)</f>
        <v/>
      </c>
      <c r="AG286" s="209">
        <f>IF('Оперативный ввод'!AD286="","",'Оперативный ввод'!AD286)</f>
        <v/>
      </c>
      <c r="AH286" s="213">
        <f>IF('Оперативный ввод'!AE286="","",'Оперативный ввод'!AE286)</f>
        <v/>
      </c>
      <c r="AI286" s="214" t="n"/>
      <c r="AJ286" s="214" t="n"/>
      <c r="AK286" s="214" t="n"/>
      <c r="AL286" s="215" t="n"/>
      <c r="AM286" s="214" t="n"/>
      <c r="AN286" s="214" t="n"/>
      <c r="AO286" s="214" t="n"/>
      <c r="AP286" s="214" t="n"/>
      <c r="AQ286" s="214" t="n"/>
      <c r="AR286" s="214" t="n"/>
      <c r="AS286" s="214" t="n"/>
      <c r="AT286" s="214" t="n"/>
      <c r="AU286" s="215" t="n"/>
      <c r="AV286" s="214" t="n"/>
      <c r="AW286" s="214" t="n"/>
      <c r="AX286" s="215" t="n"/>
      <c r="AY286" s="214" t="n"/>
      <c r="AZ286" s="214" t="n"/>
      <c r="BA286" s="214" t="n"/>
      <c r="BB286" s="214" t="n"/>
      <c r="BC286" s="214" t="n"/>
      <c r="BD286" s="214" t="n"/>
      <c r="BE286" s="214" t="n"/>
      <c r="BF286" s="214" t="n"/>
      <c r="BG286" s="214" t="n"/>
      <c r="BH286" s="214" t="n"/>
      <c r="BI286" s="215" t="n"/>
      <c r="BJ286" s="215" t="n"/>
      <c r="BK286" s="215" t="n"/>
      <c r="BL286" s="214" t="n"/>
      <c r="BM286" s="214" t="n"/>
      <c r="BN286" s="209" t="n"/>
      <c r="BO286" s="209" t="n"/>
      <c r="BP286" s="212">
        <f>IF(AND(A286="",B286=""),"",IF(AND(S286="ГОТОВО",U286&lt;&gt;"",W286&lt;&gt;"",X286&lt;&gt;"",AD286&lt;&gt;"",AE286&lt;&gt;"",AF286&lt;&gt;"",BN286&lt;&gt;"",BO286&lt;&gt;""),"ГОТОВО","НЕ ГОТОВО"))</f>
        <v/>
      </c>
      <c r="BQ286" s="212">
        <f>IF(BP286&lt;&gt;"ГОТОВО","","Полное заключение: "&amp;A286&amp;", скв. "&amp;B286&amp;". МРП: "&amp;E286&amp;" сут. ГНО: "&amp;F286&amp;"; причина: "&amp;X286&amp;"; категория: "&amp;Y286&amp;"; решение комиссии: "&amp;BN286&amp;".")</f>
        <v/>
      </c>
      <c r="BR286" s="209">
        <f>IF('Оперативный ввод'!AA286="","",'Оперативный ввод'!AA286)</f>
        <v/>
      </c>
    </row>
    <row r="287">
      <c r="A287" s="209">
        <f>IF('Оперативный ввод'!A287="","",'Оперативный ввод'!A287)</f>
        <v/>
      </c>
      <c r="B287" s="209">
        <f>IF('Оперативный ввод'!B287="","",'Оперативный ввод'!B287)</f>
        <v/>
      </c>
      <c r="C287" s="210">
        <f>IF('Оперативный ввод'!C287="","",'Оперативный ввод'!C287)</f>
        <v/>
      </c>
      <c r="D287" s="210">
        <f>IF('Оперативный ввод'!D287="","",'Оперативный ввод'!D287)</f>
        <v/>
      </c>
      <c r="E287" s="211">
        <f>IF(OR(C287="",D287=""),"",D287-C287)</f>
        <v/>
      </c>
      <c r="F287" s="209">
        <f>IF('Оперативный ввод'!F287="","",'Оперативный ввод'!F287)</f>
        <v/>
      </c>
      <c r="G287" s="209">
        <f>IF('Оперативный ввод'!G287="","",'Оперативный ввод'!G287)</f>
        <v/>
      </c>
      <c r="H287" s="209">
        <f>IF('Оперативный ввод'!H287="","",'Оперативный ввод'!H287)</f>
        <v/>
      </c>
      <c r="I287" s="209" t="n"/>
      <c r="J287" s="209" t="n"/>
      <c r="K287" s="209">
        <f>IF('Оперативный ввод'!K287="","",'Оперативный ввод'!K287)</f>
        <v/>
      </c>
      <c r="L287" s="209">
        <f>IF('Оперативный ввод'!L287="","",'Оперативный ввод'!L287)</f>
        <v/>
      </c>
      <c r="M287" s="209">
        <f>IF('Оперативный ввод'!M287="","",'Оперативный ввод'!M287)</f>
        <v/>
      </c>
      <c r="N287" s="209">
        <f>IF('Оперативный ввод'!N287="","",'Оперативный ввод'!N287)</f>
        <v/>
      </c>
      <c r="O287" s="209">
        <f>IF('Оперативный ввод'!O287="","",'Оперативный ввод'!O287)</f>
        <v/>
      </c>
      <c r="P287" s="209">
        <f>IF('Оперативный ввод'!P287="","",'Оперативный ввод'!P287)</f>
        <v/>
      </c>
      <c r="Q287" s="209">
        <f>IF('Оперативный ввод'!Q287="","",'Оперативный ввод'!Q287)</f>
        <v/>
      </c>
      <c r="R287" s="209">
        <f>IF('Оперативный ввод'!R287="","",'Оперативный ввод'!R287)</f>
        <v/>
      </c>
      <c r="S287" s="212">
        <f>IF(AND(A287="",B287=""),"",IF(AND(A287&lt;&gt;"",B287&lt;&gt;"",C287&lt;&gt;"",D287&lt;&gt;"",F287&lt;&gt;"",G287&lt;&gt;"",K287&lt;&gt;"",ISERROR(SEARCH("по паспорту",G287)),ISERROR(SEARCH("по паспорту",K287)),L287&lt;&gt;"",M287&lt;&gt;"",N287&lt;&gt;"",O287&lt;&gt;"",P287&lt;&gt;""),"ГОТОВО","НЕ ГОТОВО"))</f>
        <v/>
      </c>
      <c r="T287" s="212">
        <f>IF(S287&lt;&gt;"ГОТОВО","", "Предварительное заключение: "&amp;A287&amp;", скв. "&amp;B287&amp;". МРП: "&amp;E287&amp;" сут. ГНО: "&amp;F287&amp;", типоразмеры "&amp;G287&amp;IF(H287&lt;&gt;"",", "&amp;H287,"")&amp;IF(I287&lt;&gt;"",", "&amp;I287,"")&amp;IF(J287&lt;&gt;"",", "&amp;J287,"")&amp;", марка "&amp;K287&amp;". Событие: "&amp;L287&amp;". Признак: "&amp;M287&amp;". Узел: "&amp;N287&amp;". Предварительная причина: "&amp;O287&amp;". Основное осложнение: "&amp;P287&amp;IF(Q287&lt;&gt;"","; сопутствующее: "&amp;Q287,"")&amp;IF(R287&lt;&gt;"","; дополнительно: "&amp;R287,"")&amp;".")</f>
        <v/>
      </c>
      <c r="U287" s="209">
        <f>IF('Оперативный ввод'!S287="","",'Оперативный ввод'!S287)</f>
        <v/>
      </c>
      <c r="V287" s="209">
        <f>IF('Оперативный ввод'!T287="","",'Оперативный ввод'!T287)</f>
        <v/>
      </c>
      <c r="W287" s="209">
        <f>IF('Оперативный ввод'!U287="","",'Оперативный ввод'!U287)</f>
        <v/>
      </c>
      <c r="X287" s="209">
        <f>IF('Оперативный ввод'!V287="","",'Оперативный ввод'!V287)</f>
        <v/>
      </c>
      <c r="Y287" s="209">
        <f>IF('Оперативный ввод'!W287="","",'Оперативный ввод'!W287)</f>
        <v/>
      </c>
      <c r="Z287" s="209" t="n"/>
      <c r="AA287" s="209" t="n"/>
      <c r="AB287" s="209" t="n"/>
      <c r="AC287" s="209" t="n"/>
      <c r="AD287" s="209">
        <f>IF('Оперативный ввод'!X287="","",'Оперативный ввод'!X287)</f>
        <v/>
      </c>
      <c r="AE287" s="209">
        <f>IF('Оперативный ввод'!Y287="","",'Оперативный ввод'!Y287)</f>
        <v/>
      </c>
      <c r="AF287" s="209">
        <f>IF('Оперативный ввод'!Z287="","",'Оперативный ввод'!Z287)</f>
        <v/>
      </c>
      <c r="AG287" s="209">
        <f>IF('Оперативный ввод'!AD287="","",'Оперативный ввод'!AD287)</f>
        <v/>
      </c>
      <c r="AH287" s="213">
        <f>IF('Оперативный ввод'!AE287="","",'Оперативный ввод'!AE287)</f>
        <v/>
      </c>
      <c r="AI287" s="214" t="n"/>
      <c r="AJ287" s="214" t="n"/>
      <c r="AK287" s="214" t="n"/>
      <c r="AL287" s="215" t="n"/>
      <c r="AM287" s="214" t="n"/>
      <c r="AN287" s="214" t="n"/>
      <c r="AO287" s="214" t="n"/>
      <c r="AP287" s="214" t="n"/>
      <c r="AQ287" s="214" t="n"/>
      <c r="AR287" s="214" t="n"/>
      <c r="AS287" s="214" t="n"/>
      <c r="AT287" s="214" t="n"/>
      <c r="AU287" s="215" t="n"/>
      <c r="AV287" s="214" t="n"/>
      <c r="AW287" s="214" t="n"/>
      <c r="AX287" s="215" t="n"/>
      <c r="AY287" s="214" t="n"/>
      <c r="AZ287" s="214" t="n"/>
      <c r="BA287" s="214" t="n"/>
      <c r="BB287" s="214" t="n"/>
      <c r="BC287" s="214" t="n"/>
      <c r="BD287" s="214" t="n"/>
      <c r="BE287" s="214" t="n"/>
      <c r="BF287" s="214" t="n"/>
      <c r="BG287" s="214" t="n"/>
      <c r="BH287" s="214" t="n"/>
      <c r="BI287" s="215" t="n"/>
      <c r="BJ287" s="215" t="n"/>
      <c r="BK287" s="215" t="n"/>
      <c r="BL287" s="214" t="n"/>
      <c r="BM287" s="214" t="n"/>
      <c r="BN287" s="209" t="n"/>
      <c r="BO287" s="209" t="n"/>
      <c r="BP287" s="212">
        <f>IF(AND(A287="",B287=""),"",IF(AND(S287="ГОТОВО",U287&lt;&gt;"",W287&lt;&gt;"",X287&lt;&gt;"",AD287&lt;&gt;"",AE287&lt;&gt;"",AF287&lt;&gt;"",BN287&lt;&gt;"",BO287&lt;&gt;""),"ГОТОВО","НЕ ГОТОВО"))</f>
        <v/>
      </c>
      <c r="BQ287" s="212">
        <f>IF(BP287&lt;&gt;"ГОТОВО","","Полное заключение: "&amp;A287&amp;", скв. "&amp;B287&amp;". МРП: "&amp;E287&amp;" сут. ГНО: "&amp;F287&amp;"; причина: "&amp;X287&amp;"; категория: "&amp;Y287&amp;"; решение комиссии: "&amp;BN287&amp;".")</f>
        <v/>
      </c>
      <c r="BR287" s="209">
        <f>IF('Оперативный ввод'!AA287="","",'Оперативный ввод'!AA287)</f>
        <v/>
      </c>
    </row>
    <row r="288">
      <c r="A288" s="209">
        <f>IF('Оперативный ввод'!A288="","",'Оперативный ввод'!A288)</f>
        <v/>
      </c>
      <c r="B288" s="209">
        <f>IF('Оперативный ввод'!B288="","",'Оперативный ввод'!B288)</f>
        <v/>
      </c>
      <c r="C288" s="210">
        <f>IF('Оперативный ввод'!C288="","",'Оперативный ввод'!C288)</f>
        <v/>
      </c>
      <c r="D288" s="210">
        <f>IF('Оперативный ввод'!D288="","",'Оперативный ввод'!D288)</f>
        <v/>
      </c>
      <c r="E288" s="211">
        <f>IF(OR(C288="",D288=""),"",D288-C288)</f>
        <v/>
      </c>
      <c r="F288" s="209">
        <f>IF('Оперативный ввод'!F288="","",'Оперативный ввод'!F288)</f>
        <v/>
      </c>
      <c r="G288" s="209">
        <f>IF('Оперативный ввод'!G288="","",'Оперативный ввод'!G288)</f>
        <v/>
      </c>
      <c r="H288" s="209">
        <f>IF('Оперативный ввод'!H288="","",'Оперативный ввод'!H288)</f>
        <v/>
      </c>
      <c r="I288" s="209" t="n"/>
      <c r="J288" s="209" t="n"/>
      <c r="K288" s="209">
        <f>IF('Оперативный ввод'!K288="","",'Оперативный ввод'!K288)</f>
        <v/>
      </c>
      <c r="L288" s="209">
        <f>IF('Оперативный ввод'!L288="","",'Оперативный ввод'!L288)</f>
        <v/>
      </c>
      <c r="M288" s="209">
        <f>IF('Оперативный ввод'!M288="","",'Оперативный ввод'!M288)</f>
        <v/>
      </c>
      <c r="N288" s="209">
        <f>IF('Оперативный ввод'!N288="","",'Оперативный ввод'!N288)</f>
        <v/>
      </c>
      <c r="O288" s="209">
        <f>IF('Оперативный ввод'!O288="","",'Оперативный ввод'!O288)</f>
        <v/>
      </c>
      <c r="P288" s="209">
        <f>IF('Оперативный ввод'!P288="","",'Оперативный ввод'!P288)</f>
        <v/>
      </c>
      <c r="Q288" s="209">
        <f>IF('Оперативный ввод'!Q288="","",'Оперативный ввод'!Q288)</f>
        <v/>
      </c>
      <c r="R288" s="209">
        <f>IF('Оперативный ввод'!R288="","",'Оперативный ввод'!R288)</f>
        <v/>
      </c>
      <c r="S288" s="212">
        <f>IF(AND(A288="",B288=""),"",IF(AND(A288&lt;&gt;"",B288&lt;&gt;"",C288&lt;&gt;"",D288&lt;&gt;"",F288&lt;&gt;"",G288&lt;&gt;"",K288&lt;&gt;"",ISERROR(SEARCH("по паспорту",G288)),ISERROR(SEARCH("по паспорту",K288)),L288&lt;&gt;"",M288&lt;&gt;"",N288&lt;&gt;"",O288&lt;&gt;"",P288&lt;&gt;""),"ГОТОВО","НЕ ГОТОВО"))</f>
        <v/>
      </c>
      <c r="T288" s="212">
        <f>IF(S288&lt;&gt;"ГОТОВО","", "Предварительное заключение: "&amp;A288&amp;", скв. "&amp;B288&amp;". МРП: "&amp;E288&amp;" сут. ГНО: "&amp;F288&amp;", типоразмеры "&amp;G288&amp;IF(H288&lt;&gt;"",", "&amp;H288,"")&amp;IF(I288&lt;&gt;"",", "&amp;I288,"")&amp;IF(J288&lt;&gt;"",", "&amp;J288,"")&amp;", марка "&amp;K288&amp;". Событие: "&amp;L288&amp;". Признак: "&amp;M288&amp;". Узел: "&amp;N288&amp;". Предварительная причина: "&amp;O288&amp;". Основное осложнение: "&amp;P288&amp;IF(Q288&lt;&gt;"","; сопутствующее: "&amp;Q288,"")&amp;IF(R288&lt;&gt;"","; дополнительно: "&amp;R288,"")&amp;".")</f>
        <v/>
      </c>
      <c r="U288" s="209">
        <f>IF('Оперативный ввод'!S288="","",'Оперативный ввод'!S288)</f>
        <v/>
      </c>
      <c r="V288" s="209">
        <f>IF('Оперативный ввод'!T288="","",'Оперативный ввод'!T288)</f>
        <v/>
      </c>
      <c r="W288" s="209">
        <f>IF('Оперативный ввод'!U288="","",'Оперативный ввод'!U288)</f>
        <v/>
      </c>
      <c r="X288" s="209">
        <f>IF('Оперативный ввод'!V288="","",'Оперативный ввод'!V288)</f>
        <v/>
      </c>
      <c r="Y288" s="209">
        <f>IF('Оперативный ввод'!W288="","",'Оперативный ввод'!W288)</f>
        <v/>
      </c>
      <c r="Z288" s="209" t="n"/>
      <c r="AA288" s="209" t="n"/>
      <c r="AB288" s="209" t="n"/>
      <c r="AC288" s="209" t="n"/>
      <c r="AD288" s="209">
        <f>IF('Оперативный ввод'!X288="","",'Оперативный ввод'!X288)</f>
        <v/>
      </c>
      <c r="AE288" s="209">
        <f>IF('Оперативный ввод'!Y288="","",'Оперативный ввод'!Y288)</f>
        <v/>
      </c>
      <c r="AF288" s="209">
        <f>IF('Оперативный ввод'!Z288="","",'Оперативный ввод'!Z288)</f>
        <v/>
      </c>
      <c r="AG288" s="209">
        <f>IF('Оперативный ввод'!AD288="","",'Оперативный ввод'!AD288)</f>
        <v/>
      </c>
      <c r="AH288" s="213">
        <f>IF('Оперативный ввод'!AE288="","",'Оперативный ввод'!AE288)</f>
        <v/>
      </c>
      <c r="AI288" s="214" t="n"/>
      <c r="AJ288" s="214" t="n"/>
      <c r="AK288" s="214" t="n"/>
      <c r="AL288" s="215" t="n"/>
      <c r="AM288" s="214" t="n"/>
      <c r="AN288" s="214" t="n"/>
      <c r="AO288" s="214" t="n"/>
      <c r="AP288" s="214" t="n"/>
      <c r="AQ288" s="214" t="n"/>
      <c r="AR288" s="214" t="n"/>
      <c r="AS288" s="214" t="n"/>
      <c r="AT288" s="214" t="n"/>
      <c r="AU288" s="215" t="n"/>
      <c r="AV288" s="214" t="n"/>
      <c r="AW288" s="214" t="n"/>
      <c r="AX288" s="215" t="n"/>
      <c r="AY288" s="214" t="n"/>
      <c r="AZ288" s="214" t="n"/>
      <c r="BA288" s="214" t="n"/>
      <c r="BB288" s="214" t="n"/>
      <c r="BC288" s="214" t="n"/>
      <c r="BD288" s="214" t="n"/>
      <c r="BE288" s="214" t="n"/>
      <c r="BF288" s="214" t="n"/>
      <c r="BG288" s="214" t="n"/>
      <c r="BH288" s="214" t="n"/>
      <c r="BI288" s="215" t="n"/>
      <c r="BJ288" s="215" t="n"/>
      <c r="BK288" s="215" t="n"/>
      <c r="BL288" s="214" t="n"/>
      <c r="BM288" s="214" t="n"/>
      <c r="BN288" s="209" t="n"/>
      <c r="BO288" s="209" t="n"/>
      <c r="BP288" s="212">
        <f>IF(AND(A288="",B288=""),"",IF(AND(S288="ГОТОВО",U288&lt;&gt;"",W288&lt;&gt;"",X288&lt;&gt;"",AD288&lt;&gt;"",AE288&lt;&gt;"",AF288&lt;&gt;"",BN288&lt;&gt;"",BO288&lt;&gt;""),"ГОТОВО","НЕ ГОТОВО"))</f>
        <v/>
      </c>
      <c r="BQ288" s="212">
        <f>IF(BP288&lt;&gt;"ГОТОВО","","Полное заключение: "&amp;A288&amp;", скв. "&amp;B288&amp;". МРП: "&amp;E288&amp;" сут. ГНО: "&amp;F288&amp;"; причина: "&amp;X288&amp;"; категория: "&amp;Y288&amp;"; решение комиссии: "&amp;BN288&amp;".")</f>
        <v/>
      </c>
      <c r="BR288" s="209">
        <f>IF('Оперативный ввод'!AA288="","",'Оперативный ввод'!AA288)</f>
        <v/>
      </c>
    </row>
    <row r="289">
      <c r="A289" s="209">
        <f>IF('Оперативный ввод'!A289="","",'Оперативный ввод'!A289)</f>
        <v/>
      </c>
      <c r="B289" s="209">
        <f>IF('Оперативный ввод'!B289="","",'Оперативный ввод'!B289)</f>
        <v/>
      </c>
      <c r="C289" s="210">
        <f>IF('Оперативный ввод'!C289="","",'Оперативный ввод'!C289)</f>
        <v/>
      </c>
      <c r="D289" s="210">
        <f>IF('Оперативный ввод'!D289="","",'Оперативный ввод'!D289)</f>
        <v/>
      </c>
      <c r="E289" s="211">
        <f>IF(OR(C289="",D289=""),"",D289-C289)</f>
        <v/>
      </c>
      <c r="F289" s="209">
        <f>IF('Оперативный ввод'!F289="","",'Оперативный ввод'!F289)</f>
        <v/>
      </c>
      <c r="G289" s="209">
        <f>IF('Оперативный ввод'!G289="","",'Оперативный ввод'!G289)</f>
        <v/>
      </c>
      <c r="H289" s="209">
        <f>IF('Оперативный ввод'!H289="","",'Оперативный ввод'!H289)</f>
        <v/>
      </c>
      <c r="I289" s="209" t="n"/>
      <c r="J289" s="209" t="n"/>
      <c r="K289" s="209">
        <f>IF('Оперативный ввод'!K289="","",'Оперативный ввод'!K289)</f>
        <v/>
      </c>
      <c r="L289" s="209">
        <f>IF('Оперативный ввод'!L289="","",'Оперативный ввод'!L289)</f>
        <v/>
      </c>
      <c r="M289" s="209">
        <f>IF('Оперативный ввод'!M289="","",'Оперативный ввод'!M289)</f>
        <v/>
      </c>
      <c r="N289" s="209">
        <f>IF('Оперативный ввод'!N289="","",'Оперативный ввод'!N289)</f>
        <v/>
      </c>
      <c r="O289" s="209">
        <f>IF('Оперативный ввод'!O289="","",'Оперативный ввод'!O289)</f>
        <v/>
      </c>
      <c r="P289" s="209">
        <f>IF('Оперативный ввод'!P289="","",'Оперативный ввод'!P289)</f>
        <v/>
      </c>
      <c r="Q289" s="209">
        <f>IF('Оперативный ввод'!Q289="","",'Оперативный ввод'!Q289)</f>
        <v/>
      </c>
      <c r="R289" s="209">
        <f>IF('Оперативный ввод'!R289="","",'Оперативный ввод'!R289)</f>
        <v/>
      </c>
      <c r="S289" s="212">
        <f>IF(AND(A289="",B289=""),"",IF(AND(A289&lt;&gt;"",B289&lt;&gt;"",C289&lt;&gt;"",D289&lt;&gt;"",F289&lt;&gt;"",G289&lt;&gt;"",K289&lt;&gt;"",ISERROR(SEARCH("по паспорту",G289)),ISERROR(SEARCH("по паспорту",K289)),L289&lt;&gt;"",M289&lt;&gt;"",N289&lt;&gt;"",O289&lt;&gt;"",P289&lt;&gt;""),"ГОТОВО","НЕ ГОТОВО"))</f>
        <v/>
      </c>
      <c r="T289" s="212">
        <f>IF(S289&lt;&gt;"ГОТОВО","", "Предварительное заключение: "&amp;A289&amp;", скв. "&amp;B289&amp;". МРП: "&amp;E289&amp;" сут. ГНО: "&amp;F289&amp;", типоразмеры "&amp;G289&amp;IF(H289&lt;&gt;"",", "&amp;H289,"")&amp;IF(I289&lt;&gt;"",", "&amp;I289,"")&amp;IF(J289&lt;&gt;"",", "&amp;J289,"")&amp;", марка "&amp;K289&amp;". Событие: "&amp;L289&amp;". Признак: "&amp;M289&amp;". Узел: "&amp;N289&amp;". Предварительная причина: "&amp;O289&amp;". Основное осложнение: "&amp;P289&amp;IF(Q289&lt;&gt;"","; сопутствующее: "&amp;Q289,"")&amp;IF(R289&lt;&gt;"","; дополнительно: "&amp;R289,"")&amp;".")</f>
        <v/>
      </c>
      <c r="U289" s="209">
        <f>IF('Оперативный ввод'!S289="","",'Оперативный ввод'!S289)</f>
        <v/>
      </c>
      <c r="V289" s="209">
        <f>IF('Оперативный ввод'!T289="","",'Оперативный ввод'!T289)</f>
        <v/>
      </c>
      <c r="W289" s="209">
        <f>IF('Оперативный ввод'!U289="","",'Оперативный ввод'!U289)</f>
        <v/>
      </c>
      <c r="X289" s="209">
        <f>IF('Оперативный ввод'!V289="","",'Оперативный ввод'!V289)</f>
        <v/>
      </c>
      <c r="Y289" s="209">
        <f>IF('Оперативный ввод'!W289="","",'Оперативный ввод'!W289)</f>
        <v/>
      </c>
      <c r="Z289" s="209" t="n"/>
      <c r="AA289" s="209" t="n"/>
      <c r="AB289" s="209" t="n"/>
      <c r="AC289" s="209" t="n"/>
      <c r="AD289" s="209">
        <f>IF('Оперативный ввод'!X289="","",'Оперативный ввод'!X289)</f>
        <v/>
      </c>
      <c r="AE289" s="209">
        <f>IF('Оперативный ввод'!Y289="","",'Оперативный ввод'!Y289)</f>
        <v/>
      </c>
      <c r="AF289" s="209">
        <f>IF('Оперативный ввод'!Z289="","",'Оперативный ввод'!Z289)</f>
        <v/>
      </c>
      <c r="AG289" s="209">
        <f>IF('Оперативный ввод'!AD289="","",'Оперативный ввод'!AD289)</f>
        <v/>
      </c>
      <c r="AH289" s="213">
        <f>IF('Оперативный ввод'!AE289="","",'Оперативный ввод'!AE289)</f>
        <v/>
      </c>
      <c r="AI289" s="214" t="n"/>
      <c r="AJ289" s="214" t="n"/>
      <c r="AK289" s="214" t="n"/>
      <c r="AL289" s="215" t="n"/>
      <c r="AM289" s="214" t="n"/>
      <c r="AN289" s="214" t="n"/>
      <c r="AO289" s="214" t="n"/>
      <c r="AP289" s="214" t="n"/>
      <c r="AQ289" s="214" t="n"/>
      <c r="AR289" s="214" t="n"/>
      <c r="AS289" s="214" t="n"/>
      <c r="AT289" s="214" t="n"/>
      <c r="AU289" s="215" t="n"/>
      <c r="AV289" s="214" t="n"/>
      <c r="AW289" s="214" t="n"/>
      <c r="AX289" s="215" t="n"/>
      <c r="AY289" s="214" t="n"/>
      <c r="AZ289" s="214" t="n"/>
      <c r="BA289" s="214" t="n"/>
      <c r="BB289" s="214" t="n"/>
      <c r="BC289" s="214" t="n"/>
      <c r="BD289" s="214" t="n"/>
      <c r="BE289" s="214" t="n"/>
      <c r="BF289" s="214" t="n"/>
      <c r="BG289" s="214" t="n"/>
      <c r="BH289" s="214" t="n"/>
      <c r="BI289" s="215" t="n"/>
      <c r="BJ289" s="215" t="n"/>
      <c r="BK289" s="215" t="n"/>
      <c r="BL289" s="214" t="n"/>
      <c r="BM289" s="214" t="n"/>
      <c r="BN289" s="209" t="n"/>
      <c r="BO289" s="209" t="n"/>
      <c r="BP289" s="212">
        <f>IF(AND(A289="",B289=""),"",IF(AND(S289="ГОТОВО",U289&lt;&gt;"",W289&lt;&gt;"",X289&lt;&gt;"",AD289&lt;&gt;"",AE289&lt;&gt;"",AF289&lt;&gt;"",BN289&lt;&gt;"",BO289&lt;&gt;""),"ГОТОВО","НЕ ГОТОВО"))</f>
        <v/>
      </c>
      <c r="BQ289" s="212">
        <f>IF(BP289&lt;&gt;"ГОТОВО","","Полное заключение: "&amp;A289&amp;", скв. "&amp;B289&amp;". МРП: "&amp;E289&amp;" сут. ГНО: "&amp;F289&amp;"; причина: "&amp;X289&amp;"; категория: "&amp;Y289&amp;"; решение комиссии: "&amp;BN289&amp;".")</f>
        <v/>
      </c>
      <c r="BR289" s="209">
        <f>IF('Оперативный ввод'!AA289="","",'Оперативный ввод'!AA289)</f>
        <v/>
      </c>
    </row>
    <row r="290">
      <c r="A290" s="209">
        <f>IF('Оперативный ввод'!A290="","",'Оперативный ввод'!A290)</f>
        <v/>
      </c>
      <c r="B290" s="209">
        <f>IF('Оперативный ввод'!B290="","",'Оперативный ввод'!B290)</f>
        <v/>
      </c>
      <c r="C290" s="210">
        <f>IF('Оперативный ввод'!C290="","",'Оперативный ввод'!C290)</f>
        <v/>
      </c>
      <c r="D290" s="210">
        <f>IF('Оперативный ввод'!D290="","",'Оперативный ввод'!D290)</f>
        <v/>
      </c>
      <c r="E290" s="211">
        <f>IF(OR(C290="",D290=""),"",D290-C290)</f>
        <v/>
      </c>
      <c r="F290" s="209">
        <f>IF('Оперативный ввод'!F290="","",'Оперативный ввод'!F290)</f>
        <v/>
      </c>
      <c r="G290" s="209">
        <f>IF('Оперативный ввод'!G290="","",'Оперативный ввод'!G290)</f>
        <v/>
      </c>
      <c r="H290" s="209">
        <f>IF('Оперативный ввод'!H290="","",'Оперативный ввод'!H290)</f>
        <v/>
      </c>
      <c r="I290" s="209" t="n"/>
      <c r="J290" s="209" t="n"/>
      <c r="K290" s="209">
        <f>IF('Оперативный ввод'!K290="","",'Оперативный ввод'!K290)</f>
        <v/>
      </c>
      <c r="L290" s="209">
        <f>IF('Оперативный ввод'!L290="","",'Оперативный ввод'!L290)</f>
        <v/>
      </c>
      <c r="M290" s="209">
        <f>IF('Оперативный ввод'!M290="","",'Оперативный ввод'!M290)</f>
        <v/>
      </c>
      <c r="N290" s="209">
        <f>IF('Оперативный ввод'!N290="","",'Оперативный ввод'!N290)</f>
        <v/>
      </c>
      <c r="O290" s="209">
        <f>IF('Оперативный ввод'!O290="","",'Оперативный ввод'!O290)</f>
        <v/>
      </c>
      <c r="P290" s="209">
        <f>IF('Оперативный ввод'!P290="","",'Оперативный ввод'!P290)</f>
        <v/>
      </c>
      <c r="Q290" s="209">
        <f>IF('Оперативный ввод'!Q290="","",'Оперативный ввод'!Q290)</f>
        <v/>
      </c>
      <c r="R290" s="209">
        <f>IF('Оперативный ввод'!R290="","",'Оперативный ввод'!R290)</f>
        <v/>
      </c>
      <c r="S290" s="212">
        <f>IF(AND(A290="",B290=""),"",IF(AND(A290&lt;&gt;"",B290&lt;&gt;"",C290&lt;&gt;"",D290&lt;&gt;"",F290&lt;&gt;"",G290&lt;&gt;"",K290&lt;&gt;"",ISERROR(SEARCH("по паспорту",G290)),ISERROR(SEARCH("по паспорту",K290)),L290&lt;&gt;"",M290&lt;&gt;"",N290&lt;&gt;"",O290&lt;&gt;"",P290&lt;&gt;""),"ГОТОВО","НЕ ГОТОВО"))</f>
        <v/>
      </c>
      <c r="T290" s="212">
        <f>IF(S290&lt;&gt;"ГОТОВО","", "Предварительное заключение: "&amp;A290&amp;", скв. "&amp;B290&amp;". МРП: "&amp;E290&amp;" сут. ГНО: "&amp;F290&amp;", типоразмеры "&amp;G290&amp;IF(H290&lt;&gt;"",", "&amp;H290,"")&amp;IF(I290&lt;&gt;"",", "&amp;I290,"")&amp;IF(J290&lt;&gt;"",", "&amp;J290,"")&amp;", марка "&amp;K290&amp;". Событие: "&amp;L290&amp;". Признак: "&amp;M290&amp;". Узел: "&amp;N290&amp;". Предварительная причина: "&amp;O290&amp;". Основное осложнение: "&amp;P290&amp;IF(Q290&lt;&gt;"","; сопутствующее: "&amp;Q290,"")&amp;IF(R290&lt;&gt;"","; дополнительно: "&amp;R290,"")&amp;".")</f>
        <v/>
      </c>
      <c r="U290" s="209">
        <f>IF('Оперативный ввод'!S290="","",'Оперативный ввод'!S290)</f>
        <v/>
      </c>
      <c r="V290" s="209">
        <f>IF('Оперативный ввод'!T290="","",'Оперативный ввод'!T290)</f>
        <v/>
      </c>
      <c r="W290" s="209">
        <f>IF('Оперативный ввод'!U290="","",'Оперативный ввод'!U290)</f>
        <v/>
      </c>
      <c r="X290" s="209">
        <f>IF('Оперативный ввод'!V290="","",'Оперативный ввод'!V290)</f>
        <v/>
      </c>
      <c r="Y290" s="209">
        <f>IF('Оперативный ввод'!W290="","",'Оперативный ввод'!W290)</f>
        <v/>
      </c>
      <c r="Z290" s="209" t="n"/>
      <c r="AA290" s="209" t="n"/>
      <c r="AB290" s="209" t="n"/>
      <c r="AC290" s="209" t="n"/>
      <c r="AD290" s="209">
        <f>IF('Оперативный ввод'!X290="","",'Оперативный ввод'!X290)</f>
        <v/>
      </c>
      <c r="AE290" s="209">
        <f>IF('Оперативный ввод'!Y290="","",'Оперативный ввод'!Y290)</f>
        <v/>
      </c>
      <c r="AF290" s="209">
        <f>IF('Оперативный ввод'!Z290="","",'Оперативный ввод'!Z290)</f>
        <v/>
      </c>
      <c r="AG290" s="209">
        <f>IF('Оперативный ввод'!AD290="","",'Оперативный ввод'!AD290)</f>
        <v/>
      </c>
      <c r="AH290" s="213">
        <f>IF('Оперативный ввод'!AE290="","",'Оперативный ввод'!AE290)</f>
        <v/>
      </c>
      <c r="AI290" s="214" t="n"/>
      <c r="AJ290" s="214" t="n"/>
      <c r="AK290" s="214" t="n"/>
      <c r="AL290" s="215" t="n"/>
      <c r="AM290" s="214" t="n"/>
      <c r="AN290" s="214" t="n"/>
      <c r="AO290" s="214" t="n"/>
      <c r="AP290" s="214" t="n"/>
      <c r="AQ290" s="214" t="n"/>
      <c r="AR290" s="214" t="n"/>
      <c r="AS290" s="214" t="n"/>
      <c r="AT290" s="214" t="n"/>
      <c r="AU290" s="215" t="n"/>
      <c r="AV290" s="214" t="n"/>
      <c r="AW290" s="214" t="n"/>
      <c r="AX290" s="215" t="n"/>
      <c r="AY290" s="214" t="n"/>
      <c r="AZ290" s="214" t="n"/>
      <c r="BA290" s="214" t="n"/>
      <c r="BB290" s="214" t="n"/>
      <c r="BC290" s="214" t="n"/>
      <c r="BD290" s="214" t="n"/>
      <c r="BE290" s="214" t="n"/>
      <c r="BF290" s="214" t="n"/>
      <c r="BG290" s="214" t="n"/>
      <c r="BH290" s="214" t="n"/>
      <c r="BI290" s="215" t="n"/>
      <c r="BJ290" s="215" t="n"/>
      <c r="BK290" s="215" t="n"/>
      <c r="BL290" s="214" t="n"/>
      <c r="BM290" s="214" t="n"/>
      <c r="BN290" s="209" t="n"/>
      <c r="BO290" s="209" t="n"/>
      <c r="BP290" s="212">
        <f>IF(AND(A290="",B290=""),"",IF(AND(S290="ГОТОВО",U290&lt;&gt;"",W290&lt;&gt;"",X290&lt;&gt;"",AD290&lt;&gt;"",AE290&lt;&gt;"",AF290&lt;&gt;"",BN290&lt;&gt;"",BO290&lt;&gt;""),"ГОТОВО","НЕ ГОТОВО"))</f>
        <v/>
      </c>
      <c r="BQ290" s="212">
        <f>IF(BP290&lt;&gt;"ГОТОВО","","Полное заключение: "&amp;A290&amp;", скв. "&amp;B290&amp;". МРП: "&amp;E290&amp;" сут. ГНО: "&amp;F290&amp;"; причина: "&amp;X290&amp;"; категория: "&amp;Y290&amp;"; решение комиссии: "&amp;BN290&amp;".")</f>
        <v/>
      </c>
      <c r="BR290" s="209">
        <f>IF('Оперативный ввод'!AA290="","",'Оперативный ввод'!AA290)</f>
        <v/>
      </c>
    </row>
    <row r="291">
      <c r="A291" s="209">
        <f>IF('Оперативный ввод'!A291="","",'Оперативный ввод'!A291)</f>
        <v/>
      </c>
      <c r="B291" s="209">
        <f>IF('Оперативный ввод'!B291="","",'Оперативный ввод'!B291)</f>
        <v/>
      </c>
      <c r="C291" s="210">
        <f>IF('Оперативный ввод'!C291="","",'Оперативный ввод'!C291)</f>
        <v/>
      </c>
      <c r="D291" s="210">
        <f>IF('Оперативный ввод'!D291="","",'Оперативный ввод'!D291)</f>
        <v/>
      </c>
      <c r="E291" s="211">
        <f>IF(OR(C291="",D291=""),"",D291-C291)</f>
        <v/>
      </c>
      <c r="F291" s="209">
        <f>IF('Оперативный ввод'!F291="","",'Оперативный ввод'!F291)</f>
        <v/>
      </c>
      <c r="G291" s="209">
        <f>IF('Оперативный ввод'!G291="","",'Оперативный ввод'!G291)</f>
        <v/>
      </c>
      <c r="H291" s="209">
        <f>IF('Оперативный ввод'!H291="","",'Оперативный ввод'!H291)</f>
        <v/>
      </c>
      <c r="I291" s="209" t="n"/>
      <c r="J291" s="209" t="n"/>
      <c r="K291" s="209">
        <f>IF('Оперативный ввод'!K291="","",'Оперативный ввод'!K291)</f>
        <v/>
      </c>
      <c r="L291" s="209">
        <f>IF('Оперативный ввод'!L291="","",'Оперативный ввод'!L291)</f>
        <v/>
      </c>
      <c r="M291" s="209">
        <f>IF('Оперативный ввод'!M291="","",'Оперативный ввод'!M291)</f>
        <v/>
      </c>
      <c r="N291" s="209">
        <f>IF('Оперативный ввод'!N291="","",'Оперативный ввод'!N291)</f>
        <v/>
      </c>
      <c r="O291" s="209">
        <f>IF('Оперативный ввод'!O291="","",'Оперативный ввод'!O291)</f>
        <v/>
      </c>
      <c r="P291" s="209">
        <f>IF('Оперативный ввод'!P291="","",'Оперативный ввод'!P291)</f>
        <v/>
      </c>
      <c r="Q291" s="209">
        <f>IF('Оперативный ввод'!Q291="","",'Оперативный ввод'!Q291)</f>
        <v/>
      </c>
      <c r="R291" s="209">
        <f>IF('Оперативный ввод'!R291="","",'Оперативный ввод'!R291)</f>
        <v/>
      </c>
      <c r="S291" s="212">
        <f>IF(AND(A291="",B291=""),"",IF(AND(A291&lt;&gt;"",B291&lt;&gt;"",C291&lt;&gt;"",D291&lt;&gt;"",F291&lt;&gt;"",G291&lt;&gt;"",K291&lt;&gt;"",ISERROR(SEARCH("по паспорту",G291)),ISERROR(SEARCH("по паспорту",K291)),L291&lt;&gt;"",M291&lt;&gt;"",N291&lt;&gt;"",O291&lt;&gt;"",P291&lt;&gt;""),"ГОТОВО","НЕ ГОТОВО"))</f>
        <v/>
      </c>
      <c r="T291" s="212">
        <f>IF(S291&lt;&gt;"ГОТОВО","", "Предварительное заключение: "&amp;A291&amp;", скв. "&amp;B291&amp;". МРП: "&amp;E291&amp;" сут. ГНО: "&amp;F291&amp;", типоразмеры "&amp;G291&amp;IF(H291&lt;&gt;"",", "&amp;H291,"")&amp;IF(I291&lt;&gt;"",", "&amp;I291,"")&amp;IF(J291&lt;&gt;"",", "&amp;J291,"")&amp;", марка "&amp;K291&amp;". Событие: "&amp;L291&amp;". Признак: "&amp;M291&amp;". Узел: "&amp;N291&amp;". Предварительная причина: "&amp;O291&amp;". Основное осложнение: "&amp;P291&amp;IF(Q291&lt;&gt;"","; сопутствующее: "&amp;Q291,"")&amp;IF(R291&lt;&gt;"","; дополнительно: "&amp;R291,"")&amp;".")</f>
        <v/>
      </c>
      <c r="U291" s="209">
        <f>IF('Оперативный ввод'!S291="","",'Оперативный ввод'!S291)</f>
        <v/>
      </c>
      <c r="V291" s="209">
        <f>IF('Оперативный ввод'!T291="","",'Оперативный ввод'!T291)</f>
        <v/>
      </c>
      <c r="W291" s="209">
        <f>IF('Оперативный ввод'!U291="","",'Оперативный ввод'!U291)</f>
        <v/>
      </c>
      <c r="X291" s="209">
        <f>IF('Оперативный ввод'!V291="","",'Оперативный ввод'!V291)</f>
        <v/>
      </c>
      <c r="Y291" s="209">
        <f>IF('Оперативный ввод'!W291="","",'Оперативный ввод'!W291)</f>
        <v/>
      </c>
      <c r="Z291" s="209" t="n"/>
      <c r="AA291" s="209" t="n"/>
      <c r="AB291" s="209" t="n"/>
      <c r="AC291" s="209" t="n"/>
      <c r="AD291" s="209">
        <f>IF('Оперативный ввод'!X291="","",'Оперативный ввод'!X291)</f>
        <v/>
      </c>
      <c r="AE291" s="209">
        <f>IF('Оперативный ввод'!Y291="","",'Оперативный ввод'!Y291)</f>
        <v/>
      </c>
      <c r="AF291" s="209">
        <f>IF('Оперативный ввод'!Z291="","",'Оперативный ввод'!Z291)</f>
        <v/>
      </c>
      <c r="AG291" s="209">
        <f>IF('Оперативный ввод'!AD291="","",'Оперативный ввод'!AD291)</f>
        <v/>
      </c>
      <c r="AH291" s="213">
        <f>IF('Оперативный ввод'!AE291="","",'Оперативный ввод'!AE291)</f>
        <v/>
      </c>
      <c r="AI291" s="214" t="n"/>
      <c r="AJ291" s="214" t="n"/>
      <c r="AK291" s="214" t="n"/>
      <c r="AL291" s="215" t="n"/>
      <c r="AM291" s="214" t="n"/>
      <c r="AN291" s="214" t="n"/>
      <c r="AO291" s="214" t="n"/>
      <c r="AP291" s="214" t="n"/>
      <c r="AQ291" s="214" t="n"/>
      <c r="AR291" s="214" t="n"/>
      <c r="AS291" s="214" t="n"/>
      <c r="AT291" s="214" t="n"/>
      <c r="AU291" s="215" t="n"/>
      <c r="AV291" s="214" t="n"/>
      <c r="AW291" s="214" t="n"/>
      <c r="AX291" s="215" t="n"/>
      <c r="AY291" s="214" t="n"/>
      <c r="AZ291" s="214" t="n"/>
      <c r="BA291" s="214" t="n"/>
      <c r="BB291" s="214" t="n"/>
      <c r="BC291" s="214" t="n"/>
      <c r="BD291" s="214" t="n"/>
      <c r="BE291" s="214" t="n"/>
      <c r="BF291" s="214" t="n"/>
      <c r="BG291" s="214" t="n"/>
      <c r="BH291" s="214" t="n"/>
      <c r="BI291" s="215" t="n"/>
      <c r="BJ291" s="215" t="n"/>
      <c r="BK291" s="215" t="n"/>
      <c r="BL291" s="214" t="n"/>
      <c r="BM291" s="214" t="n"/>
      <c r="BN291" s="209" t="n"/>
      <c r="BO291" s="209" t="n"/>
      <c r="BP291" s="212">
        <f>IF(AND(A291="",B291=""),"",IF(AND(S291="ГОТОВО",U291&lt;&gt;"",W291&lt;&gt;"",X291&lt;&gt;"",AD291&lt;&gt;"",AE291&lt;&gt;"",AF291&lt;&gt;"",BN291&lt;&gt;"",BO291&lt;&gt;""),"ГОТОВО","НЕ ГОТОВО"))</f>
        <v/>
      </c>
      <c r="BQ291" s="212">
        <f>IF(BP291&lt;&gt;"ГОТОВО","","Полное заключение: "&amp;A291&amp;", скв. "&amp;B291&amp;". МРП: "&amp;E291&amp;" сут. ГНО: "&amp;F291&amp;"; причина: "&amp;X291&amp;"; категория: "&amp;Y291&amp;"; решение комиссии: "&amp;BN291&amp;".")</f>
        <v/>
      </c>
      <c r="BR291" s="209">
        <f>IF('Оперативный ввод'!AA291="","",'Оперативный ввод'!AA291)</f>
        <v/>
      </c>
    </row>
    <row r="292">
      <c r="A292" s="209">
        <f>IF('Оперативный ввод'!A292="","",'Оперативный ввод'!A292)</f>
        <v/>
      </c>
      <c r="B292" s="209">
        <f>IF('Оперативный ввод'!B292="","",'Оперативный ввод'!B292)</f>
        <v/>
      </c>
      <c r="C292" s="210">
        <f>IF('Оперативный ввод'!C292="","",'Оперативный ввод'!C292)</f>
        <v/>
      </c>
      <c r="D292" s="210">
        <f>IF('Оперативный ввод'!D292="","",'Оперативный ввод'!D292)</f>
        <v/>
      </c>
      <c r="E292" s="211">
        <f>IF(OR(C292="",D292=""),"",D292-C292)</f>
        <v/>
      </c>
      <c r="F292" s="209">
        <f>IF('Оперативный ввод'!F292="","",'Оперативный ввод'!F292)</f>
        <v/>
      </c>
      <c r="G292" s="209">
        <f>IF('Оперативный ввод'!G292="","",'Оперативный ввод'!G292)</f>
        <v/>
      </c>
      <c r="H292" s="209">
        <f>IF('Оперативный ввод'!H292="","",'Оперативный ввод'!H292)</f>
        <v/>
      </c>
      <c r="I292" s="209" t="n"/>
      <c r="J292" s="209" t="n"/>
      <c r="K292" s="209">
        <f>IF('Оперативный ввод'!K292="","",'Оперативный ввод'!K292)</f>
        <v/>
      </c>
      <c r="L292" s="209">
        <f>IF('Оперативный ввод'!L292="","",'Оперативный ввод'!L292)</f>
        <v/>
      </c>
      <c r="M292" s="209">
        <f>IF('Оперативный ввод'!M292="","",'Оперативный ввод'!M292)</f>
        <v/>
      </c>
      <c r="N292" s="209">
        <f>IF('Оперативный ввод'!N292="","",'Оперативный ввод'!N292)</f>
        <v/>
      </c>
      <c r="O292" s="209">
        <f>IF('Оперативный ввод'!O292="","",'Оперативный ввод'!O292)</f>
        <v/>
      </c>
      <c r="P292" s="209">
        <f>IF('Оперативный ввод'!P292="","",'Оперативный ввод'!P292)</f>
        <v/>
      </c>
      <c r="Q292" s="209">
        <f>IF('Оперативный ввод'!Q292="","",'Оперативный ввод'!Q292)</f>
        <v/>
      </c>
      <c r="R292" s="209">
        <f>IF('Оперативный ввод'!R292="","",'Оперативный ввод'!R292)</f>
        <v/>
      </c>
      <c r="S292" s="212">
        <f>IF(AND(A292="",B292=""),"",IF(AND(A292&lt;&gt;"",B292&lt;&gt;"",C292&lt;&gt;"",D292&lt;&gt;"",F292&lt;&gt;"",G292&lt;&gt;"",K292&lt;&gt;"",ISERROR(SEARCH("по паспорту",G292)),ISERROR(SEARCH("по паспорту",K292)),L292&lt;&gt;"",M292&lt;&gt;"",N292&lt;&gt;"",O292&lt;&gt;"",P292&lt;&gt;""),"ГОТОВО","НЕ ГОТОВО"))</f>
        <v/>
      </c>
      <c r="T292" s="212">
        <f>IF(S292&lt;&gt;"ГОТОВО","", "Предварительное заключение: "&amp;A292&amp;", скв. "&amp;B292&amp;". МРП: "&amp;E292&amp;" сут. ГНО: "&amp;F292&amp;", типоразмеры "&amp;G292&amp;IF(H292&lt;&gt;"",", "&amp;H292,"")&amp;IF(I292&lt;&gt;"",", "&amp;I292,"")&amp;IF(J292&lt;&gt;"",", "&amp;J292,"")&amp;", марка "&amp;K292&amp;". Событие: "&amp;L292&amp;". Признак: "&amp;M292&amp;". Узел: "&amp;N292&amp;". Предварительная причина: "&amp;O292&amp;". Основное осложнение: "&amp;P292&amp;IF(Q292&lt;&gt;"","; сопутствующее: "&amp;Q292,"")&amp;IF(R292&lt;&gt;"","; дополнительно: "&amp;R292,"")&amp;".")</f>
        <v/>
      </c>
      <c r="U292" s="209">
        <f>IF('Оперативный ввод'!S292="","",'Оперативный ввод'!S292)</f>
        <v/>
      </c>
      <c r="V292" s="209">
        <f>IF('Оперативный ввод'!T292="","",'Оперативный ввод'!T292)</f>
        <v/>
      </c>
      <c r="W292" s="209">
        <f>IF('Оперативный ввод'!U292="","",'Оперативный ввод'!U292)</f>
        <v/>
      </c>
      <c r="X292" s="209">
        <f>IF('Оперативный ввод'!V292="","",'Оперативный ввод'!V292)</f>
        <v/>
      </c>
      <c r="Y292" s="209">
        <f>IF('Оперативный ввод'!W292="","",'Оперативный ввод'!W292)</f>
        <v/>
      </c>
      <c r="Z292" s="209" t="n"/>
      <c r="AA292" s="209" t="n"/>
      <c r="AB292" s="209" t="n"/>
      <c r="AC292" s="209" t="n"/>
      <c r="AD292" s="209">
        <f>IF('Оперативный ввод'!X292="","",'Оперативный ввод'!X292)</f>
        <v/>
      </c>
      <c r="AE292" s="209">
        <f>IF('Оперативный ввод'!Y292="","",'Оперативный ввод'!Y292)</f>
        <v/>
      </c>
      <c r="AF292" s="209">
        <f>IF('Оперативный ввод'!Z292="","",'Оперативный ввод'!Z292)</f>
        <v/>
      </c>
      <c r="AG292" s="209">
        <f>IF('Оперативный ввод'!AD292="","",'Оперативный ввод'!AD292)</f>
        <v/>
      </c>
      <c r="AH292" s="213">
        <f>IF('Оперативный ввод'!AE292="","",'Оперативный ввод'!AE292)</f>
        <v/>
      </c>
      <c r="AI292" s="214" t="n"/>
      <c r="AJ292" s="214" t="n"/>
      <c r="AK292" s="214" t="n"/>
      <c r="AL292" s="215" t="n"/>
      <c r="AM292" s="214" t="n"/>
      <c r="AN292" s="214" t="n"/>
      <c r="AO292" s="214" t="n"/>
      <c r="AP292" s="214" t="n"/>
      <c r="AQ292" s="214" t="n"/>
      <c r="AR292" s="214" t="n"/>
      <c r="AS292" s="214" t="n"/>
      <c r="AT292" s="214" t="n"/>
      <c r="AU292" s="215" t="n"/>
      <c r="AV292" s="214" t="n"/>
      <c r="AW292" s="214" t="n"/>
      <c r="AX292" s="215" t="n"/>
      <c r="AY292" s="214" t="n"/>
      <c r="AZ292" s="214" t="n"/>
      <c r="BA292" s="214" t="n"/>
      <c r="BB292" s="214" t="n"/>
      <c r="BC292" s="214" t="n"/>
      <c r="BD292" s="214" t="n"/>
      <c r="BE292" s="214" t="n"/>
      <c r="BF292" s="214" t="n"/>
      <c r="BG292" s="214" t="n"/>
      <c r="BH292" s="214" t="n"/>
      <c r="BI292" s="215" t="n"/>
      <c r="BJ292" s="215" t="n"/>
      <c r="BK292" s="215" t="n"/>
      <c r="BL292" s="214" t="n"/>
      <c r="BM292" s="214" t="n"/>
      <c r="BN292" s="209" t="n"/>
      <c r="BO292" s="209" t="n"/>
      <c r="BP292" s="212">
        <f>IF(AND(A292="",B292=""),"",IF(AND(S292="ГОТОВО",U292&lt;&gt;"",W292&lt;&gt;"",X292&lt;&gt;"",AD292&lt;&gt;"",AE292&lt;&gt;"",AF292&lt;&gt;"",BN292&lt;&gt;"",BO292&lt;&gt;""),"ГОТОВО","НЕ ГОТОВО"))</f>
        <v/>
      </c>
      <c r="BQ292" s="212">
        <f>IF(BP292&lt;&gt;"ГОТОВО","","Полное заключение: "&amp;A292&amp;", скв. "&amp;B292&amp;". МРП: "&amp;E292&amp;" сут. ГНО: "&amp;F292&amp;"; причина: "&amp;X292&amp;"; категория: "&amp;Y292&amp;"; решение комиссии: "&amp;BN292&amp;".")</f>
        <v/>
      </c>
      <c r="BR292" s="209">
        <f>IF('Оперативный ввод'!AA292="","",'Оперативный ввод'!AA292)</f>
        <v/>
      </c>
    </row>
    <row r="293">
      <c r="A293" s="209">
        <f>IF('Оперативный ввод'!A293="","",'Оперативный ввод'!A293)</f>
        <v/>
      </c>
      <c r="B293" s="209">
        <f>IF('Оперативный ввод'!B293="","",'Оперативный ввод'!B293)</f>
        <v/>
      </c>
      <c r="C293" s="210">
        <f>IF('Оперативный ввод'!C293="","",'Оперативный ввод'!C293)</f>
        <v/>
      </c>
      <c r="D293" s="210">
        <f>IF('Оперативный ввод'!D293="","",'Оперативный ввод'!D293)</f>
        <v/>
      </c>
      <c r="E293" s="211">
        <f>IF(OR(C293="",D293=""),"",D293-C293)</f>
        <v/>
      </c>
      <c r="F293" s="209">
        <f>IF('Оперативный ввод'!F293="","",'Оперативный ввод'!F293)</f>
        <v/>
      </c>
      <c r="G293" s="209">
        <f>IF('Оперативный ввод'!G293="","",'Оперативный ввод'!G293)</f>
        <v/>
      </c>
      <c r="H293" s="209">
        <f>IF('Оперативный ввод'!H293="","",'Оперативный ввод'!H293)</f>
        <v/>
      </c>
      <c r="I293" s="209" t="n"/>
      <c r="J293" s="209" t="n"/>
      <c r="K293" s="209">
        <f>IF('Оперативный ввод'!K293="","",'Оперативный ввод'!K293)</f>
        <v/>
      </c>
      <c r="L293" s="209">
        <f>IF('Оперативный ввод'!L293="","",'Оперативный ввод'!L293)</f>
        <v/>
      </c>
      <c r="M293" s="209">
        <f>IF('Оперативный ввод'!M293="","",'Оперативный ввод'!M293)</f>
        <v/>
      </c>
      <c r="N293" s="209">
        <f>IF('Оперативный ввод'!N293="","",'Оперативный ввод'!N293)</f>
        <v/>
      </c>
      <c r="O293" s="209">
        <f>IF('Оперативный ввод'!O293="","",'Оперативный ввод'!O293)</f>
        <v/>
      </c>
      <c r="P293" s="209">
        <f>IF('Оперативный ввод'!P293="","",'Оперативный ввод'!P293)</f>
        <v/>
      </c>
      <c r="Q293" s="209">
        <f>IF('Оперативный ввод'!Q293="","",'Оперативный ввод'!Q293)</f>
        <v/>
      </c>
      <c r="R293" s="209">
        <f>IF('Оперативный ввод'!R293="","",'Оперативный ввод'!R293)</f>
        <v/>
      </c>
      <c r="S293" s="212">
        <f>IF(AND(A293="",B293=""),"",IF(AND(A293&lt;&gt;"",B293&lt;&gt;"",C293&lt;&gt;"",D293&lt;&gt;"",F293&lt;&gt;"",G293&lt;&gt;"",K293&lt;&gt;"",ISERROR(SEARCH("по паспорту",G293)),ISERROR(SEARCH("по паспорту",K293)),L293&lt;&gt;"",M293&lt;&gt;"",N293&lt;&gt;"",O293&lt;&gt;"",P293&lt;&gt;""),"ГОТОВО","НЕ ГОТОВО"))</f>
        <v/>
      </c>
      <c r="T293" s="212">
        <f>IF(S293&lt;&gt;"ГОТОВО","", "Предварительное заключение: "&amp;A293&amp;", скв. "&amp;B293&amp;". МРП: "&amp;E293&amp;" сут. ГНО: "&amp;F293&amp;", типоразмеры "&amp;G293&amp;IF(H293&lt;&gt;"",", "&amp;H293,"")&amp;IF(I293&lt;&gt;"",", "&amp;I293,"")&amp;IF(J293&lt;&gt;"",", "&amp;J293,"")&amp;", марка "&amp;K293&amp;". Событие: "&amp;L293&amp;". Признак: "&amp;M293&amp;". Узел: "&amp;N293&amp;". Предварительная причина: "&amp;O293&amp;". Основное осложнение: "&amp;P293&amp;IF(Q293&lt;&gt;"","; сопутствующее: "&amp;Q293,"")&amp;IF(R293&lt;&gt;"","; дополнительно: "&amp;R293,"")&amp;".")</f>
        <v/>
      </c>
      <c r="U293" s="209">
        <f>IF('Оперативный ввод'!S293="","",'Оперативный ввод'!S293)</f>
        <v/>
      </c>
      <c r="V293" s="209">
        <f>IF('Оперативный ввод'!T293="","",'Оперативный ввод'!T293)</f>
        <v/>
      </c>
      <c r="W293" s="209">
        <f>IF('Оперативный ввод'!U293="","",'Оперативный ввод'!U293)</f>
        <v/>
      </c>
      <c r="X293" s="209">
        <f>IF('Оперативный ввод'!V293="","",'Оперативный ввод'!V293)</f>
        <v/>
      </c>
      <c r="Y293" s="209">
        <f>IF('Оперативный ввод'!W293="","",'Оперативный ввод'!W293)</f>
        <v/>
      </c>
      <c r="Z293" s="209" t="n"/>
      <c r="AA293" s="209" t="n"/>
      <c r="AB293" s="209" t="n"/>
      <c r="AC293" s="209" t="n"/>
      <c r="AD293" s="209">
        <f>IF('Оперативный ввод'!X293="","",'Оперативный ввод'!X293)</f>
        <v/>
      </c>
      <c r="AE293" s="209">
        <f>IF('Оперативный ввод'!Y293="","",'Оперативный ввод'!Y293)</f>
        <v/>
      </c>
      <c r="AF293" s="209">
        <f>IF('Оперативный ввод'!Z293="","",'Оперативный ввод'!Z293)</f>
        <v/>
      </c>
      <c r="AG293" s="209">
        <f>IF('Оперативный ввод'!AD293="","",'Оперативный ввод'!AD293)</f>
        <v/>
      </c>
      <c r="AH293" s="213">
        <f>IF('Оперативный ввод'!AE293="","",'Оперативный ввод'!AE293)</f>
        <v/>
      </c>
      <c r="AI293" s="214" t="n"/>
      <c r="AJ293" s="214" t="n"/>
      <c r="AK293" s="214" t="n"/>
      <c r="AL293" s="215" t="n"/>
      <c r="AM293" s="214" t="n"/>
      <c r="AN293" s="214" t="n"/>
      <c r="AO293" s="214" t="n"/>
      <c r="AP293" s="214" t="n"/>
      <c r="AQ293" s="214" t="n"/>
      <c r="AR293" s="214" t="n"/>
      <c r="AS293" s="214" t="n"/>
      <c r="AT293" s="214" t="n"/>
      <c r="AU293" s="215" t="n"/>
      <c r="AV293" s="214" t="n"/>
      <c r="AW293" s="214" t="n"/>
      <c r="AX293" s="215" t="n"/>
      <c r="AY293" s="214" t="n"/>
      <c r="AZ293" s="214" t="n"/>
      <c r="BA293" s="214" t="n"/>
      <c r="BB293" s="214" t="n"/>
      <c r="BC293" s="214" t="n"/>
      <c r="BD293" s="214" t="n"/>
      <c r="BE293" s="214" t="n"/>
      <c r="BF293" s="214" t="n"/>
      <c r="BG293" s="214" t="n"/>
      <c r="BH293" s="214" t="n"/>
      <c r="BI293" s="215" t="n"/>
      <c r="BJ293" s="215" t="n"/>
      <c r="BK293" s="215" t="n"/>
      <c r="BL293" s="214" t="n"/>
      <c r="BM293" s="214" t="n"/>
      <c r="BN293" s="209" t="n"/>
      <c r="BO293" s="209" t="n"/>
      <c r="BP293" s="212">
        <f>IF(AND(A293="",B293=""),"",IF(AND(S293="ГОТОВО",U293&lt;&gt;"",W293&lt;&gt;"",X293&lt;&gt;"",AD293&lt;&gt;"",AE293&lt;&gt;"",AF293&lt;&gt;"",BN293&lt;&gt;"",BO293&lt;&gt;""),"ГОТОВО","НЕ ГОТОВО"))</f>
        <v/>
      </c>
      <c r="BQ293" s="212">
        <f>IF(BP293&lt;&gt;"ГОТОВО","","Полное заключение: "&amp;A293&amp;", скв. "&amp;B293&amp;". МРП: "&amp;E293&amp;" сут. ГНО: "&amp;F293&amp;"; причина: "&amp;X293&amp;"; категория: "&amp;Y293&amp;"; решение комиссии: "&amp;BN293&amp;".")</f>
        <v/>
      </c>
      <c r="BR293" s="209">
        <f>IF('Оперативный ввод'!AA293="","",'Оперативный ввод'!AA293)</f>
        <v/>
      </c>
    </row>
    <row r="294">
      <c r="A294" s="209">
        <f>IF('Оперативный ввод'!A294="","",'Оперативный ввод'!A294)</f>
        <v/>
      </c>
      <c r="B294" s="209">
        <f>IF('Оперативный ввод'!B294="","",'Оперативный ввод'!B294)</f>
        <v/>
      </c>
      <c r="C294" s="210">
        <f>IF('Оперативный ввод'!C294="","",'Оперативный ввод'!C294)</f>
        <v/>
      </c>
      <c r="D294" s="210">
        <f>IF('Оперативный ввод'!D294="","",'Оперативный ввод'!D294)</f>
        <v/>
      </c>
      <c r="E294" s="211">
        <f>IF(OR(C294="",D294=""),"",D294-C294)</f>
        <v/>
      </c>
      <c r="F294" s="209">
        <f>IF('Оперативный ввод'!F294="","",'Оперативный ввод'!F294)</f>
        <v/>
      </c>
      <c r="G294" s="209">
        <f>IF('Оперативный ввод'!G294="","",'Оперативный ввод'!G294)</f>
        <v/>
      </c>
      <c r="H294" s="209">
        <f>IF('Оперативный ввод'!H294="","",'Оперативный ввод'!H294)</f>
        <v/>
      </c>
      <c r="I294" s="209" t="n"/>
      <c r="J294" s="209" t="n"/>
      <c r="K294" s="209">
        <f>IF('Оперативный ввод'!K294="","",'Оперативный ввод'!K294)</f>
        <v/>
      </c>
      <c r="L294" s="209">
        <f>IF('Оперативный ввод'!L294="","",'Оперативный ввод'!L294)</f>
        <v/>
      </c>
      <c r="M294" s="209">
        <f>IF('Оперативный ввод'!M294="","",'Оперативный ввод'!M294)</f>
        <v/>
      </c>
      <c r="N294" s="209">
        <f>IF('Оперативный ввод'!N294="","",'Оперативный ввод'!N294)</f>
        <v/>
      </c>
      <c r="O294" s="209">
        <f>IF('Оперативный ввод'!O294="","",'Оперативный ввод'!O294)</f>
        <v/>
      </c>
      <c r="P294" s="209">
        <f>IF('Оперативный ввод'!P294="","",'Оперативный ввод'!P294)</f>
        <v/>
      </c>
      <c r="Q294" s="209">
        <f>IF('Оперативный ввод'!Q294="","",'Оперативный ввод'!Q294)</f>
        <v/>
      </c>
      <c r="R294" s="209">
        <f>IF('Оперативный ввод'!R294="","",'Оперативный ввод'!R294)</f>
        <v/>
      </c>
      <c r="S294" s="212">
        <f>IF(AND(A294="",B294=""),"",IF(AND(A294&lt;&gt;"",B294&lt;&gt;"",C294&lt;&gt;"",D294&lt;&gt;"",F294&lt;&gt;"",G294&lt;&gt;"",K294&lt;&gt;"",ISERROR(SEARCH("по паспорту",G294)),ISERROR(SEARCH("по паспорту",K294)),L294&lt;&gt;"",M294&lt;&gt;"",N294&lt;&gt;"",O294&lt;&gt;"",P294&lt;&gt;""),"ГОТОВО","НЕ ГОТОВО"))</f>
        <v/>
      </c>
      <c r="T294" s="212">
        <f>IF(S294&lt;&gt;"ГОТОВО","", "Предварительное заключение: "&amp;A294&amp;", скв. "&amp;B294&amp;". МРП: "&amp;E294&amp;" сут. ГНО: "&amp;F294&amp;", типоразмеры "&amp;G294&amp;IF(H294&lt;&gt;"",", "&amp;H294,"")&amp;IF(I294&lt;&gt;"",", "&amp;I294,"")&amp;IF(J294&lt;&gt;"",", "&amp;J294,"")&amp;", марка "&amp;K294&amp;". Событие: "&amp;L294&amp;". Признак: "&amp;M294&amp;". Узел: "&amp;N294&amp;". Предварительная причина: "&amp;O294&amp;". Основное осложнение: "&amp;P294&amp;IF(Q294&lt;&gt;"","; сопутствующее: "&amp;Q294,"")&amp;IF(R294&lt;&gt;"","; дополнительно: "&amp;R294,"")&amp;".")</f>
        <v/>
      </c>
      <c r="U294" s="209">
        <f>IF('Оперативный ввод'!S294="","",'Оперативный ввод'!S294)</f>
        <v/>
      </c>
      <c r="V294" s="209">
        <f>IF('Оперативный ввод'!T294="","",'Оперативный ввод'!T294)</f>
        <v/>
      </c>
      <c r="W294" s="209">
        <f>IF('Оперативный ввод'!U294="","",'Оперативный ввод'!U294)</f>
        <v/>
      </c>
      <c r="X294" s="209">
        <f>IF('Оперативный ввод'!V294="","",'Оперативный ввод'!V294)</f>
        <v/>
      </c>
      <c r="Y294" s="209">
        <f>IF('Оперативный ввод'!W294="","",'Оперативный ввод'!W294)</f>
        <v/>
      </c>
      <c r="Z294" s="209" t="n"/>
      <c r="AA294" s="209" t="n"/>
      <c r="AB294" s="209" t="n"/>
      <c r="AC294" s="209" t="n"/>
      <c r="AD294" s="209">
        <f>IF('Оперативный ввод'!X294="","",'Оперативный ввод'!X294)</f>
        <v/>
      </c>
      <c r="AE294" s="209">
        <f>IF('Оперативный ввод'!Y294="","",'Оперативный ввод'!Y294)</f>
        <v/>
      </c>
      <c r="AF294" s="209">
        <f>IF('Оперативный ввод'!Z294="","",'Оперативный ввод'!Z294)</f>
        <v/>
      </c>
      <c r="AG294" s="209">
        <f>IF('Оперативный ввод'!AD294="","",'Оперативный ввод'!AD294)</f>
        <v/>
      </c>
      <c r="AH294" s="213">
        <f>IF('Оперативный ввод'!AE294="","",'Оперативный ввод'!AE294)</f>
        <v/>
      </c>
      <c r="AI294" s="214" t="n"/>
      <c r="AJ294" s="214" t="n"/>
      <c r="AK294" s="214" t="n"/>
      <c r="AL294" s="215" t="n"/>
      <c r="AM294" s="214" t="n"/>
      <c r="AN294" s="214" t="n"/>
      <c r="AO294" s="214" t="n"/>
      <c r="AP294" s="214" t="n"/>
      <c r="AQ294" s="214" t="n"/>
      <c r="AR294" s="214" t="n"/>
      <c r="AS294" s="214" t="n"/>
      <c r="AT294" s="214" t="n"/>
      <c r="AU294" s="215" t="n"/>
      <c r="AV294" s="214" t="n"/>
      <c r="AW294" s="214" t="n"/>
      <c r="AX294" s="215" t="n"/>
      <c r="AY294" s="214" t="n"/>
      <c r="AZ294" s="214" t="n"/>
      <c r="BA294" s="214" t="n"/>
      <c r="BB294" s="214" t="n"/>
      <c r="BC294" s="214" t="n"/>
      <c r="BD294" s="214" t="n"/>
      <c r="BE294" s="214" t="n"/>
      <c r="BF294" s="214" t="n"/>
      <c r="BG294" s="214" t="n"/>
      <c r="BH294" s="214" t="n"/>
      <c r="BI294" s="215" t="n"/>
      <c r="BJ294" s="215" t="n"/>
      <c r="BK294" s="215" t="n"/>
      <c r="BL294" s="214" t="n"/>
      <c r="BM294" s="214" t="n"/>
      <c r="BN294" s="209" t="n"/>
      <c r="BO294" s="209" t="n"/>
      <c r="BP294" s="212">
        <f>IF(AND(A294="",B294=""),"",IF(AND(S294="ГОТОВО",U294&lt;&gt;"",W294&lt;&gt;"",X294&lt;&gt;"",AD294&lt;&gt;"",AE294&lt;&gt;"",AF294&lt;&gt;"",BN294&lt;&gt;"",BO294&lt;&gt;""),"ГОТОВО","НЕ ГОТОВО"))</f>
        <v/>
      </c>
      <c r="BQ294" s="212">
        <f>IF(BP294&lt;&gt;"ГОТОВО","","Полное заключение: "&amp;A294&amp;", скв. "&amp;B294&amp;". МРП: "&amp;E294&amp;" сут. ГНО: "&amp;F294&amp;"; причина: "&amp;X294&amp;"; категория: "&amp;Y294&amp;"; решение комиссии: "&amp;BN294&amp;".")</f>
        <v/>
      </c>
      <c r="BR294" s="209">
        <f>IF('Оперативный ввод'!AA294="","",'Оперативный ввод'!AA294)</f>
        <v/>
      </c>
    </row>
    <row r="295">
      <c r="A295" s="209">
        <f>IF('Оперативный ввод'!A295="","",'Оперативный ввод'!A295)</f>
        <v/>
      </c>
      <c r="B295" s="209">
        <f>IF('Оперативный ввод'!B295="","",'Оперативный ввод'!B295)</f>
        <v/>
      </c>
      <c r="C295" s="210">
        <f>IF('Оперативный ввод'!C295="","",'Оперативный ввод'!C295)</f>
        <v/>
      </c>
      <c r="D295" s="210">
        <f>IF('Оперативный ввод'!D295="","",'Оперативный ввод'!D295)</f>
        <v/>
      </c>
      <c r="E295" s="211">
        <f>IF(OR(C295="",D295=""),"",D295-C295)</f>
        <v/>
      </c>
      <c r="F295" s="209">
        <f>IF('Оперативный ввод'!F295="","",'Оперативный ввод'!F295)</f>
        <v/>
      </c>
      <c r="G295" s="209">
        <f>IF('Оперативный ввод'!G295="","",'Оперативный ввод'!G295)</f>
        <v/>
      </c>
      <c r="H295" s="209">
        <f>IF('Оперативный ввод'!H295="","",'Оперативный ввод'!H295)</f>
        <v/>
      </c>
      <c r="I295" s="209" t="n"/>
      <c r="J295" s="209" t="n"/>
      <c r="K295" s="209">
        <f>IF('Оперативный ввод'!K295="","",'Оперативный ввод'!K295)</f>
        <v/>
      </c>
      <c r="L295" s="209">
        <f>IF('Оперативный ввод'!L295="","",'Оперативный ввод'!L295)</f>
        <v/>
      </c>
      <c r="M295" s="209">
        <f>IF('Оперативный ввод'!M295="","",'Оперативный ввод'!M295)</f>
        <v/>
      </c>
      <c r="N295" s="209">
        <f>IF('Оперативный ввод'!N295="","",'Оперативный ввод'!N295)</f>
        <v/>
      </c>
      <c r="O295" s="209">
        <f>IF('Оперативный ввод'!O295="","",'Оперативный ввод'!O295)</f>
        <v/>
      </c>
      <c r="P295" s="209">
        <f>IF('Оперативный ввод'!P295="","",'Оперативный ввод'!P295)</f>
        <v/>
      </c>
      <c r="Q295" s="209">
        <f>IF('Оперативный ввод'!Q295="","",'Оперативный ввод'!Q295)</f>
        <v/>
      </c>
      <c r="R295" s="209">
        <f>IF('Оперативный ввод'!R295="","",'Оперативный ввод'!R295)</f>
        <v/>
      </c>
      <c r="S295" s="212">
        <f>IF(AND(A295="",B295=""),"",IF(AND(A295&lt;&gt;"",B295&lt;&gt;"",C295&lt;&gt;"",D295&lt;&gt;"",F295&lt;&gt;"",G295&lt;&gt;"",K295&lt;&gt;"",ISERROR(SEARCH("по паспорту",G295)),ISERROR(SEARCH("по паспорту",K295)),L295&lt;&gt;"",M295&lt;&gt;"",N295&lt;&gt;"",O295&lt;&gt;"",P295&lt;&gt;""),"ГОТОВО","НЕ ГОТОВО"))</f>
        <v/>
      </c>
      <c r="T295" s="212">
        <f>IF(S295&lt;&gt;"ГОТОВО","", "Предварительное заключение: "&amp;A295&amp;", скв. "&amp;B295&amp;". МРП: "&amp;E295&amp;" сут. ГНО: "&amp;F295&amp;", типоразмеры "&amp;G295&amp;IF(H295&lt;&gt;"",", "&amp;H295,"")&amp;IF(I295&lt;&gt;"",", "&amp;I295,"")&amp;IF(J295&lt;&gt;"",", "&amp;J295,"")&amp;", марка "&amp;K295&amp;". Событие: "&amp;L295&amp;". Признак: "&amp;M295&amp;". Узел: "&amp;N295&amp;". Предварительная причина: "&amp;O295&amp;". Основное осложнение: "&amp;P295&amp;IF(Q295&lt;&gt;"","; сопутствующее: "&amp;Q295,"")&amp;IF(R295&lt;&gt;"","; дополнительно: "&amp;R295,"")&amp;".")</f>
        <v/>
      </c>
      <c r="U295" s="209">
        <f>IF('Оперативный ввод'!S295="","",'Оперативный ввод'!S295)</f>
        <v/>
      </c>
      <c r="V295" s="209">
        <f>IF('Оперативный ввод'!T295="","",'Оперативный ввод'!T295)</f>
        <v/>
      </c>
      <c r="W295" s="209">
        <f>IF('Оперативный ввод'!U295="","",'Оперативный ввод'!U295)</f>
        <v/>
      </c>
      <c r="X295" s="209">
        <f>IF('Оперативный ввод'!V295="","",'Оперативный ввод'!V295)</f>
        <v/>
      </c>
      <c r="Y295" s="209">
        <f>IF('Оперативный ввод'!W295="","",'Оперативный ввод'!W295)</f>
        <v/>
      </c>
      <c r="Z295" s="209" t="n"/>
      <c r="AA295" s="209" t="n"/>
      <c r="AB295" s="209" t="n"/>
      <c r="AC295" s="209" t="n"/>
      <c r="AD295" s="209">
        <f>IF('Оперативный ввод'!X295="","",'Оперативный ввод'!X295)</f>
        <v/>
      </c>
      <c r="AE295" s="209">
        <f>IF('Оперативный ввод'!Y295="","",'Оперативный ввод'!Y295)</f>
        <v/>
      </c>
      <c r="AF295" s="209">
        <f>IF('Оперативный ввод'!Z295="","",'Оперативный ввод'!Z295)</f>
        <v/>
      </c>
      <c r="AG295" s="209">
        <f>IF('Оперативный ввод'!AD295="","",'Оперативный ввод'!AD295)</f>
        <v/>
      </c>
      <c r="AH295" s="213">
        <f>IF('Оперативный ввод'!AE295="","",'Оперативный ввод'!AE295)</f>
        <v/>
      </c>
      <c r="AI295" s="214" t="n"/>
      <c r="AJ295" s="214" t="n"/>
      <c r="AK295" s="214" t="n"/>
      <c r="AL295" s="215" t="n"/>
      <c r="AM295" s="214" t="n"/>
      <c r="AN295" s="214" t="n"/>
      <c r="AO295" s="214" t="n"/>
      <c r="AP295" s="214" t="n"/>
      <c r="AQ295" s="214" t="n"/>
      <c r="AR295" s="214" t="n"/>
      <c r="AS295" s="214" t="n"/>
      <c r="AT295" s="214" t="n"/>
      <c r="AU295" s="215" t="n"/>
      <c r="AV295" s="214" t="n"/>
      <c r="AW295" s="214" t="n"/>
      <c r="AX295" s="215" t="n"/>
      <c r="AY295" s="214" t="n"/>
      <c r="AZ295" s="214" t="n"/>
      <c r="BA295" s="214" t="n"/>
      <c r="BB295" s="214" t="n"/>
      <c r="BC295" s="214" t="n"/>
      <c r="BD295" s="214" t="n"/>
      <c r="BE295" s="214" t="n"/>
      <c r="BF295" s="214" t="n"/>
      <c r="BG295" s="214" t="n"/>
      <c r="BH295" s="214" t="n"/>
      <c r="BI295" s="215" t="n"/>
      <c r="BJ295" s="215" t="n"/>
      <c r="BK295" s="215" t="n"/>
      <c r="BL295" s="214" t="n"/>
      <c r="BM295" s="214" t="n"/>
      <c r="BN295" s="209" t="n"/>
      <c r="BO295" s="209" t="n"/>
      <c r="BP295" s="212">
        <f>IF(AND(A295="",B295=""),"",IF(AND(S295="ГОТОВО",U295&lt;&gt;"",W295&lt;&gt;"",X295&lt;&gt;"",AD295&lt;&gt;"",AE295&lt;&gt;"",AF295&lt;&gt;"",BN295&lt;&gt;"",BO295&lt;&gt;""),"ГОТОВО","НЕ ГОТОВО"))</f>
        <v/>
      </c>
      <c r="BQ295" s="212">
        <f>IF(BP295&lt;&gt;"ГОТОВО","","Полное заключение: "&amp;A295&amp;", скв. "&amp;B295&amp;". МРП: "&amp;E295&amp;" сут. ГНО: "&amp;F295&amp;"; причина: "&amp;X295&amp;"; категория: "&amp;Y295&amp;"; решение комиссии: "&amp;BN295&amp;".")</f>
        <v/>
      </c>
      <c r="BR295" s="209">
        <f>IF('Оперативный ввод'!AA295="","",'Оперативный ввод'!AA295)</f>
        <v/>
      </c>
    </row>
    <row r="296">
      <c r="A296" s="209">
        <f>IF('Оперативный ввод'!A296="","",'Оперативный ввод'!A296)</f>
        <v/>
      </c>
      <c r="B296" s="209">
        <f>IF('Оперативный ввод'!B296="","",'Оперативный ввод'!B296)</f>
        <v/>
      </c>
      <c r="C296" s="210">
        <f>IF('Оперативный ввод'!C296="","",'Оперативный ввод'!C296)</f>
        <v/>
      </c>
      <c r="D296" s="210">
        <f>IF('Оперативный ввод'!D296="","",'Оперативный ввод'!D296)</f>
        <v/>
      </c>
      <c r="E296" s="211">
        <f>IF(OR(C296="",D296=""),"",D296-C296)</f>
        <v/>
      </c>
      <c r="F296" s="209">
        <f>IF('Оперативный ввод'!F296="","",'Оперативный ввод'!F296)</f>
        <v/>
      </c>
      <c r="G296" s="209">
        <f>IF('Оперативный ввод'!G296="","",'Оперативный ввод'!G296)</f>
        <v/>
      </c>
      <c r="H296" s="209">
        <f>IF('Оперативный ввод'!H296="","",'Оперативный ввод'!H296)</f>
        <v/>
      </c>
      <c r="I296" s="209" t="n"/>
      <c r="J296" s="209" t="n"/>
      <c r="K296" s="209">
        <f>IF('Оперативный ввод'!K296="","",'Оперативный ввод'!K296)</f>
        <v/>
      </c>
      <c r="L296" s="209">
        <f>IF('Оперативный ввод'!L296="","",'Оперативный ввод'!L296)</f>
        <v/>
      </c>
      <c r="M296" s="209">
        <f>IF('Оперативный ввод'!M296="","",'Оперативный ввод'!M296)</f>
        <v/>
      </c>
      <c r="N296" s="209">
        <f>IF('Оперативный ввод'!N296="","",'Оперативный ввод'!N296)</f>
        <v/>
      </c>
      <c r="O296" s="209">
        <f>IF('Оперативный ввод'!O296="","",'Оперативный ввод'!O296)</f>
        <v/>
      </c>
      <c r="P296" s="209">
        <f>IF('Оперативный ввод'!P296="","",'Оперативный ввод'!P296)</f>
        <v/>
      </c>
      <c r="Q296" s="209">
        <f>IF('Оперативный ввод'!Q296="","",'Оперативный ввод'!Q296)</f>
        <v/>
      </c>
      <c r="R296" s="209">
        <f>IF('Оперативный ввод'!R296="","",'Оперативный ввод'!R296)</f>
        <v/>
      </c>
      <c r="S296" s="212">
        <f>IF(AND(A296="",B296=""),"",IF(AND(A296&lt;&gt;"",B296&lt;&gt;"",C296&lt;&gt;"",D296&lt;&gt;"",F296&lt;&gt;"",G296&lt;&gt;"",K296&lt;&gt;"",ISERROR(SEARCH("по паспорту",G296)),ISERROR(SEARCH("по паспорту",K296)),L296&lt;&gt;"",M296&lt;&gt;"",N296&lt;&gt;"",O296&lt;&gt;"",P296&lt;&gt;""),"ГОТОВО","НЕ ГОТОВО"))</f>
        <v/>
      </c>
      <c r="T296" s="212">
        <f>IF(S296&lt;&gt;"ГОТОВО","", "Предварительное заключение: "&amp;A296&amp;", скв. "&amp;B296&amp;". МРП: "&amp;E296&amp;" сут. ГНО: "&amp;F296&amp;", типоразмеры "&amp;G296&amp;IF(H296&lt;&gt;"",", "&amp;H296,"")&amp;IF(I296&lt;&gt;"",", "&amp;I296,"")&amp;IF(J296&lt;&gt;"",", "&amp;J296,"")&amp;", марка "&amp;K296&amp;". Событие: "&amp;L296&amp;". Признак: "&amp;M296&amp;". Узел: "&amp;N296&amp;". Предварительная причина: "&amp;O296&amp;". Основное осложнение: "&amp;P296&amp;IF(Q296&lt;&gt;"","; сопутствующее: "&amp;Q296,"")&amp;IF(R296&lt;&gt;"","; дополнительно: "&amp;R296,"")&amp;".")</f>
        <v/>
      </c>
      <c r="U296" s="209">
        <f>IF('Оперативный ввод'!S296="","",'Оперативный ввод'!S296)</f>
        <v/>
      </c>
      <c r="V296" s="209">
        <f>IF('Оперативный ввод'!T296="","",'Оперативный ввод'!T296)</f>
        <v/>
      </c>
      <c r="W296" s="209">
        <f>IF('Оперативный ввод'!U296="","",'Оперативный ввод'!U296)</f>
        <v/>
      </c>
      <c r="X296" s="209">
        <f>IF('Оперативный ввод'!V296="","",'Оперативный ввод'!V296)</f>
        <v/>
      </c>
      <c r="Y296" s="209">
        <f>IF('Оперативный ввод'!W296="","",'Оперативный ввод'!W296)</f>
        <v/>
      </c>
      <c r="Z296" s="209" t="n"/>
      <c r="AA296" s="209" t="n"/>
      <c r="AB296" s="209" t="n"/>
      <c r="AC296" s="209" t="n"/>
      <c r="AD296" s="209">
        <f>IF('Оперативный ввод'!X296="","",'Оперативный ввод'!X296)</f>
        <v/>
      </c>
      <c r="AE296" s="209">
        <f>IF('Оперативный ввод'!Y296="","",'Оперативный ввод'!Y296)</f>
        <v/>
      </c>
      <c r="AF296" s="209">
        <f>IF('Оперативный ввод'!Z296="","",'Оперативный ввод'!Z296)</f>
        <v/>
      </c>
      <c r="AG296" s="209">
        <f>IF('Оперативный ввод'!AD296="","",'Оперативный ввод'!AD296)</f>
        <v/>
      </c>
      <c r="AH296" s="213">
        <f>IF('Оперативный ввод'!AE296="","",'Оперативный ввод'!AE296)</f>
        <v/>
      </c>
      <c r="AI296" s="214" t="n"/>
      <c r="AJ296" s="214" t="n"/>
      <c r="AK296" s="214" t="n"/>
      <c r="AL296" s="215" t="n"/>
      <c r="AM296" s="214" t="n"/>
      <c r="AN296" s="214" t="n"/>
      <c r="AO296" s="214" t="n"/>
      <c r="AP296" s="214" t="n"/>
      <c r="AQ296" s="214" t="n"/>
      <c r="AR296" s="214" t="n"/>
      <c r="AS296" s="214" t="n"/>
      <c r="AT296" s="214" t="n"/>
      <c r="AU296" s="215" t="n"/>
      <c r="AV296" s="214" t="n"/>
      <c r="AW296" s="214" t="n"/>
      <c r="AX296" s="215" t="n"/>
      <c r="AY296" s="214" t="n"/>
      <c r="AZ296" s="214" t="n"/>
      <c r="BA296" s="214" t="n"/>
      <c r="BB296" s="214" t="n"/>
      <c r="BC296" s="214" t="n"/>
      <c r="BD296" s="214" t="n"/>
      <c r="BE296" s="214" t="n"/>
      <c r="BF296" s="214" t="n"/>
      <c r="BG296" s="214" t="n"/>
      <c r="BH296" s="214" t="n"/>
      <c r="BI296" s="215" t="n"/>
      <c r="BJ296" s="215" t="n"/>
      <c r="BK296" s="215" t="n"/>
      <c r="BL296" s="214" t="n"/>
      <c r="BM296" s="214" t="n"/>
      <c r="BN296" s="209" t="n"/>
      <c r="BO296" s="209" t="n"/>
      <c r="BP296" s="212">
        <f>IF(AND(A296="",B296=""),"",IF(AND(S296="ГОТОВО",U296&lt;&gt;"",W296&lt;&gt;"",X296&lt;&gt;"",AD296&lt;&gt;"",AE296&lt;&gt;"",AF296&lt;&gt;"",BN296&lt;&gt;"",BO296&lt;&gt;""),"ГОТОВО","НЕ ГОТОВО"))</f>
        <v/>
      </c>
      <c r="BQ296" s="212">
        <f>IF(BP296&lt;&gt;"ГОТОВО","","Полное заключение: "&amp;A296&amp;", скв. "&amp;B296&amp;". МРП: "&amp;E296&amp;" сут. ГНО: "&amp;F296&amp;"; причина: "&amp;X296&amp;"; категория: "&amp;Y296&amp;"; решение комиссии: "&amp;BN296&amp;".")</f>
        <v/>
      </c>
      <c r="BR296" s="209">
        <f>IF('Оперативный ввод'!AA296="","",'Оперативный ввод'!AA296)</f>
        <v/>
      </c>
    </row>
    <row r="297">
      <c r="A297" s="209">
        <f>IF('Оперативный ввод'!A297="","",'Оперативный ввод'!A297)</f>
        <v/>
      </c>
      <c r="B297" s="209">
        <f>IF('Оперативный ввод'!B297="","",'Оперативный ввод'!B297)</f>
        <v/>
      </c>
      <c r="C297" s="210">
        <f>IF('Оперативный ввод'!C297="","",'Оперативный ввод'!C297)</f>
        <v/>
      </c>
      <c r="D297" s="210">
        <f>IF('Оперативный ввод'!D297="","",'Оперативный ввод'!D297)</f>
        <v/>
      </c>
      <c r="E297" s="211">
        <f>IF(OR(C297="",D297=""),"",D297-C297)</f>
        <v/>
      </c>
      <c r="F297" s="209">
        <f>IF('Оперативный ввод'!F297="","",'Оперативный ввод'!F297)</f>
        <v/>
      </c>
      <c r="G297" s="209">
        <f>IF('Оперативный ввод'!G297="","",'Оперативный ввод'!G297)</f>
        <v/>
      </c>
      <c r="H297" s="209">
        <f>IF('Оперативный ввод'!H297="","",'Оперативный ввод'!H297)</f>
        <v/>
      </c>
      <c r="I297" s="209" t="n"/>
      <c r="J297" s="209" t="n"/>
      <c r="K297" s="209">
        <f>IF('Оперативный ввод'!K297="","",'Оперативный ввод'!K297)</f>
        <v/>
      </c>
      <c r="L297" s="209">
        <f>IF('Оперативный ввод'!L297="","",'Оперативный ввод'!L297)</f>
        <v/>
      </c>
      <c r="M297" s="209">
        <f>IF('Оперативный ввод'!M297="","",'Оперативный ввод'!M297)</f>
        <v/>
      </c>
      <c r="N297" s="209">
        <f>IF('Оперативный ввод'!N297="","",'Оперативный ввод'!N297)</f>
        <v/>
      </c>
      <c r="O297" s="209">
        <f>IF('Оперативный ввод'!O297="","",'Оперативный ввод'!O297)</f>
        <v/>
      </c>
      <c r="P297" s="209">
        <f>IF('Оперативный ввод'!P297="","",'Оперативный ввод'!P297)</f>
        <v/>
      </c>
      <c r="Q297" s="209">
        <f>IF('Оперативный ввод'!Q297="","",'Оперативный ввод'!Q297)</f>
        <v/>
      </c>
      <c r="R297" s="209">
        <f>IF('Оперативный ввод'!R297="","",'Оперативный ввод'!R297)</f>
        <v/>
      </c>
      <c r="S297" s="212">
        <f>IF(AND(A297="",B297=""),"",IF(AND(A297&lt;&gt;"",B297&lt;&gt;"",C297&lt;&gt;"",D297&lt;&gt;"",F297&lt;&gt;"",G297&lt;&gt;"",K297&lt;&gt;"",ISERROR(SEARCH("по паспорту",G297)),ISERROR(SEARCH("по паспорту",K297)),L297&lt;&gt;"",M297&lt;&gt;"",N297&lt;&gt;"",O297&lt;&gt;"",P297&lt;&gt;""),"ГОТОВО","НЕ ГОТОВО"))</f>
        <v/>
      </c>
      <c r="T297" s="212">
        <f>IF(S297&lt;&gt;"ГОТОВО","", "Предварительное заключение: "&amp;A297&amp;", скв. "&amp;B297&amp;". МРП: "&amp;E297&amp;" сут. ГНО: "&amp;F297&amp;", типоразмеры "&amp;G297&amp;IF(H297&lt;&gt;"",", "&amp;H297,"")&amp;IF(I297&lt;&gt;"",", "&amp;I297,"")&amp;IF(J297&lt;&gt;"",", "&amp;J297,"")&amp;", марка "&amp;K297&amp;". Событие: "&amp;L297&amp;". Признак: "&amp;M297&amp;". Узел: "&amp;N297&amp;". Предварительная причина: "&amp;O297&amp;". Основное осложнение: "&amp;P297&amp;IF(Q297&lt;&gt;"","; сопутствующее: "&amp;Q297,"")&amp;IF(R297&lt;&gt;"","; дополнительно: "&amp;R297,"")&amp;".")</f>
        <v/>
      </c>
      <c r="U297" s="209">
        <f>IF('Оперативный ввод'!S297="","",'Оперативный ввод'!S297)</f>
        <v/>
      </c>
      <c r="V297" s="209">
        <f>IF('Оперативный ввод'!T297="","",'Оперативный ввод'!T297)</f>
        <v/>
      </c>
      <c r="W297" s="209">
        <f>IF('Оперативный ввод'!U297="","",'Оперативный ввод'!U297)</f>
        <v/>
      </c>
      <c r="X297" s="209">
        <f>IF('Оперативный ввод'!V297="","",'Оперативный ввод'!V297)</f>
        <v/>
      </c>
      <c r="Y297" s="209">
        <f>IF('Оперативный ввод'!W297="","",'Оперативный ввод'!W297)</f>
        <v/>
      </c>
      <c r="Z297" s="209" t="n"/>
      <c r="AA297" s="209" t="n"/>
      <c r="AB297" s="209" t="n"/>
      <c r="AC297" s="209" t="n"/>
      <c r="AD297" s="209">
        <f>IF('Оперативный ввод'!X297="","",'Оперативный ввод'!X297)</f>
        <v/>
      </c>
      <c r="AE297" s="209">
        <f>IF('Оперативный ввод'!Y297="","",'Оперативный ввод'!Y297)</f>
        <v/>
      </c>
      <c r="AF297" s="209">
        <f>IF('Оперативный ввод'!Z297="","",'Оперативный ввод'!Z297)</f>
        <v/>
      </c>
      <c r="AG297" s="209">
        <f>IF('Оперативный ввод'!AD297="","",'Оперативный ввод'!AD297)</f>
        <v/>
      </c>
      <c r="AH297" s="213">
        <f>IF('Оперативный ввод'!AE297="","",'Оперативный ввод'!AE297)</f>
        <v/>
      </c>
      <c r="AI297" s="214" t="n"/>
      <c r="AJ297" s="214" t="n"/>
      <c r="AK297" s="214" t="n"/>
      <c r="AL297" s="215" t="n"/>
      <c r="AM297" s="214" t="n"/>
      <c r="AN297" s="214" t="n"/>
      <c r="AO297" s="214" t="n"/>
      <c r="AP297" s="214" t="n"/>
      <c r="AQ297" s="214" t="n"/>
      <c r="AR297" s="214" t="n"/>
      <c r="AS297" s="214" t="n"/>
      <c r="AT297" s="214" t="n"/>
      <c r="AU297" s="215" t="n"/>
      <c r="AV297" s="214" t="n"/>
      <c r="AW297" s="214" t="n"/>
      <c r="AX297" s="215" t="n"/>
      <c r="AY297" s="214" t="n"/>
      <c r="AZ297" s="214" t="n"/>
      <c r="BA297" s="214" t="n"/>
      <c r="BB297" s="214" t="n"/>
      <c r="BC297" s="214" t="n"/>
      <c r="BD297" s="214" t="n"/>
      <c r="BE297" s="214" t="n"/>
      <c r="BF297" s="214" t="n"/>
      <c r="BG297" s="214" t="n"/>
      <c r="BH297" s="214" t="n"/>
      <c r="BI297" s="215" t="n"/>
      <c r="BJ297" s="215" t="n"/>
      <c r="BK297" s="215" t="n"/>
      <c r="BL297" s="214" t="n"/>
      <c r="BM297" s="214" t="n"/>
      <c r="BN297" s="209" t="n"/>
      <c r="BO297" s="209" t="n"/>
      <c r="BP297" s="212">
        <f>IF(AND(A297="",B297=""),"",IF(AND(S297="ГОТОВО",U297&lt;&gt;"",W297&lt;&gt;"",X297&lt;&gt;"",AD297&lt;&gt;"",AE297&lt;&gt;"",AF297&lt;&gt;"",BN297&lt;&gt;"",BO297&lt;&gt;""),"ГОТОВО","НЕ ГОТОВО"))</f>
        <v/>
      </c>
      <c r="BQ297" s="212">
        <f>IF(BP297&lt;&gt;"ГОТОВО","","Полное заключение: "&amp;A297&amp;", скв. "&amp;B297&amp;". МРП: "&amp;E297&amp;" сут. ГНО: "&amp;F297&amp;"; причина: "&amp;X297&amp;"; категория: "&amp;Y297&amp;"; решение комиссии: "&amp;BN297&amp;".")</f>
        <v/>
      </c>
      <c r="BR297" s="209">
        <f>IF('Оперативный ввод'!AA297="","",'Оперативный ввод'!AA297)</f>
        <v/>
      </c>
    </row>
    <row r="298">
      <c r="A298" s="209">
        <f>IF('Оперативный ввод'!A298="","",'Оперативный ввод'!A298)</f>
        <v/>
      </c>
      <c r="B298" s="209">
        <f>IF('Оперативный ввод'!B298="","",'Оперативный ввод'!B298)</f>
        <v/>
      </c>
      <c r="C298" s="210">
        <f>IF('Оперативный ввод'!C298="","",'Оперативный ввод'!C298)</f>
        <v/>
      </c>
      <c r="D298" s="210">
        <f>IF('Оперативный ввод'!D298="","",'Оперативный ввод'!D298)</f>
        <v/>
      </c>
      <c r="E298" s="211">
        <f>IF(OR(C298="",D298=""),"",D298-C298)</f>
        <v/>
      </c>
      <c r="F298" s="209">
        <f>IF('Оперативный ввод'!F298="","",'Оперативный ввод'!F298)</f>
        <v/>
      </c>
      <c r="G298" s="209">
        <f>IF('Оперативный ввод'!G298="","",'Оперативный ввод'!G298)</f>
        <v/>
      </c>
      <c r="H298" s="209">
        <f>IF('Оперативный ввод'!H298="","",'Оперативный ввод'!H298)</f>
        <v/>
      </c>
      <c r="I298" s="209" t="n"/>
      <c r="J298" s="209" t="n"/>
      <c r="K298" s="209">
        <f>IF('Оперативный ввод'!K298="","",'Оперативный ввод'!K298)</f>
        <v/>
      </c>
      <c r="L298" s="209">
        <f>IF('Оперативный ввод'!L298="","",'Оперативный ввод'!L298)</f>
        <v/>
      </c>
      <c r="M298" s="209">
        <f>IF('Оперативный ввод'!M298="","",'Оперативный ввод'!M298)</f>
        <v/>
      </c>
      <c r="N298" s="209">
        <f>IF('Оперативный ввод'!N298="","",'Оперативный ввод'!N298)</f>
        <v/>
      </c>
      <c r="O298" s="209">
        <f>IF('Оперативный ввод'!O298="","",'Оперативный ввод'!O298)</f>
        <v/>
      </c>
      <c r="P298" s="209">
        <f>IF('Оперативный ввод'!P298="","",'Оперативный ввод'!P298)</f>
        <v/>
      </c>
      <c r="Q298" s="209">
        <f>IF('Оперативный ввод'!Q298="","",'Оперативный ввод'!Q298)</f>
        <v/>
      </c>
      <c r="R298" s="209">
        <f>IF('Оперативный ввод'!R298="","",'Оперативный ввод'!R298)</f>
        <v/>
      </c>
      <c r="S298" s="212">
        <f>IF(AND(A298="",B298=""),"",IF(AND(A298&lt;&gt;"",B298&lt;&gt;"",C298&lt;&gt;"",D298&lt;&gt;"",F298&lt;&gt;"",G298&lt;&gt;"",K298&lt;&gt;"",ISERROR(SEARCH("по паспорту",G298)),ISERROR(SEARCH("по паспорту",K298)),L298&lt;&gt;"",M298&lt;&gt;"",N298&lt;&gt;"",O298&lt;&gt;"",P298&lt;&gt;""),"ГОТОВО","НЕ ГОТОВО"))</f>
        <v/>
      </c>
      <c r="T298" s="212">
        <f>IF(S298&lt;&gt;"ГОТОВО","", "Предварительное заключение: "&amp;A298&amp;", скв. "&amp;B298&amp;". МРП: "&amp;E298&amp;" сут. ГНО: "&amp;F298&amp;", типоразмеры "&amp;G298&amp;IF(H298&lt;&gt;"",", "&amp;H298,"")&amp;IF(I298&lt;&gt;"",", "&amp;I298,"")&amp;IF(J298&lt;&gt;"",", "&amp;J298,"")&amp;", марка "&amp;K298&amp;". Событие: "&amp;L298&amp;". Признак: "&amp;M298&amp;". Узел: "&amp;N298&amp;". Предварительная причина: "&amp;O298&amp;". Основное осложнение: "&amp;P298&amp;IF(Q298&lt;&gt;"","; сопутствующее: "&amp;Q298,"")&amp;IF(R298&lt;&gt;"","; дополнительно: "&amp;R298,"")&amp;".")</f>
        <v/>
      </c>
      <c r="U298" s="209">
        <f>IF('Оперативный ввод'!S298="","",'Оперативный ввод'!S298)</f>
        <v/>
      </c>
      <c r="V298" s="209">
        <f>IF('Оперативный ввод'!T298="","",'Оперативный ввод'!T298)</f>
        <v/>
      </c>
      <c r="W298" s="209">
        <f>IF('Оперативный ввод'!U298="","",'Оперативный ввод'!U298)</f>
        <v/>
      </c>
      <c r="X298" s="209">
        <f>IF('Оперативный ввод'!V298="","",'Оперативный ввод'!V298)</f>
        <v/>
      </c>
      <c r="Y298" s="209">
        <f>IF('Оперативный ввод'!W298="","",'Оперативный ввод'!W298)</f>
        <v/>
      </c>
      <c r="Z298" s="209" t="n"/>
      <c r="AA298" s="209" t="n"/>
      <c r="AB298" s="209" t="n"/>
      <c r="AC298" s="209" t="n"/>
      <c r="AD298" s="209">
        <f>IF('Оперативный ввод'!X298="","",'Оперативный ввод'!X298)</f>
        <v/>
      </c>
      <c r="AE298" s="209">
        <f>IF('Оперативный ввод'!Y298="","",'Оперативный ввод'!Y298)</f>
        <v/>
      </c>
      <c r="AF298" s="209">
        <f>IF('Оперативный ввод'!Z298="","",'Оперативный ввод'!Z298)</f>
        <v/>
      </c>
      <c r="AG298" s="209">
        <f>IF('Оперативный ввод'!AD298="","",'Оперативный ввод'!AD298)</f>
        <v/>
      </c>
      <c r="AH298" s="213">
        <f>IF('Оперативный ввод'!AE298="","",'Оперативный ввод'!AE298)</f>
        <v/>
      </c>
      <c r="AI298" s="214" t="n"/>
      <c r="AJ298" s="214" t="n"/>
      <c r="AK298" s="214" t="n"/>
      <c r="AL298" s="215" t="n"/>
      <c r="AM298" s="214" t="n"/>
      <c r="AN298" s="214" t="n"/>
      <c r="AO298" s="214" t="n"/>
      <c r="AP298" s="214" t="n"/>
      <c r="AQ298" s="214" t="n"/>
      <c r="AR298" s="214" t="n"/>
      <c r="AS298" s="214" t="n"/>
      <c r="AT298" s="214" t="n"/>
      <c r="AU298" s="215" t="n"/>
      <c r="AV298" s="214" t="n"/>
      <c r="AW298" s="214" t="n"/>
      <c r="AX298" s="215" t="n"/>
      <c r="AY298" s="214" t="n"/>
      <c r="AZ298" s="214" t="n"/>
      <c r="BA298" s="214" t="n"/>
      <c r="BB298" s="214" t="n"/>
      <c r="BC298" s="214" t="n"/>
      <c r="BD298" s="214" t="n"/>
      <c r="BE298" s="214" t="n"/>
      <c r="BF298" s="214" t="n"/>
      <c r="BG298" s="214" t="n"/>
      <c r="BH298" s="214" t="n"/>
      <c r="BI298" s="215" t="n"/>
      <c r="BJ298" s="215" t="n"/>
      <c r="BK298" s="215" t="n"/>
      <c r="BL298" s="214" t="n"/>
      <c r="BM298" s="214" t="n"/>
      <c r="BN298" s="209" t="n"/>
      <c r="BO298" s="209" t="n"/>
      <c r="BP298" s="212">
        <f>IF(AND(A298="",B298=""),"",IF(AND(S298="ГОТОВО",U298&lt;&gt;"",W298&lt;&gt;"",X298&lt;&gt;"",AD298&lt;&gt;"",AE298&lt;&gt;"",AF298&lt;&gt;"",BN298&lt;&gt;"",BO298&lt;&gt;""),"ГОТОВО","НЕ ГОТОВО"))</f>
        <v/>
      </c>
      <c r="BQ298" s="212">
        <f>IF(BP298&lt;&gt;"ГОТОВО","","Полное заключение: "&amp;A298&amp;", скв. "&amp;B298&amp;". МРП: "&amp;E298&amp;" сут. ГНО: "&amp;F298&amp;"; причина: "&amp;X298&amp;"; категория: "&amp;Y298&amp;"; решение комиссии: "&amp;BN298&amp;".")</f>
        <v/>
      </c>
      <c r="BR298" s="209">
        <f>IF('Оперативный ввод'!AA298="","",'Оперативный ввод'!AA298)</f>
        <v/>
      </c>
    </row>
    <row r="299">
      <c r="A299" s="209">
        <f>IF('Оперативный ввод'!A299="","",'Оперативный ввод'!A299)</f>
        <v/>
      </c>
      <c r="B299" s="209">
        <f>IF('Оперативный ввод'!B299="","",'Оперативный ввод'!B299)</f>
        <v/>
      </c>
      <c r="C299" s="210">
        <f>IF('Оперативный ввод'!C299="","",'Оперативный ввод'!C299)</f>
        <v/>
      </c>
      <c r="D299" s="210">
        <f>IF('Оперативный ввод'!D299="","",'Оперативный ввод'!D299)</f>
        <v/>
      </c>
      <c r="E299" s="211">
        <f>IF(OR(C299="",D299=""),"",D299-C299)</f>
        <v/>
      </c>
      <c r="F299" s="209">
        <f>IF('Оперативный ввод'!F299="","",'Оперативный ввод'!F299)</f>
        <v/>
      </c>
      <c r="G299" s="209">
        <f>IF('Оперативный ввод'!G299="","",'Оперативный ввод'!G299)</f>
        <v/>
      </c>
      <c r="H299" s="209">
        <f>IF('Оперативный ввод'!H299="","",'Оперативный ввод'!H299)</f>
        <v/>
      </c>
      <c r="I299" s="209" t="n"/>
      <c r="J299" s="209" t="n"/>
      <c r="K299" s="209">
        <f>IF('Оперативный ввод'!K299="","",'Оперативный ввод'!K299)</f>
        <v/>
      </c>
      <c r="L299" s="209">
        <f>IF('Оперативный ввод'!L299="","",'Оперативный ввод'!L299)</f>
        <v/>
      </c>
      <c r="M299" s="209">
        <f>IF('Оперативный ввод'!M299="","",'Оперативный ввод'!M299)</f>
        <v/>
      </c>
      <c r="N299" s="209">
        <f>IF('Оперативный ввод'!N299="","",'Оперативный ввод'!N299)</f>
        <v/>
      </c>
      <c r="O299" s="209">
        <f>IF('Оперативный ввод'!O299="","",'Оперативный ввод'!O299)</f>
        <v/>
      </c>
      <c r="P299" s="209">
        <f>IF('Оперативный ввод'!P299="","",'Оперативный ввод'!P299)</f>
        <v/>
      </c>
      <c r="Q299" s="209">
        <f>IF('Оперативный ввод'!Q299="","",'Оперативный ввод'!Q299)</f>
        <v/>
      </c>
      <c r="R299" s="209">
        <f>IF('Оперативный ввод'!R299="","",'Оперативный ввод'!R299)</f>
        <v/>
      </c>
      <c r="S299" s="212">
        <f>IF(AND(A299="",B299=""),"",IF(AND(A299&lt;&gt;"",B299&lt;&gt;"",C299&lt;&gt;"",D299&lt;&gt;"",F299&lt;&gt;"",G299&lt;&gt;"",K299&lt;&gt;"",ISERROR(SEARCH("по паспорту",G299)),ISERROR(SEARCH("по паспорту",K299)),L299&lt;&gt;"",M299&lt;&gt;"",N299&lt;&gt;"",O299&lt;&gt;"",P299&lt;&gt;""),"ГОТОВО","НЕ ГОТОВО"))</f>
        <v/>
      </c>
      <c r="T299" s="212">
        <f>IF(S299&lt;&gt;"ГОТОВО","", "Предварительное заключение: "&amp;A299&amp;", скв. "&amp;B299&amp;". МРП: "&amp;E299&amp;" сут. ГНО: "&amp;F299&amp;", типоразмеры "&amp;G299&amp;IF(H299&lt;&gt;"",", "&amp;H299,"")&amp;IF(I299&lt;&gt;"",", "&amp;I299,"")&amp;IF(J299&lt;&gt;"",", "&amp;J299,"")&amp;", марка "&amp;K299&amp;". Событие: "&amp;L299&amp;". Признак: "&amp;M299&amp;". Узел: "&amp;N299&amp;". Предварительная причина: "&amp;O299&amp;". Основное осложнение: "&amp;P299&amp;IF(Q299&lt;&gt;"","; сопутствующее: "&amp;Q299,"")&amp;IF(R299&lt;&gt;"","; дополнительно: "&amp;R299,"")&amp;".")</f>
        <v/>
      </c>
      <c r="U299" s="209">
        <f>IF('Оперативный ввод'!S299="","",'Оперативный ввод'!S299)</f>
        <v/>
      </c>
      <c r="V299" s="209">
        <f>IF('Оперативный ввод'!T299="","",'Оперативный ввод'!T299)</f>
        <v/>
      </c>
      <c r="W299" s="209">
        <f>IF('Оперативный ввод'!U299="","",'Оперативный ввод'!U299)</f>
        <v/>
      </c>
      <c r="X299" s="209">
        <f>IF('Оперативный ввод'!V299="","",'Оперативный ввод'!V299)</f>
        <v/>
      </c>
      <c r="Y299" s="209">
        <f>IF('Оперативный ввод'!W299="","",'Оперативный ввод'!W299)</f>
        <v/>
      </c>
      <c r="Z299" s="209" t="n"/>
      <c r="AA299" s="209" t="n"/>
      <c r="AB299" s="209" t="n"/>
      <c r="AC299" s="209" t="n"/>
      <c r="AD299" s="209">
        <f>IF('Оперативный ввод'!X299="","",'Оперативный ввод'!X299)</f>
        <v/>
      </c>
      <c r="AE299" s="209">
        <f>IF('Оперативный ввод'!Y299="","",'Оперативный ввод'!Y299)</f>
        <v/>
      </c>
      <c r="AF299" s="209">
        <f>IF('Оперативный ввод'!Z299="","",'Оперативный ввод'!Z299)</f>
        <v/>
      </c>
      <c r="AG299" s="209">
        <f>IF('Оперативный ввод'!AD299="","",'Оперативный ввод'!AD299)</f>
        <v/>
      </c>
      <c r="AH299" s="213">
        <f>IF('Оперативный ввод'!AE299="","",'Оперативный ввод'!AE299)</f>
        <v/>
      </c>
      <c r="AI299" s="214" t="n"/>
      <c r="AJ299" s="214" t="n"/>
      <c r="AK299" s="214" t="n"/>
      <c r="AL299" s="215" t="n"/>
      <c r="AM299" s="214" t="n"/>
      <c r="AN299" s="214" t="n"/>
      <c r="AO299" s="214" t="n"/>
      <c r="AP299" s="214" t="n"/>
      <c r="AQ299" s="214" t="n"/>
      <c r="AR299" s="214" t="n"/>
      <c r="AS299" s="214" t="n"/>
      <c r="AT299" s="214" t="n"/>
      <c r="AU299" s="215" t="n"/>
      <c r="AV299" s="214" t="n"/>
      <c r="AW299" s="214" t="n"/>
      <c r="AX299" s="215" t="n"/>
      <c r="AY299" s="214" t="n"/>
      <c r="AZ299" s="214" t="n"/>
      <c r="BA299" s="214" t="n"/>
      <c r="BB299" s="214" t="n"/>
      <c r="BC299" s="214" t="n"/>
      <c r="BD299" s="214" t="n"/>
      <c r="BE299" s="214" t="n"/>
      <c r="BF299" s="214" t="n"/>
      <c r="BG299" s="214" t="n"/>
      <c r="BH299" s="214" t="n"/>
      <c r="BI299" s="215" t="n"/>
      <c r="BJ299" s="215" t="n"/>
      <c r="BK299" s="215" t="n"/>
      <c r="BL299" s="214" t="n"/>
      <c r="BM299" s="214" t="n"/>
      <c r="BN299" s="209" t="n"/>
      <c r="BO299" s="209" t="n"/>
      <c r="BP299" s="212">
        <f>IF(AND(A299="",B299=""),"",IF(AND(S299="ГОТОВО",U299&lt;&gt;"",W299&lt;&gt;"",X299&lt;&gt;"",AD299&lt;&gt;"",AE299&lt;&gt;"",AF299&lt;&gt;"",BN299&lt;&gt;"",BO299&lt;&gt;""),"ГОТОВО","НЕ ГОТОВО"))</f>
        <v/>
      </c>
      <c r="BQ299" s="212">
        <f>IF(BP299&lt;&gt;"ГОТОВО","","Полное заключение: "&amp;A299&amp;", скв. "&amp;B299&amp;". МРП: "&amp;E299&amp;" сут. ГНО: "&amp;F299&amp;"; причина: "&amp;X299&amp;"; категория: "&amp;Y299&amp;"; решение комиссии: "&amp;BN299&amp;".")</f>
        <v/>
      </c>
      <c r="BR299" s="209">
        <f>IF('Оперативный ввод'!AA299="","",'Оперативный ввод'!AA299)</f>
        <v/>
      </c>
    </row>
    <row r="300">
      <c r="A300" s="209">
        <f>IF('Оперативный ввод'!A300="","",'Оперативный ввод'!A300)</f>
        <v/>
      </c>
      <c r="B300" s="209">
        <f>IF('Оперативный ввод'!B300="","",'Оперативный ввод'!B300)</f>
        <v/>
      </c>
      <c r="C300" s="210">
        <f>IF('Оперативный ввод'!C300="","",'Оперативный ввод'!C300)</f>
        <v/>
      </c>
      <c r="D300" s="210">
        <f>IF('Оперативный ввод'!D300="","",'Оперативный ввод'!D300)</f>
        <v/>
      </c>
      <c r="E300" s="211">
        <f>IF(OR(C300="",D300=""),"",D300-C300)</f>
        <v/>
      </c>
      <c r="F300" s="209">
        <f>IF('Оперативный ввод'!F300="","",'Оперативный ввод'!F300)</f>
        <v/>
      </c>
      <c r="G300" s="209">
        <f>IF('Оперативный ввод'!G300="","",'Оперативный ввод'!G300)</f>
        <v/>
      </c>
      <c r="H300" s="209">
        <f>IF('Оперативный ввод'!H300="","",'Оперативный ввод'!H300)</f>
        <v/>
      </c>
      <c r="I300" s="209" t="n"/>
      <c r="J300" s="209" t="n"/>
      <c r="K300" s="209">
        <f>IF('Оперативный ввод'!K300="","",'Оперативный ввод'!K300)</f>
        <v/>
      </c>
      <c r="L300" s="209">
        <f>IF('Оперативный ввод'!L300="","",'Оперативный ввод'!L300)</f>
        <v/>
      </c>
      <c r="M300" s="209">
        <f>IF('Оперативный ввод'!M300="","",'Оперативный ввод'!M300)</f>
        <v/>
      </c>
      <c r="N300" s="209">
        <f>IF('Оперативный ввод'!N300="","",'Оперативный ввод'!N300)</f>
        <v/>
      </c>
      <c r="O300" s="209">
        <f>IF('Оперативный ввод'!O300="","",'Оперативный ввод'!O300)</f>
        <v/>
      </c>
      <c r="P300" s="209">
        <f>IF('Оперативный ввод'!P300="","",'Оперативный ввод'!P300)</f>
        <v/>
      </c>
      <c r="Q300" s="209">
        <f>IF('Оперативный ввод'!Q300="","",'Оперативный ввод'!Q300)</f>
        <v/>
      </c>
      <c r="R300" s="209">
        <f>IF('Оперативный ввод'!R300="","",'Оперативный ввод'!R300)</f>
        <v/>
      </c>
      <c r="S300" s="212">
        <f>IF(AND(A300="",B300=""),"",IF(AND(A300&lt;&gt;"",B300&lt;&gt;"",C300&lt;&gt;"",D300&lt;&gt;"",F300&lt;&gt;"",G300&lt;&gt;"",K300&lt;&gt;"",ISERROR(SEARCH("по паспорту",G300)),ISERROR(SEARCH("по паспорту",K300)),L300&lt;&gt;"",M300&lt;&gt;"",N300&lt;&gt;"",O300&lt;&gt;"",P300&lt;&gt;""),"ГОТОВО","НЕ ГОТОВО"))</f>
        <v/>
      </c>
      <c r="T300" s="212">
        <f>IF(S300&lt;&gt;"ГОТОВО","", "Предварительное заключение: "&amp;A300&amp;", скв. "&amp;B300&amp;". МРП: "&amp;E300&amp;" сут. ГНО: "&amp;F300&amp;", типоразмеры "&amp;G300&amp;IF(H300&lt;&gt;"",", "&amp;H300,"")&amp;IF(I300&lt;&gt;"",", "&amp;I300,"")&amp;IF(J300&lt;&gt;"",", "&amp;J300,"")&amp;", марка "&amp;K300&amp;". Событие: "&amp;L300&amp;". Признак: "&amp;M300&amp;". Узел: "&amp;N300&amp;". Предварительная причина: "&amp;O300&amp;". Основное осложнение: "&amp;P300&amp;IF(Q300&lt;&gt;"","; сопутствующее: "&amp;Q300,"")&amp;IF(R300&lt;&gt;"","; дополнительно: "&amp;R300,"")&amp;".")</f>
        <v/>
      </c>
      <c r="U300" s="209">
        <f>IF('Оперативный ввод'!S300="","",'Оперативный ввод'!S300)</f>
        <v/>
      </c>
      <c r="V300" s="209">
        <f>IF('Оперативный ввод'!T300="","",'Оперативный ввод'!T300)</f>
        <v/>
      </c>
      <c r="W300" s="209">
        <f>IF('Оперативный ввод'!U300="","",'Оперативный ввод'!U300)</f>
        <v/>
      </c>
      <c r="X300" s="209">
        <f>IF('Оперативный ввод'!V300="","",'Оперативный ввод'!V300)</f>
        <v/>
      </c>
      <c r="Y300" s="209">
        <f>IF('Оперативный ввод'!W300="","",'Оперативный ввод'!W300)</f>
        <v/>
      </c>
      <c r="Z300" s="209" t="n"/>
      <c r="AA300" s="209" t="n"/>
      <c r="AB300" s="209" t="n"/>
      <c r="AC300" s="209" t="n"/>
      <c r="AD300" s="209">
        <f>IF('Оперативный ввод'!X300="","",'Оперативный ввод'!X300)</f>
        <v/>
      </c>
      <c r="AE300" s="209">
        <f>IF('Оперативный ввод'!Y300="","",'Оперативный ввод'!Y300)</f>
        <v/>
      </c>
      <c r="AF300" s="209">
        <f>IF('Оперативный ввод'!Z300="","",'Оперативный ввод'!Z300)</f>
        <v/>
      </c>
      <c r="AG300" s="209">
        <f>IF('Оперативный ввод'!AD300="","",'Оперативный ввод'!AD300)</f>
        <v/>
      </c>
      <c r="AH300" s="213">
        <f>IF('Оперативный ввод'!AE300="","",'Оперативный ввод'!AE300)</f>
        <v/>
      </c>
      <c r="AI300" s="214" t="n"/>
      <c r="AJ300" s="214" t="n"/>
      <c r="AK300" s="214" t="n"/>
      <c r="AL300" s="215" t="n"/>
      <c r="AM300" s="214" t="n"/>
      <c r="AN300" s="214" t="n"/>
      <c r="AO300" s="214" t="n"/>
      <c r="AP300" s="214" t="n"/>
      <c r="AQ300" s="214" t="n"/>
      <c r="AR300" s="214" t="n"/>
      <c r="AS300" s="214" t="n"/>
      <c r="AT300" s="214" t="n"/>
      <c r="AU300" s="215" t="n"/>
      <c r="AV300" s="214" t="n"/>
      <c r="AW300" s="214" t="n"/>
      <c r="AX300" s="215" t="n"/>
      <c r="AY300" s="214" t="n"/>
      <c r="AZ300" s="214" t="n"/>
      <c r="BA300" s="214" t="n"/>
      <c r="BB300" s="214" t="n"/>
      <c r="BC300" s="214" t="n"/>
      <c r="BD300" s="214" t="n"/>
      <c r="BE300" s="214" t="n"/>
      <c r="BF300" s="214" t="n"/>
      <c r="BG300" s="214" t="n"/>
      <c r="BH300" s="214" t="n"/>
      <c r="BI300" s="215" t="n"/>
      <c r="BJ300" s="215" t="n"/>
      <c r="BK300" s="215" t="n"/>
      <c r="BL300" s="214" t="n"/>
      <c r="BM300" s="214" t="n"/>
      <c r="BN300" s="209" t="n"/>
      <c r="BO300" s="209" t="n"/>
      <c r="BP300" s="212">
        <f>IF(AND(A300="",B300=""),"",IF(AND(S300="ГОТОВО",U300&lt;&gt;"",W300&lt;&gt;"",X300&lt;&gt;"",AD300&lt;&gt;"",AE300&lt;&gt;"",AF300&lt;&gt;"",BN300&lt;&gt;"",BO300&lt;&gt;""),"ГОТОВО","НЕ ГОТОВО"))</f>
        <v/>
      </c>
      <c r="BQ300" s="212">
        <f>IF(BP300&lt;&gt;"ГОТОВО","","Полное заключение: "&amp;A300&amp;", скв. "&amp;B300&amp;". МРП: "&amp;E300&amp;" сут. ГНО: "&amp;F300&amp;"; причина: "&amp;X300&amp;"; категория: "&amp;Y300&amp;"; решение комиссии: "&amp;BN300&amp;".")</f>
        <v/>
      </c>
      <c r="BR300" s="209">
        <f>IF('Оперативный ввод'!AA300="","",'Оперативный ввод'!AA300)</f>
        <v/>
      </c>
    </row>
    <row r="301">
      <c r="A301" s="209">
        <f>IF('Оперативный ввод'!A301="","",'Оперативный ввод'!A301)</f>
        <v/>
      </c>
      <c r="B301" s="209">
        <f>IF('Оперативный ввод'!B301="","",'Оперативный ввод'!B301)</f>
        <v/>
      </c>
      <c r="C301" s="210">
        <f>IF('Оперативный ввод'!C301="","",'Оперативный ввод'!C301)</f>
        <v/>
      </c>
      <c r="D301" s="210">
        <f>IF('Оперативный ввод'!D301="","",'Оперативный ввод'!D301)</f>
        <v/>
      </c>
      <c r="E301" s="211">
        <f>IF(OR(C301="",D301=""),"",D301-C301)</f>
        <v/>
      </c>
      <c r="F301" s="209">
        <f>IF('Оперативный ввод'!F301="","",'Оперативный ввод'!F301)</f>
        <v/>
      </c>
      <c r="G301" s="209">
        <f>IF('Оперативный ввод'!G301="","",'Оперативный ввод'!G301)</f>
        <v/>
      </c>
      <c r="H301" s="209">
        <f>IF('Оперативный ввод'!H301="","",'Оперативный ввод'!H301)</f>
        <v/>
      </c>
      <c r="I301" s="209" t="n"/>
      <c r="J301" s="209" t="n"/>
      <c r="K301" s="209">
        <f>IF('Оперативный ввод'!K301="","",'Оперативный ввод'!K301)</f>
        <v/>
      </c>
      <c r="L301" s="209">
        <f>IF('Оперативный ввод'!L301="","",'Оперативный ввод'!L301)</f>
        <v/>
      </c>
      <c r="M301" s="209">
        <f>IF('Оперативный ввод'!M301="","",'Оперативный ввод'!M301)</f>
        <v/>
      </c>
      <c r="N301" s="209">
        <f>IF('Оперативный ввод'!N301="","",'Оперативный ввод'!N301)</f>
        <v/>
      </c>
      <c r="O301" s="209">
        <f>IF('Оперативный ввод'!O301="","",'Оперативный ввод'!O301)</f>
        <v/>
      </c>
      <c r="P301" s="209">
        <f>IF('Оперативный ввод'!P301="","",'Оперативный ввод'!P301)</f>
        <v/>
      </c>
      <c r="Q301" s="209">
        <f>IF('Оперативный ввод'!Q301="","",'Оперативный ввод'!Q301)</f>
        <v/>
      </c>
      <c r="R301" s="209">
        <f>IF('Оперативный ввод'!R301="","",'Оперативный ввод'!R301)</f>
        <v/>
      </c>
      <c r="S301" s="212">
        <f>IF(AND(A301="",B301=""),"",IF(AND(A301&lt;&gt;"",B301&lt;&gt;"",C301&lt;&gt;"",D301&lt;&gt;"",F301&lt;&gt;"",G301&lt;&gt;"",K301&lt;&gt;"",ISERROR(SEARCH("по паспорту",G301)),ISERROR(SEARCH("по паспорту",K301)),L301&lt;&gt;"",M301&lt;&gt;"",N301&lt;&gt;"",O301&lt;&gt;"",P301&lt;&gt;""),"ГОТОВО","НЕ ГОТОВО"))</f>
        <v/>
      </c>
      <c r="T301" s="212">
        <f>IF(S301&lt;&gt;"ГОТОВО","", "Предварительное заключение: "&amp;A301&amp;", скв. "&amp;B301&amp;". МРП: "&amp;E301&amp;" сут. ГНО: "&amp;F301&amp;", типоразмеры "&amp;G301&amp;IF(H301&lt;&gt;"",", "&amp;H301,"")&amp;IF(I301&lt;&gt;"",", "&amp;I301,"")&amp;IF(J301&lt;&gt;"",", "&amp;J301,"")&amp;", марка "&amp;K301&amp;". Событие: "&amp;L301&amp;". Признак: "&amp;M301&amp;". Узел: "&amp;N301&amp;". Предварительная причина: "&amp;O301&amp;". Основное осложнение: "&amp;P301&amp;IF(Q301&lt;&gt;"","; сопутствующее: "&amp;Q301,"")&amp;IF(R301&lt;&gt;"","; дополнительно: "&amp;R301,"")&amp;".")</f>
        <v/>
      </c>
      <c r="U301" s="209">
        <f>IF('Оперативный ввод'!S301="","",'Оперативный ввод'!S301)</f>
        <v/>
      </c>
      <c r="V301" s="209">
        <f>IF('Оперативный ввод'!T301="","",'Оперативный ввод'!T301)</f>
        <v/>
      </c>
      <c r="W301" s="209">
        <f>IF('Оперативный ввод'!U301="","",'Оперативный ввод'!U301)</f>
        <v/>
      </c>
      <c r="X301" s="209">
        <f>IF('Оперативный ввод'!V301="","",'Оперативный ввод'!V301)</f>
        <v/>
      </c>
      <c r="Y301" s="209">
        <f>IF('Оперативный ввод'!W301="","",'Оперативный ввод'!W301)</f>
        <v/>
      </c>
      <c r="Z301" s="209" t="n"/>
      <c r="AA301" s="209" t="n"/>
      <c r="AB301" s="209" t="n"/>
      <c r="AC301" s="209" t="n"/>
      <c r="AD301" s="209">
        <f>IF('Оперативный ввод'!X301="","",'Оперативный ввод'!X301)</f>
        <v/>
      </c>
      <c r="AE301" s="209">
        <f>IF('Оперативный ввод'!Y301="","",'Оперативный ввод'!Y301)</f>
        <v/>
      </c>
      <c r="AF301" s="209">
        <f>IF('Оперативный ввод'!Z301="","",'Оперативный ввод'!Z301)</f>
        <v/>
      </c>
      <c r="AG301" s="209">
        <f>IF('Оперативный ввод'!AD301="","",'Оперативный ввод'!AD301)</f>
        <v/>
      </c>
      <c r="AH301" s="213">
        <f>IF('Оперативный ввод'!AE301="","",'Оперативный ввод'!AE301)</f>
        <v/>
      </c>
      <c r="AI301" s="214" t="n"/>
      <c r="AJ301" s="214" t="n"/>
      <c r="AK301" s="214" t="n"/>
      <c r="AL301" s="215" t="n"/>
      <c r="AM301" s="214" t="n"/>
      <c r="AN301" s="214" t="n"/>
      <c r="AO301" s="214" t="n"/>
      <c r="AP301" s="214" t="n"/>
      <c r="AQ301" s="214" t="n"/>
      <c r="AR301" s="214" t="n"/>
      <c r="AS301" s="214" t="n"/>
      <c r="AT301" s="214" t="n"/>
      <c r="AU301" s="215" t="n"/>
      <c r="AV301" s="214" t="n"/>
      <c r="AW301" s="214" t="n"/>
      <c r="AX301" s="215" t="n"/>
      <c r="AY301" s="214" t="n"/>
      <c r="AZ301" s="214" t="n"/>
      <c r="BA301" s="214" t="n"/>
      <c r="BB301" s="214" t="n"/>
      <c r="BC301" s="214" t="n"/>
      <c r="BD301" s="214" t="n"/>
      <c r="BE301" s="214" t="n"/>
      <c r="BF301" s="214" t="n"/>
      <c r="BG301" s="214" t="n"/>
      <c r="BH301" s="214" t="n"/>
      <c r="BI301" s="215" t="n"/>
      <c r="BJ301" s="215" t="n"/>
      <c r="BK301" s="215" t="n"/>
      <c r="BL301" s="214" t="n"/>
      <c r="BM301" s="214" t="n"/>
      <c r="BN301" s="209" t="n"/>
      <c r="BO301" s="209" t="n"/>
      <c r="BP301" s="212">
        <f>IF(AND(A301="",B301=""),"",IF(AND(S301="ГОТОВО",U301&lt;&gt;"",W301&lt;&gt;"",X301&lt;&gt;"",AD301&lt;&gt;"",AE301&lt;&gt;"",AF301&lt;&gt;"",BN301&lt;&gt;"",BO301&lt;&gt;""),"ГОТОВО","НЕ ГОТОВО"))</f>
        <v/>
      </c>
      <c r="BQ301" s="212">
        <f>IF(BP301&lt;&gt;"ГОТОВО","","Полное заключение: "&amp;A301&amp;", скв. "&amp;B301&amp;". МРП: "&amp;E301&amp;" сут. ГНО: "&amp;F301&amp;"; причина: "&amp;X301&amp;"; категория: "&amp;Y301&amp;"; решение комиссии: "&amp;BN301&amp;".")</f>
        <v/>
      </c>
      <c r="BR301" s="209">
        <f>IF('Оперативный ввод'!AA301="","",'Оперативный ввод'!AA301)</f>
        <v/>
      </c>
    </row>
    <row r="302">
      <c r="A302" s="209">
        <f>IF('Оперативный ввод'!A302="","",'Оперативный ввод'!A302)</f>
        <v/>
      </c>
      <c r="B302" s="209">
        <f>IF('Оперативный ввод'!B302="","",'Оперативный ввод'!B302)</f>
        <v/>
      </c>
      <c r="C302" s="210">
        <f>IF('Оперативный ввод'!C302="","",'Оперативный ввод'!C302)</f>
        <v/>
      </c>
      <c r="D302" s="210">
        <f>IF('Оперативный ввод'!D302="","",'Оперативный ввод'!D302)</f>
        <v/>
      </c>
      <c r="E302" s="211">
        <f>IF(OR(C302="",D302=""),"",D302-C302)</f>
        <v/>
      </c>
      <c r="F302" s="209">
        <f>IF('Оперативный ввод'!F302="","",'Оперативный ввод'!F302)</f>
        <v/>
      </c>
      <c r="G302" s="209">
        <f>IF('Оперативный ввод'!G302="","",'Оперативный ввод'!G302)</f>
        <v/>
      </c>
      <c r="H302" s="209">
        <f>IF('Оперативный ввод'!H302="","",'Оперативный ввод'!H302)</f>
        <v/>
      </c>
      <c r="I302" s="209" t="n"/>
      <c r="J302" s="209" t="n"/>
      <c r="K302" s="209">
        <f>IF('Оперативный ввод'!K302="","",'Оперативный ввод'!K302)</f>
        <v/>
      </c>
      <c r="L302" s="209">
        <f>IF('Оперативный ввод'!L302="","",'Оперативный ввод'!L302)</f>
        <v/>
      </c>
      <c r="M302" s="209">
        <f>IF('Оперативный ввод'!M302="","",'Оперативный ввод'!M302)</f>
        <v/>
      </c>
      <c r="N302" s="209">
        <f>IF('Оперативный ввод'!N302="","",'Оперативный ввод'!N302)</f>
        <v/>
      </c>
      <c r="O302" s="209">
        <f>IF('Оперативный ввод'!O302="","",'Оперативный ввод'!O302)</f>
        <v/>
      </c>
      <c r="P302" s="209">
        <f>IF('Оперативный ввод'!P302="","",'Оперативный ввод'!P302)</f>
        <v/>
      </c>
      <c r="Q302" s="209">
        <f>IF('Оперативный ввод'!Q302="","",'Оперативный ввод'!Q302)</f>
        <v/>
      </c>
      <c r="R302" s="209">
        <f>IF('Оперативный ввод'!R302="","",'Оперативный ввод'!R302)</f>
        <v/>
      </c>
      <c r="S302" s="212">
        <f>IF(AND(A302="",B302=""),"",IF(AND(A302&lt;&gt;"",B302&lt;&gt;"",C302&lt;&gt;"",D302&lt;&gt;"",F302&lt;&gt;"",G302&lt;&gt;"",K302&lt;&gt;"",ISERROR(SEARCH("по паспорту",G302)),ISERROR(SEARCH("по паспорту",K302)),L302&lt;&gt;"",M302&lt;&gt;"",N302&lt;&gt;"",O302&lt;&gt;"",P302&lt;&gt;""),"ГОТОВО","НЕ ГОТОВО"))</f>
        <v/>
      </c>
      <c r="T302" s="212">
        <f>IF(S302&lt;&gt;"ГОТОВО","", "Предварительное заключение: "&amp;A302&amp;", скв. "&amp;B302&amp;". МРП: "&amp;E302&amp;" сут. ГНО: "&amp;F302&amp;", типоразмеры "&amp;G302&amp;IF(H302&lt;&gt;"",", "&amp;H302,"")&amp;IF(I302&lt;&gt;"",", "&amp;I302,"")&amp;IF(J302&lt;&gt;"",", "&amp;J302,"")&amp;", марка "&amp;K302&amp;". Событие: "&amp;L302&amp;". Признак: "&amp;M302&amp;". Узел: "&amp;N302&amp;". Предварительная причина: "&amp;O302&amp;". Основное осложнение: "&amp;P302&amp;IF(Q302&lt;&gt;"","; сопутствующее: "&amp;Q302,"")&amp;IF(R302&lt;&gt;"","; дополнительно: "&amp;R302,"")&amp;".")</f>
        <v/>
      </c>
      <c r="U302" s="209">
        <f>IF('Оперативный ввод'!S302="","",'Оперативный ввод'!S302)</f>
        <v/>
      </c>
      <c r="V302" s="209">
        <f>IF('Оперативный ввод'!T302="","",'Оперативный ввод'!T302)</f>
        <v/>
      </c>
      <c r="W302" s="209">
        <f>IF('Оперативный ввод'!U302="","",'Оперативный ввод'!U302)</f>
        <v/>
      </c>
      <c r="X302" s="209">
        <f>IF('Оперативный ввод'!V302="","",'Оперативный ввод'!V302)</f>
        <v/>
      </c>
      <c r="Y302" s="209">
        <f>IF('Оперативный ввод'!W302="","",'Оперативный ввод'!W302)</f>
        <v/>
      </c>
      <c r="Z302" s="209" t="n"/>
      <c r="AA302" s="209" t="n"/>
      <c r="AB302" s="209" t="n"/>
      <c r="AC302" s="209" t="n"/>
      <c r="AD302" s="209">
        <f>IF('Оперативный ввод'!X302="","",'Оперативный ввод'!X302)</f>
        <v/>
      </c>
      <c r="AE302" s="209">
        <f>IF('Оперативный ввод'!Y302="","",'Оперативный ввод'!Y302)</f>
        <v/>
      </c>
      <c r="AF302" s="209">
        <f>IF('Оперативный ввод'!Z302="","",'Оперативный ввод'!Z302)</f>
        <v/>
      </c>
      <c r="AG302" s="209">
        <f>IF('Оперативный ввод'!AD302="","",'Оперативный ввод'!AD302)</f>
        <v/>
      </c>
      <c r="AH302" s="213">
        <f>IF('Оперативный ввод'!AE302="","",'Оперативный ввод'!AE302)</f>
        <v/>
      </c>
      <c r="AI302" s="214" t="n"/>
      <c r="AJ302" s="214" t="n"/>
      <c r="AK302" s="214" t="n"/>
      <c r="AL302" s="215" t="n"/>
      <c r="AM302" s="214" t="n"/>
      <c r="AN302" s="214" t="n"/>
      <c r="AO302" s="214" t="n"/>
      <c r="AP302" s="214" t="n"/>
      <c r="AQ302" s="214" t="n"/>
      <c r="AR302" s="214" t="n"/>
      <c r="AS302" s="214" t="n"/>
      <c r="AT302" s="214" t="n"/>
      <c r="AU302" s="215" t="n"/>
      <c r="AV302" s="214" t="n"/>
      <c r="AW302" s="214" t="n"/>
      <c r="AX302" s="215" t="n"/>
      <c r="AY302" s="214" t="n"/>
      <c r="AZ302" s="214" t="n"/>
      <c r="BA302" s="214" t="n"/>
      <c r="BB302" s="214" t="n"/>
      <c r="BC302" s="214" t="n"/>
      <c r="BD302" s="214" t="n"/>
      <c r="BE302" s="214" t="n"/>
      <c r="BF302" s="214" t="n"/>
      <c r="BG302" s="214" t="n"/>
      <c r="BH302" s="214" t="n"/>
      <c r="BI302" s="215" t="n"/>
      <c r="BJ302" s="215" t="n"/>
      <c r="BK302" s="215" t="n"/>
      <c r="BL302" s="214" t="n"/>
      <c r="BM302" s="214" t="n"/>
      <c r="BN302" s="209" t="n"/>
      <c r="BO302" s="209" t="n"/>
      <c r="BP302" s="212">
        <f>IF(AND(A302="",B302=""),"",IF(AND(S302="ГОТОВО",U302&lt;&gt;"",W302&lt;&gt;"",X302&lt;&gt;"",AD302&lt;&gt;"",AE302&lt;&gt;"",AF302&lt;&gt;"",BN302&lt;&gt;"",BO302&lt;&gt;""),"ГОТОВО","НЕ ГОТОВО"))</f>
        <v/>
      </c>
      <c r="BQ302" s="212">
        <f>IF(BP302&lt;&gt;"ГОТОВО","","Полное заключение: "&amp;A302&amp;", скв. "&amp;B302&amp;". МРП: "&amp;E302&amp;" сут. ГНО: "&amp;F302&amp;"; причина: "&amp;X302&amp;"; категория: "&amp;Y302&amp;"; решение комиссии: "&amp;BN302&amp;".")</f>
        <v/>
      </c>
      <c r="BR302" s="209">
        <f>IF('Оперативный ввод'!AA302="","",'Оперативный ввод'!AA302)</f>
        <v/>
      </c>
    </row>
    <row r="303">
      <c r="A303" s="209">
        <f>IF('Оперативный ввод'!A303="","",'Оперативный ввод'!A303)</f>
        <v/>
      </c>
      <c r="B303" s="209">
        <f>IF('Оперативный ввод'!B303="","",'Оперативный ввод'!B303)</f>
        <v/>
      </c>
      <c r="C303" s="210">
        <f>IF('Оперативный ввод'!C303="","",'Оперативный ввод'!C303)</f>
        <v/>
      </c>
      <c r="D303" s="210">
        <f>IF('Оперативный ввод'!D303="","",'Оперативный ввод'!D303)</f>
        <v/>
      </c>
      <c r="E303" s="211">
        <f>IF(OR(C303="",D303=""),"",D303-C303)</f>
        <v/>
      </c>
      <c r="F303" s="209">
        <f>IF('Оперативный ввод'!F303="","",'Оперативный ввод'!F303)</f>
        <v/>
      </c>
      <c r="G303" s="209">
        <f>IF('Оперативный ввод'!G303="","",'Оперативный ввод'!G303)</f>
        <v/>
      </c>
      <c r="H303" s="209">
        <f>IF('Оперативный ввод'!H303="","",'Оперативный ввод'!H303)</f>
        <v/>
      </c>
      <c r="I303" s="209" t="n"/>
      <c r="J303" s="209" t="n"/>
      <c r="K303" s="209">
        <f>IF('Оперативный ввод'!K303="","",'Оперативный ввод'!K303)</f>
        <v/>
      </c>
      <c r="L303" s="209">
        <f>IF('Оперативный ввод'!L303="","",'Оперативный ввод'!L303)</f>
        <v/>
      </c>
      <c r="M303" s="209">
        <f>IF('Оперативный ввод'!M303="","",'Оперативный ввод'!M303)</f>
        <v/>
      </c>
      <c r="N303" s="209">
        <f>IF('Оперативный ввод'!N303="","",'Оперативный ввод'!N303)</f>
        <v/>
      </c>
      <c r="O303" s="209">
        <f>IF('Оперативный ввод'!O303="","",'Оперативный ввод'!O303)</f>
        <v/>
      </c>
      <c r="P303" s="209">
        <f>IF('Оперативный ввод'!P303="","",'Оперативный ввод'!P303)</f>
        <v/>
      </c>
      <c r="Q303" s="209">
        <f>IF('Оперативный ввод'!Q303="","",'Оперативный ввод'!Q303)</f>
        <v/>
      </c>
      <c r="R303" s="209">
        <f>IF('Оперативный ввод'!R303="","",'Оперативный ввод'!R303)</f>
        <v/>
      </c>
      <c r="S303" s="212">
        <f>IF(AND(A303="",B303=""),"",IF(AND(A303&lt;&gt;"",B303&lt;&gt;"",C303&lt;&gt;"",D303&lt;&gt;"",F303&lt;&gt;"",G303&lt;&gt;"",K303&lt;&gt;"",ISERROR(SEARCH("по паспорту",G303)),ISERROR(SEARCH("по паспорту",K303)),L303&lt;&gt;"",M303&lt;&gt;"",N303&lt;&gt;"",O303&lt;&gt;"",P303&lt;&gt;""),"ГОТОВО","НЕ ГОТОВО"))</f>
        <v/>
      </c>
      <c r="T303" s="212">
        <f>IF(S303&lt;&gt;"ГОТОВО","", "Предварительное заключение: "&amp;A303&amp;", скв. "&amp;B303&amp;". МРП: "&amp;E303&amp;" сут. ГНО: "&amp;F303&amp;", типоразмеры "&amp;G303&amp;IF(H303&lt;&gt;"",", "&amp;H303,"")&amp;IF(I303&lt;&gt;"",", "&amp;I303,"")&amp;IF(J303&lt;&gt;"",", "&amp;J303,"")&amp;", марка "&amp;K303&amp;". Событие: "&amp;L303&amp;". Признак: "&amp;M303&amp;". Узел: "&amp;N303&amp;". Предварительная причина: "&amp;O303&amp;". Основное осложнение: "&amp;P303&amp;IF(Q303&lt;&gt;"","; сопутствующее: "&amp;Q303,"")&amp;IF(R303&lt;&gt;"","; дополнительно: "&amp;R303,"")&amp;".")</f>
        <v/>
      </c>
      <c r="U303" s="209">
        <f>IF('Оперативный ввод'!S303="","",'Оперативный ввод'!S303)</f>
        <v/>
      </c>
      <c r="V303" s="209">
        <f>IF('Оперативный ввод'!T303="","",'Оперативный ввод'!T303)</f>
        <v/>
      </c>
      <c r="W303" s="209">
        <f>IF('Оперативный ввод'!U303="","",'Оперативный ввод'!U303)</f>
        <v/>
      </c>
      <c r="X303" s="209">
        <f>IF('Оперативный ввод'!V303="","",'Оперативный ввод'!V303)</f>
        <v/>
      </c>
      <c r="Y303" s="209">
        <f>IF('Оперативный ввод'!W303="","",'Оперативный ввод'!W303)</f>
        <v/>
      </c>
      <c r="Z303" s="209" t="n"/>
      <c r="AA303" s="209" t="n"/>
      <c r="AB303" s="209" t="n"/>
      <c r="AC303" s="209" t="n"/>
      <c r="AD303" s="209">
        <f>IF('Оперативный ввод'!X303="","",'Оперативный ввод'!X303)</f>
        <v/>
      </c>
      <c r="AE303" s="209">
        <f>IF('Оперативный ввод'!Y303="","",'Оперативный ввод'!Y303)</f>
        <v/>
      </c>
      <c r="AF303" s="209">
        <f>IF('Оперативный ввод'!Z303="","",'Оперативный ввод'!Z303)</f>
        <v/>
      </c>
      <c r="AG303" s="209">
        <f>IF('Оперативный ввод'!AD303="","",'Оперативный ввод'!AD303)</f>
        <v/>
      </c>
      <c r="AH303" s="213">
        <f>IF('Оперативный ввод'!AE303="","",'Оперативный ввод'!AE303)</f>
        <v/>
      </c>
      <c r="AI303" s="214" t="n"/>
      <c r="AJ303" s="214" t="n"/>
      <c r="AK303" s="214" t="n"/>
      <c r="AL303" s="215" t="n"/>
      <c r="AM303" s="214" t="n"/>
      <c r="AN303" s="214" t="n"/>
      <c r="AO303" s="214" t="n"/>
      <c r="AP303" s="214" t="n"/>
      <c r="AQ303" s="214" t="n"/>
      <c r="AR303" s="214" t="n"/>
      <c r="AS303" s="214" t="n"/>
      <c r="AT303" s="214" t="n"/>
      <c r="AU303" s="215" t="n"/>
      <c r="AV303" s="214" t="n"/>
      <c r="AW303" s="214" t="n"/>
      <c r="AX303" s="215" t="n"/>
      <c r="AY303" s="214" t="n"/>
      <c r="AZ303" s="214" t="n"/>
      <c r="BA303" s="214" t="n"/>
      <c r="BB303" s="214" t="n"/>
      <c r="BC303" s="214" t="n"/>
      <c r="BD303" s="214" t="n"/>
      <c r="BE303" s="214" t="n"/>
      <c r="BF303" s="214" t="n"/>
      <c r="BG303" s="214" t="n"/>
      <c r="BH303" s="214" t="n"/>
      <c r="BI303" s="215" t="n"/>
      <c r="BJ303" s="215" t="n"/>
      <c r="BK303" s="215" t="n"/>
      <c r="BL303" s="214" t="n"/>
      <c r="BM303" s="214" t="n"/>
      <c r="BN303" s="209" t="n"/>
      <c r="BO303" s="209" t="n"/>
      <c r="BP303" s="212">
        <f>IF(AND(A303="",B303=""),"",IF(AND(S303="ГОТОВО",U303&lt;&gt;"",W303&lt;&gt;"",X303&lt;&gt;"",AD303&lt;&gt;"",AE303&lt;&gt;"",AF303&lt;&gt;"",BN303&lt;&gt;"",BO303&lt;&gt;""),"ГОТОВО","НЕ ГОТОВО"))</f>
        <v/>
      </c>
      <c r="BQ303" s="212">
        <f>IF(BP303&lt;&gt;"ГОТОВО","","Полное заключение: "&amp;A303&amp;", скв. "&amp;B303&amp;". МРП: "&amp;E303&amp;" сут. ГНО: "&amp;F303&amp;"; причина: "&amp;X303&amp;"; категория: "&amp;Y303&amp;"; решение комиссии: "&amp;BN303&amp;".")</f>
        <v/>
      </c>
      <c r="BR303" s="209">
        <f>IF('Оперативный ввод'!AA303="","",'Оперативный ввод'!AA303)</f>
        <v/>
      </c>
    </row>
    <row r="304">
      <c r="A304" s="209">
        <f>IF('Оперативный ввод'!A304="","",'Оперативный ввод'!A304)</f>
        <v/>
      </c>
      <c r="B304" s="209">
        <f>IF('Оперативный ввод'!B304="","",'Оперативный ввод'!B304)</f>
        <v/>
      </c>
      <c r="C304" s="210">
        <f>IF('Оперативный ввод'!C304="","",'Оперативный ввод'!C304)</f>
        <v/>
      </c>
      <c r="D304" s="210">
        <f>IF('Оперативный ввод'!D304="","",'Оперативный ввод'!D304)</f>
        <v/>
      </c>
      <c r="E304" s="211">
        <f>IF(OR(C304="",D304=""),"",D304-C304)</f>
        <v/>
      </c>
      <c r="F304" s="209">
        <f>IF('Оперативный ввод'!F304="","",'Оперативный ввод'!F304)</f>
        <v/>
      </c>
      <c r="G304" s="209">
        <f>IF('Оперативный ввод'!G304="","",'Оперативный ввод'!G304)</f>
        <v/>
      </c>
      <c r="H304" s="209">
        <f>IF('Оперативный ввод'!H304="","",'Оперативный ввод'!H304)</f>
        <v/>
      </c>
      <c r="I304" s="209" t="n"/>
      <c r="J304" s="209" t="n"/>
      <c r="K304" s="209">
        <f>IF('Оперативный ввод'!K304="","",'Оперативный ввод'!K304)</f>
        <v/>
      </c>
      <c r="L304" s="209">
        <f>IF('Оперативный ввод'!L304="","",'Оперативный ввод'!L304)</f>
        <v/>
      </c>
      <c r="M304" s="209">
        <f>IF('Оперативный ввод'!M304="","",'Оперативный ввод'!M304)</f>
        <v/>
      </c>
      <c r="N304" s="209">
        <f>IF('Оперативный ввод'!N304="","",'Оперативный ввод'!N304)</f>
        <v/>
      </c>
      <c r="O304" s="209">
        <f>IF('Оперативный ввод'!O304="","",'Оперативный ввод'!O304)</f>
        <v/>
      </c>
      <c r="P304" s="209">
        <f>IF('Оперативный ввод'!P304="","",'Оперативный ввод'!P304)</f>
        <v/>
      </c>
      <c r="Q304" s="209">
        <f>IF('Оперативный ввод'!Q304="","",'Оперативный ввод'!Q304)</f>
        <v/>
      </c>
      <c r="R304" s="209">
        <f>IF('Оперативный ввод'!R304="","",'Оперативный ввод'!R304)</f>
        <v/>
      </c>
      <c r="S304" s="212">
        <f>IF(AND(A304="",B304=""),"",IF(AND(A304&lt;&gt;"",B304&lt;&gt;"",C304&lt;&gt;"",D304&lt;&gt;"",F304&lt;&gt;"",G304&lt;&gt;"",K304&lt;&gt;"",ISERROR(SEARCH("по паспорту",G304)),ISERROR(SEARCH("по паспорту",K304)),L304&lt;&gt;"",M304&lt;&gt;"",N304&lt;&gt;"",O304&lt;&gt;"",P304&lt;&gt;""),"ГОТОВО","НЕ ГОТОВО"))</f>
        <v/>
      </c>
      <c r="T304" s="212">
        <f>IF(S304&lt;&gt;"ГОТОВО","", "Предварительное заключение: "&amp;A304&amp;", скв. "&amp;B304&amp;". МРП: "&amp;E304&amp;" сут. ГНО: "&amp;F304&amp;", типоразмеры "&amp;G304&amp;IF(H304&lt;&gt;"",", "&amp;H304,"")&amp;IF(I304&lt;&gt;"",", "&amp;I304,"")&amp;IF(J304&lt;&gt;"",", "&amp;J304,"")&amp;", марка "&amp;K304&amp;". Событие: "&amp;L304&amp;". Признак: "&amp;M304&amp;". Узел: "&amp;N304&amp;". Предварительная причина: "&amp;O304&amp;". Основное осложнение: "&amp;P304&amp;IF(Q304&lt;&gt;"","; сопутствующее: "&amp;Q304,"")&amp;IF(R304&lt;&gt;"","; дополнительно: "&amp;R304,"")&amp;".")</f>
        <v/>
      </c>
      <c r="U304" s="209">
        <f>IF('Оперативный ввод'!S304="","",'Оперативный ввод'!S304)</f>
        <v/>
      </c>
      <c r="V304" s="209">
        <f>IF('Оперативный ввод'!T304="","",'Оперативный ввод'!T304)</f>
        <v/>
      </c>
      <c r="W304" s="209">
        <f>IF('Оперативный ввод'!U304="","",'Оперативный ввод'!U304)</f>
        <v/>
      </c>
      <c r="X304" s="209">
        <f>IF('Оперативный ввод'!V304="","",'Оперативный ввод'!V304)</f>
        <v/>
      </c>
      <c r="Y304" s="209">
        <f>IF('Оперативный ввод'!W304="","",'Оперативный ввод'!W304)</f>
        <v/>
      </c>
      <c r="Z304" s="209" t="n"/>
      <c r="AA304" s="209" t="n"/>
      <c r="AB304" s="209" t="n"/>
      <c r="AC304" s="209" t="n"/>
      <c r="AD304" s="209">
        <f>IF('Оперативный ввод'!X304="","",'Оперативный ввод'!X304)</f>
        <v/>
      </c>
      <c r="AE304" s="209">
        <f>IF('Оперативный ввод'!Y304="","",'Оперативный ввод'!Y304)</f>
        <v/>
      </c>
      <c r="AF304" s="209">
        <f>IF('Оперативный ввод'!Z304="","",'Оперативный ввод'!Z304)</f>
        <v/>
      </c>
      <c r="AG304" s="209">
        <f>IF('Оперативный ввод'!AD304="","",'Оперативный ввод'!AD304)</f>
        <v/>
      </c>
      <c r="AH304" s="213">
        <f>IF('Оперативный ввод'!AE304="","",'Оперативный ввод'!AE304)</f>
        <v/>
      </c>
      <c r="AI304" s="214" t="n"/>
      <c r="AJ304" s="214" t="n"/>
      <c r="AK304" s="214" t="n"/>
      <c r="AL304" s="215" t="n"/>
      <c r="AM304" s="214" t="n"/>
      <c r="AN304" s="214" t="n"/>
      <c r="AO304" s="214" t="n"/>
      <c r="AP304" s="214" t="n"/>
      <c r="AQ304" s="214" t="n"/>
      <c r="AR304" s="214" t="n"/>
      <c r="AS304" s="214" t="n"/>
      <c r="AT304" s="214" t="n"/>
      <c r="AU304" s="215" t="n"/>
      <c r="AV304" s="214" t="n"/>
      <c r="AW304" s="214" t="n"/>
      <c r="AX304" s="215" t="n"/>
      <c r="AY304" s="214" t="n"/>
      <c r="AZ304" s="214" t="n"/>
      <c r="BA304" s="214" t="n"/>
      <c r="BB304" s="214" t="n"/>
      <c r="BC304" s="214" t="n"/>
      <c r="BD304" s="214" t="n"/>
      <c r="BE304" s="214" t="n"/>
      <c r="BF304" s="214" t="n"/>
      <c r="BG304" s="214" t="n"/>
      <c r="BH304" s="214" t="n"/>
      <c r="BI304" s="215" t="n"/>
      <c r="BJ304" s="215" t="n"/>
      <c r="BK304" s="215" t="n"/>
      <c r="BL304" s="214" t="n"/>
      <c r="BM304" s="214" t="n"/>
      <c r="BN304" s="209" t="n"/>
      <c r="BO304" s="209" t="n"/>
      <c r="BP304" s="212">
        <f>IF(AND(A304="",B304=""),"",IF(AND(S304="ГОТОВО",U304&lt;&gt;"",W304&lt;&gt;"",X304&lt;&gt;"",AD304&lt;&gt;"",AE304&lt;&gt;"",AF304&lt;&gt;"",BN304&lt;&gt;"",BO304&lt;&gt;""),"ГОТОВО","НЕ ГОТОВО"))</f>
        <v/>
      </c>
      <c r="BQ304" s="212">
        <f>IF(BP304&lt;&gt;"ГОТОВО","","Полное заключение: "&amp;A304&amp;", скв. "&amp;B304&amp;". МРП: "&amp;E304&amp;" сут. ГНО: "&amp;F304&amp;"; причина: "&amp;X304&amp;"; категория: "&amp;Y304&amp;"; решение комиссии: "&amp;BN304&amp;".")</f>
        <v/>
      </c>
      <c r="BR304" s="209">
        <f>IF('Оперативный ввод'!AA304="","",'Оперативный ввод'!AA304)</f>
        <v/>
      </c>
    </row>
    <row r="305">
      <c r="A305" s="209">
        <f>IF('Оперативный ввод'!A305="","",'Оперативный ввод'!A305)</f>
        <v/>
      </c>
      <c r="B305" s="209">
        <f>IF('Оперативный ввод'!B305="","",'Оперативный ввод'!B305)</f>
        <v/>
      </c>
      <c r="C305" s="210">
        <f>IF('Оперативный ввод'!C305="","",'Оперативный ввод'!C305)</f>
        <v/>
      </c>
      <c r="D305" s="210">
        <f>IF('Оперативный ввод'!D305="","",'Оперативный ввод'!D305)</f>
        <v/>
      </c>
      <c r="E305" s="211">
        <f>IF(OR(C305="",D305=""),"",D305-C305)</f>
        <v/>
      </c>
      <c r="F305" s="209">
        <f>IF('Оперативный ввод'!F305="","",'Оперативный ввод'!F305)</f>
        <v/>
      </c>
      <c r="G305" s="209">
        <f>IF('Оперативный ввод'!G305="","",'Оперативный ввод'!G305)</f>
        <v/>
      </c>
      <c r="H305" s="209">
        <f>IF('Оперативный ввод'!H305="","",'Оперативный ввод'!H305)</f>
        <v/>
      </c>
      <c r="I305" s="209" t="n"/>
      <c r="J305" s="209" t="n"/>
      <c r="K305" s="209">
        <f>IF('Оперативный ввод'!K305="","",'Оперативный ввод'!K305)</f>
        <v/>
      </c>
      <c r="L305" s="209">
        <f>IF('Оперативный ввод'!L305="","",'Оперативный ввод'!L305)</f>
        <v/>
      </c>
      <c r="M305" s="209">
        <f>IF('Оперативный ввод'!M305="","",'Оперативный ввод'!M305)</f>
        <v/>
      </c>
      <c r="N305" s="209">
        <f>IF('Оперативный ввод'!N305="","",'Оперативный ввод'!N305)</f>
        <v/>
      </c>
      <c r="O305" s="209">
        <f>IF('Оперативный ввод'!O305="","",'Оперативный ввод'!O305)</f>
        <v/>
      </c>
      <c r="P305" s="209">
        <f>IF('Оперативный ввод'!P305="","",'Оперативный ввод'!P305)</f>
        <v/>
      </c>
      <c r="Q305" s="209">
        <f>IF('Оперативный ввод'!Q305="","",'Оперативный ввод'!Q305)</f>
        <v/>
      </c>
      <c r="R305" s="209">
        <f>IF('Оперативный ввод'!R305="","",'Оперативный ввод'!R305)</f>
        <v/>
      </c>
      <c r="S305" s="212">
        <f>IF(AND(A305="",B305=""),"",IF(AND(A305&lt;&gt;"",B305&lt;&gt;"",C305&lt;&gt;"",D305&lt;&gt;"",F305&lt;&gt;"",G305&lt;&gt;"",K305&lt;&gt;"",ISERROR(SEARCH("по паспорту",G305)),ISERROR(SEARCH("по паспорту",K305)),L305&lt;&gt;"",M305&lt;&gt;"",N305&lt;&gt;"",O305&lt;&gt;"",P305&lt;&gt;""),"ГОТОВО","НЕ ГОТОВО"))</f>
        <v/>
      </c>
      <c r="T305" s="212">
        <f>IF(S305&lt;&gt;"ГОТОВО","", "Предварительное заключение: "&amp;A305&amp;", скв. "&amp;B305&amp;". МРП: "&amp;E305&amp;" сут. ГНО: "&amp;F305&amp;", типоразмеры "&amp;G305&amp;IF(H305&lt;&gt;"",", "&amp;H305,"")&amp;IF(I305&lt;&gt;"",", "&amp;I305,"")&amp;IF(J305&lt;&gt;"",", "&amp;J305,"")&amp;", марка "&amp;K305&amp;". Событие: "&amp;L305&amp;". Признак: "&amp;M305&amp;". Узел: "&amp;N305&amp;". Предварительная причина: "&amp;O305&amp;". Основное осложнение: "&amp;P305&amp;IF(Q305&lt;&gt;"","; сопутствующее: "&amp;Q305,"")&amp;IF(R305&lt;&gt;"","; дополнительно: "&amp;R305,"")&amp;".")</f>
        <v/>
      </c>
      <c r="U305" s="209">
        <f>IF('Оперативный ввод'!S305="","",'Оперативный ввод'!S305)</f>
        <v/>
      </c>
      <c r="V305" s="209">
        <f>IF('Оперативный ввод'!T305="","",'Оперативный ввод'!T305)</f>
        <v/>
      </c>
      <c r="W305" s="209">
        <f>IF('Оперативный ввод'!U305="","",'Оперативный ввод'!U305)</f>
        <v/>
      </c>
      <c r="X305" s="209">
        <f>IF('Оперативный ввод'!V305="","",'Оперативный ввод'!V305)</f>
        <v/>
      </c>
      <c r="Y305" s="209">
        <f>IF('Оперативный ввод'!W305="","",'Оперативный ввод'!W305)</f>
        <v/>
      </c>
      <c r="Z305" s="209" t="n"/>
      <c r="AA305" s="209" t="n"/>
      <c r="AB305" s="209" t="n"/>
      <c r="AC305" s="209" t="n"/>
      <c r="AD305" s="209">
        <f>IF('Оперативный ввод'!X305="","",'Оперативный ввод'!X305)</f>
        <v/>
      </c>
      <c r="AE305" s="209">
        <f>IF('Оперативный ввод'!Y305="","",'Оперативный ввод'!Y305)</f>
        <v/>
      </c>
      <c r="AF305" s="209">
        <f>IF('Оперативный ввод'!Z305="","",'Оперативный ввод'!Z305)</f>
        <v/>
      </c>
      <c r="AG305" s="209">
        <f>IF('Оперативный ввод'!AD305="","",'Оперативный ввод'!AD305)</f>
        <v/>
      </c>
      <c r="AH305" s="213">
        <f>IF('Оперативный ввод'!AE305="","",'Оперативный ввод'!AE305)</f>
        <v/>
      </c>
      <c r="AI305" s="214" t="n"/>
      <c r="AJ305" s="214" t="n"/>
      <c r="AK305" s="214" t="n"/>
      <c r="AL305" s="215" t="n"/>
      <c r="AM305" s="214" t="n"/>
      <c r="AN305" s="214" t="n"/>
      <c r="AO305" s="214" t="n"/>
      <c r="AP305" s="214" t="n"/>
      <c r="AQ305" s="214" t="n"/>
      <c r="AR305" s="214" t="n"/>
      <c r="AS305" s="214" t="n"/>
      <c r="AT305" s="214" t="n"/>
      <c r="AU305" s="215" t="n"/>
      <c r="AV305" s="214" t="n"/>
      <c r="AW305" s="214" t="n"/>
      <c r="AX305" s="215" t="n"/>
      <c r="AY305" s="214" t="n"/>
      <c r="AZ305" s="214" t="n"/>
      <c r="BA305" s="214" t="n"/>
      <c r="BB305" s="214" t="n"/>
      <c r="BC305" s="214" t="n"/>
      <c r="BD305" s="214" t="n"/>
      <c r="BE305" s="214" t="n"/>
      <c r="BF305" s="214" t="n"/>
      <c r="BG305" s="214" t="n"/>
      <c r="BH305" s="214" t="n"/>
      <c r="BI305" s="215" t="n"/>
      <c r="BJ305" s="215" t="n"/>
      <c r="BK305" s="215" t="n"/>
      <c r="BL305" s="214" t="n"/>
      <c r="BM305" s="214" t="n"/>
      <c r="BN305" s="209" t="n"/>
      <c r="BO305" s="209" t="n"/>
      <c r="BP305" s="212">
        <f>IF(AND(A305="",B305=""),"",IF(AND(S305="ГОТОВО",U305&lt;&gt;"",W305&lt;&gt;"",X305&lt;&gt;"",AD305&lt;&gt;"",AE305&lt;&gt;"",AF305&lt;&gt;"",BN305&lt;&gt;"",BO305&lt;&gt;""),"ГОТОВО","НЕ ГОТОВО"))</f>
        <v/>
      </c>
      <c r="BQ305" s="212">
        <f>IF(BP305&lt;&gt;"ГОТОВО","","Полное заключение: "&amp;A305&amp;", скв. "&amp;B305&amp;". МРП: "&amp;E305&amp;" сут. ГНО: "&amp;F305&amp;"; причина: "&amp;X305&amp;"; категория: "&amp;Y305&amp;"; решение комиссии: "&amp;BN305&amp;".")</f>
        <v/>
      </c>
      <c r="BR305" s="209">
        <f>IF('Оперативный ввод'!AA305="","",'Оперативный ввод'!AA305)</f>
        <v/>
      </c>
    </row>
    <row r="306">
      <c r="A306" s="209">
        <f>IF('Оперативный ввод'!A306="","",'Оперативный ввод'!A306)</f>
        <v/>
      </c>
      <c r="B306" s="209">
        <f>IF('Оперативный ввод'!B306="","",'Оперативный ввод'!B306)</f>
        <v/>
      </c>
      <c r="C306" s="210">
        <f>IF('Оперативный ввод'!C306="","",'Оперативный ввод'!C306)</f>
        <v/>
      </c>
      <c r="D306" s="210">
        <f>IF('Оперативный ввод'!D306="","",'Оперативный ввод'!D306)</f>
        <v/>
      </c>
      <c r="E306" s="211">
        <f>IF(OR(C306="",D306=""),"",D306-C306)</f>
        <v/>
      </c>
      <c r="F306" s="209">
        <f>IF('Оперативный ввод'!F306="","",'Оперативный ввод'!F306)</f>
        <v/>
      </c>
      <c r="G306" s="209">
        <f>IF('Оперативный ввод'!G306="","",'Оперативный ввод'!G306)</f>
        <v/>
      </c>
      <c r="H306" s="209">
        <f>IF('Оперативный ввод'!H306="","",'Оперативный ввод'!H306)</f>
        <v/>
      </c>
      <c r="I306" s="209" t="n"/>
      <c r="J306" s="209" t="n"/>
      <c r="K306" s="209">
        <f>IF('Оперативный ввод'!K306="","",'Оперативный ввод'!K306)</f>
        <v/>
      </c>
      <c r="L306" s="209">
        <f>IF('Оперативный ввод'!L306="","",'Оперативный ввод'!L306)</f>
        <v/>
      </c>
      <c r="M306" s="209">
        <f>IF('Оперативный ввод'!M306="","",'Оперативный ввод'!M306)</f>
        <v/>
      </c>
      <c r="N306" s="209">
        <f>IF('Оперативный ввод'!N306="","",'Оперативный ввод'!N306)</f>
        <v/>
      </c>
      <c r="O306" s="209">
        <f>IF('Оперативный ввод'!O306="","",'Оперативный ввод'!O306)</f>
        <v/>
      </c>
      <c r="P306" s="209">
        <f>IF('Оперативный ввод'!P306="","",'Оперативный ввод'!P306)</f>
        <v/>
      </c>
      <c r="Q306" s="209">
        <f>IF('Оперативный ввод'!Q306="","",'Оперативный ввод'!Q306)</f>
        <v/>
      </c>
      <c r="R306" s="209">
        <f>IF('Оперативный ввод'!R306="","",'Оперативный ввод'!R306)</f>
        <v/>
      </c>
      <c r="S306" s="212">
        <f>IF(AND(A306="",B306=""),"",IF(AND(A306&lt;&gt;"",B306&lt;&gt;"",C306&lt;&gt;"",D306&lt;&gt;"",F306&lt;&gt;"",G306&lt;&gt;"",K306&lt;&gt;"",ISERROR(SEARCH("по паспорту",G306)),ISERROR(SEARCH("по паспорту",K306)),L306&lt;&gt;"",M306&lt;&gt;"",N306&lt;&gt;"",O306&lt;&gt;"",P306&lt;&gt;""),"ГОТОВО","НЕ ГОТОВО"))</f>
        <v/>
      </c>
      <c r="T306" s="212">
        <f>IF(S306&lt;&gt;"ГОТОВО","", "Предварительное заключение: "&amp;A306&amp;", скв. "&amp;B306&amp;". МРП: "&amp;E306&amp;" сут. ГНО: "&amp;F306&amp;", типоразмеры "&amp;G306&amp;IF(H306&lt;&gt;"",", "&amp;H306,"")&amp;IF(I306&lt;&gt;"",", "&amp;I306,"")&amp;IF(J306&lt;&gt;"",", "&amp;J306,"")&amp;", марка "&amp;K306&amp;". Событие: "&amp;L306&amp;". Признак: "&amp;M306&amp;". Узел: "&amp;N306&amp;". Предварительная причина: "&amp;O306&amp;". Основное осложнение: "&amp;P306&amp;IF(Q306&lt;&gt;"","; сопутствующее: "&amp;Q306,"")&amp;IF(R306&lt;&gt;"","; дополнительно: "&amp;R306,"")&amp;".")</f>
        <v/>
      </c>
      <c r="U306" s="209">
        <f>IF('Оперативный ввод'!S306="","",'Оперативный ввод'!S306)</f>
        <v/>
      </c>
      <c r="V306" s="209">
        <f>IF('Оперативный ввод'!T306="","",'Оперативный ввод'!T306)</f>
        <v/>
      </c>
      <c r="W306" s="209">
        <f>IF('Оперативный ввод'!U306="","",'Оперативный ввод'!U306)</f>
        <v/>
      </c>
      <c r="X306" s="209">
        <f>IF('Оперативный ввод'!V306="","",'Оперативный ввод'!V306)</f>
        <v/>
      </c>
      <c r="Y306" s="209">
        <f>IF('Оперативный ввод'!W306="","",'Оперативный ввод'!W306)</f>
        <v/>
      </c>
      <c r="Z306" s="209" t="n"/>
      <c r="AA306" s="209" t="n"/>
      <c r="AB306" s="209" t="n"/>
      <c r="AC306" s="209" t="n"/>
      <c r="AD306" s="209">
        <f>IF('Оперативный ввод'!X306="","",'Оперативный ввод'!X306)</f>
        <v/>
      </c>
      <c r="AE306" s="209">
        <f>IF('Оперативный ввод'!Y306="","",'Оперативный ввод'!Y306)</f>
        <v/>
      </c>
      <c r="AF306" s="209">
        <f>IF('Оперативный ввод'!Z306="","",'Оперативный ввод'!Z306)</f>
        <v/>
      </c>
      <c r="AG306" s="209">
        <f>IF('Оперативный ввод'!AD306="","",'Оперативный ввод'!AD306)</f>
        <v/>
      </c>
      <c r="AH306" s="213">
        <f>IF('Оперативный ввод'!AE306="","",'Оперативный ввод'!AE306)</f>
        <v/>
      </c>
      <c r="AI306" s="214" t="n"/>
      <c r="AJ306" s="214" t="n"/>
      <c r="AK306" s="214" t="n"/>
      <c r="AL306" s="215" t="n"/>
      <c r="AM306" s="214" t="n"/>
      <c r="AN306" s="214" t="n"/>
      <c r="AO306" s="214" t="n"/>
      <c r="AP306" s="214" t="n"/>
      <c r="AQ306" s="214" t="n"/>
      <c r="AR306" s="214" t="n"/>
      <c r="AS306" s="214" t="n"/>
      <c r="AT306" s="214" t="n"/>
      <c r="AU306" s="215" t="n"/>
      <c r="AV306" s="214" t="n"/>
      <c r="AW306" s="214" t="n"/>
      <c r="AX306" s="215" t="n"/>
      <c r="AY306" s="214" t="n"/>
      <c r="AZ306" s="214" t="n"/>
      <c r="BA306" s="214" t="n"/>
      <c r="BB306" s="214" t="n"/>
      <c r="BC306" s="214" t="n"/>
      <c r="BD306" s="214" t="n"/>
      <c r="BE306" s="214" t="n"/>
      <c r="BF306" s="214" t="n"/>
      <c r="BG306" s="214" t="n"/>
      <c r="BH306" s="214" t="n"/>
      <c r="BI306" s="215" t="n"/>
      <c r="BJ306" s="215" t="n"/>
      <c r="BK306" s="215" t="n"/>
      <c r="BL306" s="214" t="n"/>
      <c r="BM306" s="214" t="n"/>
      <c r="BN306" s="209" t="n"/>
      <c r="BO306" s="209" t="n"/>
      <c r="BP306" s="212">
        <f>IF(AND(A306="",B306=""),"",IF(AND(S306="ГОТОВО",U306&lt;&gt;"",W306&lt;&gt;"",X306&lt;&gt;"",AD306&lt;&gt;"",AE306&lt;&gt;"",AF306&lt;&gt;"",BN306&lt;&gt;"",BO306&lt;&gt;""),"ГОТОВО","НЕ ГОТОВО"))</f>
        <v/>
      </c>
      <c r="BQ306" s="212">
        <f>IF(BP306&lt;&gt;"ГОТОВО","","Полное заключение: "&amp;A306&amp;", скв. "&amp;B306&amp;". МРП: "&amp;E306&amp;" сут. ГНО: "&amp;F306&amp;"; причина: "&amp;X306&amp;"; категория: "&amp;Y306&amp;"; решение комиссии: "&amp;BN306&amp;".")</f>
        <v/>
      </c>
      <c r="BR306" s="209">
        <f>IF('Оперативный ввод'!AA306="","",'Оперативный ввод'!AA306)</f>
        <v/>
      </c>
    </row>
    <row r="307">
      <c r="A307" s="209">
        <f>IF('Оперативный ввод'!A307="","",'Оперативный ввод'!A307)</f>
        <v/>
      </c>
      <c r="B307" s="209">
        <f>IF('Оперативный ввод'!B307="","",'Оперативный ввод'!B307)</f>
        <v/>
      </c>
      <c r="C307" s="210">
        <f>IF('Оперативный ввод'!C307="","",'Оперативный ввод'!C307)</f>
        <v/>
      </c>
      <c r="D307" s="210">
        <f>IF('Оперативный ввод'!D307="","",'Оперативный ввод'!D307)</f>
        <v/>
      </c>
      <c r="E307" s="211">
        <f>IF(OR(C307="",D307=""),"",D307-C307)</f>
        <v/>
      </c>
      <c r="F307" s="209">
        <f>IF('Оперативный ввод'!F307="","",'Оперативный ввод'!F307)</f>
        <v/>
      </c>
      <c r="G307" s="209">
        <f>IF('Оперативный ввод'!G307="","",'Оперативный ввод'!G307)</f>
        <v/>
      </c>
      <c r="H307" s="209">
        <f>IF('Оперативный ввод'!H307="","",'Оперативный ввод'!H307)</f>
        <v/>
      </c>
      <c r="I307" s="209" t="n"/>
      <c r="J307" s="209" t="n"/>
      <c r="K307" s="209">
        <f>IF('Оперативный ввод'!K307="","",'Оперативный ввод'!K307)</f>
        <v/>
      </c>
      <c r="L307" s="209">
        <f>IF('Оперативный ввод'!L307="","",'Оперативный ввод'!L307)</f>
        <v/>
      </c>
      <c r="M307" s="209">
        <f>IF('Оперативный ввод'!M307="","",'Оперативный ввод'!M307)</f>
        <v/>
      </c>
      <c r="N307" s="209">
        <f>IF('Оперативный ввод'!N307="","",'Оперативный ввод'!N307)</f>
        <v/>
      </c>
      <c r="O307" s="209">
        <f>IF('Оперативный ввод'!O307="","",'Оперативный ввод'!O307)</f>
        <v/>
      </c>
      <c r="P307" s="209">
        <f>IF('Оперативный ввод'!P307="","",'Оперативный ввод'!P307)</f>
        <v/>
      </c>
      <c r="Q307" s="209">
        <f>IF('Оперативный ввод'!Q307="","",'Оперативный ввод'!Q307)</f>
        <v/>
      </c>
      <c r="R307" s="209">
        <f>IF('Оперативный ввод'!R307="","",'Оперативный ввод'!R307)</f>
        <v/>
      </c>
      <c r="S307" s="212">
        <f>IF(AND(A307="",B307=""),"",IF(AND(A307&lt;&gt;"",B307&lt;&gt;"",C307&lt;&gt;"",D307&lt;&gt;"",F307&lt;&gt;"",G307&lt;&gt;"",K307&lt;&gt;"",ISERROR(SEARCH("по паспорту",G307)),ISERROR(SEARCH("по паспорту",K307)),L307&lt;&gt;"",M307&lt;&gt;"",N307&lt;&gt;"",O307&lt;&gt;"",P307&lt;&gt;""),"ГОТОВО","НЕ ГОТОВО"))</f>
        <v/>
      </c>
      <c r="T307" s="212">
        <f>IF(S307&lt;&gt;"ГОТОВО","", "Предварительное заключение: "&amp;A307&amp;", скв. "&amp;B307&amp;". МРП: "&amp;E307&amp;" сут. ГНО: "&amp;F307&amp;", типоразмеры "&amp;G307&amp;IF(H307&lt;&gt;"",", "&amp;H307,"")&amp;IF(I307&lt;&gt;"",", "&amp;I307,"")&amp;IF(J307&lt;&gt;"",", "&amp;J307,"")&amp;", марка "&amp;K307&amp;". Событие: "&amp;L307&amp;". Признак: "&amp;M307&amp;". Узел: "&amp;N307&amp;". Предварительная причина: "&amp;O307&amp;". Основное осложнение: "&amp;P307&amp;IF(Q307&lt;&gt;"","; сопутствующее: "&amp;Q307,"")&amp;IF(R307&lt;&gt;"","; дополнительно: "&amp;R307,"")&amp;".")</f>
        <v/>
      </c>
      <c r="U307" s="209">
        <f>IF('Оперативный ввод'!S307="","",'Оперативный ввод'!S307)</f>
        <v/>
      </c>
      <c r="V307" s="209">
        <f>IF('Оперативный ввод'!T307="","",'Оперативный ввод'!T307)</f>
        <v/>
      </c>
      <c r="W307" s="209">
        <f>IF('Оперативный ввод'!U307="","",'Оперативный ввод'!U307)</f>
        <v/>
      </c>
      <c r="X307" s="209">
        <f>IF('Оперативный ввод'!V307="","",'Оперативный ввод'!V307)</f>
        <v/>
      </c>
      <c r="Y307" s="209">
        <f>IF('Оперативный ввод'!W307="","",'Оперативный ввод'!W307)</f>
        <v/>
      </c>
      <c r="Z307" s="209" t="n"/>
      <c r="AA307" s="209" t="n"/>
      <c r="AB307" s="209" t="n"/>
      <c r="AC307" s="209" t="n"/>
      <c r="AD307" s="209">
        <f>IF('Оперативный ввод'!X307="","",'Оперативный ввод'!X307)</f>
        <v/>
      </c>
      <c r="AE307" s="209">
        <f>IF('Оперативный ввод'!Y307="","",'Оперативный ввод'!Y307)</f>
        <v/>
      </c>
      <c r="AF307" s="209">
        <f>IF('Оперативный ввод'!Z307="","",'Оперативный ввод'!Z307)</f>
        <v/>
      </c>
      <c r="AG307" s="209">
        <f>IF('Оперативный ввод'!AD307="","",'Оперативный ввод'!AD307)</f>
        <v/>
      </c>
      <c r="AH307" s="213">
        <f>IF('Оперативный ввод'!AE307="","",'Оперативный ввод'!AE307)</f>
        <v/>
      </c>
      <c r="AI307" s="214" t="n"/>
      <c r="AJ307" s="214" t="n"/>
      <c r="AK307" s="214" t="n"/>
      <c r="AL307" s="215" t="n"/>
      <c r="AM307" s="214" t="n"/>
      <c r="AN307" s="214" t="n"/>
      <c r="AO307" s="214" t="n"/>
      <c r="AP307" s="214" t="n"/>
      <c r="AQ307" s="214" t="n"/>
      <c r="AR307" s="214" t="n"/>
      <c r="AS307" s="214" t="n"/>
      <c r="AT307" s="214" t="n"/>
      <c r="AU307" s="215" t="n"/>
      <c r="AV307" s="214" t="n"/>
      <c r="AW307" s="214" t="n"/>
      <c r="AX307" s="215" t="n"/>
      <c r="AY307" s="214" t="n"/>
      <c r="AZ307" s="214" t="n"/>
      <c r="BA307" s="214" t="n"/>
      <c r="BB307" s="214" t="n"/>
      <c r="BC307" s="214" t="n"/>
      <c r="BD307" s="214" t="n"/>
      <c r="BE307" s="214" t="n"/>
      <c r="BF307" s="214" t="n"/>
      <c r="BG307" s="214" t="n"/>
      <c r="BH307" s="214" t="n"/>
      <c r="BI307" s="215" t="n"/>
      <c r="BJ307" s="215" t="n"/>
      <c r="BK307" s="215" t="n"/>
      <c r="BL307" s="214" t="n"/>
      <c r="BM307" s="214" t="n"/>
      <c r="BN307" s="209" t="n"/>
      <c r="BO307" s="209" t="n"/>
      <c r="BP307" s="212">
        <f>IF(AND(A307="",B307=""),"",IF(AND(S307="ГОТОВО",U307&lt;&gt;"",W307&lt;&gt;"",X307&lt;&gt;"",AD307&lt;&gt;"",AE307&lt;&gt;"",AF307&lt;&gt;"",BN307&lt;&gt;"",BO307&lt;&gt;""),"ГОТОВО","НЕ ГОТОВО"))</f>
        <v/>
      </c>
      <c r="BQ307" s="212">
        <f>IF(BP307&lt;&gt;"ГОТОВО","","Полное заключение: "&amp;A307&amp;", скв. "&amp;B307&amp;". МРП: "&amp;E307&amp;" сут. ГНО: "&amp;F307&amp;"; причина: "&amp;X307&amp;"; категория: "&amp;Y307&amp;"; решение комиссии: "&amp;BN307&amp;".")</f>
        <v/>
      </c>
      <c r="BR307" s="209">
        <f>IF('Оперативный ввод'!AA307="","",'Оперативный ввод'!AA307)</f>
        <v/>
      </c>
    </row>
    <row r="308">
      <c r="A308" s="209">
        <f>IF('Оперативный ввод'!A308="","",'Оперативный ввод'!A308)</f>
        <v/>
      </c>
      <c r="B308" s="209">
        <f>IF('Оперативный ввод'!B308="","",'Оперативный ввод'!B308)</f>
        <v/>
      </c>
      <c r="C308" s="210">
        <f>IF('Оперативный ввод'!C308="","",'Оперативный ввод'!C308)</f>
        <v/>
      </c>
      <c r="D308" s="210">
        <f>IF('Оперативный ввод'!D308="","",'Оперативный ввод'!D308)</f>
        <v/>
      </c>
      <c r="E308" s="211">
        <f>IF(OR(C308="",D308=""),"",D308-C308)</f>
        <v/>
      </c>
      <c r="F308" s="209">
        <f>IF('Оперативный ввод'!F308="","",'Оперативный ввод'!F308)</f>
        <v/>
      </c>
      <c r="G308" s="209">
        <f>IF('Оперативный ввод'!G308="","",'Оперативный ввод'!G308)</f>
        <v/>
      </c>
      <c r="H308" s="209">
        <f>IF('Оперативный ввод'!H308="","",'Оперативный ввод'!H308)</f>
        <v/>
      </c>
      <c r="I308" s="209" t="n"/>
      <c r="J308" s="209" t="n"/>
      <c r="K308" s="209">
        <f>IF('Оперативный ввод'!K308="","",'Оперативный ввод'!K308)</f>
        <v/>
      </c>
      <c r="L308" s="209">
        <f>IF('Оперативный ввод'!L308="","",'Оперативный ввод'!L308)</f>
        <v/>
      </c>
      <c r="M308" s="209">
        <f>IF('Оперативный ввод'!M308="","",'Оперативный ввод'!M308)</f>
        <v/>
      </c>
      <c r="N308" s="209">
        <f>IF('Оперативный ввод'!N308="","",'Оперативный ввод'!N308)</f>
        <v/>
      </c>
      <c r="O308" s="209">
        <f>IF('Оперативный ввод'!O308="","",'Оперативный ввод'!O308)</f>
        <v/>
      </c>
      <c r="P308" s="209">
        <f>IF('Оперативный ввод'!P308="","",'Оперативный ввод'!P308)</f>
        <v/>
      </c>
      <c r="Q308" s="209">
        <f>IF('Оперативный ввод'!Q308="","",'Оперативный ввод'!Q308)</f>
        <v/>
      </c>
      <c r="R308" s="209">
        <f>IF('Оперативный ввод'!R308="","",'Оперативный ввод'!R308)</f>
        <v/>
      </c>
      <c r="S308" s="212">
        <f>IF(AND(A308="",B308=""),"",IF(AND(A308&lt;&gt;"",B308&lt;&gt;"",C308&lt;&gt;"",D308&lt;&gt;"",F308&lt;&gt;"",G308&lt;&gt;"",K308&lt;&gt;"",ISERROR(SEARCH("по паспорту",G308)),ISERROR(SEARCH("по паспорту",K308)),L308&lt;&gt;"",M308&lt;&gt;"",N308&lt;&gt;"",O308&lt;&gt;"",P308&lt;&gt;""),"ГОТОВО","НЕ ГОТОВО"))</f>
        <v/>
      </c>
      <c r="T308" s="212">
        <f>IF(S308&lt;&gt;"ГОТОВО","", "Предварительное заключение: "&amp;A308&amp;", скв. "&amp;B308&amp;". МРП: "&amp;E308&amp;" сут. ГНО: "&amp;F308&amp;", типоразмеры "&amp;G308&amp;IF(H308&lt;&gt;"",", "&amp;H308,"")&amp;IF(I308&lt;&gt;"",", "&amp;I308,"")&amp;IF(J308&lt;&gt;"",", "&amp;J308,"")&amp;", марка "&amp;K308&amp;". Событие: "&amp;L308&amp;". Признак: "&amp;M308&amp;". Узел: "&amp;N308&amp;". Предварительная причина: "&amp;O308&amp;". Основное осложнение: "&amp;P308&amp;IF(Q308&lt;&gt;"","; сопутствующее: "&amp;Q308,"")&amp;IF(R308&lt;&gt;"","; дополнительно: "&amp;R308,"")&amp;".")</f>
        <v/>
      </c>
      <c r="U308" s="209">
        <f>IF('Оперативный ввод'!S308="","",'Оперативный ввод'!S308)</f>
        <v/>
      </c>
      <c r="V308" s="209">
        <f>IF('Оперативный ввод'!T308="","",'Оперативный ввод'!T308)</f>
        <v/>
      </c>
      <c r="W308" s="209">
        <f>IF('Оперативный ввод'!U308="","",'Оперативный ввод'!U308)</f>
        <v/>
      </c>
      <c r="X308" s="209">
        <f>IF('Оперативный ввод'!V308="","",'Оперативный ввод'!V308)</f>
        <v/>
      </c>
      <c r="Y308" s="209">
        <f>IF('Оперативный ввод'!W308="","",'Оперативный ввод'!W308)</f>
        <v/>
      </c>
      <c r="Z308" s="209" t="n"/>
      <c r="AA308" s="209" t="n"/>
      <c r="AB308" s="209" t="n"/>
      <c r="AC308" s="209" t="n"/>
      <c r="AD308" s="209">
        <f>IF('Оперативный ввод'!X308="","",'Оперативный ввод'!X308)</f>
        <v/>
      </c>
      <c r="AE308" s="209">
        <f>IF('Оперативный ввод'!Y308="","",'Оперативный ввод'!Y308)</f>
        <v/>
      </c>
      <c r="AF308" s="209">
        <f>IF('Оперативный ввод'!Z308="","",'Оперативный ввод'!Z308)</f>
        <v/>
      </c>
      <c r="AG308" s="209">
        <f>IF('Оперативный ввод'!AD308="","",'Оперативный ввод'!AD308)</f>
        <v/>
      </c>
      <c r="AH308" s="213">
        <f>IF('Оперативный ввод'!AE308="","",'Оперативный ввод'!AE308)</f>
        <v/>
      </c>
      <c r="AI308" s="214" t="n"/>
      <c r="AJ308" s="214" t="n"/>
      <c r="AK308" s="214" t="n"/>
      <c r="AL308" s="215" t="n"/>
      <c r="AM308" s="214" t="n"/>
      <c r="AN308" s="214" t="n"/>
      <c r="AO308" s="214" t="n"/>
      <c r="AP308" s="214" t="n"/>
      <c r="AQ308" s="214" t="n"/>
      <c r="AR308" s="214" t="n"/>
      <c r="AS308" s="214" t="n"/>
      <c r="AT308" s="214" t="n"/>
      <c r="AU308" s="215" t="n"/>
      <c r="AV308" s="214" t="n"/>
      <c r="AW308" s="214" t="n"/>
      <c r="AX308" s="215" t="n"/>
      <c r="AY308" s="214" t="n"/>
      <c r="AZ308" s="214" t="n"/>
      <c r="BA308" s="214" t="n"/>
      <c r="BB308" s="214" t="n"/>
      <c r="BC308" s="214" t="n"/>
      <c r="BD308" s="214" t="n"/>
      <c r="BE308" s="214" t="n"/>
      <c r="BF308" s="214" t="n"/>
      <c r="BG308" s="214" t="n"/>
      <c r="BH308" s="214" t="n"/>
      <c r="BI308" s="215" t="n"/>
      <c r="BJ308" s="215" t="n"/>
      <c r="BK308" s="215" t="n"/>
      <c r="BL308" s="214" t="n"/>
      <c r="BM308" s="214" t="n"/>
      <c r="BN308" s="209" t="n"/>
      <c r="BO308" s="209" t="n"/>
      <c r="BP308" s="212">
        <f>IF(AND(A308="",B308=""),"",IF(AND(S308="ГОТОВО",U308&lt;&gt;"",W308&lt;&gt;"",X308&lt;&gt;"",AD308&lt;&gt;"",AE308&lt;&gt;"",AF308&lt;&gt;"",BN308&lt;&gt;"",BO308&lt;&gt;""),"ГОТОВО","НЕ ГОТОВО"))</f>
        <v/>
      </c>
      <c r="BQ308" s="212">
        <f>IF(BP308&lt;&gt;"ГОТОВО","","Полное заключение: "&amp;A308&amp;", скв. "&amp;B308&amp;". МРП: "&amp;E308&amp;" сут. ГНО: "&amp;F308&amp;"; причина: "&amp;X308&amp;"; категория: "&amp;Y308&amp;"; решение комиссии: "&amp;BN308&amp;".")</f>
        <v/>
      </c>
      <c r="BR308" s="209">
        <f>IF('Оперативный ввод'!AA308="","",'Оперативный ввод'!AA308)</f>
        <v/>
      </c>
    </row>
    <row r="309">
      <c r="A309" s="209">
        <f>IF('Оперативный ввод'!A309="","",'Оперативный ввод'!A309)</f>
        <v/>
      </c>
      <c r="B309" s="209">
        <f>IF('Оперативный ввод'!B309="","",'Оперативный ввод'!B309)</f>
        <v/>
      </c>
      <c r="C309" s="210">
        <f>IF('Оперативный ввод'!C309="","",'Оперативный ввод'!C309)</f>
        <v/>
      </c>
      <c r="D309" s="210">
        <f>IF('Оперативный ввод'!D309="","",'Оперативный ввод'!D309)</f>
        <v/>
      </c>
      <c r="E309" s="211">
        <f>IF(OR(C309="",D309=""),"",D309-C309)</f>
        <v/>
      </c>
      <c r="F309" s="209">
        <f>IF('Оперативный ввод'!F309="","",'Оперативный ввод'!F309)</f>
        <v/>
      </c>
      <c r="G309" s="209">
        <f>IF('Оперативный ввод'!G309="","",'Оперативный ввод'!G309)</f>
        <v/>
      </c>
      <c r="H309" s="209">
        <f>IF('Оперативный ввод'!H309="","",'Оперативный ввод'!H309)</f>
        <v/>
      </c>
      <c r="I309" s="209" t="n"/>
      <c r="J309" s="209" t="n"/>
      <c r="K309" s="209">
        <f>IF('Оперативный ввод'!K309="","",'Оперативный ввод'!K309)</f>
        <v/>
      </c>
      <c r="L309" s="209">
        <f>IF('Оперативный ввод'!L309="","",'Оперативный ввод'!L309)</f>
        <v/>
      </c>
      <c r="M309" s="209">
        <f>IF('Оперативный ввод'!M309="","",'Оперативный ввод'!M309)</f>
        <v/>
      </c>
      <c r="N309" s="209">
        <f>IF('Оперативный ввод'!N309="","",'Оперативный ввод'!N309)</f>
        <v/>
      </c>
      <c r="O309" s="209">
        <f>IF('Оперативный ввод'!O309="","",'Оперативный ввод'!O309)</f>
        <v/>
      </c>
      <c r="P309" s="209">
        <f>IF('Оперативный ввод'!P309="","",'Оперативный ввод'!P309)</f>
        <v/>
      </c>
      <c r="Q309" s="209">
        <f>IF('Оперативный ввод'!Q309="","",'Оперативный ввод'!Q309)</f>
        <v/>
      </c>
      <c r="R309" s="209">
        <f>IF('Оперативный ввод'!R309="","",'Оперативный ввод'!R309)</f>
        <v/>
      </c>
      <c r="S309" s="212">
        <f>IF(AND(A309="",B309=""),"",IF(AND(A309&lt;&gt;"",B309&lt;&gt;"",C309&lt;&gt;"",D309&lt;&gt;"",F309&lt;&gt;"",G309&lt;&gt;"",K309&lt;&gt;"",ISERROR(SEARCH("по паспорту",G309)),ISERROR(SEARCH("по паспорту",K309)),L309&lt;&gt;"",M309&lt;&gt;"",N309&lt;&gt;"",O309&lt;&gt;"",P309&lt;&gt;""),"ГОТОВО","НЕ ГОТОВО"))</f>
        <v/>
      </c>
      <c r="T309" s="212">
        <f>IF(S309&lt;&gt;"ГОТОВО","", "Предварительное заключение: "&amp;A309&amp;", скв. "&amp;B309&amp;". МРП: "&amp;E309&amp;" сут. ГНО: "&amp;F309&amp;", типоразмеры "&amp;G309&amp;IF(H309&lt;&gt;"",", "&amp;H309,"")&amp;IF(I309&lt;&gt;"",", "&amp;I309,"")&amp;IF(J309&lt;&gt;"",", "&amp;J309,"")&amp;", марка "&amp;K309&amp;". Событие: "&amp;L309&amp;". Признак: "&amp;M309&amp;". Узел: "&amp;N309&amp;". Предварительная причина: "&amp;O309&amp;". Основное осложнение: "&amp;P309&amp;IF(Q309&lt;&gt;"","; сопутствующее: "&amp;Q309,"")&amp;IF(R309&lt;&gt;"","; дополнительно: "&amp;R309,"")&amp;".")</f>
        <v/>
      </c>
      <c r="U309" s="209">
        <f>IF('Оперативный ввод'!S309="","",'Оперативный ввод'!S309)</f>
        <v/>
      </c>
      <c r="V309" s="209">
        <f>IF('Оперативный ввод'!T309="","",'Оперативный ввод'!T309)</f>
        <v/>
      </c>
      <c r="W309" s="209">
        <f>IF('Оперативный ввод'!U309="","",'Оперативный ввод'!U309)</f>
        <v/>
      </c>
      <c r="X309" s="209">
        <f>IF('Оперативный ввод'!V309="","",'Оперативный ввод'!V309)</f>
        <v/>
      </c>
      <c r="Y309" s="209">
        <f>IF('Оперативный ввод'!W309="","",'Оперативный ввод'!W309)</f>
        <v/>
      </c>
      <c r="Z309" s="209" t="n"/>
      <c r="AA309" s="209" t="n"/>
      <c r="AB309" s="209" t="n"/>
      <c r="AC309" s="209" t="n"/>
      <c r="AD309" s="209">
        <f>IF('Оперативный ввод'!X309="","",'Оперативный ввод'!X309)</f>
        <v/>
      </c>
      <c r="AE309" s="209">
        <f>IF('Оперативный ввод'!Y309="","",'Оперативный ввод'!Y309)</f>
        <v/>
      </c>
      <c r="AF309" s="209">
        <f>IF('Оперативный ввод'!Z309="","",'Оперативный ввод'!Z309)</f>
        <v/>
      </c>
      <c r="AG309" s="209">
        <f>IF('Оперативный ввод'!AD309="","",'Оперативный ввод'!AD309)</f>
        <v/>
      </c>
      <c r="AH309" s="213">
        <f>IF('Оперативный ввод'!AE309="","",'Оперативный ввод'!AE309)</f>
        <v/>
      </c>
      <c r="AI309" s="214" t="n"/>
      <c r="AJ309" s="214" t="n"/>
      <c r="AK309" s="214" t="n"/>
      <c r="AL309" s="215" t="n"/>
      <c r="AM309" s="214" t="n"/>
      <c r="AN309" s="214" t="n"/>
      <c r="AO309" s="214" t="n"/>
      <c r="AP309" s="214" t="n"/>
      <c r="AQ309" s="214" t="n"/>
      <c r="AR309" s="214" t="n"/>
      <c r="AS309" s="214" t="n"/>
      <c r="AT309" s="214" t="n"/>
      <c r="AU309" s="215" t="n"/>
      <c r="AV309" s="214" t="n"/>
      <c r="AW309" s="214" t="n"/>
      <c r="AX309" s="215" t="n"/>
      <c r="AY309" s="214" t="n"/>
      <c r="AZ309" s="214" t="n"/>
      <c r="BA309" s="214" t="n"/>
      <c r="BB309" s="214" t="n"/>
      <c r="BC309" s="214" t="n"/>
      <c r="BD309" s="214" t="n"/>
      <c r="BE309" s="214" t="n"/>
      <c r="BF309" s="214" t="n"/>
      <c r="BG309" s="214" t="n"/>
      <c r="BH309" s="214" t="n"/>
      <c r="BI309" s="215" t="n"/>
      <c r="BJ309" s="215" t="n"/>
      <c r="BK309" s="215" t="n"/>
      <c r="BL309" s="214" t="n"/>
      <c r="BM309" s="214" t="n"/>
      <c r="BN309" s="209" t="n"/>
      <c r="BO309" s="209" t="n"/>
      <c r="BP309" s="212">
        <f>IF(AND(A309="",B309=""),"",IF(AND(S309="ГОТОВО",U309&lt;&gt;"",W309&lt;&gt;"",X309&lt;&gt;"",AD309&lt;&gt;"",AE309&lt;&gt;"",AF309&lt;&gt;"",BN309&lt;&gt;"",BO309&lt;&gt;""),"ГОТОВО","НЕ ГОТОВО"))</f>
        <v/>
      </c>
      <c r="BQ309" s="212">
        <f>IF(BP309&lt;&gt;"ГОТОВО","","Полное заключение: "&amp;A309&amp;", скв. "&amp;B309&amp;". МРП: "&amp;E309&amp;" сут. ГНО: "&amp;F309&amp;"; причина: "&amp;X309&amp;"; категория: "&amp;Y309&amp;"; решение комиссии: "&amp;BN309&amp;".")</f>
        <v/>
      </c>
      <c r="BR309" s="209">
        <f>IF('Оперативный ввод'!AA309="","",'Оперативный ввод'!AA309)</f>
        <v/>
      </c>
    </row>
    <row r="310">
      <c r="A310" s="209">
        <f>IF('Оперативный ввод'!A310="","",'Оперативный ввод'!A310)</f>
        <v/>
      </c>
      <c r="B310" s="209">
        <f>IF('Оперативный ввод'!B310="","",'Оперативный ввод'!B310)</f>
        <v/>
      </c>
      <c r="C310" s="210">
        <f>IF('Оперативный ввод'!C310="","",'Оперативный ввод'!C310)</f>
        <v/>
      </c>
      <c r="D310" s="210">
        <f>IF('Оперативный ввод'!D310="","",'Оперативный ввод'!D310)</f>
        <v/>
      </c>
      <c r="E310" s="211">
        <f>IF(OR(C310="",D310=""),"",D310-C310)</f>
        <v/>
      </c>
      <c r="F310" s="209">
        <f>IF('Оперативный ввод'!F310="","",'Оперативный ввод'!F310)</f>
        <v/>
      </c>
      <c r="G310" s="209">
        <f>IF('Оперативный ввод'!G310="","",'Оперативный ввод'!G310)</f>
        <v/>
      </c>
      <c r="H310" s="209">
        <f>IF('Оперативный ввод'!H310="","",'Оперативный ввод'!H310)</f>
        <v/>
      </c>
      <c r="I310" s="209" t="n"/>
      <c r="J310" s="209" t="n"/>
      <c r="K310" s="209">
        <f>IF('Оперативный ввод'!K310="","",'Оперативный ввод'!K310)</f>
        <v/>
      </c>
      <c r="L310" s="209">
        <f>IF('Оперативный ввод'!L310="","",'Оперативный ввод'!L310)</f>
        <v/>
      </c>
      <c r="M310" s="209">
        <f>IF('Оперативный ввод'!M310="","",'Оперативный ввод'!M310)</f>
        <v/>
      </c>
      <c r="N310" s="209">
        <f>IF('Оперативный ввод'!N310="","",'Оперативный ввод'!N310)</f>
        <v/>
      </c>
      <c r="O310" s="209">
        <f>IF('Оперативный ввод'!O310="","",'Оперативный ввод'!O310)</f>
        <v/>
      </c>
      <c r="P310" s="209">
        <f>IF('Оперативный ввод'!P310="","",'Оперативный ввод'!P310)</f>
        <v/>
      </c>
      <c r="Q310" s="209">
        <f>IF('Оперативный ввод'!Q310="","",'Оперативный ввод'!Q310)</f>
        <v/>
      </c>
      <c r="R310" s="209">
        <f>IF('Оперативный ввод'!R310="","",'Оперативный ввод'!R310)</f>
        <v/>
      </c>
      <c r="S310" s="212">
        <f>IF(AND(A310="",B310=""),"",IF(AND(A310&lt;&gt;"",B310&lt;&gt;"",C310&lt;&gt;"",D310&lt;&gt;"",F310&lt;&gt;"",G310&lt;&gt;"",K310&lt;&gt;"",ISERROR(SEARCH("по паспорту",G310)),ISERROR(SEARCH("по паспорту",K310)),L310&lt;&gt;"",M310&lt;&gt;"",N310&lt;&gt;"",O310&lt;&gt;"",P310&lt;&gt;""),"ГОТОВО","НЕ ГОТОВО"))</f>
        <v/>
      </c>
      <c r="T310" s="212">
        <f>IF(S310&lt;&gt;"ГОТОВО","", "Предварительное заключение: "&amp;A310&amp;", скв. "&amp;B310&amp;". МРП: "&amp;E310&amp;" сут. ГНО: "&amp;F310&amp;", типоразмеры "&amp;G310&amp;IF(H310&lt;&gt;"",", "&amp;H310,"")&amp;IF(I310&lt;&gt;"",", "&amp;I310,"")&amp;IF(J310&lt;&gt;"",", "&amp;J310,"")&amp;", марка "&amp;K310&amp;". Событие: "&amp;L310&amp;". Признак: "&amp;M310&amp;". Узел: "&amp;N310&amp;". Предварительная причина: "&amp;O310&amp;". Основное осложнение: "&amp;P310&amp;IF(Q310&lt;&gt;"","; сопутствующее: "&amp;Q310,"")&amp;IF(R310&lt;&gt;"","; дополнительно: "&amp;R310,"")&amp;".")</f>
        <v/>
      </c>
      <c r="U310" s="209">
        <f>IF('Оперативный ввод'!S310="","",'Оперативный ввод'!S310)</f>
        <v/>
      </c>
      <c r="V310" s="209">
        <f>IF('Оперативный ввод'!T310="","",'Оперативный ввод'!T310)</f>
        <v/>
      </c>
      <c r="W310" s="209">
        <f>IF('Оперативный ввод'!U310="","",'Оперативный ввод'!U310)</f>
        <v/>
      </c>
      <c r="X310" s="209">
        <f>IF('Оперативный ввод'!V310="","",'Оперативный ввод'!V310)</f>
        <v/>
      </c>
      <c r="Y310" s="209">
        <f>IF('Оперативный ввод'!W310="","",'Оперативный ввод'!W310)</f>
        <v/>
      </c>
      <c r="Z310" s="209" t="n"/>
      <c r="AA310" s="209" t="n"/>
      <c r="AB310" s="209" t="n"/>
      <c r="AC310" s="209" t="n"/>
      <c r="AD310" s="209">
        <f>IF('Оперативный ввод'!X310="","",'Оперативный ввод'!X310)</f>
        <v/>
      </c>
      <c r="AE310" s="209">
        <f>IF('Оперативный ввод'!Y310="","",'Оперативный ввод'!Y310)</f>
        <v/>
      </c>
      <c r="AF310" s="209">
        <f>IF('Оперативный ввод'!Z310="","",'Оперативный ввод'!Z310)</f>
        <v/>
      </c>
      <c r="AG310" s="209">
        <f>IF('Оперативный ввод'!AD310="","",'Оперативный ввод'!AD310)</f>
        <v/>
      </c>
      <c r="AH310" s="213">
        <f>IF('Оперативный ввод'!AE310="","",'Оперативный ввод'!AE310)</f>
        <v/>
      </c>
      <c r="AI310" s="214" t="n"/>
      <c r="AJ310" s="214" t="n"/>
      <c r="AK310" s="214" t="n"/>
      <c r="AL310" s="215" t="n"/>
      <c r="AM310" s="214" t="n"/>
      <c r="AN310" s="214" t="n"/>
      <c r="AO310" s="214" t="n"/>
      <c r="AP310" s="214" t="n"/>
      <c r="AQ310" s="214" t="n"/>
      <c r="AR310" s="214" t="n"/>
      <c r="AS310" s="214" t="n"/>
      <c r="AT310" s="214" t="n"/>
      <c r="AU310" s="215" t="n"/>
      <c r="AV310" s="214" t="n"/>
      <c r="AW310" s="214" t="n"/>
      <c r="AX310" s="215" t="n"/>
      <c r="AY310" s="214" t="n"/>
      <c r="AZ310" s="214" t="n"/>
      <c r="BA310" s="214" t="n"/>
      <c r="BB310" s="214" t="n"/>
      <c r="BC310" s="214" t="n"/>
      <c r="BD310" s="214" t="n"/>
      <c r="BE310" s="214" t="n"/>
      <c r="BF310" s="214" t="n"/>
      <c r="BG310" s="214" t="n"/>
      <c r="BH310" s="214" t="n"/>
      <c r="BI310" s="215" t="n"/>
      <c r="BJ310" s="215" t="n"/>
      <c r="BK310" s="215" t="n"/>
      <c r="BL310" s="214" t="n"/>
      <c r="BM310" s="214" t="n"/>
      <c r="BN310" s="209" t="n"/>
      <c r="BO310" s="209" t="n"/>
      <c r="BP310" s="212">
        <f>IF(AND(A310="",B310=""),"",IF(AND(S310="ГОТОВО",U310&lt;&gt;"",W310&lt;&gt;"",X310&lt;&gt;"",AD310&lt;&gt;"",AE310&lt;&gt;"",AF310&lt;&gt;"",BN310&lt;&gt;"",BO310&lt;&gt;""),"ГОТОВО","НЕ ГОТОВО"))</f>
        <v/>
      </c>
      <c r="BQ310" s="212">
        <f>IF(BP310&lt;&gt;"ГОТОВО","","Полное заключение: "&amp;A310&amp;", скв. "&amp;B310&amp;". МРП: "&amp;E310&amp;" сут. ГНО: "&amp;F310&amp;"; причина: "&amp;X310&amp;"; категория: "&amp;Y310&amp;"; решение комиссии: "&amp;BN310&amp;".")</f>
        <v/>
      </c>
      <c r="BR310" s="209">
        <f>IF('Оперативный ввод'!AA310="","",'Оперативный ввод'!AA310)</f>
        <v/>
      </c>
    </row>
    <row r="311">
      <c r="A311" s="209">
        <f>IF('Оперативный ввод'!A311="","",'Оперативный ввод'!A311)</f>
        <v/>
      </c>
      <c r="B311" s="209">
        <f>IF('Оперативный ввод'!B311="","",'Оперативный ввод'!B311)</f>
        <v/>
      </c>
      <c r="C311" s="210">
        <f>IF('Оперативный ввод'!C311="","",'Оперативный ввод'!C311)</f>
        <v/>
      </c>
      <c r="D311" s="210">
        <f>IF('Оперативный ввод'!D311="","",'Оперативный ввод'!D311)</f>
        <v/>
      </c>
      <c r="E311" s="211">
        <f>IF(OR(C311="",D311=""),"",D311-C311)</f>
        <v/>
      </c>
      <c r="F311" s="209">
        <f>IF('Оперативный ввод'!F311="","",'Оперативный ввод'!F311)</f>
        <v/>
      </c>
      <c r="G311" s="209">
        <f>IF('Оперативный ввод'!G311="","",'Оперативный ввод'!G311)</f>
        <v/>
      </c>
      <c r="H311" s="209">
        <f>IF('Оперативный ввод'!H311="","",'Оперативный ввод'!H311)</f>
        <v/>
      </c>
      <c r="I311" s="209" t="n"/>
      <c r="J311" s="209" t="n"/>
      <c r="K311" s="209">
        <f>IF('Оперативный ввод'!K311="","",'Оперативный ввод'!K311)</f>
        <v/>
      </c>
      <c r="L311" s="209">
        <f>IF('Оперативный ввод'!L311="","",'Оперативный ввод'!L311)</f>
        <v/>
      </c>
      <c r="M311" s="209">
        <f>IF('Оперативный ввод'!M311="","",'Оперативный ввод'!M311)</f>
        <v/>
      </c>
      <c r="N311" s="209">
        <f>IF('Оперативный ввод'!N311="","",'Оперативный ввод'!N311)</f>
        <v/>
      </c>
      <c r="O311" s="209">
        <f>IF('Оперативный ввод'!O311="","",'Оперативный ввод'!O311)</f>
        <v/>
      </c>
      <c r="P311" s="209">
        <f>IF('Оперативный ввод'!P311="","",'Оперативный ввод'!P311)</f>
        <v/>
      </c>
      <c r="Q311" s="209">
        <f>IF('Оперативный ввод'!Q311="","",'Оперативный ввод'!Q311)</f>
        <v/>
      </c>
      <c r="R311" s="209">
        <f>IF('Оперативный ввод'!R311="","",'Оперативный ввод'!R311)</f>
        <v/>
      </c>
      <c r="S311" s="212">
        <f>IF(AND(A311="",B311=""),"",IF(AND(A311&lt;&gt;"",B311&lt;&gt;"",C311&lt;&gt;"",D311&lt;&gt;"",F311&lt;&gt;"",G311&lt;&gt;"",K311&lt;&gt;"",ISERROR(SEARCH("по паспорту",G311)),ISERROR(SEARCH("по паспорту",K311)),L311&lt;&gt;"",M311&lt;&gt;"",N311&lt;&gt;"",O311&lt;&gt;"",P311&lt;&gt;""),"ГОТОВО","НЕ ГОТОВО"))</f>
        <v/>
      </c>
      <c r="T311" s="212">
        <f>IF(S311&lt;&gt;"ГОТОВО","", "Предварительное заключение: "&amp;A311&amp;", скв. "&amp;B311&amp;". МРП: "&amp;E311&amp;" сут. ГНО: "&amp;F311&amp;", типоразмеры "&amp;G311&amp;IF(H311&lt;&gt;"",", "&amp;H311,"")&amp;IF(I311&lt;&gt;"",", "&amp;I311,"")&amp;IF(J311&lt;&gt;"",", "&amp;J311,"")&amp;", марка "&amp;K311&amp;". Событие: "&amp;L311&amp;". Признак: "&amp;M311&amp;". Узел: "&amp;N311&amp;". Предварительная причина: "&amp;O311&amp;". Основное осложнение: "&amp;P311&amp;IF(Q311&lt;&gt;"","; сопутствующее: "&amp;Q311,"")&amp;IF(R311&lt;&gt;"","; дополнительно: "&amp;R311,"")&amp;".")</f>
        <v/>
      </c>
      <c r="U311" s="209">
        <f>IF('Оперативный ввод'!S311="","",'Оперативный ввод'!S311)</f>
        <v/>
      </c>
      <c r="V311" s="209">
        <f>IF('Оперативный ввод'!T311="","",'Оперативный ввод'!T311)</f>
        <v/>
      </c>
      <c r="W311" s="209">
        <f>IF('Оперативный ввод'!U311="","",'Оперативный ввод'!U311)</f>
        <v/>
      </c>
      <c r="X311" s="209">
        <f>IF('Оперативный ввод'!V311="","",'Оперативный ввод'!V311)</f>
        <v/>
      </c>
      <c r="Y311" s="209">
        <f>IF('Оперативный ввод'!W311="","",'Оперативный ввод'!W311)</f>
        <v/>
      </c>
      <c r="Z311" s="209" t="n"/>
      <c r="AA311" s="209" t="n"/>
      <c r="AB311" s="209" t="n"/>
      <c r="AC311" s="209" t="n"/>
      <c r="AD311" s="209">
        <f>IF('Оперативный ввод'!X311="","",'Оперативный ввод'!X311)</f>
        <v/>
      </c>
      <c r="AE311" s="209">
        <f>IF('Оперативный ввод'!Y311="","",'Оперативный ввод'!Y311)</f>
        <v/>
      </c>
      <c r="AF311" s="209">
        <f>IF('Оперативный ввод'!Z311="","",'Оперативный ввод'!Z311)</f>
        <v/>
      </c>
      <c r="AG311" s="209">
        <f>IF('Оперативный ввод'!AD311="","",'Оперативный ввод'!AD311)</f>
        <v/>
      </c>
      <c r="AH311" s="213">
        <f>IF('Оперативный ввод'!AE311="","",'Оперативный ввод'!AE311)</f>
        <v/>
      </c>
      <c r="AI311" s="214" t="n"/>
      <c r="AJ311" s="214" t="n"/>
      <c r="AK311" s="214" t="n"/>
      <c r="AL311" s="215" t="n"/>
      <c r="AM311" s="214" t="n"/>
      <c r="AN311" s="214" t="n"/>
      <c r="AO311" s="214" t="n"/>
      <c r="AP311" s="214" t="n"/>
      <c r="AQ311" s="214" t="n"/>
      <c r="AR311" s="214" t="n"/>
      <c r="AS311" s="214" t="n"/>
      <c r="AT311" s="214" t="n"/>
      <c r="AU311" s="215" t="n"/>
      <c r="AV311" s="214" t="n"/>
      <c r="AW311" s="214" t="n"/>
      <c r="AX311" s="215" t="n"/>
      <c r="AY311" s="214" t="n"/>
      <c r="AZ311" s="214" t="n"/>
      <c r="BA311" s="214" t="n"/>
      <c r="BB311" s="214" t="n"/>
      <c r="BC311" s="214" t="n"/>
      <c r="BD311" s="214" t="n"/>
      <c r="BE311" s="214" t="n"/>
      <c r="BF311" s="214" t="n"/>
      <c r="BG311" s="214" t="n"/>
      <c r="BH311" s="214" t="n"/>
      <c r="BI311" s="215" t="n"/>
      <c r="BJ311" s="215" t="n"/>
      <c r="BK311" s="215" t="n"/>
      <c r="BL311" s="214" t="n"/>
      <c r="BM311" s="214" t="n"/>
      <c r="BN311" s="209" t="n"/>
      <c r="BO311" s="209" t="n"/>
      <c r="BP311" s="212">
        <f>IF(AND(A311="",B311=""),"",IF(AND(S311="ГОТОВО",U311&lt;&gt;"",W311&lt;&gt;"",X311&lt;&gt;"",AD311&lt;&gt;"",AE311&lt;&gt;"",AF311&lt;&gt;"",BN311&lt;&gt;"",BO311&lt;&gt;""),"ГОТОВО","НЕ ГОТОВО"))</f>
        <v/>
      </c>
      <c r="BQ311" s="212">
        <f>IF(BP311&lt;&gt;"ГОТОВО","","Полное заключение: "&amp;A311&amp;", скв. "&amp;B311&amp;". МРП: "&amp;E311&amp;" сут. ГНО: "&amp;F311&amp;"; причина: "&amp;X311&amp;"; категория: "&amp;Y311&amp;"; решение комиссии: "&amp;BN311&amp;".")</f>
        <v/>
      </c>
      <c r="BR311" s="209">
        <f>IF('Оперативный ввод'!AA311="","",'Оперативный ввод'!AA311)</f>
        <v/>
      </c>
    </row>
    <row r="312">
      <c r="A312" s="209">
        <f>IF('Оперативный ввод'!A312="","",'Оперативный ввод'!A312)</f>
        <v/>
      </c>
      <c r="B312" s="209">
        <f>IF('Оперативный ввод'!B312="","",'Оперативный ввод'!B312)</f>
        <v/>
      </c>
      <c r="C312" s="210">
        <f>IF('Оперативный ввод'!C312="","",'Оперативный ввод'!C312)</f>
        <v/>
      </c>
      <c r="D312" s="210">
        <f>IF('Оперативный ввод'!D312="","",'Оперативный ввод'!D312)</f>
        <v/>
      </c>
      <c r="E312" s="211">
        <f>IF(OR(C312="",D312=""),"",D312-C312)</f>
        <v/>
      </c>
      <c r="F312" s="209">
        <f>IF('Оперативный ввод'!F312="","",'Оперативный ввод'!F312)</f>
        <v/>
      </c>
      <c r="G312" s="209">
        <f>IF('Оперативный ввод'!G312="","",'Оперативный ввод'!G312)</f>
        <v/>
      </c>
      <c r="H312" s="209">
        <f>IF('Оперативный ввод'!H312="","",'Оперативный ввод'!H312)</f>
        <v/>
      </c>
      <c r="I312" s="209" t="n"/>
      <c r="J312" s="209" t="n"/>
      <c r="K312" s="209">
        <f>IF('Оперативный ввод'!K312="","",'Оперативный ввод'!K312)</f>
        <v/>
      </c>
      <c r="L312" s="209">
        <f>IF('Оперативный ввод'!L312="","",'Оперативный ввод'!L312)</f>
        <v/>
      </c>
      <c r="M312" s="209">
        <f>IF('Оперативный ввод'!M312="","",'Оперативный ввод'!M312)</f>
        <v/>
      </c>
      <c r="N312" s="209">
        <f>IF('Оперативный ввод'!N312="","",'Оперативный ввод'!N312)</f>
        <v/>
      </c>
      <c r="O312" s="209">
        <f>IF('Оперативный ввод'!O312="","",'Оперативный ввод'!O312)</f>
        <v/>
      </c>
      <c r="P312" s="209">
        <f>IF('Оперативный ввод'!P312="","",'Оперативный ввод'!P312)</f>
        <v/>
      </c>
      <c r="Q312" s="209">
        <f>IF('Оперативный ввод'!Q312="","",'Оперативный ввод'!Q312)</f>
        <v/>
      </c>
      <c r="R312" s="209">
        <f>IF('Оперативный ввод'!R312="","",'Оперативный ввод'!R312)</f>
        <v/>
      </c>
      <c r="S312" s="212">
        <f>IF(AND(A312="",B312=""),"",IF(AND(A312&lt;&gt;"",B312&lt;&gt;"",C312&lt;&gt;"",D312&lt;&gt;"",F312&lt;&gt;"",G312&lt;&gt;"",K312&lt;&gt;"",ISERROR(SEARCH("по паспорту",G312)),ISERROR(SEARCH("по паспорту",K312)),L312&lt;&gt;"",M312&lt;&gt;"",N312&lt;&gt;"",O312&lt;&gt;"",P312&lt;&gt;""),"ГОТОВО","НЕ ГОТОВО"))</f>
        <v/>
      </c>
      <c r="T312" s="212">
        <f>IF(S312&lt;&gt;"ГОТОВО","", "Предварительное заключение: "&amp;A312&amp;", скв. "&amp;B312&amp;". МРП: "&amp;E312&amp;" сут. ГНО: "&amp;F312&amp;", типоразмеры "&amp;G312&amp;IF(H312&lt;&gt;"",", "&amp;H312,"")&amp;IF(I312&lt;&gt;"",", "&amp;I312,"")&amp;IF(J312&lt;&gt;"",", "&amp;J312,"")&amp;", марка "&amp;K312&amp;". Событие: "&amp;L312&amp;". Признак: "&amp;M312&amp;". Узел: "&amp;N312&amp;". Предварительная причина: "&amp;O312&amp;". Основное осложнение: "&amp;P312&amp;IF(Q312&lt;&gt;"","; сопутствующее: "&amp;Q312,"")&amp;IF(R312&lt;&gt;"","; дополнительно: "&amp;R312,"")&amp;".")</f>
        <v/>
      </c>
      <c r="U312" s="209">
        <f>IF('Оперативный ввод'!S312="","",'Оперативный ввод'!S312)</f>
        <v/>
      </c>
      <c r="V312" s="209">
        <f>IF('Оперативный ввод'!T312="","",'Оперативный ввод'!T312)</f>
        <v/>
      </c>
      <c r="W312" s="209">
        <f>IF('Оперативный ввод'!U312="","",'Оперативный ввод'!U312)</f>
        <v/>
      </c>
      <c r="X312" s="209">
        <f>IF('Оперативный ввод'!V312="","",'Оперативный ввод'!V312)</f>
        <v/>
      </c>
      <c r="Y312" s="209">
        <f>IF('Оперативный ввод'!W312="","",'Оперативный ввод'!W312)</f>
        <v/>
      </c>
      <c r="Z312" s="209" t="n"/>
      <c r="AA312" s="209" t="n"/>
      <c r="AB312" s="209" t="n"/>
      <c r="AC312" s="209" t="n"/>
      <c r="AD312" s="209">
        <f>IF('Оперативный ввод'!X312="","",'Оперативный ввод'!X312)</f>
        <v/>
      </c>
      <c r="AE312" s="209">
        <f>IF('Оперативный ввод'!Y312="","",'Оперативный ввод'!Y312)</f>
        <v/>
      </c>
      <c r="AF312" s="209">
        <f>IF('Оперативный ввод'!Z312="","",'Оперативный ввод'!Z312)</f>
        <v/>
      </c>
      <c r="AG312" s="209">
        <f>IF('Оперативный ввод'!AD312="","",'Оперативный ввод'!AD312)</f>
        <v/>
      </c>
      <c r="AH312" s="213">
        <f>IF('Оперативный ввод'!AE312="","",'Оперативный ввод'!AE312)</f>
        <v/>
      </c>
      <c r="AI312" s="214" t="n"/>
      <c r="AJ312" s="214" t="n"/>
      <c r="AK312" s="214" t="n"/>
      <c r="AL312" s="215" t="n"/>
      <c r="AM312" s="214" t="n"/>
      <c r="AN312" s="214" t="n"/>
      <c r="AO312" s="214" t="n"/>
      <c r="AP312" s="214" t="n"/>
      <c r="AQ312" s="214" t="n"/>
      <c r="AR312" s="214" t="n"/>
      <c r="AS312" s="214" t="n"/>
      <c r="AT312" s="214" t="n"/>
      <c r="AU312" s="215" t="n"/>
      <c r="AV312" s="214" t="n"/>
      <c r="AW312" s="214" t="n"/>
      <c r="AX312" s="215" t="n"/>
      <c r="AY312" s="214" t="n"/>
      <c r="AZ312" s="214" t="n"/>
      <c r="BA312" s="214" t="n"/>
      <c r="BB312" s="214" t="n"/>
      <c r="BC312" s="214" t="n"/>
      <c r="BD312" s="214" t="n"/>
      <c r="BE312" s="214" t="n"/>
      <c r="BF312" s="214" t="n"/>
      <c r="BG312" s="214" t="n"/>
      <c r="BH312" s="214" t="n"/>
      <c r="BI312" s="215" t="n"/>
      <c r="BJ312" s="215" t="n"/>
      <c r="BK312" s="215" t="n"/>
      <c r="BL312" s="214" t="n"/>
      <c r="BM312" s="214" t="n"/>
      <c r="BN312" s="209" t="n"/>
      <c r="BO312" s="209" t="n"/>
      <c r="BP312" s="212">
        <f>IF(AND(A312="",B312=""),"",IF(AND(S312="ГОТОВО",U312&lt;&gt;"",W312&lt;&gt;"",X312&lt;&gt;"",AD312&lt;&gt;"",AE312&lt;&gt;"",AF312&lt;&gt;"",BN312&lt;&gt;"",BO312&lt;&gt;""),"ГОТОВО","НЕ ГОТОВО"))</f>
        <v/>
      </c>
      <c r="BQ312" s="212">
        <f>IF(BP312&lt;&gt;"ГОТОВО","","Полное заключение: "&amp;A312&amp;", скв. "&amp;B312&amp;". МРП: "&amp;E312&amp;" сут. ГНО: "&amp;F312&amp;"; причина: "&amp;X312&amp;"; категория: "&amp;Y312&amp;"; решение комиссии: "&amp;BN312&amp;".")</f>
        <v/>
      </c>
      <c r="BR312" s="209">
        <f>IF('Оперативный ввод'!AA312="","",'Оперативный ввод'!AA312)</f>
        <v/>
      </c>
    </row>
    <row r="313">
      <c r="A313" s="209">
        <f>IF('Оперативный ввод'!A313="","",'Оперативный ввод'!A313)</f>
        <v/>
      </c>
      <c r="B313" s="209">
        <f>IF('Оперативный ввод'!B313="","",'Оперативный ввод'!B313)</f>
        <v/>
      </c>
      <c r="C313" s="210">
        <f>IF('Оперативный ввод'!C313="","",'Оперативный ввод'!C313)</f>
        <v/>
      </c>
      <c r="D313" s="210">
        <f>IF('Оперативный ввод'!D313="","",'Оперативный ввод'!D313)</f>
        <v/>
      </c>
      <c r="E313" s="211">
        <f>IF(OR(C313="",D313=""),"",D313-C313)</f>
        <v/>
      </c>
      <c r="F313" s="209">
        <f>IF('Оперативный ввод'!F313="","",'Оперативный ввод'!F313)</f>
        <v/>
      </c>
      <c r="G313" s="209">
        <f>IF('Оперативный ввод'!G313="","",'Оперативный ввод'!G313)</f>
        <v/>
      </c>
      <c r="H313" s="209">
        <f>IF('Оперативный ввод'!H313="","",'Оперативный ввод'!H313)</f>
        <v/>
      </c>
      <c r="I313" s="209" t="n"/>
      <c r="J313" s="209" t="n"/>
      <c r="K313" s="209">
        <f>IF('Оперативный ввод'!K313="","",'Оперативный ввод'!K313)</f>
        <v/>
      </c>
      <c r="L313" s="209">
        <f>IF('Оперативный ввод'!L313="","",'Оперативный ввод'!L313)</f>
        <v/>
      </c>
      <c r="M313" s="209">
        <f>IF('Оперативный ввод'!M313="","",'Оперативный ввод'!M313)</f>
        <v/>
      </c>
      <c r="N313" s="209">
        <f>IF('Оперативный ввод'!N313="","",'Оперативный ввод'!N313)</f>
        <v/>
      </c>
      <c r="O313" s="209">
        <f>IF('Оперативный ввод'!O313="","",'Оперативный ввод'!O313)</f>
        <v/>
      </c>
      <c r="P313" s="209">
        <f>IF('Оперативный ввод'!P313="","",'Оперативный ввод'!P313)</f>
        <v/>
      </c>
      <c r="Q313" s="209">
        <f>IF('Оперативный ввод'!Q313="","",'Оперативный ввод'!Q313)</f>
        <v/>
      </c>
      <c r="R313" s="209">
        <f>IF('Оперативный ввод'!R313="","",'Оперативный ввод'!R313)</f>
        <v/>
      </c>
      <c r="S313" s="212">
        <f>IF(AND(A313="",B313=""),"",IF(AND(A313&lt;&gt;"",B313&lt;&gt;"",C313&lt;&gt;"",D313&lt;&gt;"",F313&lt;&gt;"",G313&lt;&gt;"",K313&lt;&gt;"",ISERROR(SEARCH("по паспорту",G313)),ISERROR(SEARCH("по паспорту",K313)),L313&lt;&gt;"",M313&lt;&gt;"",N313&lt;&gt;"",O313&lt;&gt;"",P313&lt;&gt;""),"ГОТОВО","НЕ ГОТОВО"))</f>
        <v/>
      </c>
      <c r="T313" s="212">
        <f>IF(S313&lt;&gt;"ГОТОВО","", "Предварительное заключение: "&amp;A313&amp;", скв. "&amp;B313&amp;". МРП: "&amp;E313&amp;" сут. ГНО: "&amp;F313&amp;", типоразмеры "&amp;G313&amp;IF(H313&lt;&gt;"",", "&amp;H313,"")&amp;IF(I313&lt;&gt;"",", "&amp;I313,"")&amp;IF(J313&lt;&gt;"",", "&amp;J313,"")&amp;", марка "&amp;K313&amp;". Событие: "&amp;L313&amp;". Признак: "&amp;M313&amp;". Узел: "&amp;N313&amp;". Предварительная причина: "&amp;O313&amp;". Основное осложнение: "&amp;P313&amp;IF(Q313&lt;&gt;"","; сопутствующее: "&amp;Q313,"")&amp;IF(R313&lt;&gt;"","; дополнительно: "&amp;R313,"")&amp;".")</f>
        <v/>
      </c>
      <c r="U313" s="209">
        <f>IF('Оперативный ввод'!S313="","",'Оперативный ввод'!S313)</f>
        <v/>
      </c>
      <c r="V313" s="209">
        <f>IF('Оперативный ввод'!T313="","",'Оперативный ввод'!T313)</f>
        <v/>
      </c>
      <c r="W313" s="209">
        <f>IF('Оперативный ввод'!U313="","",'Оперативный ввод'!U313)</f>
        <v/>
      </c>
      <c r="X313" s="209">
        <f>IF('Оперативный ввод'!V313="","",'Оперативный ввод'!V313)</f>
        <v/>
      </c>
      <c r="Y313" s="209">
        <f>IF('Оперативный ввод'!W313="","",'Оперативный ввод'!W313)</f>
        <v/>
      </c>
      <c r="Z313" s="209" t="n"/>
      <c r="AA313" s="209" t="n"/>
      <c r="AB313" s="209" t="n"/>
      <c r="AC313" s="209" t="n"/>
      <c r="AD313" s="209">
        <f>IF('Оперативный ввод'!X313="","",'Оперативный ввод'!X313)</f>
        <v/>
      </c>
      <c r="AE313" s="209">
        <f>IF('Оперативный ввод'!Y313="","",'Оперативный ввод'!Y313)</f>
        <v/>
      </c>
      <c r="AF313" s="209">
        <f>IF('Оперативный ввод'!Z313="","",'Оперативный ввод'!Z313)</f>
        <v/>
      </c>
      <c r="AG313" s="209">
        <f>IF('Оперативный ввод'!AD313="","",'Оперативный ввод'!AD313)</f>
        <v/>
      </c>
      <c r="AH313" s="213">
        <f>IF('Оперативный ввод'!AE313="","",'Оперативный ввод'!AE313)</f>
        <v/>
      </c>
      <c r="AI313" s="214" t="n"/>
      <c r="AJ313" s="214" t="n"/>
      <c r="AK313" s="214" t="n"/>
      <c r="AL313" s="215" t="n"/>
      <c r="AM313" s="214" t="n"/>
      <c r="AN313" s="214" t="n"/>
      <c r="AO313" s="214" t="n"/>
      <c r="AP313" s="214" t="n"/>
      <c r="AQ313" s="214" t="n"/>
      <c r="AR313" s="214" t="n"/>
      <c r="AS313" s="214" t="n"/>
      <c r="AT313" s="214" t="n"/>
      <c r="AU313" s="215" t="n"/>
      <c r="AV313" s="214" t="n"/>
      <c r="AW313" s="214" t="n"/>
      <c r="AX313" s="215" t="n"/>
      <c r="AY313" s="214" t="n"/>
      <c r="AZ313" s="214" t="n"/>
      <c r="BA313" s="214" t="n"/>
      <c r="BB313" s="214" t="n"/>
      <c r="BC313" s="214" t="n"/>
      <c r="BD313" s="214" t="n"/>
      <c r="BE313" s="214" t="n"/>
      <c r="BF313" s="214" t="n"/>
      <c r="BG313" s="214" t="n"/>
      <c r="BH313" s="214" t="n"/>
      <c r="BI313" s="215" t="n"/>
      <c r="BJ313" s="215" t="n"/>
      <c r="BK313" s="215" t="n"/>
      <c r="BL313" s="214" t="n"/>
      <c r="BM313" s="214" t="n"/>
      <c r="BN313" s="209" t="n"/>
      <c r="BO313" s="209" t="n"/>
      <c r="BP313" s="212">
        <f>IF(AND(A313="",B313=""),"",IF(AND(S313="ГОТОВО",U313&lt;&gt;"",W313&lt;&gt;"",X313&lt;&gt;"",AD313&lt;&gt;"",AE313&lt;&gt;"",AF313&lt;&gt;"",BN313&lt;&gt;"",BO313&lt;&gt;""),"ГОТОВО","НЕ ГОТОВО"))</f>
        <v/>
      </c>
      <c r="BQ313" s="212">
        <f>IF(BP313&lt;&gt;"ГОТОВО","","Полное заключение: "&amp;A313&amp;", скв. "&amp;B313&amp;". МРП: "&amp;E313&amp;" сут. ГНО: "&amp;F313&amp;"; причина: "&amp;X313&amp;"; категория: "&amp;Y313&amp;"; решение комиссии: "&amp;BN313&amp;".")</f>
        <v/>
      </c>
      <c r="BR313" s="209">
        <f>IF('Оперативный ввод'!AA313="","",'Оперативный ввод'!AA313)</f>
        <v/>
      </c>
    </row>
    <row r="314">
      <c r="A314" s="209">
        <f>IF('Оперативный ввод'!A314="","",'Оперативный ввод'!A314)</f>
        <v/>
      </c>
      <c r="B314" s="209">
        <f>IF('Оперативный ввод'!B314="","",'Оперативный ввод'!B314)</f>
        <v/>
      </c>
      <c r="C314" s="210">
        <f>IF('Оперативный ввод'!C314="","",'Оперативный ввод'!C314)</f>
        <v/>
      </c>
      <c r="D314" s="210">
        <f>IF('Оперативный ввод'!D314="","",'Оперативный ввод'!D314)</f>
        <v/>
      </c>
      <c r="E314" s="211">
        <f>IF(OR(C314="",D314=""),"",D314-C314)</f>
        <v/>
      </c>
      <c r="F314" s="209">
        <f>IF('Оперативный ввод'!F314="","",'Оперативный ввод'!F314)</f>
        <v/>
      </c>
      <c r="G314" s="209">
        <f>IF('Оперативный ввод'!G314="","",'Оперативный ввод'!G314)</f>
        <v/>
      </c>
      <c r="H314" s="209">
        <f>IF('Оперативный ввод'!H314="","",'Оперативный ввод'!H314)</f>
        <v/>
      </c>
      <c r="I314" s="209" t="n"/>
      <c r="J314" s="209" t="n"/>
      <c r="K314" s="209">
        <f>IF('Оперативный ввод'!K314="","",'Оперативный ввод'!K314)</f>
        <v/>
      </c>
      <c r="L314" s="209">
        <f>IF('Оперативный ввод'!L314="","",'Оперативный ввод'!L314)</f>
        <v/>
      </c>
      <c r="M314" s="209">
        <f>IF('Оперативный ввод'!M314="","",'Оперативный ввод'!M314)</f>
        <v/>
      </c>
      <c r="N314" s="209">
        <f>IF('Оперативный ввод'!N314="","",'Оперативный ввод'!N314)</f>
        <v/>
      </c>
      <c r="O314" s="209">
        <f>IF('Оперативный ввод'!O314="","",'Оперативный ввод'!O314)</f>
        <v/>
      </c>
      <c r="P314" s="209">
        <f>IF('Оперативный ввод'!P314="","",'Оперативный ввод'!P314)</f>
        <v/>
      </c>
      <c r="Q314" s="209">
        <f>IF('Оперативный ввод'!Q314="","",'Оперативный ввод'!Q314)</f>
        <v/>
      </c>
      <c r="R314" s="209">
        <f>IF('Оперативный ввод'!R314="","",'Оперативный ввод'!R314)</f>
        <v/>
      </c>
      <c r="S314" s="212">
        <f>IF(AND(A314="",B314=""),"",IF(AND(A314&lt;&gt;"",B314&lt;&gt;"",C314&lt;&gt;"",D314&lt;&gt;"",F314&lt;&gt;"",G314&lt;&gt;"",K314&lt;&gt;"",ISERROR(SEARCH("по паспорту",G314)),ISERROR(SEARCH("по паспорту",K314)),L314&lt;&gt;"",M314&lt;&gt;"",N314&lt;&gt;"",O314&lt;&gt;"",P314&lt;&gt;""),"ГОТОВО","НЕ ГОТОВО"))</f>
        <v/>
      </c>
      <c r="T314" s="212">
        <f>IF(S314&lt;&gt;"ГОТОВО","", "Предварительное заключение: "&amp;A314&amp;", скв. "&amp;B314&amp;". МРП: "&amp;E314&amp;" сут. ГНО: "&amp;F314&amp;", типоразмеры "&amp;G314&amp;IF(H314&lt;&gt;"",", "&amp;H314,"")&amp;IF(I314&lt;&gt;"",", "&amp;I314,"")&amp;IF(J314&lt;&gt;"",", "&amp;J314,"")&amp;", марка "&amp;K314&amp;". Событие: "&amp;L314&amp;". Признак: "&amp;M314&amp;". Узел: "&amp;N314&amp;". Предварительная причина: "&amp;O314&amp;". Основное осложнение: "&amp;P314&amp;IF(Q314&lt;&gt;"","; сопутствующее: "&amp;Q314,"")&amp;IF(R314&lt;&gt;"","; дополнительно: "&amp;R314,"")&amp;".")</f>
        <v/>
      </c>
      <c r="U314" s="209">
        <f>IF('Оперативный ввод'!S314="","",'Оперативный ввод'!S314)</f>
        <v/>
      </c>
      <c r="V314" s="209">
        <f>IF('Оперативный ввод'!T314="","",'Оперативный ввод'!T314)</f>
        <v/>
      </c>
      <c r="W314" s="209">
        <f>IF('Оперативный ввод'!U314="","",'Оперативный ввод'!U314)</f>
        <v/>
      </c>
      <c r="X314" s="209">
        <f>IF('Оперативный ввод'!V314="","",'Оперативный ввод'!V314)</f>
        <v/>
      </c>
      <c r="Y314" s="209">
        <f>IF('Оперативный ввод'!W314="","",'Оперативный ввод'!W314)</f>
        <v/>
      </c>
      <c r="Z314" s="209" t="n"/>
      <c r="AA314" s="209" t="n"/>
      <c r="AB314" s="209" t="n"/>
      <c r="AC314" s="209" t="n"/>
      <c r="AD314" s="209">
        <f>IF('Оперативный ввод'!X314="","",'Оперативный ввод'!X314)</f>
        <v/>
      </c>
      <c r="AE314" s="209">
        <f>IF('Оперативный ввод'!Y314="","",'Оперативный ввод'!Y314)</f>
        <v/>
      </c>
      <c r="AF314" s="209">
        <f>IF('Оперативный ввод'!Z314="","",'Оперативный ввод'!Z314)</f>
        <v/>
      </c>
      <c r="AG314" s="209">
        <f>IF('Оперативный ввод'!AD314="","",'Оперативный ввод'!AD314)</f>
        <v/>
      </c>
      <c r="AH314" s="213">
        <f>IF('Оперативный ввод'!AE314="","",'Оперативный ввод'!AE314)</f>
        <v/>
      </c>
      <c r="AI314" s="214" t="n"/>
      <c r="AJ314" s="214" t="n"/>
      <c r="AK314" s="214" t="n"/>
      <c r="AL314" s="215" t="n"/>
      <c r="AM314" s="214" t="n"/>
      <c r="AN314" s="214" t="n"/>
      <c r="AO314" s="214" t="n"/>
      <c r="AP314" s="214" t="n"/>
      <c r="AQ314" s="214" t="n"/>
      <c r="AR314" s="214" t="n"/>
      <c r="AS314" s="214" t="n"/>
      <c r="AT314" s="214" t="n"/>
      <c r="AU314" s="215" t="n"/>
      <c r="AV314" s="214" t="n"/>
      <c r="AW314" s="214" t="n"/>
      <c r="AX314" s="215" t="n"/>
      <c r="AY314" s="214" t="n"/>
      <c r="AZ314" s="214" t="n"/>
      <c r="BA314" s="214" t="n"/>
      <c r="BB314" s="214" t="n"/>
      <c r="BC314" s="214" t="n"/>
      <c r="BD314" s="214" t="n"/>
      <c r="BE314" s="214" t="n"/>
      <c r="BF314" s="214" t="n"/>
      <c r="BG314" s="214" t="n"/>
      <c r="BH314" s="214" t="n"/>
      <c r="BI314" s="215" t="n"/>
      <c r="BJ314" s="215" t="n"/>
      <c r="BK314" s="215" t="n"/>
      <c r="BL314" s="214" t="n"/>
      <c r="BM314" s="214" t="n"/>
      <c r="BN314" s="209" t="n"/>
      <c r="BO314" s="209" t="n"/>
      <c r="BP314" s="212">
        <f>IF(AND(A314="",B314=""),"",IF(AND(S314="ГОТОВО",U314&lt;&gt;"",W314&lt;&gt;"",X314&lt;&gt;"",AD314&lt;&gt;"",AE314&lt;&gt;"",AF314&lt;&gt;"",BN314&lt;&gt;"",BO314&lt;&gt;""),"ГОТОВО","НЕ ГОТОВО"))</f>
        <v/>
      </c>
      <c r="BQ314" s="212">
        <f>IF(BP314&lt;&gt;"ГОТОВО","","Полное заключение: "&amp;A314&amp;", скв. "&amp;B314&amp;". МРП: "&amp;E314&amp;" сут. ГНО: "&amp;F314&amp;"; причина: "&amp;X314&amp;"; категория: "&amp;Y314&amp;"; решение комиссии: "&amp;BN314&amp;".")</f>
        <v/>
      </c>
      <c r="BR314" s="209">
        <f>IF('Оперативный ввод'!AA314="","",'Оперативный ввод'!AA314)</f>
        <v/>
      </c>
    </row>
    <row r="315">
      <c r="A315" s="209">
        <f>IF('Оперативный ввод'!A315="","",'Оперативный ввод'!A315)</f>
        <v/>
      </c>
      <c r="B315" s="209">
        <f>IF('Оперативный ввод'!B315="","",'Оперативный ввод'!B315)</f>
        <v/>
      </c>
      <c r="C315" s="210">
        <f>IF('Оперативный ввод'!C315="","",'Оперативный ввод'!C315)</f>
        <v/>
      </c>
      <c r="D315" s="210">
        <f>IF('Оперативный ввод'!D315="","",'Оперативный ввод'!D315)</f>
        <v/>
      </c>
      <c r="E315" s="211">
        <f>IF(OR(C315="",D315=""),"",D315-C315)</f>
        <v/>
      </c>
      <c r="F315" s="209">
        <f>IF('Оперативный ввод'!F315="","",'Оперативный ввод'!F315)</f>
        <v/>
      </c>
      <c r="G315" s="209">
        <f>IF('Оперативный ввод'!G315="","",'Оперативный ввод'!G315)</f>
        <v/>
      </c>
      <c r="H315" s="209">
        <f>IF('Оперативный ввод'!H315="","",'Оперативный ввод'!H315)</f>
        <v/>
      </c>
      <c r="I315" s="209" t="n"/>
      <c r="J315" s="209" t="n"/>
      <c r="K315" s="209">
        <f>IF('Оперативный ввод'!K315="","",'Оперативный ввод'!K315)</f>
        <v/>
      </c>
      <c r="L315" s="209">
        <f>IF('Оперативный ввод'!L315="","",'Оперативный ввод'!L315)</f>
        <v/>
      </c>
      <c r="M315" s="209">
        <f>IF('Оперативный ввод'!M315="","",'Оперативный ввод'!M315)</f>
        <v/>
      </c>
      <c r="N315" s="209">
        <f>IF('Оперативный ввод'!N315="","",'Оперативный ввод'!N315)</f>
        <v/>
      </c>
      <c r="O315" s="209">
        <f>IF('Оперативный ввод'!O315="","",'Оперативный ввод'!O315)</f>
        <v/>
      </c>
      <c r="P315" s="209">
        <f>IF('Оперативный ввод'!P315="","",'Оперативный ввод'!P315)</f>
        <v/>
      </c>
      <c r="Q315" s="209">
        <f>IF('Оперативный ввод'!Q315="","",'Оперативный ввод'!Q315)</f>
        <v/>
      </c>
      <c r="R315" s="209">
        <f>IF('Оперативный ввод'!R315="","",'Оперативный ввод'!R315)</f>
        <v/>
      </c>
      <c r="S315" s="212">
        <f>IF(AND(A315="",B315=""),"",IF(AND(A315&lt;&gt;"",B315&lt;&gt;"",C315&lt;&gt;"",D315&lt;&gt;"",F315&lt;&gt;"",G315&lt;&gt;"",K315&lt;&gt;"",ISERROR(SEARCH("по паспорту",G315)),ISERROR(SEARCH("по паспорту",K315)),L315&lt;&gt;"",M315&lt;&gt;"",N315&lt;&gt;"",O315&lt;&gt;"",P315&lt;&gt;""),"ГОТОВО","НЕ ГОТОВО"))</f>
        <v/>
      </c>
      <c r="T315" s="212">
        <f>IF(S315&lt;&gt;"ГОТОВО","", "Предварительное заключение: "&amp;A315&amp;", скв. "&amp;B315&amp;". МРП: "&amp;E315&amp;" сут. ГНО: "&amp;F315&amp;", типоразмеры "&amp;G315&amp;IF(H315&lt;&gt;"",", "&amp;H315,"")&amp;IF(I315&lt;&gt;"",", "&amp;I315,"")&amp;IF(J315&lt;&gt;"",", "&amp;J315,"")&amp;", марка "&amp;K315&amp;". Событие: "&amp;L315&amp;". Признак: "&amp;M315&amp;". Узел: "&amp;N315&amp;". Предварительная причина: "&amp;O315&amp;". Основное осложнение: "&amp;P315&amp;IF(Q315&lt;&gt;"","; сопутствующее: "&amp;Q315,"")&amp;IF(R315&lt;&gt;"","; дополнительно: "&amp;R315,"")&amp;".")</f>
        <v/>
      </c>
      <c r="U315" s="209">
        <f>IF('Оперативный ввод'!S315="","",'Оперативный ввод'!S315)</f>
        <v/>
      </c>
      <c r="V315" s="209">
        <f>IF('Оперативный ввод'!T315="","",'Оперативный ввод'!T315)</f>
        <v/>
      </c>
      <c r="W315" s="209">
        <f>IF('Оперативный ввод'!U315="","",'Оперативный ввод'!U315)</f>
        <v/>
      </c>
      <c r="X315" s="209">
        <f>IF('Оперативный ввод'!V315="","",'Оперативный ввод'!V315)</f>
        <v/>
      </c>
      <c r="Y315" s="209">
        <f>IF('Оперативный ввод'!W315="","",'Оперативный ввод'!W315)</f>
        <v/>
      </c>
      <c r="Z315" s="209" t="n"/>
      <c r="AA315" s="209" t="n"/>
      <c r="AB315" s="209" t="n"/>
      <c r="AC315" s="209" t="n"/>
      <c r="AD315" s="209">
        <f>IF('Оперативный ввод'!X315="","",'Оперативный ввод'!X315)</f>
        <v/>
      </c>
      <c r="AE315" s="209">
        <f>IF('Оперативный ввод'!Y315="","",'Оперативный ввод'!Y315)</f>
        <v/>
      </c>
      <c r="AF315" s="209">
        <f>IF('Оперативный ввод'!Z315="","",'Оперативный ввод'!Z315)</f>
        <v/>
      </c>
      <c r="AG315" s="209">
        <f>IF('Оперативный ввод'!AD315="","",'Оперативный ввод'!AD315)</f>
        <v/>
      </c>
      <c r="AH315" s="213">
        <f>IF('Оперативный ввод'!AE315="","",'Оперативный ввод'!AE315)</f>
        <v/>
      </c>
      <c r="AI315" s="214" t="n"/>
      <c r="AJ315" s="214" t="n"/>
      <c r="AK315" s="214" t="n"/>
      <c r="AL315" s="215" t="n"/>
      <c r="AM315" s="214" t="n"/>
      <c r="AN315" s="214" t="n"/>
      <c r="AO315" s="214" t="n"/>
      <c r="AP315" s="214" t="n"/>
      <c r="AQ315" s="214" t="n"/>
      <c r="AR315" s="214" t="n"/>
      <c r="AS315" s="214" t="n"/>
      <c r="AT315" s="214" t="n"/>
      <c r="AU315" s="215" t="n"/>
      <c r="AV315" s="214" t="n"/>
      <c r="AW315" s="214" t="n"/>
      <c r="AX315" s="215" t="n"/>
      <c r="AY315" s="214" t="n"/>
      <c r="AZ315" s="214" t="n"/>
      <c r="BA315" s="214" t="n"/>
      <c r="BB315" s="214" t="n"/>
      <c r="BC315" s="214" t="n"/>
      <c r="BD315" s="214" t="n"/>
      <c r="BE315" s="214" t="n"/>
      <c r="BF315" s="214" t="n"/>
      <c r="BG315" s="214" t="n"/>
      <c r="BH315" s="214" t="n"/>
      <c r="BI315" s="215" t="n"/>
      <c r="BJ315" s="215" t="n"/>
      <c r="BK315" s="215" t="n"/>
      <c r="BL315" s="214" t="n"/>
      <c r="BM315" s="214" t="n"/>
      <c r="BN315" s="209" t="n"/>
      <c r="BO315" s="209" t="n"/>
      <c r="BP315" s="212">
        <f>IF(AND(A315="",B315=""),"",IF(AND(S315="ГОТОВО",U315&lt;&gt;"",W315&lt;&gt;"",X315&lt;&gt;"",AD315&lt;&gt;"",AE315&lt;&gt;"",AF315&lt;&gt;"",BN315&lt;&gt;"",BO315&lt;&gt;""),"ГОТОВО","НЕ ГОТОВО"))</f>
        <v/>
      </c>
      <c r="BQ315" s="212">
        <f>IF(BP315&lt;&gt;"ГОТОВО","","Полное заключение: "&amp;A315&amp;", скв. "&amp;B315&amp;". МРП: "&amp;E315&amp;" сут. ГНО: "&amp;F315&amp;"; причина: "&amp;X315&amp;"; категория: "&amp;Y315&amp;"; решение комиссии: "&amp;BN315&amp;".")</f>
        <v/>
      </c>
      <c r="BR315" s="209">
        <f>IF('Оперативный ввод'!AA315="","",'Оперативный ввод'!AA315)</f>
        <v/>
      </c>
    </row>
    <row r="316">
      <c r="A316" s="209">
        <f>IF('Оперативный ввод'!A316="","",'Оперативный ввод'!A316)</f>
        <v/>
      </c>
      <c r="B316" s="209">
        <f>IF('Оперативный ввод'!B316="","",'Оперативный ввод'!B316)</f>
        <v/>
      </c>
      <c r="C316" s="210">
        <f>IF('Оперативный ввод'!C316="","",'Оперативный ввод'!C316)</f>
        <v/>
      </c>
      <c r="D316" s="210">
        <f>IF('Оперативный ввод'!D316="","",'Оперативный ввод'!D316)</f>
        <v/>
      </c>
      <c r="E316" s="211">
        <f>IF(OR(C316="",D316=""),"",D316-C316)</f>
        <v/>
      </c>
      <c r="F316" s="209">
        <f>IF('Оперативный ввод'!F316="","",'Оперативный ввод'!F316)</f>
        <v/>
      </c>
      <c r="G316" s="209">
        <f>IF('Оперативный ввод'!G316="","",'Оперативный ввод'!G316)</f>
        <v/>
      </c>
      <c r="H316" s="209">
        <f>IF('Оперативный ввод'!H316="","",'Оперативный ввод'!H316)</f>
        <v/>
      </c>
      <c r="I316" s="209" t="n"/>
      <c r="J316" s="209" t="n"/>
      <c r="K316" s="209">
        <f>IF('Оперативный ввод'!K316="","",'Оперативный ввод'!K316)</f>
        <v/>
      </c>
      <c r="L316" s="209">
        <f>IF('Оперативный ввод'!L316="","",'Оперативный ввод'!L316)</f>
        <v/>
      </c>
      <c r="M316" s="209">
        <f>IF('Оперативный ввод'!M316="","",'Оперативный ввод'!M316)</f>
        <v/>
      </c>
      <c r="N316" s="209">
        <f>IF('Оперативный ввод'!N316="","",'Оперативный ввод'!N316)</f>
        <v/>
      </c>
      <c r="O316" s="209">
        <f>IF('Оперативный ввод'!O316="","",'Оперативный ввод'!O316)</f>
        <v/>
      </c>
      <c r="P316" s="209">
        <f>IF('Оперативный ввод'!P316="","",'Оперативный ввод'!P316)</f>
        <v/>
      </c>
      <c r="Q316" s="209">
        <f>IF('Оперативный ввод'!Q316="","",'Оперативный ввод'!Q316)</f>
        <v/>
      </c>
      <c r="R316" s="209">
        <f>IF('Оперативный ввод'!R316="","",'Оперативный ввод'!R316)</f>
        <v/>
      </c>
      <c r="S316" s="212">
        <f>IF(AND(A316="",B316=""),"",IF(AND(A316&lt;&gt;"",B316&lt;&gt;"",C316&lt;&gt;"",D316&lt;&gt;"",F316&lt;&gt;"",G316&lt;&gt;"",K316&lt;&gt;"",ISERROR(SEARCH("по паспорту",G316)),ISERROR(SEARCH("по паспорту",K316)),L316&lt;&gt;"",M316&lt;&gt;"",N316&lt;&gt;"",O316&lt;&gt;"",P316&lt;&gt;""),"ГОТОВО","НЕ ГОТОВО"))</f>
        <v/>
      </c>
      <c r="T316" s="212">
        <f>IF(S316&lt;&gt;"ГОТОВО","", "Предварительное заключение: "&amp;A316&amp;", скв. "&amp;B316&amp;". МРП: "&amp;E316&amp;" сут. ГНО: "&amp;F316&amp;", типоразмеры "&amp;G316&amp;IF(H316&lt;&gt;"",", "&amp;H316,"")&amp;IF(I316&lt;&gt;"",", "&amp;I316,"")&amp;IF(J316&lt;&gt;"",", "&amp;J316,"")&amp;", марка "&amp;K316&amp;". Событие: "&amp;L316&amp;". Признак: "&amp;M316&amp;". Узел: "&amp;N316&amp;". Предварительная причина: "&amp;O316&amp;". Основное осложнение: "&amp;P316&amp;IF(Q316&lt;&gt;"","; сопутствующее: "&amp;Q316,"")&amp;IF(R316&lt;&gt;"","; дополнительно: "&amp;R316,"")&amp;".")</f>
        <v/>
      </c>
      <c r="U316" s="209">
        <f>IF('Оперативный ввод'!S316="","",'Оперативный ввод'!S316)</f>
        <v/>
      </c>
      <c r="V316" s="209">
        <f>IF('Оперативный ввод'!T316="","",'Оперативный ввод'!T316)</f>
        <v/>
      </c>
      <c r="W316" s="209">
        <f>IF('Оперативный ввод'!U316="","",'Оперативный ввод'!U316)</f>
        <v/>
      </c>
      <c r="X316" s="209">
        <f>IF('Оперативный ввод'!V316="","",'Оперативный ввод'!V316)</f>
        <v/>
      </c>
      <c r="Y316" s="209">
        <f>IF('Оперативный ввод'!W316="","",'Оперативный ввод'!W316)</f>
        <v/>
      </c>
      <c r="Z316" s="209" t="n"/>
      <c r="AA316" s="209" t="n"/>
      <c r="AB316" s="209" t="n"/>
      <c r="AC316" s="209" t="n"/>
      <c r="AD316" s="209">
        <f>IF('Оперативный ввод'!X316="","",'Оперативный ввод'!X316)</f>
        <v/>
      </c>
      <c r="AE316" s="209">
        <f>IF('Оперативный ввод'!Y316="","",'Оперативный ввод'!Y316)</f>
        <v/>
      </c>
      <c r="AF316" s="209">
        <f>IF('Оперативный ввод'!Z316="","",'Оперативный ввод'!Z316)</f>
        <v/>
      </c>
      <c r="AG316" s="209">
        <f>IF('Оперативный ввод'!AD316="","",'Оперативный ввод'!AD316)</f>
        <v/>
      </c>
      <c r="AH316" s="213">
        <f>IF('Оперативный ввод'!AE316="","",'Оперативный ввод'!AE316)</f>
        <v/>
      </c>
      <c r="AI316" s="214" t="n"/>
      <c r="AJ316" s="214" t="n"/>
      <c r="AK316" s="214" t="n"/>
      <c r="AL316" s="215" t="n"/>
      <c r="AM316" s="214" t="n"/>
      <c r="AN316" s="214" t="n"/>
      <c r="AO316" s="214" t="n"/>
      <c r="AP316" s="214" t="n"/>
      <c r="AQ316" s="214" t="n"/>
      <c r="AR316" s="214" t="n"/>
      <c r="AS316" s="214" t="n"/>
      <c r="AT316" s="214" t="n"/>
      <c r="AU316" s="215" t="n"/>
      <c r="AV316" s="214" t="n"/>
      <c r="AW316" s="214" t="n"/>
      <c r="AX316" s="215" t="n"/>
      <c r="AY316" s="214" t="n"/>
      <c r="AZ316" s="214" t="n"/>
      <c r="BA316" s="214" t="n"/>
      <c r="BB316" s="214" t="n"/>
      <c r="BC316" s="214" t="n"/>
      <c r="BD316" s="214" t="n"/>
      <c r="BE316" s="214" t="n"/>
      <c r="BF316" s="214" t="n"/>
      <c r="BG316" s="214" t="n"/>
      <c r="BH316" s="214" t="n"/>
      <c r="BI316" s="215" t="n"/>
      <c r="BJ316" s="215" t="n"/>
      <c r="BK316" s="215" t="n"/>
      <c r="BL316" s="214" t="n"/>
      <c r="BM316" s="214" t="n"/>
      <c r="BN316" s="209" t="n"/>
      <c r="BO316" s="209" t="n"/>
      <c r="BP316" s="212">
        <f>IF(AND(A316="",B316=""),"",IF(AND(S316="ГОТОВО",U316&lt;&gt;"",W316&lt;&gt;"",X316&lt;&gt;"",AD316&lt;&gt;"",AE316&lt;&gt;"",AF316&lt;&gt;"",BN316&lt;&gt;"",BO316&lt;&gt;""),"ГОТОВО","НЕ ГОТОВО"))</f>
        <v/>
      </c>
      <c r="BQ316" s="212">
        <f>IF(BP316&lt;&gt;"ГОТОВО","","Полное заключение: "&amp;A316&amp;", скв. "&amp;B316&amp;". МРП: "&amp;E316&amp;" сут. ГНО: "&amp;F316&amp;"; причина: "&amp;X316&amp;"; категория: "&amp;Y316&amp;"; решение комиссии: "&amp;BN316&amp;".")</f>
        <v/>
      </c>
      <c r="BR316" s="209">
        <f>IF('Оперативный ввод'!AA316="","",'Оперативный ввод'!AA316)</f>
        <v/>
      </c>
    </row>
    <row r="317">
      <c r="A317" s="209">
        <f>IF('Оперативный ввод'!A317="","",'Оперативный ввод'!A317)</f>
        <v/>
      </c>
      <c r="B317" s="209">
        <f>IF('Оперативный ввод'!B317="","",'Оперативный ввод'!B317)</f>
        <v/>
      </c>
      <c r="C317" s="210">
        <f>IF('Оперативный ввод'!C317="","",'Оперативный ввод'!C317)</f>
        <v/>
      </c>
      <c r="D317" s="210">
        <f>IF('Оперативный ввод'!D317="","",'Оперативный ввод'!D317)</f>
        <v/>
      </c>
      <c r="E317" s="211">
        <f>IF(OR(C317="",D317=""),"",D317-C317)</f>
        <v/>
      </c>
      <c r="F317" s="209">
        <f>IF('Оперативный ввод'!F317="","",'Оперативный ввод'!F317)</f>
        <v/>
      </c>
      <c r="G317" s="209">
        <f>IF('Оперативный ввод'!G317="","",'Оперативный ввод'!G317)</f>
        <v/>
      </c>
      <c r="H317" s="209">
        <f>IF('Оперативный ввод'!H317="","",'Оперативный ввод'!H317)</f>
        <v/>
      </c>
      <c r="I317" s="209" t="n"/>
      <c r="J317" s="209" t="n"/>
      <c r="K317" s="209">
        <f>IF('Оперативный ввод'!K317="","",'Оперативный ввод'!K317)</f>
        <v/>
      </c>
      <c r="L317" s="209">
        <f>IF('Оперативный ввод'!L317="","",'Оперативный ввод'!L317)</f>
        <v/>
      </c>
      <c r="M317" s="209">
        <f>IF('Оперативный ввод'!M317="","",'Оперативный ввод'!M317)</f>
        <v/>
      </c>
      <c r="N317" s="209">
        <f>IF('Оперативный ввод'!N317="","",'Оперативный ввод'!N317)</f>
        <v/>
      </c>
      <c r="O317" s="209">
        <f>IF('Оперативный ввод'!O317="","",'Оперативный ввод'!O317)</f>
        <v/>
      </c>
      <c r="P317" s="209">
        <f>IF('Оперативный ввод'!P317="","",'Оперативный ввод'!P317)</f>
        <v/>
      </c>
      <c r="Q317" s="209">
        <f>IF('Оперативный ввод'!Q317="","",'Оперативный ввод'!Q317)</f>
        <v/>
      </c>
      <c r="R317" s="209">
        <f>IF('Оперативный ввод'!R317="","",'Оперативный ввод'!R317)</f>
        <v/>
      </c>
      <c r="S317" s="212">
        <f>IF(AND(A317="",B317=""),"",IF(AND(A317&lt;&gt;"",B317&lt;&gt;"",C317&lt;&gt;"",D317&lt;&gt;"",F317&lt;&gt;"",G317&lt;&gt;"",K317&lt;&gt;"",ISERROR(SEARCH("по паспорту",G317)),ISERROR(SEARCH("по паспорту",K317)),L317&lt;&gt;"",M317&lt;&gt;"",N317&lt;&gt;"",O317&lt;&gt;"",P317&lt;&gt;""),"ГОТОВО","НЕ ГОТОВО"))</f>
        <v/>
      </c>
      <c r="T317" s="212">
        <f>IF(S317&lt;&gt;"ГОТОВО","", "Предварительное заключение: "&amp;A317&amp;", скв. "&amp;B317&amp;". МРП: "&amp;E317&amp;" сут. ГНО: "&amp;F317&amp;", типоразмеры "&amp;G317&amp;IF(H317&lt;&gt;"",", "&amp;H317,"")&amp;IF(I317&lt;&gt;"",", "&amp;I317,"")&amp;IF(J317&lt;&gt;"",", "&amp;J317,"")&amp;", марка "&amp;K317&amp;". Событие: "&amp;L317&amp;". Признак: "&amp;M317&amp;". Узел: "&amp;N317&amp;". Предварительная причина: "&amp;O317&amp;". Основное осложнение: "&amp;P317&amp;IF(Q317&lt;&gt;"","; сопутствующее: "&amp;Q317,"")&amp;IF(R317&lt;&gt;"","; дополнительно: "&amp;R317,"")&amp;".")</f>
        <v/>
      </c>
      <c r="U317" s="209">
        <f>IF('Оперативный ввод'!S317="","",'Оперативный ввод'!S317)</f>
        <v/>
      </c>
      <c r="V317" s="209">
        <f>IF('Оперативный ввод'!T317="","",'Оперативный ввод'!T317)</f>
        <v/>
      </c>
      <c r="W317" s="209">
        <f>IF('Оперативный ввод'!U317="","",'Оперативный ввод'!U317)</f>
        <v/>
      </c>
      <c r="X317" s="209">
        <f>IF('Оперативный ввод'!V317="","",'Оперативный ввод'!V317)</f>
        <v/>
      </c>
      <c r="Y317" s="209">
        <f>IF('Оперативный ввод'!W317="","",'Оперативный ввод'!W317)</f>
        <v/>
      </c>
      <c r="Z317" s="209" t="n"/>
      <c r="AA317" s="209" t="n"/>
      <c r="AB317" s="209" t="n"/>
      <c r="AC317" s="209" t="n"/>
      <c r="AD317" s="209">
        <f>IF('Оперативный ввод'!X317="","",'Оперативный ввод'!X317)</f>
        <v/>
      </c>
      <c r="AE317" s="209">
        <f>IF('Оперативный ввод'!Y317="","",'Оперативный ввод'!Y317)</f>
        <v/>
      </c>
      <c r="AF317" s="209">
        <f>IF('Оперативный ввод'!Z317="","",'Оперативный ввод'!Z317)</f>
        <v/>
      </c>
      <c r="AG317" s="209">
        <f>IF('Оперативный ввод'!AD317="","",'Оперативный ввод'!AD317)</f>
        <v/>
      </c>
      <c r="AH317" s="213">
        <f>IF('Оперативный ввод'!AE317="","",'Оперативный ввод'!AE317)</f>
        <v/>
      </c>
      <c r="AI317" s="214" t="n"/>
      <c r="AJ317" s="214" t="n"/>
      <c r="AK317" s="214" t="n"/>
      <c r="AL317" s="215" t="n"/>
      <c r="AM317" s="214" t="n"/>
      <c r="AN317" s="214" t="n"/>
      <c r="AO317" s="214" t="n"/>
      <c r="AP317" s="214" t="n"/>
      <c r="AQ317" s="214" t="n"/>
      <c r="AR317" s="214" t="n"/>
      <c r="AS317" s="214" t="n"/>
      <c r="AT317" s="214" t="n"/>
      <c r="AU317" s="215" t="n"/>
      <c r="AV317" s="214" t="n"/>
      <c r="AW317" s="214" t="n"/>
      <c r="AX317" s="215" t="n"/>
      <c r="AY317" s="214" t="n"/>
      <c r="AZ317" s="214" t="n"/>
      <c r="BA317" s="214" t="n"/>
      <c r="BB317" s="214" t="n"/>
      <c r="BC317" s="214" t="n"/>
      <c r="BD317" s="214" t="n"/>
      <c r="BE317" s="214" t="n"/>
      <c r="BF317" s="214" t="n"/>
      <c r="BG317" s="214" t="n"/>
      <c r="BH317" s="214" t="n"/>
      <c r="BI317" s="215" t="n"/>
      <c r="BJ317" s="215" t="n"/>
      <c r="BK317" s="215" t="n"/>
      <c r="BL317" s="214" t="n"/>
      <c r="BM317" s="214" t="n"/>
      <c r="BN317" s="209" t="n"/>
      <c r="BO317" s="209" t="n"/>
      <c r="BP317" s="212">
        <f>IF(AND(A317="",B317=""),"",IF(AND(S317="ГОТОВО",U317&lt;&gt;"",W317&lt;&gt;"",X317&lt;&gt;"",AD317&lt;&gt;"",AE317&lt;&gt;"",AF317&lt;&gt;"",BN317&lt;&gt;"",BO317&lt;&gt;""),"ГОТОВО","НЕ ГОТОВО"))</f>
        <v/>
      </c>
      <c r="BQ317" s="212">
        <f>IF(BP317&lt;&gt;"ГОТОВО","","Полное заключение: "&amp;A317&amp;", скв. "&amp;B317&amp;". МРП: "&amp;E317&amp;" сут. ГНО: "&amp;F317&amp;"; причина: "&amp;X317&amp;"; категория: "&amp;Y317&amp;"; решение комиссии: "&amp;BN317&amp;".")</f>
        <v/>
      </c>
      <c r="BR317" s="209">
        <f>IF('Оперативный ввод'!AA317="","",'Оперативный ввод'!AA317)</f>
        <v/>
      </c>
    </row>
    <row r="318">
      <c r="A318" s="209">
        <f>IF('Оперативный ввод'!A318="","",'Оперативный ввод'!A318)</f>
        <v/>
      </c>
      <c r="B318" s="209">
        <f>IF('Оперативный ввод'!B318="","",'Оперативный ввод'!B318)</f>
        <v/>
      </c>
      <c r="C318" s="210">
        <f>IF('Оперативный ввод'!C318="","",'Оперативный ввод'!C318)</f>
        <v/>
      </c>
      <c r="D318" s="210">
        <f>IF('Оперативный ввод'!D318="","",'Оперативный ввод'!D318)</f>
        <v/>
      </c>
      <c r="E318" s="211">
        <f>IF(OR(C318="",D318=""),"",D318-C318)</f>
        <v/>
      </c>
      <c r="F318" s="209">
        <f>IF('Оперативный ввод'!F318="","",'Оперативный ввод'!F318)</f>
        <v/>
      </c>
      <c r="G318" s="209">
        <f>IF('Оперативный ввод'!G318="","",'Оперативный ввод'!G318)</f>
        <v/>
      </c>
      <c r="H318" s="209">
        <f>IF('Оперативный ввод'!H318="","",'Оперативный ввод'!H318)</f>
        <v/>
      </c>
      <c r="I318" s="209" t="n"/>
      <c r="J318" s="209" t="n"/>
      <c r="K318" s="209">
        <f>IF('Оперативный ввод'!K318="","",'Оперативный ввод'!K318)</f>
        <v/>
      </c>
      <c r="L318" s="209">
        <f>IF('Оперативный ввод'!L318="","",'Оперативный ввод'!L318)</f>
        <v/>
      </c>
      <c r="M318" s="209">
        <f>IF('Оперативный ввод'!M318="","",'Оперативный ввод'!M318)</f>
        <v/>
      </c>
      <c r="N318" s="209">
        <f>IF('Оперативный ввод'!N318="","",'Оперативный ввод'!N318)</f>
        <v/>
      </c>
      <c r="O318" s="209">
        <f>IF('Оперативный ввод'!O318="","",'Оперативный ввод'!O318)</f>
        <v/>
      </c>
      <c r="P318" s="209">
        <f>IF('Оперативный ввод'!P318="","",'Оперативный ввод'!P318)</f>
        <v/>
      </c>
      <c r="Q318" s="209">
        <f>IF('Оперативный ввод'!Q318="","",'Оперативный ввод'!Q318)</f>
        <v/>
      </c>
      <c r="R318" s="209">
        <f>IF('Оперативный ввод'!R318="","",'Оперативный ввод'!R318)</f>
        <v/>
      </c>
      <c r="S318" s="212">
        <f>IF(AND(A318="",B318=""),"",IF(AND(A318&lt;&gt;"",B318&lt;&gt;"",C318&lt;&gt;"",D318&lt;&gt;"",F318&lt;&gt;"",G318&lt;&gt;"",K318&lt;&gt;"",ISERROR(SEARCH("по паспорту",G318)),ISERROR(SEARCH("по паспорту",K318)),L318&lt;&gt;"",M318&lt;&gt;"",N318&lt;&gt;"",O318&lt;&gt;"",P318&lt;&gt;""),"ГОТОВО","НЕ ГОТОВО"))</f>
        <v/>
      </c>
      <c r="T318" s="212">
        <f>IF(S318&lt;&gt;"ГОТОВО","", "Предварительное заключение: "&amp;A318&amp;", скв. "&amp;B318&amp;". МРП: "&amp;E318&amp;" сут. ГНО: "&amp;F318&amp;", типоразмеры "&amp;G318&amp;IF(H318&lt;&gt;"",", "&amp;H318,"")&amp;IF(I318&lt;&gt;"",", "&amp;I318,"")&amp;IF(J318&lt;&gt;"",", "&amp;J318,"")&amp;", марка "&amp;K318&amp;". Событие: "&amp;L318&amp;". Признак: "&amp;M318&amp;". Узел: "&amp;N318&amp;". Предварительная причина: "&amp;O318&amp;". Основное осложнение: "&amp;P318&amp;IF(Q318&lt;&gt;"","; сопутствующее: "&amp;Q318,"")&amp;IF(R318&lt;&gt;"","; дополнительно: "&amp;R318,"")&amp;".")</f>
        <v/>
      </c>
      <c r="U318" s="209">
        <f>IF('Оперативный ввод'!S318="","",'Оперативный ввод'!S318)</f>
        <v/>
      </c>
      <c r="V318" s="209">
        <f>IF('Оперативный ввод'!T318="","",'Оперативный ввод'!T318)</f>
        <v/>
      </c>
      <c r="W318" s="209">
        <f>IF('Оперативный ввод'!U318="","",'Оперативный ввод'!U318)</f>
        <v/>
      </c>
      <c r="X318" s="209">
        <f>IF('Оперативный ввод'!V318="","",'Оперативный ввод'!V318)</f>
        <v/>
      </c>
      <c r="Y318" s="209">
        <f>IF('Оперативный ввод'!W318="","",'Оперативный ввод'!W318)</f>
        <v/>
      </c>
      <c r="Z318" s="209" t="n"/>
      <c r="AA318" s="209" t="n"/>
      <c r="AB318" s="209" t="n"/>
      <c r="AC318" s="209" t="n"/>
      <c r="AD318" s="209">
        <f>IF('Оперативный ввод'!X318="","",'Оперативный ввод'!X318)</f>
        <v/>
      </c>
      <c r="AE318" s="209">
        <f>IF('Оперативный ввод'!Y318="","",'Оперативный ввод'!Y318)</f>
        <v/>
      </c>
      <c r="AF318" s="209">
        <f>IF('Оперативный ввод'!Z318="","",'Оперативный ввод'!Z318)</f>
        <v/>
      </c>
      <c r="AG318" s="209">
        <f>IF('Оперативный ввод'!AD318="","",'Оперативный ввод'!AD318)</f>
        <v/>
      </c>
      <c r="AH318" s="213">
        <f>IF('Оперативный ввод'!AE318="","",'Оперативный ввод'!AE318)</f>
        <v/>
      </c>
      <c r="AI318" s="214" t="n"/>
      <c r="AJ318" s="214" t="n"/>
      <c r="AK318" s="214" t="n"/>
      <c r="AL318" s="215" t="n"/>
      <c r="AM318" s="214" t="n"/>
      <c r="AN318" s="214" t="n"/>
      <c r="AO318" s="214" t="n"/>
      <c r="AP318" s="214" t="n"/>
      <c r="AQ318" s="214" t="n"/>
      <c r="AR318" s="214" t="n"/>
      <c r="AS318" s="214" t="n"/>
      <c r="AT318" s="214" t="n"/>
      <c r="AU318" s="215" t="n"/>
      <c r="AV318" s="214" t="n"/>
      <c r="AW318" s="214" t="n"/>
      <c r="AX318" s="215" t="n"/>
      <c r="AY318" s="214" t="n"/>
      <c r="AZ318" s="214" t="n"/>
      <c r="BA318" s="214" t="n"/>
      <c r="BB318" s="214" t="n"/>
      <c r="BC318" s="214" t="n"/>
      <c r="BD318" s="214" t="n"/>
      <c r="BE318" s="214" t="n"/>
      <c r="BF318" s="214" t="n"/>
      <c r="BG318" s="214" t="n"/>
      <c r="BH318" s="214" t="n"/>
      <c r="BI318" s="215" t="n"/>
      <c r="BJ318" s="215" t="n"/>
      <c r="BK318" s="215" t="n"/>
      <c r="BL318" s="214" t="n"/>
      <c r="BM318" s="214" t="n"/>
      <c r="BN318" s="209" t="n"/>
      <c r="BO318" s="209" t="n"/>
      <c r="BP318" s="212">
        <f>IF(AND(A318="",B318=""),"",IF(AND(S318="ГОТОВО",U318&lt;&gt;"",W318&lt;&gt;"",X318&lt;&gt;"",AD318&lt;&gt;"",AE318&lt;&gt;"",AF318&lt;&gt;"",BN318&lt;&gt;"",BO318&lt;&gt;""),"ГОТОВО","НЕ ГОТОВО"))</f>
        <v/>
      </c>
      <c r="BQ318" s="212">
        <f>IF(BP318&lt;&gt;"ГОТОВО","","Полное заключение: "&amp;A318&amp;", скв. "&amp;B318&amp;". МРП: "&amp;E318&amp;" сут. ГНО: "&amp;F318&amp;"; причина: "&amp;X318&amp;"; категория: "&amp;Y318&amp;"; решение комиссии: "&amp;BN318&amp;".")</f>
        <v/>
      </c>
      <c r="BR318" s="209">
        <f>IF('Оперативный ввод'!AA318="","",'Оперативный ввод'!AA318)</f>
        <v/>
      </c>
    </row>
    <row r="319">
      <c r="A319" s="209">
        <f>IF('Оперативный ввод'!A319="","",'Оперативный ввод'!A319)</f>
        <v/>
      </c>
      <c r="B319" s="209">
        <f>IF('Оперативный ввод'!B319="","",'Оперативный ввод'!B319)</f>
        <v/>
      </c>
      <c r="C319" s="210">
        <f>IF('Оперативный ввод'!C319="","",'Оперативный ввод'!C319)</f>
        <v/>
      </c>
      <c r="D319" s="210">
        <f>IF('Оперативный ввод'!D319="","",'Оперативный ввод'!D319)</f>
        <v/>
      </c>
      <c r="E319" s="211">
        <f>IF(OR(C319="",D319=""),"",D319-C319)</f>
        <v/>
      </c>
      <c r="F319" s="209">
        <f>IF('Оперативный ввод'!F319="","",'Оперативный ввод'!F319)</f>
        <v/>
      </c>
      <c r="G319" s="209">
        <f>IF('Оперативный ввод'!G319="","",'Оперативный ввод'!G319)</f>
        <v/>
      </c>
      <c r="H319" s="209">
        <f>IF('Оперативный ввод'!H319="","",'Оперативный ввод'!H319)</f>
        <v/>
      </c>
      <c r="I319" s="209" t="n"/>
      <c r="J319" s="209" t="n"/>
      <c r="K319" s="209">
        <f>IF('Оперативный ввод'!K319="","",'Оперативный ввод'!K319)</f>
        <v/>
      </c>
      <c r="L319" s="209">
        <f>IF('Оперативный ввод'!L319="","",'Оперативный ввод'!L319)</f>
        <v/>
      </c>
      <c r="M319" s="209">
        <f>IF('Оперативный ввод'!M319="","",'Оперативный ввод'!M319)</f>
        <v/>
      </c>
      <c r="N319" s="209">
        <f>IF('Оперативный ввод'!N319="","",'Оперативный ввод'!N319)</f>
        <v/>
      </c>
      <c r="O319" s="209">
        <f>IF('Оперативный ввод'!O319="","",'Оперативный ввод'!O319)</f>
        <v/>
      </c>
      <c r="P319" s="209">
        <f>IF('Оперативный ввод'!P319="","",'Оперативный ввод'!P319)</f>
        <v/>
      </c>
      <c r="Q319" s="209">
        <f>IF('Оперативный ввод'!Q319="","",'Оперативный ввод'!Q319)</f>
        <v/>
      </c>
      <c r="R319" s="209">
        <f>IF('Оперативный ввод'!R319="","",'Оперативный ввод'!R319)</f>
        <v/>
      </c>
      <c r="S319" s="212">
        <f>IF(AND(A319="",B319=""),"",IF(AND(A319&lt;&gt;"",B319&lt;&gt;"",C319&lt;&gt;"",D319&lt;&gt;"",F319&lt;&gt;"",G319&lt;&gt;"",K319&lt;&gt;"",ISERROR(SEARCH("по паспорту",G319)),ISERROR(SEARCH("по паспорту",K319)),L319&lt;&gt;"",M319&lt;&gt;"",N319&lt;&gt;"",O319&lt;&gt;"",P319&lt;&gt;""),"ГОТОВО","НЕ ГОТОВО"))</f>
        <v/>
      </c>
      <c r="T319" s="212">
        <f>IF(S319&lt;&gt;"ГОТОВО","", "Предварительное заключение: "&amp;A319&amp;", скв. "&amp;B319&amp;". МРП: "&amp;E319&amp;" сут. ГНО: "&amp;F319&amp;", типоразмеры "&amp;G319&amp;IF(H319&lt;&gt;"",", "&amp;H319,"")&amp;IF(I319&lt;&gt;"",", "&amp;I319,"")&amp;IF(J319&lt;&gt;"",", "&amp;J319,"")&amp;", марка "&amp;K319&amp;". Событие: "&amp;L319&amp;". Признак: "&amp;M319&amp;". Узел: "&amp;N319&amp;". Предварительная причина: "&amp;O319&amp;". Основное осложнение: "&amp;P319&amp;IF(Q319&lt;&gt;"","; сопутствующее: "&amp;Q319,"")&amp;IF(R319&lt;&gt;"","; дополнительно: "&amp;R319,"")&amp;".")</f>
        <v/>
      </c>
      <c r="U319" s="209">
        <f>IF('Оперативный ввод'!S319="","",'Оперативный ввод'!S319)</f>
        <v/>
      </c>
      <c r="V319" s="209">
        <f>IF('Оперативный ввод'!T319="","",'Оперативный ввод'!T319)</f>
        <v/>
      </c>
      <c r="W319" s="209">
        <f>IF('Оперативный ввод'!U319="","",'Оперативный ввод'!U319)</f>
        <v/>
      </c>
      <c r="X319" s="209">
        <f>IF('Оперативный ввод'!V319="","",'Оперативный ввод'!V319)</f>
        <v/>
      </c>
      <c r="Y319" s="209">
        <f>IF('Оперативный ввод'!W319="","",'Оперативный ввод'!W319)</f>
        <v/>
      </c>
      <c r="Z319" s="209" t="n"/>
      <c r="AA319" s="209" t="n"/>
      <c r="AB319" s="209" t="n"/>
      <c r="AC319" s="209" t="n"/>
      <c r="AD319" s="209">
        <f>IF('Оперативный ввод'!X319="","",'Оперативный ввод'!X319)</f>
        <v/>
      </c>
      <c r="AE319" s="209">
        <f>IF('Оперативный ввод'!Y319="","",'Оперативный ввод'!Y319)</f>
        <v/>
      </c>
      <c r="AF319" s="209">
        <f>IF('Оперативный ввод'!Z319="","",'Оперативный ввод'!Z319)</f>
        <v/>
      </c>
      <c r="AG319" s="209">
        <f>IF('Оперативный ввод'!AD319="","",'Оперативный ввод'!AD319)</f>
        <v/>
      </c>
      <c r="AH319" s="213">
        <f>IF('Оперативный ввод'!AE319="","",'Оперативный ввод'!AE319)</f>
        <v/>
      </c>
      <c r="AI319" s="214" t="n"/>
      <c r="AJ319" s="214" t="n"/>
      <c r="AK319" s="214" t="n"/>
      <c r="AL319" s="215" t="n"/>
      <c r="AM319" s="214" t="n"/>
      <c r="AN319" s="214" t="n"/>
      <c r="AO319" s="214" t="n"/>
      <c r="AP319" s="214" t="n"/>
      <c r="AQ319" s="214" t="n"/>
      <c r="AR319" s="214" t="n"/>
      <c r="AS319" s="214" t="n"/>
      <c r="AT319" s="214" t="n"/>
      <c r="AU319" s="215" t="n"/>
      <c r="AV319" s="214" t="n"/>
      <c r="AW319" s="214" t="n"/>
      <c r="AX319" s="215" t="n"/>
      <c r="AY319" s="214" t="n"/>
      <c r="AZ319" s="214" t="n"/>
      <c r="BA319" s="214" t="n"/>
      <c r="BB319" s="214" t="n"/>
      <c r="BC319" s="214" t="n"/>
      <c r="BD319" s="214" t="n"/>
      <c r="BE319" s="214" t="n"/>
      <c r="BF319" s="214" t="n"/>
      <c r="BG319" s="214" t="n"/>
      <c r="BH319" s="214" t="n"/>
      <c r="BI319" s="215" t="n"/>
      <c r="BJ319" s="215" t="n"/>
      <c r="BK319" s="215" t="n"/>
      <c r="BL319" s="214" t="n"/>
      <c r="BM319" s="214" t="n"/>
      <c r="BN319" s="209" t="n"/>
      <c r="BO319" s="209" t="n"/>
      <c r="BP319" s="212">
        <f>IF(AND(A319="",B319=""),"",IF(AND(S319="ГОТОВО",U319&lt;&gt;"",W319&lt;&gt;"",X319&lt;&gt;"",AD319&lt;&gt;"",AE319&lt;&gt;"",AF319&lt;&gt;"",BN319&lt;&gt;"",BO319&lt;&gt;""),"ГОТОВО","НЕ ГОТОВО"))</f>
        <v/>
      </c>
      <c r="BQ319" s="212">
        <f>IF(BP319&lt;&gt;"ГОТОВО","","Полное заключение: "&amp;A319&amp;", скв. "&amp;B319&amp;". МРП: "&amp;E319&amp;" сут. ГНО: "&amp;F319&amp;"; причина: "&amp;X319&amp;"; категория: "&amp;Y319&amp;"; решение комиссии: "&amp;BN319&amp;".")</f>
        <v/>
      </c>
      <c r="BR319" s="209">
        <f>IF('Оперативный ввод'!AA319="","",'Оперативный ввод'!AA319)</f>
        <v/>
      </c>
    </row>
    <row r="320">
      <c r="A320" s="209">
        <f>IF('Оперативный ввод'!A320="","",'Оперативный ввод'!A320)</f>
        <v/>
      </c>
      <c r="B320" s="209">
        <f>IF('Оперативный ввод'!B320="","",'Оперативный ввод'!B320)</f>
        <v/>
      </c>
      <c r="C320" s="210">
        <f>IF('Оперативный ввод'!C320="","",'Оперативный ввод'!C320)</f>
        <v/>
      </c>
      <c r="D320" s="210">
        <f>IF('Оперативный ввод'!D320="","",'Оперативный ввод'!D320)</f>
        <v/>
      </c>
      <c r="E320" s="211">
        <f>IF(OR(C320="",D320=""),"",D320-C320)</f>
        <v/>
      </c>
      <c r="F320" s="209">
        <f>IF('Оперативный ввод'!F320="","",'Оперативный ввод'!F320)</f>
        <v/>
      </c>
      <c r="G320" s="209">
        <f>IF('Оперативный ввод'!G320="","",'Оперативный ввод'!G320)</f>
        <v/>
      </c>
      <c r="H320" s="209">
        <f>IF('Оперативный ввод'!H320="","",'Оперативный ввод'!H320)</f>
        <v/>
      </c>
      <c r="I320" s="209" t="n"/>
      <c r="J320" s="209" t="n"/>
      <c r="K320" s="209">
        <f>IF('Оперативный ввод'!K320="","",'Оперативный ввод'!K320)</f>
        <v/>
      </c>
      <c r="L320" s="209">
        <f>IF('Оперативный ввод'!L320="","",'Оперативный ввод'!L320)</f>
        <v/>
      </c>
      <c r="M320" s="209">
        <f>IF('Оперативный ввод'!M320="","",'Оперативный ввод'!M320)</f>
        <v/>
      </c>
      <c r="N320" s="209">
        <f>IF('Оперативный ввод'!N320="","",'Оперативный ввод'!N320)</f>
        <v/>
      </c>
      <c r="O320" s="209">
        <f>IF('Оперативный ввод'!O320="","",'Оперативный ввод'!O320)</f>
        <v/>
      </c>
      <c r="P320" s="209">
        <f>IF('Оперативный ввод'!P320="","",'Оперативный ввод'!P320)</f>
        <v/>
      </c>
      <c r="Q320" s="209">
        <f>IF('Оперативный ввод'!Q320="","",'Оперативный ввод'!Q320)</f>
        <v/>
      </c>
      <c r="R320" s="209">
        <f>IF('Оперативный ввод'!R320="","",'Оперативный ввод'!R320)</f>
        <v/>
      </c>
      <c r="S320" s="212">
        <f>IF(AND(A320="",B320=""),"",IF(AND(A320&lt;&gt;"",B320&lt;&gt;"",C320&lt;&gt;"",D320&lt;&gt;"",F320&lt;&gt;"",G320&lt;&gt;"",K320&lt;&gt;"",ISERROR(SEARCH("по паспорту",G320)),ISERROR(SEARCH("по паспорту",K320)),L320&lt;&gt;"",M320&lt;&gt;"",N320&lt;&gt;"",O320&lt;&gt;"",P320&lt;&gt;""),"ГОТОВО","НЕ ГОТОВО"))</f>
        <v/>
      </c>
      <c r="T320" s="212">
        <f>IF(S320&lt;&gt;"ГОТОВО","", "Предварительное заключение: "&amp;A320&amp;", скв. "&amp;B320&amp;". МРП: "&amp;E320&amp;" сут. ГНО: "&amp;F320&amp;", типоразмеры "&amp;G320&amp;IF(H320&lt;&gt;"",", "&amp;H320,"")&amp;IF(I320&lt;&gt;"",", "&amp;I320,"")&amp;IF(J320&lt;&gt;"",", "&amp;J320,"")&amp;", марка "&amp;K320&amp;". Событие: "&amp;L320&amp;". Признак: "&amp;M320&amp;". Узел: "&amp;N320&amp;". Предварительная причина: "&amp;O320&amp;". Основное осложнение: "&amp;P320&amp;IF(Q320&lt;&gt;"","; сопутствующее: "&amp;Q320,"")&amp;IF(R320&lt;&gt;"","; дополнительно: "&amp;R320,"")&amp;".")</f>
        <v/>
      </c>
      <c r="U320" s="209">
        <f>IF('Оперативный ввод'!S320="","",'Оперативный ввод'!S320)</f>
        <v/>
      </c>
      <c r="V320" s="209">
        <f>IF('Оперативный ввод'!T320="","",'Оперативный ввод'!T320)</f>
        <v/>
      </c>
      <c r="W320" s="209">
        <f>IF('Оперативный ввод'!U320="","",'Оперативный ввод'!U320)</f>
        <v/>
      </c>
      <c r="X320" s="209">
        <f>IF('Оперативный ввод'!V320="","",'Оперативный ввод'!V320)</f>
        <v/>
      </c>
      <c r="Y320" s="209">
        <f>IF('Оперативный ввод'!W320="","",'Оперативный ввод'!W320)</f>
        <v/>
      </c>
      <c r="Z320" s="209" t="n"/>
      <c r="AA320" s="209" t="n"/>
      <c r="AB320" s="209" t="n"/>
      <c r="AC320" s="209" t="n"/>
      <c r="AD320" s="209">
        <f>IF('Оперативный ввод'!X320="","",'Оперативный ввод'!X320)</f>
        <v/>
      </c>
      <c r="AE320" s="209">
        <f>IF('Оперативный ввод'!Y320="","",'Оперативный ввод'!Y320)</f>
        <v/>
      </c>
      <c r="AF320" s="209">
        <f>IF('Оперативный ввод'!Z320="","",'Оперативный ввод'!Z320)</f>
        <v/>
      </c>
      <c r="AG320" s="209">
        <f>IF('Оперативный ввод'!AD320="","",'Оперативный ввод'!AD320)</f>
        <v/>
      </c>
      <c r="AH320" s="213">
        <f>IF('Оперативный ввод'!AE320="","",'Оперативный ввод'!AE320)</f>
        <v/>
      </c>
      <c r="AI320" s="214" t="n"/>
      <c r="AJ320" s="214" t="n"/>
      <c r="AK320" s="214" t="n"/>
      <c r="AL320" s="215" t="n"/>
      <c r="AM320" s="214" t="n"/>
      <c r="AN320" s="214" t="n"/>
      <c r="AO320" s="214" t="n"/>
      <c r="AP320" s="214" t="n"/>
      <c r="AQ320" s="214" t="n"/>
      <c r="AR320" s="214" t="n"/>
      <c r="AS320" s="214" t="n"/>
      <c r="AT320" s="214" t="n"/>
      <c r="AU320" s="215" t="n"/>
      <c r="AV320" s="214" t="n"/>
      <c r="AW320" s="214" t="n"/>
      <c r="AX320" s="215" t="n"/>
      <c r="AY320" s="214" t="n"/>
      <c r="AZ320" s="214" t="n"/>
      <c r="BA320" s="214" t="n"/>
      <c r="BB320" s="214" t="n"/>
      <c r="BC320" s="214" t="n"/>
      <c r="BD320" s="214" t="n"/>
      <c r="BE320" s="214" t="n"/>
      <c r="BF320" s="214" t="n"/>
      <c r="BG320" s="214" t="n"/>
      <c r="BH320" s="214" t="n"/>
      <c r="BI320" s="215" t="n"/>
      <c r="BJ320" s="215" t="n"/>
      <c r="BK320" s="215" t="n"/>
      <c r="BL320" s="214" t="n"/>
      <c r="BM320" s="214" t="n"/>
      <c r="BN320" s="209" t="n"/>
      <c r="BO320" s="209" t="n"/>
      <c r="BP320" s="212">
        <f>IF(AND(A320="",B320=""),"",IF(AND(S320="ГОТОВО",U320&lt;&gt;"",W320&lt;&gt;"",X320&lt;&gt;"",AD320&lt;&gt;"",AE320&lt;&gt;"",AF320&lt;&gt;"",BN320&lt;&gt;"",BO320&lt;&gt;""),"ГОТОВО","НЕ ГОТОВО"))</f>
        <v/>
      </c>
      <c r="BQ320" s="212">
        <f>IF(BP320&lt;&gt;"ГОТОВО","","Полное заключение: "&amp;A320&amp;", скв. "&amp;B320&amp;". МРП: "&amp;E320&amp;" сут. ГНО: "&amp;F320&amp;"; причина: "&amp;X320&amp;"; категория: "&amp;Y320&amp;"; решение комиссии: "&amp;BN320&amp;".")</f>
        <v/>
      </c>
      <c r="BR320" s="209">
        <f>IF('Оперативный ввод'!AA320="","",'Оперативный ввод'!AA320)</f>
        <v/>
      </c>
    </row>
    <row r="321">
      <c r="A321" s="209">
        <f>IF('Оперативный ввод'!A321="","",'Оперативный ввод'!A321)</f>
        <v/>
      </c>
      <c r="B321" s="209">
        <f>IF('Оперативный ввод'!B321="","",'Оперативный ввод'!B321)</f>
        <v/>
      </c>
      <c r="C321" s="210">
        <f>IF('Оперативный ввод'!C321="","",'Оперативный ввод'!C321)</f>
        <v/>
      </c>
      <c r="D321" s="210">
        <f>IF('Оперативный ввод'!D321="","",'Оперативный ввод'!D321)</f>
        <v/>
      </c>
      <c r="E321" s="211">
        <f>IF(OR(C321="",D321=""),"",D321-C321)</f>
        <v/>
      </c>
      <c r="F321" s="209">
        <f>IF('Оперативный ввод'!F321="","",'Оперативный ввод'!F321)</f>
        <v/>
      </c>
      <c r="G321" s="209">
        <f>IF('Оперативный ввод'!G321="","",'Оперативный ввод'!G321)</f>
        <v/>
      </c>
      <c r="H321" s="209">
        <f>IF('Оперативный ввод'!H321="","",'Оперативный ввод'!H321)</f>
        <v/>
      </c>
      <c r="I321" s="209" t="n"/>
      <c r="J321" s="209" t="n"/>
      <c r="K321" s="209">
        <f>IF('Оперативный ввод'!K321="","",'Оперативный ввод'!K321)</f>
        <v/>
      </c>
      <c r="L321" s="209">
        <f>IF('Оперативный ввод'!L321="","",'Оперативный ввод'!L321)</f>
        <v/>
      </c>
      <c r="M321" s="209">
        <f>IF('Оперативный ввод'!M321="","",'Оперативный ввод'!M321)</f>
        <v/>
      </c>
      <c r="N321" s="209">
        <f>IF('Оперативный ввод'!N321="","",'Оперативный ввод'!N321)</f>
        <v/>
      </c>
      <c r="O321" s="209">
        <f>IF('Оперативный ввод'!O321="","",'Оперативный ввод'!O321)</f>
        <v/>
      </c>
      <c r="P321" s="209">
        <f>IF('Оперативный ввод'!P321="","",'Оперативный ввод'!P321)</f>
        <v/>
      </c>
      <c r="Q321" s="209">
        <f>IF('Оперативный ввод'!Q321="","",'Оперативный ввод'!Q321)</f>
        <v/>
      </c>
      <c r="R321" s="209">
        <f>IF('Оперативный ввод'!R321="","",'Оперативный ввод'!R321)</f>
        <v/>
      </c>
      <c r="S321" s="212">
        <f>IF(AND(A321="",B321=""),"",IF(AND(A321&lt;&gt;"",B321&lt;&gt;"",C321&lt;&gt;"",D321&lt;&gt;"",F321&lt;&gt;"",G321&lt;&gt;"",K321&lt;&gt;"",ISERROR(SEARCH("по паспорту",G321)),ISERROR(SEARCH("по паспорту",K321)),L321&lt;&gt;"",M321&lt;&gt;"",N321&lt;&gt;"",O321&lt;&gt;"",P321&lt;&gt;""),"ГОТОВО","НЕ ГОТОВО"))</f>
        <v/>
      </c>
      <c r="T321" s="212">
        <f>IF(S321&lt;&gt;"ГОТОВО","", "Предварительное заключение: "&amp;A321&amp;", скв. "&amp;B321&amp;". МРП: "&amp;E321&amp;" сут. ГНО: "&amp;F321&amp;", типоразмеры "&amp;G321&amp;IF(H321&lt;&gt;"",", "&amp;H321,"")&amp;IF(I321&lt;&gt;"",", "&amp;I321,"")&amp;IF(J321&lt;&gt;"",", "&amp;J321,"")&amp;", марка "&amp;K321&amp;". Событие: "&amp;L321&amp;". Признак: "&amp;M321&amp;". Узел: "&amp;N321&amp;". Предварительная причина: "&amp;O321&amp;". Основное осложнение: "&amp;P321&amp;IF(Q321&lt;&gt;"","; сопутствующее: "&amp;Q321,"")&amp;IF(R321&lt;&gt;"","; дополнительно: "&amp;R321,"")&amp;".")</f>
        <v/>
      </c>
      <c r="U321" s="209">
        <f>IF('Оперативный ввод'!S321="","",'Оперативный ввод'!S321)</f>
        <v/>
      </c>
      <c r="V321" s="209">
        <f>IF('Оперативный ввод'!T321="","",'Оперативный ввод'!T321)</f>
        <v/>
      </c>
      <c r="W321" s="209">
        <f>IF('Оперативный ввод'!U321="","",'Оперативный ввод'!U321)</f>
        <v/>
      </c>
      <c r="X321" s="209">
        <f>IF('Оперативный ввод'!V321="","",'Оперативный ввод'!V321)</f>
        <v/>
      </c>
      <c r="Y321" s="209">
        <f>IF('Оперативный ввод'!W321="","",'Оперативный ввод'!W321)</f>
        <v/>
      </c>
      <c r="Z321" s="209" t="n"/>
      <c r="AA321" s="209" t="n"/>
      <c r="AB321" s="209" t="n"/>
      <c r="AC321" s="209" t="n"/>
      <c r="AD321" s="209">
        <f>IF('Оперативный ввод'!X321="","",'Оперативный ввод'!X321)</f>
        <v/>
      </c>
      <c r="AE321" s="209">
        <f>IF('Оперативный ввод'!Y321="","",'Оперативный ввод'!Y321)</f>
        <v/>
      </c>
      <c r="AF321" s="209">
        <f>IF('Оперативный ввод'!Z321="","",'Оперативный ввод'!Z321)</f>
        <v/>
      </c>
      <c r="AG321" s="209">
        <f>IF('Оперативный ввод'!AD321="","",'Оперативный ввод'!AD321)</f>
        <v/>
      </c>
      <c r="AH321" s="213">
        <f>IF('Оперативный ввод'!AE321="","",'Оперативный ввод'!AE321)</f>
        <v/>
      </c>
      <c r="AI321" s="214" t="n"/>
      <c r="AJ321" s="214" t="n"/>
      <c r="AK321" s="214" t="n"/>
      <c r="AL321" s="215" t="n"/>
      <c r="AM321" s="214" t="n"/>
      <c r="AN321" s="214" t="n"/>
      <c r="AO321" s="214" t="n"/>
      <c r="AP321" s="214" t="n"/>
      <c r="AQ321" s="214" t="n"/>
      <c r="AR321" s="214" t="n"/>
      <c r="AS321" s="214" t="n"/>
      <c r="AT321" s="214" t="n"/>
      <c r="AU321" s="215" t="n"/>
      <c r="AV321" s="214" t="n"/>
      <c r="AW321" s="214" t="n"/>
      <c r="AX321" s="215" t="n"/>
      <c r="AY321" s="214" t="n"/>
      <c r="AZ321" s="214" t="n"/>
      <c r="BA321" s="214" t="n"/>
      <c r="BB321" s="214" t="n"/>
      <c r="BC321" s="214" t="n"/>
      <c r="BD321" s="214" t="n"/>
      <c r="BE321" s="214" t="n"/>
      <c r="BF321" s="214" t="n"/>
      <c r="BG321" s="214" t="n"/>
      <c r="BH321" s="214" t="n"/>
      <c r="BI321" s="215" t="n"/>
      <c r="BJ321" s="215" t="n"/>
      <c r="BK321" s="215" t="n"/>
      <c r="BL321" s="214" t="n"/>
      <c r="BM321" s="214" t="n"/>
      <c r="BN321" s="209" t="n"/>
      <c r="BO321" s="209" t="n"/>
      <c r="BP321" s="212">
        <f>IF(AND(A321="",B321=""),"",IF(AND(S321="ГОТОВО",U321&lt;&gt;"",W321&lt;&gt;"",X321&lt;&gt;"",AD321&lt;&gt;"",AE321&lt;&gt;"",AF321&lt;&gt;"",BN321&lt;&gt;"",BO321&lt;&gt;""),"ГОТОВО","НЕ ГОТОВО"))</f>
        <v/>
      </c>
      <c r="BQ321" s="212">
        <f>IF(BP321&lt;&gt;"ГОТОВО","","Полное заключение: "&amp;A321&amp;", скв. "&amp;B321&amp;". МРП: "&amp;E321&amp;" сут. ГНО: "&amp;F321&amp;"; причина: "&amp;X321&amp;"; категория: "&amp;Y321&amp;"; решение комиссии: "&amp;BN321&amp;".")</f>
        <v/>
      </c>
      <c r="BR321" s="209">
        <f>IF('Оперативный ввод'!AA321="","",'Оперативный ввод'!AA321)</f>
        <v/>
      </c>
    </row>
    <row r="322">
      <c r="A322" s="209">
        <f>IF('Оперативный ввод'!A322="","",'Оперативный ввод'!A322)</f>
        <v/>
      </c>
      <c r="B322" s="209">
        <f>IF('Оперативный ввод'!B322="","",'Оперативный ввод'!B322)</f>
        <v/>
      </c>
      <c r="C322" s="210">
        <f>IF('Оперативный ввод'!C322="","",'Оперативный ввод'!C322)</f>
        <v/>
      </c>
      <c r="D322" s="210">
        <f>IF('Оперативный ввод'!D322="","",'Оперативный ввод'!D322)</f>
        <v/>
      </c>
      <c r="E322" s="211">
        <f>IF(OR(C322="",D322=""),"",D322-C322)</f>
        <v/>
      </c>
      <c r="F322" s="209">
        <f>IF('Оперативный ввод'!F322="","",'Оперативный ввод'!F322)</f>
        <v/>
      </c>
      <c r="G322" s="209">
        <f>IF('Оперативный ввод'!G322="","",'Оперативный ввод'!G322)</f>
        <v/>
      </c>
      <c r="H322" s="209">
        <f>IF('Оперативный ввод'!H322="","",'Оперативный ввод'!H322)</f>
        <v/>
      </c>
      <c r="I322" s="209" t="n"/>
      <c r="J322" s="209" t="n"/>
      <c r="K322" s="209">
        <f>IF('Оперативный ввод'!K322="","",'Оперативный ввод'!K322)</f>
        <v/>
      </c>
      <c r="L322" s="209">
        <f>IF('Оперативный ввод'!L322="","",'Оперативный ввод'!L322)</f>
        <v/>
      </c>
      <c r="M322" s="209">
        <f>IF('Оперативный ввод'!M322="","",'Оперативный ввод'!M322)</f>
        <v/>
      </c>
      <c r="N322" s="209">
        <f>IF('Оперативный ввод'!N322="","",'Оперативный ввод'!N322)</f>
        <v/>
      </c>
      <c r="O322" s="209">
        <f>IF('Оперативный ввод'!O322="","",'Оперативный ввод'!O322)</f>
        <v/>
      </c>
      <c r="P322" s="209">
        <f>IF('Оперативный ввод'!P322="","",'Оперативный ввод'!P322)</f>
        <v/>
      </c>
      <c r="Q322" s="209">
        <f>IF('Оперативный ввод'!Q322="","",'Оперативный ввод'!Q322)</f>
        <v/>
      </c>
      <c r="R322" s="209">
        <f>IF('Оперативный ввод'!R322="","",'Оперативный ввод'!R322)</f>
        <v/>
      </c>
      <c r="S322" s="212">
        <f>IF(AND(A322="",B322=""),"",IF(AND(A322&lt;&gt;"",B322&lt;&gt;"",C322&lt;&gt;"",D322&lt;&gt;"",F322&lt;&gt;"",G322&lt;&gt;"",K322&lt;&gt;"",ISERROR(SEARCH("по паспорту",G322)),ISERROR(SEARCH("по паспорту",K322)),L322&lt;&gt;"",M322&lt;&gt;"",N322&lt;&gt;"",O322&lt;&gt;"",P322&lt;&gt;""),"ГОТОВО","НЕ ГОТОВО"))</f>
        <v/>
      </c>
      <c r="T322" s="212">
        <f>IF(S322&lt;&gt;"ГОТОВО","", "Предварительное заключение: "&amp;A322&amp;", скв. "&amp;B322&amp;". МРП: "&amp;E322&amp;" сут. ГНО: "&amp;F322&amp;", типоразмеры "&amp;G322&amp;IF(H322&lt;&gt;"",", "&amp;H322,"")&amp;IF(I322&lt;&gt;"",", "&amp;I322,"")&amp;IF(J322&lt;&gt;"",", "&amp;J322,"")&amp;", марка "&amp;K322&amp;". Событие: "&amp;L322&amp;". Признак: "&amp;M322&amp;". Узел: "&amp;N322&amp;". Предварительная причина: "&amp;O322&amp;". Основное осложнение: "&amp;P322&amp;IF(Q322&lt;&gt;"","; сопутствующее: "&amp;Q322,"")&amp;IF(R322&lt;&gt;"","; дополнительно: "&amp;R322,"")&amp;".")</f>
        <v/>
      </c>
      <c r="U322" s="209">
        <f>IF('Оперативный ввод'!S322="","",'Оперативный ввод'!S322)</f>
        <v/>
      </c>
      <c r="V322" s="209">
        <f>IF('Оперативный ввод'!T322="","",'Оперативный ввод'!T322)</f>
        <v/>
      </c>
      <c r="W322" s="209">
        <f>IF('Оперативный ввод'!U322="","",'Оперативный ввод'!U322)</f>
        <v/>
      </c>
      <c r="X322" s="209">
        <f>IF('Оперативный ввод'!V322="","",'Оперативный ввод'!V322)</f>
        <v/>
      </c>
      <c r="Y322" s="209">
        <f>IF('Оперативный ввод'!W322="","",'Оперативный ввод'!W322)</f>
        <v/>
      </c>
      <c r="Z322" s="209" t="n"/>
      <c r="AA322" s="209" t="n"/>
      <c r="AB322" s="209" t="n"/>
      <c r="AC322" s="209" t="n"/>
      <c r="AD322" s="209">
        <f>IF('Оперативный ввод'!X322="","",'Оперативный ввод'!X322)</f>
        <v/>
      </c>
      <c r="AE322" s="209">
        <f>IF('Оперативный ввод'!Y322="","",'Оперативный ввод'!Y322)</f>
        <v/>
      </c>
      <c r="AF322" s="209">
        <f>IF('Оперативный ввод'!Z322="","",'Оперативный ввод'!Z322)</f>
        <v/>
      </c>
      <c r="AG322" s="209">
        <f>IF('Оперативный ввод'!AD322="","",'Оперативный ввод'!AD322)</f>
        <v/>
      </c>
      <c r="AH322" s="213">
        <f>IF('Оперативный ввод'!AE322="","",'Оперативный ввод'!AE322)</f>
        <v/>
      </c>
      <c r="AI322" s="214" t="n"/>
      <c r="AJ322" s="214" t="n"/>
      <c r="AK322" s="214" t="n"/>
      <c r="AL322" s="215" t="n"/>
      <c r="AM322" s="214" t="n"/>
      <c r="AN322" s="214" t="n"/>
      <c r="AO322" s="214" t="n"/>
      <c r="AP322" s="214" t="n"/>
      <c r="AQ322" s="214" t="n"/>
      <c r="AR322" s="214" t="n"/>
      <c r="AS322" s="214" t="n"/>
      <c r="AT322" s="214" t="n"/>
      <c r="AU322" s="215" t="n"/>
      <c r="AV322" s="214" t="n"/>
      <c r="AW322" s="214" t="n"/>
      <c r="AX322" s="215" t="n"/>
      <c r="AY322" s="214" t="n"/>
      <c r="AZ322" s="214" t="n"/>
      <c r="BA322" s="214" t="n"/>
      <c r="BB322" s="214" t="n"/>
      <c r="BC322" s="214" t="n"/>
      <c r="BD322" s="214" t="n"/>
      <c r="BE322" s="214" t="n"/>
      <c r="BF322" s="214" t="n"/>
      <c r="BG322" s="214" t="n"/>
      <c r="BH322" s="214" t="n"/>
      <c r="BI322" s="215" t="n"/>
      <c r="BJ322" s="215" t="n"/>
      <c r="BK322" s="215" t="n"/>
      <c r="BL322" s="214" t="n"/>
      <c r="BM322" s="214" t="n"/>
      <c r="BN322" s="209" t="n"/>
      <c r="BO322" s="209" t="n"/>
      <c r="BP322" s="212">
        <f>IF(AND(A322="",B322=""),"",IF(AND(S322="ГОТОВО",U322&lt;&gt;"",W322&lt;&gt;"",X322&lt;&gt;"",AD322&lt;&gt;"",AE322&lt;&gt;"",AF322&lt;&gt;"",BN322&lt;&gt;"",BO322&lt;&gt;""),"ГОТОВО","НЕ ГОТОВО"))</f>
        <v/>
      </c>
      <c r="BQ322" s="212">
        <f>IF(BP322&lt;&gt;"ГОТОВО","","Полное заключение: "&amp;A322&amp;", скв. "&amp;B322&amp;". МРП: "&amp;E322&amp;" сут. ГНО: "&amp;F322&amp;"; причина: "&amp;X322&amp;"; категория: "&amp;Y322&amp;"; решение комиссии: "&amp;BN322&amp;".")</f>
        <v/>
      </c>
      <c r="BR322" s="209">
        <f>IF('Оперативный ввод'!AA322="","",'Оперативный ввод'!AA322)</f>
        <v/>
      </c>
    </row>
    <row r="323">
      <c r="A323" s="209">
        <f>IF('Оперативный ввод'!A323="","",'Оперативный ввод'!A323)</f>
        <v/>
      </c>
      <c r="B323" s="209">
        <f>IF('Оперативный ввод'!B323="","",'Оперативный ввод'!B323)</f>
        <v/>
      </c>
      <c r="C323" s="210">
        <f>IF('Оперативный ввод'!C323="","",'Оперативный ввод'!C323)</f>
        <v/>
      </c>
      <c r="D323" s="210">
        <f>IF('Оперативный ввод'!D323="","",'Оперативный ввод'!D323)</f>
        <v/>
      </c>
      <c r="E323" s="211">
        <f>IF(OR(C323="",D323=""),"",D323-C323)</f>
        <v/>
      </c>
      <c r="F323" s="209">
        <f>IF('Оперативный ввод'!F323="","",'Оперативный ввод'!F323)</f>
        <v/>
      </c>
      <c r="G323" s="209">
        <f>IF('Оперативный ввод'!G323="","",'Оперативный ввод'!G323)</f>
        <v/>
      </c>
      <c r="H323" s="209">
        <f>IF('Оперативный ввод'!H323="","",'Оперативный ввод'!H323)</f>
        <v/>
      </c>
      <c r="I323" s="209" t="n"/>
      <c r="J323" s="209" t="n"/>
      <c r="K323" s="209">
        <f>IF('Оперативный ввод'!K323="","",'Оперативный ввод'!K323)</f>
        <v/>
      </c>
      <c r="L323" s="209">
        <f>IF('Оперативный ввод'!L323="","",'Оперативный ввод'!L323)</f>
        <v/>
      </c>
      <c r="M323" s="209">
        <f>IF('Оперативный ввод'!M323="","",'Оперативный ввод'!M323)</f>
        <v/>
      </c>
      <c r="N323" s="209">
        <f>IF('Оперативный ввод'!N323="","",'Оперативный ввод'!N323)</f>
        <v/>
      </c>
      <c r="O323" s="209">
        <f>IF('Оперативный ввод'!O323="","",'Оперативный ввод'!O323)</f>
        <v/>
      </c>
      <c r="P323" s="209">
        <f>IF('Оперативный ввод'!P323="","",'Оперативный ввод'!P323)</f>
        <v/>
      </c>
      <c r="Q323" s="209">
        <f>IF('Оперативный ввод'!Q323="","",'Оперативный ввод'!Q323)</f>
        <v/>
      </c>
      <c r="R323" s="209">
        <f>IF('Оперативный ввод'!R323="","",'Оперативный ввод'!R323)</f>
        <v/>
      </c>
      <c r="S323" s="212">
        <f>IF(AND(A323="",B323=""),"",IF(AND(A323&lt;&gt;"",B323&lt;&gt;"",C323&lt;&gt;"",D323&lt;&gt;"",F323&lt;&gt;"",G323&lt;&gt;"",K323&lt;&gt;"",ISERROR(SEARCH("по паспорту",G323)),ISERROR(SEARCH("по паспорту",K323)),L323&lt;&gt;"",M323&lt;&gt;"",N323&lt;&gt;"",O323&lt;&gt;"",P323&lt;&gt;""),"ГОТОВО","НЕ ГОТОВО"))</f>
        <v/>
      </c>
      <c r="T323" s="212">
        <f>IF(S323&lt;&gt;"ГОТОВО","", "Предварительное заключение: "&amp;A323&amp;", скв. "&amp;B323&amp;". МРП: "&amp;E323&amp;" сут. ГНО: "&amp;F323&amp;", типоразмеры "&amp;G323&amp;IF(H323&lt;&gt;"",", "&amp;H323,"")&amp;IF(I323&lt;&gt;"",", "&amp;I323,"")&amp;IF(J323&lt;&gt;"",", "&amp;J323,"")&amp;", марка "&amp;K323&amp;". Событие: "&amp;L323&amp;". Признак: "&amp;M323&amp;". Узел: "&amp;N323&amp;". Предварительная причина: "&amp;O323&amp;". Основное осложнение: "&amp;P323&amp;IF(Q323&lt;&gt;"","; сопутствующее: "&amp;Q323,"")&amp;IF(R323&lt;&gt;"","; дополнительно: "&amp;R323,"")&amp;".")</f>
        <v/>
      </c>
      <c r="U323" s="209">
        <f>IF('Оперативный ввод'!S323="","",'Оперативный ввод'!S323)</f>
        <v/>
      </c>
      <c r="V323" s="209">
        <f>IF('Оперативный ввод'!T323="","",'Оперативный ввод'!T323)</f>
        <v/>
      </c>
      <c r="W323" s="209">
        <f>IF('Оперативный ввод'!U323="","",'Оперативный ввод'!U323)</f>
        <v/>
      </c>
      <c r="X323" s="209">
        <f>IF('Оперативный ввод'!V323="","",'Оперативный ввод'!V323)</f>
        <v/>
      </c>
      <c r="Y323" s="209">
        <f>IF('Оперативный ввод'!W323="","",'Оперативный ввод'!W323)</f>
        <v/>
      </c>
      <c r="Z323" s="209" t="n"/>
      <c r="AA323" s="209" t="n"/>
      <c r="AB323" s="209" t="n"/>
      <c r="AC323" s="209" t="n"/>
      <c r="AD323" s="209">
        <f>IF('Оперативный ввод'!X323="","",'Оперативный ввод'!X323)</f>
        <v/>
      </c>
      <c r="AE323" s="209">
        <f>IF('Оперативный ввод'!Y323="","",'Оперативный ввод'!Y323)</f>
        <v/>
      </c>
      <c r="AF323" s="209">
        <f>IF('Оперативный ввод'!Z323="","",'Оперативный ввод'!Z323)</f>
        <v/>
      </c>
      <c r="AG323" s="209">
        <f>IF('Оперативный ввод'!AD323="","",'Оперативный ввод'!AD323)</f>
        <v/>
      </c>
      <c r="AH323" s="213">
        <f>IF('Оперативный ввод'!AE323="","",'Оперативный ввод'!AE323)</f>
        <v/>
      </c>
      <c r="AI323" s="214" t="n"/>
      <c r="AJ323" s="214" t="n"/>
      <c r="AK323" s="214" t="n"/>
      <c r="AL323" s="215" t="n"/>
      <c r="AM323" s="214" t="n"/>
      <c r="AN323" s="214" t="n"/>
      <c r="AO323" s="214" t="n"/>
      <c r="AP323" s="214" t="n"/>
      <c r="AQ323" s="214" t="n"/>
      <c r="AR323" s="214" t="n"/>
      <c r="AS323" s="214" t="n"/>
      <c r="AT323" s="214" t="n"/>
      <c r="AU323" s="215" t="n"/>
      <c r="AV323" s="214" t="n"/>
      <c r="AW323" s="214" t="n"/>
      <c r="AX323" s="215" t="n"/>
      <c r="AY323" s="214" t="n"/>
      <c r="AZ323" s="214" t="n"/>
      <c r="BA323" s="214" t="n"/>
      <c r="BB323" s="214" t="n"/>
      <c r="BC323" s="214" t="n"/>
      <c r="BD323" s="214" t="n"/>
      <c r="BE323" s="214" t="n"/>
      <c r="BF323" s="214" t="n"/>
      <c r="BG323" s="214" t="n"/>
      <c r="BH323" s="214" t="n"/>
      <c r="BI323" s="215" t="n"/>
      <c r="BJ323" s="215" t="n"/>
      <c r="BK323" s="215" t="n"/>
      <c r="BL323" s="214" t="n"/>
      <c r="BM323" s="214" t="n"/>
      <c r="BN323" s="209" t="n"/>
      <c r="BO323" s="209" t="n"/>
      <c r="BP323" s="212">
        <f>IF(AND(A323="",B323=""),"",IF(AND(S323="ГОТОВО",U323&lt;&gt;"",W323&lt;&gt;"",X323&lt;&gt;"",AD323&lt;&gt;"",AE323&lt;&gt;"",AF323&lt;&gt;"",BN323&lt;&gt;"",BO323&lt;&gt;""),"ГОТОВО","НЕ ГОТОВО"))</f>
        <v/>
      </c>
      <c r="BQ323" s="212">
        <f>IF(BP323&lt;&gt;"ГОТОВО","","Полное заключение: "&amp;A323&amp;", скв. "&amp;B323&amp;". МРП: "&amp;E323&amp;" сут. ГНО: "&amp;F323&amp;"; причина: "&amp;X323&amp;"; категория: "&amp;Y323&amp;"; решение комиссии: "&amp;BN323&amp;".")</f>
        <v/>
      </c>
      <c r="BR323" s="209">
        <f>IF('Оперативный ввод'!AA323="","",'Оперативный ввод'!AA323)</f>
        <v/>
      </c>
    </row>
    <row r="324">
      <c r="A324" s="209">
        <f>IF('Оперативный ввод'!A324="","",'Оперативный ввод'!A324)</f>
        <v/>
      </c>
      <c r="B324" s="209">
        <f>IF('Оперативный ввод'!B324="","",'Оперативный ввод'!B324)</f>
        <v/>
      </c>
      <c r="C324" s="210">
        <f>IF('Оперативный ввод'!C324="","",'Оперативный ввод'!C324)</f>
        <v/>
      </c>
      <c r="D324" s="210">
        <f>IF('Оперативный ввод'!D324="","",'Оперативный ввод'!D324)</f>
        <v/>
      </c>
      <c r="E324" s="211">
        <f>IF(OR(C324="",D324=""),"",D324-C324)</f>
        <v/>
      </c>
      <c r="F324" s="209">
        <f>IF('Оперативный ввод'!F324="","",'Оперативный ввод'!F324)</f>
        <v/>
      </c>
      <c r="G324" s="209">
        <f>IF('Оперативный ввод'!G324="","",'Оперативный ввод'!G324)</f>
        <v/>
      </c>
      <c r="H324" s="209">
        <f>IF('Оперативный ввод'!H324="","",'Оперативный ввод'!H324)</f>
        <v/>
      </c>
      <c r="I324" s="209" t="n"/>
      <c r="J324" s="209" t="n"/>
      <c r="K324" s="209">
        <f>IF('Оперативный ввод'!K324="","",'Оперативный ввод'!K324)</f>
        <v/>
      </c>
      <c r="L324" s="209">
        <f>IF('Оперативный ввод'!L324="","",'Оперативный ввод'!L324)</f>
        <v/>
      </c>
      <c r="M324" s="209">
        <f>IF('Оперативный ввод'!M324="","",'Оперативный ввод'!M324)</f>
        <v/>
      </c>
      <c r="N324" s="209">
        <f>IF('Оперативный ввод'!N324="","",'Оперативный ввод'!N324)</f>
        <v/>
      </c>
      <c r="O324" s="209">
        <f>IF('Оперативный ввод'!O324="","",'Оперативный ввод'!O324)</f>
        <v/>
      </c>
      <c r="P324" s="209">
        <f>IF('Оперативный ввод'!P324="","",'Оперативный ввод'!P324)</f>
        <v/>
      </c>
      <c r="Q324" s="209">
        <f>IF('Оперативный ввод'!Q324="","",'Оперативный ввод'!Q324)</f>
        <v/>
      </c>
      <c r="R324" s="209">
        <f>IF('Оперативный ввод'!R324="","",'Оперативный ввод'!R324)</f>
        <v/>
      </c>
      <c r="S324" s="212">
        <f>IF(AND(A324="",B324=""),"",IF(AND(A324&lt;&gt;"",B324&lt;&gt;"",C324&lt;&gt;"",D324&lt;&gt;"",F324&lt;&gt;"",G324&lt;&gt;"",K324&lt;&gt;"",ISERROR(SEARCH("по паспорту",G324)),ISERROR(SEARCH("по паспорту",K324)),L324&lt;&gt;"",M324&lt;&gt;"",N324&lt;&gt;"",O324&lt;&gt;"",P324&lt;&gt;""),"ГОТОВО","НЕ ГОТОВО"))</f>
        <v/>
      </c>
      <c r="T324" s="212">
        <f>IF(S324&lt;&gt;"ГОТОВО","", "Предварительное заключение: "&amp;A324&amp;", скв. "&amp;B324&amp;". МРП: "&amp;E324&amp;" сут. ГНО: "&amp;F324&amp;", типоразмеры "&amp;G324&amp;IF(H324&lt;&gt;"",", "&amp;H324,"")&amp;IF(I324&lt;&gt;"",", "&amp;I324,"")&amp;IF(J324&lt;&gt;"",", "&amp;J324,"")&amp;", марка "&amp;K324&amp;". Событие: "&amp;L324&amp;". Признак: "&amp;M324&amp;". Узел: "&amp;N324&amp;". Предварительная причина: "&amp;O324&amp;". Основное осложнение: "&amp;P324&amp;IF(Q324&lt;&gt;"","; сопутствующее: "&amp;Q324,"")&amp;IF(R324&lt;&gt;"","; дополнительно: "&amp;R324,"")&amp;".")</f>
        <v/>
      </c>
      <c r="U324" s="209">
        <f>IF('Оперативный ввод'!S324="","",'Оперативный ввод'!S324)</f>
        <v/>
      </c>
      <c r="V324" s="209">
        <f>IF('Оперативный ввод'!T324="","",'Оперативный ввод'!T324)</f>
        <v/>
      </c>
      <c r="W324" s="209">
        <f>IF('Оперативный ввод'!U324="","",'Оперативный ввод'!U324)</f>
        <v/>
      </c>
      <c r="X324" s="209">
        <f>IF('Оперативный ввод'!V324="","",'Оперативный ввод'!V324)</f>
        <v/>
      </c>
      <c r="Y324" s="209">
        <f>IF('Оперативный ввод'!W324="","",'Оперативный ввод'!W324)</f>
        <v/>
      </c>
      <c r="Z324" s="209" t="n"/>
      <c r="AA324" s="209" t="n"/>
      <c r="AB324" s="209" t="n"/>
      <c r="AC324" s="209" t="n"/>
      <c r="AD324" s="209">
        <f>IF('Оперативный ввод'!X324="","",'Оперативный ввод'!X324)</f>
        <v/>
      </c>
      <c r="AE324" s="209">
        <f>IF('Оперативный ввод'!Y324="","",'Оперативный ввод'!Y324)</f>
        <v/>
      </c>
      <c r="AF324" s="209">
        <f>IF('Оперативный ввод'!Z324="","",'Оперативный ввод'!Z324)</f>
        <v/>
      </c>
      <c r="AG324" s="209">
        <f>IF('Оперативный ввод'!AD324="","",'Оперативный ввод'!AD324)</f>
        <v/>
      </c>
      <c r="AH324" s="213">
        <f>IF('Оперативный ввод'!AE324="","",'Оперативный ввод'!AE324)</f>
        <v/>
      </c>
      <c r="AI324" s="214" t="n"/>
      <c r="AJ324" s="214" t="n"/>
      <c r="AK324" s="214" t="n"/>
      <c r="AL324" s="215" t="n"/>
      <c r="AM324" s="214" t="n"/>
      <c r="AN324" s="214" t="n"/>
      <c r="AO324" s="214" t="n"/>
      <c r="AP324" s="214" t="n"/>
      <c r="AQ324" s="214" t="n"/>
      <c r="AR324" s="214" t="n"/>
      <c r="AS324" s="214" t="n"/>
      <c r="AT324" s="214" t="n"/>
      <c r="AU324" s="215" t="n"/>
      <c r="AV324" s="214" t="n"/>
      <c r="AW324" s="214" t="n"/>
      <c r="AX324" s="215" t="n"/>
      <c r="AY324" s="214" t="n"/>
      <c r="AZ324" s="214" t="n"/>
      <c r="BA324" s="214" t="n"/>
      <c r="BB324" s="214" t="n"/>
      <c r="BC324" s="214" t="n"/>
      <c r="BD324" s="214" t="n"/>
      <c r="BE324" s="214" t="n"/>
      <c r="BF324" s="214" t="n"/>
      <c r="BG324" s="214" t="n"/>
      <c r="BH324" s="214" t="n"/>
      <c r="BI324" s="215" t="n"/>
      <c r="BJ324" s="215" t="n"/>
      <c r="BK324" s="215" t="n"/>
      <c r="BL324" s="214" t="n"/>
      <c r="BM324" s="214" t="n"/>
      <c r="BN324" s="209" t="n"/>
      <c r="BO324" s="209" t="n"/>
      <c r="BP324" s="212">
        <f>IF(AND(A324="",B324=""),"",IF(AND(S324="ГОТОВО",U324&lt;&gt;"",W324&lt;&gt;"",X324&lt;&gt;"",AD324&lt;&gt;"",AE324&lt;&gt;"",AF324&lt;&gt;"",BN324&lt;&gt;"",BO324&lt;&gt;""),"ГОТОВО","НЕ ГОТОВО"))</f>
        <v/>
      </c>
      <c r="BQ324" s="212">
        <f>IF(BP324&lt;&gt;"ГОТОВО","","Полное заключение: "&amp;A324&amp;", скв. "&amp;B324&amp;". МРП: "&amp;E324&amp;" сут. ГНО: "&amp;F324&amp;"; причина: "&amp;X324&amp;"; категория: "&amp;Y324&amp;"; решение комиссии: "&amp;BN324&amp;".")</f>
        <v/>
      </c>
      <c r="BR324" s="209">
        <f>IF('Оперативный ввод'!AA324="","",'Оперативный ввод'!AA324)</f>
        <v/>
      </c>
    </row>
    <row r="325">
      <c r="A325" s="209">
        <f>IF('Оперативный ввод'!A325="","",'Оперативный ввод'!A325)</f>
        <v/>
      </c>
      <c r="B325" s="209">
        <f>IF('Оперативный ввод'!B325="","",'Оперативный ввод'!B325)</f>
        <v/>
      </c>
      <c r="C325" s="210">
        <f>IF('Оперативный ввод'!C325="","",'Оперативный ввод'!C325)</f>
        <v/>
      </c>
      <c r="D325" s="210">
        <f>IF('Оперативный ввод'!D325="","",'Оперативный ввод'!D325)</f>
        <v/>
      </c>
      <c r="E325" s="211">
        <f>IF(OR(C325="",D325=""),"",D325-C325)</f>
        <v/>
      </c>
      <c r="F325" s="209">
        <f>IF('Оперативный ввод'!F325="","",'Оперативный ввод'!F325)</f>
        <v/>
      </c>
      <c r="G325" s="209">
        <f>IF('Оперативный ввод'!G325="","",'Оперативный ввод'!G325)</f>
        <v/>
      </c>
      <c r="H325" s="209">
        <f>IF('Оперативный ввод'!H325="","",'Оперативный ввод'!H325)</f>
        <v/>
      </c>
      <c r="I325" s="209" t="n"/>
      <c r="J325" s="209" t="n"/>
      <c r="K325" s="209">
        <f>IF('Оперативный ввод'!K325="","",'Оперативный ввод'!K325)</f>
        <v/>
      </c>
      <c r="L325" s="209">
        <f>IF('Оперативный ввод'!L325="","",'Оперативный ввод'!L325)</f>
        <v/>
      </c>
      <c r="M325" s="209">
        <f>IF('Оперативный ввод'!M325="","",'Оперативный ввод'!M325)</f>
        <v/>
      </c>
      <c r="N325" s="209">
        <f>IF('Оперативный ввод'!N325="","",'Оперативный ввод'!N325)</f>
        <v/>
      </c>
      <c r="O325" s="209">
        <f>IF('Оперативный ввод'!O325="","",'Оперативный ввод'!O325)</f>
        <v/>
      </c>
      <c r="P325" s="209">
        <f>IF('Оперативный ввод'!P325="","",'Оперативный ввод'!P325)</f>
        <v/>
      </c>
      <c r="Q325" s="209">
        <f>IF('Оперативный ввод'!Q325="","",'Оперативный ввод'!Q325)</f>
        <v/>
      </c>
      <c r="R325" s="209">
        <f>IF('Оперативный ввод'!R325="","",'Оперативный ввод'!R325)</f>
        <v/>
      </c>
      <c r="S325" s="212">
        <f>IF(AND(A325="",B325=""),"",IF(AND(A325&lt;&gt;"",B325&lt;&gt;"",C325&lt;&gt;"",D325&lt;&gt;"",F325&lt;&gt;"",G325&lt;&gt;"",K325&lt;&gt;"",ISERROR(SEARCH("по паспорту",G325)),ISERROR(SEARCH("по паспорту",K325)),L325&lt;&gt;"",M325&lt;&gt;"",N325&lt;&gt;"",O325&lt;&gt;"",P325&lt;&gt;""),"ГОТОВО","НЕ ГОТОВО"))</f>
        <v/>
      </c>
      <c r="T325" s="212">
        <f>IF(S325&lt;&gt;"ГОТОВО","", "Предварительное заключение: "&amp;A325&amp;", скв. "&amp;B325&amp;". МРП: "&amp;E325&amp;" сут. ГНО: "&amp;F325&amp;", типоразмеры "&amp;G325&amp;IF(H325&lt;&gt;"",", "&amp;H325,"")&amp;IF(I325&lt;&gt;"",", "&amp;I325,"")&amp;IF(J325&lt;&gt;"",", "&amp;J325,"")&amp;", марка "&amp;K325&amp;". Событие: "&amp;L325&amp;". Признак: "&amp;M325&amp;". Узел: "&amp;N325&amp;". Предварительная причина: "&amp;O325&amp;". Основное осложнение: "&amp;P325&amp;IF(Q325&lt;&gt;"","; сопутствующее: "&amp;Q325,"")&amp;IF(R325&lt;&gt;"","; дополнительно: "&amp;R325,"")&amp;".")</f>
        <v/>
      </c>
      <c r="U325" s="209">
        <f>IF('Оперативный ввод'!S325="","",'Оперативный ввод'!S325)</f>
        <v/>
      </c>
      <c r="V325" s="209">
        <f>IF('Оперативный ввод'!T325="","",'Оперативный ввод'!T325)</f>
        <v/>
      </c>
      <c r="W325" s="209">
        <f>IF('Оперативный ввод'!U325="","",'Оперативный ввод'!U325)</f>
        <v/>
      </c>
      <c r="X325" s="209">
        <f>IF('Оперативный ввод'!V325="","",'Оперативный ввод'!V325)</f>
        <v/>
      </c>
      <c r="Y325" s="209">
        <f>IF('Оперативный ввод'!W325="","",'Оперативный ввод'!W325)</f>
        <v/>
      </c>
      <c r="Z325" s="209" t="n"/>
      <c r="AA325" s="209" t="n"/>
      <c r="AB325" s="209" t="n"/>
      <c r="AC325" s="209" t="n"/>
      <c r="AD325" s="209">
        <f>IF('Оперативный ввод'!X325="","",'Оперативный ввод'!X325)</f>
        <v/>
      </c>
      <c r="AE325" s="209">
        <f>IF('Оперативный ввод'!Y325="","",'Оперативный ввод'!Y325)</f>
        <v/>
      </c>
      <c r="AF325" s="209">
        <f>IF('Оперативный ввод'!Z325="","",'Оперативный ввод'!Z325)</f>
        <v/>
      </c>
      <c r="AG325" s="209">
        <f>IF('Оперативный ввод'!AD325="","",'Оперативный ввод'!AD325)</f>
        <v/>
      </c>
      <c r="AH325" s="213">
        <f>IF('Оперативный ввод'!AE325="","",'Оперативный ввод'!AE325)</f>
        <v/>
      </c>
      <c r="AI325" s="214" t="n"/>
      <c r="AJ325" s="214" t="n"/>
      <c r="AK325" s="214" t="n"/>
      <c r="AL325" s="215" t="n"/>
      <c r="AM325" s="214" t="n"/>
      <c r="AN325" s="214" t="n"/>
      <c r="AO325" s="214" t="n"/>
      <c r="AP325" s="214" t="n"/>
      <c r="AQ325" s="214" t="n"/>
      <c r="AR325" s="214" t="n"/>
      <c r="AS325" s="214" t="n"/>
      <c r="AT325" s="214" t="n"/>
      <c r="AU325" s="215" t="n"/>
      <c r="AV325" s="214" t="n"/>
      <c r="AW325" s="214" t="n"/>
      <c r="AX325" s="215" t="n"/>
      <c r="AY325" s="214" t="n"/>
      <c r="AZ325" s="214" t="n"/>
      <c r="BA325" s="214" t="n"/>
      <c r="BB325" s="214" t="n"/>
      <c r="BC325" s="214" t="n"/>
      <c r="BD325" s="214" t="n"/>
      <c r="BE325" s="214" t="n"/>
      <c r="BF325" s="214" t="n"/>
      <c r="BG325" s="214" t="n"/>
      <c r="BH325" s="214" t="n"/>
      <c r="BI325" s="215" t="n"/>
      <c r="BJ325" s="215" t="n"/>
      <c r="BK325" s="215" t="n"/>
      <c r="BL325" s="214" t="n"/>
      <c r="BM325" s="214" t="n"/>
      <c r="BN325" s="209" t="n"/>
      <c r="BO325" s="209" t="n"/>
      <c r="BP325" s="212">
        <f>IF(AND(A325="",B325=""),"",IF(AND(S325="ГОТОВО",U325&lt;&gt;"",W325&lt;&gt;"",X325&lt;&gt;"",AD325&lt;&gt;"",AE325&lt;&gt;"",AF325&lt;&gt;"",BN325&lt;&gt;"",BO325&lt;&gt;""),"ГОТОВО","НЕ ГОТОВО"))</f>
        <v/>
      </c>
      <c r="BQ325" s="212">
        <f>IF(BP325&lt;&gt;"ГОТОВО","","Полное заключение: "&amp;A325&amp;", скв. "&amp;B325&amp;". МРП: "&amp;E325&amp;" сут. ГНО: "&amp;F325&amp;"; причина: "&amp;X325&amp;"; категория: "&amp;Y325&amp;"; решение комиссии: "&amp;BN325&amp;".")</f>
        <v/>
      </c>
      <c r="BR325" s="209">
        <f>IF('Оперативный ввод'!AA325="","",'Оперативный ввод'!AA325)</f>
        <v/>
      </c>
    </row>
    <row r="326">
      <c r="A326" s="209">
        <f>IF('Оперативный ввод'!A326="","",'Оперативный ввод'!A326)</f>
        <v/>
      </c>
      <c r="B326" s="209">
        <f>IF('Оперативный ввод'!B326="","",'Оперативный ввод'!B326)</f>
        <v/>
      </c>
      <c r="C326" s="210">
        <f>IF('Оперативный ввод'!C326="","",'Оперативный ввод'!C326)</f>
        <v/>
      </c>
      <c r="D326" s="210">
        <f>IF('Оперативный ввод'!D326="","",'Оперативный ввод'!D326)</f>
        <v/>
      </c>
      <c r="E326" s="211">
        <f>IF(OR(C326="",D326=""),"",D326-C326)</f>
        <v/>
      </c>
      <c r="F326" s="209">
        <f>IF('Оперативный ввод'!F326="","",'Оперативный ввод'!F326)</f>
        <v/>
      </c>
      <c r="G326" s="209">
        <f>IF('Оперативный ввод'!G326="","",'Оперативный ввод'!G326)</f>
        <v/>
      </c>
      <c r="H326" s="209">
        <f>IF('Оперативный ввод'!H326="","",'Оперативный ввод'!H326)</f>
        <v/>
      </c>
      <c r="I326" s="209" t="n"/>
      <c r="J326" s="209" t="n"/>
      <c r="K326" s="209">
        <f>IF('Оперативный ввод'!K326="","",'Оперативный ввод'!K326)</f>
        <v/>
      </c>
      <c r="L326" s="209">
        <f>IF('Оперативный ввод'!L326="","",'Оперативный ввод'!L326)</f>
        <v/>
      </c>
      <c r="M326" s="209">
        <f>IF('Оперативный ввод'!M326="","",'Оперативный ввод'!M326)</f>
        <v/>
      </c>
      <c r="N326" s="209">
        <f>IF('Оперативный ввод'!N326="","",'Оперативный ввод'!N326)</f>
        <v/>
      </c>
      <c r="O326" s="209">
        <f>IF('Оперативный ввод'!O326="","",'Оперативный ввод'!O326)</f>
        <v/>
      </c>
      <c r="P326" s="209">
        <f>IF('Оперативный ввод'!P326="","",'Оперативный ввод'!P326)</f>
        <v/>
      </c>
      <c r="Q326" s="209">
        <f>IF('Оперативный ввод'!Q326="","",'Оперативный ввод'!Q326)</f>
        <v/>
      </c>
      <c r="R326" s="209">
        <f>IF('Оперативный ввод'!R326="","",'Оперативный ввод'!R326)</f>
        <v/>
      </c>
      <c r="S326" s="212">
        <f>IF(AND(A326="",B326=""),"",IF(AND(A326&lt;&gt;"",B326&lt;&gt;"",C326&lt;&gt;"",D326&lt;&gt;"",F326&lt;&gt;"",G326&lt;&gt;"",K326&lt;&gt;"",ISERROR(SEARCH("по паспорту",G326)),ISERROR(SEARCH("по паспорту",K326)),L326&lt;&gt;"",M326&lt;&gt;"",N326&lt;&gt;"",O326&lt;&gt;"",P326&lt;&gt;""),"ГОТОВО","НЕ ГОТОВО"))</f>
        <v/>
      </c>
      <c r="T326" s="212">
        <f>IF(S326&lt;&gt;"ГОТОВО","", "Предварительное заключение: "&amp;A326&amp;", скв. "&amp;B326&amp;". МРП: "&amp;E326&amp;" сут. ГНО: "&amp;F326&amp;", типоразмеры "&amp;G326&amp;IF(H326&lt;&gt;"",", "&amp;H326,"")&amp;IF(I326&lt;&gt;"",", "&amp;I326,"")&amp;IF(J326&lt;&gt;"",", "&amp;J326,"")&amp;", марка "&amp;K326&amp;". Событие: "&amp;L326&amp;". Признак: "&amp;M326&amp;". Узел: "&amp;N326&amp;". Предварительная причина: "&amp;O326&amp;". Основное осложнение: "&amp;P326&amp;IF(Q326&lt;&gt;"","; сопутствующее: "&amp;Q326,"")&amp;IF(R326&lt;&gt;"","; дополнительно: "&amp;R326,"")&amp;".")</f>
        <v/>
      </c>
      <c r="U326" s="209">
        <f>IF('Оперативный ввод'!S326="","",'Оперативный ввод'!S326)</f>
        <v/>
      </c>
      <c r="V326" s="209">
        <f>IF('Оперативный ввод'!T326="","",'Оперативный ввод'!T326)</f>
        <v/>
      </c>
      <c r="W326" s="209">
        <f>IF('Оперативный ввод'!U326="","",'Оперативный ввод'!U326)</f>
        <v/>
      </c>
      <c r="X326" s="209">
        <f>IF('Оперативный ввод'!V326="","",'Оперативный ввод'!V326)</f>
        <v/>
      </c>
      <c r="Y326" s="209">
        <f>IF('Оперативный ввод'!W326="","",'Оперативный ввод'!W326)</f>
        <v/>
      </c>
      <c r="Z326" s="209" t="n"/>
      <c r="AA326" s="209" t="n"/>
      <c r="AB326" s="209" t="n"/>
      <c r="AC326" s="209" t="n"/>
      <c r="AD326" s="209">
        <f>IF('Оперативный ввод'!X326="","",'Оперативный ввод'!X326)</f>
        <v/>
      </c>
      <c r="AE326" s="209">
        <f>IF('Оперативный ввод'!Y326="","",'Оперативный ввод'!Y326)</f>
        <v/>
      </c>
      <c r="AF326" s="209">
        <f>IF('Оперативный ввод'!Z326="","",'Оперативный ввод'!Z326)</f>
        <v/>
      </c>
      <c r="AG326" s="209">
        <f>IF('Оперативный ввод'!AD326="","",'Оперативный ввод'!AD326)</f>
        <v/>
      </c>
      <c r="AH326" s="213">
        <f>IF('Оперативный ввод'!AE326="","",'Оперативный ввод'!AE326)</f>
        <v/>
      </c>
      <c r="AI326" s="214" t="n"/>
      <c r="AJ326" s="214" t="n"/>
      <c r="AK326" s="214" t="n"/>
      <c r="AL326" s="215" t="n"/>
      <c r="AM326" s="214" t="n"/>
      <c r="AN326" s="214" t="n"/>
      <c r="AO326" s="214" t="n"/>
      <c r="AP326" s="214" t="n"/>
      <c r="AQ326" s="214" t="n"/>
      <c r="AR326" s="214" t="n"/>
      <c r="AS326" s="214" t="n"/>
      <c r="AT326" s="214" t="n"/>
      <c r="AU326" s="215" t="n"/>
      <c r="AV326" s="214" t="n"/>
      <c r="AW326" s="214" t="n"/>
      <c r="AX326" s="215" t="n"/>
      <c r="AY326" s="214" t="n"/>
      <c r="AZ326" s="214" t="n"/>
      <c r="BA326" s="214" t="n"/>
      <c r="BB326" s="214" t="n"/>
      <c r="BC326" s="214" t="n"/>
      <c r="BD326" s="214" t="n"/>
      <c r="BE326" s="214" t="n"/>
      <c r="BF326" s="214" t="n"/>
      <c r="BG326" s="214" t="n"/>
      <c r="BH326" s="214" t="n"/>
      <c r="BI326" s="215" t="n"/>
      <c r="BJ326" s="215" t="n"/>
      <c r="BK326" s="215" t="n"/>
      <c r="BL326" s="214" t="n"/>
      <c r="BM326" s="214" t="n"/>
      <c r="BN326" s="209" t="n"/>
      <c r="BO326" s="209" t="n"/>
      <c r="BP326" s="212">
        <f>IF(AND(A326="",B326=""),"",IF(AND(S326="ГОТОВО",U326&lt;&gt;"",W326&lt;&gt;"",X326&lt;&gt;"",AD326&lt;&gt;"",AE326&lt;&gt;"",AF326&lt;&gt;"",BN326&lt;&gt;"",BO326&lt;&gt;""),"ГОТОВО","НЕ ГОТОВО"))</f>
        <v/>
      </c>
      <c r="BQ326" s="212">
        <f>IF(BP326&lt;&gt;"ГОТОВО","","Полное заключение: "&amp;A326&amp;", скв. "&amp;B326&amp;". МРП: "&amp;E326&amp;" сут. ГНО: "&amp;F326&amp;"; причина: "&amp;X326&amp;"; категория: "&amp;Y326&amp;"; решение комиссии: "&amp;BN326&amp;".")</f>
        <v/>
      </c>
      <c r="BR326" s="209">
        <f>IF('Оперативный ввод'!AA326="","",'Оперативный ввод'!AA326)</f>
        <v/>
      </c>
    </row>
    <row r="327">
      <c r="A327" s="209">
        <f>IF('Оперативный ввод'!A327="","",'Оперативный ввод'!A327)</f>
        <v/>
      </c>
      <c r="B327" s="209">
        <f>IF('Оперативный ввод'!B327="","",'Оперативный ввод'!B327)</f>
        <v/>
      </c>
      <c r="C327" s="210">
        <f>IF('Оперативный ввод'!C327="","",'Оперативный ввод'!C327)</f>
        <v/>
      </c>
      <c r="D327" s="210">
        <f>IF('Оперативный ввод'!D327="","",'Оперативный ввод'!D327)</f>
        <v/>
      </c>
      <c r="E327" s="211">
        <f>IF(OR(C327="",D327=""),"",D327-C327)</f>
        <v/>
      </c>
      <c r="F327" s="209">
        <f>IF('Оперативный ввод'!F327="","",'Оперативный ввод'!F327)</f>
        <v/>
      </c>
      <c r="G327" s="209">
        <f>IF('Оперативный ввод'!G327="","",'Оперативный ввод'!G327)</f>
        <v/>
      </c>
      <c r="H327" s="209">
        <f>IF('Оперативный ввод'!H327="","",'Оперативный ввод'!H327)</f>
        <v/>
      </c>
      <c r="I327" s="209" t="n"/>
      <c r="J327" s="209" t="n"/>
      <c r="K327" s="209">
        <f>IF('Оперативный ввод'!K327="","",'Оперативный ввод'!K327)</f>
        <v/>
      </c>
      <c r="L327" s="209">
        <f>IF('Оперативный ввод'!L327="","",'Оперативный ввод'!L327)</f>
        <v/>
      </c>
      <c r="M327" s="209">
        <f>IF('Оперативный ввод'!M327="","",'Оперативный ввод'!M327)</f>
        <v/>
      </c>
      <c r="N327" s="209">
        <f>IF('Оперативный ввод'!N327="","",'Оперативный ввод'!N327)</f>
        <v/>
      </c>
      <c r="O327" s="209">
        <f>IF('Оперативный ввод'!O327="","",'Оперативный ввод'!O327)</f>
        <v/>
      </c>
      <c r="P327" s="209">
        <f>IF('Оперативный ввод'!P327="","",'Оперативный ввод'!P327)</f>
        <v/>
      </c>
      <c r="Q327" s="209">
        <f>IF('Оперативный ввод'!Q327="","",'Оперативный ввод'!Q327)</f>
        <v/>
      </c>
      <c r="R327" s="209">
        <f>IF('Оперативный ввод'!R327="","",'Оперативный ввод'!R327)</f>
        <v/>
      </c>
      <c r="S327" s="212">
        <f>IF(AND(A327="",B327=""),"",IF(AND(A327&lt;&gt;"",B327&lt;&gt;"",C327&lt;&gt;"",D327&lt;&gt;"",F327&lt;&gt;"",G327&lt;&gt;"",K327&lt;&gt;"",ISERROR(SEARCH("по паспорту",G327)),ISERROR(SEARCH("по паспорту",K327)),L327&lt;&gt;"",M327&lt;&gt;"",N327&lt;&gt;"",O327&lt;&gt;"",P327&lt;&gt;""),"ГОТОВО","НЕ ГОТОВО"))</f>
        <v/>
      </c>
      <c r="T327" s="212">
        <f>IF(S327&lt;&gt;"ГОТОВО","", "Предварительное заключение: "&amp;A327&amp;", скв. "&amp;B327&amp;". МРП: "&amp;E327&amp;" сут. ГНО: "&amp;F327&amp;", типоразмеры "&amp;G327&amp;IF(H327&lt;&gt;"",", "&amp;H327,"")&amp;IF(I327&lt;&gt;"",", "&amp;I327,"")&amp;IF(J327&lt;&gt;"",", "&amp;J327,"")&amp;", марка "&amp;K327&amp;". Событие: "&amp;L327&amp;". Признак: "&amp;M327&amp;". Узел: "&amp;N327&amp;". Предварительная причина: "&amp;O327&amp;". Основное осложнение: "&amp;P327&amp;IF(Q327&lt;&gt;"","; сопутствующее: "&amp;Q327,"")&amp;IF(R327&lt;&gt;"","; дополнительно: "&amp;R327,"")&amp;".")</f>
        <v/>
      </c>
      <c r="U327" s="209">
        <f>IF('Оперативный ввод'!S327="","",'Оперативный ввод'!S327)</f>
        <v/>
      </c>
      <c r="V327" s="209">
        <f>IF('Оперативный ввод'!T327="","",'Оперативный ввод'!T327)</f>
        <v/>
      </c>
      <c r="W327" s="209">
        <f>IF('Оперативный ввод'!U327="","",'Оперативный ввод'!U327)</f>
        <v/>
      </c>
      <c r="X327" s="209">
        <f>IF('Оперативный ввод'!V327="","",'Оперативный ввод'!V327)</f>
        <v/>
      </c>
      <c r="Y327" s="209">
        <f>IF('Оперативный ввод'!W327="","",'Оперативный ввод'!W327)</f>
        <v/>
      </c>
      <c r="Z327" s="209" t="n"/>
      <c r="AA327" s="209" t="n"/>
      <c r="AB327" s="209" t="n"/>
      <c r="AC327" s="209" t="n"/>
      <c r="AD327" s="209">
        <f>IF('Оперативный ввод'!X327="","",'Оперативный ввод'!X327)</f>
        <v/>
      </c>
      <c r="AE327" s="209">
        <f>IF('Оперативный ввод'!Y327="","",'Оперативный ввод'!Y327)</f>
        <v/>
      </c>
      <c r="AF327" s="209">
        <f>IF('Оперативный ввод'!Z327="","",'Оперативный ввод'!Z327)</f>
        <v/>
      </c>
      <c r="AG327" s="209">
        <f>IF('Оперативный ввод'!AD327="","",'Оперативный ввод'!AD327)</f>
        <v/>
      </c>
      <c r="AH327" s="213">
        <f>IF('Оперативный ввод'!AE327="","",'Оперативный ввод'!AE327)</f>
        <v/>
      </c>
      <c r="AI327" s="214" t="n"/>
      <c r="AJ327" s="214" t="n"/>
      <c r="AK327" s="214" t="n"/>
      <c r="AL327" s="215" t="n"/>
      <c r="AM327" s="214" t="n"/>
      <c r="AN327" s="214" t="n"/>
      <c r="AO327" s="214" t="n"/>
      <c r="AP327" s="214" t="n"/>
      <c r="AQ327" s="214" t="n"/>
      <c r="AR327" s="214" t="n"/>
      <c r="AS327" s="214" t="n"/>
      <c r="AT327" s="214" t="n"/>
      <c r="AU327" s="215" t="n"/>
      <c r="AV327" s="214" t="n"/>
      <c r="AW327" s="214" t="n"/>
      <c r="AX327" s="215" t="n"/>
      <c r="AY327" s="214" t="n"/>
      <c r="AZ327" s="214" t="n"/>
      <c r="BA327" s="214" t="n"/>
      <c r="BB327" s="214" t="n"/>
      <c r="BC327" s="214" t="n"/>
      <c r="BD327" s="214" t="n"/>
      <c r="BE327" s="214" t="n"/>
      <c r="BF327" s="214" t="n"/>
      <c r="BG327" s="214" t="n"/>
      <c r="BH327" s="214" t="n"/>
      <c r="BI327" s="215" t="n"/>
      <c r="BJ327" s="215" t="n"/>
      <c r="BK327" s="215" t="n"/>
      <c r="BL327" s="214" t="n"/>
      <c r="BM327" s="214" t="n"/>
      <c r="BN327" s="209" t="n"/>
      <c r="BO327" s="209" t="n"/>
      <c r="BP327" s="212">
        <f>IF(AND(A327="",B327=""),"",IF(AND(S327="ГОТОВО",U327&lt;&gt;"",W327&lt;&gt;"",X327&lt;&gt;"",AD327&lt;&gt;"",AE327&lt;&gt;"",AF327&lt;&gt;"",BN327&lt;&gt;"",BO327&lt;&gt;""),"ГОТОВО","НЕ ГОТОВО"))</f>
        <v/>
      </c>
      <c r="BQ327" s="212">
        <f>IF(BP327&lt;&gt;"ГОТОВО","","Полное заключение: "&amp;A327&amp;", скв. "&amp;B327&amp;". МРП: "&amp;E327&amp;" сут. ГНО: "&amp;F327&amp;"; причина: "&amp;X327&amp;"; категория: "&amp;Y327&amp;"; решение комиссии: "&amp;BN327&amp;".")</f>
        <v/>
      </c>
      <c r="BR327" s="209">
        <f>IF('Оперативный ввод'!AA327="","",'Оперативный ввод'!AA327)</f>
        <v/>
      </c>
    </row>
    <row r="328">
      <c r="A328" s="209">
        <f>IF('Оперативный ввод'!A328="","",'Оперативный ввод'!A328)</f>
        <v/>
      </c>
      <c r="B328" s="209">
        <f>IF('Оперативный ввод'!B328="","",'Оперативный ввод'!B328)</f>
        <v/>
      </c>
      <c r="C328" s="210">
        <f>IF('Оперативный ввод'!C328="","",'Оперативный ввод'!C328)</f>
        <v/>
      </c>
      <c r="D328" s="210">
        <f>IF('Оперативный ввод'!D328="","",'Оперативный ввод'!D328)</f>
        <v/>
      </c>
      <c r="E328" s="211">
        <f>IF(OR(C328="",D328=""),"",D328-C328)</f>
        <v/>
      </c>
      <c r="F328" s="209">
        <f>IF('Оперативный ввод'!F328="","",'Оперативный ввод'!F328)</f>
        <v/>
      </c>
      <c r="G328" s="209">
        <f>IF('Оперативный ввод'!G328="","",'Оперативный ввод'!G328)</f>
        <v/>
      </c>
      <c r="H328" s="209">
        <f>IF('Оперативный ввод'!H328="","",'Оперативный ввод'!H328)</f>
        <v/>
      </c>
      <c r="I328" s="209" t="n"/>
      <c r="J328" s="209" t="n"/>
      <c r="K328" s="209">
        <f>IF('Оперативный ввод'!K328="","",'Оперативный ввод'!K328)</f>
        <v/>
      </c>
      <c r="L328" s="209">
        <f>IF('Оперативный ввод'!L328="","",'Оперативный ввод'!L328)</f>
        <v/>
      </c>
      <c r="M328" s="209">
        <f>IF('Оперативный ввод'!M328="","",'Оперативный ввод'!M328)</f>
        <v/>
      </c>
      <c r="N328" s="209">
        <f>IF('Оперативный ввод'!N328="","",'Оперативный ввод'!N328)</f>
        <v/>
      </c>
      <c r="O328" s="209">
        <f>IF('Оперативный ввод'!O328="","",'Оперативный ввод'!O328)</f>
        <v/>
      </c>
      <c r="P328" s="209">
        <f>IF('Оперативный ввод'!P328="","",'Оперативный ввод'!P328)</f>
        <v/>
      </c>
      <c r="Q328" s="209">
        <f>IF('Оперативный ввод'!Q328="","",'Оперативный ввод'!Q328)</f>
        <v/>
      </c>
      <c r="R328" s="209">
        <f>IF('Оперативный ввод'!R328="","",'Оперативный ввод'!R328)</f>
        <v/>
      </c>
      <c r="S328" s="212">
        <f>IF(AND(A328="",B328=""),"",IF(AND(A328&lt;&gt;"",B328&lt;&gt;"",C328&lt;&gt;"",D328&lt;&gt;"",F328&lt;&gt;"",G328&lt;&gt;"",K328&lt;&gt;"",ISERROR(SEARCH("по паспорту",G328)),ISERROR(SEARCH("по паспорту",K328)),L328&lt;&gt;"",M328&lt;&gt;"",N328&lt;&gt;"",O328&lt;&gt;"",P328&lt;&gt;""),"ГОТОВО","НЕ ГОТОВО"))</f>
        <v/>
      </c>
      <c r="T328" s="212">
        <f>IF(S328&lt;&gt;"ГОТОВО","", "Предварительное заключение: "&amp;A328&amp;", скв. "&amp;B328&amp;". МРП: "&amp;E328&amp;" сут. ГНО: "&amp;F328&amp;", типоразмеры "&amp;G328&amp;IF(H328&lt;&gt;"",", "&amp;H328,"")&amp;IF(I328&lt;&gt;"",", "&amp;I328,"")&amp;IF(J328&lt;&gt;"",", "&amp;J328,"")&amp;", марка "&amp;K328&amp;". Событие: "&amp;L328&amp;". Признак: "&amp;M328&amp;". Узел: "&amp;N328&amp;". Предварительная причина: "&amp;O328&amp;". Основное осложнение: "&amp;P328&amp;IF(Q328&lt;&gt;"","; сопутствующее: "&amp;Q328,"")&amp;IF(R328&lt;&gt;"","; дополнительно: "&amp;R328,"")&amp;".")</f>
        <v/>
      </c>
      <c r="U328" s="209">
        <f>IF('Оперативный ввод'!S328="","",'Оперативный ввод'!S328)</f>
        <v/>
      </c>
      <c r="V328" s="209">
        <f>IF('Оперативный ввод'!T328="","",'Оперативный ввод'!T328)</f>
        <v/>
      </c>
      <c r="W328" s="209">
        <f>IF('Оперативный ввод'!U328="","",'Оперативный ввод'!U328)</f>
        <v/>
      </c>
      <c r="X328" s="209">
        <f>IF('Оперативный ввод'!V328="","",'Оперативный ввод'!V328)</f>
        <v/>
      </c>
      <c r="Y328" s="209">
        <f>IF('Оперативный ввод'!W328="","",'Оперативный ввод'!W328)</f>
        <v/>
      </c>
      <c r="Z328" s="209" t="n"/>
      <c r="AA328" s="209" t="n"/>
      <c r="AB328" s="209" t="n"/>
      <c r="AC328" s="209" t="n"/>
      <c r="AD328" s="209">
        <f>IF('Оперативный ввод'!X328="","",'Оперативный ввод'!X328)</f>
        <v/>
      </c>
      <c r="AE328" s="209">
        <f>IF('Оперативный ввод'!Y328="","",'Оперативный ввод'!Y328)</f>
        <v/>
      </c>
      <c r="AF328" s="209">
        <f>IF('Оперативный ввод'!Z328="","",'Оперативный ввод'!Z328)</f>
        <v/>
      </c>
      <c r="AG328" s="209">
        <f>IF('Оперативный ввод'!AD328="","",'Оперативный ввод'!AD328)</f>
        <v/>
      </c>
      <c r="AH328" s="213">
        <f>IF('Оперативный ввод'!AE328="","",'Оперативный ввод'!AE328)</f>
        <v/>
      </c>
      <c r="AI328" s="214" t="n"/>
      <c r="AJ328" s="214" t="n"/>
      <c r="AK328" s="214" t="n"/>
      <c r="AL328" s="215" t="n"/>
      <c r="AM328" s="214" t="n"/>
      <c r="AN328" s="214" t="n"/>
      <c r="AO328" s="214" t="n"/>
      <c r="AP328" s="214" t="n"/>
      <c r="AQ328" s="214" t="n"/>
      <c r="AR328" s="214" t="n"/>
      <c r="AS328" s="214" t="n"/>
      <c r="AT328" s="214" t="n"/>
      <c r="AU328" s="215" t="n"/>
      <c r="AV328" s="214" t="n"/>
      <c r="AW328" s="214" t="n"/>
      <c r="AX328" s="215" t="n"/>
      <c r="AY328" s="214" t="n"/>
      <c r="AZ328" s="214" t="n"/>
      <c r="BA328" s="214" t="n"/>
      <c r="BB328" s="214" t="n"/>
      <c r="BC328" s="214" t="n"/>
      <c r="BD328" s="214" t="n"/>
      <c r="BE328" s="214" t="n"/>
      <c r="BF328" s="214" t="n"/>
      <c r="BG328" s="214" t="n"/>
      <c r="BH328" s="214" t="n"/>
      <c r="BI328" s="215" t="n"/>
      <c r="BJ328" s="215" t="n"/>
      <c r="BK328" s="215" t="n"/>
      <c r="BL328" s="214" t="n"/>
      <c r="BM328" s="214" t="n"/>
      <c r="BN328" s="209" t="n"/>
      <c r="BO328" s="209" t="n"/>
      <c r="BP328" s="212">
        <f>IF(AND(A328="",B328=""),"",IF(AND(S328="ГОТОВО",U328&lt;&gt;"",W328&lt;&gt;"",X328&lt;&gt;"",AD328&lt;&gt;"",AE328&lt;&gt;"",AF328&lt;&gt;"",BN328&lt;&gt;"",BO328&lt;&gt;""),"ГОТОВО","НЕ ГОТОВО"))</f>
        <v/>
      </c>
      <c r="BQ328" s="212">
        <f>IF(BP328&lt;&gt;"ГОТОВО","","Полное заключение: "&amp;A328&amp;", скв. "&amp;B328&amp;". МРП: "&amp;E328&amp;" сут. ГНО: "&amp;F328&amp;"; причина: "&amp;X328&amp;"; категория: "&amp;Y328&amp;"; решение комиссии: "&amp;BN328&amp;".")</f>
        <v/>
      </c>
      <c r="BR328" s="209">
        <f>IF('Оперативный ввод'!AA328="","",'Оперативный ввод'!AA328)</f>
        <v/>
      </c>
    </row>
    <row r="329">
      <c r="A329" s="209">
        <f>IF('Оперативный ввод'!A329="","",'Оперативный ввод'!A329)</f>
        <v/>
      </c>
      <c r="B329" s="209">
        <f>IF('Оперативный ввод'!B329="","",'Оперативный ввод'!B329)</f>
        <v/>
      </c>
      <c r="C329" s="210">
        <f>IF('Оперативный ввод'!C329="","",'Оперативный ввод'!C329)</f>
        <v/>
      </c>
      <c r="D329" s="210">
        <f>IF('Оперативный ввод'!D329="","",'Оперативный ввод'!D329)</f>
        <v/>
      </c>
      <c r="E329" s="211">
        <f>IF(OR(C329="",D329=""),"",D329-C329)</f>
        <v/>
      </c>
      <c r="F329" s="209">
        <f>IF('Оперативный ввод'!F329="","",'Оперативный ввод'!F329)</f>
        <v/>
      </c>
      <c r="G329" s="209">
        <f>IF('Оперативный ввод'!G329="","",'Оперативный ввод'!G329)</f>
        <v/>
      </c>
      <c r="H329" s="209">
        <f>IF('Оперативный ввод'!H329="","",'Оперативный ввод'!H329)</f>
        <v/>
      </c>
      <c r="I329" s="209" t="n"/>
      <c r="J329" s="209" t="n"/>
      <c r="K329" s="209">
        <f>IF('Оперативный ввод'!K329="","",'Оперативный ввод'!K329)</f>
        <v/>
      </c>
      <c r="L329" s="209">
        <f>IF('Оперативный ввод'!L329="","",'Оперативный ввод'!L329)</f>
        <v/>
      </c>
      <c r="M329" s="209">
        <f>IF('Оперативный ввод'!M329="","",'Оперативный ввод'!M329)</f>
        <v/>
      </c>
      <c r="N329" s="209">
        <f>IF('Оперативный ввод'!N329="","",'Оперативный ввод'!N329)</f>
        <v/>
      </c>
      <c r="O329" s="209">
        <f>IF('Оперативный ввод'!O329="","",'Оперативный ввод'!O329)</f>
        <v/>
      </c>
      <c r="P329" s="209">
        <f>IF('Оперативный ввод'!P329="","",'Оперативный ввод'!P329)</f>
        <v/>
      </c>
      <c r="Q329" s="209">
        <f>IF('Оперативный ввод'!Q329="","",'Оперативный ввод'!Q329)</f>
        <v/>
      </c>
      <c r="R329" s="209">
        <f>IF('Оперативный ввод'!R329="","",'Оперативный ввод'!R329)</f>
        <v/>
      </c>
      <c r="S329" s="212">
        <f>IF(AND(A329="",B329=""),"",IF(AND(A329&lt;&gt;"",B329&lt;&gt;"",C329&lt;&gt;"",D329&lt;&gt;"",F329&lt;&gt;"",G329&lt;&gt;"",K329&lt;&gt;"",ISERROR(SEARCH("по паспорту",G329)),ISERROR(SEARCH("по паспорту",K329)),L329&lt;&gt;"",M329&lt;&gt;"",N329&lt;&gt;"",O329&lt;&gt;"",P329&lt;&gt;""),"ГОТОВО","НЕ ГОТОВО"))</f>
        <v/>
      </c>
      <c r="T329" s="212">
        <f>IF(S329&lt;&gt;"ГОТОВО","", "Предварительное заключение: "&amp;A329&amp;", скв. "&amp;B329&amp;". МРП: "&amp;E329&amp;" сут. ГНО: "&amp;F329&amp;", типоразмеры "&amp;G329&amp;IF(H329&lt;&gt;"",", "&amp;H329,"")&amp;IF(I329&lt;&gt;"",", "&amp;I329,"")&amp;IF(J329&lt;&gt;"",", "&amp;J329,"")&amp;", марка "&amp;K329&amp;". Событие: "&amp;L329&amp;". Признак: "&amp;M329&amp;". Узел: "&amp;N329&amp;". Предварительная причина: "&amp;O329&amp;". Основное осложнение: "&amp;P329&amp;IF(Q329&lt;&gt;"","; сопутствующее: "&amp;Q329,"")&amp;IF(R329&lt;&gt;"","; дополнительно: "&amp;R329,"")&amp;".")</f>
        <v/>
      </c>
      <c r="U329" s="209">
        <f>IF('Оперативный ввод'!S329="","",'Оперативный ввод'!S329)</f>
        <v/>
      </c>
      <c r="V329" s="209">
        <f>IF('Оперативный ввод'!T329="","",'Оперативный ввод'!T329)</f>
        <v/>
      </c>
      <c r="W329" s="209">
        <f>IF('Оперативный ввод'!U329="","",'Оперативный ввод'!U329)</f>
        <v/>
      </c>
      <c r="X329" s="209">
        <f>IF('Оперативный ввод'!V329="","",'Оперативный ввод'!V329)</f>
        <v/>
      </c>
      <c r="Y329" s="209">
        <f>IF('Оперативный ввод'!W329="","",'Оперативный ввод'!W329)</f>
        <v/>
      </c>
      <c r="Z329" s="209" t="n"/>
      <c r="AA329" s="209" t="n"/>
      <c r="AB329" s="209" t="n"/>
      <c r="AC329" s="209" t="n"/>
      <c r="AD329" s="209">
        <f>IF('Оперативный ввод'!X329="","",'Оперативный ввод'!X329)</f>
        <v/>
      </c>
      <c r="AE329" s="209">
        <f>IF('Оперативный ввод'!Y329="","",'Оперативный ввод'!Y329)</f>
        <v/>
      </c>
      <c r="AF329" s="209">
        <f>IF('Оперативный ввод'!Z329="","",'Оперативный ввод'!Z329)</f>
        <v/>
      </c>
      <c r="AG329" s="209">
        <f>IF('Оперативный ввод'!AD329="","",'Оперативный ввод'!AD329)</f>
        <v/>
      </c>
      <c r="AH329" s="213">
        <f>IF('Оперативный ввод'!AE329="","",'Оперативный ввод'!AE329)</f>
        <v/>
      </c>
      <c r="AI329" s="214" t="n"/>
      <c r="AJ329" s="214" t="n"/>
      <c r="AK329" s="214" t="n"/>
      <c r="AL329" s="215" t="n"/>
      <c r="AM329" s="214" t="n"/>
      <c r="AN329" s="214" t="n"/>
      <c r="AO329" s="214" t="n"/>
      <c r="AP329" s="214" t="n"/>
      <c r="AQ329" s="214" t="n"/>
      <c r="AR329" s="214" t="n"/>
      <c r="AS329" s="214" t="n"/>
      <c r="AT329" s="214" t="n"/>
      <c r="AU329" s="215" t="n"/>
      <c r="AV329" s="214" t="n"/>
      <c r="AW329" s="214" t="n"/>
      <c r="AX329" s="215" t="n"/>
      <c r="AY329" s="214" t="n"/>
      <c r="AZ329" s="214" t="n"/>
      <c r="BA329" s="214" t="n"/>
      <c r="BB329" s="214" t="n"/>
      <c r="BC329" s="214" t="n"/>
      <c r="BD329" s="214" t="n"/>
      <c r="BE329" s="214" t="n"/>
      <c r="BF329" s="214" t="n"/>
      <c r="BG329" s="214" t="n"/>
      <c r="BH329" s="214" t="n"/>
      <c r="BI329" s="215" t="n"/>
      <c r="BJ329" s="215" t="n"/>
      <c r="BK329" s="215" t="n"/>
      <c r="BL329" s="214" t="n"/>
      <c r="BM329" s="214" t="n"/>
      <c r="BN329" s="209" t="n"/>
      <c r="BO329" s="209" t="n"/>
      <c r="BP329" s="212">
        <f>IF(AND(A329="",B329=""),"",IF(AND(S329="ГОТОВО",U329&lt;&gt;"",W329&lt;&gt;"",X329&lt;&gt;"",AD329&lt;&gt;"",AE329&lt;&gt;"",AF329&lt;&gt;"",BN329&lt;&gt;"",BO329&lt;&gt;""),"ГОТОВО","НЕ ГОТОВО"))</f>
        <v/>
      </c>
      <c r="BQ329" s="212">
        <f>IF(BP329&lt;&gt;"ГОТОВО","","Полное заключение: "&amp;A329&amp;", скв. "&amp;B329&amp;". МРП: "&amp;E329&amp;" сут. ГНО: "&amp;F329&amp;"; причина: "&amp;X329&amp;"; категория: "&amp;Y329&amp;"; решение комиссии: "&amp;BN329&amp;".")</f>
        <v/>
      </c>
      <c r="BR329" s="209">
        <f>IF('Оперативный ввод'!AA329="","",'Оперативный ввод'!AA329)</f>
        <v/>
      </c>
    </row>
    <row r="330">
      <c r="A330" s="209">
        <f>IF('Оперативный ввод'!A330="","",'Оперативный ввод'!A330)</f>
        <v/>
      </c>
      <c r="B330" s="209">
        <f>IF('Оперативный ввод'!B330="","",'Оперативный ввод'!B330)</f>
        <v/>
      </c>
      <c r="C330" s="210">
        <f>IF('Оперативный ввод'!C330="","",'Оперативный ввод'!C330)</f>
        <v/>
      </c>
      <c r="D330" s="210">
        <f>IF('Оперативный ввод'!D330="","",'Оперативный ввод'!D330)</f>
        <v/>
      </c>
      <c r="E330" s="211">
        <f>IF(OR(C330="",D330=""),"",D330-C330)</f>
        <v/>
      </c>
      <c r="F330" s="209">
        <f>IF('Оперативный ввод'!F330="","",'Оперативный ввод'!F330)</f>
        <v/>
      </c>
      <c r="G330" s="209">
        <f>IF('Оперативный ввод'!G330="","",'Оперативный ввод'!G330)</f>
        <v/>
      </c>
      <c r="H330" s="209">
        <f>IF('Оперативный ввод'!H330="","",'Оперативный ввод'!H330)</f>
        <v/>
      </c>
      <c r="I330" s="209" t="n"/>
      <c r="J330" s="209" t="n"/>
      <c r="K330" s="209">
        <f>IF('Оперативный ввод'!K330="","",'Оперативный ввод'!K330)</f>
        <v/>
      </c>
      <c r="L330" s="209">
        <f>IF('Оперативный ввод'!L330="","",'Оперативный ввод'!L330)</f>
        <v/>
      </c>
      <c r="M330" s="209">
        <f>IF('Оперативный ввод'!M330="","",'Оперативный ввод'!M330)</f>
        <v/>
      </c>
      <c r="N330" s="209">
        <f>IF('Оперативный ввод'!N330="","",'Оперативный ввод'!N330)</f>
        <v/>
      </c>
      <c r="O330" s="209">
        <f>IF('Оперативный ввод'!O330="","",'Оперативный ввод'!O330)</f>
        <v/>
      </c>
      <c r="P330" s="209">
        <f>IF('Оперативный ввод'!P330="","",'Оперативный ввод'!P330)</f>
        <v/>
      </c>
      <c r="Q330" s="209">
        <f>IF('Оперативный ввод'!Q330="","",'Оперативный ввод'!Q330)</f>
        <v/>
      </c>
      <c r="R330" s="209">
        <f>IF('Оперативный ввод'!R330="","",'Оперативный ввод'!R330)</f>
        <v/>
      </c>
      <c r="S330" s="212">
        <f>IF(AND(A330="",B330=""),"",IF(AND(A330&lt;&gt;"",B330&lt;&gt;"",C330&lt;&gt;"",D330&lt;&gt;"",F330&lt;&gt;"",G330&lt;&gt;"",K330&lt;&gt;"",ISERROR(SEARCH("по паспорту",G330)),ISERROR(SEARCH("по паспорту",K330)),L330&lt;&gt;"",M330&lt;&gt;"",N330&lt;&gt;"",O330&lt;&gt;"",P330&lt;&gt;""),"ГОТОВО","НЕ ГОТОВО"))</f>
        <v/>
      </c>
      <c r="T330" s="212">
        <f>IF(S330&lt;&gt;"ГОТОВО","", "Предварительное заключение: "&amp;A330&amp;", скв. "&amp;B330&amp;". МРП: "&amp;E330&amp;" сут. ГНО: "&amp;F330&amp;", типоразмеры "&amp;G330&amp;IF(H330&lt;&gt;"",", "&amp;H330,"")&amp;IF(I330&lt;&gt;"",", "&amp;I330,"")&amp;IF(J330&lt;&gt;"",", "&amp;J330,"")&amp;", марка "&amp;K330&amp;". Событие: "&amp;L330&amp;". Признак: "&amp;M330&amp;". Узел: "&amp;N330&amp;". Предварительная причина: "&amp;O330&amp;". Основное осложнение: "&amp;P330&amp;IF(Q330&lt;&gt;"","; сопутствующее: "&amp;Q330,"")&amp;IF(R330&lt;&gt;"","; дополнительно: "&amp;R330,"")&amp;".")</f>
        <v/>
      </c>
      <c r="U330" s="209">
        <f>IF('Оперативный ввод'!S330="","",'Оперативный ввод'!S330)</f>
        <v/>
      </c>
      <c r="V330" s="209">
        <f>IF('Оперативный ввод'!T330="","",'Оперативный ввод'!T330)</f>
        <v/>
      </c>
      <c r="W330" s="209">
        <f>IF('Оперативный ввод'!U330="","",'Оперативный ввод'!U330)</f>
        <v/>
      </c>
      <c r="X330" s="209">
        <f>IF('Оперативный ввод'!V330="","",'Оперативный ввод'!V330)</f>
        <v/>
      </c>
      <c r="Y330" s="209">
        <f>IF('Оперативный ввод'!W330="","",'Оперативный ввод'!W330)</f>
        <v/>
      </c>
      <c r="Z330" s="209" t="n"/>
      <c r="AA330" s="209" t="n"/>
      <c r="AB330" s="209" t="n"/>
      <c r="AC330" s="209" t="n"/>
      <c r="AD330" s="209">
        <f>IF('Оперативный ввод'!X330="","",'Оперативный ввод'!X330)</f>
        <v/>
      </c>
      <c r="AE330" s="209">
        <f>IF('Оперативный ввод'!Y330="","",'Оперативный ввод'!Y330)</f>
        <v/>
      </c>
      <c r="AF330" s="209">
        <f>IF('Оперативный ввод'!Z330="","",'Оперативный ввод'!Z330)</f>
        <v/>
      </c>
      <c r="AG330" s="209">
        <f>IF('Оперативный ввод'!AD330="","",'Оперативный ввод'!AD330)</f>
        <v/>
      </c>
      <c r="AH330" s="213">
        <f>IF('Оперативный ввод'!AE330="","",'Оперативный ввод'!AE330)</f>
        <v/>
      </c>
      <c r="AI330" s="214" t="n"/>
      <c r="AJ330" s="214" t="n"/>
      <c r="AK330" s="214" t="n"/>
      <c r="AL330" s="215" t="n"/>
      <c r="AM330" s="214" t="n"/>
      <c r="AN330" s="214" t="n"/>
      <c r="AO330" s="214" t="n"/>
      <c r="AP330" s="214" t="n"/>
      <c r="AQ330" s="214" t="n"/>
      <c r="AR330" s="214" t="n"/>
      <c r="AS330" s="214" t="n"/>
      <c r="AT330" s="214" t="n"/>
      <c r="AU330" s="215" t="n"/>
      <c r="AV330" s="214" t="n"/>
      <c r="AW330" s="214" t="n"/>
      <c r="AX330" s="215" t="n"/>
      <c r="AY330" s="214" t="n"/>
      <c r="AZ330" s="214" t="n"/>
      <c r="BA330" s="214" t="n"/>
      <c r="BB330" s="214" t="n"/>
      <c r="BC330" s="214" t="n"/>
      <c r="BD330" s="214" t="n"/>
      <c r="BE330" s="214" t="n"/>
      <c r="BF330" s="214" t="n"/>
      <c r="BG330" s="214" t="n"/>
      <c r="BH330" s="214" t="n"/>
      <c r="BI330" s="215" t="n"/>
      <c r="BJ330" s="215" t="n"/>
      <c r="BK330" s="215" t="n"/>
      <c r="BL330" s="214" t="n"/>
      <c r="BM330" s="214" t="n"/>
      <c r="BN330" s="209" t="n"/>
      <c r="BO330" s="209" t="n"/>
      <c r="BP330" s="212">
        <f>IF(AND(A330="",B330=""),"",IF(AND(S330="ГОТОВО",U330&lt;&gt;"",W330&lt;&gt;"",X330&lt;&gt;"",AD330&lt;&gt;"",AE330&lt;&gt;"",AF330&lt;&gt;"",BN330&lt;&gt;"",BO330&lt;&gt;""),"ГОТОВО","НЕ ГОТОВО"))</f>
        <v/>
      </c>
      <c r="BQ330" s="212">
        <f>IF(BP330&lt;&gt;"ГОТОВО","","Полное заключение: "&amp;A330&amp;", скв. "&amp;B330&amp;". МРП: "&amp;E330&amp;" сут. ГНО: "&amp;F330&amp;"; причина: "&amp;X330&amp;"; категория: "&amp;Y330&amp;"; решение комиссии: "&amp;BN330&amp;".")</f>
        <v/>
      </c>
      <c r="BR330" s="209">
        <f>IF('Оперативный ввод'!AA330="","",'Оперативный ввод'!AA330)</f>
        <v/>
      </c>
    </row>
    <row r="331">
      <c r="A331" s="209">
        <f>IF('Оперативный ввод'!A331="","",'Оперативный ввод'!A331)</f>
        <v/>
      </c>
      <c r="B331" s="209">
        <f>IF('Оперативный ввод'!B331="","",'Оперативный ввод'!B331)</f>
        <v/>
      </c>
      <c r="C331" s="210">
        <f>IF('Оперативный ввод'!C331="","",'Оперативный ввод'!C331)</f>
        <v/>
      </c>
      <c r="D331" s="210">
        <f>IF('Оперативный ввод'!D331="","",'Оперативный ввод'!D331)</f>
        <v/>
      </c>
      <c r="E331" s="211">
        <f>IF(OR(C331="",D331=""),"",D331-C331)</f>
        <v/>
      </c>
      <c r="F331" s="209">
        <f>IF('Оперативный ввод'!F331="","",'Оперативный ввод'!F331)</f>
        <v/>
      </c>
      <c r="G331" s="209">
        <f>IF('Оперативный ввод'!G331="","",'Оперативный ввод'!G331)</f>
        <v/>
      </c>
      <c r="H331" s="209">
        <f>IF('Оперативный ввод'!H331="","",'Оперативный ввод'!H331)</f>
        <v/>
      </c>
      <c r="I331" s="209" t="n"/>
      <c r="J331" s="209" t="n"/>
      <c r="K331" s="209">
        <f>IF('Оперативный ввод'!K331="","",'Оперативный ввод'!K331)</f>
        <v/>
      </c>
      <c r="L331" s="209">
        <f>IF('Оперативный ввод'!L331="","",'Оперативный ввод'!L331)</f>
        <v/>
      </c>
      <c r="M331" s="209">
        <f>IF('Оперативный ввод'!M331="","",'Оперативный ввод'!M331)</f>
        <v/>
      </c>
      <c r="N331" s="209">
        <f>IF('Оперативный ввод'!N331="","",'Оперативный ввод'!N331)</f>
        <v/>
      </c>
      <c r="O331" s="209">
        <f>IF('Оперативный ввод'!O331="","",'Оперативный ввод'!O331)</f>
        <v/>
      </c>
      <c r="P331" s="209">
        <f>IF('Оперативный ввод'!P331="","",'Оперативный ввод'!P331)</f>
        <v/>
      </c>
      <c r="Q331" s="209">
        <f>IF('Оперативный ввод'!Q331="","",'Оперативный ввод'!Q331)</f>
        <v/>
      </c>
      <c r="R331" s="209">
        <f>IF('Оперативный ввод'!R331="","",'Оперативный ввод'!R331)</f>
        <v/>
      </c>
      <c r="S331" s="212">
        <f>IF(AND(A331="",B331=""),"",IF(AND(A331&lt;&gt;"",B331&lt;&gt;"",C331&lt;&gt;"",D331&lt;&gt;"",F331&lt;&gt;"",G331&lt;&gt;"",K331&lt;&gt;"",ISERROR(SEARCH("по паспорту",G331)),ISERROR(SEARCH("по паспорту",K331)),L331&lt;&gt;"",M331&lt;&gt;"",N331&lt;&gt;"",O331&lt;&gt;"",P331&lt;&gt;""),"ГОТОВО","НЕ ГОТОВО"))</f>
        <v/>
      </c>
      <c r="T331" s="212">
        <f>IF(S331&lt;&gt;"ГОТОВО","", "Предварительное заключение: "&amp;A331&amp;", скв. "&amp;B331&amp;". МРП: "&amp;E331&amp;" сут. ГНО: "&amp;F331&amp;", типоразмеры "&amp;G331&amp;IF(H331&lt;&gt;"",", "&amp;H331,"")&amp;IF(I331&lt;&gt;"",", "&amp;I331,"")&amp;IF(J331&lt;&gt;"",", "&amp;J331,"")&amp;", марка "&amp;K331&amp;". Событие: "&amp;L331&amp;". Признак: "&amp;M331&amp;". Узел: "&amp;N331&amp;". Предварительная причина: "&amp;O331&amp;". Основное осложнение: "&amp;P331&amp;IF(Q331&lt;&gt;"","; сопутствующее: "&amp;Q331,"")&amp;IF(R331&lt;&gt;"","; дополнительно: "&amp;R331,"")&amp;".")</f>
        <v/>
      </c>
      <c r="U331" s="209">
        <f>IF('Оперативный ввод'!S331="","",'Оперативный ввод'!S331)</f>
        <v/>
      </c>
      <c r="V331" s="209">
        <f>IF('Оперативный ввод'!T331="","",'Оперативный ввод'!T331)</f>
        <v/>
      </c>
      <c r="W331" s="209">
        <f>IF('Оперативный ввод'!U331="","",'Оперативный ввод'!U331)</f>
        <v/>
      </c>
      <c r="X331" s="209">
        <f>IF('Оперативный ввод'!V331="","",'Оперативный ввод'!V331)</f>
        <v/>
      </c>
      <c r="Y331" s="209">
        <f>IF('Оперативный ввод'!W331="","",'Оперативный ввод'!W331)</f>
        <v/>
      </c>
      <c r="Z331" s="209" t="n"/>
      <c r="AA331" s="209" t="n"/>
      <c r="AB331" s="209" t="n"/>
      <c r="AC331" s="209" t="n"/>
      <c r="AD331" s="209">
        <f>IF('Оперативный ввод'!X331="","",'Оперативный ввод'!X331)</f>
        <v/>
      </c>
      <c r="AE331" s="209">
        <f>IF('Оперативный ввод'!Y331="","",'Оперативный ввод'!Y331)</f>
        <v/>
      </c>
      <c r="AF331" s="209">
        <f>IF('Оперативный ввод'!Z331="","",'Оперативный ввод'!Z331)</f>
        <v/>
      </c>
      <c r="AG331" s="209">
        <f>IF('Оперативный ввод'!AD331="","",'Оперативный ввод'!AD331)</f>
        <v/>
      </c>
      <c r="AH331" s="213">
        <f>IF('Оперативный ввод'!AE331="","",'Оперативный ввод'!AE331)</f>
        <v/>
      </c>
      <c r="AI331" s="214" t="n"/>
      <c r="AJ331" s="214" t="n"/>
      <c r="AK331" s="214" t="n"/>
      <c r="AL331" s="215" t="n"/>
      <c r="AM331" s="214" t="n"/>
      <c r="AN331" s="214" t="n"/>
      <c r="AO331" s="214" t="n"/>
      <c r="AP331" s="214" t="n"/>
      <c r="AQ331" s="214" t="n"/>
      <c r="AR331" s="214" t="n"/>
      <c r="AS331" s="214" t="n"/>
      <c r="AT331" s="214" t="n"/>
      <c r="AU331" s="215" t="n"/>
      <c r="AV331" s="214" t="n"/>
      <c r="AW331" s="214" t="n"/>
      <c r="AX331" s="215" t="n"/>
      <c r="AY331" s="214" t="n"/>
      <c r="AZ331" s="214" t="n"/>
      <c r="BA331" s="214" t="n"/>
      <c r="BB331" s="214" t="n"/>
      <c r="BC331" s="214" t="n"/>
      <c r="BD331" s="214" t="n"/>
      <c r="BE331" s="214" t="n"/>
      <c r="BF331" s="214" t="n"/>
      <c r="BG331" s="214" t="n"/>
      <c r="BH331" s="214" t="n"/>
      <c r="BI331" s="215" t="n"/>
      <c r="BJ331" s="215" t="n"/>
      <c r="BK331" s="215" t="n"/>
      <c r="BL331" s="214" t="n"/>
      <c r="BM331" s="214" t="n"/>
      <c r="BN331" s="209" t="n"/>
      <c r="BO331" s="209" t="n"/>
      <c r="BP331" s="212">
        <f>IF(AND(A331="",B331=""),"",IF(AND(S331="ГОТОВО",U331&lt;&gt;"",W331&lt;&gt;"",X331&lt;&gt;"",AD331&lt;&gt;"",AE331&lt;&gt;"",AF331&lt;&gt;"",BN331&lt;&gt;"",BO331&lt;&gt;""),"ГОТОВО","НЕ ГОТОВО"))</f>
        <v/>
      </c>
      <c r="BQ331" s="212">
        <f>IF(BP331&lt;&gt;"ГОТОВО","","Полное заключение: "&amp;A331&amp;", скв. "&amp;B331&amp;". МРП: "&amp;E331&amp;" сут. ГНО: "&amp;F331&amp;"; причина: "&amp;X331&amp;"; категория: "&amp;Y331&amp;"; решение комиссии: "&amp;BN331&amp;".")</f>
        <v/>
      </c>
      <c r="BR331" s="209">
        <f>IF('Оперативный ввод'!AA331="","",'Оперативный ввод'!AA331)</f>
        <v/>
      </c>
    </row>
    <row r="332">
      <c r="A332" s="209">
        <f>IF('Оперативный ввод'!A332="","",'Оперативный ввод'!A332)</f>
        <v/>
      </c>
      <c r="B332" s="209">
        <f>IF('Оперативный ввод'!B332="","",'Оперативный ввод'!B332)</f>
        <v/>
      </c>
      <c r="C332" s="210">
        <f>IF('Оперативный ввод'!C332="","",'Оперативный ввод'!C332)</f>
        <v/>
      </c>
      <c r="D332" s="210">
        <f>IF('Оперативный ввод'!D332="","",'Оперативный ввод'!D332)</f>
        <v/>
      </c>
      <c r="E332" s="211">
        <f>IF(OR(C332="",D332=""),"",D332-C332)</f>
        <v/>
      </c>
      <c r="F332" s="209">
        <f>IF('Оперативный ввод'!F332="","",'Оперативный ввод'!F332)</f>
        <v/>
      </c>
      <c r="G332" s="209">
        <f>IF('Оперативный ввод'!G332="","",'Оперативный ввод'!G332)</f>
        <v/>
      </c>
      <c r="H332" s="209">
        <f>IF('Оперативный ввод'!H332="","",'Оперативный ввод'!H332)</f>
        <v/>
      </c>
      <c r="I332" s="209" t="n"/>
      <c r="J332" s="209" t="n"/>
      <c r="K332" s="209">
        <f>IF('Оперативный ввод'!K332="","",'Оперативный ввод'!K332)</f>
        <v/>
      </c>
      <c r="L332" s="209">
        <f>IF('Оперативный ввод'!L332="","",'Оперативный ввод'!L332)</f>
        <v/>
      </c>
      <c r="M332" s="209">
        <f>IF('Оперативный ввод'!M332="","",'Оперативный ввод'!M332)</f>
        <v/>
      </c>
      <c r="N332" s="209">
        <f>IF('Оперативный ввод'!N332="","",'Оперативный ввод'!N332)</f>
        <v/>
      </c>
      <c r="O332" s="209">
        <f>IF('Оперативный ввод'!O332="","",'Оперативный ввод'!O332)</f>
        <v/>
      </c>
      <c r="P332" s="209">
        <f>IF('Оперативный ввод'!P332="","",'Оперативный ввод'!P332)</f>
        <v/>
      </c>
      <c r="Q332" s="209">
        <f>IF('Оперативный ввод'!Q332="","",'Оперативный ввод'!Q332)</f>
        <v/>
      </c>
      <c r="R332" s="209">
        <f>IF('Оперативный ввод'!R332="","",'Оперативный ввод'!R332)</f>
        <v/>
      </c>
      <c r="S332" s="212">
        <f>IF(AND(A332="",B332=""),"",IF(AND(A332&lt;&gt;"",B332&lt;&gt;"",C332&lt;&gt;"",D332&lt;&gt;"",F332&lt;&gt;"",G332&lt;&gt;"",K332&lt;&gt;"",ISERROR(SEARCH("по паспорту",G332)),ISERROR(SEARCH("по паспорту",K332)),L332&lt;&gt;"",M332&lt;&gt;"",N332&lt;&gt;"",O332&lt;&gt;"",P332&lt;&gt;""),"ГОТОВО","НЕ ГОТОВО"))</f>
        <v/>
      </c>
      <c r="T332" s="212">
        <f>IF(S332&lt;&gt;"ГОТОВО","", "Предварительное заключение: "&amp;A332&amp;", скв. "&amp;B332&amp;". МРП: "&amp;E332&amp;" сут. ГНО: "&amp;F332&amp;", типоразмеры "&amp;G332&amp;IF(H332&lt;&gt;"",", "&amp;H332,"")&amp;IF(I332&lt;&gt;"",", "&amp;I332,"")&amp;IF(J332&lt;&gt;"",", "&amp;J332,"")&amp;", марка "&amp;K332&amp;". Событие: "&amp;L332&amp;". Признак: "&amp;M332&amp;". Узел: "&amp;N332&amp;". Предварительная причина: "&amp;O332&amp;". Основное осложнение: "&amp;P332&amp;IF(Q332&lt;&gt;"","; сопутствующее: "&amp;Q332,"")&amp;IF(R332&lt;&gt;"","; дополнительно: "&amp;R332,"")&amp;".")</f>
        <v/>
      </c>
      <c r="U332" s="209">
        <f>IF('Оперативный ввод'!S332="","",'Оперативный ввод'!S332)</f>
        <v/>
      </c>
      <c r="V332" s="209">
        <f>IF('Оперативный ввод'!T332="","",'Оперативный ввод'!T332)</f>
        <v/>
      </c>
      <c r="W332" s="209">
        <f>IF('Оперативный ввод'!U332="","",'Оперативный ввод'!U332)</f>
        <v/>
      </c>
      <c r="X332" s="209">
        <f>IF('Оперативный ввод'!V332="","",'Оперативный ввод'!V332)</f>
        <v/>
      </c>
      <c r="Y332" s="209">
        <f>IF('Оперативный ввод'!W332="","",'Оперативный ввод'!W332)</f>
        <v/>
      </c>
      <c r="Z332" s="209" t="n"/>
      <c r="AA332" s="209" t="n"/>
      <c r="AB332" s="209" t="n"/>
      <c r="AC332" s="209" t="n"/>
      <c r="AD332" s="209">
        <f>IF('Оперативный ввод'!X332="","",'Оперативный ввод'!X332)</f>
        <v/>
      </c>
      <c r="AE332" s="209">
        <f>IF('Оперативный ввод'!Y332="","",'Оперативный ввод'!Y332)</f>
        <v/>
      </c>
      <c r="AF332" s="209">
        <f>IF('Оперативный ввод'!Z332="","",'Оперативный ввод'!Z332)</f>
        <v/>
      </c>
      <c r="AG332" s="209">
        <f>IF('Оперативный ввод'!AD332="","",'Оперативный ввод'!AD332)</f>
        <v/>
      </c>
      <c r="AH332" s="213">
        <f>IF('Оперативный ввод'!AE332="","",'Оперативный ввод'!AE332)</f>
        <v/>
      </c>
      <c r="AI332" s="214" t="n"/>
      <c r="AJ332" s="214" t="n"/>
      <c r="AK332" s="214" t="n"/>
      <c r="AL332" s="215" t="n"/>
      <c r="AM332" s="214" t="n"/>
      <c r="AN332" s="214" t="n"/>
      <c r="AO332" s="214" t="n"/>
      <c r="AP332" s="214" t="n"/>
      <c r="AQ332" s="214" t="n"/>
      <c r="AR332" s="214" t="n"/>
      <c r="AS332" s="214" t="n"/>
      <c r="AT332" s="214" t="n"/>
      <c r="AU332" s="215" t="n"/>
      <c r="AV332" s="214" t="n"/>
      <c r="AW332" s="214" t="n"/>
      <c r="AX332" s="215" t="n"/>
      <c r="AY332" s="214" t="n"/>
      <c r="AZ332" s="214" t="n"/>
      <c r="BA332" s="214" t="n"/>
      <c r="BB332" s="214" t="n"/>
      <c r="BC332" s="214" t="n"/>
      <c r="BD332" s="214" t="n"/>
      <c r="BE332" s="214" t="n"/>
      <c r="BF332" s="214" t="n"/>
      <c r="BG332" s="214" t="n"/>
      <c r="BH332" s="214" t="n"/>
      <c r="BI332" s="215" t="n"/>
      <c r="BJ332" s="215" t="n"/>
      <c r="BK332" s="215" t="n"/>
      <c r="BL332" s="214" t="n"/>
      <c r="BM332" s="214" t="n"/>
      <c r="BN332" s="209" t="n"/>
      <c r="BO332" s="209" t="n"/>
      <c r="BP332" s="212">
        <f>IF(AND(A332="",B332=""),"",IF(AND(S332="ГОТОВО",U332&lt;&gt;"",W332&lt;&gt;"",X332&lt;&gt;"",AD332&lt;&gt;"",AE332&lt;&gt;"",AF332&lt;&gt;"",BN332&lt;&gt;"",BO332&lt;&gt;""),"ГОТОВО","НЕ ГОТОВО"))</f>
        <v/>
      </c>
      <c r="BQ332" s="212">
        <f>IF(BP332&lt;&gt;"ГОТОВО","","Полное заключение: "&amp;A332&amp;", скв. "&amp;B332&amp;". МРП: "&amp;E332&amp;" сут. ГНО: "&amp;F332&amp;"; причина: "&amp;X332&amp;"; категория: "&amp;Y332&amp;"; решение комиссии: "&amp;BN332&amp;".")</f>
        <v/>
      </c>
      <c r="BR332" s="209">
        <f>IF('Оперативный ввод'!AA332="","",'Оперативный ввод'!AA332)</f>
        <v/>
      </c>
    </row>
    <row r="333">
      <c r="A333" s="209">
        <f>IF('Оперативный ввод'!A333="","",'Оперативный ввод'!A333)</f>
        <v/>
      </c>
      <c r="B333" s="209">
        <f>IF('Оперативный ввод'!B333="","",'Оперативный ввод'!B333)</f>
        <v/>
      </c>
      <c r="C333" s="210">
        <f>IF('Оперативный ввод'!C333="","",'Оперативный ввод'!C333)</f>
        <v/>
      </c>
      <c r="D333" s="210">
        <f>IF('Оперативный ввод'!D333="","",'Оперативный ввод'!D333)</f>
        <v/>
      </c>
      <c r="E333" s="211">
        <f>IF(OR(C333="",D333=""),"",D333-C333)</f>
        <v/>
      </c>
      <c r="F333" s="209">
        <f>IF('Оперативный ввод'!F333="","",'Оперативный ввод'!F333)</f>
        <v/>
      </c>
      <c r="G333" s="209">
        <f>IF('Оперативный ввод'!G333="","",'Оперативный ввод'!G333)</f>
        <v/>
      </c>
      <c r="H333" s="209">
        <f>IF('Оперативный ввод'!H333="","",'Оперативный ввод'!H333)</f>
        <v/>
      </c>
      <c r="I333" s="209" t="n"/>
      <c r="J333" s="209" t="n"/>
      <c r="K333" s="209">
        <f>IF('Оперативный ввод'!K333="","",'Оперативный ввод'!K333)</f>
        <v/>
      </c>
      <c r="L333" s="209">
        <f>IF('Оперативный ввод'!L333="","",'Оперативный ввод'!L333)</f>
        <v/>
      </c>
      <c r="M333" s="209">
        <f>IF('Оперативный ввод'!M333="","",'Оперативный ввод'!M333)</f>
        <v/>
      </c>
      <c r="N333" s="209">
        <f>IF('Оперативный ввод'!N333="","",'Оперативный ввод'!N333)</f>
        <v/>
      </c>
      <c r="O333" s="209">
        <f>IF('Оперативный ввод'!O333="","",'Оперативный ввод'!O333)</f>
        <v/>
      </c>
      <c r="P333" s="209">
        <f>IF('Оперативный ввод'!P333="","",'Оперативный ввод'!P333)</f>
        <v/>
      </c>
      <c r="Q333" s="209">
        <f>IF('Оперативный ввод'!Q333="","",'Оперативный ввод'!Q333)</f>
        <v/>
      </c>
      <c r="R333" s="209">
        <f>IF('Оперативный ввод'!R333="","",'Оперативный ввод'!R333)</f>
        <v/>
      </c>
      <c r="S333" s="212">
        <f>IF(AND(A333="",B333=""),"",IF(AND(A333&lt;&gt;"",B333&lt;&gt;"",C333&lt;&gt;"",D333&lt;&gt;"",F333&lt;&gt;"",G333&lt;&gt;"",K333&lt;&gt;"",ISERROR(SEARCH("по паспорту",G333)),ISERROR(SEARCH("по паспорту",K333)),L333&lt;&gt;"",M333&lt;&gt;"",N333&lt;&gt;"",O333&lt;&gt;"",P333&lt;&gt;""),"ГОТОВО","НЕ ГОТОВО"))</f>
        <v/>
      </c>
      <c r="T333" s="212">
        <f>IF(S333&lt;&gt;"ГОТОВО","", "Предварительное заключение: "&amp;A333&amp;", скв. "&amp;B333&amp;". МРП: "&amp;E333&amp;" сут. ГНО: "&amp;F333&amp;", типоразмеры "&amp;G333&amp;IF(H333&lt;&gt;"",", "&amp;H333,"")&amp;IF(I333&lt;&gt;"",", "&amp;I333,"")&amp;IF(J333&lt;&gt;"",", "&amp;J333,"")&amp;", марка "&amp;K333&amp;". Событие: "&amp;L333&amp;". Признак: "&amp;M333&amp;". Узел: "&amp;N333&amp;". Предварительная причина: "&amp;O333&amp;". Основное осложнение: "&amp;P333&amp;IF(Q333&lt;&gt;"","; сопутствующее: "&amp;Q333,"")&amp;IF(R333&lt;&gt;"","; дополнительно: "&amp;R333,"")&amp;".")</f>
        <v/>
      </c>
      <c r="U333" s="209">
        <f>IF('Оперативный ввод'!S333="","",'Оперативный ввод'!S333)</f>
        <v/>
      </c>
      <c r="V333" s="209">
        <f>IF('Оперативный ввод'!T333="","",'Оперативный ввод'!T333)</f>
        <v/>
      </c>
      <c r="W333" s="209">
        <f>IF('Оперативный ввод'!U333="","",'Оперативный ввод'!U333)</f>
        <v/>
      </c>
      <c r="X333" s="209">
        <f>IF('Оперативный ввод'!V333="","",'Оперативный ввод'!V333)</f>
        <v/>
      </c>
      <c r="Y333" s="209">
        <f>IF('Оперативный ввод'!W333="","",'Оперативный ввод'!W333)</f>
        <v/>
      </c>
      <c r="Z333" s="209" t="n"/>
      <c r="AA333" s="209" t="n"/>
      <c r="AB333" s="209" t="n"/>
      <c r="AC333" s="209" t="n"/>
      <c r="AD333" s="209">
        <f>IF('Оперативный ввод'!X333="","",'Оперативный ввод'!X333)</f>
        <v/>
      </c>
      <c r="AE333" s="209">
        <f>IF('Оперативный ввод'!Y333="","",'Оперативный ввод'!Y333)</f>
        <v/>
      </c>
      <c r="AF333" s="209">
        <f>IF('Оперативный ввод'!Z333="","",'Оперативный ввод'!Z333)</f>
        <v/>
      </c>
      <c r="AG333" s="209">
        <f>IF('Оперативный ввод'!AD333="","",'Оперативный ввод'!AD333)</f>
        <v/>
      </c>
      <c r="AH333" s="213">
        <f>IF('Оперативный ввод'!AE333="","",'Оперативный ввод'!AE333)</f>
        <v/>
      </c>
      <c r="AI333" s="214" t="n"/>
      <c r="AJ333" s="214" t="n"/>
      <c r="AK333" s="214" t="n"/>
      <c r="AL333" s="215" t="n"/>
      <c r="AM333" s="214" t="n"/>
      <c r="AN333" s="214" t="n"/>
      <c r="AO333" s="214" t="n"/>
      <c r="AP333" s="214" t="n"/>
      <c r="AQ333" s="214" t="n"/>
      <c r="AR333" s="214" t="n"/>
      <c r="AS333" s="214" t="n"/>
      <c r="AT333" s="214" t="n"/>
      <c r="AU333" s="215" t="n"/>
      <c r="AV333" s="214" t="n"/>
      <c r="AW333" s="214" t="n"/>
      <c r="AX333" s="215" t="n"/>
      <c r="AY333" s="214" t="n"/>
      <c r="AZ333" s="214" t="n"/>
      <c r="BA333" s="214" t="n"/>
      <c r="BB333" s="214" t="n"/>
      <c r="BC333" s="214" t="n"/>
      <c r="BD333" s="214" t="n"/>
      <c r="BE333" s="214" t="n"/>
      <c r="BF333" s="214" t="n"/>
      <c r="BG333" s="214" t="n"/>
      <c r="BH333" s="214" t="n"/>
      <c r="BI333" s="215" t="n"/>
      <c r="BJ333" s="215" t="n"/>
      <c r="BK333" s="215" t="n"/>
      <c r="BL333" s="214" t="n"/>
      <c r="BM333" s="214" t="n"/>
      <c r="BN333" s="209" t="n"/>
      <c r="BO333" s="209" t="n"/>
      <c r="BP333" s="212">
        <f>IF(AND(A333="",B333=""),"",IF(AND(S333="ГОТОВО",U333&lt;&gt;"",W333&lt;&gt;"",X333&lt;&gt;"",AD333&lt;&gt;"",AE333&lt;&gt;"",AF333&lt;&gt;"",BN333&lt;&gt;"",BO333&lt;&gt;""),"ГОТОВО","НЕ ГОТОВО"))</f>
        <v/>
      </c>
      <c r="BQ333" s="212">
        <f>IF(BP333&lt;&gt;"ГОТОВО","","Полное заключение: "&amp;A333&amp;", скв. "&amp;B333&amp;". МРП: "&amp;E333&amp;" сут. ГНО: "&amp;F333&amp;"; причина: "&amp;X333&amp;"; категория: "&amp;Y333&amp;"; решение комиссии: "&amp;BN333&amp;".")</f>
        <v/>
      </c>
      <c r="BR333" s="209">
        <f>IF('Оперативный ввод'!AA333="","",'Оперативный ввод'!AA333)</f>
        <v/>
      </c>
    </row>
    <row r="334">
      <c r="A334" s="209">
        <f>IF('Оперативный ввод'!A334="","",'Оперативный ввод'!A334)</f>
        <v/>
      </c>
      <c r="B334" s="209">
        <f>IF('Оперативный ввод'!B334="","",'Оперативный ввод'!B334)</f>
        <v/>
      </c>
      <c r="C334" s="210">
        <f>IF('Оперативный ввод'!C334="","",'Оперативный ввод'!C334)</f>
        <v/>
      </c>
      <c r="D334" s="210">
        <f>IF('Оперативный ввод'!D334="","",'Оперативный ввод'!D334)</f>
        <v/>
      </c>
      <c r="E334" s="211">
        <f>IF(OR(C334="",D334=""),"",D334-C334)</f>
        <v/>
      </c>
      <c r="F334" s="209">
        <f>IF('Оперативный ввод'!F334="","",'Оперативный ввод'!F334)</f>
        <v/>
      </c>
      <c r="G334" s="209">
        <f>IF('Оперативный ввод'!G334="","",'Оперативный ввод'!G334)</f>
        <v/>
      </c>
      <c r="H334" s="209">
        <f>IF('Оперативный ввод'!H334="","",'Оперативный ввод'!H334)</f>
        <v/>
      </c>
      <c r="I334" s="209" t="n"/>
      <c r="J334" s="209" t="n"/>
      <c r="K334" s="209">
        <f>IF('Оперативный ввод'!K334="","",'Оперативный ввод'!K334)</f>
        <v/>
      </c>
      <c r="L334" s="209">
        <f>IF('Оперативный ввод'!L334="","",'Оперативный ввод'!L334)</f>
        <v/>
      </c>
      <c r="M334" s="209">
        <f>IF('Оперативный ввод'!M334="","",'Оперативный ввод'!M334)</f>
        <v/>
      </c>
      <c r="N334" s="209">
        <f>IF('Оперативный ввод'!N334="","",'Оперативный ввод'!N334)</f>
        <v/>
      </c>
      <c r="O334" s="209">
        <f>IF('Оперативный ввод'!O334="","",'Оперативный ввод'!O334)</f>
        <v/>
      </c>
      <c r="P334" s="209">
        <f>IF('Оперативный ввод'!P334="","",'Оперативный ввод'!P334)</f>
        <v/>
      </c>
      <c r="Q334" s="209">
        <f>IF('Оперативный ввод'!Q334="","",'Оперативный ввод'!Q334)</f>
        <v/>
      </c>
      <c r="R334" s="209">
        <f>IF('Оперативный ввод'!R334="","",'Оперативный ввод'!R334)</f>
        <v/>
      </c>
      <c r="S334" s="212">
        <f>IF(AND(A334="",B334=""),"",IF(AND(A334&lt;&gt;"",B334&lt;&gt;"",C334&lt;&gt;"",D334&lt;&gt;"",F334&lt;&gt;"",G334&lt;&gt;"",K334&lt;&gt;"",ISERROR(SEARCH("по паспорту",G334)),ISERROR(SEARCH("по паспорту",K334)),L334&lt;&gt;"",M334&lt;&gt;"",N334&lt;&gt;"",O334&lt;&gt;"",P334&lt;&gt;""),"ГОТОВО","НЕ ГОТОВО"))</f>
        <v/>
      </c>
      <c r="T334" s="212">
        <f>IF(S334&lt;&gt;"ГОТОВО","", "Предварительное заключение: "&amp;A334&amp;", скв. "&amp;B334&amp;". МРП: "&amp;E334&amp;" сут. ГНО: "&amp;F334&amp;", типоразмеры "&amp;G334&amp;IF(H334&lt;&gt;"",", "&amp;H334,"")&amp;IF(I334&lt;&gt;"",", "&amp;I334,"")&amp;IF(J334&lt;&gt;"",", "&amp;J334,"")&amp;", марка "&amp;K334&amp;". Событие: "&amp;L334&amp;". Признак: "&amp;M334&amp;". Узел: "&amp;N334&amp;". Предварительная причина: "&amp;O334&amp;". Основное осложнение: "&amp;P334&amp;IF(Q334&lt;&gt;"","; сопутствующее: "&amp;Q334,"")&amp;IF(R334&lt;&gt;"","; дополнительно: "&amp;R334,"")&amp;".")</f>
        <v/>
      </c>
      <c r="U334" s="209">
        <f>IF('Оперативный ввод'!S334="","",'Оперативный ввод'!S334)</f>
        <v/>
      </c>
      <c r="V334" s="209">
        <f>IF('Оперативный ввод'!T334="","",'Оперативный ввод'!T334)</f>
        <v/>
      </c>
      <c r="W334" s="209">
        <f>IF('Оперативный ввод'!U334="","",'Оперативный ввод'!U334)</f>
        <v/>
      </c>
      <c r="X334" s="209">
        <f>IF('Оперативный ввод'!V334="","",'Оперативный ввод'!V334)</f>
        <v/>
      </c>
      <c r="Y334" s="209">
        <f>IF('Оперативный ввод'!W334="","",'Оперативный ввод'!W334)</f>
        <v/>
      </c>
      <c r="Z334" s="209" t="n"/>
      <c r="AA334" s="209" t="n"/>
      <c r="AB334" s="209" t="n"/>
      <c r="AC334" s="209" t="n"/>
      <c r="AD334" s="209">
        <f>IF('Оперативный ввод'!X334="","",'Оперативный ввод'!X334)</f>
        <v/>
      </c>
      <c r="AE334" s="209">
        <f>IF('Оперативный ввод'!Y334="","",'Оперативный ввод'!Y334)</f>
        <v/>
      </c>
      <c r="AF334" s="209">
        <f>IF('Оперативный ввод'!Z334="","",'Оперативный ввод'!Z334)</f>
        <v/>
      </c>
      <c r="AG334" s="209">
        <f>IF('Оперативный ввод'!AD334="","",'Оперативный ввод'!AD334)</f>
        <v/>
      </c>
      <c r="AH334" s="213">
        <f>IF('Оперативный ввод'!AE334="","",'Оперативный ввод'!AE334)</f>
        <v/>
      </c>
      <c r="AI334" s="214" t="n"/>
      <c r="AJ334" s="214" t="n"/>
      <c r="AK334" s="214" t="n"/>
      <c r="AL334" s="215" t="n"/>
      <c r="AM334" s="214" t="n"/>
      <c r="AN334" s="214" t="n"/>
      <c r="AO334" s="214" t="n"/>
      <c r="AP334" s="214" t="n"/>
      <c r="AQ334" s="214" t="n"/>
      <c r="AR334" s="214" t="n"/>
      <c r="AS334" s="214" t="n"/>
      <c r="AT334" s="214" t="n"/>
      <c r="AU334" s="215" t="n"/>
      <c r="AV334" s="214" t="n"/>
      <c r="AW334" s="214" t="n"/>
      <c r="AX334" s="215" t="n"/>
      <c r="AY334" s="214" t="n"/>
      <c r="AZ334" s="214" t="n"/>
      <c r="BA334" s="214" t="n"/>
      <c r="BB334" s="214" t="n"/>
      <c r="BC334" s="214" t="n"/>
      <c r="BD334" s="214" t="n"/>
      <c r="BE334" s="214" t="n"/>
      <c r="BF334" s="214" t="n"/>
      <c r="BG334" s="214" t="n"/>
      <c r="BH334" s="214" t="n"/>
      <c r="BI334" s="215" t="n"/>
      <c r="BJ334" s="215" t="n"/>
      <c r="BK334" s="215" t="n"/>
      <c r="BL334" s="214" t="n"/>
      <c r="BM334" s="214" t="n"/>
      <c r="BN334" s="209" t="n"/>
      <c r="BO334" s="209" t="n"/>
      <c r="BP334" s="212">
        <f>IF(AND(A334="",B334=""),"",IF(AND(S334="ГОТОВО",U334&lt;&gt;"",W334&lt;&gt;"",X334&lt;&gt;"",AD334&lt;&gt;"",AE334&lt;&gt;"",AF334&lt;&gt;"",BN334&lt;&gt;"",BO334&lt;&gt;""),"ГОТОВО","НЕ ГОТОВО"))</f>
        <v/>
      </c>
      <c r="BQ334" s="212">
        <f>IF(BP334&lt;&gt;"ГОТОВО","","Полное заключение: "&amp;A334&amp;", скв. "&amp;B334&amp;". МРП: "&amp;E334&amp;" сут. ГНО: "&amp;F334&amp;"; причина: "&amp;X334&amp;"; категория: "&amp;Y334&amp;"; решение комиссии: "&amp;BN334&amp;".")</f>
        <v/>
      </c>
      <c r="BR334" s="209">
        <f>IF('Оперативный ввод'!AA334="","",'Оперативный ввод'!AA334)</f>
        <v/>
      </c>
    </row>
    <row r="335">
      <c r="A335" s="209">
        <f>IF('Оперативный ввод'!A335="","",'Оперативный ввод'!A335)</f>
        <v/>
      </c>
      <c r="B335" s="209">
        <f>IF('Оперативный ввод'!B335="","",'Оперативный ввод'!B335)</f>
        <v/>
      </c>
      <c r="C335" s="210">
        <f>IF('Оперативный ввод'!C335="","",'Оперативный ввод'!C335)</f>
        <v/>
      </c>
      <c r="D335" s="210">
        <f>IF('Оперативный ввод'!D335="","",'Оперативный ввод'!D335)</f>
        <v/>
      </c>
      <c r="E335" s="211">
        <f>IF(OR(C335="",D335=""),"",D335-C335)</f>
        <v/>
      </c>
      <c r="F335" s="209">
        <f>IF('Оперативный ввод'!F335="","",'Оперативный ввод'!F335)</f>
        <v/>
      </c>
      <c r="G335" s="209">
        <f>IF('Оперативный ввод'!G335="","",'Оперативный ввод'!G335)</f>
        <v/>
      </c>
      <c r="H335" s="209">
        <f>IF('Оперативный ввод'!H335="","",'Оперативный ввод'!H335)</f>
        <v/>
      </c>
      <c r="I335" s="209" t="n"/>
      <c r="J335" s="209" t="n"/>
      <c r="K335" s="209">
        <f>IF('Оперативный ввод'!K335="","",'Оперативный ввод'!K335)</f>
        <v/>
      </c>
      <c r="L335" s="209">
        <f>IF('Оперативный ввод'!L335="","",'Оперативный ввод'!L335)</f>
        <v/>
      </c>
      <c r="M335" s="209">
        <f>IF('Оперативный ввод'!M335="","",'Оперативный ввод'!M335)</f>
        <v/>
      </c>
      <c r="N335" s="209">
        <f>IF('Оперативный ввод'!N335="","",'Оперативный ввод'!N335)</f>
        <v/>
      </c>
      <c r="O335" s="209">
        <f>IF('Оперативный ввод'!O335="","",'Оперативный ввод'!O335)</f>
        <v/>
      </c>
      <c r="P335" s="209">
        <f>IF('Оперативный ввод'!P335="","",'Оперативный ввод'!P335)</f>
        <v/>
      </c>
      <c r="Q335" s="209">
        <f>IF('Оперативный ввод'!Q335="","",'Оперативный ввод'!Q335)</f>
        <v/>
      </c>
      <c r="R335" s="209">
        <f>IF('Оперативный ввод'!R335="","",'Оперативный ввод'!R335)</f>
        <v/>
      </c>
      <c r="S335" s="212">
        <f>IF(AND(A335="",B335=""),"",IF(AND(A335&lt;&gt;"",B335&lt;&gt;"",C335&lt;&gt;"",D335&lt;&gt;"",F335&lt;&gt;"",G335&lt;&gt;"",K335&lt;&gt;"",ISERROR(SEARCH("по паспорту",G335)),ISERROR(SEARCH("по паспорту",K335)),L335&lt;&gt;"",M335&lt;&gt;"",N335&lt;&gt;"",O335&lt;&gt;"",P335&lt;&gt;""),"ГОТОВО","НЕ ГОТОВО"))</f>
        <v/>
      </c>
      <c r="T335" s="212">
        <f>IF(S335&lt;&gt;"ГОТОВО","", "Предварительное заключение: "&amp;A335&amp;", скв. "&amp;B335&amp;". МРП: "&amp;E335&amp;" сут. ГНО: "&amp;F335&amp;", типоразмеры "&amp;G335&amp;IF(H335&lt;&gt;"",", "&amp;H335,"")&amp;IF(I335&lt;&gt;"",", "&amp;I335,"")&amp;IF(J335&lt;&gt;"",", "&amp;J335,"")&amp;", марка "&amp;K335&amp;". Событие: "&amp;L335&amp;". Признак: "&amp;M335&amp;". Узел: "&amp;N335&amp;". Предварительная причина: "&amp;O335&amp;". Основное осложнение: "&amp;P335&amp;IF(Q335&lt;&gt;"","; сопутствующее: "&amp;Q335,"")&amp;IF(R335&lt;&gt;"","; дополнительно: "&amp;R335,"")&amp;".")</f>
        <v/>
      </c>
      <c r="U335" s="209">
        <f>IF('Оперативный ввод'!S335="","",'Оперативный ввод'!S335)</f>
        <v/>
      </c>
      <c r="V335" s="209">
        <f>IF('Оперативный ввод'!T335="","",'Оперативный ввод'!T335)</f>
        <v/>
      </c>
      <c r="W335" s="209">
        <f>IF('Оперативный ввод'!U335="","",'Оперативный ввод'!U335)</f>
        <v/>
      </c>
      <c r="X335" s="209">
        <f>IF('Оперативный ввод'!V335="","",'Оперативный ввод'!V335)</f>
        <v/>
      </c>
      <c r="Y335" s="209">
        <f>IF('Оперативный ввод'!W335="","",'Оперативный ввод'!W335)</f>
        <v/>
      </c>
      <c r="Z335" s="209" t="n"/>
      <c r="AA335" s="209" t="n"/>
      <c r="AB335" s="209" t="n"/>
      <c r="AC335" s="209" t="n"/>
      <c r="AD335" s="209">
        <f>IF('Оперативный ввод'!X335="","",'Оперативный ввод'!X335)</f>
        <v/>
      </c>
      <c r="AE335" s="209">
        <f>IF('Оперативный ввод'!Y335="","",'Оперативный ввод'!Y335)</f>
        <v/>
      </c>
      <c r="AF335" s="209">
        <f>IF('Оперативный ввод'!Z335="","",'Оперативный ввод'!Z335)</f>
        <v/>
      </c>
      <c r="AG335" s="209">
        <f>IF('Оперативный ввод'!AD335="","",'Оперативный ввод'!AD335)</f>
        <v/>
      </c>
      <c r="AH335" s="213">
        <f>IF('Оперативный ввод'!AE335="","",'Оперативный ввод'!AE335)</f>
        <v/>
      </c>
      <c r="AI335" s="214" t="n"/>
      <c r="AJ335" s="214" t="n"/>
      <c r="AK335" s="214" t="n"/>
      <c r="AL335" s="215" t="n"/>
      <c r="AM335" s="214" t="n"/>
      <c r="AN335" s="214" t="n"/>
      <c r="AO335" s="214" t="n"/>
      <c r="AP335" s="214" t="n"/>
      <c r="AQ335" s="214" t="n"/>
      <c r="AR335" s="214" t="n"/>
      <c r="AS335" s="214" t="n"/>
      <c r="AT335" s="214" t="n"/>
      <c r="AU335" s="215" t="n"/>
      <c r="AV335" s="214" t="n"/>
      <c r="AW335" s="214" t="n"/>
      <c r="AX335" s="215" t="n"/>
      <c r="AY335" s="214" t="n"/>
      <c r="AZ335" s="214" t="n"/>
      <c r="BA335" s="214" t="n"/>
      <c r="BB335" s="214" t="n"/>
      <c r="BC335" s="214" t="n"/>
      <c r="BD335" s="214" t="n"/>
      <c r="BE335" s="214" t="n"/>
      <c r="BF335" s="214" t="n"/>
      <c r="BG335" s="214" t="n"/>
      <c r="BH335" s="214" t="n"/>
      <c r="BI335" s="215" t="n"/>
      <c r="BJ335" s="215" t="n"/>
      <c r="BK335" s="215" t="n"/>
      <c r="BL335" s="214" t="n"/>
      <c r="BM335" s="214" t="n"/>
      <c r="BN335" s="209" t="n"/>
      <c r="BO335" s="209" t="n"/>
      <c r="BP335" s="212">
        <f>IF(AND(A335="",B335=""),"",IF(AND(S335="ГОТОВО",U335&lt;&gt;"",W335&lt;&gt;"",X335&lt;&gt;"",AD335&lt;&gt;"",AE335&lt;&gt;"",AF335&lt;&gt;"",BN335&lt;&gt;"",BO335&lt;&gt;""),"ГОТОВО","НЕ ГОТОВО"))</f>
        <v/>
      </c>
      <c r="BQ335" s="212">
        <f>IF(BP335&lt;&gt;"ГОТОВО","","Полное заключение: "&amp;A335&amp;", скв. "&amp;B335&amp;". МРП: "&amp;E335&amp;" сут. ГНО: "&amp;F335&amp;"; причина: "&amp;X335&amp;"; категория: "&amp;Y335&amp;"; решение комиссии: "&amp;BN335&amp;".")</f>
        <v/>
      </c>
      <c r="BR335" s="209">
        <f>IF('Оперативный ввод'!AA335="","",'Оперативный ввод'!AA335)</f>
        <v/>
      </c>
    </row>
    <row r="336">
      <c r="A336" s="209">
        <f>IF('Оперативный ввод'!A336="","",'Оперативный ввод'!A336)</f>
        <v/>
      </c>
      <c r="B336" s="209">
        <f>IF('Оперативный ввод'!B336="","",'Оперативный ввод'!B336)</f>
        <v/>
      </c>
      <c r="C336" s="210">
        <f>IF('Оперативный ввод'!C336="","",'Оперативный ввод'!C336)</f>
        <v/>
      </c>
      <c r="D336" s="210">
        <f>IF('Оперативный ввод'!D336="","",'Оперативный ввод'!D336)</f>
        <v/>
      </c>
      <c r="E336" s="211">
        <f>IF(OR(C336="",D336=""),"",D336-C336)</f>
        <v/>
      </c>
      <c r="F336" s="209">
        <f>IF('Оперативный ввод'!F336="","",'Оперативный ввод'!F336)</f>
        <v/>
      </c>
      <c r="G336" s="209">
        <f>IF('Оперативный ввод'!G336="","",'Оперативный ввод'!G336)</f>
        <v/>
      </c>
      <c r="H336" s="209">
        <f>IF('Оперативный ввод'!H336="","",'Оперативный ввод'!H336)</f>
        <v/>
      </c>
      <c r="I336" s="209" t="n"/>
      <c r="J336" s="209" t="n"/>
      <c r="K336" s="209">
        <f>IF('Оперативный ввод'!K336="","",'Оперативный ввод'!K336)</f>
        <v/>
      </c>
      <c r="L336" s="209">
        <f>IF('Оперативный ввод'!L336="","",'Оперативный ввод'!L336)</f>
        <v/>
      </c>
      <c r="M336" s="209">
        <f>IF('Оперативный ввод'!M336="","",'Оперативный ввод'!M336)</f>
        <v/>
      </c>
      <c r="N336" s="209">
        <f>IF('Оперативный ввод'!N336="","",'Оперативный ввод'!N336)</f>
        <v/>
      </c>
      <c r="O336" s="209">
        <f>IF('Оперативный ввод'!O336="","",'Оперативный ввод'!O336)</f>
        <v/>
      </c>
      <c r="P336" s="209">
        <f>IF('Оперативный ввод'!P336="","",'Оперативный ввод'!P336)</f>
        <v/>
      </c>
      <c r="Q336" s="209">
        <f>IF('Оперативный ввод'!Q336="","",'Оперативный ввод'!Q336)</f>
        <v/>
      </c>
      <c r="R336" s="209">
        <f>IF('Оперативный ввод'!R336="","",'Оперативный ввод'!R336)</f>
        <v/>
      </c>
      <c r="S336" s="212">
        <f>IF(AND(A336="",B336=""),"",IF(AND(A336&lt;&gt;"",B336&lt;&gt;"",C336&lt;&gt;"",D336&lt;&gt;"",F336&lt;&gt;"",G336&lt;&gt;"",K336&lt;&gt;"",ISERROR(SEARCH("по паспорту",G336)),ISERROR(SEARCH("по паспорту",K336)),L336&lt;&gt;"",M336&lt;&gt;"",N336&lt;&gt;"",O336&lt;&gt;"",P336&lt;&gt;""),"ГОТОВО","НЕ ГОТОВО"))</f>
        <v/>
      </c>
      <c r="T336" s="212">
        <f>IF(S336&lt;&gt;"ГОТОВО","", "Предварительное заключение: "&amp;A336&amp;", скв. "&amp;B336&amp;". МРП: "&amp;E336&amp;" сут. ГНО: "&amp;F336&amp;", типоразмеры "&amp;G336&amp;IF(H336&lt;&gt;"",", "&amp;H336,"")&amp;IF(I336&lt;&gt;"",", "&amp;I336,"")&amp;IF(J336&lt;&gt;"",", "&amp;J336,"")&amp;", марка "&amp;K336&amp;". Событие: "&amp;L336&amp;". Признак: "&amp;M336&amp;". Узел: "&amp;N336&amp;". Предварительная причина: "&amp;O336&amp;". Основное осложнение: "&amp;P336&amp;IF(Q336&lt;&gt;"","; сопутствующее: "&amp;Q336,"")&amp;IF(R336&lt;&gt;"","; дополнительно: "&amp;R336,"")&amp;".")</f>
        <v/>
      </c>
      <c r="U336" s="209">
        <f>IF('Оперативный ввод'!S336="","",'Оперативный ввод'!S336)</f>
        <v/>
      </c>
      <c r="V336" s="209">
        <f>IF('Оперативный ввод'!T336="","",'Оперативный ввод'!T336)</f>
        <v/>
      </c>
      <c r="W336" s="209">
        <f>IF('Оперативный ввод'!U336="","",'Оперативный ввод'!U336)</f>
        <v/>
      </c>
      <c r="X336" s="209">
        <f>IF('Оперативный ввод'!V336="","",'Оперативный ввод'!V336)</f>
        <v/>
      </c>
      <c r="Y336" s="209">
        <f>IF('Оперативный ввод'!W336="","",'Оперативный ввод'!W336)</f>
        <v/>
      </c>
      <c r="Z336" s="209" t="n"/>
      <c r="AA336" s="209" t="n"/>
      <c r="AB336" s="209" t="n"/>
      <c r="AC336" s="209" t="n"/>
      <c r="AD336" s="209">
        <f>IF('Оперативный ввод'!X336="","",'Оперативный ввод'!X336)</f>
        <v/>
      </c>
      <c r="AE336" s="209">
        <f>IF('Оперативный ввод'!Y336="","",'Оперативный ввод'!Y336)</f>
        <v/>
      </c>
      <c r="AF336" s="209">
        <f>IF('Оперативный ввод'!Z336="","",'Оперативный ввод'!Z336)</f>
        <v/>
      </c>
      <c r="AG336" s="209">
        <f>IF('Оперативный ввод'!AD336="","",'Оперативный ввод'!AD336)</f>
        <v/>
      </c>
      <c r="AH336" s="213">
        <f>IF('Оперативный ввод'!AE336="","",'Оперативный ввод'!AE336)</f>
        <v/>
      </c>
      <c r="AI336" s="214" t="n"/>
      <c r="AJ336" s="214" t="n"/>
      <c r="AK336" s="214" t="n"/>
      <c r="AL336" s="215" t="n"/>
      <c r="AM336" s="214" t="n"/>
      <c r="AN336" s="214" t="n"/>
      <c r="AO336" s="214" t="n"/>
      <c r="AP336" s="214" t="n"/>
      <c r="AQ336" s="214" t="n"/>
      <c r="AR336" s="214" t="n"/>
      <c r="AS336" s="214" t="n"/>
      <c r="AT336" s="214" t="n"/>
      <c r="AU336" s="215" t="n"/>
      <c r="AV336" s="214" t="n"/>
      <c r="AW336" s="214" t="n"/>
      <c r="AX336" s="215" t="n"/>
      <c r="AY336" s="214" t="n"/>
      <c r="AZ336" s="214" t="n"/>
      <c r="BA336" s="214" t="n"/>
      <c r="BB336" s="214" t="n"/>
      <c r="BC336" s="214" t="n"/>
      <c r="BD336" s="214" t="n"/>
      <c r="BE336" s="214" t="n"/>
      <c r="BF336" s="214" t="n"/>
      <c r="BG336" s="214" t="n"/>
      <c r="BH336" s="214" t="n"/>
      <c r="BI336" s="215" t="n"/>
      <c r="BJ336" s="215" t="n"/>
      <c r="BK336" s="215" t="n"/>
      <c r="BL336" s="214" t="n"/>
      <c r="BM336" s="214" t="n"/>
      <c r="BN336" s="209" t="n"/>
      <c r="BO336" s="209" t="n"/>
      <c r="BP336" s="212">
        <f>IF(AND(A336="",B336=""),"",IF(AND(S336="ГОТОВО",U336&lt;&gt;"",W336&lt;&gt;"",X336&lt;&gt;"",AD336&lt;&gt;"",AE336&lt;&gt;"",AF336&lt;&gt;"",BN336&lt;&gt;"",BO336&lt;&gt;""),"ГОТОВО","НЕ ГОТОВО"))</f>
        <v/>
      </c>
      <c r="BQ336" s="212">
        <f>IF(BP336&lt;&gt;"ГОТОВО","","Полное заключение: "&amp;A336&amp;", скв. "&amp;B336&amp;". МРП: "&amp;E336&amp;" сут. ГНО: "&amp;F336&amp;"; причина: "&amp;X336&amp;"; категория: "&amp;Y336&amp;"; решение комиссии: "&amp;BN336&amp;".")</f>
        <v/>
      </c>
      <c r="BR336" s="209">
        <f>IF('Оперативный ввод'!AA336="","",'Оперативный ввод'!AA336)</f>
        <v/>
      </c>
    </row>
    <row r="337">
      <c r="A337" s="209">
        <f>IF('Оперативный ввод'!A337="","",'Оперативный ввод'!A337)</f>
        <v/>
      </c>
      <c r="B337" s="209">
        <f>IF('Оперативный ввод'!B337="","",'Оперативный ввод'!B337)</f>
        <v/>
      </c>
      <c r="C337" s="210">
        <f>IF('Оперативный ввод'!C337="","",'Оперативный ввод'!C337)</f>
        <v/>
      </c>
      <c r="D337" s="210">
        <f>IF('Оперативный ввод'!D337="","",'Оперативный ввод'!D337)</f>
        <v/>
      </c>
      <c r="E337" s="211">
        <f>IF(OR(C337="",D337=""),"",D337-C337)</f>
        <v/>
      </c>
      <c r="F337" s="209">
        <f>IF('Оперативный ввод'!F337="","",'Оперативный ввод'!F337)</f>
        <v/>
      </c>
      <c r="G337" s="209">
        <f>IF('Оперативный ввод'!G337="","",'Оперативный ввод'!G337)</f>
        <v/>
      </c>
      <c r="H337" s="209">
        <f>IF('Оперативный ввод'!H337="","",'Оперативный ввод'!H337)</f>
        <v/>
      </c>
      <c r="I337" s="209" t="n"/>
      <c r="J337" s="209" t="n"/>
      <c r="K337" s="209">
        <f>IF('Оперативный ввод'!K337="","",'Оперативный ввод'!K337)</f>
        <v/>
      </c>
      <c r="L337" s="209">
        <f>IF('Оперативный ввод'!L337="","",'Оперативный ввод'!L337)</f>
        <v/>
      </c>
      <c r="M337" s="209">
        <f>IF('Оперативный ввод'!M337="","",'Оперативный ввод'!M337)</f>
        <v/>
      </c>
      <c r="N337" s="209">
        <f>IF('Оперативный ввод'!N337="","",'Оперативный ввод'!N337)</f>
        <v/>
      </c>
      <c r="O337" s="209">
        <f>IF('Оперативный ввод'!O337="","",'Оперативный ввод'!O337)</f>
        <v/>
      </c>
      <c r="P337" s="209">
        <f>IF('Оперативный ввод'!P337="","",'Оперативный ввод'!P337)</f>
        <v/>
      </c>
      <c r="Q337" s="209">
        <f>IF('Оперативный ввод'!Q337="","",'Оперативный ввод'!Q337)</f>
        <v/>
      </c>
      <c r="R337" s="209">
        <f>IF('Оперативный ввод'!R337="","",'Оперативный ввод'!R337)</f>
        <v/>
      </c>
      <c r="S337" s="212">
        <f>IF(AND(A337="",B337=""),"",IF(AND(A337&lt;&gt;"",B337&lt;&gt;"",C337&lt;&gt;"",D337&lt;&gt;"",F337&lt;&gt;"",G337&lt;&gt;"",K337&lt;&gt;"",ISERROR(SEARCH("по паспорту",G337)),ISERROR(SEARCH("по паспорту",K337)),L337&lt;&gt;"",M337&lt;&gt;"",N337&lt;&gt;"",O337&lt;&gt;"",P337&lt;&gt;""),"ГОТОВО","НЕ ГОТОВО"))</f>
        <v/>
      </c>
      <c r="T337" s="212">
        <f>IF(S337&lt;&gt;"ГОТОВО","", "Предварительное заключение: "&amp;A337&amp;", скв. "&amp;B337&amp;". МРП: "&amp;E337&amp;" сут. ГНО: "&amp;F337&amp;", типоразмеры "&amp;G337&amp;IF(H337&lt;&gt;"",", "&amp;H337,"")&amp;IF(I337&lt;&gt;"",", "&amp;I337,"")&amp;IF(J337&lt;&gt;"",", "&amp;J337,"")&amp;", марка "&amp;K337&amp;". Событие: "&amp;L337&amp;". Признак: "&amp;M337&amp;". Узел: "&amp;N337&amp;". Предварительная причина: "&amp;O337&amp;". Основное осложнение: "&amp;P337&amp;IF(Q337&lt;&gt;"","; сопутствующее: "&amp;Q337,"")&amp;IF(R337&lt;&gt;"","; дополнительно: "&amp;R337,"")&amp;".")</f>
        <v/>
      </c>
      <c r="U337" s="209">
        <f>IF('Оперативный ввод'!S337="","",'Оперативный ввод'!S337)</f>
        <v/>
      </c>
      <c r="V337" s="209">
        <f>IF('Оперативный ввод'!T337="","",'Оперативный ввод'!T337)</f>
        <v/>
      </c>
      <c r="W337" s="209">
        <f>IF('Оперативный ввод'!U337="","",'Оперативный ввод'!U337)</f>
        <v/>
      </c>
      <c r="X337" s="209">
        <f>IF('Оперативный ввод'!V337="","",'Оперативный ввод'!V337)</f>
        <v/>
      </c>
      <c r="Y337" s="209">
        <f>IF('Оперативный ввод'!W337="","",'Оперативный ввод'!W337)</f>
        <v/>
      </c>
      <c r="Z337" s="209" t="n"/>
      <c r="AA337" s="209" t="n"/>
      <c r="AB337" s="209" t="n"/>
      <c r="AC337" s="209" t="n"/>
      <c r="AD337" s="209">
        <f>IF('Оперативный ввод'!X337="","",'Оперативный ввод'!X337)</f>
        <v/>
      </c>
      <c r="AE337" s="209">
        <f>IF('Оперативный ввод'!Y337="","",'Оперативный ввод'!Y337)</f>
        <v/>
      </c>
      <c r="AF337" s="209">
        <f>IF('Оперативный ввод'!Z337="","",'Оперативный ввод'!Z337)</f>
        <v/>
      </c>
      <c r="AG337" s="209">
        <f>IF('Оперативный ввод'!AD337="","",'Оперативный ввод'!AD337)</f>
        <v/>
      </c>
      <c r="AH337" s="213">
        <f>IF('Оперативный ввод'!AE337="","",'Оперативный ввод'!AE337)</f>
        <v/>
      </c>
      <c r="AI337" s="214" t="n"/>
      <c r="AJ337" s="214" t="n"/>
      <c r="AK337" s="214" t="n"/>
      <c r="AL337" s="215" t="n"/>
      <c r="AM337" s="214" t="n"/>
      <c r="AN337" s="214" t="n"/>
      <c r="AO337" s="214" t="n"/>
      <c r="AP337" s="214" t="n"/>
      <c r="AQ337" s="214" t="n"/>
      <c r="AR337" s="214" t="n"/>
      <c r="AS337" s="214" t="n"/>
      <c r="AT337" s="214" t="n"/>
      <c r="AU337" s="215" t="n"/>
      <c r="AV337" s="214" t="n"/>
      <c r="AW337" s="214" t="n"/>
      <c r="AX337" s="215" t="n"/>
      <c r="AY337" s="214" t="n"/>
      <c r="AZ337" s="214" t="n"/>
      <c r="BA337" s="214" t="n"/>
      <c r="BB337" s="214" t="n"/>
      <c r="BC337" s="214" t="n"/>
      <c r="BD337" s="214" t="n"/>
      <c r="BE337" s="214" t="n"/>
      <c r="BF337" s="214" t="n"/>
      <c r="BG337" s="214" t="n"/>
      <c r="BH337" s="214" t="n"/>
      <c r="BI337" s="215" t="n"/>
      <c r="BJ337" s="215" t="n"/>
      <c r="BK337" s="215" t="n"/>
      <c r="BL337" s="214" t="n"/>
      <c r="BM337" s="214" t="n"/>
      <c r="BN337" s="209" t="n"/>
      <c r="BO337" s="209" t="n"/>
      <c r="BP337" s="212">
        <f>IF(AND(A337="",B337=""),"",IF(AND(S337="ГОТОВО",U337&lt;&gt;"",W337&lt;&gt;"",X337&lt;&gt;"",AD337&lt;&gt;"",AE337&lt;&gt;"",AF337&lt;&gt;"",BN337&lt;&gt;"",BO337&lt;&gt;""),"ГОТОВО","НЕ ГОТОВО"))</f>
        <v/>
      </c>
      <c r="BQ337" s="212">
        <f>IF(BP337&lt;&gt;"ГОТОВО","","Полное заключение: "&amp;A337&amp;", скв. "&amp;B337&amp;". МРП: "&amp;E337&amp;" сут. ГНО: "&amp;F337&amp;"; причина: "&amp;X337&amp;"; категория: "&amp;Y337&amp;"; решение комиссии: "&amp;BN337&amp;".")</f>
        <v/>
      </c>
      <c r="BR337" s="209">
        <f>IF('Оперативный ввод'!AA337="","",'Оперативный ввод'!AA337)</f>
        <v/>
      </c>
    </row>
    <row r="338">
      <c r="A338" s="209">
        <f>IF('Оперативный ввод'!A338="","",'Оперативный ввод'!A338)</f>
        <v/>
      </c>
      <c r="B338" s="209">
        <f>IF('Оперативный ввод'!B338="","",'Оперативный ввод'!B338)</f>
        <v/>
      </c>
      <c r="C338" s="210">
        <f>IF('Оперативный ввод'!C338="","",'Оперативный ввод'!C338)</f>
        <v/>
      </c>
      <c r="D338" s="210">
        <f>IF('Оперативный ввод'!D338="","",'Оперативный ввод'!D338)</f>
        <v/>
      </c>
      <c r="E338" s="211">
        <f>IF(OR(C338="",D338=""),"",D338-C338)</f>
        <v/>
      </c>
      <c r="F338" s="209">
        <f>IF('Оперативный ввод'!F338="","",'Оперативный ввод'!F338)</f>
        <v/>
      </c>
      <c r="G338" s="209">
        <f>IF('Оперативный ввод'!G338="","",'Оперативный ввод'!G338)</f>
        <v/>
      </c>
      <c r="H338" s="209">
        <f>IF('Оперативный ввод'!H338="","",'Оперативный ввод'!H338)</f>
        <v/>
      </c>
      <c r="I338" s="209" t="n"/>
      <c r="J338" s="209" t="n"/>
      <c r="K338" s="209">
        <f>IF('Оперативный ввод'!K338="","",'Оперативный ввод'!K338)</f>
        <v/>
      </c>
      <c r="L338" s="209">
        <f>IF('Оперативный ввод'!L338="","",'Оперативный ввод'!L338)</f>
        <v/>
      </c>
      <c r="M338" s="209">
        <f>IF('Оперативный ввод'!M338="","",'Оперативный ввод'!M338)</f>
        <v/>
      </c>
      <c r="N338" s="209">
        <f>IF('Оперативный ввод'!N338="","",'Оперативный ввод'!N338)</f>
        <v/>
      </c>
      <c r="O338" s="209">
        <f>IF('Оперативный ввод'!O338="","",'Оперативный ввод'!O338)</f>
        <v/>
      </c>
      <c r="P338" s="209">
        <f>IF('Оперативный ввод'!P338="","",'Оперативный ввод'!P338)</f>
        <v/>
      </c>
      <c r="Q338" s="209">
        <f>IF('Оперативный ввод'!Q338="","",'Оперативный ввод'!Q338)</f>
        <v/>
      </c>
      <c r="R338" s="209">
        <f>IF('Оперативный ввод'!R338="","",'Оперативный ввод'!R338)</f>
        <v/>
      </c>
      <c r="S338" s="212">
        <f>IF(AND(A338="",B338=""),"",IF(AND(A338&lt;&gt;"",B338&lt;&gt;"",C338&lt;&gt;"",D338&lt;&gt;"",F338&lt;&gt;"",G338&lt;&gt;"",K338&lt;&gt;"",ISERROR(SEARCH("по паспорту",G338)),ISERROR(SEARCH("по паспорту",K338)),L338&lt;&gt;"",M338&lt;&gt;"",N338&lt;&gt;"",O338&lt;&gt;"",P338&lt;&gt;""),"ГОТОВО","НЕ ГОТОВО"))</f>
        <v/>
      </c>
      <c r="T338" s="212">
        <f>IF(S338&lt;&gt;"ГОТОВО","", "Предварительное заключение: "&amp;A338&amp;", скв. "&amp;B338&amp;". МРП: "&amp;E338&amp;" сут. ГНО: "&amp;F338&amp;", типоразмеры "&amp;G338&amp;IF(H338&lt;&gt;"",", "&amp;H338,"")&amp;IF(I338&lt;&gt;"",", "&amp;I338,"")&amp;IF(J338&lt;&gt;"",", "&amp;J338,"")&amp;", марка "&amp;K338&amp;". Событие: "&amp;L338&amp;". Признак: "&amp;M338&amp;". Узел: "&amp;N338&amp;". Предварительная причина: "&amp;O338&amp;". Основное осложнение: "&amp;P338&amp;IF(Q338&lt;&gt;"","; сопутствующее: "&amp;Q338,"")&amp;IF(R338&lt;&gt;"","; дополнительно: "&amp;R338,"")&amp;".")</f>
        <v/>
      </c>
      <c r="U338" s="209">
        <f>IF('Оперативный ввод'!S338="","",'Оперативный ввод'!S338)</f>
        <v/>
      </c>
      <c r="V338" s="209">
        <f>IF('Оперативный ввод'!T338="","",'Оперативный ввод'!T338)</f>
        <v/>
      </c>
      <c r="W338" s="209">
        <f>IF('Оперативный ввод'!U338="","",'Оперативный ввод'!U338)</f>
        <v/>
      </c>
      <c r="X338" s="209">
        <f>IF('Оперативный ввод'!V338="","",'Оперативный ввод'!V338)</f>
        <v/>
      </c>
      <c r="Y338" s="209">
        <f>IF('Оперативный ввод'!W338="","",'Оперативный ввод'!W338)</f>
        <v/>
      </c>
      <c r="Z338" s="209" t="n"/>
      <c r="AA338" s="209" t="n"/>
      <c r="AB338" s="209" t="n"/>
      <c r="AC338" s="209" t="n"/>
      <c r="AD338" s="209">
        <f>IF('Оперативный ввод'!X338="","",'Оперативный ввод'!X338)</f>
        <v/>
      </c>
      <c r="AE338" s="209">
        <f>IF('Оперативный ввод'!Y338="","",'Оперативный ввод'!Y338)</f>
        <v/>
      </c>
      <c r="AF338" s="209">
        <f>IF('Оперативный ввод'!Z338="","",'Оперативный ввод'!Z338)</f>
        <v/>
      </c>
      <c r="AG338" s="209">
        <f>IF('Оперативный ввод'!AD338="","",'Оперативный ввод'!AD338)</f>
        <v/>
      </c>
      <c r="AH338" s="213">
        <f>IF('Оперативный ввод'!AE338="","",'Оперативный ввод'!AE338)</f>
        <v/>
      </c>
      <c r="AI338" s="214" t="n"/>
      <c r="AJ338" s="214" t="n"/>
      <c r="AK338" s="214" t="n"/>
      <c r="AL338" s="215" t="n"/>
      <c r="AM338" s="214" t="n"/>
      <c r="AN338" s="214" t="n"/>
      <c r="AO338" s="214" t="n"/>
      <c r="AP338" s="214" t="n"/>
      <c r="AQ338" s="214" t="n"/>
      <c r="AR338" s="214" t="n"/>
      <c r="AS338" s="214" t="n"/>
      <c r="AT338" s="214" t="n"/>
      <c r="AU338" s="215" t="n"/>
      <c r="AV338" s="214" t="n"/>
      <c r="AW338" s="214" t="n"/>
      <c r="AX338" s="215" t="n"/>
      <c r="AY338" s="214" t="n"/>
      <c r="AZ338" s="214" t="n"/>
      <c r="BA338" s="214" t="n"/>
      <c r="BB338" s="214" t="n"/>
      <c r="BC338" s="214" t="n"/>
      <c r="BD338" s="214" t="n"/>
      <c r="BE338" s="214" t="n"/>
      <c r="BF338" s="214" t="n"/>
      <c r="BG338" s="214" t="n"/>
      <c r="BH338" s="214" t="n"/>
      <c r="BI338" s="215" t="n"/>
      <c r="BJ338" s="215" t="n"/>
      <c r="BK338" s="215" t="n"/>
      <c r="BL338" s="214" t="n"/>
      <c r="BM338" s="214" t="n"/>
      <c r="BN338" s="209" t="n"/>
      <c r="BO338" s="209" t="n"/>
      <c r="BP338" s="212">
        <f>IF(AND(A338="",B338=""),"",IF(AND(S338="ГОТОВО",U338&lt;&gt;"",W338&lt;&gt;"",X338&lt;&gt;"",AD338&lt;&gt;"",AE338&lt;&gt;"",AF338&lt;&gt;"",BN338&lt;&gt;"",BO338&lt;&gt;""),"ГОТОВО","НЕ ГОТОВО"))</f>
        <v/>
      </c>
      <c r="BQ338" s="212">
        <f>IF(BP338&lt;&gt;"ГОТОВО","","Полное заключение: "&amp;A338&amp;", скв. "&amp;B338&amp;". МРП: "&amp;E338&amp;" сут. ГНО: "&amp;F338&amp;"; причина: "&amp;X338&amp;"; категория: "&amp;Y338&amp;"; решение комиссии: "&amp;BN338&amp;".")</f>
        <v/>
      </c>
      <c r="BR338" s="209">
        <f>IF('Оперативный ввод'!AA338="","",'Оперативный ввод'!AA338)</f>
        <v/>
      </c>
    </row>
    <row r="339">
      <c r="A339" s="209">
        <f>IF('Оперативный ввод'!A339="","",'Оперативный ввод'!A339)</f>
        <v/>
      </c>
      <c r="B339" s="209">
        <f>IF('Оперативный ввод'!B339="","",'Оперативный ввод'!B339)</f>
        <v/>
      </c>
      <c r="C339" s="210">
        <f>IF('Оперативный ввод'!C339="","",'Оперативный ввод'!C339)</f>
        <v/>
      </c>
      <c r="D339" s="210">
        <f>IF('Оперативный ввод'!D339="","",'Оперативный ввод'!D339)</f>
        <v/>
      </c>
      <c r="E339" s="211">
        <f>IF(OR(C339="",D339=""),"",D339-C339)</f>
        <v/>
      </c>
      <c r="F339" s="209">
        <f>IF('Оперативный ввод'!F339="","",'Оперативный ввод'!F339)</f>
        <v/>
      </c>
      <c r="G339" s="209">
        <f>IF('Оперативный ввод'!G339="","",'Оперативный ввод'!G339)</f>
        <v/>
      </c>
      <c r="H339" s="209">
        <f>IF('Оперативный ввод'!H339="","",'Оперативный ввод'!H339)</f>
        <v/>
      </c>
      <c r="I339" s="209" t="n"/>
      <c r="J339" s="209" t="n"/>
      <c r="K339" s="209">
        <f>IF('Оперативный ввод'!K339="","",'Оперативный ввод'!K339)</f>
        <v/>
      </c>
      <c r="L339" s="209">
        <f>IF('Оперативный ввод'!L339="","",'Оперативный ввод'!L339)</f>
        <v/>
      </c>
      <c r="M339" s="209">
        <f>IF('Оперативный ввод'!M339="","",'Оперативный ввод'!M339)</f>
        <v/>
      </c>
      <c r="N339" s="209">
        <f>IF('Оперативный ввод'!N339="","",'Оперативный ввод'!N339)</f>
        <v/>
      </c>
      <c r="O339" s="209">
        <f>IF('Оперативный ввод'!O339="","",'Оперативный ввод'!O339)</f>
        <v/>
      </c>
      <c r="P339" s="209">
        <f>IF('Оперативный ввод'!P339="","",'Оперативный ввод'!P339)</f>
        <v/>
      </c>
      <c r="Q339" s="209">
        <f>IF('Оперативный ввод'!Q339="","",'Оперативный ввод'!Q339)</f>
        <v/>
      </c>
      <c r="R339" s="209">
        <f>IF('Оперативный ввод'!R339="","",'Оперативный ввод'!R339)</f>
        <v/>
      </c>
      <c r="S339" s="212">
        <f>IF(AND(A339="",B339=""),"",IF(AND(A339&lt;&gt;"",B339&lt;&gt;"",C339&lt;&gt;"",D339&lt;&gt;"",F339&lt;&gt;"",G339&lt;&gt;"",K339&lt;&gt;"",ISERROR(SEARCH("по паспорту",G339)),ISERROR(SEARCH("по паспорту",K339)),L339&lt;&gt;"",M339&lt;&gt;"",N339&lt;&gt;"",O339&lt;&gt;"",P339&lt;&gt;""),"ГОТОВО","НЕ ГОТОВО"))</f>
        <v/>
      </c>
      <c r="T339" s="212">
        <f>IF(S339&lt;&gt;"ГОТОВО","", "Предварительное заключение: "&amp;A339&amp;", скв. "&amp;B339&amp;". МРП: "&amp;E339&amp;" сут. ГНО: "&amp;F339&amp;", типоразмеры "&amp;G339&amp;IF(H339&lt;&gt;"",", "&amp;H339,"")&amp;IF(I339&lt;&gt;"",", "&amp;I339,"")&amp;IF(J339&lt;&gt;"",", "&amp;J339,"")&amp;", марка "&amp;K339&amp;". Событие: "&amp;L339&amp;". Признак: "&amp;M339&amp;". Узел: "&amp;N339&amp;". Предварительная причина: "&amp;O339&amp;". Основное осложнение: "&amp;P339&amp;IF(Q339&lt;&gt;"","; сопутствующее: "&amp;Q339,"")&amp;IF(R339&lt;&gt;"","; дополнительно: "&amp;R339,"")&amp;".")</f>
        <v/>
      </c>
      <c r="U339" s="209">
        <f>IF('Оперативный ввод'!S339="","",'Оперативный ввод'!S339)</f>
        <v/>
      </c>
      <c r="V339" s="209">
        <f>IF('Оперативный ввод'!T339="","",'Оперативный ввод'!T339)</f>
        <v/>
      </c>
      <c r="W339" s="209">
        <f>IF('Оперативный ввод'!U339="","",'Оперативный ввод'!U339)</f>
        <v/>
      </c>
      <c r="X339" s="209">
        <f>IF('Оперативный ввод'!V339="","",'Оперативный ввод'!V339)</f>
        <v/>
      </c>
      <c r="Y339" s="209">
        <f>IF('Оперативный ввод'!W339="","",'Оперативный ввод'!W339)</f>
        <v/>
      </c>
      <c r="Z339" s="209" t="n"/>
      <c r="AA339" s="209" t="n"/>
      <c r="AB339" s="209" t="n"/>
      <c r="AC339" s="209" t="n"/>
      <c r="AD339" s="209">
        <f>IF('Оперативный ввод'!X339="","",'Оперативный ввод'!X339)</f>
        <v/>
      </c>
      <c r="AE339" s="209">
        <f>IF('Оперативный ввод'!Y339="","",'Оперативный ввод'!Y339)</f>
        <v/>
      </c>
      <c r="AF339" s="209">
        <f>IF('Оперативный ввод'!Z339="","",'Оперативный ввод'!Z339)</f>
        <v/>
      </c>
      <c r="AG339" s="209">
        <f>IF('Оперативный ввод'!AD339="","",'Оперативный ввод'!AD339)</f>
        <v/>
      </c>
      <c r="AH339" s="213">
        <f>IF('Оперативный ввод'!AE339="","",'Оперативный ввод'!AE339)</f>
        <v/>
      </c>
      <c r="AI339" s="214" t="n"/>
      <c r="AJ339" s="214" t="n"/>
      <c r="AK339" s="214" t="n"/>
      <c r="AL339" s="215" t="n"/>
      <c r="AM339" s="214" t="n"/>
      <c r="AN339" s="214" t="n"/>
      <c r="AO339" s="214" t="n"/>
      <c r="AP339" s="214" t="n"/>
      <c r="AQ339" s="214" t="n"/>
      <c r="AR339" s="214" t="n"/>
      <c r="AS339" s="214" t="n"/>
      <c r="AT339" s="214" t="n"/>
      <c r="AU339" s="215" t="n"/>
      <c r="AV339" s="214" t="n"/>
      <c r="AW339" s="214" t="n"/>
      <c r="AX339" s="215" t="n"/>
      <c r="AY339" s="214" t="n"/>
      <c r="AZ339" s="214" t="n"/>
      <c r="BA339" s="214" t="n"/>
      <c r="BB339" s="214" t="n"/>
      <c r="BC339" s="214" t="n"/>
      <c r="BD339" s="214" t="n"/>
      <c r="BE339" s="214" t="n"/>
      <c r="BF339" s="214" t="n"/>
      <c r="BG339" s="214" t="n"/>
      <c r="BH339" s="214" t="n"/>
      <c r="BI339" s="215" t="n"/>
      <c r="BJ339" s="215" t="n"/>
      <c r="BK339" s="215" t="n"/>
      <c r="BL339" s="214" t="n"/>
      <c r="BM339" s="214" t="n"/>
      <c r="BN339" s="209" t="n"/>
      <c r="BO339" s="209" t="n"/>
      <c r="BP339" s="212">
        <f>IF(AND(A339="",B339=""),"",IF(AND(S339="ГОТОВО",U339&lt;&gt;"",W339&lt;&gt;"",X339&lt;&gt;"",AD339&lt;&gt;"",AE339&lt;&gt;"",AF339&lt;&gt;"",BN339&lt;&gt;"",BO339&lt;&gt;""),"ГОТОВО","НЕ ГОТОВО"))</f>
        <v/>
      </c>
      <c r="BQ339" s="212">
        <f>IF(BP339&lt;&gt;"ГОТОВО","","Полное заключение: "&amp;A339&amp;", скв. "&amp;B339&amp;". МРП: "&amp;E339&amp;" сут. ГНО: "&amp;F339&amp;"; причина: "&amp;X339&amp;"; категория: "&amp;Y339&amp;"; решение комиссии: "&amp;BN339&amp;".")</f>
        <v/>
      </c>
      <c r="BR339" s="209">
        <f>IF('Оперативный ввод'!AA339="","",'Оперативный ввод'!AA339)</f>
        <v/>
      </c>
    </row>
    <row r="340">
      <c r="A340" s="209">
        <f>IF('Оперативный ввод'!A340="","",'Оперативный ввод'!A340)</f>
        <v/>
      </c>
      <c r="B340" s="209">
        <f>IF('Оперативный ввод'!B340="","",'Оперативный ввод'!B340)</f>
        <v/>
      </c>
      <c r="C340" s="210">
        <f>IF('Оперативный ввод'!C340="","",'Оперативный ввод'!C340)</f>
        <v/>
      </c>
      <c r="D340" s="210">
        <f>IF('Оперативный ввод'!D340="","",'Оперативный ввод'!D340)</f>
        <v/>
      </c>
      <c r="E340" s="211">
        <f>IF(OR(C340="",D340=""),"",D340-C340)</f>
        <v/>
      </c>
      <c r="F340" s="209">
        <f>IF('Оперативный ввод'!F340="","",'Оперативный ввод'!F340)</f>
        <v/>
      </c>
      <c r="G340" s="209">
        <f>IF('Оперативный ввод'!G340="","",'Оперативный ввод'!G340)</f>
        <v/>
      </c>
      <c r="H340" s="209">
        <f>IF('Оперативный ввод'!H340="","",'Оперативный ввод'!H340)</f>
        <v/>
      </c>
      <c r="I340" s="209" t="n"/>
      <c r="J340" s="209" t="n"/>
      <c r="K340" s="209">
        <f>IF('Оперативный ввод'!K340="","",'Оперативный ввод'!K340)</f>
        <v/>
      </c>
      <c r="L340" s="209">
        <f>IF('Оперативный ввод'!L340="","",'Оперативный ввод'!L340)</f>
        <v/>
      </c>
      <c r="M340" s="209">
        <f>IF('Оперативный ввод'!M340="","",'Оперативный ввод'!M340)</f>
        <v/>
      </c>
      <c r="N340" s="209">
        <f>IF('Оперативный ввод'!N340="","",'Оперативный ввод'!N340)</f>
        <v/>
      </c>
      <c r="O340" s="209">
        <f>IF('Оперативный ввод'!O340="","",'Оперативный ввод'!O340)</f>
        <v/>
      </c>
      <c r="P340" s="209">
        <f>IF('Оперативный ввод'!P340="","",'Оперативный ввод'!P340)</f>
        <v/>
      </c>
      <c r="Q340" s="209">
        <f>IF('Оперативный ввод'!Q340="","",'Оперативный ввод'!Q340)</f>
        <v/>
      </c>
      <c r="R340" s="209">
        <f>IF('Оперативный ввод'!R340="","",'Оперативный ввод'!R340)</f>
        <v/>
      </c>
      <c r="S340" s="212">
        <f>IF(AND(A340="",B340=""),"",IF(AND(A340&lt;&gt;"",B340&lt;&gt;"",C340&lt;&gt;"",D340&lt;&gt;"",F340&lt;&gt;"",G340&lt;&gt;"",K340&lt;&gt;"",ISERROR(SEARCH("по паспорту",G340)),ISERROR(SEARCH("по паспорту",K340)),L340&lt;&gt;"",M340&lt;&gt;"",N340&lt;&gt;"",O340&lt;&gt;"",P340&lt;&gt;""),"ГОТОВО","НЕ ГОТОВО"))</f>
        <v/>
      </c>
      <c r="T340" s="212">
        <f>IF(S340&lt;&gt;"ГОТОВО","", "Предварительное заключение: "&amp;A340&amp;", скв. "&amp;B340&amp;". МРП: "&amp;E340&amp;" сут. ГНО: "&amp;F340&amp;", типоразмеры "&amp;G340&amp;IF(H340&lt;&gt;"",", "&amp;H340,"")&amp;IF(I340&lt;&gt;"",", "&amp;I340,"")&amp;IF(J340&lt;&gt;"",", "&amp;J340,"")&amp;", марка "&amp;K340&amp;". Событие: "&amp;L340&amp;". Признак: "&amp;M340&amp;". Узел: "&amp;N340&amp;". Предварительная причина: "&amp;O340&amp;". Основное осложнение: "&amp;P340&amp;IF(Q340&lt;&gt;"","; сопутствующее: "&amp;Q340,"")&amp;IF(R340&lt;&gt;"","; дополнительно: "&amp;R340,"")&amp;".")</f>
        <v/>
      </c>
      <c r="U340" s="209">
        <f>IF('Оперативный ввод'!S340="","",'Оперативный ввод'!S340)</f>
        <v/>
      </c>
      <c r="V340" s="209">
        <f>IF('Оперативный ввод'!T340="","",'Оперативный ввод'!T340)</f>
        <v/>
      </c>
      <c r="W340" s="209">
        <f>IF('Оперативный ввод'!U340="","",'Оперативный ввод'!U340)</f>
        <v/>
      </c>
      <c r="X340" s="209">
        <f>IF('Оперативный ввод'!V340="","",'Оперативный ввод'!V340)</f>
        <v/>
      </c>
      <c r="Y340" s="209">
        <f>IF('Оперативный ввод'!W340="","",'Оперативный ввод'!W340)</f>
        <v/>
      </c>
      <c r="Z340" s="209" t="n"/>
      <c r="AA340" s="209" t="n"/>
      <c r="AB340" s="209" t="n"/>
      <c r="AC340" s="209" t="n"/>
      <c r="AD340" s="209">
        <f>IF('Оперативный ввод'!X340="","",'Оперативный ввод'!X340)</f>
        <v/>
      </c>
      <c r="AE340" s="209">
        <f>IF('Оперативный ввод'!Y340="","",'Оперативный ввод'!Y340)</f>
        <v/>
      </c>
      <c r="AF340" s="209">
        <f>IF('Оперативный ввод'!Z340="","",'Оперативный ввод'!Z340)</f>
        <v/>
      </c>
      <c r="AG340" s="209">
        <f>IF('Оперативный ввод'!AD340="","",'Оперативный ввод'!AD340)</f>
        <v/>
      </c>
      <c r="AH340" s="213">
        <f>IF('Оперативный ввод'!AE340="","",'Оперативный ввод'!AE340)</f>
        <v/>
      </c>
      <c r="AI340" s="214" t="n"/>
      <c r="AJ340" s="214" t="n"/>
      <c r="AK340" s="214" t="n"/>
      <c r="AL340" s="215" t="n"/>
      <c r="AM340" s="214" t="n"/>
      <c r="AN340" s="214" t="n"/>
      <c r="AO340" s="214" t="n"/>
      <c r="AP340" s="214" t="n"/>
      <c r="AQ340" s="214" t="n"/>
      <c r="AR340" s="214" t="n"/>
      <c r="AS340" s="214" t="n"/>
      <c r="AT340" s="214" t="n"/>
      <c r="AU340" s="215" t="n"/>
      <c r="AV340" s="214" t="n"/>
      <c r="AW340" s="214" t="n"/>
      <c r="AX340" s="215" t="n"/>
      <c r="AY340" s="214" t="n"/>
      <c r="AZ340" s="214" t="n"/>
      <c r="BA340" s="214" t="n"/>
      <c r="BB340" s="214" t="n"/>
      <c r="BC340" s="214" t="n"/>
      <c r="BD340" s="214" t="n"/>
      <c r="BE340" s="214" t="n"/>
      <c r="BF340" s="214" t="n"/>
      <c r="BG340" s="214" t="n"/>
      <c r="BH340" s="214" t="n"/>
      <c r="BI340" s="215" t="n"/>
      <c r="BJ340" s="215" t="n"/>
      <c r="BK340" s="215" t="n"/>
      <c r="BL340" s="214" t="n"/>
      <c r="BM340" s="214" t="n"/>
      <c r="BN340" s="209" t="n"/>
      <c r="BO340" s="209" t="n"/>
      <c r="BP340" s="212">
        <f>IF(AND(A340="",B340=""),"",IF(AND(S340="ГОТОВО",U340&lt;&gt;"",W340&lt;&gt;"",X340&lt;&gt;"",AD340&lt;&gt;"",AE340&lt;&gt;"",AF340&lt;&gt;"",BN340&lt;&gt;"",BO340&lt;&gt;""),"ГОТОВО","НЕ ГОТОВО"))</f>
        <v/>
      </c>
      <c r="BQ340" s="212">
        <f>IF(BP340&lt;&gt;"ГОТОВО","","Полное заключение: "&amp;A340&amp;", скв. "&amp;B340&amp;". МРП: "&amp;E340&amp;" сут. ГНО: "&amp;F340&amp;"; причина: "&amp;X340&amp;"; категория: "&amp;Y340&amp;"; решение комиссии: "&amp;BN340&amp;".")</f>
        <v/>
      </c>
      <c r="BR340" s="209">
        <f>IF('Оперативный ввод'!AA340="","",'Оперативный ввод'!AA340)</f>
        <v/>
      </c>
    </row>
    <row r="341">
      <c r="A341" s="209">
        <f>IF('Оперативный ввод'!A341="","",'Оперативный ввод'!A341)</f>
        <v/>
      </c>
      <c r="B341" s="209">
        <f>IF('Оперативный ввод'!B341="","",'Оперативный ввод'!B341)</f>
        <v/>
      </c>
      <c r="C341" s="210">
        <f>IF('Оперативный ввод'!C341="","",'Оперативный ввод'!C341)</f>
        <v/>
      </c>
      <c r="D341" s="210">
        <f>IF('Оперативный ввод'!D341="","",'Оперативный ввод'!D341)</f>
        <v/>
      </c>
      <c r="E341" s="211">
        <f>IF(OR(C341="",D341=""),"",D341-C341)</f>
        <v/>
      </c>
      <c r="F341" s="209">
        <f>IF('Оперативный ввод'!F341="","",'Оперативный ввод'!F341)</f>
        <v/>
      </c>
      <c r="G341" s="209">
        <f>IF('Оперативный ввод'!G341="","",'Оперативный ввод'!G341)</f>
        <v/>
      </c>
      <c r="H341" s="209">
        <f>IF('Оперативный ввод'!H341="","",'Оперативный ввод'!H341)</f>
        <v/>
      </c>
      <c r="I341" s="209" t="n"/>
      <c r="J341" s="209" t="n"/>
      <c r="K341" s="209">
        <f>IF('Оперативный ввод'!K341="","",'Оперативный ввод'!K341)</f>
        <v/>
      </c>
      <c r="L341" s="209">
        <f>IF('Оперативный ввод'!L341="","",'Оперативный ввод'!L341)</f>
        <v/>
      </c>
      <c r="M341" s="209">
        <f>IF('Оперативный ввод'!M341="","",'Оперативный ввод'!M341)</f>
        <v/>
      </c>
      <c r="N341" s="209">
        <f>IF('Оперативный ввод'!N341="","",'Оперативный ввод'!N341)</f>
        <v/>
      </c>
      <c r="O341" s="209">
        <f>IF('Оперативный ввод'!O341="","",'Оперативный ввод'!O341)</f>
        <v/>
      </c>
      <c r="P341" s="209">
        <f>IF('Оперативный ввод'!P341="","",'Оперативный ввод'!P341)</f>
        <v/>
      </c>
      <c r="Q341" s="209">
        <f>IF('Оперативный ввод'!Q341="","",'Оперативный ввод'!Q341)</f>
        <v/>
      </c>
      <c r="R341" s="209">
        <f>IF('Оперативный ввод'!R341="","",'Оперативный ввод'!R341)</f>
        <v/>
      </c>
      <c r="S341" s="212">
        <f>IF(AND(A341="",B341=""),"",IF(AND(A341&lt;&gt;"",B341&lt;&gt;"",C341&lt;&gt;"",D341&lt;&gt;"",F341&lt;&gt;"",G341&lt;&gt;"",K341&lt;&gt;"",ISERROR(SEARCH("по паспорту",G341)),ISERROR(SEARCH("по паспорту",K341)),L341&lt;&gt;"",M341&lt;&gt;"",N341&lt;&gt;"",O341&lt;&gt;"",P341&lt;&gt;""),"ГОТОВО","НЕ ГОТОВО"))</f>
        <v/>
      </c>
      <c r="T341" s="212">
        <f>IF(S341&lt;&gt;"ГОТОВО","", "Предварительное заключение: "&amp;A341&amp;", скв. "&amp;B341&amp;". МРП: "&amp;E341&amp;" сут. ГНО: "&amp;F341&amp;", типоразмеры "&amp;G341&amp;IF(H341&lt;&gt;"",", "&amp;H341,"")&amp;IF(I341&lt;&gt;"",", "&amp;I341,"")&amp;IF(J341&lt;&gt;"",", "&amp;J341,"")&amp;", марка "&amp;K341&amp;". Событие: "&amp;L341&amp;". Признак: "&amp;M341&amp;". Узел: "&amp;N341&amp;". Предварительная причина: "&amp;O341&amp;". Основное осложнение: "&amp;P341&amp;IF(Q341&lt;&gt;"","; сопутствующее: "&amp;Q341,"")&amp;IF(R341&lt;&gt;"","; дополнительно: "&amp;R341,"")&amp;".")</f>
        <v/>
      </c>
      <c r="U341" s="209">
        <f>IF('Оперативный ввод'!S341="","",'Оперативный ввод'!S341)</f>
        <v/>
      </c>
      <c r="V341" s="209">
        <f>IF('Оперативный ввод'!T341="","",'Оперативный ввод'!T341)</f>
        <v/>
      </c>
      <c r="W341" s="209">
        <f>IF('Оперативный ввод'!U341="","",'Оперативный ввод'!U341)</f>
        <v/>
      </c>
      <c r="X341" s="209">
        <f>IF('Оперативный ввод'!V341="","",'Оперативный ввод'!V341)</f>
        <v/>
      </c>
      <c r="Y341" s="209">
        <f>IF('Оперативный ввод'!W341="","",'Оперативный ввод'!W341)</f>
        <v/>
      </c>
      <c r="Z341" s="209" t="n"/>
      <c r="AA341" s="209" t="n"/>
      <c r="AB341" s="209" t="n"/>
      <c r="AC341" s="209" t="n"/>
      <c r="AD341" s="209">
        <f>IF('Оперативный ввод'!X341="","",'Оперативный ввод'!X341)</f>
        <v/>
      </c>
      <c r="AE341" s="209">
        <f>IF('Оперативный ввод'!Y341="","",'Оперативный ввод'!Y341)</f>
        <v/>
      </c>
      <c r="AF341" s="209">
        <f>IF('Оперативный ввод'!Z341="","",'Оперативный ввод'!Z341)</f>
        <v/>
      </c>
      <c r="AG341" s="209">
        <f>IF('Оперативный ввод'!AD341="","",'Оперативный ввод'!AD341)</f>
        <v/>
      </c>
      <c r="AH341" s="213">
        <f>IF('Оперативный ввод'!AE341="","",'Оперативный ввод'!AE341)</f>
        <v/>
      </c>
      <c r="AI341" s="214" t="n"/>
      <c r="AJ341" s="214" t="n"/>
      <c r="AK341" s="214" t="n"/>
      <c r="AL341" s="215" t="n"/>
      <c r="AM341" s="214" t="n"/>
      <c r="AN341" s="214" t="n"/>
      <c r="AO341" s="214" t="n"/>
      <c r="AP341" s="214" t="n"/>
      <c r="AQ341" s="214" t="n"/>
      <c r="AR341" s="214" t="n"/>
      <c r="AS341" s="214" t="n"/>
      <c r="AT341" s="214" t="n"/>
      <c r="AU341" s="215" t="n"/>
      <c r="AV341" s="214" t="n"/>
      <c r="AW341" s="214" t="n"/>
      <c r="AX341" s="215" t="n"/>
      <c r="AY341" s="214" t="n"/>
      <c r="AZ341" s="214" t="n"/>
      <c r="BA341" s="214" t="n"/>
      <c r="BB341" s="214" t="n"/>
      <c r="BC341" s="214" t="n"/>
      <c r="BD341" s="214" t="n"/>
      <c r="BE341" s="214" t="n"/>
      <c r="BF341" s="214" t="n"/>
      <c r="BG341" s="214" t="n"/>
      <c r="BH341" s="214" t="n"/>
      <c r="BI341" s="215" t="n"/>
      <c r="BJ341" s="215" t="n"/>
      <c r="BK341" s="215" t="n"/>
      <c r="BL341" s="214" t="n"/>
      <c r="BM341" s="214" t="n"/>
      <c r="BN341" s="209" t="n"/>
      <c r="BO341" s="209" t="n"/>
      <c r="BP341" s="212">
        <f>IF(AND(A341="",B341=""),"",IF(AND(S341="ГОТОВО",U341&lt;&gt;"",W341&lt;&gt;"",X341&lt;&gt;"",AD341&lt;&gt;"",AE341&lt;&gt;"",AF341&lt;&gt;"",BN341&lt;&gt;"",BO341&lt;&gt;""),"ГОТОВО","НЕ ГОТОВО"))</f>
        <v/>
      </c>
      <c r="BQ341" s="212">
        <f>IF(BP341&lt;&gt;"ГОТОВО","","Полное заключение: "&amp;A341&amp;", скв. "&amp;B341&amp;". МРП: "&amp;E341&amp;" сут. ГНО: "&amp;F341&amp;"; причина: "&amp;X341&amp;"; категория: "&amp;Y341&amp;"; решение комиссии: "&amp;BN341&amp;".")</f>
        <v/>
      </c>
      <c r="BR341" s="209">
        <f>IF('Оперативный ввод'!AA341="","",'Оперативный ввод'!AA341)</f>
        <v/>
      </c>
    </row>
    <row r="342">
      <c r="A342" s="209">
        <f>IF('Оперативный ввод'!A342="","",'Оперативный ввод'!A342)</f>
        <v/>
      </c>
      <c r="B342" s="209">
        <f>IF('Оперативный ввод'!B342="","",'Оперативный ввод'!B342)</f>
        <v/>
      </c>
      <c r="C342" s="210">
        <f>IF('Оперативный ввод'!C342="","",'Оперативный ввод'!C342)</f>
        <v/>
      </c>
      <c r="D342" s="210">
        <f>IF('Оперативный ввод'!D342="","",'Оперативный ввод'!D342)</f>
        <v/>
      </c>
      <c r="E342" s="211">
        <f>IF(OR(C342="",D342=""),"",D342-C342)</f>
        <v/>
      </c>
      <c r="F342" s="209">
        <f>IF('Оперативный ввод'!F342="","",'Оперативный ввод'!F342)</f>
        <v/>
      </c>
      <c r="G342" s="209">
        <f>IF('Оперативный ввод'!G342="","",'Оперативный ввод'!G342)</f>
        <v/>
      </c>
      <c r="H342" s="209">
        <f>IF('Оперативный ввод'!H342="","",'Оперативный ввод'!H342)</f>
        <v/>
      </c>
      <c r="I342" s="209" t="n"/>
      <c r="J342" s="209" t="n"/>
      <c r="K342" s="209">
        <f>IF('Оперативный ввод'!K342="","",'Оперативный ввод'!K342)</f>
        <v/>
      </c>
      <c r="L342" s="209">
        <f>IF('Оперативный ввод'!L342="","",'Оперативный ввод'!L342)</f>
        <v/>
      </c>
      <c r="M342" s="209">
        <f>IF('Оперативный ввод'!M342="","",'Оперативный ввод'!M342)</f>
        <v/>
      </c>
      <c r="N342" s="209">
        <f>IF('Оперативный ввод'!N342="","",'Оперативный ввод'!N342)</f>
        <v/>
      </c>
      <c r="O342" s="209">
        <f>IF('Оперативный ввод'!O342="","",'Оперативный ввод'!O342)</f>
        <v/>
      </c>
      <c r="P342" s="209">
        <f>IF('Оперативный ввод'!P342="","",'Оперативный ввод'!P342)</f>
        <v/>
      </c>
      <c r="Q342" s="209">
        <f>IF('Оперативный ввод'!Q342="","",'Оперативный ввод'!Q342)</f>
        <v/>
      </c>
      <c r="R342" s="209">
        <f>IF('Оперативный ввод'!R342="","",'Оперативный ввод'!R342)</f>
        <v/>
      </c>
      <c r="S342" s="212">
        <f>IF(AND(A342="",B342=""),"",IF(AND(A342&lt;&gt;"",B342&lt;&gt;"",C342&lt;&gt;"",D342&lt;&gt;"",F342&lt;&gt;"",G342&lt;&gt;"",K342&lt;&gt;"",ISERROR(SEARCH("по паспорту",G342)),ISERROR(SEARCH("по паспорту",K342)),L342&lt;&gt;"",M342&lt;&gt;"",N342&lt;&gt;"",O342&lt;&gt;"",P342&lt;&gt;""),"ГОТОВО","НЕ ГОТОВО"))</f>
        <v/>
      </c>
      <c r="T342" s="212">
        <f>IF(S342&lt;&gt;"ГОТОВО","", "Предварительное заключение: "&amp;A342&amp;", скв. "&amp;B342&amp;". МРП: "&amp;E342&amp;" сут. ГНО: "&amp;F342&amp;", типоразмеры "&amp;G342&amp;IF(H342&lt;&gt;"",", "&amp;H342,"")&amp;IF(I342&lt;&gt;"",", "&amp;I342,"")&amp;IF(J342&lt;&gt;"",", "&amp;J342,"")&amp;", марка "&amp;K342&amp;". Событие: "&amp;L342&amp;". Признак: "&amp;M342&amp;". Узел: "&amp;N342&amp;". Предварительная причина: "&amp;O342&amp;". Основное осложнение: "&amp;P342&amp;IF(Q342&lt;&gt;"","; сопутствующее: "&amp;Q342,"")&amp;IF(R342&lt;&gt;"","; дополнительно: "&amp;R342,"")&amp;".")</f>
        <v/>
      </c>
      <c r="U342" s="209">
        <f>IF('Оперативный ввод'!S342="","",'Оперативный ввод'!S342)</f>
        <v/>
      </c>
      <c r="V342" s="209">
        <f>IF('Оперативный ввод'!T342="","",'Оперативный ввод'!T342)</f>
        <v/>
      </c>
      <c r="W342" s="209">
        <f>IF('Оперативный ввод'!U342="","",'Оперативный ввод'!U342)</f>
        <v/>
      </c>
      <c r="X342" s="209">
        <f>IF('Оперативный ввод'!V342="","",'Оперативный ввод'!V342)</f>
        <v/>
      </c>
      <c r="Y342" s="209">
        <f>IF('Оперативный ввод'!W342="","",'Оперативный ввод'!W342)</f>
        <v/>
      </c>
      <c r="Z342" s="209" t="n"/>
      <c r="AA342" s="209" t="n"/>
      <c r="AB342" s="209" t="n"/>
      <c r="AC342" s="209" t="n"/>
      <c r="AD342" s="209">
        <f>IF('Оперативный ввод'!X342="","",'Оперативный ввод'!X342)</f>
        <v/>
      </c>
      <c r="AE342" s="209">
        <f>IF('Оперативный ввод'!Y342="","",'Оперативный ввод'!Y342)</f>
        <v/>
      </c>
      <c r="AF342" s="209">
        <f>IF('Оперативный ввод'!Z342="","",'Оперативный ввод'!Z342)</f>
        <v/>
      </c>
      <c r="AG342" s="209">
        <f>IF('Оперативный ввод'!AD342="","",'Оперативный ввод'!AD342)</f>
        <v/>
      </c>
      <c r="AH342" s="213">
        <f>IF('Оперативный ввод'!AE342="","",'Оперативный ввод'!AE342)</f>
        <v/>
      </c>
      <c r="AI342" s="214" t="n"/>
      <c r="AJ342" s="214" t="n"/>
      <c r="AK342" s="214" t="n"/>
      <c r="AL342" s="215" t="n"/>
      <c r="AM342" s="214" t="n"/>
      <c r="AN342" s="214" t="n"/>
      <c r="AO342" s="214" t="n"/>
      <c r="AP342" s="214" t="n"/>
      <c r="AQ342" s="214" t="n"/>
      <c r="AR342" s="214" t="n"/>
      <c r="AS342" s="214" t="n"/>
      <c r="AT342" s="214" t="n"/>
      <c r="AU342" s="215" t="n"/>
      <c r="AV342" s="214" t="n"/>
      <c r="AW342" s="214" t="n"/>
      <c r="AX342" s="215" t="n"/>
      <c r="AY342" s="214" t="n"/>
      <c r="AZ342" s="214" t="n"/>
      <c r="BA342" s="214" t="n"/>
      <c r="BB342" s="214" t="n"/>
      <c r="BC342" s="214" t="n"/>
      <c r="BD342" s="214" t="n"/>
      <c r="BE342" s="214" t="n"/>
      <c r="BF342" s="214" t="n"/>
      <c r="BG342" s="214" t="n"/>
      <c r="BH342" s="214" t="n"/>
      <c r="BI342" s="215" t="n"/>
      <c r="BJ342" s="215" t="n"/>
      <c r="BK342" s="215" t="n"/>
      <c r="BL342" s="214" t="n"/>
      <c r="BM342" s="214" t="n"/>
      <c r="BN342" s="209" t="n"/>
      <c r="BO342" s="209" t="n"/>
      <c r="BP342" s="212">
        <f>IF(AND(A342="",B342=""),"",IF(AND(S342="ГОТОВО",U342&lt;&gt;"",W342&lt;&gt;"",X342&lt;&gt;"",AD342&lt;&gt;"",AE342&lt;&gt;"",AF342&lt;&gt;"",BN342&lt;&gt;"",BO342&lt;&gt;""),"ГОТОВО","НЕ ГОТОВО"))</f>
        <v/>
      </c>
      <c r="BQ342" s="212">
        <f>IF(BP342&lt;&gt;"ГОТОВО","","Полное заключение: "&amp;A342&amp;", скв. "&amp;B342&amp;". МРП: "&amp;E342&amp;" сут. ГНО: "&amp;F342&amp;"; причина: "&amp;X342&amp;"; категория: "&amp;Y342&amp;"; решение комиссии: "&amp;BN342&amp;".")</f>
        <v/>
      </c>
      <c r="BR342" s="209">
        <f>IF('Оперативный ввод'!AA342="","",'Оперативный ввод'!AA342)</f>
        <v/>
      </c>
    </row>
    <row r="343">
      <c r="A343" s="209">
        <f>IF('Оперативный ввод'!A343="","",'Оперативный ввод'!A343)</f>
        <v/>
      </c>
      <c r="B343" s="209">
        <f>IF('Оперативный ввод'!B343="","",'Оперативный ввод'!B343)</f>
        <v/>
      </c>
      <c r="C343" s="210">
        <f>IF('Оперативный ввод'!C343="","",'Оперативный ввод'!C343)</f>
        <v/>
      </c>
      <c r="D343" s="210">
        <f>IF('Оперативный ввод'!D343="","",'Оперативный ввод'!D343)</f>
        <v/>
      </c>
      <c r="E343" s="211">
        <f>IF(OR(C343="",D343=""),"",D343-C343)</f>
        <v/>
      </c>
      <c r="F343" s="209">
        <f>IF('Оперативный ввод'!F343="","",'Оперативный ввод'!F343)</f>
        <v/>
      </c>
      <c r="G343" s="209">
        <f>IF('Оперативный ввод'!G343="","",'Оперативный ввод'!G343)</f>
        <v/>
      </c>
      <c r="H343" s="209">
        <f>IF('Оперативный ввод'!H343="","",'Оперативный ввод'!H343)</f>
        <v/>
      </c>
      <c r="I343" s="209" t="n"/>
      <c r="J343" s="209" t="n"/>
      <c r="K343" s="209">
        <f>IF('Оперативный ввод'!K343="","",'Оперативный ввод'!K343)</f>
        <v/>
      </c>
      <c r="L343" s="209">
        <f>IF('Оперативный ввод'!L343="","",'Оперативный ввод'!L343)</f>
        <v/>
      </c>
      <c r="M343" s="209">
        <f>IF('Оперативный ввод'!M343="","",'Оперативный ввод'!M343)</f>
        <v/>
      </c>
      <c r="N343" s="209">
        <f>IF('Оперативный ввод'!N343="","",'Оперативный ввод'!N343)</f>
        <v/>
      </c>
      <c r="O343" s="209">
        <f>IF('Оперативный ввод'!O343="","",'Оперативный ввод'!O343)</f>
        <v/>
      </c>
      <c r="P343" s="209">
        <f>IF('Оперативный ввод'!P343="","",'Оперативный ввод'!P343)</f>
        <v/>
      </c>
      <c r="Q343" s="209">
        <f>IF('Оперативный ввод'!Q343="","",'Оперативный ввод'!Q343)</f>
        <v/>
      </c>
      <c r="R343" s="209">
        <f>IF('Оперативный ввод'!R343="","",'Оперативный ввод'!R343)</f>
        <v/>
      </c>
      <c r="S343" s="212">
        <f>IF(AND(A343="",B343=""),"",IF(AND(A343&lt;&gt;"",B343&lt;&gt;"",C343&lt;&gt;"",D343&lt;&gt;"",F343&lt;&gt;"",G343&lt;&gt;"",K343&lt;&gt;"",ISERROR(SEARCH("по паспорту",G343)),ISERROR(SEARCH("по паспорту",K343)),L343&lt;&gt;"",M343&lt;&gt;"",N343&lt;&gt;"",O343&lt;&gt;"",P343&lt;&gt;""),"ГОТОВО","НЕ ГОТОВО"))</f>
        <v/>
      </c>
      <c r="T343" s="212">
        <f>IF(S343&lt;&gt;"ГОТОВО","", "Предварительное заключение: "&amp;A343&amp;", скв. "&amp;B343&amp;". МРП: "&amp;E343&amp;" сут. ГНО: "&amp;F343&amp;", типоразмеры "&amp;G343&amp;IF(H343&lt;&gt;"",", "&amp;H343,"")&amp;IF(I343&lt;&gt;"",", "&amp;I343,"")&amp;IF(J343&lt;&gt;"",", "&amp;J343,"")&amp;", марка "&amp;K343&amp;". Событие: "&amp;L343&amp;". Признак: "&amp;M343&amp;". Узел: "&amp;N343&amp;". Предварительная причина: "&amp;O343&amp;". Основное осложнение: "&amp;P343&amp;IF(Q343&lt;&gt;"","; сопутствующее: "&amp;Q343,"")&amp;IF(R343&lt;&gt;"","; дополнительно: "&amp;R343,"")&amp;".")</f>
        <v/>
      </c>
      <c r="U343" s="209">
        <f>IF('Оперативный ввод'!S343="","",'Оперативный ввод'!S343)</f>
        <v/>
      </c>
      <c r="V343" s="209">
        <f>IF('Оперативный ввод'!T343="","",'Оперативный ввод'!T343)</f>
        <v/>
      </c>
      <c r="W343" s="209">
        <f>IF('Оперативный ввод'!U343="","",'Оперативный ввод'!U343)</f>
        <v/>
      </c>
      <c r="X343" s="209">
        <f>IF('Оперативный ввод'!V343="","",'Оперативный ввод'!V343)</f>
        <v/>
      </c>
      <c r="Y343" s="209">
        <f>IF('Оперативный ввод'!W343="","",'Оперативный ввод'!W343)</f>
        <v/>
      </c>
      <c r="Z343" s="209" t="n"/>
      <c r="AA343" s="209" t="n"/>
      <c r="AB343" s="209" t="n"/>
      <c r="AC343" s="209" t="n"/>
      <c r="AD343" s="209">
        <f>IF('Оперативный ввод'!X343="","",'Оперативный ввод'!X343)</f>
        <v/>
      </c>
      <c r="AE343" s="209">
        <f>IF('Оперативный ввод'!Y343="","",'Оперативный ввод'!Y343)</f>
        <v/>
      </c>
      <c r="AF343" s="209">
        <f>IF('Оперативный ввод'!Z343="","",'Оперативный ввод'!Z343)</f>
        <v/>
      </c>
      <c r="AG343" s="209">
        <f>IF('Оперативный ввод'!AD343="","",'Оперативный ввод'!AD343)</f>
        <v/>
      </c>
      <c r="AH343" s="213">
        <f>IF('Оперативный ввод'!AE343="","",'Оперативный ввод'!AE343)</f>
        <v/>
      </c>
      <c r="AI343" s="214" t="n"/>
      <c r="AJ343" s="214" t="n"/>
      <c r="AK343" s="214" t="n"/>
      <c r="AL343" s="215" t="n"/>
      <c r="AM343" s="214" t="n"/>
      <c r="AN343" s="214" t="n"/>
      <c r="AO343" s="214" t="n"/>
      <c r="AP343" s="214" t="n"/>
      <c r="AQ343" s="214" t="n"/>
      <c r="AR343" s="214" t="n"/>
      <c r="AS343" s="214" t="n"/>
      <c r="AT343" s="214" t="n"/>
      <c r="AU343" s="215" t="n"/>
      <c r="AV343" s="214" t="n"/>
      <c r="AW343" s="214" t="n"/>
      <c r="AX343" s="215" t="n"/>
      <c r="AY343" s="214" t="n"/>
      <c r="AZ343" s="214" t="n"/>
      <c r="BA343" s="214" t="n"/>
      <c r="BB343" s="214" t="n"/>
      <c r="BC343" s="214" t="n"/>
      <c r="BD343" s="214" t="n"/>
      <c r="BE343" s="214" t="n"/>
      <c r="BF343" s="214" t="n"/>
      <c r="BG343" s="214" t="n"/>
      <c r="BH343" s="214" t="n"/>
      <c r="BI343" s="215" t="n"/>
      <c r="BJ343" s="215" t="n"/>
      <c r="BK343" s="215" t="n"/>
      <c r="BL343" s="214" t="n"/>
      <c r="BM343" s="214" t="n"/>
      <c r="BN343" s="209" t="n"/>
      <c r="BO343" s="209" t="n"/>
      <c r="BP343" s="212">
        <f>IF(AND(A343="",B343=""),"",IF(AND(S343="ГОТОВО",U343&lt;&gt;"",W343&lt;&gt;"",X343&lt;&gt;"",AD343&lt;&gt;"",AE343&lt;&gt;"",AF343&lt;&gt;"",BN343&lt;&gt;"",BO343&lt;&gt;""),"ГОТОВО","НЕ ГОТОВО"))</f>
        <v/>
      </c>
      <c r="BQ343" s="212">
        <f>IF(BP343&lt;&gt;"ГОТОВО","","Полное заключение: "&amp;A343&amp;", скв. "&amp;B343&amp;". МРП: "&amp;E343&amp;" сут. ГНО: "&amp;F343&amp;"; причина: "&amp;X343&amp;"; категория: "&amp;Y343&amp;"; решение комиссии: "&amp;BN343&amp;".")</f>
        <v/>
      </c>
      <c r="BR343" s="209">
        <f>IF('Оперативный ввод'!AA343="","",'Оперативный ввод'!AA343)</f>
        <v/>
      </c>
    </row>
    <row r="344">
      <c r="A344" s="209">
        <f>IF('Оперативный ввод'!A344="","",'Оперативный ввод'!A344)</f>
        <v/>
      </c>
      <c r="B344" s="209">
        <f>IF('Оперативный ввод'!B344="","",'Оперативный ввод'!B344)</f>
        <v/>
      </c>
      <c r="C344" s="210">
        <f>IF('Оперативный ввод'!C344="","",'Оперативный ввод'!C344)</f>
        <v/>
      </c>
      <c r="D344" s="210">
        <f>IF('Оперативный ввод'!D344="","",'Оперативный ввод'!D344)</f>
        <v/>
      </c>
      <c r="E344" s="211">
        <f>IF(OR(C344="",D344=""),"",D344-C344)</f>
        <v/>
      </c>
      <c r="F344" s="209">
        <f>IF('Оперативный ввод'!F344="","",'Оперативный ввод'!F344)</f>
        <v/>
      </c>
      <c r="G344" s="209">
        <f>IF('Оперативный ввод'!G344="","",'Оперативный ввод'!G344)</f>
        <v/>
      </c>
      <c r="H344" s="209">
        <f>IF('Оперативный ввод'!H344="","",'Оперативный ввод'!H344)</f>
        <v/>
      </c>
      <c r="I344" s="209" t="n"/>
      <c r="J344" s="209" t="n"/>
      <c r="K344" s="209">
        <f>IF('Оперативный ввод'!K344="","",'Оперативный ввод'!K344)</f>
        <v/>
      </c>
      <c r="L344" s="209">
        <f>IF('Оперативный ввод'!L344="","",'Оперативный ввод'!L344)</f>
        <v/>
      </c>
      <c r="M344" s="209">
        <f>IF('Оперативный ввод'!M344="","",'Оперативный ввод'!M344)</f>
        <v/>
      </c>
      <c r="N344" s="209">
        <f>IF('Оперативный ввод'!N344="","",'Оперативный ввод'!N344)</f>
        <v/>
      </c>
      <c r="O344" s="209">
        <f>IF('Оперативный ввод'!O344="","",'Оперативный ввод'!O344)</f>
        <v/>
      </c>
      <c r="P344" s="209">
        <f>IF('Оперативный ввод'!P344="","",'Оперативный ввод'!P344)</f>
        <v/>
      </c>
      <c r="Q344" s="209">
        <f>IF('Оперативный ввод'!Q344="","",'Оперативный ввод'!Q344)</f>
        <v/>
      </c>
      <c r="R344" s="209">
        <f>IF('Оперативный ввод'!R344="","",'Оперативный ввод'!R344)</f>
        <v/>
      </c>
      <c r="S344" s="212">
        <f>IF(AND(A344="",B344=""),"",IF(AND(A344&lt;&gt;"",B344&lt;&gt;"",C344&lt;&gt;"",D344&lt;&gt;"",F344&lt;&gt;"",G344&lt;&gt;"",K344&lt;&gt;"",ISERROR(SEARCH("по паспорту",G344)),ISERROR(SEARCH("по паспорту",K344)),L344&lt;&gt;"",M344&lt;&gt;"",N344&lt;&gt;"",O344&lt;&gt;"",P344&lt;&gt;""),"ГОТОВО","НЕ ГОТОВО"))</f>
        <v/>
      </c>
      <c r="T344" s="212">
        <f>IF(S344&lt;&gt;"ГОТОВО","", "Предварительное заключение: "&amp;A344&amp;", скв. "&amp;B344&amp;". МРП: "&amp;E344&amp;" сут. ГНО: "&amp;F344&amp;", типоразмеры "&amp;G344&amp;IF(H344&lt;&gt;"",", "&amp;H344,"")&amp;IF(I344&lt;&gt;"",", "&amp;I344,"")&amp;IF(J344&lt;&gt;"",", "&amp;J344,"")&amp;", марка "&amp;K344&amp;". Событие: "&amp;L344&amp;". Признак: "&amp;M344&amp;". Узел: "&amp;N344&amp;". Предварительная причина: "&amp;O344&amp;". Основное осложнение: "&amp;P344&amp;IF(Q344&lt;&gt;"","; сопутствующее: "&amp;Q344,"")&amp;IF(R344&lt;&gt;"","; дополнительно: "&amp;R344,"")&amp;".")</f>
        <v/>
      </c>
      <c r="U344" s="209">
        <f>IF('Оперативный ввод'!S344="","",'Оперативный ввод'!S344)</f>
        <v/>
      </c>
      <c r="V344" s="209">
        <f>IF('Оперативный ввод'!T344="","",'Оперативный ввод'!T344)</f>
        <v/>
      </c>
      <c r="W344" s="209">
        <f>IF('Оперативный ввод'!U344="","",'Оперативный ввод'!U344)</f>
        <v/>
      </c>
      <c r="X344" s="209">
        <f>IF('Оперативный ввод'!V344="","",'Оперативный ввод'!V344)</f>
        <v/>
      </c>
      <c r="Y344" s="209">
        <f>IF('Оперативный ввод'!W344="","",'Оперативный ввод'!W344)</f>
        <v/>
      </c>
      <c r="Z344" s="209" t="n"/>
      <c r="AA344" s="209" t="n"/>
      <c r="AB344" s="209" t="n"/>
      <c r="AC344" s="209" t="n"/>
      <c r="AD344" s="209">
        <f>IF('Оперативный ввод'!X344="","",'Оперативный ввод'!X344)</f>
        <v/>
      </c>
      <c r="AE344" s="209">
        <f>IF('Оперативный ввод'!Y344="","",'Оперативный ввод'!Y344)</f>
        <v/>
      </c>
      <c r="AF344" s="209">
        <f>IF('Оперативный ввод'!Z344="","",'Оперативный ввод'!Z344)</f>
        <v/>
      </c>
      <c r="AG344" s="209">
        <f>IF('Оперативный ввод'!AD344="","",'Оперативный ввод'!AD344)</f>
        <v/>
      </c>
      <c r="AH344" s="213">
        <f>IF('Оперативный ввод'!AE344="","",'Оперативный ввод'!AE344)</f>
        <v/>
      </c>
      <c r="AI344" s="214" t="n"/>
      <c r="AJ344" s="214" t="n"/>
      <c r="AK344" s="214" t="n"/>
      <c r="AL344" s="215" t="n"/>
      <c r="AM344" s="214" t="n"/>
      <c r="AN344" s="214" t="n"/>
      <c r="AO344" s="214" t="n"/>
      <c r="AP344" s="214" t="n"/>
      <c r="AQ344" s="214" t="n"/>
      <c r="AR344" s="214" t="n"/>
      <c r="AS344" s="214" t="n"/>
      <c r="AT344" s="214" t="n"/>
      <c r="AU344" s="215" t="n"/>
      <c r="AV344" s="214" t="n"/>
      <c r="AW344" s="214" t="n"/>
      <c r="AX344" s="215" t="n"/>
      <c r="AY344" s="214" t="n"/>
      <c r="AZ344" s="214" t="n"/>
      <c r="BA344" s="214" t="n"/>
      <c r="BB344" s="214" t="n"/>
      <c r="BC344" s="214" t="n"/>
      <c r="BD344" s="214" t="n"/>
      <c r="BE344" s="214" t="n"/>
      <c r="BF344" s="214" t="n"/>
      <c r="BG344" s="214" t="n"/>
      <c r="BH344" s="214" t="n"/>
      <c r="BI344" s="215" t="n"/>
      <c r="BJ344" s="215" t="n"/>
      <c r="BK344" s="215" t="n"/>
      <c r="BL344" s="214" t="n"/>
      <c r="BM344" s="214" t="n"/>
      <c r="BN344" s="209" t="n"/>
      <c r="BO344" s="209" t="n"/>
      <c r="BP344" s="212">
        <f>IF(AND(A344="",B344=""),"",IF(AND(S344="ГОТОВО",U344&lt;&gt;"",W344&lt;&gt;"",X344&lt;&gt;"",AD344&lt;&gt;"",AE344&lt;&gt;"",AF344&lt;&gt;"",BN344&lt;&gt;"",BO344&lt;&gt;""),"ГОТОВО","НЕ ГОТОВО"))</f>
        <v/>
      </c>
      <c r="BQ344" s="212">
        <f>IF(BP344&lt;&gt;"ГОТОВО","","Полное заключение: "&amp;A344&amp;", скв. "&amp;B344&amp;". МРП: "&amp;E344&amp;" сут. ГНО: "&amp;F344&amp;"; причина: "&amp;X344&amp;"; категория: "&amp;Y344&amp;"; решение комиссии: "&amp;BN344&amp;".")</f>
        <v/>
      </c>
      <c r="BR344" s="209">
        <f>IF('Оперативный ввод'!AA344="","",'Оперативный ввод'!AA344)</f>
        <v/>
      </c>
    </row>
    <row r="345">
      <c r="A345" s="209">
        <f>IF('Оперативный ввод'!A345="","",'Оперативный ввод'!A345)</f>
        <v/>
      </c>
      <c r="B345" s="209">
        <f>IF('Оперативный ввод'!B345="","",'Оперативный ввод'!B345)</f>
        <v/>
      </c>
      <c r="C345" s="210">
        <f>IF('Оперативный ввод'!C345="","",'Оперативный ввод'!C345)</f>
        <v/>
      </c>
      <c r="D345" s="210">
        <f>IF('Оперативный ввод'!D345="","",'Оперативный ввод'!D345)</f>
        <v/>
      </c>
      <c r="E345" s="211">
        <f>IF(OR(C345="",D345=""),"",D345-C345)</f>
        <v/>
      </c>
      <c r="F345" s="209">
        <f>IF('Оперативный ввод'!F345="","",'Оперативный ввод'!F345)</f>
        <v/>
      </c>
      <c r="G345" s="209">
        <f>IF('Оперативный ввод'!G345="","",'Оперативный ввод'!G345)</f>
        <v/>
      </c>
      <c r="H345" s="209">
        <f>IF('Оперативный ввод'!H345="","",'Оперативный ввод'!H345)</f>
        <v/>
      </c>
      <c r="I345" s="209" t="n"/>
      <c r="J345" s="209" t="n"/>
      <c r="K345" s="209">
        <f>IF('Оперативный ввод'!K345="","",'Оперативный ввод'!K345)</f>
        <v/>
      </c>
      <c r="L345" s="209">
        <f>IF('Оперативный ввод'!L345="","",'Оперативный ввод'!L345)</f>
        <v/>
      </c>
      <c r="M345" s="209">
        <f>IF('Оперативный ввод'!M345="","",'Оперативный ввод'!M345)</f>
        <v/>
      </c>
      <c r="N345" s="209">
        <f>IF('Оперативный ввод'!N345="","",'Оперативный ввод'!N345)</f>
        <v/>
      </c>
      <c r="O345" s="209">
        <f>IF('Оперативный ввод'!O345="","",'Оперативный ввод'!O345)</f>
        <v/>
      </c>
      <c r="P345" s="209">
        <f>IF('Оперативный ввод'!P345="","",'Оперативный ввод'!P345)</f>
        <v/>
      </c>
      <c r="Q345" s="209">
        <f>IF('Оперативный ввод'!Q345="","",'Оперативный ввод'!Q345)</f>
        <v/>
      </c>
      <c r="R345" s="209">
        <f>IF('Оперативный ввод'!R345="","",'Оперативный ввод'!R345)</f>
        <v/>
      </c>
      <c r="S345" s="212">
        <f>IF(AND(A345="",B345=""),"",IF(AND(A345&lt;&gt;"",B345&lt;&gt;"",C345&lt;&gt;"",D345&lt;&gt;"",F345&lt;&gt;"",G345&lt;&gt;"",K345&lt;&gt;"",ISERROR(SEARCH("по паспорту",G345)),ISERROR(SEARCH("по паспорту",K345)),L345&lt;&gt;"",M345&lt;&gt;"",N345&lt;&gt;"",O345&lt;&gt;"",P345&lt;&gt;""),"ГОТОВО","НЕ ГОТОВО"))</f>
        <v/>
      </c>
      <c r="T345" s="212">
        <f>IF(S345&lt;&gt;"ГОТОВО","", "Предварительное заключение: "&amp;A345&amp;", скв. "&amp;B345&amp;". МРП: "&amp;E345&amp;" сут. ГНО: "&amp;F345&amp;", типоразмеры "&amp;G345&amp;IF(H345&lt;&gt;"",", "&amp;H345,"")&amp;IF(I345&lt;&gt;"",", "&amp;I345,"")&amp;IF(J345&lt;&gt;"",", "&amp;J345,"")&amp;", марка "&amp;K345&amp;". Событие: "&amp;L345&amp;". Признак: "&amp;M345&amp;". Узел: "&amp;N345&amp;". Предварительная причина: "&amp;O345&amp;". Основное осложнение: "&amp;P345&amp;IF(Q345&lt;&gt;"","; сопутствующее: "&amp;Q345,"")&amp;IF(R345&lt;&gt;"","; дополнительно: "&amp;R345,"")&amp;".")</f>
        <v/>
      </c>
      <c r="U345" s="209">
        <f>IF('Оперативный ввод'!S345="","",'Оперативный ввод'!S345)</f>
        <v/>
      </c>
      <c r="V345" s="209">
        <f>IF('Оперативный ввод'!T345="","",'Оперативный ввод'!T345)</f>
        <v/>
      </c>
      <c r="W345" s="209">
        <f>IF('Оперативный ввод'!U345="","",'Оперативный ввод'!U345)</f>
        <v/>
      </c>
      <c r="X345" s="209">
        <f>IF('Оперативный ввод'!V345="","",'Оперативный ввод'!V345)</f>
        <v/>
      </c>
      <c r="Y345" s="209">
        <f>IF('Оперативный ввод'!W345="","",'Оперативный ввод'!W345)</f>
        <v/>
      </c>
      <c r="Z345" s="209" t="n"/>
      <c r="AA345" s="209" t="n"/>
      <c r="AB345" s="209" t="n"/>
      <c r="AC345" s="209" t="n"/>
      <c r="AD345" s="209">
        <f>IF('Оперативный ввод'!X345="","",'Оперативный ввод'!X345)</f>
        <v/>
      </c>
      <c r="AE345" s="209">
        <f>IF('Оперативный ввод'!Y345="","",'Оперативный ввод'!Y345)</f>
        <v/>
      </c>
      <c r="AF345" s="209">
        <f>IF('Оперативный ввод'!Z345="","",'Оперативный ввод'!Z345)</f>
        <v/>
      </c>
      <c r="AG345" s="209">
        <f>IF('Оперативный ввод'!AD345="","",'Оперативный ввод'!AD345)</f>
        <v/>
      </c>
      <c r="AH345" s="213">
        <f>IF('Оперативный ввод'!AE345="","",'Оперативный ввод'!AE345)</f>
        <v/>
      </c>
      <c r="AI345" s="214" t="n"/>
      <c r="AJ345" s="214" t="n"/>
      <c r="AK345" s="214" t="n"/>
      <c r="AL345" s="215" t="n"/>
      <c r="AM345" s="214" t="n"/>
      <c r="AN345" s="214" t="n"/>
      <c r="AO345" s="214" t="n"/>
      <c r="AP345" s="214" t="n"/>
      <c r="AQ345" s="214" t="n"/>
      <c r="AR345" s="214" t="n"/>
      <c r="AS345" s="214" t="n"/>
      <c r="AT345" s="214" t="n"/>
      <c r="AU345" s="215" t="n"/>
      <c r="AV345" s="214" t="n"/>
      <c r="AW345" s="214" t="n"/>
      <c r="AX345" s="215" t="n"/>
      <c r="AY345" s="214" t="n"/>
      <c r="AZ345" s="214" t="n"/>
      <c r="BA345" s="214" t="n"/>
      <c r="BB345" s="214" t="n"/>
      <c r="BC345" s="214" t="n"/>
      <c r="BD345" s="214" t="n"/>
      <c r="BE345" s="214" t="n"/>
      <c r="BF345" s="214" t="n"/>
      <c r="BG345" s="214" t="n"/>
      <c r="BH345" s="214" t="n"/>
      <c r="BI345" s="215" t="n"/>
      <c r="BJ345" s="215" t="n"/>
      <c r="BK345" s="215" t="n"/>
      <c r="BL345" s="214" t="n"/>
      <c r="BM345" s="214" t="n"/>
      <c r="BN345" s="209" t="n"/>
      <c r="BO345" s="209" t="n"/>
      <c r="BP345" s="212">
        <f>IF(AND(A345="",B345=""),"",IF(AND(S345="ГОТОВО",U345&lt;&gt;"",W345&lt;&gt;"",X345&lt;&gt;"",AD345&lt;&gt;"",AE345&lt;&gt;"",AF345&lt;&gt;"",BN345&lt;&gt;"",BO345&lt;&gt;""),"ГОТОВО","НЕ ГОТОВО"))</f>
        <v/>
      </c>
      <c r="BQ345" s="212">
        <f>IF(BP345&lt;&gt;"ГОТОВО","","Полное заключение: "&amp;A345&amp;", скв. "&amp;B345&amp;". МРП: "&amp;E345&amp;" сут. ГНО: "&amp;F345&amp;"; причина: "&amp;X345&amp;"; категория: "&amp;Y345&amp;"; решение комиссии: "&amp;BN345&amp;".")</f>
        <v/>
      </c>
      <c r="BR345" s="209">
        <f>IF('Оперативный ввод'!AA345="","",'Оперативный ввод'!AA345)</f>
        <v/>
      </c>
    </row>
    <row r="346">
      <c r="A346" s="209">
        <f>IF('Оперативный ввод'!A346="","",'Оперативный ввод'!A346)</f>
        <v/>
      </c>
      <c r="B346" s="209">
        <f>IF('Оперативный ввод'!B346="","",'Оперативный ввод'!B346)</f>
        <v/>
      </c>
      <c r="C346" s="210">
        <f>IF('Оперативный ввод'!C346="","",'Оперативный ввод'!C346)</f>
        <v/>
      </c>
      <c r="D346" s="210">
        <f>IF('Оперативный ввод'!D346="","",'Оперативный ввод'!D346)</f>
        <v/>
      </c>
      <c r="E346" s="211">
        <f>IF(OR(C346="",D346=""),"",D346-C346)</f>
        <v/>
      </c>
      <c r="F346" s="209">
        <f>IF('Оперативный ввод'!F346="","",'Оперативный ввод'!F346)</f>
        <v/>
      </c>
      <c r="G346" s="209">
        <f>IF('Оперативный ввод'!G346="","",'Оперативный ввод'!G346)</f>
        <v/>
      </c>
      <c r="H346" s="209">
        <f>IF('Оперативный ввод'!H346="","",'Оперативный ввод'!H346)</f>
        <v/>
      </c>
      <c r="I346" s="209" t="n"/>
      <c r="J346" s="209" t="n"/>
      <c r="K346" s="209">
        <f>IF('Оперативный ввод'!K346="","",'Оперативный ввод'!K346)</f>
        <v/>
      </c>
      <c r="L346" s="209">
        <f>IF('Оперативный ввод'!L346="","",'Оперативный ввод'!L346)</f>
        <v/>
      </c>
      <c r="M346" s="209">
        <f>IF('Оперативный ввод'!M346="","",'Оперативный ввод'!M346)</f>
        <v/>
      </c>
      <c r="N346" s="209">
        <f>IF('Оперативный ввод'!N346="","",'Оперативный ввод'!N346)</f>
        <v/>
      </c>
      <c r="O346" s="209">
        <f>IF('Оперативный ввод'!O346="","",'Оперативный ввод'!O346)</f>
        <v/>
      </c>
      <c r="P346" s="209">
        <f>IF('Оперативный ввод'!P346="","",'Оперативный ввод'!P346)</f>
        <v/>
      </c>
      <c r="Q346" s="209">
        <f>IF('Оперативный ввод'!Q346="","",'Оперативный ввод'!Q346)</f>
        <v/>
      </c>
      <c r="R346" s="209">
        <f>IF('Оперативный ввод'!R346="","",'Оперативный ввод'!R346)</f>
        <v/>
      </c>
      <c r="S346" s="212">
        <f>IF(AND(A346="",B346=""),"",IF(AND(A346&lt;&gt;"",B346&lt;&gt;"",C346&lt;&gt;"",D346&lt;&gt;"",F346&lt;&gt;"",G346&lt;&gt;"",K346&lt;&gt;"",ISERROR(SEARCH("по паспорту",G346)),ISERROR(SEARCH("по паспорту",K346)),L346&lt;&gt;"",M346&lt;&gt;"",N346&lt;&gt;"",O346&lt;&gt;"",P346&lt;&gt;""),"ГОТОВО","НЕ ГОТОВО"))</f>
        <v/>
      </c>
      <c r="T346" s="212">
        <f>IF(S346&lt;&gt;"ГОТОВО","", "Предварительное заключение: "&amp;A346&amp;", скв. "&amp;B346&amp;". МРП: "&amp;E346&amp;" сут. ГНО: "&amp;F346&amp;", типоразмеры "&amp;G346&amp;IF(H346&lt;&gt;"",", "&amp;H346,"")&amp;IF(I346&lt;&gt;"",", "&amp;I346,"")&amp;IF(J346&lt;&gt;"",", "&amp;J346,"")&amp;", марка "&amp;K346&amp;". Событие: "&amp;L346&amp;". Признак: "&amp;M346&amp;". Узел: "&amp;N346&amp;". Предварительная причина: "&amp;O346&amp;". Основное осложнение: "&amp;P346&amp;IF(Q346&lt;&gt;"","; сопутствующее: "&amp;Q346,"")&amp;IF(R346&lt;&gt;"","; дополнительно: "&amp;R346,"")&amp;".")</f>
        <v/>
      </c>
      <c r="U346" s="209">
        <f>IF('Оперативный ввод'!S346="","",'Оперативный ввод'!S346)</f>
        <v/>
      </c>
      <c r="V346" s="209">
        <f>IF('Оперативный ввод'!T346="","",'Оперативный ввод'!T346)</f>
        <v/>
      </c>
      <c r="W346" s="209">
        <f>IF('Оперативный ввод'!U346="","",'Оперативный ввод'!U346)</f>
        <v/>
      </c>
      <c r="X346" s="209">
        <f>IF('Оперативный ввод'!V346="","",'Оперативный ввод'!V346)</f>
        <v/>
      </c>
      <c r="Y346" s="209">
        <f>IF('Оперативный ввод'!W346="","",'Оперативный ввод'!W346)</f>
        <v/>
      </c>
      <c r="Z346" s="209" t="n"/>
      <c r="AA346" s="209" t="n"/>
      <c r="AB346" s="209" t="n"/>
      <c r="AC346" s="209" t="n"/>
      <c r="AD346" s="209">
        <f>IF('Оперативный ввод'!X346="","",'Оперативный ввод'!X346)</f>
        <v/>
      </c>
      <c r="AE346" s="209">
        <f>IF('Оперативный ввод'!Y346="","",'Оперативный ввод'!Y346)</f>
        <v/>
      </c>
      <c r="AF346" s="209">
        <f>IF('Оперативный ввод'!Z346="","",'Оперативный ввод'!Z346)</f>
        <v/>
      </c>
      <c r="AG346" s="209">
        <f>IF('Оперативный ввод'!AD346="","",'Оперативный ввод'!AD346)</f>
        <v/>
      </c>
      <c r="AH346" s="213">
        <f>IF('Оперативный ввод'!AE346="","",'Оперативный ввод'!AE346)</f>
        <v/>
      </c>
      <c r="AI346" s="214" t="n"/>
      <c r="AJ346" s="214" t="n"/>
      <c r="AK346" s="214" t="n"/>
      <c r="AL346" s="215" t="n"/>
      <c r="AM346" s="214" t="n"/>
      <c r="AN346" s="214" t="n"/>
      <c r="AO346" s="214" t="n"/>
      <c r="AP346" s="214" t="n"/>
      <c r="AQ346" s="214" t="n"/>
      <c r="AR346" s="214" t="n"/>
      <c r="AS346" s="214" t="n"/>
      <c r="AT346" s="214" t="n"/>
      <c r="AU346" s="215" t="n"/>
      <c r="AV346" s="214" t="n"/>
      <c r="AW346" s="214" t="n"/>
      <c r="AX346" s="215" t="n"/>
      <c r="AY346" s="214" t="n"/>
      <c r="AZ346" s="214" t="n"/>
      <c r="BA346" s="214" t="n"/>
      <c r="BB346" s="214" t="n"/>
      <c r="BC346" s="214" t="n"/>
      <c r="BD346" s="214" t="n"/>
      <c r="BE346" s="214" t="n"/>
      <c r="BF346" s="214" t="n"/>
      <c r="BG346" s="214" t="n"/>
      <c r="BH346" s="214" t="n"/>
      <c r="BI346" s="215" t="n"/>
      <c r="BJ346" s="215" t="n"/>
      <c r="BK346" s="215" t="n"/>
      <c r="BL346" s="214" t="n"/>
      <c r="BM346" s="214" t="n"/>
      <c r="BN346" s="209" t="n"/>
      <c r="BO346" s="209" t="n"/>
      <c r="BP346" s="212">
        <f>IF(AND(A346="",B346=""),"",IF(AND(S346="ГОТОВО",U346&lt;&gt;"",W346&lt;&gt;"",X346&lt;&gt;"",AD346&lt;&gt;"",AE346&lt;&gt;"",AF346&lt;&gt;"",BN346&lt;&gt;"",BO346&lt;&gt;""),"ГОТОВО","НЕ ГОТОВО"))</f>
        <v/>
      </c>
      <c r="BQ346" s="212">
        <f>IF(BP346&lt;&gt;"ГОТОВО","","Полное заключение: "&amp;A346&amp;", скв. "&amp;B346&amp;". МРП: "&amp;E346&amp;" сут. ГНО: "&amp;F346&amp;"; причина: "&amp;X346&amp;"; категория: "&amp;Y346&amp;"; решение комиссии: "&amp;BN346&amp;".")</f>
        <v/>
      </c>
      <c r="BR346" s="209">
        <f>IF('Оперативный ввод'!AA346="","",'Оперативный ввод'!AA346)</f>
        <v/>
      </c>
    </row>
    <row r="347">
      <c r="A347" s="209">
        <f>IF('Оперативный ввод'!A347="","",'Оперативный ввод'!A347)</f>
        <v/>
      </c>
      <c r="B347" s="209">
        <f>IF('Оперативный ввод'!B347="","",'Оперативный ввод'!B347)</f>
        <v/>
      </c>
      <c r="C347" s="210">
        <f>IF('Оперативный ввод'!C347="","",'Оперативный ввод'!C347)</f>
        <v/>
      </c>
      <c r="D347" s="210">
        <f>IF('Оперативный ввод'!D347="","",'Оперативный ввод'!D347)</f>
        <v/>
      </c>
      <c r="E347" s="211">
        <f>IF(OR(C347="",D347=""),"",D347-C347)</f>
        <v/>
      </c>
      <c r="F347" s="209">
        <f>IF('Оперативный ввод'!F347="","",'Оперативный ввод'!F347)</f>
        <v/>
      </c>
      <c r="G347" s="209">
        <f>IF('Оперативный ввод'!G347="","",'Оперативный ввод'!G347)</f>
        <v/>
      </c>
      <c r="H347" s="209">
        <f>IF('Оперативный ввод'!H347="","",'Оперативный ввод'!H347)</f>
        <v/>
      </c>
      <c r="I347" s="209" t="n"/>
      <c r="J347" s="209" t="n"/>
      <c r="K347" s="209">
        <f>IF('Оперативный ввод'!K347="","",'Оперативный ввод'!K347)</f>
        <v/>
      </c>
      <c r="L347" s="209">
        <f>IF('Оперативный ввод'!L347="","",'Оперативный ввод'!L347)</f>
        <v/>
      </c>
      <c r="M347" s="209">
        <f>IF('Оперативный ввод'!M347="","",'Оперативный ввод'!M347)</f>
        <v/>
      </c>
      <c r="N347" s="209">
        <f>IF('Оперативный ввод'!N347="","",'Оперативный ввод'!N347)</f>
        <v/>
      </c>
      <c r="O347" s="209">
        <f>IF('Оперативный ввод'!O347="","",'Оперативный ввод'!O347)</f>
        <v/>
      </c>
      <c r="P347" s="209">
        <f>IF('Оперативный ввод'!P347="","",'Оперативный ввод'!P347)</f>
        <v/>
      </c>
      <c r="Q347" s="209">
        <f>IF('Оперативный ввод'!Q347="","",'Оперативный ввод'!Q347)</f>
        <v/>
      </c>
      <c r="R347" s="209">
        <f>IF('Оперативный ввод'!R347="","",'Оперативный ввод'!R347)</f>
        <v/>
      </c>
      <c r="S347" s="212">
        <f>IF(AND(A347="",B347=""),"",IF(AND(A347&lt;&gt;"",B347&lt;&gt;"",C347&lt;&gt;"",D347&lt;&gt;"",F347&lt;&gt;"",G347&lt;&gt;"",K347&lt;&gt;"",ISERROR(SEARCH("по паспорту",G347)),ISERROR(SEARCH("по паспорту",K347)),L347&lt;&gt;"",M347&lt;&gt;"",N347&lt;&gt;"",O347&lt;&gt;"",P347&lt;&gt;""),"ГОТОВО","НЕ ГОТОВО"))</f>
        <v/>
      </c>
      <c r="T347" s="212">
        <f>IF(S347&lt;&gt;"ГОТОВО","", "Предварительное заключение: "&amp;A347&amp;", скв. "&amp;B347&amp;". МРП: "&amp;E347&amp;" сут. ГНО: "&amp;F347&amp;", типоразмеры "&amp;G347&amp;IF(H347&lt;&gt;"",", "&amp;H347,"")&amp;IF(I347&lt;&gt;"",", "&amp;I347,"")&amp;IF(J347&lt;&gt;"",", "&amp;J347,"")&amp;", марка "&amp;K347&amp;". Событие: "&amp;L347&amp;". Признак: "&amp;M347&amp;". Узел: "&amp;N347&amp;". Предварительная причина: "&amp;O347&amp;". Основное осложнение: "&amp;P347&amp;IF(Q347&lt;&gt;"","; сопутствующее: "&amp;Q347,"")&amp;IF(R347&lt;&gt;"","; дополнительно: "&amp;R347,"")&amp;".")</f>
        <v/>
      </c>
      <c r="U347" s="209">
        <f>IF('Оперативный ввод'!S347="","",'Оперативный ввод'!S347)</f>
        <v/>
      </c>
      <c r="V347" s="209">
        <f>IF('Оперативный ввод'!T347="","",'Оперативный ввод'!T347)</f>
        <v/>
      </c>
      <c r="W347" s="209">
        <f>IF('Оперативный ввод'!U347="","",'Оперативный ввод'!U347)</f>
        <v/>
      </c>
      <c r="X347" s="209">
        <f>IF('Оперативный ввод'!V347="","",'Оперативный ввод'!V347)</f>
        <v/>
      </c>
      <c r="Y347" s="209">
        <f>IF('Оперативный ввод'!W347="","",'Оперативный ввод'!W347)</f>
        <v/>
      </c>
      <c r="Z347" s="209" t="n"/>
      <c r="AA347" s="209" t="n"/>
      <c r="AB347" s="209" t="n"/>
      <c r="AC347" s="209" t="n"/>
      <c r="AD347" s="209">
        <f>IF('Оперативный ввод'!X347="","",'Оперативный ввод'!X347)</f>
        <v/>
      </c>
      <c r="AE347" s="209">
        <f>IF('Оперативный ввод'!Y347="","",'Оперативный ввод'!Y347)</f>
        <v/>
      </c>
      <c r="AF347" s="209">
        <f>IF('Оперативный ввод'!Z347="","",'Оперативный ввод'!Z347)</f>
        <v/>
      </c>
      <c r="AG347" s="209">
        <f>IF('Оперативный ввод'!AD347="","",'Оперативный ввод'!AD347)</f>
        <v/>
      </c>
      <c r="AH347" s="213">
        <f>IF('Оперативный ввод'!AE347="","",'Оперативный ввод'!AE347)</f>
        <v/>
      </c>
      <c r="AI347" s="214" t="n"/>
      <c r="AJ347" s="214" t="n"/>
      <c r="AK347" s="214" t="n"/>
      <c r="AL347" s="215" t="n"/>
      <c r="AM347" s="214" t="n"/>
      <c r="AN347" s="214" t="n"/>
      <c r="AO347" s="214" t="n"/>
      <c r="AP347" s="214" t="n"/>
      <c r="AQ347" s="214" t="n"/>
      <c r="AR347" s="214" t="n"/>
      <c r="AS347" s="214" t="n"/>
      <c r="AT347" s="214" t="n"/>
      <c r="AU347" s="215" t="n"/>
      <c r="AV347" s="214" t="n"/>
      <c r="AW347" s="214" t="n"/>
      <c r="AX347" s="215" t="n"/>
      <c r="AY347" s="214" t="n"/>
      <c r="AZ347" s="214" t="n"/>
      <c r="BA347" s="214" t="n"/>
      <c r="BB347" s="214" t="n"/>
      <c r="BC347" s="214" t="n"/>
      <c r="BD347" s="214" t="n"/>
      <c r="BE347" s="214" t="n"/>
      <c r="BF347" s="214" t="n"/>
      <c r="BG347" s="214" t="n"/>
      <c r="BH347" s="214" t="n"/>
      <c r="BI347" s="215" t="n"/>
      <c r="BJ347" s="215" t="n"/>
      <c r="BK347" s="215" t="n"/>
      <c r="BL347" s="214" t="n"/>
      <c r="BM347" s="214" t="n"/>
      <c r="BN347" s="209" t="n"/>
      <c r="BO347" s="209" t="n"/>
      <c r="BP347" s="212">
        <f>IF(AND(A347="",B347=""),"",IF(AND(S347="ГОТОВО",U347&lt;&gt;"",W347&lt;&gt;"",X347&lt;&gt;"",AD347&lt;&gt;"",AE347&lt;&gt;"",AF347&lt;&gt;"",BN347&lt;&gt;"",BO347&lt;&gt;""),"ГОТОВО","НЕ ГОТОВО"))</f>
        <v/>
      </c>
      <c r="BQ347" s="212">
        <f>IF(BP347&lt;&gt;"ГОТОВО","","Полное заключение: "&amp;A347&amp;", скв. "&amp;B347&amp;". МРП: "&amp;E347&amp;" сут. ГНО: "&amp;F347&amp;"; причина: "&amp;X347&amp;"; категория: "&amp;Y347&amp;"; решение комиссии: "&amp;BN347&amp;".")</f>
        <v/>
      </c>
      <c r="BR347" s="209">
        <f>IF('Оперативный ввод'!AA347="","",'Оперативный ввод'!AA347)</f>
        <v/>
      </c>
    </row>
    <row r="348">
      <c r="A348" s="209">
        <f>IF('Оперативный ввод'!A348="","",'Оперативный ввод'!A348)</f>
        <v/>
      </c>
      <c r="B348" s="209">
        <f>IF('Оперативный ввод'!B348="","",'Оперативный ввод'!B348)</f>
        <v/>
      </c>
      <c r="C348" s="210">
        <f>IF('Оперативный ввод'!C348="","",'Оперативный ввод'!C348)</f>
        <v/>
      </c>
      <c r="D348" s="210">
        <f>IF('Оперативный ввод'!D348="","",'Оперативный ввод'!D348)</f>
        <v/>
      </c>
      <c r="E348" s="211">
        <f>IF(OR(C348="",D348=""),"",D348-C348)</f>
        <v/>
      </c>
      <c r="F348" s="209">
        <f>IF('Оперативный ввод'!F348="","",'Оперативный ввод'!F348)</f>
        <v/>
      </c>
      <c r="G348" s="209">
        <f>IF('Оперативный ввод'!G348="","",'Оперативный ввод'!G348)</f>
        <v/>
      </c>
      <c r="H348" s="209">
        <f>IF('Оперативный ввод'!H348="","",'Оперативный ввод'!H348)</f>
        <v/>
      </c>
      <c r="I348" s="209" t="n"/>
      <c r="J348" s="209" t="n"/>
      <c r="K348" s="209">
        <f>IF('Оперативный ввод'!K348="","",'Оперативный ввод'!K348)</f>
        <v/>
      </c>
      <c r="L348" s="209">
        <f>IF('Оперативный ввод'!L348="","",'Оперативный ввод'!L348)</f>
        <v/>
      </c>
      <c r="M348" s="209">
        <f>IF('Оперативный ввод'!M348="","",'Оперативный ввод'!M348)</f>
        <v/>
      </c>
      <c r="N348" s="209">
        <f>IF('Оперативный ввод'!N348="","",'Оперативный ввод'!N348)</f>
        <v/>
      </c>
      <c r="O348" s="209">
        <f>IF('Оперативный ввод'!O348="","",'Оперативный ввод'!O348)</f>
        <v/>
      </c>
      <c r="P348" s="209">
        <f>IF('Оперативный ввод'!P348="","",'Оперативный ввод'!P348)</f>
        <v/>
      </c>
      <c r="Q348" s="209">
        <f>IF('Оперативный ввод'!Q348="","",'Оперативный ввод'!Q348)</f>
        <v/>
      </c>
      <c r="R348" s="209">
        <f>IF('Оперативный ввод'!R348="","",'Оперативный ввод'!R348)</f>
        <v/>
      </c>
      <c r="S348" s="212">
        <f>IF(AND(A348="",B348=""),"",IF(AND(A348&lt;&gt;"",B348&lt;&gt;"",C348&lt;&gt;"",D348&lt;&gt;"",F348&lt;&gt;"",G348&lt;&gt;"",K348&lt;&gt;"",ISERROR(SEARCH("по паспорту",G348)),ISERROR(SEARCH("по паспорту",K348)),L348&lt;&gt;"",M348&lt;&gt;"",N348&lt;&gt;"",O348&lt;&gt;"",P348&lt;&gt;""),"ГОТОВО","НЕ ГОТОВО"))</f>
        <v/>
      </c>
      <c r="T348" s="212">
        <f>IF(S348&lt;&gt;"ГОТОВО","", "Предварительное заключение: "&amp;A348&amp;", скв. "&amp;B348&amp;". МРП: "&amp;E348&amp;" сут. ГНО: "&amp;F348&amp;", типоразмеры "&amp;G348&amp;IF(H348&lt;&gt;"",", "&amp;H348,"")&amp;IF(I348&lt;&gt;"",", "&amp;I348,"")&amp;IF(J348&lt;&gt;"",", "&amp;J348,"")&amp;", марка "&amp;K348&amp;". Событие: "&amp;L348&amp;". Признак: "&amp;M348&amp;". Узел: "&amp;N348&amp;". Предварительная причина: "&amp;O348&amp;". Основное осложнение: "&amp;P348&amp;IF(Q348&lt;&gt;"","; сопутствующее: "&amp;Q348,"")&amp;IF(R348&lt;&gt;"","; дополнительно: "&amp;R348,"")&amp;".")</f>
        <v/>
      </c>
      <c r="U348" s="209">
        <f>IF('Оперативный ввод'!S348="","",'Оперативный ввод'!S348)</f>
        <v/>
      </c>
      <c r="V348" s="209">
        <f>IF('Оперативный ввод'!T348="","",'Оперативный ввод'!T348)</f>
        <v/>
      </c>
      <c r="W348" s="209">
        <f>IF('Оперативный ввод'!U348="","",'Оперативный ввод'!U348)</f>
        <v/>
      </c>
      <c r="X348" s="209">
        <f>IF('Оперативный ввод'!V348="","",'Оперативный ввод'!V348)</f>
        <v/>
      </c>
      <c r="Y348" s="209">
        <f>IF('Оперативный ввод'!W348="","",'Оперативный ввод'!W348)</f>
        <v/>
      </c>
      <c r="Z348" s="209" t="n"/>
      <c r="AA348" s="209" t="n"/>
      <c r="AB348" s="209" t="n"/>
      <c r="AC348" s="209" t="n"/>
      <c r="AD348" s="209">
        <f>IF('Оперативный ввод'!X348="","",'Оперативный ввод'!X348)</f>
        <v/>
      </c>
      <c r="AE348" s="209">
        <f>IF('Оперативный ввод'!Y348="","",'Оперативный ввод'!Y348)</f>
        <v/>
      </c>
      <c r="AF348" s="209">
        <f>IF('Оперативный ввод'!Z348="","",'Оперативный ввод'!Z348)</f>
        <v/>
      </c>
      <c r="AG348" s="209">
        <f>IF('Оперативный ввод'!AD348="","",'Оперативный ввод'!AD348)</f>
        <v/>
      </c>
      <c r="AH348" s="213">
        <f>IF('Оперативный ввод'!AE348="","",'Оперативный ввод'!AE348)</f>
        <v/>
      </c>
      <c r="AI348" s="214" t="n"/>
      <c r="AJ348" s="214" t="n"/>
      <c r="AK348" s="214" t="n"/>
      <c r="AL348" s="215" t="n"/>
      <c r="AM348" s="214" t="n"/>
      <c r="AN348" s="214" t="n"/>
      <c r="AO348" s="214" t="n"/>
      <c r="AP348" s="214" t="n"/>
      <c r="AQ348" s="214" t="n"/>
      <c r="AR348" s="214" t="n"/>
      <c r="AS348" s="214" t="n"/>
      <c r="AT348" s="214" t="n"/>
      <c r="AU348" s="215" t="n"/>
      <c r="AV348" s="214" t="n"/>
      <c r="AW348" s="214" t="n"/>
      <c r="AX348" s="215" t="n"/>
      <c r="AY348" s="214" t="n"/>
      <c r="AZ348" s="214" t="n"/>
      <c r="BA348" s="214" t="n"/>
      <c r="BB348" s="214" t="n"/>
      <c r="BC348" s="214" t="n"/>
      <c r="BD348" s="214" t="n"/>
      <c r="BE348" s="214" t="n"/>
      <c r="BF348" s="214" t="n"/>
      <c r="BG348" s="214" t="n"/>
      <c r="BH348" s="214" t="n"/>
      <c r="BI348" s="215" t="n"/>
      <c r="BJ348" s="215" t="n"/>
      <c r="BK348" s="215" t="n"/>
      <c r="BL348" s="214" t="n"/>
      <c r="BM348" s="214" t="n"/>
      <c r="BN348" s="209" t="n"/>
      <c r="BO348" s="209" t="n"/>
      <c r="BP348" s="212">
        <f>IF(AND(A348="",B348=""),"",IF(AND(S348="ГОТОВО",U348&lt;&gt;"",W348&lt;&gt;"",X348&lt;&gt;"",AD348&lt;&gt;"",AE348&lt;&gt;"",AF348&lt;&gt;"",BN348&lt;&gt;"",BO348&lt;&gt;""),"ГОТОВО","НЕ ГОТОВО"))</f>
        <v/>
      </c>
      <c r="BQ348" s="212">
        <f>IF(BP348&lt;&gt;"ГОТОВО","","Полное заключение: "&amp;A348&amp;", скв. "&amp;B348&amp;". МРП: "&amp;E348&amp;" сут. ГНО: "&amp;F348&amp;"; причина: "&amp;X348&amp;"; категория: "&amp;Y348&amp;"; решение комиссии: "&amp;BN348&amp;".")</f>
        <v/>
      </c>
      <c r="BR348" s="209">
        <f>IF('Оперативный ввод'!AA348="","",'Оперативный ввод'!AA348)</f>
        <v/>
      </c>
    </row>
    <row r="349">
      <c r="A349" s="209">
        <f>IF('Оперативный ввод'!A349="","",'Оперативный ввод'!A349)</f>
        <v/>
      </c>
      <c r="B349" s="209">
        <f>IF('Оперативный ввод'!B349="","",'Оперативный ввод'!B349)</f>
        <v/>
      </c>
      <c r="C349" s="210">
        <f>IF('Оперативный ввод'!C349="","",'Оперативный ввод'!C349)</f>
        <v/>
      </c>
      <c r="D349" s="210">
        <f>IF('Оперативный ввод'!D349="","",'Оперативный ввод'!D349)</f>
        <v/>
      </c>
      <c r="E349" s="211">
        <f>IF(OR(C349="",D349=""),"",D349-C349)</f>
        <v/>
      </c>
      <c r="F349" s="209">
        <f>IF('Оперативный ввод'!F349="","",'Оперативный ввод'!F349)</f>
        <v/>
      </c>
      <c r="G349" s="209">
        <f>IF('Оперативный ввод'!G349="","",'Оперативный ввод'!G349)</f>
        <v/>
      </c>
      <c r="H349" s="209">
        <f>IF('Оперативный ввод'!H349="","",'Оперативный ввод'!H349)</f>
        <v/>
      </c>
      <c r="I349" s="209" t="n"/>
      <c r="J349" s="209" t="n"/>
      <c r="K349" s="209">
        <f>IF('Оперативный ввод'!K349="","",'Оперативный ввод'!K349)</f>
        <v/>
      </c>
      <c r="L349" s="209">
        <f>IF('Оперативный ввод'!L349="","",'Оперативный ввод'!L349)</f>
        <v/>
      </c>
      <c r="M349" s="209">
        <f>IF('Оперативный ввод'!M349="","",'Оперативный ввод'!M349)</f>
        <v/>
      </c>
      <c r="N349" s="209">
        <f>IF('Оперативный ввод'!N349="","",'Оперативный ввод'!N349)</f>
        <v/>
      </c>
      <c r="O349" s="209">
        <f>IF('Оперативный ввод'!O349="","",'Оперативный ввод'!O349)</f>
        <v/>
      </c>
      <c r="P349" s="209">
        <f>IF('Оперативный ввод'!P349="","",'Оперативный ввод'!P349)</f>
        <v/>
      </c>
      <c r="Q349" s="209">
        <f>IF('Оперативный ввод'!Q349="","",'Оперативный ввод'!Q349)</f>
        <v/>
      </c>
      <c r="R349" s="209">
        <f>IF('Оперативный ввод'!R349="","",'Оперативный ввод'!R349)</f>
        <v/>
      </c>
      <c r="S349" s="212">
        <f>IF(AND(A349="",B349=""),"",IF(AND(A349&lt;&gt;"",B349&lt;&gt;"",C349&lt;&gt;"",D349&lt;&gt;"",F349&lt;&gt;"",G349&lt;&gt;"",K349&lt;&gt;"",ISERROR(SEARCH("по паспорту",G349)),ISERROR(SEARCH("по паспорту",K349)),L349&lt;&gt;"",M349&lt;&gt;"",N349&lt;&gt;"",O349&lt;&gt;"",P349&lt;&gt;""),"ГОТОВО","НЕ ГОТОВО"))</f>
        <v/>
      </c>
      <c r="T349" s="212">
        <f>IF(S349&lt;&gt;"ГОТОВО","", "Предварительное заключение: "&amp;A349&amp;", скв. "&amp;B349&amp;". МРП: "&amp;E349&amp;" сут. ГНО: "&amp;F349&amp;", типоразмеры "&amp;G349&amp;IF(H349&lt;&gt;"",", "&amp;H349,"")&amp;IF(I349&lt;&gt;"",", "&amp;I349,"")&amp;IF(J349&lt;&gt;"",", "&amp;J349,"")&amp;", марка "&amp;K349&amp;". Событие: "&amp;L349&amp;". Признак: "&amp;M349&amp;". Узел: "&amp;N349&amp;". Предварительная причина: "&amp;O349&amp;". Основное осложнение: "&amp;P349&amp;IF(Q349&lt;&gt;"","; сопутствующее: "&amp;Q349,"")&amp;IF(R349&lt;&gt;"","; дополнительно: "&amp;R349,"")&amp;".")</f>
        <v/>
      </c>
      <c r="U349" s="209">
        <f>IF('Оперативный ввод'!S349="","",'Оперативный ввод'!S349)</f>
        <v/>
      </c>
      <c r="V349" s="209">
        <f>IF('Оперативный ввод'!T349="","",'Оперативный ввод'!T349)</f>
        <v/>
      </c>
      <c r="W349" s="209">
        <f>IF('Оперативный ввод'!U349="","",'Оперативный ввод'!U349)</f>
        <v/>
      </c>
      <c r="X349" s="209">
        <f>IF('Оперативный ввод'!V349="","",'Оперативный ввод'!V349)</f>
        <v/>
      </c>
      <c r="Y349" s="209">
        <f>IF('Оперативный ввод'!W349="","",'Оперативный ввод'!W349)</f>
        <v/>
      </c>
      <c r="Z349" s="209" t="n"/>
      <c r="AA349" s="209" t="n"/>
      <c r="AB349" s="209" t="n"/>
      <c r="AC349" s="209" t="n"/>
      <c r="AD349" s="209">
        <f>IF('Оперативный ввод'!X349="","",'Оперативный ввод'!X349)</f>
        <v/>
      </c>
      <c r="AE349" s="209">
        <f>IF('Оперативный ввод'!Y349="","",'Оперативный ввод'!Y349)</f>
        <v/>
      </c>
      <c r="AF349" s="209">
        <f>IF('Оперативный ввод'!Z349="","",'Оперативный ввод'!Z349)</f>
        <v/>
      </c>
      <c r="AG349" s="209">
        <f>IF('Оперативный ввод'!AD349="","",'Оперативный ввод'!AD349)</f>
        <v/>
      </c>
      <c r="AH349" s="213">
        <f>IF('Оперативный ввод'!AE349="","",'Оперативный ввод'!AE349)</f>
        <v/>
      </c>
      <c r="AI349" s="214" t="n"/>
      <c r="AJ349" s="214" t="n"/>
      <c r="AK349" s="214" t="n"/>
      <c r="AL349" s="215" t="n"/>
      <c r="AM349" s="214" t="n"/>
      <c r="AN349" s="214" t="n"/>
      <c r="AO349" s="214" t="n"/>
      <c r="AP349" s="214" t="n"/>
      <c r="AQ349" s="214" t="n"/>
      <c r="AR349" s="214" t="n"/>
      <c r="AS349" s="214" t="n"/>
      <c r="AT349" s="214" t="n"/>
      <c r="AU349" s="215" t="n"/>
      <c r="AV349" s="214" t="n"/>
      <c r="AW349" s="214" t="n"/>
      <c r="AX349" s="215" t="n"/>
      <c r="AY349" s="214" t="n"/>
      <c r="AZ349" s="214" t="n"/>
      <c r="BA349" s="214" t="n"/>
      <c r="BB349" s="214" t="n"/>
      <c r="BC349" s="214" t="n"/>
      <c r="BD349" s="214" t="n"/>
      <c r="BE349" s="214" t="n"/>
      <c r="BF349" s="214" t="n"/>
      <c r="BG349" s="214" t="n"/>
      <c r="BH349" s="214" t="n"/>
      <c r="BI349" s="215" t="n"/>
      <c r="BJ349" s="215" t="n"/>
      <c r="BK349" s="215" t="n"/>
      <c r="BL349" s="214" t="n"/>
      <c r="BM349" s="214" t="n"/>
      <c r="BN349" s="209" t="n"/>
      <c r="BO349" s="209" t="n"/>
      <c r="BP349" s="212">
        <f>IF(AND(A349="",B349=""),"",IF(AND(S349="ГОТОВО",U349&lt;&gt;"",W349&lt;&gt;"",X349&lt;&gt;"",AD349&lt;&gt;"",AE349&lt;&gt;"",AF349&lt;&gt;"",BN349&lt;&gt;"",BO349&lt;&gt;""),"ГОТОВО","НЕ ГОТОВО"))</f>
        <v/>
      </c>
      <c r="BQ349" s="212">
        <f>IF(BP349&lt;&gt;"ГОТОВО","","Полное заключение: "&amp;A349&amp;", скв. "&amp;B349&amp;". МРП: "&amp;E349&amp;" сут. ГНО: "&amp;F349&amp;"; причина: "&amp;X349&amp;"; категория: "&amp;Y349&amp;"; решение комиссии: "&amp;BN349&amp;".")</f>
        <v/>
      </c>
      <c r="BR349" s="209">
        <f>IF('Оперативный ввод'!AA349="","",'Оперативный ввод'!AA349)</f>
        <v/>
      </c>
    </row>
    <row r="350">
      <c r="A350" s="209">
        <f>IF('Оперативный ввод'!A350="","",'Оперативный ввод'!A350)</f>
        <v/>
      </c>
      <c r="B350" s="209">
        <f>IF('Оперативный ввод'!B350="","",'Оперативный ввод'!B350)</f>
        <v/>
      </c>
      <c r="C350" s="210">
        <f>IF('Оперативный ввод'!C350="","",'Оперативный ввод'!C350)</f>
        <v/>
      </c>
      <c r="D350" s="210">
        <f>IF('Оперативный ввод'!D350="","",'Оперативный ввод'!D350)</f>
        <v/>
      </c>
      <c r="E350" s="211">
        <f>IF(OR(C350="",D350=""),"",D350-C350)</f>
        <v/>
      </c>
      <c r="F350" s="209">
        <f>IF('Оперативный ввод'!F350="","",'Оперативный ввод'!F350)</f>
        <v/>
      </c>
      <c r="G350" s="209">
        <f>IF('Оперативный ввод'!G350="","",'Оперативный ввод'!G350)</f>
        <v/>
      </c>
      <c r="H350" s="209">
        <f>IF('Оперативный ввод'!H350="","",'Оперативный ввод'!H350)</f>
        <v/>
      </c>
      <c r="I350" s="209" t="n"/>
      <c r="J350" s="209" t="n"/>
      <c r="K350" s="209">
        <f>IF('Оперативный ввод'!K350="","",'Оперативный ввод'!K350)</f>
        <v/>
      </c>
      <c r="L350" s="209">
        <f>IF('Оперативный ввод'!L350="","",'Оперативный ввод'!L350)</f>
        <v/>
      </c>
      <c r="M350" s="209">
        <f>IF('Оперативный ввод'!M350="","",'Оперативный ввод'!M350)</f>
        <v/>
      </c>
      <c r="N350" s="209">
        <f>IF('Оперативный ввод'!N350="","",'Оперативный ввод'!N350)</f>
        <v/>
      </c>
      <c r="O350" s="209">
        <f>IF('Оперативный ввод'!O350="","",'Оперативный ввод'!O350)</f>
        <v/>
      </c>
      <c r="P350" s="209">
        <f>IF('Оперативный ввод'!P350="","",'Оперативный ввод'!P350)</f>
        <v/>
      </c>
      <c r="Q350" s="209">
        <f>IF('Оперативный ввод'!Q350="","",'Оперативный ввод'!Q350)</f>
        <v/>
      </c>
      <c r="R350" s="209">
        <f>IF('Оперативный ввод'!R350="","",'Оперативный ввод'!R350)</f>
        <v/>
      </c>
      <c r="S350" s="212">
        <f>IF(AND(A350="",B350=""),"",IF(AND(A350&lt;&gt;"",B350&lt;&gt;"",C350&lt;&gt;"",D350&lt;&gt;"",F350&lt;&gt;"",G350&lt;&gt;"",K350&lt;&gt;"",ISERROR(SEARCH("по паспорту",G350)),ISERROR(SEARCH("по паспорту",K350)),L350&lt;&gt;"",M350&lt;&gt;"",N350&lt;&gt;"",O350&lt;&gt;"",P350&lt;&gt;""),"ГОТОВО","НЕ ГОТОВО"))</f>
        <v/>
      </c>
      <c r="T350" s="212">
        <f>IF(S350&lt;&gt;"ГОТОВО","", "Предварительное заключение: "&amp;A350&amp;", скв. "&amp;B350&amp;". МРП: "&amp;E350&amp;" сут. ГНО: "&amp;F350&amp;", типоразмеры "&amp;G350&amp;IF(H350&lt;&gt;"",", "&amp;H350,"")&amp;IF(I350&lt;&gt;"",", "&amp;I350,"")&amp;IF(J350&lt;&gt;"",", "&amp;J350,"")&amp;", марка "&amp;K350&amp;". Событие: "&amp;L350&amp;". Признак: "&amp;M350&amp;". Узел: "&amp;N350&amp;". Предварительная причина: "&amp;O350&amp;". Основное осложнение: "&amp;P350&amp;IF(Q350&lt;&gt;"","; сопутствующее: "&amp;Q350,"")&amp;IF(R350&lt;&gt;"","; дополнительно: "&amp;R350,"")&amp;".")</f>
        <v/>
      </c>
      <c r="U350" s="209">
        <f>IF('Оперативный ввод'!S350="","",'Оперативный ввод'!S350)</f>
        <v/>
      </c>
      <c r="V350" s="209">
        <f>IF('Оперативный ввод'!T350="","",'Оперативный ввод'!T350)</f>
        <v/>
      </c>
      <c r="W350" s="209">
        <f>IF('Оперативный ввод'!U350="","",'Оперативный ввод'!U350)</f>
        <v/>
      </c>
      <c r="X350" s="209">
        <f>IF('Оперативный ввод'!V350="","",'Оперативный ввод'!V350)</f>
        <v/>
      </c>
      <c r="Y350" s="209">
        <f>IF('Оперативный ввод'!W350="","",'Оперативный ввод'!W350)</f>
        <v/>
      </c>
      <c r="Z350" s="209" t="n"/>
      <c r="AA350" s="209" t="n"/>
      <c r="AB350" s="209" t="n"/>
      <c r="AC350" s="209" t="n"/>
      <c r="AD350" s="209">
        <f>IF('Оперативный ввод'!X350="","",'Оперативный ввод'!X350)</f>
        <v/>
      </c>
      <c r="AE350" s="209">
        <f>IF('Оперативный ввод'!Y350="","",'Оперативный ввод'!Y350)</f>
        <v/>
      </c>
      <c r="AF350" s="209">
        <f>IF('Оперативный ввод'!Z350="","",'Оперативный ввод'!Z350)</f>
        <v/>
      </c>
      <c r="AG350" s="209">
        <f>IF('Оперативный ввод'!AD350="","",'Оперативный ввод'!AD350)</f>
        <v/>
      </c>
      <c r="AH350" s="213">
        <f>IF('Оперативный ввод'!AE350="","",'Оперативный ввод'!AE350)</f>
        <v/>
      </c>
      <c r="AI350" s="214" t="n"/>
      <c r="AJ350" s="214" t="n"/>
      <c r="AK350" s="214" t="n"/>
      <c r="AL350" s="215" t="n"/>
      <c r="AM350" s="214" t="n"/>
      <c r="AN350" s="214" t="n"/>
      <c r="AO350" s="214" t="n"/>
      <c r="AP350" s="214" t="n"/>
      <c r="AQ350" s="214" t="n"/>
      <c r="AR350" s="214" t="n"/>
      <c r="AS350" s="214" t="n"/>
      <c r="AT350" s="214" t="n"/>
      <c r="AU350" s="215" t="n"/>
      <c r="AV350" s="214" t="n"/>
      <c r="AW350" s="214" t="n"/>
      <c r="AX350" s="215" t="n"/>
      <c r="AY350" s="214" t="n"/>
      <c r="AZ350" s="214" t="n"/>
      <c r="BA350" s="214" t="n"/>
      <c r="BB350" s="214" t="n"/>
      <c r="BC350" s="214" t="n"/>
      <c r="BD350" s="214" t="n"/>
      <c r="BE350" s="214" t="n"/>
      <c r="BF350" s="214" t="n"/>
      <c r="BG350" s="214" t="n"/>
      <c r="BH350" s="214" t="n"/>
      <c r="BI350" s="215" t="n"/>
      <c r="BJ350" s="215" t="n"/>
      <c r="BK350" s="215" t="n"/>
      <c r="BL350" s="214" t="n"/>
      <c r="BM350" s="214" t="n"/>
      <c r="BN350" s="209" t="n"/>
      <c r="BO350" s="209" t="n"/>
      <c r="BP350" s="212">
        <f>IF(AND(A350="",B350=""),"",IF(AND(S350="ГОТОВО",U350&lt;&gt;"",W350&lt;&gt;"",X350&lt;&gt;"",AD350&lt;&gt;"",AE350&lt;&gt;"",AF350&lt;&gt;"",BN350&lt;&gt;"",BO350&lt;&gt;""),"ГОТОВО","НЕ ГОТОВО"))</f>
        <v/>
      </c>
      <c r="BQ350" s="212">
        <f>IF(BP350&lt;&gt;"ГОТОВО","","Полное заключение: "&amp;A350&amp;", скв. "&amp;B350&amp;". МРП: "&amp;E350&amp;" сут. ГНО: "&amp;F350&amp;"; причина: "&amp;X350&amp;"; категория: "&amp;Y350&amp;"; решение комиссии: "&amp;BN350&amp;".")</f>
        <v/>
      </c>
      <c r="BR350" s="209">
        <f>IF('Оперативный ввод'!AA350="","",'Оперативный ввод'!AA350)</f>
        <v/>
      </c>
    </row>
    <row r="351">
      <c r="A351" s="209">
        <f>IF('Оперативный ввод'!A351="","",'Оперативный ввод'!A351)</f>
        <v/>
      </c>
      <c r="B351" s="209">
        <f>IF('Оперативный ввод'!B351="","",'Оперативный ввод'!B351)</f>
        <v/>
      </c>
      <c r="C351" s="210">
        <f>IF('Оперативный ввод'!C351="","",'Оперативный ввод'!C351)</f>
        <v/>
      </c>
      <c r="D351" s="210">
        <f>IF('Оперативный ввод'!D351="","",'Оперативный ввод'!D351)</f>
        <v/>
      </c>
      <c r="E351" s="211">
        <f>IF(OR(C351="",D351=""),"",D351-C351)</f>
        <v/>
      </c>
      <c r="F351" s="209">
        <f>IF('Оперативный ввод'!F351="","",'Оперативный ввод'!F351)</f>
        <v/>
      </c>
      <c r="G351" s="209">
        <f>IF('Оперативный ввод'!G351="","",'Оперативный ввод'!G351)</f>
        <v/>
      </c>
      <c r="H351" s="209">
        <f>IF('Оперативный ввод'!H351="","",'Оперативный ввод'!H351)</f>
        <v/>
      </c>
      <c r="I351" s="209" t="n"/>
      <c r="J351" s="209" t="n"/>
      <c r="K351" s="209">
        <f>IF('Оперативный ввод'!K351="","",'Оперативный ввод'!K351)</f>
        <v/>
      </c>
      <c r="L351" s="209">
        <f>IF('Оперативный ввод'!L351="","",'Оперативный ввод'!L351)</f>
        <v/>
      </c>
      <c r="M351" s="209">
        <f>IF('Оперативный ввод'!M351="","",'Оперативный ввод'!M351)</f>
        <v/>
      </c>
      <c r="N351" s="209">
        <f>IF('Оперативный ввод'!N351="","",'Оперативный ввод'!N351)</f>
        <v/>
      </c>
      <c r="O351" s="209">
        <f>IF('Оперативный ввод'!O351="","",'Оперативный ввод'!O351)</f>
        <v/>
      </c>
      <c r="P351" s="209">
        <f>IF('Оперативный ввод'!P351="","",'Оперативный ввод'!P351)</f>
        <v/>
      </c>
      <c r="Q351" s="209">
        <f>IF('Оперативный ввод'!Q351="","",'Оперативный ввод'!Q351)</f>
        <v/>
      </c>
      <c r="R351" s="209">
        <f>IF('Оперативный ввод'!R351="","",'Оперативный ввод'!R351)</f>
        <v/>
      </c>
      <c r="S351" s="212">
        <f>IF(AND(A351="",B351=""),"",IF(AND(A351&lt;&gt;"",B351&lt;&gt;"",C351&lt;&gt;"",D351&lt;&gt;"",F351&lt;&gt;"",G351&lt;&gt;"",K351&lt;&gt;"",ISERROR(SEARCH("по паспорту",G351)),ISERROR(SEARCH("по паспорту",K351)),L351&lt;&gt;"",M351&lt;&gt;"",N351&lt;&gt;"",O351&lt;&gt;"",P351&lt;&gt;""),"ГОТОВО","НЕ ГОТОВО"))</f>
        <v/>
      </c>
      <c r="T351" s="212">
        <f>IF(S351&lt;&gt;"ГОТОВО","", "Предварительное заключение: "&amp;A351&amp;", скв. "&amp;B351&amp;". МРП: "&amp;E351&amp;" сут. ГНО: "&amp;F351&amp;", типоразмеры "&amp;G351&amp;IF(H351&lt;&gt;"",", "&amp;H351,"")&amp;IF(I351&lt;&gt;"",", "&amp;I351,"")&amp;IF(J351&lt;&gt;"",", "&amp;J351,"")&amp;", марка "&amp;K351&amp;". Событие: "&amp;L351&amp;". Признак: "&amp;M351&amp;". Узел: "&amp;N351&amp;". Предварительная причина: "&amp;O351&amp;". Основное осложнение: "&amp;P351&amp;IF(Q351&lt;&gt;"","; сопутствующее: "&amp;Q351,"")&amp;IF(R351&lt;&gt;"","; дополнительно: "&amp;R351,"")&amp;".")</f>
        <v/>
      </c>
      <c r="U351" s="209">
        <f>IF('Оперативный ввод'!S351="","",'Оперативный ввод'!S351)</f>
        <v/>
      </c>
      <c r="V351" s="209">
        <f>IF('Оперативный ввод'!T351="","",'Оперативный ввод'!T351)</f>
        <v/>
      </c>
      <c r="W351" s="209">
        <f>IF('Оперативный ввод'!U351="","",'Оперативный ввод'!U351)</f>
        <v/>
      </c>
      <c r="X351" s="209">
        <f>IF('Оперативный ввод'!V351="","",'Оперативный ввод'!V351)</f>
        <v/>
      </c>
      <c r="Y351" s="209">
        <f>IF('Оперативный ввод'!W351="","",'Оперативный ввод'!W351)</f>
        <v/>
      </c>
      <c r="Z351" s="209" t="n"/>
      <c r="AA351" s="209" t="n"/>
      <c r="AB351" s="209" t="n"/>
      <c r="AC351" s="209" t="n"/>
      <c r="AD351" s="209">
        <f>IF('Оперативный ввод'!X351="","",'Оперативный ввод'!X351)</f>
        <v/>
      </c>
      <c r="AE351" s="209">
        <f>IF('Оперативный ввод'!Y351="","",'Оперативный ввод'!Y351)</f>
        <v/>
      </c>
      <c r="AF351" s="209">
        <f>IF('Оперативный ввод'!Z351="","",'Оперативный ввод'!Z351)</f>
        <v/>
      </c>
      <c r="AG351" s="209">
        <f>IF('Оперативный ввод'!AD351="","",'Оперативный ввод'!AD351)</f>
        <v/>
      </c>
      <c r="AH351" s="213">
        <f>IF('Оперативный ввод'!AE351="","",'Оперативный ввод'!AE351)</f>
        <v/>
      </c>
      <c r="AI351" s="214" t="n"/>
      <c r="AJ351" s="214" t="n"/>
      <c r="AK351" s="214" t="n"/>
      <c r="AL351" s="215" t="n"/>
      <c r="AM351" s="214" t="n"/>
      <c r="AN351" s="214" t="n"/>
      <c r="AO351" s="214" t="n"/>
      <c r="AP351" s="214" t="n"/>
      <c r="AQ351" s="214" t="n"/>
      <c r="AR351" s="214" t="n"/>
      <c r="AS351" s="214" t="n"/>
      <c r="AT351" s="214" t="n"/>
      <c r="AU351" s="215" t="n"/>
      <c r="AV351" s="214" t="n"/>
      <c r="AW351" s="214" t="n"/>
      <c r="AX351" s="215" t="n"/>
      <c r="AY351" s="214" t="n"/>
      <c r="AZ351" s="214" t="n"/>
      <c r="BA351" s="214" t="n"/>
      <c r="BB351" s="214" t="n"/>
      <c r="BC351" s="214" t="n"/>
      <c r="BD351" s="214" t="n"/>
      <c r="BE351" s="214" t="n"/>
      <c r="BF351" s="214" t="n"/>
      <c r="BG351" s="214" t="n"/>
      <c r="BH351" s="214" t="n"/>
      <c r="BI351" s="215" t="n"/>
      <c r="BJ351" s="215" t="n"/>
      <c r="BK351" s="215" t="n"/>
      <c r="BL351" s="214" t="n"/>
      <c r="BM351" s="214" t="n"/>
      <c r="BN351" s="209" t="n"/>
      <c r="BO351" s="209" t="n"/>
      <c r="BP351" s="212">
        <f>IF(AND(A351="",B351=""),"",IF(AND(S351="ГОТОВО",U351&lt;&gt;"",W351&lt;&gt;"",X351&lt;&gt;"",AD351&lt;&gt;"",AE351&lt;&gt;"",AF351&lt;&gt;"",BN351&lt;&gt;"",BO351&lt;&gt;""),"ГОТОВО","НЕ ГОТОВО"))</f>
        <v/>
      </c>
      <c r="BQ351" s="212">
        <f>IF(BP351&lt;&gt;"ГОТОВО","","Полное заключение: "&amp;A351&amp;", скв. "&amp;B351&amp;". МРП: "&amp;E351&amp;" сут. ГНО: "&amp;F351&amp;"; причина: "&amp;X351&amp;"; категория: "&amp;Y351&amp;"; решение комиссии: "&amp;BN351&amp;".")</f>
        <v/>
      </c>
      <c r="BR351" s="209">
        <f>IF('Оперативный ввод'!AA351="","",'Оперативный ввод'!AA351)</f>
        <v/>
      </c>
    </row>
    <row r="352">
      <c r="A352" s="209">
        <f>IF('Оперативный ввод'!A352="","",'Оперативный ввод'!A352)</f>
        <v/>
      </c>
      <c r="B352" s="209">
        <f>IF('Оперативный ввод'!B352="","",'Оперативный ввод'!B352)</f>
        <v/>
      </c>
      <c r="C352" s="210">
        <f>IF('Оперативный ввод'!C352="","",'Оперативный ввод'!C352)</f>
        <v/>
      </c>
      <c r="D352" s="210">
        <f>IF('Оперативный ввод'!D352="","",'Оперативный ввод'!D352)</f>
        <v/>
      </c>
      <c r="E352" s="211">
        <f>IF(OR(C352="",D352=""),"",D352-C352)</f>
        <v/>
      </c>
      <c r="F352" s="209">
        <f>IF('Оперативный ввод'!F352="","",'Оперативный ввод'!F352)</f>
        <v/>
      </c>
      <c r="G352" s="209">
        <f>IF('Оперативный ввод'!G352="","",'Оперативный ввод'!G352)</f>
        <v/>
      </c>
      <c r="H352" s="209">
        <f>IF('Оперативный ввод'!H352="","",'Оперативный ввод'!H352)</f>
        <v/>
      </c>
      <c r="I352" s="209" t="n"/>
      <c r="J352" s="209" t="n"/>
      <c r="K352" s="209">
        <f>IF('Оперативный ввод'!K352="","",'Оперативный ввод'!K352)</f>
        <v/>
      </c>
      <c r="L352" s="209">
        <f>IF('Оперативный ввод'!L352="","",'Оперативный ввод'!L352)</f>
        <v/>
      </c>
      <c r="M352" s="209">
        <f>IF('Оперативный ввод'!M352="","",'Оперативный ввод'!M352)</f>
        <v/>
      </c>
      <c r="N352" s="209">
        <f>IF('Оперативный ввод'!N352="","",'Оперативный ввод'!N352)</f>
        <v/>
      </c>
      <c r="O352" s="209">
        <f>IF('Оперативный ввод'!O352="","",'Оперативный ввод'!O352)</f>
        <v/>
      </c>
      <c r="P352" s="209">
        <f>IF('Оперативный ввод'!P352="","",'Оперативный ввод'!P352)</f>
        <v/>
      </c>
      <c r="Q352" s="209">
        <f>IF('Оперативный ввод'!Q352="","",'Оперативный ввод'!Q352)</f>
        <v/>
      </c>
      <c r="R352" s="209">
        <f>IF('Оперативный ввод'!R352="","",'Оперативный ввод'!R352)</f>
        <v/>
      </c>
      <c r="S352" s="212">
        <f>IF(AND(A352="",B352=""),"",IF(AND(A352&lt;&gt;"",B352&lt;&gt;"",C352&lt;&gt;"",D352&lt;&gt;"",F352&lt;&gt;"",G352&lt;&gt;"",K352&lt;&gt;"",ISERROR(SEARCH("по паспорту",G352)),ISERROR(SEARCH("по паспорту",K352)),L352&lt;&gt;"",M352&lt;&gt;"",N352&lt;&gt;"",O352&lt;&gt;"",P352&lt;&gt;""),"ГОТОВО","НЕ ГОТОВО"))</f>
        <v/>
      </c>
      <c r="T352" s="212">
        <f>IF(S352&lt;&gt;"ГОТОВО","", "Предварительное заключение: "&amp;A352&amp;", скв. "&amp;B352&amp;". МРП: "&amp;E352&amp;" сут. ГНО: "&amp;F352&amp;", типоразмеры "&amp;G352&amp;IF(H352&lt;&gt;"",", "&amp;H352,"")&amp;IF(I352&lt;&gt;"",", "&amp;I352,"")&amp;IF(J352&lt;&gt;"",", "&amp;J352,"")&amp;", марка "&amp;K352&amp;". Событие: "&amp;L352&amp;". Признак: "&amp;M352&amp;". Узел: "&amp;N352&amp;". Предварительная причина: "&amp;O352&amp;". Основное осложнение: "&amp;P352&amp;IF(Q352&lt;&gt;"","; сопутствующее: "&amp;Q352,"")&amp;IF(R352&lt;&gt;"","; дополнительно: "&amp;R352,"")&amp;".")</f>
        <v/>
      </c>
      <c r="U352" s="209">
        <f>IF('Оперативный ввод'!S352="","",'Оперативный ввод'!S352)</f>
        <v/>
      </c>
      <c r="V352" s="209">
        <f>IF('Оперативный ввод'!T352="","",'Оперативный ввод'!T352)</f>
        <v/>
      </c>
      <c r="W352" s="209">
        <f>IF('Оперативный ввод'!U352="","",'Оперативный ввод'!U352)</f>
        <v/>
      </c>
      <c r="X352" s="209">
        <f>IF('Оперативный ввод'!V352="","",'Оперативный ввод'!V352)</f>
        <v/>
      </c>
      <c r="Y352" s="209">
        <f>IF('Оперативный ввод'!W352="","",'Оперативный ввод'!W352)</f>
        <v/>
      </c>
      <c r="Z352" s="209" t="n"/>
      <c r="AA352" s="209" t="n"/>
      <c r="AB352" s="209" t="n"/>
      <c r="AC352" s="209" t="n"/>
      <c r="AD352" s="209">
        <f>IF('Оперативный ввод'!X352="","",'Оперативный ввод'!X352)</f>
        <v/>
      </c>
      <c r="AE352" s="209">
        <f>IF('Оперативный ввод'!Y352="","",'Оперативный ввод'!Y352)</f>
        <v/>
      </c>
      <c r="AF352" s="209">
        <f>IF('Оперативный ввод'!Z352="","",'Оперативный ввод'!Z352)</f>
        <v/>
      </c>
      <c r="AG352" s="209">
        <f>IF('Оперативный ввод'!AD352="","",'Оперативный ввод'!AD352)</f>
        <v/>
      </c>
      <c r="AH352" s="213">
        <f>IF('Оперативный ввод'!AE352="","",'Оперативный ввод'!AE352)</f>
        <v/>
      </c>
      <c r="AI352" s="214" t="n"/>
      <c r="AJ352" s="214" t="n"/>
      <c r="AK352" s="214" t="n"/>
      <c r="AL352" s="215" t="n"/>
      <c r="AM352" s="214" t="n"/>
      <c r="AN352" s="214" t="n"/>
      <c r="AO352" s="214" t="n"/>
      <c r="AP352" s="214" t="n"/>
      <c r="AQ352" s="214" t="n"/>
      <c r="AR352" s="214" t="n"/>
      <c r="AS352" s="214" t="n"/>
      <c r="AT352" s="214" t="n"/>
      <c r="AU352" s="215" t="n"/>
      <c r="AV352" s="214" t="n"/>
      <c r="AW352" s="214" t="n"/>
      <c r="AX352" s="215" t="n"/>
      <c r="AY352" s="214" t="n"/>
      <c r="AZ352" s="214" t="n"/>
      <c r="BA352" s="214" t="n"/>
      <c r="BB352" s="214" t="n"/>
      <c r="BC352" s="214" t="n"/>
      <c r="BD352" s="214" t="n"/>
      <c r="BE352" s="214" t="n"/>
      <c r="BF352" s="214" t="n"/>
      <c r="BG352" s="214" t="n"/>
      <c r="BH352" s="214" t="n"/>
      <c r="BI352" s="215" t="n"/>
      <c r="BJ352" s="215" t="n"/>
      <c r="BK352" s="215" t="n"/>
      <c r="BL352" s="214" t="n"/>
      <c r="BM352" s="214" t="n"/>
      <c r="BN352" s="209" t="n"/>
      <c r="BO352" s="209" t="n"/>
      <c r="BP352" s="212">
        <f>IF(AND(A352="",B352=""),"",IF(AND(S352="ГОТОВО",U352&lt;&gt;"",W352&lt;&gt;"",X352&lt;&gt;"",AD352&lt;&gt;"",AE352&lt;&gt;"",AF352&lt;&gt;"",BN352&lt;&gt;"",BO352&lt;&gt;""),"ГОТОВО","НЕ ГОТОВО"))</f>
        <v/>
      </c>
      <c r="BQ352" s="212">
        <f>IF(BP352&lt;&gt;"ГОТОВО","","Полное заключение: "&amp;A352&amp;", скв. "&amp;B352&amp;". МРП: "&amp;E352&amp;" сут. ГНО: "&amp;F352&amp;"; причина: "&amp;X352&amp;"; категория: "&amp;Y352&amp;"; решение комиссии: "&amp;BN352&amp;".")</f>
        <v/>
      </c>
      <c r="BR352" s="209">
        <f>IF('Оперативный ввод'!AA352="","",'Оперативный ввод'!AA352)</f>
        <v/>
      </c>
    </row>
    <row r="353">
      <c r="A353" s="209">
        <f>IF('Оперативный ввод'!A353="","",'Оперативный ввод'!A353)</f>
        <v/>
      </c>
      <c r="B353" s="209">
        <f>IF('Оперативный ввод'!B353="","",'Оперативный ввод'!B353)</f>
        <v/>
      </c>
      <c r="C353" s="210">
        <f>IF('Оперативный ввод'!C353="","",'Оперативный ввод'!C353)</f>
        <v/>
      </c>
      <c r="D353" s="210">
        <f>IF('Оперативный ввод'!D353="","",'Оперативный ввод'!D353)</f>
        <v/>
      </c>
      <c r="E353" s="211">
        <f>IF(OR(C353="",D353=""),"",D353-C353)</f>
        <v/>
      </c>
      <c r="F353" s="209">
        <f>IF('Оперативный ввод'!F353="","",'Оперативный ввод'!F353)</f>
        <v/>
      </c>
      <c r="G353" s="209">
        <f>IF('Оперативный ввод'!G353="","",'Оперативный ввод'!G353)</f>
        <v/>
      </c>
      <c r="H353" s="209">
        <f>IF('Оперативный ввод'!H353="","",'Оперативный ввод'!H353)</f>
        <v/>
      </c>
      <c r="I353" s="209" t="n"/>
      <c r="J353" s="209" t="n"/>
      <c r="K353" s="209">
        <f>IF('Оперативный ввод'!K353="","",'Оперативный ввод'!K353)</f>
        <v/>
      </c>
      <c r="L353" s="209">
        <f>IF('Оперативный ввод'!L353="","",'Оперативный ввод'!L353)</f>
        <v/>
      </c>
      <c r="M353" s="209">
        <f>IF('Оперативный ввод'!M353="","",'Оперативный ввод'!M353)</f>
        <v/>
      </c>
      <c r="N353" s="209">
        <f>IF('Оперативный ввод'!N353="","",'Оперативный ввод'!N353)</f>
        <v/>
      </c>
      <c r="O353" s="209">
        <f>IF('Оперативный ввод'!O353="","",'Оперативный ввод'!O353)</f>
        <v/>
      </c>
      <c r="P353" s="209">
        <f>IF('Оперативный ввод'!P353="","",'Оперативный ввод'!P353)</f>
        <v/>
      </c>
      <c r="Q353" s="209">
        <f>IF('Оперативный ввод'!Q353="","",'Оперативный ввод'!Q353)</f>
        <v/>
      </c>
      <c r="R353" s="209">
        <f>IF('Оперативный ввод'!R353="","",'Оперативный ввод'!R353)</f>
        <v/>
      </c>
      <c r="S353" s="212">
        <f>IF(AND(A353="",B353=""),"",IF(AND(A353&lt;&gt;"",B353&lt;&gt;"",C353&lt;&gt;"",D353&lt;&gt;"",F353&lt;&gt;"",G353&lt;&gt;"",K353&lt;&gt;"",ISERROR(SEARCH("по паспорту",G353)),ISERROR(SEARCH("по паспорту",K353)),L353&lt;&gt;"",M353&lt;&gt;"",N353&lt;&gt;"",O353&lt;&gt;"",P353&lt;&gt;""),"ГОТОВО","НЕ ГОТОВО"))</f>
        <v/>
      </c>
      <c r="T353" s="212">
        <f>IF(S353&lt;&gt;"ГОТОВО","", "Предварительное заключение: "&amp;A353&amp;", скв. "&amp;B353&amp;". МРП: "&amp;E353&amp;" сут. ГНО: "&amp;F353&amp;", типоразмеры "&amp;G353&amp;IF(H353&lt;&gt;"",", "&amp;H353,"")&amp;IF(I353&lt;&gt;"",", "&amp;I353,"")&amp;IF(J353&lt;&gt;"",", "&amp;J353,"")&amp;", марка "&amp;K353&amp;". Событие: "&amp;L353&amp;". Признак: "&amp;M353&amp;". Узел: "&amp;N353&amp;". Предварительная причина: "&amp;O353&amp;". Основное осложнение: "&amp;P353&amp;IF(Q353&lt;&gt;"","; сопутствующее: "&amp;Q353,"")&amp;IF(R353&lt;&gt;"","; дополнительно: "&amp;R353,"")&amp;".")</f>
        <v/>
      </c>
      <c r="U353" s="209">
        <f>IF('Оперативный ввод'!S353="","",'Оперативный ввод'!S353)</f>
        <v/>
      </c>
      <c r="V353" s="209">
        <f>IF('Оперативный ввод'!T353="","",'Оперативный ввод'!T353)</f>
        <v/>
      </c>
      <c r="W353" s="209">
        <f>IF('Оперативный ввод'!U353="","",'Оперативный ввод'!U353)</f>
        <v/>
      </c>
      <c r="X353" s="209">
        <f>IF('Оперативный ввод'!V353="","",'Оперативный ввод'!V353)</f>
        <v/>
      </c>
      <c r="Y353" s="209">
        <f>IF('Оперативный ввод'!W353="","",'Оперативный ввод'!W353)</f>
        <v/>
      </c>
      <c r="Z353" s="209" t="n"/>
      <c r="AA353" s="209" t="n"/>
      <c r="AB353" s="209" t="n"/>
      <c r="AC353" s="209" t="n"/>
      <c r="AD353" s="209">
        <f>IF('Оперативный ввод'!X353="","",'Оперативный ввод'!X353)</f>
        <v/>
      </c>
      <c r="AE353" s="209">
        <f>IF('Оперативный ввод'!Y353="","",'Оперативный ввод'!Y353)</f>
        <v/>
      </c>
      <c r="AF353" s="209">
        <f>IF('Оперативный ввод'!Z353="","",'Оперативный ввод'!Z353)</f>
        <v/>
      </c>
      <c r="AG353" s="209">
        <f>IF('Оперативный ввод'!AD353="","",'Оперативный ввод'!AD353)</f>
        <v/>
      </c>
      <c r="AH353" s="213">
        <f>IF('Оперативный ввод'!AE353="","",'Оперативный ввод'!AE353)</f>
        <v/>
      </c>
      <c r="AI353" s="214" t="n"/>
      <c r="AJ353" s="214" t="n"/>
      <c r="AK353" s="214" t="n"/>
      <c r="AL353" s="215" t="n"/>
      <c r="AM353" s="214" t="n"/>
      <c r="AN353" s="214" t="n"/>
      <c r="AO353" s="214" t="n"/>
      <c r="AP353" s="214" t="n"/>
      <c r="AQ353" s="214" t="n"/>
      <c r="AR353" s="214" t="n"/>
      <c r="AS353" s="214" t="n"/>
      <c r="AT353" s="214" t="n"/>
      <c r="AU353" s="215" t="n"/>
      <c r="AV353" s="214" t="n"/>
      <c r="AW353" s="214" t="n"/>
      <c r="AX353" s="215" t="n"/>
      <c r="AY353" s="214" t="n"/>
      <c r="AZ353" s="214" t="n"/>
      <c r="BA353" s="214" t="n"/>
      <c r="BB353" s="214" t="n"/>
      <c r="BC353" s="214" t="n"/>
      <c r="BD353" s="214" t="n"/>
      <c r="BE353" s="214" t="n"/>
      <c r="BF353" s="214" t="n"/>
      <c r="BG353" s="214" t="n"/>
      <c r="BH353" s="214" t="n"/>
      <c r="BI353" s="215" t="n"/>
      <c r="BJ353" s="215" t="n"/>
      <c r="BK353" s="215" t="n"/>
      <c r="BL353" s="214" t="n"/>
      <c r="BM353" s="214" t="n"/>
      <c r="BN353" s="209" t="n"/>
      <c r="BO353" s="209" t="n"/>
      <c r="BP353" s="212">
        <f>IF(AND(A353="",B353=""),"",IF(AND(S353="ГОТОВО",U353&lt;&gt;"",W353&lt;&gt;"",X353&lt;&gt;"",AD353&lt;&gt;"",AE353&lt;&gt;"",AF353&lt;&gt;"",BN353&lt;&gt;"",BO353&lt;&gt;""),"ГОТОВО","НЕ ГОТОВО"))</f>
        <v/>
      </c>
      <c r="BQ353" s="212">
        <f>IF(BP353&lt;&gt;"ГОТОВО","","Полное заключение: "&amp;A353&amp;", скв. "&amp;B353&amp;". МРП: "&amp;E353&amp;" сут. ГНО: "&amp;F353&amp;"; причина: "&amp;X353&amp;"; категория: "&amp;Y353&amp;"; решение комиссии: "&amp;BN353&amp;".")</f>
        <v/>
      </c>
      <c r="BR353" s="209">
        <f>IF('Оперативный ввод'!AA353="","",'Оперативный ввод'!AA353)</f>
        <v/>
      </c>
    </row>
    <row r="354">
      <c r="A354" s="209">
        <f>IF('Оперативный ввод'!A354="","",'Оперативный ввод'!A354)</f>
        <v/>
      </c>
      <c r="B354" s="209">
        <f>IF('Оперативный ввод'!B354="","",'Оперативный ввод'!B354)</f>
        <v/>
      </c>
      <c r="C354" s="210">
        <f>IF('Оперативный ввод'!C354="","",'Оперативный ввод'!C354)</f>
        <v/>
      </c>
      <c r="D354" s="210">
        <f>IF('Оперативный ввод'!D354="","",'Оперативный ввод'!D354)</f>
        <v/>
      </c>
      <c r="E354" s="211">
        <f>IF(OR(C354="",D354=""),"",D354-C354)</f>
        <v/>
      </c>
      <c r="F354" s="209">
        <f>IF('Оперативный ввод'!F354="","",'Оперативный ввод'!F354)</f>
        <v/>
      </c>
      <c r="G354" s="209">
        <f>IF('Оперативный ввод'!G354="","",'Оперативный ввод'!G354)</f>
        <v/>
      </c>
      <c r="H354" s="209">
        <f>IF('Оперативный ввод'!H354="","",'Оперативный ввод'!H354)</f>
        <v/>
      </c>
      <c r="I354" s="209" t="n"/>
      <c r="J354" s="209" t="n"/>
      <c r="K354" s="209">
        <f>IF('Оперативный ввод'!K354="","",'Оперативный ввод'!K354)</f>
        <v/>
      </c>
      <c r="L354" s="209">
        <f>IF('Оперативный ввод'!L354="","",'Оперативный ввод'!L354)</f>
        <v/>
      </c>
      <c r="M354" s="209">
        <f>IF('Оперативный ввод'!M354="","",'Оперативный ввод'!M354)</f>
        <v/>
      </c>
      <c r="N354" s="209">
        <f>IF('Оперативный ввод'!N354="","",'Оперативный ввод'!N354)</f>
        <v/>
      </c>
      <c r="O354" s="209">
        <f>IF('Оперативный ввод'!O354="","",'Оперативный ввод'!O354)</f>
        <v/>
      </c>
      <c r="P354" s="209">
        <f>IF('Оперативный ввод'!P354="","",'Оперативный ввод'!P354)</f>
        <v/>
      </c>
      <c r="Q354" s="209">
        <f>IF('Оперативный ввод'!Q354="","",'Оперативный ввод'!Q354)</f>
        <v/>
      </c>
      <c r="R354" s="209">
        <f>IF('Оперативный ввод'!R354="","",'Оперативный ввод'!R354)</f>
        <v/>
      </c>
      <c r="S354" s="212">
        <f>IF(AND(A354="",B354=""),"",IF(AND(A354&lt;&gt;"",B354&lt;&gt;"",C354&lt;&gt;"",D354&lt;&gt;"",F354&lt;&gt;"",G354&lt;&gt;"",K354&lt;&gt;"",ISERROR(SEARCH("по паспорту",G354)),ISERROR(SEARCH("по паспорту",K354)),L354&lt;&gt;"",M354&lt;&gt;"",N354&lt;&gt;"",O354&lt;&gt;"",P354&lt;&gt;""),"ГОТОВО","НЕ ГОТОВО"))</f>
        <v/>
      </c>
      <c r="T354" s="212">
        <f>IF(S354&lt;&gt;"ГОТОВО","", "Предварительное заключение: "&amp;A354&amp;", скв. "&amp;B354&amp;". МРП: "&amp;E354&amp;" сут. ГНО: "&amp;F354&amp;", типоразмеры "&amp;G354&amp;IF(H354&lt;&gt;"",", "&amp;H354,"")&amp;IF(I354&lt;&gt;"",", "&amp;I354,"")&amp;IF(J354&lt;&gt;"",", "&amp;J354,"")&amp;", марка "&amp;K354&amp;". Событие: "&amp;L354&amp;". Признак: "&amp;M354&amp;". Узел: "&amp;N354&amp;". Предварительная причина: "&amp;O354&amp;". Основное осложнение: "&amp;P354&amp;IF(Q354&lt;&gt;"","; сопутствующее: "&amp;Q354,"")&amp;IF(R354&lt;&gt;"","; дополнительно: "&amp;R354,"")&amp;".")</f>
        <v/>
      </c>
      <c r="U354" s="209">
        <f>IF('Оперативный ввод'!S354="","",'Оперативный ввод'!S354)</f>
        <v/>
      </c>
      <c r="V354" s="209">
        <f>IF('Оперативный ввод'!T354="","",'Оперативный ввод'!T354)</f>
        <v/>
      </c>
      <c r="W354" s="209">
        <f>IF('Оперативный ввод'!U354="","",'Оперативный ввод'!U354)</f>
        <v/>
      </c>
      <c r="X354" s="209">
        <f>IF('Оперативный ввод'!V354="","",'Оперативный ввод'!V354)</f>
        <v/>
      </c>
      <c r="Y354" s="209">
        <f>IF('Оперативный ввод'!W354="","",'Оперативный ввод'!W354)</f>
        <v/>
      </c>
      <c r="Z354" s="209" t="n"/>
      <c r="AA354" s="209" t="n"/>
      <c r="AB354" s="209" t="n"/>
      <c r="AC354" s="209" t="n"/>
      <c r="AD354" s="209">
        <f>IF('Оперативный ввод'!X354="","",'Оперативный ввод'!X354)</f>
        <v/>
      </c>
      <c r="AE354" s="209">
        <f>IF('Оперативный ввод'!Y354="","",'Оперативный ввод'!Y354)</f>
        <v/>
      </c>
      <c r="AF354" s="209">
        <f>IF('Оперативный ввод'!Z354="","",'Оперативный ввод'!Z354)</f>
        <v/>
      </c>
      <c r="AG354" s="209">
        <f>IF('Оперативный ввод'!AD354="","",'Оперативный ввод'!AD354)</f>
        <v/>
      </c>
      <c r="AH354" s="213">
        <f>IF('Оперативный ввод'!AE354="","",'Оперативный ввод'!AE354)</f>
        <v/>
      </c>
      <c r="AI354" s="214" t="n"/>
      <c r="AJ354" s="214" t="n"/>
      <c r="AK354" s="214" t="n"/>
      <c r="AL354" s="215" t="n"/>
      <c r="AM354" s="214" t="n"/>
      <c r="AN354" s="214" t="n"/>
      <c r="AO354" s="214" t="n"/>
      <c r="AP354" s="214" t="n"/>
      <c r="AQ354" s="214" t="n"/>
      <c r="AR354" s="214" t="n"/>
      <c r="AS354" s="214" t="n"/>
      <c r="AT354" s="214" t="n"/>
      <c r="AU354" s="215" t="n"/>
      <c r="AV354" s="214" t="n"/>
      <c r="AW354" s="214" t="n"/>
      <c r="AX354" s="215" t="n"/>
      <c r="AY354" s="214" t="n"/>
      <c r="AZ354" s="214" t="n"/>
      <c r="BA354" s="214" t="n"/>
      <c r="BB354" s="214" t="n"/>
      <c r="BC354" s="214" t="n"/>
      <c r="BD354" s="214" t="n"/>
      <c r="BE354" s="214" t="n"/>
      <c r="BF354" s="214" t="n"/>
      <c r="BG354" s="214" t="n"/>
      <c r="BH354" s="214" t="n"/>
      <c r="BI354" s="215" t="n"/>
      <c r="BJ354" s="215" t="n"/>
      <c r="BK354" s="215" t="n"/>
      <c r="BL354" s="214" t="n"/>
      <c r="BM354" s="214" t="n"/>
      <c r="BN354" s="209" t="n"/>
      <c r="BO354" s="209" t="n"/>
      <c r="BP354" s="212">
        <f>IF(AND(A354="",B354=""),"",IF(AND(S354="ГОТОВО",U354&lt;&gt;"",W354&lt;&gt;"",X354&lt;&gt;"",AD354&lt;&gt;"",AE354&lt;&gt;"",AF354&lt;&gt;"",BN354&lt;&gt;"",BO354&lt;&gt;""),"ГОТОВО","НЕ ГОТОВО"))</f>
        <v/>
      </c>
      <c r="BQ354" s="212">
        <f>IF(BP354&lt;&gt;"ГОТОВО","","Полное заключение: "&amp;A354&amp;", скв. "&amp;B354&amp;". МРП: "&amp;E354&amp;" сут. ГНО: "&amp;F354&amp;"; причина: "&amp;X354&amp;"; категория: "&amp;Y354&amp;"; решение комиссии: "&amp;BN354&amp;".")</f>
        <v/>
      </c>
      <c r="BR354" s="209">
        <f>IF('Оперативный ввод'!AA354="","",'Оперативный ввод'!AA354)</f>
        <v/>
      </c>
    </row>
    <row r="355">
      <c r="A355" s="209">
        <f>IF('Оперативный ввод'!A355="","",'Оперативный ввод'!A355)</f>
        <v/>
      </c>
      <c r="B355" s="209">
        <f>IF('Оперативный ввод'!B355="","",'Оперативный ввод'!B355)</f>
        <v/>
      </c>
      <c r="C355" s="210">
        <f>IF('Оперативный ввод'!C355="","",'Оперативный ввод'!C355)</f>
        <v/>
      </c>
      <c r="D355" s="210">
        <f>IF('Оперативный ввод'!D355="","",'Оперативный ввод'!D355)</f>
        <v/>
      </c>
      <c r="E355" s="211">
        <f>IF(OR(C355="",D355=""),"",D355-C355)</f>
        <v/>
      </c>
      <c r="F355" s="209">
        <f>IF('Оперативный ввод'!F355="","",'Оперативный ввод'!F355)</f>
        <v/>
      </c>
      <c r="G355" s="209">
        <f>IF('Оперативный ввод'!G355="","",'Оперативный ввод'!G355)</f>
        <v/>
      </c>
      <c r="H355" s="209">
        <f>IF('Оперативный ввод'!H355="","",'Оперативный ввод'!H355)</f>
        <v/>
      </c>
      <c r="I355" s="209" t="n"/>
      <c r="J355" s="209" t="n"/>
      <c r="K355" s="209">
        <f>IF('Оперативный ввод'!K355="","",'Оперативный ввод'!K355)</f>
        <v/>
      </c>
      <c r="L355" s="209">
        <f>IF('Оперативный ввод'!L355="","",'Оперативный ввод'!L355)</f>
        <v/>
      </c>
      <c r="M355" s="209">
        <f>IF('Оперативный ввод'!M355="","",'Оперативный ввод'!M355)</f>
        <v/>
      </c>
      <c r="N355" s="209">
        <f>IF('Оперативный ввод'!N355="","",'Оперативный ввод'!N355)</f>
        <v/>
      </c>
      <c r="O355" s="209">
        <f>IF('Оперативный ввод'!O355="","",'Оперативный ввод'!O355)</f>
        <v/>
      </c>
      <c r="P355" s="209">
        <f>IF('Оперативный ввод'!P355="","",'Оперативный ввод'!P355)</f>
        <v/>
      </c>
      <c r="Q355" s="209">
        <f>IF('Оперативный ввод'!Q355="","",'Оперативный ввод'!Q355)</f>
        <v/>
      </c>
      <c r="R355" s="209">
        <f>IF('Оперативный ввод'!R355="","",'Оперативный ввод'!R355)</f>
        <v/>
      </c>
      <c r="S355" s="212">
        <f>IF(AND(A355="",B355=""),"",IF(AND(A355&lt;&gt;"",B355&lt;&gt;"",C355&lt;&gt;"",D355&lt;&gt;"",F355&lt;&gt;"",G355&lt;&gt;"",K355&lt;&gt;"",ISERROR(SEARCH("по паспорту",G355)),ISERROR(SEARCH("по паспорту",K355)),L355&lt;&gt;"",M355&lt;&gt;"",N355&lt;&gt;"",O355&lt;&gt;"",P355&lt;&gt;""),"ГОТОВО","НЕ ГОТОВО"))</f>
        <v/>
      </c>
      <c r="T355" s="212">
        <f>IF(S355&lt;&gt;"ГОТОВО","", "Предварительное заключение: "&amp;A355&amp;", скв. "&amp;B355&amp;". МРП: "&amp;E355&amp;" сут. ГНО: "&amp;F355&amp;", типоразмеры "&amp;G355&amp;IF(H355&lt;&gt;"",", "&amp;H355,"")&amp;IF(I355&lt;&gt;"",", "&amp;I355,"")&amp;IF(J355&lt;&gt;"",", "&amp;J355,"")&amp;", марка "&amp;K355&amp;". Событие: "&amp;L355&amp;". Признак: "&amp;M355&amp;". Узел: "&amp;N355&amp;". Предварительная причина: "&amp;O355&amp;". Основное осложнение: "&amp;P355&amp;IF(Q355&lt;&gt;"","; сопутствующее: "&amp;Q355,"")&amp;IF(R355&lt;&gt;"","; дополнительно: "&amp;R355,"")&amp;".")</f>
        <v/>
      </c>
      <c r="U355" s="209">
        <f>IF('Оперативный ввод'!S355="","",'Оперативный ввод'!S355)</f>
        <v/>
      </c>
      <c r="V355" s="209">
        <f>IF('Оперативный ввод'!T355="","",'Оперативный ввод'!T355)</f>
        <v/>
      </c>
      <c r="W355" s="209">
        <f>IF('Оперативный ввод'!U355="","",'Оперативный ввод'!U355)</f>
        <v/>
      </c>
      <c r="X355" s="209">
        <f>IF('Оперативный ввод'!V355="","",'Оперативный ввод'!V355)</f>
        <v/>
      </c>
      <c r="Y355" s="209">
        <f>IF('Оперативный ввод'!W355="","",'Оперативный ввод'!W355)</f>
        <v/>
      </c>
      <c r="Z355" s="209" t="n"/>
      <c r="AA355" s="209" t="n"/>
      <c r="AB355" s="209" t="n"/>
      <c r="AC355" s="209" t="n"/>
      <c r="AD355" s="209">
        <f>IF('Оперативный ввод'!X355="","",'Оперативный ввод'!X355)</f>
        <v/>
      </c>
      <c r="AE355" s="209">
        <f>IF('Оперативный ввод'!Y355="","",'Оперативный ввод'!Y355)</f>
        <v/>
      </c>
      <c r="AF355" s="209">
        <f>IF('Оперативный ввод'!Z355="","",'Оперативный ввод'!Z355)</f>
        <v/>
      </c>
      <c r="AG355" s="209">
        <f>IF('Оперативный ввод'!AD355="","",'Оперативный ввод'!AD355)</f>
        <v/>
      </c>
      <c r="AH355" s="213">
        <f>IF('Оперативный ввод'!AE355="","",'Оперативный ввод'!AE355)</f>
        <v/>
      </c>
      <c r="AI355" s="214" t="n"/>
      <c r="AJ355" s="214" t="n"/>
      <c r="AK355" s="214" t="n"/>
      <c r="AL355" s="215" t="n"/>
      <c r="AM355" s="214" t="n"/>
      <c r="AN355" s="214" t="n"/>
      <c r="AO355" s="214" t="n"/>
      <c r="AP355" s="214" t="n"/>
      <c r="AQ355" s="214" t="n"/>
      <c r="AR355" s="214" t="n"/>
      <c r="AS355" s="214" t="n"/>
      <c r="AT355" s="214" t="n"/>
      <c r="AU355" s="215" t="n"/>
      <c r="AV355" s="214" t="n"/>
      <c r="AW355" s="214" t="n"/>
      <c r="AX355" s="215" t="n"/>
      <c r="AY355" s="214" t="n"/>
      <c r="AZ355" s="214" t="n"/>
      <c r="BA355" s="214" t="n"/>
      <c r="BB355" s="214" t="n"/>
      <c r="BC355" s="214" t="n"/>
      <c r="BD355" s="214" t="n"/>
      <c r="BE355" s="214" t="n"/>
      <c r="BF355" s="214" t="n"/>
      <c r="BG355" s="214" t="n"/>
      <c r="BH355" s="214" t="n"/>
      <c r="BI355" s="215" t="n"/>
      <c r="BJ355" s="215" t="n"/>
      <c r="BK355" s="215" t="n"/>
      <c r="BL355" s="214" t="n"/>
      <c r="BM355" s="214" t="n"/>
      <c r="BN355" s="209" t="n"/>
      <c r="BO355" s="209" t="n"/>
      <c r="BP355" s="212">
        <f>IF(AND(A355="",B355=""),"",IF(AND(S355="ГОТОВО",U355&lt;&gt;"",W355&lt;&gt;"",X355&lt;&gt;"",AD355&lt;&gt;"",AE355&lt;&gt;"",AF355&lt;&gt;"",BN355&lt;&gt;"",BO355&lt;&gt;""),"ГОТОВО","НЕ ГОТОВО"))</f>
        <v/>
      </c>
      <c r="BQ355" s="212">
        <f>IF(BP355&lt;&gt;"ГОТОВО","","Полное заключение: "&amp;A355&amp;", скв. "&amp;B355&amp;". МРП: "&amp;E355&amp;" сут. ГНО: "&amp;F355&amp;"; причина: "&amp;X355&amp;"; категория: "&amp;Y355&amp;"; решение комиссии: "&amp;BN355&amp;".")</f>
        <v/>
      </c>
      <c r="BR355" s="209">
        <f>IF('Оперативный ввод'!AA355="","",'Оперативный ввод'!AA355)</f>
        <v/>
      </c>
    </row>
    <row r="356">
      <c r="A356" s="209">
        <f>IF('Оперативный ввод'!A356="","",'Оперативный ввод'!A356)</f>
        <v/>
      </c>
      <c r="B356" s="209">
        <f>IF('Оперативный ввод'!B356="","",'Оперативный ввод'!B356)</f>
        <v/>
      </c>
      <c r="C356" s="210">
        <f>IF('Оперативный ввод'!C356="","",'Оперативный ввод'!C356)</f>
        <v/>
      </c>
      <c r="D356" s="210">
        <f>IF('Оперативный ввод'!D356="","",'Оперативный ввод'!D356)</f>
        <v/>
      </c>
      <c r="E356" s="211">
        <f>IF(OR(C356="",D356=""),"",D356-C356)</f>
        <v/>
      </c>
      <c r="F356" s="209">
        <f>IF('Оперативный ввод'!F356="","",'Оперативный ввод'!F356)</f>
        <v/>
      </c>
      <c r="G356" s="209">
        <f>IF('Оперативный ввод'!G356="","",'Оперативный ввод'!G356)</f>
        <v/>
      </c>
      <c r="H356" s="209">
        <f>IF('Оперативный ввод'!H356="","",'Оперативный ввод'!H356)</f>
        <v/>
      </c>
      <c r="I356" s="209" t="n"/>
      <c r="J356" s="209" t="n"/>
      <c r="K356" s="209">
        <f>IF('Оперативный ввод'!K356="","",'Оперативный ввод'!K356)</f>
        <v/>
      </c>
      <c r="L356" s="209">
        <f>IF('Оперативный ввод'!L356="","",'Оперативный ввод'!L356)</f>
        <v/>
      </c>
      <c r="M356" s="209">
        <f>IF('Оперативный ввод'!M356="","",'Оперативный ввод'!M356)</f>
        <v/>
      </c>
      <c r="N356" s="209">
        <f>IF('Оперативный ввод'!N356="","",'Оперативный ввод'!N356)</f>
        <v/>
      </c>
      <c r="O356" s="209">
        <f>IF('Оперативный ввод'!O356="","",'Оперативный ввод'!O356)</f>
        <v/>
      </c>
      <c r="P356" s="209">
        <f>IF('Оперативный ввод'!P356="","",'Оперативный ввод'!P356)</f>
        <v/>
      </c>
      <c r="Q356" s="209">
        <f>IF('Оперативный ввод'!Q356="","",'Оперативный ввод'!Q356)</f>
        <v/>
      </c>
      <c r="R356" s="209">
        <f>IF('Оперативный ввод'!R356="","",'Оперативный ввод'!R356)</f>
        <v/>
      </c>
      <c r="S356" s="212">
        <f>IF(AND(A356="",B356=""),"",IF(AND(A356&lt;&gt;"",B356&lt;&gt;"",C356&lt;&gt;"",D356&lt;&gt;"",F356&lt;&gt;"",G356&lt;&gt;"",K356&lt;&gt;"",ISERROR(SEARCH("по паспорту",G356)),ISERROR(SEARCH("по паспорту",K356)),L356&lt;&gt;"",M356&lt;&gt;"",N356&lt;&gt;"",O356&lt;&gt;"",P356&lt;&gt;""),"ГОТОВО","НЕ ГОТОВО"))</f>
        <v/>
      </c>
      <c r="T356" s="212">
        <f>IF(S356&lt;&gt;"ГОТОВО","", "Предварительное заключение: "&amp;A356&amp;", скв. "&amp;B356&amp;". МРП: "&amp;E356&amp;" сут. ГНО: "&amp;F356&amp;", типоразмеры "&amp;G356&amp;IF(H356&lt;&gt;"",", "&amp;H356,"")&amp;IF(I356&lt;&gt;"",", "&amp;I356,"")&amp;IF(J356&lt;&gt;"",", "&amp;J356,"")&amp;", марка "&amp;K356&amp;". Событие: "&amp;L356&amp;". Признак: "&amp;M356&amp;". Узел: "&amp;N356&amp;". Предварительная причина: "&amp;O356&amp;". Основное осложнение: "&amp;P356&amp;IF(Q356&lt;&gt;"","; сопутствующее: "&amp;Q356,"")&amp;IF(R356&lt;&gt;"","; дополнительно: "&amp;R356,"")&amp;".")</f>
        <v/>
      </c>
      <c r="U356" s="209">
        <f>IF('Оперативный ввод'!S356="","",'Оперативный ввод'!S356)</f>
        <v/>
      </c>
      <c r="V356" s="209">
        <f>IF('Оперативный ввод'!T356="","",'Оперативный ввод'!T356)</f>
        <v/>
      </c>
      <c r="W356" s="209">
        <f>IF('Оперативный ввод'!U356="","",'Оперативный ввод'!U356)</f>
        <v/>
      </c>
      <c r="X356" s="209">
        <f>IF('Оперативный ввод'!V356="","",'Оперативный ввод'!V356)</f>
        <v/>
      </c>
      <c r="Y356" s="209">
        <f>IF('Оперативный ввод'!W356="","",'Оперативный ввод'!W356)</f>
        <v/>
      </c>
      <c r="Z356" s="209" t="n"/>
      <c r="AA356" s="209" t="n"/>
      <c r="AB356" s="209" t="n"/>
      <c r="AC356" s="209" t="n"/>
      <c r="AD356" s="209">
        <f>IF('Оперативный ввод'!X356="","",'Оперативный ввод'!X356)</f>
        <v/>
      </c>
      <c r="AE356" s="209">
        <f>IF('Оперативный ввод'!Y356="","",'Оперативный ввод'!Y356)</f>
        <v/>
      </c>
      <c r="AF356" s="209">
        <f>IF('Оперативный ввод'!Z356="","",'Оперативный ввод'!Z356)</f>
        <v/>
      </c>
      <c r="AG356" s="209">
        <f>IF('Оперативный ввод'!AD356="","",'Оперативный ввод'!AD356)</f>
        <v/>
      </c>
      <c r="AH356" s="213">
        <f>IF('Оперативный ввод'!AE356="","",'Оперативный ввод'!AE356)</f>
        <v/>
      </c>
      <c r="AI356" s="214" t="n"/>
      <c r="AJ356" s="214" t="n"/>
      <c r="AK356" s="214" t="n"/>
      <c r="AL356" s="215" t="n"/>
      <c r="AM356" s="214" t="n"/>
      <c r="AN356" s="214" t="n"/>
      <c r="AO356" s="214" t="n"/>
      <c r="AP356" s="214" t="n"/>
      <c r="AQ356" s="214" t="n"/>
      <c r="AR356" s="214" t="n"/>
      <c r="AS356" s="214" t="n"/>
      <c r="AT356" s="214" t="n"/>
      <c r="AU356" s="215" t="n"/>
      <c r="AV356" s="214" t="n"/>
      <c r="AW356" s="214" t="n"/>
      <c r="AX356" s="215" t="n"/>
      <c r="AY356" s="214" t="n"/>
      <c r="AZ356" s="214" t="n"/>
      <c r="BA356" s="214" t="n"/>
      <c r="BB356" s="214" t="n"/>
      <c r="BC356" s="214" t="n"/>
      <c r="BD356" s="214" t="n"/>
      <c r="BE356" s="214" t="n"/>
      <c r="BF356" s="214" t="n"/>
      <c r="BG356" s="214" t="n"/>
      <c r="BH356" s="214" t="n"/>
      <c r="BI356" s="215" t="n"/>
      <c r="BJ356" s="215" t="n"/>
      <c r="BK356" s="215" t="n"/>
      <c r="BL356" s="214" t="n"/>
      <c r="BM356" s="214" t="n"/>
      <c r="BN356" s="209" t="n"/>
      <c r="BO356" s="209" t="n"/>
      <c r="BP356" s="212">
        <f>IF(AND(A356="",B356=""),"",IF(AND(S356="ГОТОВО",U356&lt;&gt;"",W356&lt;&gt;"",X356&lt;&gt;"",AD356&lt;&gt;"",AE356&lt;&gt;"",AF356&lt;&gt;"",BN356&lt;&gt;"",BO356&lt;&gt;""),"ГОТОВО","НЕ ГОТОВО"))</f>
        <v/>
      </c>
      <c r="BQ356" s="212">
        <f>IF(BP356&lt;&gt;"ГОТОВО","","Полное заключение: "&amp;A356&amp;", скв. "&amp;B356&amp;". МРП: "&amp;E356&amp;" сут. ГНО: "&amp;F356&amp;"; причина: "&amp;X356&amp;"; категория: "&amp;Y356&amp;"; решение комиссии: "&amp;BN356&amp;".")</f>
        <v/>
      </c>
      <c r="BR356" s="209">
        <f>IF('Оперативный ввод'!AA356="","",'Оперативный ввод'!AA356)</f>
        <v/>
      </c>
    </row>
    <row r="357">
      <c r="A357" s="209">
        <f>IF('Оперативный ввод'!A357="","",'Оперативный ввод'!A357)</f>
        <v/>
      </c>
      <c r="B357" s="209">
        <f>IF('Оперативный ввод'!B357="","",'Оперативный ввод'!B357)</f>
        <v/>
      </c>
      <c r="C357" s="210">
        <f>IF('Оперативный ввод'!C357="","",'Оперативный ввод'!C357)</f>
        <v/>
      </c>
      <c r="D357" s="210">
        <f>IF('Оперативный ввод'!D357="","",'Оперативный ввод'!D357)</f>
        <v/>
      </c>
      <c r="E357" s="211">
        <f>IF(OR(C357="",D357=""),"",D357-C357)</f>
        <v/>
      </c>
      <c r="F357" s="209">
        <f>IF('Оперативный ввод'!F357="","",'Оперативный ввод'!F357)</f>
        <v/>
      </c>
      <c r="G357" s="209">
        <f>IF('Оперативный ввод'!G357="","",'Оперативный ввод'!G357)</f>
        <v/>
      </c>
      <c r="H357" s="209">
        <f>IF('Оперативный ввод'!H357="","",'Оперативный ввод'!H357)</f>
        <v/>
      </c>
      <c r="I357" s="209" t="n"/>
      <c r="J357" s="209" t="n"/>
      <c r="K357" s="209">
        <f>IF('Оперативный ввод'!K357="","",'Оперативный ввод'!K357)</f>
        <v/>
      </c>
      <c r="L357" s="209">
        <f>IF('Оперативный ввод'!L357="","",'Оперативный ввод'!L357)</f>
        <v/>
      </c>
      <c r="M357" s="209">
        <f>IF('Оперативный ввод'!M357="","",'Оперативный ввод'!M357)</f>
        <v/>
      </c>
      <c r="N357" s="209">
        <f>IF('Оперативный ввод'!N357="","",'Оперативный ввод'!N357)</f>
        <v/>
      </c>
      <c r="O357" s="209">
        <f>IF('Оперативный ввод'!O357="","",'Оперативный ввод'!O357)</f>
        <v/>
      </c>
      <c r="P357" s="209">
        <f>IF('Оперативный ввод'!P357="","",'Оперативный ввод'!P357)</f>
        <v/>
      </c>
      <c r="Q357" s="209">
        <f>IF('Оперативный ввод'!Q357="","",'Оперативный ввод'!Q357)</f>
        <v/>
      </c>
      <c r="R357" s="209">
        <f>IF('Оперативный ввод'!R357="","",'Оперативный ввод'!R357)</f>
        <v/>
      </c>
      <c r="S357" s="212">
        <f>IF(AND(A357="",B357=""),"",IF(AND(A357&lt;&gt;"",B357&lt;&gt;"",C357&lt;&gt;"",D357&lt;&gt;"",F357&lt;&gt;"",G357&lt;&gt;"",K357&lt;&gt;"",ISERROR(SEARCH("по паспорту",G357)),ISERROR(SEARCH("по паспорту",K357)),L357&lt;&gt;"",M357&lt;&gt;"",N357&lt;&gt;"",O357&lt;&gt;"",P357&lt;&gt;""),"ГОТОВО","НЕ ГОТОВО"))</f>
        <v/>
      </c>
      <c r="T357" s="212">
        <f>IF(S357&lt;&gt;"ГОТОВО","", "Предварительное заключение: "&amp;A357&amp;", скв. "&amp;B357&amp;". МРП: "&amp;E357&amp;" сут. ГНО: "&amp;F357&amp;", типоразмеры "&amp;G357&amp;IF(H357&lt;&gt;"",", "&amp;H357,"")&amp;IF(I357&lt;&gt;"",", "&amp;I357,"")&amp;IF(J357&lt;&gt;"",", "&amp;J357,"")&amp;", марка "&amp;K357&amp;". Событие: "&amp;L357&amp;". Признак: "&amp;M357&amp;". Узел: "&amp;N357&amp;". Предварительная причина: "&amp;O357&amp;". Основное осложнение: "&amp;P357&amp;IF(Q357&lt;&gt;"","; сопутствующее: "&amp;Q357,"")&amp;IF(R357&lt;&gt;"","; дополнительно: "&amp;R357,"")&amp;".")</f>
        <v/>
      </c>
      <c r="U357" s="209">
        <f>IF('Оперативный ввод'!S357="","",'Оперативный ввод'!S357)</f>
        <v/>
      </c>
      <c r="V357" s="209">
        <f>IF('Оперативный ввод'!T357="","",'Оперативный ввод'!T357)</f>
        <v/>
      </c>
      <c r="W357" s="209">
        <f>IF('Оперативный ввод'!U357="","",'Оперативный ввод'!U357)</f>
        <v/>
      </c>
      <c r="X357" s="209">
        <f>IF('Оперативный ввод'!V357="","",'Оперативный ввод'!V357)</f>
        <v/>
      </c>
      <c r="Y357" s="209">
        <f>IF('Оперативный ввод'!W357="","",'Оперативный ввод'!W357)</f>
        <v/>
      </c>
      <c r="Z357" s="209" t="n"/>
      <c r="AA357" s="209" t="n"/>
      <c r="AB357" s="209" t="n"/>
      <c r="AC357" s="209" t="n"/>
      <c r="AD357" s="209">
        <f>IF('Оперативный ввод'!X357="","",'Оперативный ввод'!X357)</f>
        <v/>
      </c>
      <c r="AE357" s="209">
        <f>IF('Оперативный ввод'!Y357="","",'Оперативный ввод'!Y357)</f>
        <v/>
      </c>
      <c r="AF357" s="209">
        <f>IF('Оперативный ввод'!Z357="","",'Оперативный ввод'!Z357)</f>
        <v/>
      </c>
      <c r="AG357" s="209">
        <f>IF('Оперативный ввод'!AD357="","",'Оперативный ввод'!AD357)</f>
        <v/>
      </c>
      <c r="AH357" s="213">
        <f>IF('Оперативный ввод'!AE357="","",'Оперативный ввод'!AE357)</f>
        <v/>
      </c>
      <c r="AI357" s="214" t="n"/>
      <c r="AJ357" s="214" t="n"/>
      <c r="AK357" s="214" t="n"/>
      <c r="AL357" s="215" t="n"/>
      <c r="AM357" s="214" t="n"/>
      <c r="AN357" s="214" t="n"/>
      <c r="AO357" s="214" t="n"/>
      <c r="AP357" s="214" t="n"/>
      <c r="AQ357" s="214" t="n"/>
      <c r="AR357" s="214" t="n"/>
      <c r="AS357" s="214" t="n"/>
      <c r="AT357" s="214" t="n"/>
      <c r="AU357" s="215" t="n"/>
      <c r="AV357" s="214" t="n"/>
      <c r="AW357" s="214" t="n"/>
      <c r="AX357" s="215" t="n"/>
      <c r="AY357" s="214" t="n"/>
      <c r="AZ357" s="214" t="n"/>
      <c r="BA357" s="214" t="n"/>
      <c r="BB357" s="214" t="n"/>
      <c r="BC357" s="214" t="n"/>
      <c r="BD357" s="214" t="n"/>
      <c r="BE357" s="214" t="n"/>
      <c r="BF357" s="214" t="n"/>
      <c r="BG357" s="214" t="n"/>
      <c r="BH357" s="214" t="n"/>
      <c r="BI357" s="215" t="n"/>
      <c r="BJ357" s="215" t="n"/>
      <c r="BK357" s="215" t="n"/>
      <c r="BL357" s="214" t="n"/>
      <c r="BM357" s="214" t="n"/>
      <c r="BN357" s="209" t="n"/>
      <c r="BO357" s="209" t="n"/>
      <c r="BP357" s="212">
        <f>IF(AND(A357="",B357=""),"",IF(AND(S357="ГОТОВО",U357&lt;&gt;"",W357&lt;&gt;"",X357&lt;&gt;"",AD357&lt;&gt;"",AE357&lt;&gt;"",AF357&lt;&gt;"",BN357&lt;&gt;"",BO357&lt;&gt;""),"ГОТОВО","НЕ ГОТОВО"))</f>
        <v/>
      </c>
      <c r="BQ357" s="212">
        <f>IF(BP357&lt;&gt;"ГОТОВО","","Полное заключение: "&amp;A357&amp;", скв. "&amp;B357&amp;". МРП: "&amp;E357&amp;" сут. ГНО: "&amp;F357&amp;"; причина: "&amp;X357&amp;"; категория: "&amp;Y357&amp;"; решение комиссии: "&amp;BN357&amp;".")</f>
        <v/>
      </c>
      <c r="BR357" s="209">
        <f>IF('Оперативный ввод'!AA357="","",'Оперативный ввод'!AA357)</f>
        <v/>
      </c>
    </row>
    <row r="358">
      <c r="A358" s="209">
        <f>IF('Оперативный ввод'!A358="","",'Оперативный ввод'!A358)</f>
        <v/>
      </c>
      <c r="B358" s="209">
        <f>IF('Оперативный ввод'!B358="","",'Оперативный ввод'!B358)</f>
        <v/>
      </c>
      <c r="C358" s="210">
        <f>IF('Оперативный ввод'!C358="","",'Оперативный ввод'!C358)</f>
        <v/>
      </c>
      <c r="D358" s="210">
        <f>IF('Оперативный ввод'!D358="","",'Оперативный ввод'!D358)</f>
        <v/>
      </c>
      <c r="E358" s="211">
        <f>IF(OR(C358="",D358=""),"",D358-C358)</f>
        <v/>
      </c>
      <c r="F358" s="209">
        <f>IF('Оперативный ввод'!F358="","",'Оперативный ввод'!F358)</f>
        <v/>
      </c>
      <c r="G358" s="209">
        <f>IF('Оперативный ввод'!G358="","",'Оперативный ввод'!G358)</f>
        <v/>
      </c>
      <c r="H358" s="209">
        <f>IF('Оперативный ввод'!H358="","",'Оперативный ввод'!H358)</f>
        <v/>
      </c>
      <c r="I358" s="209" t="n"/>
      <c r="J358" s="209" t="n"/>
      <c r="K358" s="209">
        <f>IF('Оперативный ввод'!K358="","",'Оперативный ввод'!K358)</f>
        <v/>
      </c>
      <c r="L358" s="209">
        <f>IF('Оперативный ввод'!L358="","",'Оперативный ввод'!L358)</f>
        <v/>
      </c>
      <c r="M358" s="209">
        <f>IF('Оперативный ввод'!M358="","",'Оперативный ввод'!M358)</f>
        <v/>
      </c>
      <c r="N358" s="209">
        <f>IF('Оперативный ввод'!N358="","",'Оперативный ввод'!N358)</f>
        <v/>
      </c>
      <c r="O358" s="209">
        <f>IF('Оперативный ввод'!O358="","",'Оперативный ввод'!O358)</f>
        <v/>
      </c>
      <c r="P358" s="209">
        <f>IF('Оперативный ввод'!P358="","",'Оперативный ввод'!P358)</f>
        <v/>
      </c>
      <c r="Q358" s="209">
        <f>IF('Оперативный ввод'!Q358="","",'Оперативный ввод'!Q358)</f>
        <v/>
      </c>
      <c r="R358" s="209">
        <f>IF('Оперативный ввод'!R358="","",'Оперативный ввод'!R358)</f>
        <v/>
      </c>
      <c r="S358" s="212">
        <f>IF(AND(A358="",B358=""),"",IF(AND(A358&lt;&gt;"",B358&lt;&gt;"",C358&lt;&gt;"",D358&lt;&gt;"",F358&lt;&gt;"",G358&lt;&gt;"",K358&lt;&gt;"",ISERROR(SEARCH("по паспорту",G358)),ISERROR(SEARCH("по паспорту",K358)),L358&lt;&gt;"",M358&lt;&gt;"",N358&lt;&gt;"",O358&lt;&gt;"",P358&lt;&gt;""),"ГОТОВО","НЕ ГОТОВО"))</f>
        <v/>
      </c>
      <c r="T358" s="212">
        <f>IF(S358&lt;&gt;"ГОТОВО","", "Предварительное заключение: "&amp;A358&amp;", скв. "&amp;B358&amp;". МРП: "&amp;E358&amp;" сут. ГНО: "&amp;F358&amp;", типоразмеры "&amp;G358&amp;IF(H358&lt;&gt;"",", "&amp;H358,"")&amp;IF(I358&lt;&gt;"",", "&amp;I358,"")&amp;IF(J358&lt;&gt;"",", "&amp;J358,"")&amp;", марка "&amp;K358&amp;". Событие: "&amp;L358&amp;". Признак: "&amp;M358&amp;". Узел: "&amp;N358&amp;". Предварительная причина: "&amp;O358&amp;". Основное осложнение: "&amp;P358&amp;IF(Q358&lt;&gt;"","; сопутствующее: "&amp;Q358,"")&amp;IF(R358&lt;&gt;"","; дополнительно: "&amp;R358,"")&amp;".")</f>
        <v/>
      </c>
      <c r="U358" s="209">
        <f>IF('Оперативный ввод'!S358="","",'Оперативный ввод'!S358)</f>
        <v/>
      </c>
      <c r="V358" s="209">
        <f>IF('Оперативный ввод'!T358="","",'Оперативный ввод'!T358)</f>
        <v/>
      </c>
      <c r="W358" s="209">
        <f>IF('Оперативный ввод'!U358="","",'Оперативный ввод'!U358)</f>
        <v/>
      </c>
      <c r="X358" s="209">
        <f>IF('Оперативный ввод'!V358="","",'Оперативный ввод'!V358)</f>
        <v/>
      </c>
      <c r="Y358" s="209">
        <f>IF('Оперативный ввод'!W358="","",'Оперативный ввод'!W358)</f>
        <v/>
      </c>
      <c r="Z358" s="209" t="n"/>
      <c r="AA358" s="209" t="n"/>
      <c r="AB358" s="209" t="n"/>
      <c r="AC358" s="209" t="n"/>
      <c r="AD358" s="209">
        <f>IF('Оперативный ввод'!X358="","",'Оперативный ввод'!X358)</f>
        <v/>
      </c>
      <c r="AE358" s="209">
        <f>IF('Оперативный ввод'!Y358="","",'Оперативный ввод'!Y358)</f>
        <v/>
      </c>
      <c r="AF358" s="209">
        <f>IF('Оперативный ввод'!Z358="","",'Оперативный ввод'!Z358)</f>
        <v/>
      </c>
      <c r="AG358" s="209">
        <f>IF('Оперативный ввод'!AD358="","",'Оперативный ввод'!AD358)</f>
        <v/>
      </c>
      <c r="AH358" s="213">
        <f>IF('Оперативный ввод'!AE358="","",'Оперативный ввод'!AE358)</f>
        <v/>
      </c>
      <c r="AI358" s="214" t="n"/>
      <c r="AJ358" s="214" t="n"/>
      <c r="AK358" s="214" t="n"/>
      <c r="AL358" s="215" t="n"/>
      <c r="AM358" s="214" t="n"/>
      <c r="AN358" s="214" t="n"/>
      <c r="AO358" s="214" t="n"/>
      <c r="AP358" s="214" t="n"/>
      <c r="AQ358" s="214" t="n"/>
      <c r="AR358" s="214" t="n"/>
      <c r="AS358" s="214" t="n"/>
      <c r="AT358" s="214" t="n"/>
      <c r="AU358" s="215" t="n"/>
      <c r="AV358" s="214" t="n"/>
      <c r="AW358" s="214" t="n"/>
      <c r="AX358" s="215" t="n"/>
      <c r="AY358" s="214" t="n"/>
      <c r="AZ358" s="214" t="n"/>
      <c r="BA358" s="214" t="n"/>
      <c r="BB358" s="214" t="n"/>
      <c r="BC358" s="214" t="n"/>
      <c r="BD358" s="214" t="n"/>
      <c r="BE358" s="214" t="n"/>
      <c r="BF358" s="214" t="n"/>
      <c r="BG358" s="214" t="n"/>
      <c r="BH358" s="214" t="n"/>
      <c r="BI358" s="215" t="n"/>
      <c r="BJ358" s="215" t="n"/>
      <c r="BK358" s="215" t="n"/>
      <c r="BL358" s="214" t="n"/>
      <c r="BM358" s="214" t="n"/>
      <c r="BN358" s="209" t="n"/>
      <c r="BO358" s="209" t="n"/>
      <c r="BP358" s="212">
        <f>IF(AND(A358="",B358=""),"",IF(AND(S358="ГОТОВО",U358&lt;&gt;"",W358&lt;&gt;"",X358&lt;&gt;"",AD358&lt;&gt;"",AE358&lt;&gt;"",AF358&lt;&gt;"",BN358&lt;&gt;"",BO358&lt;&gt;""),"ГОТОВО","НЕ ГОТОВО"))</f>
        <v/>
      </c>
      <c r="BQ358" s="212">
        <f>IF(BP358&lt;&gt;"ГОТОВО","","Полное заключение: "&amp;A358&amp;", скв. "&amp;B358&amp;". МРП: "&amp;E358&amp;" сут. ГНО: "&amp;F358&amp;"; причина: "&amp;X358&amp;"; категория: "&amp;Y358&amp;"; решение комиссии: "&amp;BN358&amp;".")</f>
        <v/>
      </c>
      <c r="BR358" s="209">
        <f>IF('Оперативный ввод'!AA358="","",'Оперативный ввод'!AA358)</f>
        <v/>
      </c>
    </row>
    <row r="359">
      <c r="A359" s="209">
        <f>IF('Оперативный ввод'!A359="","",'Оперативный ввод'!A359)</f>
        <v/>
      </c>
      <c r="B359" s="209">
        <f>IF('Оперативный ввод'!B359="","",'Оперативный ввод'!B359)</f>
        <v/>
      </c>
      <c r="C359" s="210">
        <f>IF('Оперативный ввод'!C359="","",'Оперативный ввод'!C359)</f>
        <v/>
      </c>
      <c r="D359" s="210">
        <f>IF('Оперативный ввод'!D359="","",'Оперативный ввод'!D359)</f>
        <v/>
      </c>
      <c r="E359" s="211">
        <f>IF(OR(C359="",D359=""),"",D359-C359)</f>
        <v/>
      </c>
      <c r="F359" s="209">
        <f>IF('Оперативный ввод'!F359="","",'Оперативный ввод'!F359)</f>
        <v/>
      </c>
      <c r="G359" s="209">
        <f>IF('Оперативный ввод'!G359="","",'Оперативный ввод'!G359)</f>
        <v/>
      </c>
      <c r="H359" s="209">
        <f>IF('Оперативный ввод'!H359="","",'Оперативный ввод'!H359)</f>
        <v/>
      </c>
      <c r="I359" s="209" t="n"/>
      <c r="J359" s="209" t="n"/>
      <c r="K359" s="209">
        <f>IF('Оперативный ввод'!K359="","",'Оперативный ввод'!K359)</f>
        <v/>
      </c>
      <c r="L359" s="209">
        <f>IF('Оперативный ввод'!L359="","",'Оперативный ввод'!L359)</f>
        <v/>
      </c>
      <c r="M359" s="209">
        <f>IF('Оперативный ввод'!M359="","",'Оперативный ввод'!M359)</f>
        <v/>
      </c>
      <c r="N359" s="209">
        <f>IF('Оперативный ввод'!N359="","",'Оперативный ввод'!N359)</f>
        <v/>
      </c>
      <c r="O359" s="209">
        <f>IF('Оперативный ввод'!O359="","",'Оперативный ввод'!O359)</f>
        <v/>
      </c>
      <c r="P359" s="209">
        <f>IF('Оперативный ввод'!P359="","",'Оперативный ввод'!P359)</f>
        <v/>
      </c>
      <c r="Q359" s="209">
        <f>IF('Оперативный ввод'!Q359="","",'Оперативный ввод'!Q359)</f>
        <v/>
      </c>
      <c r="R359" s="209">
        <f>IF('Оперативный ввод'!R359="","",'Оперативный ввод'!R359)</f>
        <v/>
      </c>
      <c r="S359" s="212">
        <f>IF(AND(A359="",B359=""),"",IF(AND(A359&lt;&gt;"",B359&lt;&gt;"",C359&lt;&gt;"",D359&lt;&gt;"",F359&lt;&gt;"",G359&lt;&gt;"",K359&lt;&gt;"",ISERROR(SEARCH("по паспорту",G359)),ISERROR(SEARCH("по паспорту",K359)),L359&lt;&gt;"",M359&lt;&gt;"",N359&lt;&gt;"",O359&lt;&gt;"",P359&lt;&gt;""),"ГОТОВО","НЕ ГОТОВО"))</f>
        <v/>
      </c>
      <c r="T359" s="212">
        <f>IF(S359&lt;&gt;"ГОТОВО","", "Предварительное заключение: "&amp;A359&amp;", скв. "&amp;B359&amp;". МРП: "&amp;E359&amp;" сут. ГНО: "&amp;F359&amp;", типоразмеры "&amp;G359&amp;IF(H359&lt;&gt;"",", "&amp;H359,"")&amp;IF(I359&lt;&gt;"",", "&amp;I359,"")&amp;IF(J359&lt;&gt;"",", "&amp;J359,"")&amp;", марка "&amp;K359&amp;". Событие: "&amp;L359&amp;". Признак: "&amp;M359&amp;". Узел: "&amp;N359&amp;". Предварительная причина: "&amp;O359&amp;". Основное осложнение: "&amp;P359&amp;IF(Q359&lt;&gt;"","; сопутствующее: "&amp;Q359,"")&amp;IF(R359&lt;&gt;"","; дополнительно: "&amp;R359,"")&amp;".")</f>
        <v/>
      </c>
      <c r="U359" s="209">
        <f>IF('Оперативный ввод'!S359="","",'Оперативный ввод'!S359)</f>
        <v/>
      </c>
      <c r="V359" s="209">
        <f>IF('Оперативный ввод'!T359="","",'Оперативный ввод'!T359)</f>
        <v/>
      </c>
      <c r="W359" s="209">
        <f>IF('Оперативный ввод'!U359="","",'Оперативный ввод'!U359)</f>
        <v/>
      </c>
      <c r="X359" s="209">
        <f>IF('Оперативный ввод'!V359="","",'Оперативный ввод'!V359)</f>
        <v/>
      </c>
      <c r="Y359" s="209">
        <f>IF('Оперативный ввод'!W359="","",'Оперативный ввод'!W359)</f>
        <v/>
      </c>
      <c r="Z359" s="209" t="n"/>
      <c r="AA359" s="209" t="n"/>
      <c r="AB359" s="209" t="n"/>
      <c r="AC359" s="209" t="n"/>
      <c r="AD359" s="209">
        <f>IF('Оперативный ввод'!X359="","",'Оперативный ввод'!X359)</f>
        <v/>
      </c>
      <c r="AE359" s="209">
        <f>IF('Оперативный ввод'!Y359="","",'Оперативный ввод'!Y359)</f>
        <v/>
      </c>
      <c r="AF359" s="209">
        <f>IF('Оперативный ввод'!Z359="","",'Оперативный ввод'!Z359)</f>
        <v/>
      </c>
      <c r="AG359" s="209">
        <f>IF('Оперативный ввод'!AD359="","",'Оперативный ввод'!AD359)</f>
        <v/>
      </c>
      <c r="AH359" s="213">
        <f>IF('Оперативный ввод'!AE359="","",'Оперативный ввод'!AE359)</f>
        <v/>
      </c>
      <c r="AI359" s="214" t="n"/>
      <c r="AJ359" s="214" t="n"/>
      <c r="AK359" s="214" t="n"/>
      <c r="AL359" s="215" t="n"/>
      <c r="AM359" s="214" t="n"/>
      <c r="AN359" s="214" t="n"/>
      <c r="AO359" s="214" t="n"/>
      <c r="AP359" s="214" t="n"/>
      <c r="AQ359" s="214" t="n"/>
      <c r="AR359" s="214" t="n"/>
      <c r="AS359" s="214" t="n"/>
      <c r="AT359" s="214" t="n"/>
      <c r="AU359" s="215" t="n"/>
      <c r="AV359" s="214" t="n"/>
      <c r="AW359" s="214" t="n"/>
      <c r="AX359" s="215" t="n"/>
      <c r="AY359" s="214" t="n"/>
      <c r="AZ359" s="214" t="n"/>
      <c r="BA359" s="214" t="n"/>
      <c r="BB359" s="214" t="n"/>
      <c r="BC359" s="214" t="n"/>
      <c r="BD359" s="214" t="n"/>
      <c r="BE359" s="214" t="n"/>
      <c r="BF359" s="214" t="n"/>
      <c r="BG359" s="214" t="n"/>
      <c r="BH359" s="214" t="n"/>
      <c r="BI359" s="215" t="n"/>
      <c r="BJ359" s="215" t="n"/>
      <c r="BK359" s="215" t="n"/>
      <c r="BL359" s="214" t="n"/>
      <c r="BM359" s="214" t="n"/>
      <c r="BN359" s="209" t="n"/>
      <c r="BO359" s="209" t="n"/>
      <c r="BP359" s="212">
        <f>IF(AND(A359="",B359=""),"",IF(AND(S359="ГОТОВО",U359&lt;&gt;"",W359&lt;&gt;"",X359&lt;&gt;"",AD359&lt;&gt;"",AE359&lt;&gt;"",AF359&lt;&gt;"",BN359&lt;&gt;"",BO359&lt;&gt;""),"ГОТОВО","НЕ ГОТОВО"))</f>
        <v/>
      </c>
      <c r="BQ359" s="212">
        <f>IF(BP359&lt;&gt;"ГОТОВО","","Полное заключение: "&amp;A359&amp;", скв. "&amp;B359&amp;". МРП: "&amp;E359&amp;" сут. ГНО: "&amp;F359&amp;"; причина: "&amp;X359&amp;"; категория: "&amp;Y359&amp;"; решение комиссии: "&amp;BN359&amp;".")</f>
        <v/>
      </c>
      <c r="BR359" s="209">
        <f>IF('Оперативный ввод'!AA359="","",'Оперативный ввод'!AA359)</f>
        <v/>
      </c>
    </row>
    <row r="360">
      <c r="A360" s="209">
        <f>IF('Оперативный ввод'!A360="","",'Оперативный ввод'!A360)</f>
        <v/>
      </c>
      <c r="B360" s="209">
        <f>IF('Оперативный ввод'!B360="","",'Оперативный ввод'!B360)</f>
        <v/>
      </c>
      <c r="C360" s="210">
        <f>IF('Оперативный ввод'!C360="","",'Оперативный ввод'!C360)</f>
        <v/>
      </c>
      <c r="D360" s="210">
        <f>IF('Оперативный ввод'!D360="","",'Оперативный ввод'!D360)</f>
        <v/>
      </c>
      <c r="E360" s="211">
        <f>IF(OR(C360="",D360=""),"",D360-C360)</f>
        <v/>
      </c>
      <c r="F360" s="209">
        <f>IF('Оперативный ввод'!F360="","",'Оперативный ввод'!F360)</f>
        <v/>
      </c>
      <c r="G360" s="209">
        <f>IF('Оперативный ввод'!G360="","",'Оперативный ввод'!G360)</f>
        <v/>
      </c>
      <c r="H360" s="209">
        <f>IF('Оперативный ввод'!H360="","",'Оперативный ввод'!H360)</f>
        <v/>
      </c>
      <c r="I360" s="209" t="n"/>
      <c r="J360" s="209" t="n"/>
      <c r="K360" s="209">
        <f>IF('Оперативный ввод'!K360="","",'Оперативный ввод'!K360)</f>
        <v/>
      </c>
      <c r="L360" s="209">
        <f>IF('Оперативный ввод'!L360="","",'Оперативный ввод'!L360)</f>
        <v/>
      </c>
      <c r="M360" s="209">
        <f>IF('Оперативный ввод'!M360="","",'Оперативный ввод'!M360)</f>
        <v/>
      </c>
      <c r="N360" s="209">
        <f>IF('Оперативный ввод'!N360="","",'Оперативный ввод'!N360)</f>
        <v/>
      </c>
      <c r="O360" s="209">
        <f>IF('Оперативный ввод'!O360="","",'Оперативный ввод'!O360)</f>
        <v/>
      </c>
      <c r="P360" s="209">
        <f>IF('Оперативный ввод'!P360="","",'Оперативный ввод'!P360)</f>
        <v/>
      </c>
      <c r="Q360" s="209">
        <f>IF('Оперативный ввод'!Q360="","",'Оперативный ввод'!Q360)</f>
        <v/>
      </c>
      <c r="R360" s="209">
        <f>IF('Оперативный ввод'!R360="","",'Оперативный ввод'!R360)</f>
        <v/>
      </c>
      <c r="S360" s="212">
        <f>IF(AND(A360="",B360=""),"",IF(AND(A360&lt;&gt;"",B360&lt;&gt;"",C360&lt;&gt;"",D360&lt;&gt;"",F360&lt;&gt;"",G360&lt;&gt;"",K360&lt;&gt;"",ISERROR(SEARCH("по паспорту",G360)),ISERROR(SEARCH("по паспорту",K360)),L360&lt;&gt;"",M360&lt;&gt;"",N360&lt;&gt;"",O360&lt;&gt;"",P360&lt;&gt;""),"ГОТОВО","НЕ ГОТОВО"))</f>
        <v/>
      </c>
      <c r="T360" s="212">
        <f>IF(S360&lt;&gt;"ГОТОВО","", "Предварительное заключение: "&amp;A360&amp;", скв. "&amp;B360&amp;". МРП: "&amp;E360&amp;" сут. ГНО: "&amp;F360&amp;", типоразмеры "&amp;G360&amp;IF(H360&lt;&gt;"",", "&amp;H360,"")&amp;IF(I360&lt;&gt;"",", "&amp;I360,"")&amp;IF(J360&lt;&gt;"",", "&amp;J360,"")&amp;", марка "&amp;K360&amp;". Событие: "&amp;L360&amp;". Признак: "&amp;M360&amp;". Узел: "&amp;N360&amp;". Предварительная причина: "&amp;O360&amp;". Основное осложнение: "&amp;P360&amp;IF(Q360&lt;&gt;"","; сопутствующее: "&amp;Q360,"")&amp;IF(R360&lt;&gt;"","; дополнительно: "&amp;R360,"")&amp;".")</f>
        <v/>
      </c>
      <c r="U360" s="209">
        <f>IF('Оперативный ввод'!S360="","",'Оперативный ввод'!S360)</f>
        <v/>
      </c>
      <c r="V360" s="209">
        <f>IF('Оперативный ввод'!T360="","",'Оперативный ввод'!T360)</f>
        <v/>
      </c>
      <c r="W360" s="209">
        <f>IF('Оперативный ввод'!U360="","",'Оперативный ввод'!U360)</f>
        <v/>
      </c>
      <c r="X360" s="209">
        <f>IF('Оперативный ввод'!V360="","",'Оперативный ввод'!V360)</f>
        <v/>
      </c>
      <c r="Y360" s="209">
        <f>IF('Оперативный ввод'!W360="","",'Оперативный ввод'!W360)</f>
        <v/>
      </c>
      <c r="Z360" s="209" t="n"/>
      <c r="AA360" s="209" t="n"/>
      <c r="AB360" s="209" t="n"/>
      <c r="AC360" s="209" t="n"/>
      <c r="AD360" s="209">
        <f>IF('Оперативный ввод'!X360="","",'Оперативный ввод'!X360)</f>
        <v/>
      </c>
      <c r="AE360" s="209">
        <f>IF('Оперативный ввод'!Y360="","",'Оперативный ввод'!Y360)</f>
        <v/>
      </c>
      <c r="AF360" s="209">
        <f>IF('Оперативный ввод'!Z360="","",'Оперативный ввод'!Z360)</f>
        <v/>
      </c>
      <c r="AG360" s="209">
        <f>IF('Оперативный ввод'!AD360="","",'Оперативный ввод'!AD360)</f>
        <v/>
      </c>
      <c r="AH360" s="213">
        <f>IF('Оперативный ввод'!AE360="","",'Оперативный ввод'!AE360)</f>
        <v/>
      </c>
      <c r="AI360" s="214" t="n"/>
      <c r="AJ360" s="214" t="n"/>
      <c r="AK360" s="214" t="n"/>
      <c r="AL360" s="215" t="n"/>
      <c r="AM360" s="214" t="n"/>
      <c r="AN360" s="214" t="n"/>
      <c r="AO360" s="214" t="n"/>
      <c r="AP360" s="214" t="n"/>
      <c r="AQ360" s="214" t="n"/>
      <c r="AR360" s="214" t="n"/>
      <c r="AS360" s="214" t="n"/>
      <c r="AT360" s="214" t="n"/>
      <c r="AU360" s="215" t="n"/>
      <c r="AV360" s="214" t="n"/>
      <c r="AW360" s="214" t="n"/>
      <c r="AX360" s="215" t="n"/>
      <c r="AY360" s="214" t="n"/>
      <c r="AZ360" s="214" t="n"/>
      <c r="BA360" s="214" t="n"/>
      <c r="BB360" s="214" t="n"/>
      <c r="BC360" s="214" t="n"/>
      <c r="BD360" s="214" t="n"/>
      <c r="BE360" s="214" t="n"/>
      <c r="BF360" s="214" t="n"/>
      <c r="BG360" s="214" t="n"/>
      <c r="BH360" s="214" t="n"/>
      <c r="BI360" s="215" t="n"/>
      <c r="BJ360" s="215" t="n"/>
      <c r="BK360" s="215" t="n"/>
      <c r="BL360" s="214" t="n"/>
      <c r="BM360" s="214" t="n"/>
      <c r="BN360" s="209" t="n"/>
      <c r="BO360" s="209" t="n"/>
      <c r="BP360" s="212">
        <f>IF(AND(A360="",B360=""),"",IF(AND(S360="ГОТОВО",U360&lt;&gt;"",W360&lt;&gt;"",X360&lt;&gt;"",AD360&lt;&gt;"",AE360&lt;&gt;"",AF360&lt;&gt;"",BN360&lt;&gt;"",BO360&lt;&gt;""),"ГОТОВО","НЕ ГОТОВО"))</f>
        <v/>
      </c>
      <c r="BQ360" s="212">
        <f>IF(BP360&lt;&gt;"ГОТОВО","","Полное заключение: "&amp;A360&amp;", скв. "&amp;B360&amp;". МРП: "&amp;E360&amp;" сут. ГНО: "&amp;F360&amp;"; причина: "&amp;X360&amp;"; категория: "&amp;Y360&amp;"; решение комиссии: "&amp;BN360&amp;".")</f>
        <v/>
      </c>
      <c r="BR360" s="209">
        <f>IF('Оперативный ввод'!AA360="","",'Оперативный ввод'!AA360)</f>
        <v/>
      </c>
    </row>
    <row r="361">
      <c r="A361" s="209">
        <f>IF('Оперативный ввод'!A361="","",'Оперативный ввод'!A361)</f>
        <v/>
      </c>
      <c r="B361" s="209">
        <f>IF('Оперативный ввод'!B361="","",'Оперативный ввод'!B361)</f>
        <v/>
      </c>
      <c r="C361" s="210">
        <f>IF('Оперативный ввод'!C361="","",'Оперативный ввод'!C361)</f>
        <v/>
      </c>
      <c r="D361" s="210">
        <f>IF('Оперативный ввод'!D361="","",'Оперативный ввод'!D361)</f>
        <v/>
      </c>
      <c r="E361" s="211">
        <f>IF(OR(C361="",D361=""),"",D361-C361)</f>
        <v/>
      </c>
      <c r="F361" s="209">
        <f>IF('Оперативный ввод'!F361="","",'Оперативный ввод'!F361)</f>
        <v/>
      </c>
      <c r="G361" s="209">
        <f>IF('Оперативный ввод'!G361="","",'Оперативный ввод'!G361)</f>
        <v/>
      </c>
      <c r="H361" s="209">
        <f>IF('Оперативный ввод'!H361="","",'Оперативный ввод'!H361)</f>
        <v/>
      </c>
      <c r="I361" s="209" t="n"/>
      <c r="J361" s="209" t="n"/>
      <c r="K361" s="209">
        <f>IF('Оперативный ввод'!K361="","",'Оперативный ввод'!K361)</f>
        <v/>
      </c>
      <c r="L361" s="209">
        <f>IF('Оперативный ввод'!L361="","",'Оперативный ввод'!L361)</f>
        <v/>
      </c>
      <c r="M361" s="209">
        <f>IF('Оперативный ввод'!M361="","",'Оперативный ввод'!M361)</f>
        <v/>
      </c>
      <c r="N361" s="209">
        <f>IF('Оперативный ввод'!N361="","",'Оперативный ввод'!N361)</f>
        <v/>
      </c>
      <c r="O361" s="209">
        <f>IF('Оперативный ввод'!O361="","",'Оперативный ввод'!O361)</f>
        <v/>
      </c>
      <c r="P361" s="209">
        <f>IF('Оперативный ввод'!P361="","",'Оперативный ввод'!P361)</f>
        <v/>
      </c>
      <c r="Q361" s="209">
        <f>IF('Оперативный ввод'!Q361="","",'Оперативный ввод'!Q361)</f>
        <v/>
      </c>
      <c r="R361" s="209">
        <f>IF('Оперативный ввод'!R361="","",'Оперативный ввод'!R361)</f>
        <v/>
      </c>
      <c r="S361" s="212">
        <f>IF(AND(A361="",B361=""),"",IF(AND(A361&lt;&gt;"",B361&lt;&gt;"",C361&lt;&gt;"",D361&lt;&gt;"",F361&lt;&gt;"",G361&lt;&gt;"",K361&lt;&gt;"",ISERROR(SEARCH("по паспорту",G361)),ISERROR(SEARCH("по паспорту",K361)),L361&lt;&gt;"",M361&lt;&gt;"",N361&lt;&gt;"",O361&lt;&gt;"",P361&lt;&gt;""),"ГОТОВО","НЕ ГОТОВО"))</f>
        <v/>
      </c>
      <c r="T361" s="212">
        <f>IF(S361&lt;&gt;"ГОТОВО","", "Предварительное заключение: "&amp;A361&amp;", скв. "&amp;B361&amp;". МРП: "&amp;E361&amp;" сут. ГНО: "&amp;F361&amp;", типоразмеры "&amp;G361&amp;IF(H361&lt;&gt;"",", "&amp;H361,"")&amp;IF(I361&lt;&gt;"",", "&amp;I361,"")&amp;IF(J361&lt;&gt;"",", "&amp;J361,"")&amp;", марка "&amp;K361&amp;". Событие: "&amp;L361&amp;". Признак: "&amp;M361&amp;". Узел: "&amp;N361&amp;". Предварительная причина: "&amp;O361&amp;". Основное осложнение: "&amp;P361&amp;IF(Q361&lt;&gt;"","; сопутствующее: "&amp;Q361,"")&amp;IF(R361&lt;&gt;"","; дополнительно: "&amp;R361,"")&amp;".")</f>
        <v/>
      </c>
      <c r="U361" s="209">
        <f>IF('Оперативный ввод'!S361="","",'Оперативный ввод'!S361)</f>
        <v/>
      </c>
      <c r="V361" s="209">
        <f>IF('Оперативный ввод'!T361="","",'Оперативный ввод'!T361)</f>
        <v/>
      </c>
      <c r="W361" s="209">
        <f>IF('Оперативный ввод'!U361="","",'Оперативный ввод'!U361)</f>
        <v/>
      </c>
      <c r="X361" s="209">
        <f>IF('Оперативный ввод'!V361="","",'Оперативный ввод'!V361)</f>
        <v/>
      </c>
      <c r="Y361" s="209">
        <f>IF('Оперативный ввод'!W361="","",'Оперативный ввод'!W361)</f>
        <v/>
      </c>
      <c r="Z361" s="209" t="n"/>
      <c r="AA361" s="209" t="n"/>
      <c r="AB361" s="209" t="n"/>
      <c r="AC361" s="209" t="n"/>
      <c r="AD361" s="209">
        <f>IF('Оперативный ввод'!X361="","",'Оперативный ввод'!X361)</f>
        <v/>
      </c>
      <c r="AE361" s="209">
        <f>IF('Оперативный ввод'!Y361="","",'Оперативный ввод'!Y361)</f>
        <v/>
      </c>
      <c r="AF361" s="209">
        <f>IF('Оперативный ввод'!Z361="","",'Оперативный ввод'!Z361)</f>
        <v/>
      </c>
      <c r="AG361" s="209">
        <f>IF('Оперативный ввод'!AD361="","",'Оперативный ввод'!AD361)</f>
        <v/>
      </c>
      <c r="AH361" s="213">
        <f>IF('Оперативный ввод'!AE361="","",'Оперативный ввод'!AE361)</f>
        <v/>
      </c>
      <c r="AI361" s="214" t="n"/>
      <c r="AJ361" s="214" t="n"/>
      <c r="AK361" s="214" t="n"/>
      <c r="AL361" s="215" t="n"/>
      <c r="AM361" s="214" t="n"/>
      <c r="AN361" s="214" t="n"/>
      <c r="AO361" s="214" t="n"/>
      <c r="AP361" s="214" t="n"/>
      <c r="AQ361" s="214" t="n"/>
      <c r="AR361" s="214" t="n"/>
      <c r="AS361" s="214" t="n"/>
      <c r="AT361" s="214" t="n"/>
      <c r="AU361" s="215" t="n"/>
      <c r="AV361" s="214" t="n"/>
      <c r="AW361" s="214" t="n"/>
      <c r="AX361" s="215" t="n"/>
      <c r="AY361" s="214" t="n"/>
      <c r="AZ361" s="214" t="n"/>
      <c r="BA361" s="214" t="n"/>
      <c r="BB361" s="214" t="n"/>
      <c r="BC361" s="214" t="n"/>
      <c r="BD361" s="214" t="n"/>
      <c r="BE361" s="214" t="n"/>
      <c r="BF361" s="214" t="n"/>
      <c r="BG361" s="214" t="n"/>
      <c r="BH361" s="214" t="n"/>
      <c r="BI361" s="215" t="n"/>
      <c r="BJ361" s="215" t="n"/>
      <c r="BK361" s="215" t="n"/>
      <c r="BL361" s="214" t="n"/>
      <c r="BM361" s="214" t="n"/>
      <c r="BN361" s="209" t="n"/>
      <c r="BO361" s="209" t="n"/>
      <c r="BP361" s="212">
        <f>IF(AND(A361="",B361=""),"",IF(AND(S361="ГОТОВО",U361&lt;&gt;"",W361&lt;&gt;"",X361&lt;&gt;"",AD361&lt;&gt;"",AE361&lt;&gt;"",AF361&lt;&gt;"",BN361&lt;&gt;"",BO361&lt;&gt;""),"ГОТОВО","НЕ ГОТОВО"))</f>
        <v/>
      </c>
      <c r="BQ361" s="212">
        <f>IF(BP361&lt;&gt;"ГОТОВО","","Полное заключение: "&amp;A361&amp;", скв. "&amp;B361&amp;". МРП: "&amp;E361&amp;" сут. ГНО: "&amp;F361&amp;"; причина: "&amp;X361&amp;"; категория: "&amp;Y361&amp;"; решение комиссии: "&amp;BN361&amp;".")</f>
        <v/>
      </c>
      <c r="BR361" s="209">
        <f>IF('Оперативный ввод'!AA361="","",'Оперативный ввод'!AA361)</f>
        <v/>
      </c>
    </row>
    <row r="362">
      <c r="A362" s="209">
        <f>IF('Оперативный ввод'!A362="","",'Оперативный ввод'!A362)</f>
        <v/>
      </c>
      <c r="B362" s="209">
        <f>IF('Оперативный ввод'!B362="","",'Оперативный ввод'!B362)</f>
        <v/>
      </c>
      <c r="C362" s="210">
        <f>IF('Оперативный ввод'!C362="","",'Оперативный ввод'!C362)</f>
        <v/>
      </c>
      <c r="D362" s="210">
        <f>IF('Оперативный ввод'!D362="","",'Оперативный ввод'!D362)</f>
        <v/>
      </c>
      <c r="E362" s="211">
        <f>IF(OR(C362="",D362=""),"",D362-C362)</f>
        <v/>
      </c>
      <c r="F362" s="209">
        <f>IF('Оперативный ввод'!F362="","",'Оперативный ввод'!F362)</f>
        <v/>
      </c>
      <c r="G362" s="209">
        <f>IF('Оперативный ввод'!G362="","",'Оперативный ввод'!G362)</f>
        <v/>
      </c>
      <c r="H362" s="209">
        <f>IF('Оперативный ввод'!H362="","",'Оперативный ввод'!H362)</f>
        <v/>
      </c>
      <c r="I362" s="209" t="n"/>
      <c r="J362" s="209" t="n"/>
      <c r="K362" s="209">
        <f>IF('Оперативный ввод'!K362="","",'Оперативный ввод'!K362)</f>
        <v/>
      </c>
      <c r="L362" s="209">
        <f>IF('Оперативный ввод'!L362="","",'Оперативный ввод'!L362)</f>
        <v/>
      </c>
      <c r="M362" s="209">
        <f>IF('Оперативный ввод'!M362="","",'Оперативный ввод'!M362)</f>
        <v/>
      </c>
      <c r="N362" s="209">
        <f>IF('Оперативный ввод'!N362="","",'Оперативный ввод'!N362)</f>
        <v/>
      </c>
      <c r="O362" s="209">
        <f>IF('Оперативный ввод'!O362="","",'Оперативный ввод'!O362)</f>
        <v/>
      </c>
      <c r="P362" s="209">
        <f>IF('Оперативный ввод'!P362="","",'Оперативный ввод'!P362)</f>
        <v/>
      </c>
      <c r="Q362" s="209">
        <f>IF('Оперативный ввод'!Q362="","",'Оперативный ввод'!Q362)</f>
        <v/>
      </c>
      <c r="R362" s="209">
        <f>IF('Оперативный ввод'!R362="","",'Оперативный ввод'!R362)</f>
        <v/>
      </c>
      <c r="S362" s="212">
        <f>IF(AND(A362="",B362=""),"",IF(AND(A362&lt;&gt;"",B362&lt;&gt;"",C362&lt;&gt;"",D362&lt;&gt;"",F362&lt;&gt;"",G362&lt;&gt;"",K362&lt;&gt;"",ISERROR(SEARCH("по паспорту",G362)),ISERROR(SEARCH("по паспорту",K362)),L362&lt;&gt;"",M362&lt;&gt;"",N362&lt;&gt;"",O362&lt;&gt;"",P362&lt;&gt;""),"ГОТОВО","НЕ ГОТОВО"))</f>
        <v/>
      </c>
      <c r="T362" s="212">
        <f>IF(S362&lt;&gt;"ГОТОВО","", "Предварительное заключение: "&amp;A362&amp;", скв. "&amp;B362&amp;". МРП: "&amp;E362&amp;" сут. ГНО: "&amp;F362&amp;", типоразмеры "&amp;G362&amp;IF(H362&lt;&gt;"",", "&amp;H362,"")&amp;IF(I362&lt;&gt;"",", "&amp;I362,"")&amp;IF(J362&lt;&gt;"",", "&amp;J362,"")&amp;", марка "&amp;K362&amp;". Событие: "&amp;L362&amp;". Признак: "&amp;M362&amp;". Узел: "&amp;N362&amp;". Предварительная причина: "&amp;O362&amp;". Основное осложнение: "&amp;P362&amp;IF(Q362&lt;&gt;"","; сопутствующее: "&amp;Q362,"")&amp;IF(R362&lt;&gt;"","; дополнительно: "&amp;R362,"")&amp;".")</f>
        <v/>
      </c>
      <c r="U362" s="209">
        <f>IF('Оперативный ввод'!S362="","",'Оперативный ввод'!S362)</f>
        <v/>
      </c>
      <c r="V362" s="209">
        <f>IF('Оперативный ввод'!T362="","",'Оперативный ввод'!T362)</f>
        <v/>
      </c>
      <c r="W362" s="209">
        <f>IF('Оперативный ввод'!U362="","",'Оперативный ввод'!U362)</f>
        <v/>
      </c>
      <c r="X362" s="209">
        <f>IF('Оперативный ввод'!V362="","",'Оперативный ввод'!V362)</f>
        <v/>
      </c>
      <c r="Y362" s="209">
        <f>IF('Оперативный ввод'!W362="","",'Оперативный ввод'!W362)</f>
        <v/>
      </c>
      <c r="Z362" s="209" t="n"/>
      <c r="AA362" s="209" t="n"/>
      <c r="AB362" s="209" t="n"/>
      <c r="AC362" s="209" t="n"/>
      <c r="AD362" s="209">
        <f>IF('Оперативный ввод'!X362="","",'Оперативный ввод'!X362)</f>
        <v/>
      </c>
      <c r="AE362" s="209">
        <f>IF('Оперативный ввод'!Y362="","",'Оперативный ввод'!Y362)</f>
        <v/>
      </c>
      <c r="AF362" s="209">
        <f>IF('Оперативный ввод'!Z362="","",'Оперативный ввод'!Z362)</f>
        <v/>
      </c>
      <c r="AG362" s="209">
        <f>IF('Оперативный ввод'!AD362="","",'Оперативный ввод'!AD362)</f>
        <v/>
      </c>
      <c r="AH362" s="213">
        <f>IF('Оперативный ввод'!AE362="","",'Оперативный ввод'!AE362)</f>
        <v/>
      </c>
      <c r="AI362" s="214" t="n"/>
      <c r="AJ362" s="214" t="n"/>
      <c r="AK362" s="214" t="n"/>
      <c r="AL362" s="215" t="n"/>
      <c r="AM362" s="214" t="n"/>
      <c r="AN362" s="214" t="n"/>
      <c r="AO362" s="214" t="n"/>
      <c r="AP362" s="214" t="n"/>
      <c r="AQ362" s="214" t="n"/>
      <c r="AR362" s="214" t="n"/>
      <c r="AS362" s="214" t="n"/>
      <c r="AT362" s="214" t="n"/>
      <c r="AU362" s="215" t="n"/>
      <c r="AV362" s="214" t="n"/>
      <c r="AW362" s="214" t="n"/>
      <c r="AX362" s="215" t="n"/>
      <c r="AY362" s="214" t="n"/>
      <c r="AZ362" s="214" t="n"/>
      <c r="BA362" s="214" t="n"/>
      <c r="BB362" s="214" t="n"/>
      <c r="BC362" s="214" t="n"/>
      <c r="BD362" s="214" t="n"/>
      <c r="BE362" s="214" t="n"/>
      <c r="BF362" s="214" t="n"/>
      <c r="BG362" s="214" t="n"/>
      <c r="BH362" s="214" t="n"/>
      <c r="BI362" s="215" t="n"/>
      <c r="BJ362" s="215" t="n"/>
      <c r="BK362" s="215" t="n"/>
      <c r="BL362" s="214" t="n"/>
      <c r="BM362" s="214" t="n"/>
      <c r="BN362" s="209" t="n"/>
      <c r="BO362" s="209" t="n"/>
      <c r="BP362" s="212">
        <f>IF(AND(A362="",B362=""),"",IF(AND(S362="ГОТОВО",U362&lt;&gt;"",W362&lt;&gt;"",X362&lt;&gt;"",AD362&lt;&gt;"",AE362&lt;&gt;"",AF362&lt;&gt;"",BN362&lt;&gt;"",BO362&lt;&gt;""),"ГОТОВО","НЕ ГОТОВО"))</f>
        <v/>
      </c>
      <c r="BQ362" s="212">
        <f>IF(BP362&lt;&gt;"ГОТОВО","","Полное заключение: "&amp;A362&amp;", скв. "&amp;B362&amp;". МРП: "&amp;E362&amp;" сут. ГНО: "&amp;F362&amp;"; причина: "&amp;X362&amp;"; категория: "&amp;Y362&amp;"; решение комиссии: "&amp;BN362&amp;".")</f>
        <v/>
      </c>
      <c r="BR362" s="209">
        <f>IF('Оперативный ввод'!AA362="","",'Оперативный ввод'!AA362)</f>
        <v/>
      </c>
    </row>
    <row r="363">
      <c r="A363" s="209">
        <f>IF('Оперативный ввод'!A363="","",'Оперативный ввод'!A363)</f>
        <v/>
      </c>
      <c r="B363" s="209">
        <f>IF('Оперативный ввод'!B363="","",'Оперативный ввод'!B363)</f>
        <v/>
      </c>
      <c r="C363" s="210">
        <f>IF('Оперативный ввод'!C363="","",'Оперативный ввод'!C363)</f>
        <v/>
      </c>
      <c r="D363" s="210">
        <f>IF('Оперативный ввод'!D363="","",'Оперативный ввод'!D363)</f>
        <v/>
      </c>
      <c r="E363" s="211">
        <f>IF(OR(C363="",D363=""),"",D363-C363)</f>
        <v/>
      </c>
      <c r="F363" s="209">
        <f>IF('Оперативный ввод'!F363="","",'Оперативный ввод'!F363)</f>
        <v/>
      </c>
      <c r="G363" s="209">
        <f>IF('Оперативный ввод'!G363="","",'Оперативный ввод'!G363)</f>
        <v/>
      </c>
      <c r="H363" s="209">
        <f>IF('Оперативный ввод'!H363="","",'Оперативный ввод'!H363)</f>
        <v/>
      </c>
      <c r="I363" s="209" t="n"/>
      <c r="J363" s="209" t="n"/>
      <c r="K363" s="209">
        <f>IF('Оперативный ввод'!K363="","",'Оперативный ввод'!K363)</f>
        <v/>
      </c>
      <c r="L363" s="209">
        <f>IF('Оперативный ввод'!L363="","",'Оперативный ввод'!L363)</f>
        <v/>
      </c>
      <c r="M363" s="209">
        <f>IF('Оперативный ввод'!M363="","",'Оперативный ввод'!M363)</f>
        <v/>
      </c>
      <c r="N363" s="209">
        <f>IF('Оперативный ввод'!N363="","",'Оперативный ввод'!N363)</f>
        <v/>
      </c>
      <c r="O363" s="209">
        <f>IF('Оперативный ввод'!O363="","",'Оперативный ввод'!O363)</f>
        <v/>
      </c>
      <c r="P363" s="209">
        <f>IF('Оперативный ввод'!P363="","",'Оперативный ввод'!P363)</f>
        <v/>
      </c>
      <c r="Q363" s="209">
        <f>IF('Оперативный ввод'!Q363="","",'Оперативный ввод'!Q363)</f>
        <v/>
      </c>
      <c r="R363" s="209">
        <f>IF('Оперативный ввод'!R363="","",'Оперативный ввод'!R363)</f>
        <v/>
      </c>
      <c r="S363" s="212">
        <f>IF(AND(A363="",B363=""),"",IF(AND(A363&lt;&gt;"",B363&lt;&gt;"",C363&lt;&gt;"",D363&lt;&gt;"",F363&lt;&gt;"",G363&lt;&gt;"",K363&lt;&gt;"",ISERROR(SEARCH("по паспорту",G363)),ISERROR(SEARCH("по паспорту",K363)),L363&lt;&gt;"",M363&lt;&gt;"",N363&lt;&gt;"",O363&lt;&gt;"",P363&lt;&gt;""),"ГОТОВО","НЕ ГОТОВО"))</f>
        <v/>
      </c>
      <c r="T363" s="212">
        <f>IF(S363&lt;&gt;"ГОТОВО","", "Предварительное заключение: "&amp;A363&amp;", скв. "&amp;B363&amp;". МРП: "&amp;E363&amp;" сут. ГНО: "&amp;F363&amp;", типоразмеры "&amp;G363&amp;IF(H363&lt;&gt;"",", "&amp;H363,"")&amp;IF(I363&lt;&gt;"",", "&amp;I363,"")&amp;IF(J363&lt;&gt;"",", "&amp;J363,"")&amp;", марка "&amp;K363&amp;". Событие: "&amp;L363&amp;". Признак: "&amp;M363&amp;". Узел: "&amp;N363&amp;". Предварительная причина: "&amp;O363&amp;". Основное осложнение: "&amp;P363&amp;IF(Q363&lt;&gt;"","; сопутствующее: "&amp;Q363,"")&amp;IF(R363&lt;&gt;"","; дополнительно: "&amp;R363,"")&amp;".")</f>
        <v/>
      </c>
      <c r="U363" s="209">
        <f>IF('Оперативный ввод'!S363="","",'Оперативный ввод'!S363)</f>
        <v/>
      </c>
      <c r="V363" s="209">
        <f>IF('Оперативный ввод'!T363="","",'Оперативный ввод'!T363)</f>
        <v/>
      </c>
      <c r="W363" s="209">
        <f>IF('Оперативный ввод'!U363="","",'Оперативный ввод'!U363)</f>
        <v/>
      </c>
      <c r="X363" s="209">
        <f>IF('Оперативный ввод'!V363="","",'Оперативный ввод'!V363)</f>
        <v/>
      </c>
      <c r="Y363" s="209">
        <f>IF('Оперативный ввод'!W363="","",'Оперативный ввод'!W363)</f>
        <v/>
      </c>
      <c r="Z363" s="209" t="n"/>
      <c r="AA363" s="209" t="n"/>
      <c r="AB363" s="209" t="n"/>
      <c r="AC363" s="209" t="n"/>
      <c r="AD363" s="209">
        <f>IF('Оперативный ввод'!X363="","",'Оперативный ввод'!X363)</f>
        <v/>
      </c>
      <c r="AE363" s="209">
        <f>IF('Оперативный ввод'!Y363="","",'Оперативный ввод'!Y363)</f>
        <v/>
      </c>
      <c r="AF363" s="209">
        <f>IF('Оперативный ввод'!Z363="","",'Оперативный ввод'!Z363)</f>
        <v/>
      </c>
      <c r="AG363" s="209">
        <f>IF('Оперативный ввод'!AD363="","",'Оперативный ввод'!AD363)</f>
        <v/>
      </c>
      <c r="AH363" s="213">
        <f>IF('Оперативный ввод'!AE363="","",'Оперативный ввод'!AE363)</f>
        <v/>
      </c>
      <c r="AI363" s="214" t="n"/>
      <c r="AJ363" s="214" t="n"/>
      <c r="AK363" s="214" t="n"/>
      <c r="AL363" s="215" t="n"/>
      <c r="AM363" s="214" t="n"/>
      <c r="AN363" s="214" t="n"/>
      <c r="AO363" s="214" t="n"/>
      <c r="AP363" s="214" t="n"/>
      <c r="AQ363" s="214" t="n"/>
      <c r="AR363" s="214" t="n"/>
      <c r="AS363" s="214" t="n"/>
      <c r="AT363" s="214" t="n"/>
      <c r="AU363" s="215" t="n"/>
      <c r="AV363" s="214" t="n"/>
      <c r="AW363" s="214" t="n"/>
      <c r="AX363" s="215" t="n"/>
      <c r="AY363" s="214" t="n"/>
      <c r="AZ363" s="214" t="n"/>
      <c r="BA363" s="214" t="n"/>
      <c r="BB363" s="214" t="n"/>
      <c r="BC363" s="214" t="n"/>
      <c r="BD363" s="214" t="n"/>
      <c r="BE363" s="214" t="n"/>
      <c r="BF363" s="214" t="n"/>
      <c r="BG363" s="214" t="n"/>
      <c r="BH363" s="214" t="n"/>
      <c r="BI363" s="215" t="n"/>
      <c r="BJ363" s="215" t="n"/>
      <c r="BK363" s="215" t="n"/>
      <c r="BL363" s="214" t="n"/>
      <c r="BM363" s="214" t="n"/>
      <c r="BN363" s="209" t="n"/>
      <c r="BO363" s="209" t="n"/>
      <c r="BP363" s="212">
        <f>IF(AND(A363="",B363=""),"",IF(AND(S363="ГОТОВО",U363&lt;&gt;"",W363&lt;&gt;"",X363&lt;&gt;"",AD363&lt;&gt;"",AE363&lt;&gt;"",AF363&lt;&gt;"",BN363&lt;&gt;"",BO363&lt;&gt;""),"ГОТОВО","НЕ ГОТОВО"))</f>
        <v/>
      </c>
      <c r="BQ363" s="212">
        <f>IF(BP363&lt;&gt;"ГОТОВО","","Полное заключение: "&amp;A363&amp;", скв. "&amp;B363&amp;". МРП: "&amp;E363&amp;" сут. ГНО: "&amp;F363&amp;"; причина: "&amp;X363&amp;"; категория: "&amp;Y363&amp;"; решение комиссии: "&amp;BN363&amp;".")</f>
        <v/>
      </c>
      <c r="BR363" s="209">
        <f>IF('Оперативный ввод'!AA363="","",'Оперативный ввод'!AA363)</f>
        <v/>
      </c>
    </row>
    <row r="364">
      <c r="A364" s="209">
        <f>IF('Оперативный ввод'!A364="","",'Оперативный ввод'!A364)</f>
        <v/>
      </c>
      <c r="B364" s="209">
        <f>IF('Оперативный ввод'!B364="","",'Оперативный ввод'!B364)</f>
        <v/>
      </c>
      <c r="C364" s="210">
        <f>IF('Оперативный ввод'!C364="","",'Оперативный ввод'!C364)</f>
        <v/>
      </c>
      <c r="D364" s="210">
        <f>IF('Оперативный ввод'!D364="","",'Оперативный ввод'!D364)</f>
        <v/>
      </c>
      <c r="E364" s="211">
        <f>IF(OR(C364="",D364=""),"",D364-C364)</f>
        <v/>
      </c>
      <c r="F364" s="209">
        <f>IF('Оперативный ввод'!F364="","",'Оперативный ввод'!F364)</f>
        <v/>
      </c>
      <c r="G364" s="209">
        <f>IF('Оперативный ввод'!G364="","",'Оперативный ввод'!G364)</f>
        <v/>
      </c>
      <c r="H364" s="209">
        <f>IF('Оперативный ввод'!H364="","",'Оперативный ввод'!H364)</f>
        <v/>
      </c>
      <c r="I364" s="209" t="n"/>
      <c r="J364" s="209" t="n"/>
      <c r="K364" s="209">
        <f>IF('Оперативный ввод'!K364="","",'Оперативный ввод'!K364)</f>
        <v/>
      </c>
      <c r="L364" s="209">
        <f>IF('Оперативный ввод'!L364="","",'Оперативный ввод'!L364)</f>
        <v/>
      </c>
      <c r="M364" s="209">
        <f>IF('Оперативный ввод'!M364="","",'Оперативный ввод'!M364)</f>
        <v/>
      </c>
      <c r="N364" s="209">
        <f>IF('Оперативный ввод'!N364="","",'Оперативный ввод'!N364)</f>
        <v/>
      </c>
      <c r="O364" s="209">
        <f>IF('Оперативный ввод'!O364="","",'Оперативный ввод'!O364)</f>
        <v/>
      </c>
      <c r="P364" s="209">
        <f>IF('Оперативный ввод'!P364="","",'Оперативный ввод'!P364)</f>
        <v/>
      </c>
      <c r="Q364" s="209">
        <f>IF('Оперативный ввод'!Q364="","",'Оперативный ввод'!Q364)</f>
        <v/>
      </c>
      <c r="R364" s="209">
        <f>IF('Оперативный ввод'!R364="","",'Оперативный ввод'!R364)</f>
        <v/>
      </c>
      <c r="S364" s="212">
        <f>IF(AND(A364="",B364=""),"",IF(AND(A364&lt;&gt;"",B364&lt;&gt;"",C364&lt;&gt;"",D364&lt;&gt;"",F364&lt;&gt;"",G364&lt;&gt;"",K364&lt;&gt;"",ISERROR(SEARCH("по паспорту",G364)),ISERROR(SEARCH("по паспорту",K364)),L364&lt;&gt;"",M364&lt;&gt;"",N364&lt;&gt;"",O364&lt;&gt;"",P364&lt;&gt;""),"ГОТОВО","НЕ ГОТОВО"))</f>
        <v/>
      </c>
      <c r="T364" s="212">
        <f>IF(S364&lt;&gt;"ГОТОВО","", "Предварительное заключение: "&amp;A364&amp;", скв. "&amp;B364&amp;". МРП: "&amp;E364&amp;" сут. ГНО: "&amp;F364&amp;", типоразмеры "&amp;G364&amp;IF(H364&lt;&gt;"",", "&amp;H364,"")&amp;IF(I364&lt;&gt;"",", "&amp;I364,"")&amp;IF(J364&lt;&gt;"",", "&amp;J364,"")&amp;", марка "&amp;K364&amp;". Событие: "&amp;L364&amp;". Признак: "&amp;M364&amp;". Узел: "&amp;N364&amp;". Предварительная причина: "&amp;O364&amp;". Основное осложнение: "&amp;P364&amp;IF(Q364&lt;&gt;"","; сопутствующее: "&amp;Q364,"")&amp;IF(R364&lt;&gt;"","; дополнительно: "&amp;R364,"")&amp;".")</f>
        <v/>
      </c>
      <c r="U364" s="209">
        <f>IF('Оперативный ввод'!S364="","",'Оперативный ввод'!S364)</f>
        <v/>
      </c>
      <c r="V364" s="209">
        <f>IF('Оперативный ввод'!T364="","",'Оперативный ввод'!T364)</f>
        <v/>
      </c>
      <c r="W364" s="209">
        <f>IF('Оперативный ввод'!U364="","",'Оперативный ввод'!U364)</f>
        <v/>
      </c>
      <c r="X364" s="209">
        <f>IF('Оперативный ввод'!V364="","",'Оперативный ввод'!V364)</f>
        <v/>
      </c>
      <c r="Y364" s="209">
        <f>IF('Оперативный ввод'!W364="","",'Оперативный ввод'!W364)</f>
        <v/>
      </c>
      <c r="Z364" s="209" t="n"/>
      <c r="AA364" s="209" t="n"/>
      <c r="AB364" s="209" t="n"/>
      <c r="AC364" s="209" t="n"/>
      <c r="AD364" s="209">
        <f>IF('Оперативный ввод'!X364="","",'Оперативный ввод'!X364)</f>
        <v/>
      </c>
      <c r="AE364" s="209">
        <f>IF('Оперативный ввод'!Y364="","",'Оперативный ввод'!Y364)</f>
        <v/>
      </c>
      <c r="AF364" s="209">
        <f>IF('Оперативный ввод'!Z364="","",'Оперативный ввод'!Z364)</f>
        <v/>
      </c>
      <c r="AG364" s="209">
        <f>IF('Оперативный ввод'!AD364="","",'Оперативный ввод'!AD364)</f>
        <v/>
      </c>
      <c r="AH364" s="213">
        <f>IF('Оперативный ввод'!AE364="","",'Оперативный ввод'!AE364)</f>
        <v/>
      </c>
      <c r="AI364" s="214" t="n"/>
      <c r="AJ364" s="214" t="n"/>
      <c r="AK364" s="214" t="n"/>
      <c r="AL364" s="215" t="n"/>
      <c r="AM364" s="214" t="n"/>
      <c r="AN364" s="214" t="n"/>
      <c r="AO364" s="214" t="n"/>
      <c r="AP364" s="214" t="n"/>
      <c r="AQ364" s="214" t="n"/>
      <c r="AR364" s="214" t="n"/>
      <c r="AS364" s="214" t="n"/>
      <c r="AT364" s="214" t="n"/>
      <c r="AU364" s="215" t="n"/>
      <c r="AV364" s="214" t="n"/>
      <c r="AW364" s="214" t="n"/>
      <c r="AX364" s="215" t="n"/>
      <c r="AY364" s="214" t="n"/>
      <c r="AZ364" s="214" t="n"/>
      <c r="BA364" s="214" t="n"/>
      <c r="BB364" s="214" t="n"/>
      <c r="BC364" s="214" t="n"/>
      <c r="BD364" s="214" t="n"/>
      <c r="BE364" s="214" t="n"/>
      <c r="BF364" s="214" t="n"/>
      <c r="BG364" s="214" t="n"/>
      <c r="BH364" s="214" t="n"/>
      <c r="BI364" s="215" t="n"/>
      <c r="BJ364" s="215" t="n"/>
      <c r="BK364" s="215" t="n"/>
      <c r="BL364" s="214" t="n"/>
      <c r="BM364" s="214" t="n"/>
      <c r="BN364" s="209" t="n"/>
      <c r="BO364" s="209" t="n"/>
      <c r="BP364" s="212">
        <f>IF(AND(A364="",B364=""),"",IF(AND(S364="ГОТОВО",U364&lt;&gt;"",W364&lt;&gt;"",X364&lt;&gt;"",AD364&lt;&gt;"",AE364&lt;&gt;"",AF364&lt;&gt;"",BN364&lt;&gt;"",BO364&lt;&gt;""),"ГОТОВО","НЕ ГОТОВО"))</f>
        <v/>
      </c>
      <c r="BQ364" s="212">
        <f>IF(BP364&lt;&gt;"ГОТОВО","","Полное заключение: "&amp;A364&amp;", скв. "&amp;B364&amp;". МРП: "&amp;E364&amp;" сут. ГНО: "&amp;F364&amp;"; причина: "&amp;X364&amp;"; категория: "&amp;Y364&amp;"; решение комиссии: "&amp;BN364&amp;".")</f>
        <v/>
      </c>
      <c r="BR364" s="209">
        <f>IF('Оперативный ввод'!AA364="","",'Оперативный ввод'!AA364)</f>
        <v/>
      </c>
    </row>
    <row r="365">
      <c r="A365" s="209">
        <f>IF('Оперативный ввод'!A365="","",'Оперативный ввод'!A365)</f>
        <v/>
      </c>
      <c r="B365" s="209">
        <f>IF('Оперативный ввод'!B365="","",'Оперативный ввод'!B365)</f>
        <v/>
      </c>
      <c r="C365" s="210">
        <f>IF('Оперативный ввод'!C365="","",'Оперативный ввод'!C365)</f>
        <v/>
      </c>
      <c r="D365" s="210">
        <f>IF('Оперативный ввод'!D365="","",'Оперативный ввод'!D365)</f>
        <v/>
      </c>
      <c r="E365" s="211">
        <f>IF(OR(C365="",D365=""),"",D365-C365)</f>
        <v/>
      </c>
      <c r="F365" s="209">
        <f>IF('Оперативный ввод'!F365="","",'Оперативный ввод'!F365)</f>
        <v/>
      </c>
      <c r="G365" s="209">
        <f>IF('Оперативный ввод'!G365="","",'Оперативный ввод'!G365)</f>
        <v/>
      </c>
      <c r="H365" s="209">
        <f>IF('Оперативный ввод'!H365="","",'Оперативный ввод'!H365)</f>
        <v/>
      </c>
      <c r="I365" s="209" t="n"/>
      <c r="J365" s="209" t="n"/>
      <c r="K365" s="209">
        <f>IF('Оперативный ввод'!K365="","",'Оперативный ввод'!K365)</f>
        <v/>
      </c>
      <c r="L365" s="209">
        <f>IF('Оперативный ввод'!L365="","",'Оперативный ввод'!L365)</f>
        <v/>
      </c>
      <c r="M365" s="209">
        <f>IF('Оперативный ввод'!M365="","",'Оперативный ввод'!M365)</f>
        <v/>
      </c>
      <c r="N365" s="209">
        <f>IF('Оперативный ввод'!N365="","",'Оперативный ввод'!N365)</f>
        <v/>
      </c>
      <c r="O365" s="209">
        <f>IF('Оперативный ввод'!O365="","",'Оперативный ввод'!O365)</f>
        <v/>
      </c>
      <c r="P365" s="209">
        <f>IF('Оперативный ввод'!P365="","",'Оперативный ввод'!P365)</f>
        <v/>
      </c>
      <c r="Q365" s="209">
        <f>IF('Оперативный ввод'!Q365="","",'Оперативный ввод'!Q365)</f>
        <v/>
      </c>
      <c r="R365" s="209">
        <f>IF('Оперативный ввод'!R365="","",'Оперативный ввод'!R365)</f>
        <v/>
      </c>
      <c r="S365" s="212">
        <f>IF(AND(A365="",B365=""),"",IF(AND(A365&lt;&gt;"",B365&lt;&gt;"",C365&lt;&gt;"",D365&lt;&gt;"",F365&lt;&gt;"",G365&lt;&gt;"",K365&lt;&gt;"",ISERROR(SEARCH("по паспорту",G365)),ISERROR(SEARCH("по паспорту",K365)),L365&lt;&gt;"",M365&lt;&gt;"",N365&lt;&gt;"",O365&lt;&gt;"",P365&lt;&gt;""),"ГОТОВО","НЕ ГОТОВО"))</f>
        <v/>
      </c>
      <c r="T365" s="212">
        <f>IF(S365&lt;&gt;"ГОТОВО","", "Предварительное заключение: "&amp;A365&amp;", скв. "&amp;B365&amp;". МРП: "&amp;E365&amp;" сут. ГНО: "&amp;F365&amp;", типоразмеры "&amp;G365&amp;IF(H365&lt;&gt;"",", "&amp;H365,"")&amp;IF(I365&lt;&gt;"",", "&amp;I365,"")&amp;IF(J365&lt;&gt;"",", "&amp;J365,"")&amp;", марка "&amp;K365&amp;". Событие: "&amp;L365&amp;". Признак: "&amp;M365&amp;". Узел: "&amp;N365&amp;". Предварительная причина: "&amp;O365&amp;". Основное осложнение: "&amp;P365&amp;IF(Q365&lt;&gt;"","; сопутствующее: "&amp;Q365,"")&amp;IF(R365&lt;&gt;"","; дополнительно: "&amp;R365,"")&amp;".")</f>
        <v/>
      </c>
      <c r="U365" s="209">
        <f>IF('Оперативный ввод'!S365="","",'Оперативный ввод'!S365)</f>
        <v/>
      </c>
      <c r="V365" s="209">
        <f>IF('Оперативный ввод'!T365="","",'Оперативный ввод'!T365)</f>
        <v/>
      </c>
      <c r="W365" s="209">
        <f>IF('Оперативный ввод'!U365="","",'Оперативный ввод'!U365)</f>
        <v/>
      </c>
      <c r="X365" s="209">
        <f>IF('Оперативный ввод'!V365="","",'Оперативный ввод'!V365)</f>
        <v/>
      </c>
      <c r="Y365" s="209">
        <f>IF('Оперативный ввод'!W365="","",'Оперативный ввод'!W365)</f>
        <v/>
      </c>
      <c r="Z365" s="209" t="n"/>
      <c r="AA365" s="209" t="n"/>
      <c r="AB365" s="209" t="n"/>
      <c r="AC365" s="209" t="n"/>
      <c r="AD365" s="209">
        <f>IF('Оперативный ввод'!X365="","",'Оперативный ввод'!X365)</f>
        <v/>
      </c>
      <c r="AE365" s="209">
        <f>IF('Оперативный ввод'!Y365="","",'Оперативный ввод'!Y365)</f>
        <v/>
      </c>
      <c r="AF365" s="209">
        <f>IF('Оперативный ввод'!Z365="","",'Оперативный ввод'!Z365)</f>
        <v/>
      </c>
      <c r="AG365" s="209">
        <f>IF('Оперативный ввод'!AD365="","",'Оперативный ввод'!AD365)</f>
        <v/>
      </c>
      <c r="AH365" s="213">
        <f>IF('Оперативный ввод'!AE365="","",'Оперативный ввод'!AE365)</f>
        <v/>
      </c>
      <c r="AI365" s="214" t="n"/>
      <c r="AJ365" s="214" t="n"/>
      <c r="AK365" s="214" t="n"/>
      <c r="AL365" s="215" t="n"/>
      <c r="AM365" s="214" t="n"/>
      <c r="AN365" s="214" t="n"/>
      <c r="AO365" s="214" t="n"/>
      <c r="AP365" s="214" t="n"/>
      <c r="AQ365" s="214" t="n"/>
      <c r="AR365" s="214" t="n"/>
      <c r="AS365" s="214" t="n"/>
      <c r="AT365" s="214" t="n"/>
      <c r="AU365" s="215" t="n"/>
      <c r="AV365" s="214" t="n"/>
      <c r="AW365" s="214" t="n"/>
      <c r="AX365" s="215" t="n"/>
      <c r="AY365" s="214" t="n"/>
      <c r="AZ365" s="214" t="n"/>
      <c r="BA365" s="214" t="n"/>
      <c r="BB365" s="214" t="n"/>
      <c r="BC365" s="214" t="n"/>
      <c r="BD365" s="214" t="n"/>
      <c r="BE365" s="214" t="n"/>
      <c r="BF365" s="214" t="n"/>
      <c r="BG365" s="214" t="n"/>
      <c r="BH365" s="214" t="n"/>
      <c r="BI365" s="215" t="n"/>
      <c r="BJ365" s="215" t="n"/>
      <c r="BK365" s="215" t="n"/>
      <c r="BL365" s="214" t="n"/>
      <c r="BM365" s="214" t="n"/>
      <c r="BN365" s="209" t="n"/>
      <c r="BO365" s="209" t="n"/>
      <c r="BP365" s="212">
        <f>IF(AND(A365="",B365=""),"",IF(AND(S365="ГОТОВО",U365&lt;&gt;"",W365&lt;&gt;"",X365&lt;&gt;"",AD365&lt;&gt;"",AE365&lt;&gt;"",AF365&lt;&gt;"",BN365&lt;&gt;"",BO365&lt;&gt;""),"ГОТОВО","НЕ ГОТОВО"))</f>
        <v/>
      </c>
      <c r="BQ365" s="212">
        <f>IF(BP365&lt;&gt;"ГОТОВО","","Полное заключение: "&amp;A365&amp;", скв. "&amp;B365&amp;". МРП: "&amp;E365&amp;" сут. ГНО: "&amp;F365&amp;"; причина: "&amp;X365&amp;"; категория: "&amp;Y365&amp;"; решение комиссии: "&amp;BN365&amp;".")</f>
        <v/>
      </c>
      <c r="BR365" s="209">
        <f>IF('Оперативный ввод'!AA365="","",'Оперативный ввод'!AA365)</f>
        <v/>
      </c>
    </row>
    <row r="366">
      <c r="A366" s="209">
        <f>IF('Оперативный ввод'!A366="","",'Оперативный ввод'!A366)</f>
        <v/>
      </c>
      <c r="B366" s="209">
        <f>IF('Оперативный ввод'!B366="","",'Оперативный ввод'!B366)</f>
        <v/>
      </c>
      <c r="C366" s="210">
        <f>IF('Оперативный ввод'!C366="","",'Оперативный ввод'!C366)</f>
        <v/>
      </c>
      <c r="D366" s="210">
        <f>IF('Оперативный ввод'!D366="","",'Оперативный ввод'!D366)</f>
        <v/>
      </c>
      <c r="E366" s="211">
        <f>IF(OR(C366="",D366=""),"",D366-C366)</f>
        <v/>
      </c>
      <c r="F366" s="209">
        <f>IF('Оперативный ввод'!F366="","",'Оперативный ввод'!F366)</f>
        <v/>
      </c>
      <c r="G366" s="209">
        <f>IF('Оперативный ввод'!G366="","",'Оперативный ввод'!G366)</f>
        <v/>
      </c>
      <c r="H366" s="209">
        <f>IF('Оперативный ввод'!H366="","",'Оперативный ввод'!H366)</f>
        <v/>
      </c>
      <c r="I366" s="209" t="n"/>
      <c r="J366" s="209" t="n"/>
      <c r="K366" s="209">
        <f>IF('Оперативный ввод'!K366="","",'Оперативный ввод'!K366)</f>
        <v/>
      </c>
      <c r="L366" s="209">
        <f>IF('Оперативный ввод'!L366="","",'Оперативный ввод'!L366)</f>
        <v/>
      </c>
      <c r="M366" s="209">
        <f>IF('Оперативный ввод'!M366="","",'Оперативный ввод'!M366)</f>
        <v/>
      </c>
      <c r="N366" s="209">
        <f>IF('Оперативный ввод'!N366="","",'Оперативный ввод'!N366)</f>
        <v/>
      </c>
      <c r="O366" s="209">
        <f>IF('Оперативный ввод'!O366="","",'Оперативный ввод'!O366)</f>
        <v/>
      </c>
      <c r="P366" s="209">
        <f>IF('Оперативный ввод'!P366="","",'Оперативный ввод'!P366)</f>
        <v/>
      </c>
      <c r="Q366" s="209">
        <f>IF('Оперативный ввод'!Q366="","",'Оперативный ввод'!Q366)</f>
        <v/>
      </c>
      <c r="R366" s="209">
        <f>IF('Оперативный ввод'!R366="","",'Оперативный ввод'!R366)</f>
        <v/>
      </c>
      <c r="S366" s="212">
        <f>IF(AND(A366="",B366=""),"",IF(AND(A366&lt;&gt;"",B366&lt;&gt;"",C366&lt;&gt;"",D366&lt;&gt;"",F366&lt;&gt;"",G366&lt;&gt;"",K366&lt;&gt;"",ISERROR(SEARCH("по паспорту",G366)),ISERROR(SEARCH("по паспорту",K366)),L366&lt;&gt;"",M366&lt;&gt;"",N366&lt;&gt;"",O366&lt;&gt;"",P366&lt;&gt;""),"ГОТОВО","НЕ ГОТОВО"))</f>
        <v/>
      </c>
      <c r="T366" s="212">
        <f>IF(S366&lt;&gt;"ГОТОВО","", "Предварительное заключение: "&amp;A366&amp;", скв. "&amp;B366&amp;". МРП: "&amp;E366&amp;" сут. ГНО: "&amp;F366&amp;", типоразмеры "&amp;G366&amp;IF(H366&lt;&gt;"",", "&amp;H366,"")&amp;IF(I366&lt;&gt;"",", "&amp;I366,"")&amp;IF(J366&lt;&gt;"",", "&amp;J366,"")&amp;", марка "&amp;K366&amp;". Событие: "&amp;L366&amp;". Признак: "&amp;M366&amp;". Узел: "&amp;N366&amp;". Предварительная причина: "&amp;O366&amp;". Основное осложнение: "&amp;P366&amp;IF(Q366&lt;&gt;"","; сопутствующее: "&amp;Q366,"")&amp;IF(R366&lt;&gt;"","; дополнительно: "&amp;R366,"")&amp;".")</f>
        <v/>
      </c>
      <c r="U366" s="209">
        <f>IF('Оперативный ввод'!S366="","",'Оперативный ввод'!S366)</f>
        <v/>
      </c>
      <c r="V366" s="209">
        <f>IF('Оперативный ввод'!T366="","",'Оперативный ввод'!T366)</f>
        <v/>
      </c>
      <c r="W366" s="209">
        <f>IF('Оперативный ввод'!U366="","",'Оперативный ввод'!U366)</f>
        <v/>
      </c>
      <c r="X366" s="209">
        <f>IF('Оперативный ввод'!V366="","",'Оперативный ввод'!V366)</f>
        <v/>
      </c>
      <c r="Y366" s="209">
        <f>IF('Оперативный ввод'!W366="","",'Оперативный ввод'!W366)</f>
        <v/>
      </c>
      <c r="Z366" s="209" t="n"/>
      <c r="AA366" s="209" t="n"/>
      <c r="AB366" s="209" t="n"/>
      <c r="AC366" s="209" t="n"/>
      <c r="AD366" s="209">
        <f>IF('Оперативный ввод'!X366="","",'Оперативный ввод'!X366)</f>
        <v/>
      </c>
      <c r="AE366" s="209">
        <f>IF('Оперативный ввод'!Y366="","",'Оперативный ввод'!Y366)</f>
        <v/>
      </c>
      <c r="AF366" s="209">
        <f>IF('Оперативный ввод'!Z366="","",'Оперативный ввод'!Z366)</f>
        <v/>
      </c>
      <c r="AG366" s="209">
        <f>IF('Оперативный ввод'!AD366="","",'Оперативный ввод'!AD366)</f>
        <v/>
      </c>
      <c r="AH366" s="213">
        <f>IF('Оперативный ввод'!AE366="","",'Оперативный ввод'!AE366)</f>
        <v/>
      </c>
      <c r="AI366" s="214" t="n"/>
      <c r="AJ366" s="214" t="n"/>
      <c r="AK366" s="214" t="n"/>
      <c r="AL366" s="215" t="n"/>
      <c r="AM366" s="214" t="n"/>
      <c r="AN366" s="214" t="n"/>
      <c r="AO366" s="214" t="n"/>
      <c r="AP366" s="214" t="n"/>
      <c r="AQ366" s="214" t="n"/>
      <c r="AR366" s="214" t="n"/>
      <c r="AS366" s="214" t="n"/>
      <c r="AT366" s="214" t="n"/>
      <c r="AU366" s="215" t="n"/>
      <c r="AV366" s="214" t="n"/>
      <c r="AW366" s="214" t="n"/>
      <c r="AX366" s="215" t="n"/>
      <c r="AY366" s="214" t="n"/>
      <c r="AZ366" s="214" t="n"/>
      <c r="BA366" s="214" t="n"/>
      <c r="BB366" s="214" t="n"/>
      <c r="BC366" s="214" t="n"/>
      <c r="BD366" s="214" t="n"/>
      <c r="BE366" s="214" t="n"/>
      <c r="BF366" s="214" t="n"/>
      <c r="BG366" s="214" t="n"/>
      <c r="BH366" s="214" t="n"/>
      <c r="BI366" s="215" t="n"/>
      <c r="BJ366" s="215" t="n"/>
      <c r="BK366" s="215" t="n"/>
      <c r="BL366" s="214" t="n"/>
      <c r="BM366" s="214" t="n"/>
      <c r="BN366" s="209" t="n"/>
      <c r="BO366" s="209" t="n"/>
      <c r="BP366" s="212">
        <f>IF(AND(A366="",B366=""),"",IF(AND(S366="ГОТОВО",U366&lt;&gt;"",W366&lt;&gt;"",X366&lt;&gt;"",AD366&lt;&gt;"",AE366&lt;&gt;"",AF366&lt;&gt;"",BN366&lt;&gt;"",BO366&lt;&gt;""),"ГОТОВО","НЕ ГОТОВО"))</f>
        <v/>
      </c>
      <c r="BQ366" s="212">
        <f>IF(BP366&lt;&gt;"ГОТОВО","","Полное заключение: "&amp;A366&amp;", скв. "&amp;B366&amp;". МРП: "&amp;E366&amp;" сут. ГНО: "&amp;F366&amp;"; причина: "&amp;X366&amp;"; категория: "&amp;Y366&amp;"; решение комиссии: "&amp;BN366&amp;".")</f>
        <v/>
      </c>
      <c r="BR366" s="209">
        <f>IF('Оперативный ввод'!AA366="","",'Оперативный ввод'!AA366)</f>
        <v/>
      </c>
    </row>
    <row r="367">
      <c r="A367" s="209">
        <f>IF('Оперативный ввод'!A367="","",'Оперативный ввод'!A367)</f>
        <v/>
      </c>
      <c r="B367" s="209">
        <f>IF('Оперативный ввод'!B367="","",'Оперативный ввод'!B367)</f>
        <v/>
      </c>
      <c r="C367" s="210">
        <f>IF('Оперативный ввод'!C367="","",'Оперативный ввод'!C367)</f>
        <v/>
      </c>
      <c r="D367" s="210">
        <f>IF('Оперативный ввод'!D367="","",'Оперативный ввод'!D367)</f>
        <v/>
      </c>
      <c r="E367" s="211">
        <f>IF(OR(C367="",D367=""),"",D367-C367)</f>
        <v/>
      </c>
      <c r="F367" s="209">
        <f>IF('Оперативный ввод'!F367="","",'Оперативный ввод'!F367)</f>
        <v/>
      </c>
      <c r="G367" s="209">
        <f>IF('Оперативный ввод'!G367="","",'Оперативный ввод'!G367)</f>
        <v/>
      </c>
      <c r="H367" s="209">
        <f>IF('Оперативный ввод'!H367="","",'Оперативный ввод'!H367)</f>
        <v/>
      </c>
      <c r="I367" s="209" t="n"/>
      <c r="J367" s="209" t="n"/>
      <c r="K367" s="209">
        <f>IF('Оперативный ввод'!K367="","",'Оперативный ввод'!K367)</f>
        <v/>
      </c>
      <c r="L367" s="209">
        <f>IF('Оперативный ввод'!L367="","",'Оперативный ввод'!L367)</f>
        <v/>
      </c>
      <c r="M367" s="209">
        <f>IF('Оперативный ввод'!M367="","",'Оперативный ввод'!M367)</f>
        <v/>
      </c>
      <c r="N367" s="209">
        <f>IF('Оперативный ввод'!N367="","",'Оперативный ввод'!N367)</f>
        <v/>
      </c>
      <c r="O367" s="209">
        <f>IF('Оперативный ввод'!O367="","",'Оперативный ввод'!O367)</f>
        <v/>
      </c>
      <c r="P367" s="209">
        <f>IF('Оперативный ввод'!P367="","",'Оперативный ввод'!P367)</f>
        <v/>
      </c>
      <c r="Q367" s="209">
        <f>IF('Оперативный ввод'!Q367="","",'Оперативный ввод'!Q367)</f>
        <v/>
      </c>
      <c r="R367" s="209">
        <f>IF('Оперативный ввод'!R367="","",'Оперативный ввод'!R367)</f>
        <v/>
      </c>
      <c r="S367" s="212">
        <f>IF(AND(A367="",B367=""),"",IF(AND(A367&lt;&gt;"",B367&lt;&gt;"",C367&lt;&gt;"",D367&lt;&gt;"",F367&lt;&gt;"",G367&lt;&gt;"",K367&lt;&gt;"",ISERROR(SEARCH("по паспорту",G367)),ISERROR(SEARCH("по паспорту",K367)),L367&lt;&gt;"",M367&lt;&gt;"",N367&lt;&gt;"",O367&lt;&gt;"",P367&lt;&gt;""),"ГОТОВО","НЕ ГОТОВО"))</f>
        <v/>
      </c>
      <c r="T367" s="212">
        <f>IF(S367&lt;&gt;"ГОТОВО","", "Предварительное заключение: "&amp;A367&amp;", скв. "&amp;B367&amp;". МРП: "&amp;E367&amp;" сут. ГНО: "&amp;F367&amp;", типоразмеры "&amp;G367&amp;IF(H367&lt;&gt;"",", "&amp;H367,"")&amp;IF(I367&lt;&gt;"",", "&amp;I367,"")&amp;IF(J367&lt;&gt;"",", "&amp;J367,"")&amp;", марка "&amp;K367&amp;". Событие: "&amp;L367&amp;". Признак: "&amp;M367&amp;". Узел: "&amp;N367&amp;". Предварительная причина: "&amp;O367&amp;". Основное осложнение: "&amp;P367&amp;IF(Q367&lt;&gt;"","; сопутствующее: "&amp;Q367,"")&amp;IF(R367&lt;&gt;"","; дополнительно: "&amp;R367,"")&amp;".")</f>
        <v/>
      </c>
      <c r="U367" s="209">
        <f>IF('Оперативный ввод'!S367="","",'Оперативный ввод'!S367)</f>
        <v/>
      </c>
      <c r="V367" s="209">
        <f>IF('Оперативный ввод'!T367="","",'Оперативный ввод'!T367)</f>
        <v/>
      </c>
      <c r="W367" s="209">
        <f>IF('Оперативный ввод'!U367="","",'Оперативный ввод'!U367)</f>
        <v/>
      </c>
      <c r="X367" s="209">
        <f>IF('Оперативный ввод'!V367="","",'Оперативный ввод'!V367)</f>
        <v/>
      </c>
      <c r="Y367" s="209">
        <f>IF('Оперативный ввод'!W367="","",'Оперативный ввод'!W367)</f>
        <v/>
      </c>
      <c r="Z367" s="209" t="n"/>
      <c r="AA367" s="209" t="n"/>
      <c r="AB367" s="209" t="n"/>
      <c r="AC367" s="209" t="n"/>
      <c r="AD367" s="209">
        <f>IF('Оперативный ввод'!X367="","",'Оперативный ввод'!X367)</f>
        <v/>
      </c>
      <c r="AE367" s="209">
        <f>IF('Оперативный ввод'!Y367="","",'Оперативный ввод'!Y367)</f>
        <v/>
      </c>
      <c r="AF367" s="209">
        <f>IF('Оперативный ввод'!Z367="","",'Оперативный ввод'!Z367)</f>
        <v/>
      </c>
      <c r="AG367" s="209">
        <f>IF('Оперативный ввод'!AD367="","",'Оперативный ввод'!AD367)</f>
        <v/>
      </c>
      <c r="AH367" s="213">
        <f>IF('Оперативный ввод'!AE367="","",'Оперативный ввод'!AE367)</f>
        <v/>
      </c>
      <c r="AI367" s="214" t="n"/>
      <c r="AJ367" s="214" t="n"/>
      <c r="AK367" s="214" t="n"/>
      <c r="AL367" s="215" t="n"/>
      <c r="AM367" s="214" t="n"/>
      <c r="AN367" s="214" t="n"/>
      <c r="AO367" s="214" t="n"/>
      <c r="AP367" s="214" t="n"/>
      <c r="AQ367" s="214" t="n"/>
      <c r="AR367" s="214" t="n"/>
      <c r="AS367" s="214" t="n"/>
      <c r="AT367" s="214" t="n"/>
      <c r="AU367" s="215" t="n"/>
      <c r="AV367" s="214" t="n"/>
      <c r="AW367" s="214" t="n"/>
      <c r="AX367" s="215" t="n"/>
      <c r="AY367" s="214" t="n"/>
      <c r="AZ367" s="214" t="n"/>
      <c r="BA367" s="214" t="n"/>
      <c r="BB367" s="214" t="n"/>
      <c r="BC367" s="214" t="n"/>
      <c r="BD367" s="214" t="n"/>
      <c r="BE367" s="214" t="n"/>
      <c r="BF367" s="214" t="n"/>
      <c r="BG367" s="214" t="n"/>
      <c r="BH367" s="214" t="n"/>
      <c r="BI367" s="215" t="n"/>
      <c r="BJ367" s="215" t="n"/>
      <c r="BK367" s="215" t="n"/>
      <c r="BL367" s="214" t="n"/>
      <c r="BM367" s="214" t="n"/>
      <c r="BN367" s="209" t="n"/>
      <c r="BO367" s="209" t="n"/>
      <c r="BP367" s="212">
        <f>IF(AND(A367="",B367=""),"",IF(AND(S367="ГОТОВО",U367&lt;&gt;"",W367&lt;&gt;"",X367&lt;&gt;"",AD367&lt;&gt;"",AE367&lt;&gt;"",AF367&lt;&gt;"",BN367&lt;&gt;"",BO367&lt;&gt;""),"ГОТОВО","НЕ ГОТОВО"))</f>
        <v/>
      </c>
      <c r="BQ367" s="212">
        <f>IF(BP367&lt;&gt;"ГОТОВО","","Полное заключение: "&amp;A367&amp;", скв. "&amp;B367&amp;". МРП: "&amp;E367&amp;" сут. ГНО: "&amp;F367&amp;"; причина: "&amp;X367&amp;"; категория: "&amp;Y367&amp;"; решение комиссии: "&amp;BN367&amp;".")</f>
        <v/>
      </c>
      <c r="BR367" s="209">
        <f>IF('Оперативный ввод'!AA367="","",'Оперативный ввод'!AA367)</f>
        <v/>
      </c>
    </row>
    <row r="368">
      <c r="A368" s="209">
        <f>IF('Оперативный ввод'!A368="","",'Оперативный ввод'!A368)</f>
        <v/>
      </c>
      <c r="B368" s="209">
        <f>IF('Оперативный ввод'!B368="","",'Оперативный ввод'!B368)</f>
        <v/>
      </c>
      <c r="C368" s="210">
        <f>IF('Оперативный ввод'!C368="","",'Оперативный ввод'!C368)</f>
        <v/>
      </c>
      <c r="D368" s="210">
        <f>IF('Оперативный ввод'!D368="","",'Оперативный ввод'!D368)</f>
        <v/>
      </c>
      <c r="E368" s="211">
        <f>IF(OR(C368="",D368=""),"",D368-C368)</f>
        <v/>
      </c>
      <c r="F368" s="209">
        <f>IF('Оперативный ввод'!F368="","",'Оперативный ввод'!F368)</f>
        <v/>
      </c>
      <c r="G368" s="209">
        <f>IF('Оперативный ввод'!G368="","",'Оперативный ввод'!G368)</f>
        <v/>
      </c>
      <c r="H368" s="209">
        <f>IF('Оперативный ввод'!H368="","",'Оперативный ввод'!H368)</f>
        <v/>
      </c>
      <c r="I368" s="209" t="n"/>
      <c r="J368" s="209" t="n"/>
      <c r="K368" s="209">
        <f>IF('Оперативный ввод'!K368="","",'Оперативный ввод'!K368)</f>
        <v/>
      </c>
      <c r="L368" s="209">
        <f>IF('Оперативный ввод'!L368="","",'Оперативный ввод'!L368)</f>
        <v/>
      </c>
      <c r="M368" s="209">
        <f>IF('Оперативный ввод'!M368="","",'Оперативный ввод'!M368)</f>
        <v/>
      </c>
      <c r="N368" s="209">
        <f>IF('Оперативный ввод'!N368="","",'Оперативный ввод'!N368)</f>
        <v/>
      </c>
      <c r="O368" s="209">
        <f>IF('Оперативный ввод'!O368="","",'Оперативный ввод'!O368)</f>
        <v/>
      </c>
      <c r="P368" s="209">
        <f>IF('Оперативный ввод'!P368="","",'Оперативный ввод'!P368)</f>
        <v/>
      </c>
      <c r="Q368" s="209">
        <f>IF('Оперативный ввод'!Q368="","",'Оперативный ввод'!Q368)</f>
        <v/>
      </c>
      <c r="R368" s="209">
        <f>IF('Оперативный ввод'!R368="","",'Оперативный ввод'!R368)</f>
        <v/>
      </c>
      <c r="S368" s="212">
        <f>IF(AND(A368="",B368=""),"",IF(AND(A368&lt;&gt;"",B368&lt;&gt;"",C368&lt;&gt;"",D368&lt;&gt;"",F368&lt;&gt;"",G368&lt;&gt;"",K368&lt;&gt;"",ISERROR(SEARCH("по паспорту",G368)),ISERROR(SEARCH("по паспорту",K368)),L368&lt;&gt;"",M368&lt;&gt;"",N368&lt;&gt;"",O368&lt;&gt;"",P368&lt;&gt;""),"ГОТОВО","НЕ ГОТОВО"))</f>
        <v/>
      </c>
      <c r="T368" s="212">
        <f>IF(S368&lt;&gt;"ГОТОВО","", "Предварительное заключение: "&amp;A368&amp;", скв. "&amp;B368&amp;". МРП: "&amp;E368&amp;" сут. ГНО: "&amp;F368&amp;", типоразмеры "&amp;G368&amp;IF(H368&lt;&gt;"",", "&amp;H368,"")&amp;IF(I368&lt;&gt;"",", "&amp;I368,"")&amp;IF(J368&lt;&gt;"",", "&amp;J368,"")&amp;", марка "&amp;K368&amp;". Событие: "&amp;L368&amp;". Признак: "&amp;M368&amp;". Узел: "&amp;N368&amp;". Предварительная причина: "&amp;O368&amp;". Основное осложнение: "&amp;P368&amp;IF(Q368&lt;&gt;"","; сопутствующее: "&amp;Q368,"")&amp;IF(R368&lt;&gt;"","; дополнительно: "&amp;R368,"")&amp;".")</f>
        <v/>
      </c>
      <c r="U368" s="209">
        <f>IF('Оперативный ввод'!S368="","",'Оперативный ввод'!S368)</f>
        <v/>
      </c>
      <c r="V368" s="209">
        <f>IF('Оперативный ввод'!T368="","",'Оперативный ввод'!T368)</f>
        <v/>
      </c>
      <c r="W368" s="209">
        <f>IF('Оперативный ввод'!U368="","",'Оперативный ввод'!U368)</f>
        <v/>
      </c>
      <c r="X368" s="209">
        <f>IF('Оперативный ввод'!V368="","",'Оперативный ввод'!V368)</f>
        <v/>
      </c>
      <c r="Y368" s="209">
        <f>IF('Оперативный ввод'!W368="","",'Оперативный ввод'!W368)</f>
        <v/>
      </c>
      <c r="Z368" s="209" t="n"/>
      <c r="AA368" s="209" t="n"/>
      <c r="AB368" s="209" t="n"/>
      <c r="AC368" s="209" t="n"/>
      <c r="AD368" s="209">
        <f>IF('Оперативный ввод'!X368="","",'Оперативный ввод'!X368)</f>
        <v/>
      </c>
      <c r="AE368" s="209">
        <f>IF('Оперативный ввод'!Y368="","",'Оперативный ввод'!Y368)</f>
        <v/>
      </c>
      <c r="AF368" s="209">
        <f>IF('Оперативный ввод'!Z368="","",'Оперативный ввод'!Z368)</f>
        <v/>
      </c>
      <c r="AG368" s="209">
        <f>IF('Оперативный ввод'!AD368="","",'Оперативный ввод'!AD368)</f>
        <v/>
      </c>
      <c r="AH368" s="213">
        <f>IF('Оперативный ввод'!AE368="","",'Оперативный ввод'!AE368)</f>
        <v/>
      </c>
      <c r="AI368" s="214" t="n"/>
      <c r="AJ368" s="214" t="n"/>
      <c r="AK368" s="214" t="n"/>
      <c r="AL368" s="215" t="n"/>
      <c r="AM368" s="214" t="n"/>
      <c r="AN368" s="214" t="n"/>
      <c r="AO368" s="214" t="n"/>
      <c r="AP368" s="214" t="n"/>
      <c r="AQ368" s="214" t="n"/>
      <c r="AR368" s="214" t="n"/>
      <c r="AS368" s="214" t="n"/>
      <c r="AT368" s="214" t="n"/>
      <c r="AU368" s="215" t="n"/>
      <c r="AV368" s="214" t="n"/>
      <c r="AW368" s="214" t="n"/>
      <c r="AX368" s="215" t="n"/>
      <c r="AY368" s="214" t="n"/>
      <c r="AZ368" s="214" t="n"/>
      <c r="BA368" s="214" t="n"/>
      <c r="BB368" s="214" t="n"/>
      <c r="BC368" s="214" t="n"/>
      <c r="BD368" s="214" t="n"/>
      <c r="BE368" s="214" t="n"/>
      <c r="BF368" s="214" t="n"/>
      <c r="BG368" s="214" t="n"/>
      <c r="BH368" s="214" t="n"/>
      <c r="BI368" s="215" t="n"/>
      <c r="BJ368" s="215" t="n"/>
      <c r="BK368" s="215" t="n"/>
      <c r="BL368" s="214" t="n"/>
      <c r="BM368" s="214" t="n"/>
      <c r="BN368" s="209" t="n"/>
      <c r="BO368" s="209" t="n"/>
      <c r="BP368" s="212">
        <f>IF(AND(A368="",B368=""),"",IF(AND(S368="ГОТОВО",U368&lt;&gt;"",W368&lt;&gt;"",X368&lt;&gt;"",AD368&lt;&gt;"",AE368&lt;&gt;"",AF368&lt;&gt;"",BN368&lt;&gt;"",BO368&lt;&gt;""),"ГОТОВО","НЕ ГОТОВО"))</f>
        <v/>
      </c>
      <c r="BQ368" s="212">
        <f>IF(BP368&lt;&gt;"ГОТОВО","","Полное заключение: "&amp;A368&amp;", скв. "&amp;B368&amp;". МРП: "&amp;E368&amp;" сут. ГНО: "&amp;F368&amp;"; причина: "&amp;X368&amp;"; категория: "&amp;Y368&amp;"; решение комиссии: "&amp;BN368&amp;".")</f>
        <v/>
      </c>
      <c r="BR368" s="209">
        <f>IF('Оперативный ввод'!AA368="","",'Оперативный ввод'!AA368)</f>
        <v/>
      </c>
    </row>
    <row r="369">
      <c r="A369" s="209">
        <f>IF('Оперативный ввод'!A369="","",'Оперативный ввод'!A369)</f>
        <v/>
      </c>
      <c r="B369" s="209">
        <f>IF('Оперативный ввод'!B369="","",'Оперативный ввод'!B369)</f>
        <v/>
      </c>
      <c r="C369" s="210">
        <f>IF('Оперативный ввод'!C369="","",'Оперативный ввод'!C369)</f>
        <v/>
      </c>
      <c r="D369" s="210">
        <f>IF('Оперативный ввод'!D369="","",'Оперативный ввод'!D369)</f>
        <v/>
      </c>
      <c r="E369" s="211">
        <f>IF(OR(C369="",D369=""),"",D369-C369)</f>
        <v/>
      </c>
      <c r="F369" s="209">
        <f>IF('Оперативный ввод'!F369="","",'Оперативный ввод'!F369)</f>
        <v/>
      </c>
      <c r="G369" s="209">
        <f>IF('Оперативный ввод'!G369="","",'Оперативный ввод'!G369)</f>
        <v/>
      </c>
      <c r="H369" s="209">
        <f>IF('Оперативный ввод'!H369="","",'Оперативный ввод'!H369)</f>
        <v/>
      </c>
      <c r="I369" s="209" t="n"/>
      <c r="J369" s="209" t="n"/>
      <c r="K369" s="209">
        <f>IF('Оперативный ввод'!K369="","",'Оперативный ввод'!K369)</f>
        <v/>
      </c>
      <c r="L369" s="209">
        <f>IF('Оперативный ввод'!L369="","",'Оперативный ввод'!L369)</f>
        <v/>
      </c>
      <c r="M369" s="209">
        <f>IF('Оперативный ввод'!M369="","",'Оперативный ввод'!M369)</f>
        <v/>
      </c>
      <c r="N369" s="209">
        <f>IF('Оперативный ввод'!N369="","",'Оперативный ввод'!N369)</f>
        <v/>
      </c>
      <c r="O369" s="209">
        <f>IF('Оперативный ввод'!O369="","",'Оперативный ввод'!O369)</f>
        <v/>
      </c>
      <c r="P369" s="209">
        <f>IF('Оперативный ввод'!P369="","",'Оперативный ввод'!P369)</f>
        <v/>
      </c>
      <c r="Q369" s="209">
        <f>IF('Оперативный ввод'!Q369="","",'Оперативный ввод'!Q369)</f>
        <v/>
      </c>
      <c r="R369" s="209">
        <f>IF('Оперативный ввод'!R369="","",'Оперативный ввод'!R369)</f>
        <v/>
      </c>
      <c r="S369" s="212">
        <f>IF(AND(A369="",B369=""),"",IF(AND(A369&lt;&gt;"",B369&lt;&gt;"",C369&lt;&gt;"",D369&lt;&gt;"",F369&lt;&gt;"",G369&lt;&gt;"",K369&lt;&gt;"",ISERROR(SEARCH("по паспорту",G369)),ISERROR(SEARCH("по паспорту",K369)),L369&lt;&gt;"",M369&lt;&gt;"",N369&lt;&gt;"",O369&lt;&gt;"",P369&lt;&gt;""),"ГОТОВО","НЕ ГОТОВО"))</f>
        <v/>
      </c>
      <c r="T369" s="212">
        <f>IF(S369&lt;&gt;"ГОТОВО","", "Предварительное заключение: "&amp;A369&amp;", скв. "&amp;B369&amp;". МРП: "&amp;E369&amp;" сут. ГНО: "&amp;F369&amp;", типоразмеры "&amp;G369&amp;IF(H369&lt;&gt;"",", "&amp;H369,"")&amp;IF(I369&lt;&gt;"",", "&amp;I369,"")&amp;IF(J369&lt;&gt;"",", "&amp;J369,"")&amp;", марка "&amp;K369&amp;". Событие: "&amp;L369&amp;". Признак: "&amp;M369&amp;". Узел: "&amp;N369&amp;". Предварительная причина: "&amp;O369&amp;". Основное осложнение: "&amp;P369&amp;IF(Q369&lt;&gt;"","; сопутствующее: "&amp;Q369,"")&amp;IF(R369&lt;&gt;"","; дополнительно: "&amp;R369,"")&amp;".")</f>
        <v/>
      </c>
      <c r="U369" s="209">
        <f>IF('Оперативный ввод'!S369="","",'Оперативный ввод'!S369)</f>
        <v/>
      </c>
      <c r="V369" s="209">
        <f>IF('Оперативный ввод'!T369="","",'Оперативный ввод'!T369)</f>
        <v/>
      </c>
      <c r="W369" s="209">
        <f>IF('Оперативный ввод'!U369="","",'Оперативный ввод'!U369)</f>
        <v/>
      </c>
      <c r="X369" s="209">
        <f>IF('Оперативный ввод'!V369="","",'Оперативный ввод'!V369)</f>
        <v/>
      </c>
      <c r="Y369" s="209">
        <f>IF('Оперативный ввод'!W369="","",'Оперативный ввод'!W369)</f>
        <v/>
      </c>
      <c r="Z369" s="209" t="n"/>
      <c r="AA369" s="209" t="n"/>
      <c r="AB369" s="209" t="n"/>
      <c r="AC369" s="209" t="n"/>
      <c r="AD369" s="209">
        <f>IF('Оперативный ввод'!X369="","",'Оперативный ввод'!X369)</f>
        <v/>
      </c>
      <c r="AE369" s="209">
        <f>IF('Оперативный ввод'!Y369="","",'Оперативный ввод'!Y369)</f>
        <v/>
      </c>
      <c r="AF369" s="209">
        <f>IF('Оперативный ввод'!Z369="","",'Оперативный ввод'!Z369)</f>
        <v/>
      </c>
      <c r="AG369" s="209">
        <f>IF('Оперативный ввод'!AD369="","",'Оперативный ввод'!AD369)</f>
        <v/>
      </c>
      <c r="AH369" s="213">
        <f>IF('Оперативный ввод'!AE369="","",'Оперативный ввод'!AE369)</f>
        <v/>
      </c>
      <c r="AI369" s="214" t="n"/>
      <c r="AJ369" s="214" t="n"/>
      <c r="AK369" s="214" t="n"/>
      <c r="AL369" s="215" t="n"/>
      <c r="AM369" s="214" t="n"/>
      <c r="AN369" s="214" t="n"/>
      <c r="AO369" s="214" t="n"/>
      <c r="AP369" s="214" t="n"/>
      <c r="AQ369" s="214" t="n"/>
      <c r="AR369" s="214" t="n"/>
      <c r="AS369" s="214" t="n"/>
      <c r="AT369" s="214" t="n"/>
      <c r="AU369" s="215" t="n"/>
      <c r="AV369" s="214" t="n"/>
      <c r="AW369" s="214" t="n"/>
      <c r="AX369" s="215" t="n"/>
      <c r="AY369" s="214" t="n"/>
      <c r="AZ369" s="214" t="n"/>
      <c r="BA369" s="214" t="n"/>
      <c r="BB369" s="214" t="n"/>
      <c r="BC369" s="214" t="n"/>
      <c r="BD369" s="214" t="n"/>
      <c r="BE369" s="214" t="n"/>
      <c r="BF369" s="214" t="n"/>
      <c r="BG369" s="214" t="n"/>
      <c r="BH369" s="214" t="n"/>
      <c r="BI369" s="215" t="n"/>
      <c r="BJ369" s="215" t="n"/>
      <c r="BK369" s="215" t="n"/>
      <c r="BL369" s="214" t="n"/>
      <c r="BM369" s="214" t="n"/>
      <c r="BN369" s="209" t="n"/>
      <c r="BO369" s="209" t="n"/>
      <c r="BP369" s="212">
        <f>IF(AND(A369="",B369=""),"",IF(AND(S369="ГОТОВО",U369&lt;&gt;"",W369&lt;&gt;"",X369&lt;&gt;"",AD369&lt;&gt;"",AE369&lt;&gt;"",AF369&lt;&gt;"",BN369&lt;&gt;"",BO369&lt;&gt;""),"ГОТОВО","НЕ ГОТОВО"))</f>
        <v/>
      </c>
      <c r="BQ369" s="212">
        <f>IF(BP369&lt;&gt;"ГОТОВО","","Полное заключение: "&amp;A369&amp;", скв. "&amp;B369&amp;". МРП: "&amp;E369&amp;" сут. ГНО: "&amp;F369&amp;"; причина: "&amp;X369&amp;"; категория: "&amp;Y369&amp;"; решение комиссии: "&amp;BN369&amp;".")</f>
        <v/>
      </c>
      <c r="BR369" s="209">
        <f>IF('Оперативный ввод'!AA369="","",'Оперативный ввод'!AA369)</f>
        <v/>
      </c>
    </row>
    <row r="370">
      <c r="A370" s="209">
        <f>IF('Оперативный ввод'!A370="","",'Оперативный ввод'!A370)</f>
        <v/>
      </c>
      <c r="B370" s="209">
        <f>IF('Оперативный ввод'!B370="","",'Оперативный ввод'!B370)</f>
        <v/>
      </c>
      <c r="C370" s="210">
        <f>IF('Оперативный ввод'!C370="","",'Оперативный ввод'!C370)</f>
        <v/>
      </c>
      <c r="D370" s="210">
        <f>IF('Оперативный ввод'!D370="","",'Оперативный ввод'!D370)</f>
        <v/>
      </c>
      <c r="E370" s="211">
        <f>IF(OR(C370="",D370=""),"",D370-C370)</f>
        <v/>
      </c>
      <c r="F370" s="209">
        <f>IF('Оперативный ввод'!F370="","",'Оперативный ввод'!F370)</f>
        <v/>
      </c>
      <c r="G370" s="209">
        <f>IF('Оперативный ввод'!G370="","",'Оперативный ввод'!G370)</f>
        <v/>
      </c>
      <c r="H370" s="209">
        <f>IF('Оперативный ввод'!H370="","",'Оперативный ввод'!H370)</f>
        <v/>
      </c>
      <c r="I370" s="209" t="n"/>
      <c r="J370" s="209" t="n"/>
      <c r="K370" s="209">
        <f>IF('Оперативный ввод'!K370="","",'Оперативный ввод'!K370)</f>
        <v/>
      </c>
      <c r="L370" s="209">
        <f>IF('Оперативный ввод'!L370="","",'Оперативный ввод'!L370)</f>
        <v/>
      </c>
      <c r="M370" s="209">
        <f>IF('Оперативный ввод'!M370="","",'Оперативный ввод'!M370)</f>
        <v/>
      </c>
      <c r="N370" s="209">
        <f>IF('Оперативный ввод'!N370="","",'Оперативный ввод'!N370)</f>
        <v/>
      </c>
      <c r="O370" s="209">
        <f>IF('Оперативный ввод'!O370="","",'Оперативный ввод'!O370)</f>
        <v/>
      </c>
      <c r="P370" s="209">
        <f>IF('Оперативный ввод'!P370="","",'Оперативный ввод'!P370)</f>
        <v/>
      </c>
      <c r="Q370" s="209">
        <f>IF('Оперативный ввод'!Q370="","",'Оперативный ввод'!Q370)</f>
        <v/>
      </c>
      <c r="R370" s="209">
        <f>IF('Оперативный ввод'!R370="","",'Оперативный ввод'!R370)</f>
        <v/>
      </c>
      <c r="S370" s="212">
        <f>IF(AND(A370="",B370=""),"",IF(AND(A370&lt;&gt;"",B370&lt;&gt;"",C370&lt;&gt;"",D370&lt;&gt;"",F370&lt;&gt;"",G370&lt;&gt;"",K370&lt;&gt;"",ISERROR(SEARCH("по паспорту",G370)),ISERROR(SEARCH("по паспорту",K370)),L370&lt;&gt;"",M370&lt;&gt;"",N370&lt;&gt;"",O370&lt;&gt;"",P370&lt;&gt;""),"ГОТОВО","НЕ ГОТОВО"))</f>
        <v/>
      </c>
      <c r="T370" s="212">
        <f>IF(S370&lt;&gt;"ГОТОВО","", "Предварительное заключение: "&amp;A370&amp;", скв. "&amp;B370&amp;". МРП: "&amp;E370&amp;" сут. ГНО: "&amp;F370&amp;", типоразмеры "&amp;G370&amp;IF(H370&lt;&gt;"",", "&amp;H370,"")&amp;IF(I370&lt;&gt;"",", "&amp;I370,"")&amp;IF(J370&lt;&gt;"",", "&amp;J370,"")&amp;", марка "&amp;K370&amp;". Событие: "&amp;L370&amp;". Признак: "&amp;M370&amp;". Узел: "&amp;N370&amp;". Предварительная причина: "&amp;O370&amp;". Основное осложнение: "&amp;P370&amp;IF(Q370&lt;&gt;"","; сопутствующее: "&amp;Q370,"")&amp;IF(R370&lt;&gt;"","; дополнительно: "&amp;R370,"")&amp;".")</f>
        <v/>
      </c>
      <c r="U370" s="209">
        <f>IF('Оперативный ввод'!S370="","",'Оперативный ввод'!S370)</f>
        <v/>
      </c>
      <c r="V370" s="209">
        <f>IF('Оперативный ввод'!T370="","",'Оперативный ввод'!T370)</f>
        <v/>
      </c>
      <c r="W370" s="209">
        <f>IF('Оперативный ввод'!U370="","",'Оперативный ввод'!U370)</f>
        <v/>
      </c>
      <c r="X370" s="209">
        <f>IF('Оперативный ввод'!V370="","",'Оперативный ввод'!V370)</f>
        <v/>
      </c>
      <c r="Y370" s="209">
        <f>IF('Оперативный ввод'!W370="","",'Оперативный ввод'!W370)</f>
        <v/>
      </c>
      <c r="Z370" s="209" t="n"/>
      <c r="AA370" s="209" t="n"/>
      <c r="AB370" s="209" t="n"/>
      <c r="AC370" s="209" t="n"/>
      <c r="AD370" s="209">
        <f>IF('Оперативный ввод'!X370="","",'Оперативный ввод'!X370)</f>
        <v/>
      </c>
      <c r="AE370" s="209">
        <f>IF('Оперативный ввод'!Y370="","",'Оперативный ввод'!Y370)</f>
        <v/>
      </c>
      <c r="AF370" s="209">
        <f>IF('Оперативный ввод'!Z370="","",'Оперативный ввод'!Z370)</f>
        <v/>
      </c>
      <c r="AG370" s="209">
        <f>IF('Оперативный ввод'!AD370="","",'Оперативный ввод'!AD370)</f>
        <v/>
      </c>
      <c r="AH370" s="213">
        <f>IF('Оперативный ввод'!AE370="","",'Оперативный ввод'!AE370)</f>
        <v/>
      </c>
      <c r="AI370" s="214" t="n"/>
      <c r="AJ370" s="214" t="n"/>
      <c r="AK370" s="214" t="n"/>
      <c r="AL370" s="215" t="n"/>
      <c r="AM370" s="214" t="n"/>
      <c r="AN370" s="214" t="n"/>
      <c r="AO370" s="214" t="n"/>
      <c r="AP370" s="214" t="n"/>
      <c r="AQ370" s="214" t="n"/>
      <c r="AR370" s="214" t="n"/>
      <c r="AS370" s="214" t="n"/>
      <c r="AT370" s="214" t="n"/>
      <c r="AU370" s="215" t="n"/>
      <c r="AV370" s="214" t="n"/>
      <c r="AW370" s="214" t="n"/>
      <c r="AX370" s="215" t="n"/>
      <c r="AY370" s="214" t="n"/>
      <c r="AZ370" s="214" t="n"/>
      <c r="BA370" s="214" t="n"/>
      <c r="BB370" s="214" t="n"/>
      <c r="BC370" s="214" t="n"/>
      <c r="BD370" s="214" t="n"/>
      <c r="BE370" s="214" t="n"/>
      <c r="BF370" s="214" t="n"/>
      <c r="BG370" s="214" t="n"/>
      <c r="BH370" s="214" t="n"/>
      <c r="BI370" s="215" t="n"/>
      <c r="BJ370" s="215" t="n"/>
      <c r="BK370" s="215" t="n"/>
      <c r="BL370" s="214" t="n"/>
      <c r="BM370" s="214" t="n"/>
      <c r="BN370" s="209" t="n"/>
      <c r="BO370" s="209" t="n"/>
      <c r="BP370" s="212">
        <f>IF(AND(A370="",B370=""),"",IF(AND(S370="ГОТОВО",U370&lt;&gt;"",W370&lt;&gt;"",X370&lt;&gt;"",AD370&lt;&gt;"",AE370&lt;&gt;"",AF370&lt;&gt;"",BN370&lt;&gt;"",BO370&lt;&gt;""),"ГОТОВО","НЕ ГОТОВО"))</f>
        <v/>
      </c>
      <c r="BQ370" s="212">
        <f>IF(BP370&lt;&gt;"ГОТОВО","","Полное заключение: "&amp;A370&amp;", скв. "&amp;B370&amp;". МРП: "&amp;E370&amp;" сут. ГНО: "&amp;F370&amp;"; причина: "&amp;X370&amp;"; категория: "&amp;Y370&amp;"; решение комиссии: "&amp;BN370&amp;".")</f>
        <v/>
      </c>
      <c r="BR370" s="209">
        <f>IF('Оперативный ввод'!AA370="","",'Оперативный ввод'!AA370)</f>
        <v/>
      </c>
    </row>
    <row r="371">
      <c r="A371" s="209">
        <f>IF('Оперативный ввод'!A371="","",'Оперативный ввод'!A371)</f>
        <v/>
      </c>
      <c r="B371" s="209">
        <f>IF('Оперативный ввод'!B371="","",'Оперативный ввод'!B371)</f>
        <v/>
      </c>
      <c r="C371" s="210">
        <f>IF('Оперативный ввод'!C371="","",'Оперативный ввод'!C371)</f>
        <v/>
      </c>
      <c r="D371" s="210">
        <f>IF('Оперативный ввод'!D371="","",'Оперативный ввод'!D371)</f>
        <v/>
      </c>
      <c r="E371" s="211">
        <f>IF(OR(C371="",D371=""),"",D371-C371)</f>
        <v/>
      </c>
      <c r="F371" s="209">
        <f>IF('Оперативный ввод'!F371="","",'Оперативный ввод'!F371)</f>
        <v/>
      </c>
      <c r="G371" s="209">
        <f>IF('Оперативный ввод'!G371="","",'Оперативный ввод'!G371)</f>
        <v/>
      </c>
      <c r="H371" s="209">
        <f>IF('Оперативный ввод'!H371="","",'Оперативный ввод'!H371)</f>
        <v/>
      </c>
      <c r="I371" s="209" t="n"/>
      <c r="J371" s="209" t="n"/>
      <c r="K371" s="209">
        <f>IF('Оперативный ввод'!K371="","",'Оперативный ввод'!K371)</f>
        <v/>
      </c>
      <c r="L371" s="209">
        <f>IF('Оперативный ввод'!L371="","",'Оперативный ввод'!L371)</f>
        <v/>
      </c>
      <c r="M371" s="209">
        <f>IF('Оперативный ввод'!M371="","",'Оперативный ввод'!M371)</f>
        <v/>
      </c>
      <c r="N371" s="209">
        <f>IF('Оперативный ввод'!N371="","",'Оперативный ввод'!N371)</f>
        <v/>
      </c>
      <c r="O371" s="209">
        <f>IF('Оперативный ввод'!O371="","",'Оперативный ввод'!O371)</f>
        <v/>
      </c>
      <c r="P371" s="209">
        <f>IF('Оперативный ввод'!P371="","",'Оперативный ввод'!P371)</f>
        <v/>
      </c>
      <c r="Q371" s="209">
        <f>IF('Оперативный ввод'!Q371="","",'Оперативный ввод'!Q371)</f>
        <v/>
      </c>
      <c r="R371" s="209">
        <f>IF('Оперативный ввод'!R371="","",'Оперативный ввод'!R371)</f>
        <v/>
      </c>
      <c r="S371" s="212">
        <f>IF(AND(A371="",B371=""),"",IF(AND(A371&lt;&gt;"",B371&lt;&gt;"",C371&lt;&gt;"",D371&lt;&gt;"",F371&lt;&gt;"",G371&lt;&gt;"",K371&lt;&gt;"",ISERROR(SEARCH("по паспорту",G371)),ISERROR(SEARCH("по паспорту",K371)),L371&lt;&gt;"",M371&lt;&gt;"",N371&lt;&gt;"",O371&lt;&gt;"",P371&lt;&gt;""),"ГОТОВО","НЕ ГОТОВО"))</f>
        <v/>
      </c>
      <c r="T371" s="212">
        <f>IF(S371&lt;&gt;"ГОТОВО","", "Предварительное заключение: "&amp;A371&amp;", скв. "&amp;B371&amp;". МРП: "&amp;E371&amp;" сут. ГНО: "&amp;F371&amp;", типоразмеры "&amp;G371&amp;IF(H371&lt;&gt;"",", "&amp;H371,"")&amp;IF(I371&lt;&gt;"",", "&amp;I371,"")&amp;IF(J371&lt;&gt;"",", "&amp;J371,"")&amp;", марка "&amp;K371&amp;". Событие: "&amp;L371&amp;". Признак: "&amp;M371&amp;". Узел: "&amp;N371&amp;". Предварительная причина: "&amp;O371&amp;". Основное осложнение: "&amp;P371&amp;IF(Q371&lt;&gt;"","; сопутствующее: "&amp;Q371,"")&amp;IF(R371&lt;&gt;"","; дополнительно: "&amp;R371,"")&amp;".")</f>
        <v/>
      </c>
      <c r="U371" s="209">
        <f>IF('Оперативный ввод'!S371="","",'Оперативный ввод'!S371)</f>
        <v/>
      </c>
      <c r="V371" s="209">
        <f>IF('Оперативный ввод'!T371="","",'Оперативный ввод'!T371)</f>
        <v/>
      </c>
      <c r="W371" s="209">
        <f>IF('Оперативный ввод'!U371="","",'Оперативный ввод'!U371)</f>
        <v/>
      </c>
      <c r="X371" s="209">
        <f>IF('Оперативный ввод'!V371="","",'Оперативный ввод'!V371)</f>
        <v/>
      </c>
      <c r="Y371" s="209">
        <f>IF('Оперативный ввод'!W371="","",'Оперативный ввод'!W371)</f>
        <v/>
      </c>
      <c r="Z371" s="209" t="n"/>
      <c r="AA371" s="209" t="n"/>
      <c r="AB371" s="209" t="n"/>
      <c r="AC371" s="209" t="n"/>
      <c r="AD371" s="209">
        <f>IF('Оперативный ввод'!X371="","",'Оперативный ввод'!X371)</f>
        <v/>
      </c>
      <c r="AE371" s="209">
        <f>IF('Оперативный ввод'!Y371="","",'Оперативный ввод'!Y371)</f>
        <v/>
      </c>
      <c r="AF371" s="209">
        <f>IF('Оперативный ввод'!Z371="","",'Оперативный ввод'!Z371)</f>
        <v/>
      </c>
      <c r="AG371" s="209">
        <f>IF('Оперативный ввод'!AD371="","",'Оперативный ввод'!AD371)</f>
        <v/>
      </c>
      <c r="AH371" s="213">
        <f>IF('Оперативный ввод'!AE371="","",'Оперативный ввод'!AE371)</f>
        <v/>
      </c>
      <c r="AI371" s="214" t="n"/>
      <c r="AJ371" s="214" t="n"/>
      <c r="AK371" s="214" t="n"/>
      <c r="AL371" s="215" t="n"/>
      <c r="AM371" s="214" t="n"/>
      <c r="AN371" s="214" t="n"/>
      <c r="AO371" s="214" t="n"/>
      <c r="AP371" s="214" t="n"/>
      <c r="AQ371" s="214" t="n"/>
      <c r="AR371" s="214" t="n"/>
      <c r="AS371" s="214" t="n"/>
      <c r="AT371" s="214" t="n"/>
      <c r="AU371" s="215" t="n"/>
      <c r="AV371" s="214" t="n"/>
      <c r="AW371" s="214" t="n"/>
      <c r="AX371" s="215" t="n"/>
      <c r="AY371" s="214" t="n"/>
      <c r="AZ371" s="214" t="n"/>
      <c r="BA371" s="214" t="n"/>
      <c r="BB371" s="214" t="n"/>
      <c r="BC371" s="214" t="n"/>
      <c r="BD371" s="214" t="n"/>
      <c r="BE371" s="214" t="n"/>
      <c r="BF371" s="214" t="n"/>
      <c r="BG371" s="214" t="n"/>
      <c r="BH371" s="214" t="n"/>
      <c r="BI371" s="215" t="n"/>
      <c r="BJ371" s="215" t="n"/>
      <c r="BK371" s="215" t="n"/>
      <c r="BL371" s="214" t="n"/>
      <c r="BM371" s="214" t="n"/>
      <c r="BN371" s="209" t="n"/>
      <c r="BO371" s="209" t="n"/>
      <c r="BP371" s="212">
        <f>IF(AND(A371="",B371=""),"",IF(AND(S371="ГОТОВО",U371&lt;&gt;"",W371&lt;&gt;"",X371&lt;&gt;"",AD371&lt;&gt;"",AE371&lt;&gt;"",AF371&lt;&gt;"",BN371&lt;&gt;"",BO371&lt;&gt;""),"ГОТОВО","НЕ ГОТОВО"))</f>
        <v/>
      </c>
      <c r="BQ371" s="212">
        <f>IF(BP371&lt;&gt;"ГОТОВО","","Полное заключение: "&amp;A371&amp;", скв. "&amp;B371&amp;". МРП: "&amp;E371&amp;" сут. ГНО: "&amp;F371&amp;"; причина: "&amp;X371&amp;"; категория: "&amp;Y371&amp;"; решение комиссии: "&amp;BN371&amp;".")</f>
        <v/>
      </c>
      <c r="BR371" s="209">
        <f>IF('Оперативный ввод'!AA371="","",'Оперативный ввод'!AA371)</f>
        <v/>
      </c>
    </row>
    <row r="372">
      <c r="A372" s="209">
        <f>IF('Оперативный ввод'!A372="","",'Оперативный ввод'!A372)</f>
        <v/>
      </c>
      <c r="B372" s="209">
        <f>IF('Оперативный ввод'!B372="","",'Оперативный ввод'!B372)</f>
        <v/>
      </c>
      <c r="C372" s="210">
        <f>IF('Оперативный ввод'!C372="","",'Оперативный ввод'!C372)</f>
        <v/>
      </c>
      <c r="D372" s="210">
        <f>IF('Оперативный ввод'!D372="","",'Оперативный ввод'!D372)</f>
        <v/>
      </c>
      <c r="E372" s="211">
        <f>IF(OR(C372="",D372=""),"",D372-C372)</f>
        <v/>
      </c>
      <c r="F372" s="209">
        <f>IF('Оперативный ввод'!F372="","",'Оперативный ввод'!F372)</f>
        <v/>
      </c>
      <c r="G372" s="209">
        <f>IF('Оперативный ввод'!G372="","",'Оперативный ввод'!G372)</f>
        <v/>
      </c>
      <c r="H372" s="209">
        <f>IF('Оперативный ввод'!H372="","",'Оперативный ввод'!H372)</f>
        <v/>
      </c>
      <c r="I372" s="209" t="n"/>
      <c r="J372" s="209" t="n"/>
      <c r="K372" s="209">
        <f>IF('Оперативный ввод'!K372="","",'Оперативный ввод'!K372)</f>
        <v/>
      </c>
      <c r="L372" s="209">
        <f>IF('Оперативный ввод'!L372="","",'Оперативный ввод'!L372)</f>
        <v/>
      </c>
      <c r="M372" s="209">
        <f>IF('Оперативный ввод'!M372="","",'Оперативный ввод'!M372)</f>
        <v/>
      </c>
      <c r="N372" s="209">
        <f>IF('Оперативный ввод'!N372="","",'Оперативный ввод'!N372)</f>
        <v/>
      </c>
      <c r="O372" s="209">
        <f>IF('Оперативный ввод'!O372="","",'Оперативный ввод'!O372)</f>
        <v/>
      </c>
      <c r="P372" s="209">
        <f>IF('Оперативный ввод'!P372="","",'Оперативный ввод'!P372)</f>
        <v/>
      </c>
      <c r="Q372" s="209">
        <f>IF('Оперативный ввод'!Q372="","",'Оперативный ввод'!Q372)</f>
        <v/>
      </c>
      <c r="R372" s="209">
        <f>IF('Оперативный ввод'!R372="","",'Оперативный ввод'!R372)</f>
        <v/>
      </c>
      <c r="S372" s="212">
        <f>IF(AND(A372="",B372=""),"",IF(AND(A372&lt;&gt;"",B372&lt;&gt;"",C372&lt;&gt;"",D372&lt;&gt;"",F372&lt;&gt;"",G372&lt;&gt;"",K372&lt;&gt;"",ISERROR(SEARCH("по паспорту",G372)),ISERROR(SEARCH("по паспорту",K372)),L372&lt;&gt;"",M372&lt;&gt;"",N372&lt;&gt;"",O372&lt;&gt;"",P372&lt;&gt;""),"ГОТОВО","НЕ ГОТОВО"))</f>
        <v/>
      </c>
      <c r="T372" s="212">
        <f>IF(S372&lt;&gt;"ГОТОВО","", "Предварительное заключение: "&amp;A372&amp;", скв. "&amp;B372&amp;". МРП: "&amp;E372&amp;" сут. ГНО: "&amp;F372&amp;", типоразмеры "&amp;G372&amp;IF(H372&lt;&gt;"",", "&amp;H372,"")&amp;IF(I372&lt;&gt;"",", "&amp;I372,"")&amp;IF(J372&lt;&gt;"",", "&amp;J372,"")&amp;", марка "&amp;K372&amp;". Событие: "&amp;L372&amp;". Признак: "&amp;M372&amp;". Узел: "&amp;N372&amp;". Предварительная причина: "&amp;O372&amp;". Основное осложнение: "&amp;P372&amp;IF(Q372&lt;&gt;"","; сопутствующее: "&amp;Q372,"")&amp;IF(R372&lt;&gt;"","; дополнительно: "&amp;R372,"")&amp;".")</f>
        <v/>
      </c>
      <c r="U372" s="209">
        <f>IF('Оперативный ввод'!S372="","",'Оперативный ввод'!S372)</f>
        <v/>
      </c>
      <c r="V372" s="209">
        <f>IF('Оперативный ввод'!T372="","",'Оперативный ввод'!T372)</f>
        <v/>
      </c>
      <c r="W372" s="209">
        <f>IF('Оперативный ввод'!U372="","",'Оперативный ввод'!U372)</f>
        <v/>
      </c>
      <c r="X372" s="209">
        <f>IF('Оперативный ввод'!V372="","",'Оперативный ввод'!V372)</f>
        <v/>
      </c>
      <c r="Y372" s="209">
        <f>IF('Оперативный ввод'!W372="","",'Оперативный ввод'!W372)</f>
        <v/>
      </c>
      <c r="Z372" s="209" t="n"/>
      <c r="AA372" s="209" t="n"/>
      <c r="AB372" s="209" t="n"/>
      <c r="AC372" s="209" t="n"/>
      <c r="AD372" s="209">
        <f>IF('Оперативный ввод'!X372="","",'Оперативный ввод'!X372)</f>
        <v/>
      </c>
      <c r="AE372" s="209">
        <f>IF('Оперативный ввод'!Y372="","",'Оперативный ввод'!Y372)</f>
        <v/>
      </c>
      <c r="AF372" s="209">
        <f>IF('Оперативный ввод'!Z372="","",'Оперативный ввод'!Z372)</f>
        <v/>
      </c>
      <c r="AG372" s="209">
        <f>IF('Оперативный ввод'!AD372="","",'Оперативный ввод'!AD372)</f>
        <v/>
      </c>
      <c r="AH372" s="213">
        <f>IF('Оперативный ввод'!AE372="","",'Оперативный ввод'!AE372)</f>
        <v/>
      </c>
      <c r="AI372" s="214" t="n"/>
      <c r="AJ372" s="214" t="n"/>
      <c r="AK372" s="214" t="n"/>
      <c r="AL372" s="215" t="n"/>
      <c r="AM372" s="214" t="n"/>
      <c r="AN372" s="214" t="n"/>
      <c r="AO372" s="214" t="n"/>
      <c r="AP372" s="214" t="n"/>
      <c r="AQ372" s="214" t="n"/>
      <c r="AR372" s="214" t="n"/>
      <c r="AS372" s="214" t="n"/>
      <c r="AT372" s="214" t="n"/>
      <c r="AU372" s="215" t="n"/>
      <c r="AV372" s="214" t="n"/>
      <c r="AW372" s="214" t="n"/>
      <c r="AX372" s="215" t="n"/>
      <c r="AY372" s="214" t="n"/>
      <c r="AZ372" s="214" t="n"/>
      <c r="BA372" s="214" t="n"/>
      <c r="BB372" s="214" t="n"/>
      <c r="BC372" s="214" t="n"/>
      <c r="BD372" s="214" t="n"/>
      <c r="BE372" s="214" t="n"/>
      <c r="BF372" s="214" t="n"/>
      <c r="BG372" s="214" t="n"/>
      <c r="BH372" s="214" t="n"/>
      <c r="BI372" s="215" t="n"/>
      <c r="BJ372" s="215" t="n"/>
      <c r="BK372" s="215" t="n"/>
      <c r="BL372" s="214" t="n"/>
      <c r="BM372" s="214" t="n"/>
      <c r="BN372" s="209" t="n"/>
      <c r="BO372" s="209" t="n"/>
      <c r="BP372" s="212">
        <f>IF(AND(A372="",B372=""),"",IF(AND(S372="ГОТОВО",U372&lt;&gt;"",W372&lt;&gt;"",X372&lt;&gt;"",AD372&lt;&gt;"",AE372&lt;&gt;"",AF372&lt;&gt;"",BN372&lt;&gt;"",BO372&lt;&gt;""),"ГОТОВО","НЕ ГОТОВО"))</f>
        <v/>
      </c>
      <c r="BQ372" s="212">
        <f>IF(BP372&lt;&gt;"ГОТОВО","","Полное заключение: "&amp;A372&amp;", скв. "&amp;B372&amp;". МРП: "&amp;E372&amp;" сут. ГНО: "&amp;F372&amp;"; причина: "&amp;X372&amp;"; категория: "&amp;Y372&amp;"; решение комиссии: "&amp;BN372&amp;".")</f>
        <v/>
      </c>
      <c r="BR372" s="209">
        <f>IF('Оперативный ввод'!AA372="","",'Оперативный ввод'!AA372)</f>
        <v/>
      </c>
    </row>
    <row r="373">
      <c r="A373" s="209">
        <f>IF('Оперативный ввод'!A373="","",'Оперативный ввод'!A373)</f>
        <v/>
      </c>
      <c r="B373" s="209">
        <f>IF('Оперативный ввод'!B373="","",'Оперативный ввод'!B373)</f>
        <v/>
      </c>
      <c r="C373" s="210">
        <f>IF('Оперативный ввод'!C373="","",'Оперативный ввод'!C373)</f>
        <v/>
      </c>
      <c r="D373" s="210">
        <f>IF('Оперативный ввод'!D373="","",'Оперативный ввод'!D373)</f>
        <v/>
      </c>
      <c r="E373" s="211">
        <f>IF(OR(C373="",D373=""),"",D373-C373)</f>
        <v/>
      </c>
      <c r="F373" s="209">
        <f>IF('Оперативный ввод'!F373="","",'Оперативный ввод'!F373)</f>
        <v/>
      </c>
      <c r="G373" s="209">
        <f>IF('Оперативный ввод'!G373="","",'Оперативный ввод'!G373)</f>
        <v/>
      </c>
      <c r="H373" s="209">
        <f>IF('Оперативный ввод'!H373="","",'Оперативный ввод'!H373)</f>
        <v/>
      </c>
      <c r="I373" s="209" t="n"/>
      <c r="J373" s="209" t="n"/>
      <c r="K373" s="209">
        <f>IF('Оперативный ввод'!K373="","",'Оперативный ввод'!K373)</f>
        <v/>
      </c>
      <c r="L373" s="209">
        <f>IF('Оперативный ввод'!L373="","",'Оперативный ввод'!L373)</f>
        <v/>
      </c>
      <c r="M373" s="209">
        <f>IF('Оперативный ввод'!M373="","",'Оперативный ввод'!M373)</f>
        <v/>
      </c>
      <c r="N373" s="209">
        <f>IF('Оперативный ввод'!N373="","",'Оперативный ввод'!N373)</f>
        <v/>
      </c>
      <c r="O373" s="209">
        <f>IF('Оперативный ввод'!O373="","",'Оперативный ввод'!O373)</f>
        <v/>
      </c>
      <c r="P373" s="209">
        <f>IF('Оперативный ввод'!P373="","",'Оперативный ввод'!P373)</f>
        <v/>
      </c>
      <c r="Q373" s="209">
        <f>IF('Оперативный ввод'!Q373="","",'Оперативный ввод'!Q373)</f>
        <v/>
      </c>
      <c r="R373" s="209">
        <f>IF('Оперативный ввод'!R373="","",'Оперативный ввод'!R373)</f>
        <v/>
      </c>
      <c r="S373" s="212">
        <f>IF(AND(A373="",B373=""),"",IF(AND(A373&lt;&gt;"",B373&lt;&gt;"",C373&lt;&gt;"",D373&lt;&gt;"",F373&lt;&gt;"",G373&lt;&gt;"",K373&lt;&gt;"",ISERROR(SEARCH("по паспорту",G373)),ISERROR(SEARCH("по паспорту",K373)),L373&lt;&gt;"",M373&lt;&gt;"",N373&lt;&gt;"",O373&lt;&gt;"",P373&lt;&gt;""),"ГОТОВО","НЕ ГОТОВО"))</f>
        <v/>
      </c>
      <c r="T373" s="212">
        <f>IF(S373&lt;&gt;"ГОТОВО","", "Предварительное заключение: "&amp;A373&amp;", скв. "&amp;B373&amp;". МРП: "&amp;E373&amp;" сут. ГНО: "&amp;F373&amp;", типоразмеры "&amp;G373&amp;IF(H373&lt;&gt;"",", "&amp;H373,"")&amp;IF(I373&lt;&gt;"",", "&amp;I373,"")&amp;IF(J373&lt;&gt;"",", "&amp;J373,"")&amp;", марка "&amp;K373&amp;". Событие: "&amp;L373&amp;". Признак: "&amp;M373&amp;". Узел: "&amp;N373&amp;". Предварительная причина: "&amp;O373&amp;". Основное осложнение: "&amp;P373&amp;IF(Q373&lt;&gt;"","; сопутствующее: "&amp;Q373,"")&amp;IF(R373&lt;&gt;"","; дополнительно: "&amp;R373,"")&amp;".")</f>
        <v/>
      </c>
      <c r="U373" s="209">
        <f>IF('Оперативный ввод'!S373="","",'Оперативный ввод'!S373)</f>
        <v/>
      </c>
      <c r="V373" s="209">
        <f>IF('Оперативный ввод'!T373="","",'Оперативный ввод'!T373)</f>
        <v/>
      </c>
      <c r="W373" s="209">
        <f>IF('Оперативный ввод'!U373="","",'Оперативный ввод'!U373)</f>
        <v/>
      </c>
      <c r="X373" s="209">
        <f>IF('Оперативный ввод'!V373="","",'Оперативный ввод'!V373)</f>
        <v/>
      </c>
      <c r="Y373" s="209">
        <f>IF('Оперативный ввод'!W373="","",'Оперативный ввод'!W373)</f>
        <v/>
      </c>
      <c r="Z373" s="209" t="n"/>
      <c r="AA373" s="209" t="n"/>
      <c r="AB373" s="209" t="n"/>
      <c r="AC373" s="209" t="n"/>
      <c r="AD373" s="209">
        <f>IF('Оперативный ввод'!X373="","",'Оперативный ввод'!X373)</f>
        <v/>
      </c>
      <c r="AE373" s="209">
        <f>IF('Оперативный ввод'!Y373="","",'Оперативный ввод'!Y373)</f>
        <v/>
      </c>
      <c r="AF373" s="209">
        <f>IF('Оперативный ввод'!Z373="","",'Оперативный ввод'!Z373)</f>
        <v/>
      </c>
      <c r="AG373" s="209">
        <f>IF('Оперативный ввод'!AD373="","",'Оперативный ввод'!AD373)</f>
        <v/>
      </c>
      <c r="AH373" s="213">
        <f>IF('Оперативный ввод'!AE373="","",'Оперативный ввод'!AE373)</f>
        <v/>
      </c>
      <c r="AI373" s="214" t="n"/>
      <c r="AJ373" s="214" t="n"/>
      <c r="AK373" s="214" t="n"/>
      <c r="AL373" s="215" t="n"/>
      <c r="AM373" s="214" t="n"/>
      <c r="AN373" s="214" t="n"/>
      <c r="AO373" s="214" t="n"/>
      <c r="AP373" s="214" t="n"/>
      <c r="AQ373" s="214" t="n"/>
      <c r="AR373" s="214" t="n"/>
      <c r="AS373" s="214" t="n"/>
      <c r="AT373" s="214" t="n"/>
      <c r="AU373" s="215" t="n"/>
      <c r="AV373" s="214" t="n"/>
      <c r="AW373" s="214" t="n"/>
      <c r="AX373" s="215" t="n"/>
      <c r="AY373" s="214" t="n"/>
      <c r="AZ373" s="214" t="n"/>
      <c r="BA373" s="214" t="n"/>
      <c r="BB373" s="214" t="n"/>
      <c r="BC373" s="214" t="n"/>
      <c r="BD373" s="214" t="n"/>
      <c r="BE373" s="214" t="n"/>
      <c r="BF373" s="214" t="n"/>
      <c r="BG373" s="214" t="n"/>
      <c r="BH373" s="214" t="n"/>
      <c r="BI373" s="215" t="n"/>
      <c r="BJ373" s="215" t="n"/>
      <c r="BK373" s="215" t="n"/>
      <c r="BL373" s="214" t="n"/>
      <c r="BM373" s="214" t="n"/>
      <c r="BN373" s="209" t="n"/>
      <c r="BO373" s="209" t="n"/>
      <c r="BP373" s="212">
        <f>IF(AND(A373="",B373=""),"",IF(AND(S373="ГОТОВО",U373&lt;&gt;"",W373&lt;&gt;"",X373&lt;&gt;"",AD373&lt;&gt;"",AE373&lt;&gt;"",AF373&lt;&gt;"",BN373&lt;&gt;"",BO373&lt;&gt;""),"ГОТОВО","НЕ ГОТОВО"))</f>
        <v/>
      </c>
      <c r="BQ373" s="212">
        <f>IF(BP373&lt;&gt;"ГОТОВО","","Полное заключение: "&amp;A373&amp;", скв. "&amp;B373&amp;". МРП: "&amp;E373&amp;" сут. ГНО: "&amp;F373&amp;"; причина: "&amp;X373&amp;"; категория: "&amp;Y373&amp;"; решение комиссии: "&amp;BN373&amp;".")</f>
        <v/>
      </c>
      <c r="BR373" s="209">
        <f>IF('Оперативный ввод'!AA373="","",'Оперативный ввод'!AA373)</f>
        <v/>
      </c>
    </row>
    <row r="374">
      <c r="A374" s="209">
        <f>IF('Оперативный ввод'!A374="","",'Оперативный ввод'!A374)</f>
        <v/>
      </c>
      <c r="B374" s="209">
        <f>IF('Оперативный ввод'!B374="","",'Оперативный ввод'!B374)</f>
        <v/>
      </c>
      <c r="C374" s="210">
        <f>IF('Оперативный ввод'!C374="","",'Оперативный ввод'!C374)</f>
        <v/>
      </c>
      <c r="D374" s="210">
        <f>IF('Оперативный ввод'!D374="","",'Оперативный ввод'!D374)</f>
        <v/>
      </c>
      <c r="E374" s="211">
        <f>IF(OR(C374="",D374=""),"",D374-C374)</f>
        <v/>
      </c>
      <c r="F374" s="209">
        <f>IF('Оперативный ввод'!F374="","",'Оперативный ввод'!F374)</f>
        <v/>
      </c>
      <c r="G374" s="209">
        <f>IF('Оперативный ввод'!G374="","",'Оперативный ввод'!G374)</f>
        <v/>
      </c>
      <c r="H374" s="209">
        <f>IF('Оперативный ввод'!H374="","",'Оперативный ввод'!H374)</f>
        <v/>
      </c>
      <c r="I374" s="209" t="n"/>
      <c r="J374" s="209" t="n"/>
      <c r="K374" s="209">
        <f>IF('Оперативный ввод'!K374="","",'Оперативный ввод'!K374)</f>
        <v/>
      </c>
      <c r="L374" s="209">
        <f>IF('Оперативный ввод'!L374="","",'Оперативный ввод'!L374)</f>
        <v/>
      </c>
      <c r="M374" s="209">
        <f>IF('Оперативный ввод'!M374="","",'Оперативный ввод'!M374)</f>
        <v/>
      </c>
      <c r="N374" s="209">
        <f>IF('Оперативный ввод'!N374="","",'Оперативный ввод'!N374)</f>
        <v/>
      </c>
      <c r="O374" s="209">
        <f>IF('Оперативный ввод'!O374="","",'Оперативный ввод'!O374)</f>
        <v/>
      </c>
      <c r="P374" s="209">
        <f>IF('Оперативный ввод'!P374="","",'Оперативный ввод'!P374)</f>
        <v/>
      </c>
      <c r="Q374" s="209">
        <f>IF('Оперативный ввод'!Q374="","",'Оперативный ввод'!Q374)</f>
        <v/>
      </c>
      <c r="R374" s="209">
        <f>IF('Оперативный ввод'!R374="","",'Оперативный ввод'!R374)</f>
        <v/>
      </c>
      <c r="S374" s="212">
        <f>IF(AND(A374="",B374=""),"",IF(AND(A374&lt;&gt;"",B374&lt;&gt;"",C374&lt;&gt;"",D374&lt;&gt;"",F374&lt;&gt;"",G374&lt;&gt;"",K374&lt;&gt;"",ISERROR(SEARCH("по паспорту",G374)),ISERROR(SEARCH("по паспорту",K374)),L374&lt;&gt;"",M374&lt;&gt;"",N374&lt;&gt;"",O374&lt;&gt;"",P374&lt;&gt;""),"ГОТОВО","НЕ ГОТОВО"))</f>
        <v/>
      </c>
      <c r="T374" s="212">
        <f>IF(S374&lt;&gt;"ГОТОВО","", "Предварительное заключение: "&amp;A374&amp;", скв. "&amp;B374&amp;". МРП: "&amp;E374&amp;" сут. ГНО: "&amp;F374&amp;", типоразмеры "&amp;G374&amp;IF(H374&lt;&gt;"",", "&amp;H374,"")&amp;IF(I374&lt;&gt;"",", "&amp;I374,"")&amp;IF(J374&lt;&gt;"",", "&amp;J374,"")&amp;", марка "&amp;K374&amp;". Событие: "&amp;L374&amp;". Признак: "&amp;M374&amp;". Узел: "&amp;N374&amp;". Предварительная причина: "&amp;O374&amp;". Основное осложнение: "&amp;P374&amp;IF(Q374&lt;&gt;"","; сопутствующее: "&amp;Q374,"")&amp;IF(R374&lt;&gt;"","; дополнительно: "&amp;R374,"")&amp;".")</f>
        <v/>
      </c>
      <c r="U374" s="209">
        <f>IF('Оперативный ввод'!S374="","",'Оперативный ввод'!S374)</f>
        <v/>
      </c>
      <c r="V374" s="209">
        <f>IF('Оперативный ввод'!T374="","",'Оперативный ввод'!T374)</f>
        <v/>
      </c>
      <c r="W374" s="209">
        <f>IF('Оперативный ввод'!U374="","",'Оперативный ввод'!U374)</f>
        <v/>
      </c>
      <c r="X374" s="209">
        <f>IF('Оперативный ввод'!V374="","",'Оперативный ввод'!V374)</f>
        <v/>
      </c>
      <c r="Y374" s="209">
        <f>IF('Оперативный ввод'!W374="","",'Оперативный ввод'!W374)</f>
        <v/>
      </c>
      <c r="Z374" s="209" t="n"/>
      <c r="AA374" s="209" t="n"/>
      <c r="AB374" s="209" t="n"/>
      <c r="AC374" s="209" t="n"/>
      <c r="AD374" s="209">
        <f>IF('Оперативный ввод'!X374="","",'Оперативный ввод'!X374)</f>
        <v/>
      </c>
      <c r="AE374" s="209">
        <f>IF('Оперативный ввод'!Y374="","",'Оперативный ввод'!Y374)</f>
        <v/>
      </c>
      <c r="AF374" s="209">
        <f>IF('Оперативный ввод'!Z374="","",'Оперативный ввод'!Z374)</f>
        <v/>
      </c>
      <c r="AG374" s="209">
        <f>IF('Оперативный ввод'!AD374="","",'Оперативный ввод'!AD374)</f>
        <v/>
      </c>
      <c r="AH374" s="213">
        <f>IF('Оперативный ввод'!AE374="","",'Оперативный ввод'!AE374)</f>
        <v/>
      </c>
      <c r="AI374" s="214" t="n"/>
      <c r="AJ374" s="214" t="n"/>
      <c r="AK374" s="214" t="n"/>
      <c r="AL374" s="215" t="n"/>
      <c r="AM374" s="214" t="n"/>
      <c r="AN374" s="214" t="n"/>
      <c r="AO374" s="214" t="n"/>
      <c r="AP374" s="214" t="n"/>
      <c r="AQ374" s="214" t="n"/>
      <c r="AR374" s="214" t="n"/>
      <c r="AS374" s="214" t="n"/>
      <c r="AT374" s="214" t="n"/>
      <c r="AU374" s="215" t="n"/>
      <c r="AV374" s="214" t="n"/>
      <c r="AW374" s="214" t="n"/>
      <c r="AX374" s="215" t="n"/>
      <c r="AY374" s="214" t="n"/>
      <c r="AZ374" s="214" t="n"/>
      <c r="BA374" s="214" t="n"/>
      <c r="BB374" s="214" t="n"/>
      <c r="BC374" s="214" t="n"/>
      <c r="BD374" s="214" t="n"/>
      <c r="BE374" s="214" t="n"/>
      <c r="BF374" s="214" t="n"/>
      <c r="BG374" s="214" t="n"/>
      <c r="BH374" s="214" t="n"/>
      <c r="BI374" s="215" t="n"/>
      <c r="BJ374" s="215" t="n"/>
      <c r="BK374" s="215" t="n"/>
      <c r="BL374" s="214" t="n"/>
      <c r="BM374" s="214" t="n"/>
      <c r="BN374" s="209" t="n"/>
      <c r="BO374" s="209" t="n"/>
      <c r="BP374" s="212">
        <f>IF(AND(A374="",B374=""),"",IF(AND(S374="ГОТОВО",U374&lt;&gt;"",W374&lt;&gt;"",X374&lt;&gt;"",AD374&lt;&gt;"",AE374&lt;&gt;"",AF374&lt;&gt;"",BN374&lt;&gt;"",BO374&lt;&gt;""),"ГОТОВО","НЕ ГОТОВО"))</f>
        <v/>
      </c>
      <c r="BQ374" s="212">
        <f>IF(BP374&lt;&gt;"ГОТОВО","","Полное заключение: "&amp;A374&amp;", скв. "&amp;B374&amp;". МРП: "&amp;E374&amp;" сут. ГНО: "&amp;F374&amp;"; причина: "&amp;X374&amp;"; категория: "&amp;Y374&amp;"; решение комиссии: "&amp;BN374&amp;".")</f>
        <v/>
      </c>
      <c r="BR374" s="209">
        <f>IF('Оперативный ввод'!AA374="","",'Оперативный ввод'!AA374)</f>
        <v/>
      </c>
    </row>
    <row r="375">
      <c r="A375" s="209">
        <f>IF('Оперативный ввод'!A375="","",'Оперативный ввод'!A375)</f>
        <v/>
      </c>
      <c r="B375" s="209">
        <f>IF('Оперативный ввод'!B375="","",'Оперативный ввод'!B375)</f>
        <v/>
      </c>
      <c r="C375" s="210">
        <f>IF('Оперативный ввод'!C375="","",'Оперативный ввод'!C375)</f>
        <v/>
      </c>
      <c r="D375" s="210">
        <f>IF('Оперативный ввод'!D375="","",'Оперативный ввод'!D375)</f>
        <v/>
      </c>
      <c r="E375" s="211">
        <f>IF(OR(C375="",D375=""),"",D375-C375)</f>
        <v/>
      </c>
      <c r="F375" s="209">
        <f>IF('Оперативный ввод'!F375="","",'Оперативный ввод'!F375)</f>
        <v/>
      </c>
      <c r="G375" s="209">
        <f>IF('Оперативный ввод'!G375="","",'Оперативный ввод'!G375)</f>
        <v/>
      </c>
      <c r="H375" s="209">
        <f>IF('Оперативный ввод'!H375="","",'Оперативный ввод'!H375)</f>
        <v/>
      </c>
      <c r="I375" s="209" t="n"/>
      <c r="J375" s="209" t="n"/>
      <c r="K375" s="209">
        <f>IF('Оперативный ввод'!K375="","",'Оперативный ввод'!K375)</f>
        <v/>
      </c>
      <c r="L375" s="209">
        <f>IF('Оперативный ввод'!L375="","",'Оперативный ввод'!L375)</f>
        <v/>
      </c>
      <c r="M375" s="209">
        <f>IF('Оперативный ввод'!M375="","",'Оперативный ввод'!M375)</f>
        <v/>
      </c>
      <c r="N375" s="209">
        <f>IF('Оперативный ввод'!N375="","",'Оперативный ввод'!N375)</f>
        <v/>
      </c>
      <c r="O375" s="209">
        <f>IF('Оперативный ввод'!O375="","",'Оперативный ввод'!O375)</f>
        <v/>
      </c>
      <c r="P375" s="209">
        <f>IF('Оперативный ввод'!P375="","",'Оперативный ввод'!P375)</f>
        <v/>
      </c>
      <c r="Q375" s="209">
        <f>IF('Оперативный ввод'!Q375="","",'Оперативный ввод'!Q375)</f>
        <v/>
      </c>
      <c r="R375" s="209">
        <f>IF('Оперативный ввод'!R375="","",'Оперативный ввод'!R375)</f>
        <v/>
      </c>
      <c r="S375" s="212">
        <f>IF(AND(A375="",B375=""),"",IF(AND(A375&lt;&gt;"",B375&lt;&gt;"",C375&lt;&gt;"",D375&lt;&gt;"",F375&lt;&gt;"",G375&lt;&gt;"",K375&lt;&gt;"",ISERROR(SEARCH("по паспорту",G375)),ISERROR(SEARCH("по паспорту",K375)),L375&lt;&gt;"",M375&lt;&gt;"",N375&lt;&gt;"",O375&lt;&gt;"",P375&lt;&gt;""),"ГОТОВО","НЕ ГОТОВО"))</f>
        <v/>
      </c>
      <c r="T375" s="212">
        <f>IF(S375&lt;&gt;"ГОТОВО","", "Предварительное заключение: "&amp;A375&amp;", скв. "&amp;B375&amp;". МРП: "&amp;E375&amp;" сут. ГНО: "&amp;F375&amp;", типоразмеры "&amp;G375&amp;IF(H375&lt;&gt;"",", "&amp;H375,"")&amp;IF(I375&lt;&gt;"",", "&amp;I375,"")&amp;IF(J375&lt;&gt;"",", "&amp;J375,"")&amp;", марка "&amp;K375&amp;". Событие: "&amp;L375&amp;". Признак: "&amp;M375&amp;". Узел: "&amp;N375&amp;". Предварительная причина: "&amp;O375&amp;". Основное осложнение: "&amp;P375&amp;IF(Q375&lt;&gt;"","; сопутствующее: "&amp;Q375,"")&amp;IF(R375&lt;&gt;"","; дополнительно: "&amp;R375,"")&amp;".")</f>
        <v/>
      </c>
      <c r="U375" s="209">
        <f>IF('Оперативный ввод'!S375="","",'Оперативный ввод'!S375)</f>
        <v/>
      </c>
      <c r="V375" s="209">
        <f>IF('Оперативный ввод'!T375="","",'Оперативный ввод'!T375)</f>
        <v/>
      </c>
      <c r="W375" s="209">
        <f>IF('Оперативный ввод'!U375="","",'Оперативный ввод'!U375)</f>
        <v/>
      </c>
      <c r="X375" s="209">
        <f>IF('Оперативный ввод'!V375="","",'Оперативный ввод'!V375)</f>
        <v/>
      </c>
      <c r="Y375" s="209">
        <f>IF('Оперативный ввод'!W375="","",'Оперативный ввод'!W375)</f>
        <v/>
      </c>
      <c r="Z375" s="209" t="n"/>
      <c r="AA375" s="209" t="n"/>
      <c r="AB375" s="209" t="n"/>
      <c r="AC375" s="209" t="n"/>
      <c r="AD375" s="209">
        <f>IF('Оперативный ввод'!X375="","",'Оперативный ввод'!X375)</f>
        <v/>
      </c>
      <c r="AE375" s="209">
        <f>IF('Оперативный ввод'!Y375="","",'Оперативный ввод'!Y375)</f>
        <v/>
      </c>
      <c r="AF375" s="209">
        <f>IF('Оперативный ввод'!Z375="","",'Оперативный ввод'!Z375)</f>
        <v/>
      </c>
      <c r="AG375" s="209">
        <f>IF('Оперативный ввод'!AD375="","",'Оперативный ввод'!AD375)</f>
        <v/>
      </c>
      <c r="AH375" s="213">
        <f>IF('Оперативный ввод'!AE375="","",'Оперативный ввод'!AE375)</f>
        <v/>
      </c>
      <c r="AI375" s="214" t="n"/>
      <c r="AJ375" s="214" t="n"/>
      <c r="AK375" s="214" t="n"/>
      <c r="AL375" s="215" t="n"/>
      <c r="AM375" s="214" t="n"/>
      <c r="AN375" s="214" t="n"/>
      <c r="AO375" s="214" t="n"/>
      <c r="AP375" s="214" t="n"/>
      <c r="AQ375" s="214" t="n"/>
      <c r="AR375" s="214" t="n"/>
      <c r="AS375" s="214" t="n"/>
      <c r="AT375" s="214" t="n"/>
      <c r="AU375" s="215" t="n"/>
      <c r="AV375" s="214" t="n"/>
      <c r="AW375" s="214" t="n"/>
      <c r="AX375" s="215" t="n"/>
      <c r="AY375" s="214" t="n"/>
      <c r="AZ375" s="214" t="n"/>
      <c r="BA375" s="214" t="n"/>
      <c r="BB375" s="214" t="n"/>
      <c r="BC375" s="214" t="n"/>
      <c r="BD375" s="214" t="n"/>
      <c r="BE375" s="214" t="n"/>
      <c r="BF375" s="214" t="n"/>
      <c r="BG375" s="214" t="n"/>
      <c r="BH375" s="214" t="n"/>
      <c r="BI375" s="215" t="n"/>
      <c r="BJ375" s="215" t="n"/>
      <c r="BK375" s="215" t="n"/>
      <c r="BL375" s="214" t="n"/>
      <c r="BM375" s="214" t="n"/>
      <c r="BN375" s="209" t="n"/>
      <c r="BO375" s="209" t="n"/>
      <c r="BP375" s="212">
        <f>IF(AND(A375="",B375=""),"",IF(AND(S375="ГОТОВО",U375&lt;&gt;"",W375&lt;&gt;"",X375&lt;&gt;"",AD375&lt;&gt;"",AE375&lt;&gt;"",AF375&lt;&gt;"",BN375&lt;&gt;"",BO375&lt;&gt;""),"ГОТОВО","НЕ ГОТОВО"))</f>
        <v/>
      </c>
      <c r="BQ375" s="212">
        <f>IF(BP375&lt;&gt;"ГОТОВО","","Полное заключение: "&amp;A375&amp;", скв. "&amp;B375&amp;". МРП: "&amp;E375&amp;" сут. ГНО: "&amp;F375&amp;"; причина: "&amp;X375&amp;"; категория: "&amp;Y375&amp;"; решение комиссии: "&amp;BN375&amp;".")</f>
        <v/>
      </c>
      <c r="BR375" s="209">
        <f>IF('Оперативный ввод'!AA375="","",'Оперативный ввод'!AA375)</f>
        <v/>
      </c>
    </row>
    <row r="376">
      <c r="A376" s="209">
        <f>IF('Оперативный ввод'!A376="","",'Оперативный ввод'!A376)</f>
        <v/>
      </c>
      <c r="B376" s="209">
        <f>IF('Оперативный ввод'!B376="","",'Оперативный ввод'!B376)</f>
        <v/>
      </c>
      <c r="C376" s="210">
        <f>IF('Оперативный ввод'!C376="","",'Оперативный ввод'!C376)</f>
        <v/>
      </c>
      <c r="D376" s="210">
        <f>IF('Оперативный ввод'!D376="","",'Оперативный ввод'!D376)</f>
        <v/>
      </c>
      <c r="E376" s="211">
        <f>IF(OR(C376="",D376=""),"",D376-C376)</f>
        <v/>
      </c>
      <c r="F376" s="209">
        <f>IF('Оперативный ввод'!F376="","",'Оперативный ввод'!F376)</f>
        <v/>
      </c>
      <c r="G376" s="209">
        <f>IF('Оперативный ввод'!G376="","",'Оперативный ввод'!G376)</f>
        <v/>
      </c>
      <c r="H376" s="209">
        <f>IF('Оперативный ввод'!H376="","",'Оперативный ввод'!H376)</f>
        <v/>
      </c>
      <c r="I376" s="209" t="n"/>
      <c r="J376" s="209" t="n"/>
      <c r="K376" s="209">
        <f>IF('Оперативный ввод'!K376="","",'Оперативный ввод'!K376)</f>
        <v/>
      </c>
      <c r="L376" s="209">
        <f>IF('Оперативный ввод'!L376="","",'Оперативный ввод'!L376)</f>
        <v/>
      </c>
      <c r="M376" s="209">
        <f>IF('Оперативный ввод'!M376="","",'Оперативный ввод'!M376)</f>
        <v/>
      </c>
      <c r="N376" s="209">
        <f>IF('Оперативный ввод'!N376="","",'Оперативный ввод'!N376)</f>
        <v/>
      </c>
      <c r="O376" s="209">
        <f>IF('Оперативный ввод'!O376="","",'Оперативный ввод'!O376)</f>
        <v/>
      </c>
      <c r="P376" s="209">
        <f>IF('Оперативный ввод'!P376="","",'Оперативный ввод'!P376)</f>
        <v/>
      </c>
      <c r="Q376" s="209">
        <f>IF('Оперативный ввод'!Q376="","",'Оперативный ввод'!Q376)</f>
        <v/>
      </c>
      <c r="R376" s="209">
        <f>IF('Оперативный ввод'!R376="","",'Оперативный ввод'!R376)</f>
        <v/>
      </c>
      <c r="S376" s="212">
        <f>IF(AND(A376="",B376=""),"",IF(AND(A376&lt;&gt;"",B376&lt;&gt;"",C376&lt;&gt;"",D376&lt;&gt;"",F376&lt;&gt;"",G376&lt;&gt;"",K376&lt;&gt;"",ISERROR(SEARCH("по паспорту",G376)),ISERROR(SEARCH("по паспорту",K376)),L376&lt;&gt;"",M376&lt;&gt;"",N376&lt;&gt;"",O376&lt;&gt;"",P376&lt;&gt;""),"ГОТОВО","НЕ ГОТОВО"))</f>
        <v/>
      </c>
      <c r="T376" s="212">
        <f>IF(S376&lt;&gt;"ГОТОВО","", "Предварительное заключение: "&amp;A376&amp;", скв. "&amp;B376&amp;". МРП: "&amp;E376&amp;" сут. ГНО: "&amp;F376&amp;", типоразмеры "&amp;G376&amp;IF(H376&lt;&gt;"",", "&amp;H376,"")&amp;IF(I376&lt;&gt;"",", "&amp;I376,"")&amp;IF(J376&lt;&gt;"",", "&amp;J376,"")&amp;", марка "&amp;K376&amp;". Событие: "&amp;L376&amp;". Признак: "&amp;M376&amp;". Узел: "&amp;N376&amp;". Предварительная причина: "&amp;O376&amp;". Основное осложнение: "&amp;P376&amp;IF(Q376&lt;&gt;"","; сопутствующее: "&amp;Q376,"")&amp;IF(R376&lt;&gt;"","; дополнительно: "&amp;R376,"")&amp;".")</f>
        <v/>
      </c>
      <c r="U376" s="209">
        <f>IF('Оперативный ввод'!S376="","",'Оперативный ввод'!S376)</f>
        <v/>
      </c>
      <c r="V376" s="209">
        <f>IF('Оперативный ввод'!T376="","",'Оперативный ввод'!T376)</f>
        <v/>
      </c>
      <c r="W376" s="209">
        <f>IF('Оперативный ввод'!U376="","",'Оперативный ввод'!U376)</f>
        <v/>
      </c>
      <c r="X376" s="209">
        <f>IF('Оперативный ввод'!V376="","",'Оперативный ввод'!V376)</f>
        <v/>
      </c>
      <c r="Y376" s="209">
        <f>IF('Оперативный ввод'!W376="","",'Оперативный ввод'!W376)</f>
        <v/>
      </c>
      <c r="Z376" s="209" t="n"/>
      <c r="AA376" s="209" t="n"/>
      <c r="AB376" s="209" t="n"/>
      <c r="AC376" s="209" t="n"/>
      <c r="AD376" s="209">
        <f>IF('Оперативный ввод'!X376="","",'Оперативный ввод'!X376)</f>
        <v/>
      </c>
      <c r="AE376" s="209">
        <f>IF('Оперативный ввод'!Y376="","",'Оперативный ввод'!Y376)</f>
        <v/>
      </c>
      <c r="AF376" s="209">
        <f>IF('Оперативный ввод'!Z376="","",'Оперативный ввод'!Z376)</f>
        <v/>
      </c>
      <c r="AG376" s="209">
        <f>IF('Оперативный ввод'!AD376="","",'Оперативный ввод'!AD376)</f>
        <v/>
      </c>
      <c r="AH376" s="213">
        <f>IF('Оперативный ввод'!AE376="","",'Оперативный ввод'!AE376)</f>
        <v/>
      </c>
      <c r="AI376" s="214" t="n"/>
      <c r="AJ376" s="214" t="n"/>
      <c r="AK376" s="214" t="n"/>
      <c r="AL376" s="215" t="n"/>
      <c r="AM376" s="214" t="n"/>
      <c r="AN376" s="214" t="n"/>
      <c r="AO376" s="214" t="n"/>
      <c r="AP376" s="214" t="n"/>
      <c r="AQ376" s="214" t="n"/>
      <c r="AR376" s="214" t="n"/>
      <c r="AS376" s="214" t="n"/>
      <c r="AT376" s="214" t="n"/>
      <c r="AU376" s="215" t="n"/>
      <c r="AV376" s="214" t="n"/>
      <c r="AW376" s="214" t="n"/>
      <c r="AX376" s="215" t="n"/>
      <c r="AY376" s="214" t="n"/>
      <c r="AZ376" s="214" t="n"/>
      <c r="BA376" s="214" t="n"/>
      <c r="BB376" s="214" t="n"/>
      <c r="BC376" s="214" t="n"/>
      <c r="BD376" s="214" t="n"/>
      <c r="BE376" s="214" t="n"/>
      <c r="BF376" s="214" t="n"/>
      <c r="BG376" s="214" t="n"/>
      <c r="BH376" s="214" t="n"/>
      <c r="BI376" s="215" t="n"/>
      <c r="BJ376" s="215" t="n"/>
      <c r="BK376" s="215" t="n"/>
      <c r="BL376" s="214" t="n"/>
      <c r="BM376" s="214" t="n"/>
      <c r="BN376" s="209" t="n"/>
      <c r="BO376" s="209" t="n"/>
      <c r="BP376" s="212">
        <f>IF(AND(A376="",B376=""),"",IF(AND(S376="ГОТОВО",U376&lt;&gt;"",W376&lt;&gt;"",X376&lt;&gt;"",AD376&lt;&gt;"",AE376&lt;&gt;"",AF376&lt;&gt;"",BN376&lt;&gt;"",BO376&lt;&gt;""),"ГОТОВО","НЕ ГОТОВО"))</f>
        <v/>
      </c>
      <c r="BQ376" s="212">
        <f>IF(BP376&lt;&gt;"ГОТОВО","","Полное заключение: "&amp;A376&amp;", скв. "&amp;B376&amp;". МРП: "&amp;E376&amp;" сут. ГНО: "&amp;F376&amp;"; причина: "&amp;X376&amp;"; категория: "&amp;Y376&amp;"; решение комиссии: "&amp;BN376&amp;".")</f>
        <v/>
      </c>
      <c r="BR376" s="209">
        <f>IF('Оперативный ввод'!AA376="","",'Оперативный ввод'!AA376)</f>
        <v/>
      </c>
    </row>
    <row r="377">
      <c r="A377" s="209">
        <f>IF('Оперативный ввод'!A377="","",'Оперативный ввод'!A377)</f>
        <v/>
      </c>
      <c r="B377" s="209">
        <f>IF('Оперативный ввод'!B377="","",'Оперативный ввод'!B377)</f>
        <v/>
      </c>
      <c r="C377" s="210">
        <f>IF('Оперативный ввод'!C377="","",'Оперативный ввод'!C377)</f>
        <v/>
      </c>
      <c r="D377" s="210">
        <f>IF('Оперативный ввод'!D377="","",'Оперативный ввод'!D377)</f>
        <v/>
      </c>
      <c r="E377" s="211">
        <f>IF(OR(C377="",D377=""),"",D377-C377)</f>
        <v/>
      </c>
      <c r="F377" s="209">
        <f>IF('Оперативный ввод'!F377="","",'Оперативный ввод'!F377)</f>
        <v/>
      </c>
      <c r="G377" s="209">
        <f>IF('Оперативный ввод'!G377="","",'Оперативный ввод'!G377)</f>
        <v/>
      </c>
      <c r="H377" s="209">
        <f>IF('Оперативный ввод'!H377="","",'Оперативный ввод'!H377)</f>
        <v/>
      </c>
      <c r="I377" s="209" t="n"/>
      <c r="J377" s="209" t="n"/>
      <c r="K377" s="209">
        <f>IF('Оперативный ввод'!K377="","",'Оперативный ввод'!K377)</f>
        <v/>
      </c>
      <c r="L377" s="209">
        <f>IF('Оперативный ввод'!L377="","",'Оперативный ввод'!L377)</f>
        <v/>
      </c>
      <c r="M377" s="209">
        <f>IF('Оперативный ввод'!M377="","",'Оперативный ввод'!M377)</f>
        <v/>
      </c>
      <c r="N377" s="209">
        <f>IF('Оперативный ввод'!N377="","",'Оперативный ввод'!N377)</f>
        <v/>
      </c>
      <c r="O377" s="209">
        <f>IF('Оперативный ввод'!O377="","",'Оперативный ввод'!O377)</f>
        <v/>
      </c>
      <c r="P377" s="209">
        <f>IF('Оперативный ввод'!P377="","",'Оперативный ввод'!P377)</f>
        <v/>
      </c>
      <c r="Q377" s="209">
        <f>IF('Оперативный ввод'!Q377="","",'Оперативный ввод'!Q377)</f>
        <v/>
      </c>
      <c r="R377" s="209">
        <f>IF('Оперативный ввод'!R377="","",'Оперативный ввод'!R377)</f>
        <v/>
      </c>
      <c r="S377" s="212">
        <f>IF(AND(A377="",B377=""),"",IF(AND(A377&lt;&gt;"",B377&lt;&gt;"",C377&lt;&gt;"",D377&lt;&gt;"",F377&lt;&gt;"",G377&lt;&gt;"",K377&lt;&gt;"",ISERROR(SEARCH("по паспорту",G377)),ISERROR(SEARCH("по паспорту",K377)),L377&lt;&gt;"",M377&lt;&gt;"",N377&lt;&gt;"",O377&lt;&gt;"",P377&lt;&gt;""),"ГОТОВО","НЕ ГОТОВО"))</f>
        <v/>
      </c>
      <c r="T377" s="212">
        <f>IF(S377&lt;&gt;"ГОТОВО","", "Предварительное заключение: "&amp;A377&amp;", скв. "&amp;B377&amp;". МРП: "&amp;E377&amp;" сут. ГНО: "&amp;F377&amp;", типоразмеры "&amp;G377&amp;IF(H377&lt;&gt;"",", "&amp;H377,"")&amp;IF(I377&lt;&gt;"",", "&amp;I377,"")&amp;IF(J377&lt;&gt;"",", "&amp;J377,"")&amp;", марка "&amp;K377&amp;". Событие: "&amp;L377&amp;". Признак: "&amp;M377&amp;". Узел: "&amp;N377&amp;". Предварительная причина: "&amp;O377&amp;". Основное осложнение: "&amp;P377&amp;IF(Q377&lt;&gt;"","; сопутствующее: "&amp;Q377,"")&amp;IF(R377&lt;&gt;"","; дополнительно: "&amp;R377,"")&amp;".")</f>
        <v/>
      </c>
      <c r="U377" s="209">
        <f>IF('Оперативный ввод'!S377="","",'Оперативный ввод'!S377)</f>
        <v/>
      </c>
      <c r="V377" s="209">
        <f>IF('Оперативный ввод'!T377="","",'Оперативный ввод'!T377)</f>
        <v/>
      </c>
      <c r="W377" s="209">
        <f>IF('Оперативный ввод'!U377="","",'Оперативный ввод'!U377)</f>
        <v/>
      </c>
      <c r="X377" s="209">
        <f>IF('Оперативный ввод'!V377="","",'Оперативный ввод'!V377)</f>
        <v/>
      </c>
      <c r="Y377" s="209">
        <f>IF('Оперативный ввод'!W377="","",'Оперативный ввод'!W377)</f>
        <v/>
      </c>
      <c r="Z377" s="209" t="n"/>
      <c r="AA377" s="209" t="n"/>
      <c r="AB377" s="209" t="n"/>
      <c r="AC377" s="209" t="n"/>
      <c r="AD377" s="209">
        <f>IF('Оперативный ввод'!X377="","",'Оперативный ввод'!X377)</f>
        <v/>
      </c>
      <c r="AE377" s="209">
        <f>IF('Оперативный ввод'!Y377="","",'Оперативный ввод'!Y377)</f>
        <v/>
      </c>
      <c r="AF377" s="209">
        <f>IF('Оперативный ввод'!Z377="","",'Оперативный ввод'!Z377)</f>
        <v/>
      </c>
      <c r="AG377" s="209">
        <f>IF('Оперативный ввод'!AD377="","",'Оперативный ввод'!AD377)</f>
        <v/>
      </c>
      <c r="AH377" s="213">
        <f>IF('Оперативный ввод'!AE377="","",'Оперативный ввод'!AE377)</f>
        <v/>
      </c>
      <c r="AI377" s="214" t="n"/>
      <c r="AJ377" s="214" t="n"/>
      <c r="AK377" s="214" t="n"/>
      <c r="AL377" s="215" t="n"/>
      <c r="AM377" s="214" t="n"/>
      <c r="AN377" s="214" t="n"/>
      <c r="AO377" s="214" t="n"/>
      <c r="AP377" s="214" t="n"/>
      <c r="AQ377" s="214" t="n"/>
      <c r="AR377" s="214" t="n"/>
      <c r="AS377" s="214" t="n"/>
      <c r="AT377" s="214" t="n"/>
      <c r="AU377" s="215" t="n"/>
      <c r="AV377" s="214" t="n"/>
      <c r="AW377" s="214" t="n"/>
      <c r="AX377" s="215" t="n"/>
      <c r="AY377" s="214" t="n"/>
      <c r="AZ377" s="214" t="n"/>
      <c r="BA377" s="214" t="n"/>
      <c r="BB377" s="214" t="n"/>
      <c r="BC377" s="214" t="n"/>
      <c r="BD377" s="214" t="n"/>
      <c r="BE377" s="214" t="n"/>
      <c r="BF377" s="214" t="n"/>
      <c r="BG377" s="214" t="n"/>
      <c r="BH377" s="214" t="n"/>
      <c r="BI377" s="215" t="n"/>
      <c r="BJ377" s="215" t="n"/>
      <c r="BK377" s="215" t="n"/>
      <c r="BL377" s="214" t="n"/>
      <c r="BM377" s="214" t="n"/>
      <c r="BN377" s="209" t="n"/>
      <c r="BO377" s="209" t="n"/>
      <c r="BP377" s="212">
        <f>IF(AND(A377="",B377=""),"",IF(AND(S377="ГОТОВО",U377&lt;&gt;"",W377&lt;&gt;"",X377&lt;&gt;"",AD377&lt;&gt;"",AE377&lt;&gt;"",AF377&lt;&gt;"",BN377&lt;&gt;"",BO377&lt;&gt;""),"ГОТОВО","НЕ ГОТОВО"))</f>
        <v/>
      </c>
      <c r="BQ377" s="212">
        <f>IF(BP377&lt;&gt;"ГОТОВО","","Полное заключение: "&amp;A377&amp;", скв. "&amp;B377&amp;". МРП: "&amp;E377&amp;" сут. ГНО: "&amp;F377&amp;"; причина: "&amp;X377&amp;"; категория: "&amp;Y377&amp;"; решение комиссии: "&amp;BN377&amp;".")</f>
        <v/>
      </c>
      <c r="BR377" s="209">
        <f>IF('Оперативный ввод'!AA377="","",'Оперативный ввод'!AA377)</f>
        <v/>
      </c>
    </row>
    <row r="378">
      <c r="A378" s="209">
        <f>IF('Оперативный ввод'!A378="","",'Оперативный ввод'!A378)</f>
        <v/>
      </c>
      <c r="B378" s="209">
        <f>IF('Оперативный ввод'!B378="","",'Оперативный ввод'!B378)</f>
        <v/>
      </c>
      <c r="C378" s="210">
        <f>IF('Оперативный ввод'!C378="","",'Оперативный ввод'!C378)</f>
        <v/>
      </c>
      <c r="D378" s="210">
        <f>IF('Оперативный ввод'!D378="","",'Оперативный ввод'!D378)</f>
        <v/>
      </c>
      <c r="E378" s="211">
        <f>IF(OR(C378="",D378=""),"",D378-C378)</f>
        <v/>
      </c>
      <c r="F378" s="209">
        <f>IF('Оперативный ввод'!F378="","",'Оперативный ввод'!F378)</f>
        <v/>
      </c>
      <c r="G378" s="209">
        <f>IF('Оперативный ввод'!G378="","",'Оперативный ввод'!G378)</f>
        <v/>
      </c>
      <c r="H378" s="209">
        <f>IF('Оперативный ввод'!H378="","",'Оперативный ввод'!H378)</f>
        <v/>
      </c>
      <c r="I378" s="209" t="n"/>
      <c r="J378" s="209" t="n"/>
      <c r="K378" s="209">
        <f>IF('Оперативный ввод'!K378="","",'Оперативный ввод'!K378)</f>
        <v/>
      </c>
      <c r="L378" s="209">
        <f>IF('Оперативный ввод'!L378="","",'Оперативный ввод'!L378)</f>
        <v/>
      </c>
      <c r="M378" s="209">
        <f>IF('Оперативный ввод'!M378="","",'Оперативный ввод'!M378)</f>
        <v/>
      </c>
      <c r="N378" s="209">
        <f>IF('Оперативный ввод'!N378="","",'Оперативный ввод'!N378)</f>
        <v/>
      </c>
      <c r="O378" s="209">
        <f>IF('Оперативный ввод'!O378="","",'Оперативный ввод'!O378)</f>
        <v/>
      </c>
      <c r="P378" s="209">
        <f>IF('Оперативный ввод'!P378="","",'Оперативный ввод'!P378)</f>
        <v/>
      </c>
      <c r="Q378" s="209">
        <f>IF('Оперативный ввод'!Q378="","",'Оперативный ввод'!Q378)</f>
        <v/>
      </c>
      <c r="R378" s="209">
        <f>IF('Оперативный ввод'!R378="","",'Оперативный ввод'!R378)</f>
        <v/>
      </c>
      <c r="S378" s="212">
        <f>IF(AND(A378="",B378=""),"",IF(AND(A378&lt;&gt;"",B378&lt;&gt;"",C378&lt;&gt;"",D378&lt;&gt;"",F378&lt;&gt;"",G378&lt;&gt;"",K378&lt;&gt;"",ISERROR(SEARCH("по паспорту",G378)),ISERROR(SEARCH("по паспорту",K378)),L378&lt;&gt;"",M378&lt;&gt;"",N378&lt;&gt;"",O378&lt;&gt;"",P378&lt;&gt;""),"ГОТОВО","НЕ ГОТОВО"))</f>
        <v/>
      </c>
      <c r="T378" s="212">
        <f>IF(S378&lt;&gt;"ГОТОВО","", "Предварительное заключение: "&amp;A378&amp;", скв. "&amp;B378&amp;". МРП: "&amp;E378&amp;" сут. ГНО: "&amp;F378&amp;", типоразмеры "&amp;G378&amp;IF(H378&lt;&gt;"",", "&amp;H378,"")&amp;IF(I378&lt;&gt;"",", "&amp;I378,"")&amp;IF(J378&lt;&gt;"",", "&amp;J378,"")&amp;", марка "&amp;K378&amp;". Событие: "&amp;L378&amp;". Признак: "&amp;M378&amp;". Узел: "&amp;N378&amp;". Предварительная причина: "&amp;O378&amp;". Основное осложнение: "&amp;P378&amp;IF(Q378&lt;&gt;"","; сопутствующее: "&amp;Q378,"")&amp;IF(R378&lt;&gt;"","; дополнительно: "&amp;R378,"")&amp;".")</f>
        <v/>
      </c>
      <c r="U378" s="209">
        <f>IF('Оперативный ввод'!S378="","",'Оперативный ввод'!S378)</f>
        <v/>
      </c>
      <c r="V378" s="209">
        <f>IF('Оперативный ввод'!T378="","",'Оперативный ввод'!T378)</f>
        <v/>
      </c>
      <c r="W378" s="209">
        <f>IF('Оперативный ввод'!U378="","",'Оперативный ввод'!U378)</f>
        <v/>
      </c>
      <c r="X378" s="209">
        <f>IF('Оперативный ввод'!V378="","",'Оперативный ввод'!V378)</f>
        <v/>
      </c>
      <c r="Y378" s="209">
        <f>IF('Оперативный ввод'!W378="","",'Оперативный ввод'!W378)</f>
        <v/>
      </c>
      <c r="Z378" s="209" t="n"/>
      <c r="AA378" s="209" t="n"/>
      <c r="AB378" s="209" t="n"/>
      <c r="AC378" s="209" t="n"/>
      <c r="AD378" s="209">
        <f>IF('Оперативный ввод'!X378="","",'Оперативный ввод'!X378)</f>
        <v/>
      </c>
      <c r="AE378" s="209">
        <f>IF('Оперативный ввод'!Y378="","",'Оперативный ввод'!Y378)</f>
        <v/>
      </c>
      <c r="AF378" s="209">
        <f>IF('Оперативный ввод'!Z378="","",'Оперативный ввод'!Z378)</f>
        <v/>
      </c>
      <c r="AG378" s="209">
        <f>IF('Оперативный ввод'!AD378="","",'Оперативный ввод'!AD378)</f>
        <v/>
      </c>
      <c r="AH378" s="213">
        <f>IF('Оперативный ввод'!AE378="","",'Оперативный ввод'!AE378)</f>
        <v/>
      </c>
      <c r="AI378" s="214" t="n"/>
      <c r="AJ378" s="214" t="n"/>
      <c r="AK378" s="214" t="n"/>
      <c r="AL378" s="215" t="n"/>
      <c r="AM378" s="214" t="n"/>
      <c r="AN378" s="214" t="n"/>
      <c r="AO378" s="214" t="n"/>
      <c r="AP378" s="214" t="n"/>
      <c r="AQ378" s="214" t="n"/>
      <c r="AR378" s="214" t="n"/>
      <c r="AS378" s="214" t="n"/>
      <c r="AT378" s="214" t="n"/>
      <c r="AU378" s="215" t="n"/>
      <c r="AV378" s="214" t="n"/>
      <c r="AW378" s="214" t="n"/>
      <c r="AX378" s="215" t="n"/>
      <c r="AY378" s="214" t="n"/>
      <c r="AZ378" s="214" t="n"/>
      <c r="BA378" s="214" t="n"/>
      <c r="BB378" s="214" t="n"/>
      <c r="BC378" s="214" t="n"/>
      <c r="BD378" s="214" t="n"/>
      <c r="BE378" s="214" t="n"/>
      <c r="BF378" s="214" t="n"/>
      <c r="BG378" s="214" t="n"/>
      <c r="BH378" s="214" t="n"/>
      <c r="BI378" s="215" t="n"/>
      <c r="BJ378" s="215" t="n"/>
      <c r="BK378" s="215" t="n"/>
      <c r="BL378" s="214" t="n"/>
      <c r="BM378" s="214" t="n"/>
      <c r="BN378" s="209" t="n"/>
      <c r="BO378" s="209" t="n"/>
      <c r="BP378" s="212">
        <f>IF(AND(A378="",B378=""),"",IF(AND(S378="ГОТОВО",U378&lt;&gt;"",W378&lt;&gt;"",X378&lt;&gt;"",AD378&lt;&gt;"",AE378&lt;&gt;"",AF378&lt;&gt;"",BN378&lt;&gt;"",BO378&lt;&gt;""),"ГОТОВО","НЕ ГОТОВО"))</f>
        <v/>
      </c>
      <c r="BQ378" s="212">
        <f>IF(BP378&lt;&gt;"ГОТОВО","","Полное заключение: "&amp;A378&amp;", скв. "&amp;B378&amp;". МРП: "&amp;E378&amp;" сут. ГНО: "&amp;F378&amp;"; причина: "&amp;X378&amp;"; категория: "&amp;Y378&amp;"; решение комиссии: "&amp;BN378&amp;".")</f>
        <v/>
      </c>
      <c r="BR378" s="209">
        <f>IF('Оперативный ввод'!AA378="","",'Оперативный ввод'!AA378)</f>
        <v/>
      </c>
    </row>
    <row r="379">
      <c r="A379" s="209">
        <f>IF('Оперативный ввод'!A379="","",'Оперативный ввод'!A379)</f>
        <v/>
      </c>
      <c r="B379" s="209">
        <f>IF('Оперативный ввод'!B379="","",'Оперативный ввод'!B379)</f>
        <v/>
      </c>
      <c r="C379" s="210">
        <f>IF('Оперативный ввод'!C379="","",'Оперативный ввод'!C379)</f>
        <v/>
      </c>
      <c r="D379" s="210">
        <f>IF('Оперативный ввод'!D379="","",'Оперативный ввод'!D379)</f>
        <v/>
      </c>
      <c r="E379" s="211">
        <f>IF(OR(C379="",D379=""),"",D379-C379)</f>
        <v/>
      </c>
      <c r="F379" s="209">
        <f>IF('Оперативный ввод'!F379="","",'Оперативный ввод'!F379)</f>
        <v/>
      </c>
      <c r="G379" s="209">
        <f>IF('Оперативный ввод'!G379="","",'Оперативный ввод'!G379)</f>
        <v/>
      </c>
      <c r="H379" s="209">
        <f>IF('Оперативный ввод'!H379="","",'Оперативный ввод'!H379)</f>
        <v/>
      </c>
      <c r="I379" s="209" t="n"/>
      <c r="J379" s="209" t="n"/>
      <c r="K379" s="209">
        <f>IF('Оперативный ввод'!K379="","",'Оперативный ввод'!K379)</f>
        <v/>
      </c>
      <c r="L379" s="209">
        <f>IF('Оперативный ввод'!L379="","",'Оперативный ввод'!L379)</f>
        <v/>
      </c>
      <c r="M379" s="209">
        <f>IF('Оперативный ввод'!M379="","",'Оперативный ввод'!M379)</f>
        <v/>
      </c>
      <c r="N379" s="209">
        <f>IF('Оперативный ввод'!N379="","",'Оперативный ввод'!N379)</f>
        <v/>
      </c>
      <c r="O379" s="209">
        <f>IF('Оперативный ввод'!O379="","",'Оперативный ввод'!O379)</f>
        <v/>
      </c>
      <c r="P379" s="209">
        <f>IF('Оперативный ввод'!P379="","",'Оперативный ввод'!P379)</f>
        <v/>
      </c>
      <c r="Q379" s="209">
        <f>IF('Оперативный ввод'!Q379="","",'Оперативный ввод'!Q379)</f>
        <v/>
      </c>
      <c r="R379" s="209">
        <f>IF('Оперативный ввод'!R379="","",'Оперативный ввод'!R379)</f>
        <v/>
      </c>
      <c r="S379" s="212">
        <f>IF(AND(A379="",B379=""),"",IF(AND(A379&lt;&gt;"",B379&lt;&gt;"",C379&lt;&gt;"",D379&lt;&gt;"",F379&lt;&gt;"",G379&lt;&gt;"",K379&lt;&gt;"",ISERROR(SEARCH("по паспорту",G379)),ISERROR(SEARCH("по паспорту",K379)),L379&lt;&gt;"",M379&lt;&gt;"",N379&lt;&gt;"",O379&lt;&gt;"",P379&lt;&gt;""),"ГОТОВО","НЕ ГОТОВО"))</f>
        <v/>
      </c>
      <c r="T379" s="212">
        <f>IF(S379&lt;&gt;"ГОТОВО","", "Предварительное заключение: "&amp;A379&amp;", скв. "&amp;B379&amp;". МРП: "&amp;E379&amp;" сут. ГНО: "&amp;F379&amp;", типоразмеры "&amp;G379&amp;IF(H379&lt;&gt;"",", "&amp;H379,"")&amp;IF(I379&lt;&gt;"",", "&amp;I379,"")&amp;IF(J379&lt;&gt;"",", "&amp;J379,"")&amp;", марка "&amp;K379&amp;". Событие: "&amp;L379&amp;". Признак: "&amp;M379&amp;". Узел: "&amp;N379&amp;". Предварительная причина: "&amp;O379&amp;". Основное осложнение: "&amp;P379&amp;IF(Q379&lt;&gt;"","; сопутствующее: "&amp;Q379,"")&amp;IF(R379&lt;&gt;"","; дополнительно: "&amp;R379,"")&amp;".")</f>
        <v/>
      </c>
      <c r="U379" s="209">
        <f>IF('Оперативный ввод'!S379="","",'Оперативный ввод'!S379)</f>
        <v/>
      </c>
      <c r="V379" s="209">
        <f>IF('Оперативный ввод'!T379="","",'Оперативный ввод'!T379)</f>
        <v/>
      </c>
      <c r="W379" s="209">
        <f>IF('Оперативный ввод'!U379="","",'Оперативный ввод'!U379)</f>
        <v/>
      </c>
      <c r="X379" s="209">
        <f>IF('Оперативный ввод'!V379="","",'Оперативный ввод'!V379)</f>
        <v/>
      </c>
      <c r="Y379" s="209">
        <f>IF('Оперативный ввод'!W379="","",'Оперативный ввод'!W379)</f>
        <v/>
      </c>
      <c r="Z379" s="209" t="n"/>
      <c r="AA379" s="209" t="n"/>
      <c r="AB379" s="209" t="n"/>
      <c r="AC379" s="209" t="n"/>
      <c r="AD379" s="209">
        <f>IF('Оперативный ввод'!X379="","",'Оперативный ввод'!X379)</f>
        <v/>
      </c>
      <c r="AE379" s="209">
        <f>IF('Оперативный ввод'!Y379="","",'Оперативный ввод'!Y379)</f>
        <v/>
      </c>
      <c r="AF379" s="209">
        <f>IF('Оперативный ввод'!Z379="","",'Оперативный ввод'!Z379)</f>
        <v/>
      </c>
      <c r="AG379" s="209">
        <f>IF('Оперативный ввод'!AD379="","",'Оперативный ввод'!AD379)</f>
        <v/>
      </c>
      <c r="AH379" s="213">
        <f>IF('Оперативный ввод'!AE379="","",'Оперативный ввод'!AE379)</f>
        <v/>
      </c>
      <c r="AI379" s="214" t="n"/>
      <c r="AJ379" s="214" t="n"/>
      <c r="AK379" s="214" t="n"/>
      <c r="AL379" s="215" t="n"/>
      <c r="AM379" s="214" t="n"/>
      <c r="AN379" s="214" t="n"/>
      <c r="AO379" s="214" t="n"/>
      <c r="AP379" s="214" t="n"/>
      <c r="AQ379" s="214" t="n"/>
      <c r="AR379" s="214" t="n"/>
      <c r="AS379" s="214" t="n"/>
      <c r="AT379" s="214" t="n"/>
      <c r="AU379" s="215" t="n"/>
      <c r="AV379" s="214" t="n"/>
      <c r="AW379" s="214" t="n"/>
      <c r="AX379" s="215" t="n"/>
      <c r="AY379" s="214" t="n"/>
      <c r="AZ379" s="214" t="n"/>
      <c r="BA379" s="214" t="n"/>
      <c r="BB379" s="214" t="n"/>
      <c r="BC379" s="214" t="n"/>
      <c r="BD379" s="214" t="n"/>
      <c r="BE379" s="214" t="n"/>
      <c r="BF379" s="214" t="n"/>
      <c r="BG379" s="214" t="n"/>
      <c r="BH379" s="214" t="n"/>
      <c r="BI379" s="215" t="n"/>
      <c r="BJ379" s="215" t="n"/>
      <c r="BK379" s="215" t="n"/>
      <c r="BL379" s="214" t="n"/>
      <c r="BM379" s="214" t="n"/>
      <c r="BN379" s="209" t="n"/>
      <c r="BO379" s="209" t="n"/>
      <c r="BP379" s="212">
        <f>IF(AND(A379="",B379=""),"",IF(AND(S379="ГОТОВО",U379&lt;&gt;"",W379&lt;&gt;"",X379&lt;&gt;"",AD379&lt;&gt;"",AE379&lt;&gt;"",AF379&lt;&gt;"",BN379&lt;&gt;"",BO379&lt;&gt;""),"ГОТОВО","НЕ ГОТОВО"))</f>
        <v/>
      </c>
      <c r="BQ379" s="212">
        <f>IF(BP379&lt;&gt;"ГОТОВО","","Полное заключение: "&amp;A379&amp;", скв. "&amp;B379&amp;". МРП: "&amp;E379&amp;" сут. ГНО: "&amp;F379&amp;"; причина: "&amp;X379&amp;"; категория: "&amp;Y379&amp;"; решение комиссии: "&amp;BN379&amp;".")</f>
        <v/>
      </c>
      <c r="BR379" s="209">
        <f>IF('Оперативный ввод'!AA379="","",'Оперативный ввод'!AA379)</f>
        <v/>
      </c>
    </row>
    <row r="380">
      <c r="A380" s="209">
        <f>IF('Оперативный ввод'!A380="","",'Оперативный ввод'!A380)</f>
        <v/>
      </c>
      <c r="B380" s="209">
        <f>IF('Оперативный ввод'!B380="","",'Оперативный ввод'!B380)</f>
        <v/>
      </c>
      <c r="C380" s="210">
        <f>IF('Оперативный ввод'!C380="","",'Оперативный ввод'!C380)</f>
        <v/>
      </c>
      <c r="D380" s="210">
        <f>IF('Оперативный ввод'!D380="","",'Оперативный ввод'!D380)</f>
        <v/>
      </c>
      <c r="E380" s="211">
        <f>IF(OR(C380="",D380=""),"",D380-C380)</f>
        <v/>
      </c>
      <c r="F380" s="209">
        <f>IF('Оперативный ввод'!F380="","",'Оперативный ввод'!F380)</f>
        <v/>
      </c>
      <c r="G380" s="209">
        <f>IF('Оперативный ввод'!G380="","",'Оперативный ввод'!G380)</f>
        <v/>
      </c>
      <c r="H380" s="209">
        <f>IF('Оперативный ввод'!H380="","",'Оперативный ввод'!H380)</f>
        <v/>
      </c>
      <c r="I380" s="209" t="n"/>
      <c r="J380" s="209" t="n"/>
      <c r="K380" s="209">
        <f>IF('Оперативный ввод'!K380="","",'Оперативный ввод'!K380)</f>
        <v/>
      </c>
      <c r="L380" s="209">
        <f>IF('Оперативный ввод'!L380="","",'Оперативный ввод'!L380)</f>
        <v/>
      </c>
      <c r="M380" s="209">
        <f>IF('Оперативный ввод'!M380="","",'Оперативный ввод'!M380)</f>
        <v/>
      </c>
      <c r="N380" s="209">
        <f>IF('Оперативный ввод'!N380="","",'Оперативный ввод'!N380)</f>
        <v/>
      </c>
      <c r="O380" s="209">
        <f>IF('Оперативный ввод'!O380="","",'Оперативный ввод'!O380)</f>
        <v/>
      </c>
      <c r="P380" s="209">
        <f>IF('Оперативный ввод'!P380="","",'Оперативный ввод'!P380)</f>
        <v/>
      </c>
      <c r="Q380" s="209">
        <f>IF('Оперативный ввод'!Q380="","",'Оперативный ввод'!Q380)</f>
        <v/>
      </c>
      <c r="R380" s="209">
        <f>IF('Оперативный ввод'!R380="","",'Оперативный ввод'!R380)</f>
        <v/>
      </c>
      <c r="S380" s="212">
        <f>IF(AND(A380="",B380=""),"",IF(AND(A380&lt;&gt;"",B380&lt;&gt;"",C380&lt;&gt;"",D380&lt;&gt;"",F380&lt;&gt;"",G380&lt;&gt;"",K380&lt;&gt;"",ISERROR(SEARCH("по паспорту",G380)),ISERROR(SEARCH("по паспорту",K380)),L380&lt;&gt;"",M380&lt;&gt;"",N380&lt;&gt;"",O380&lt;&gt;"",P380&lt;&gt;""),"ГОТОВО","НЕ ГОТОВО"))</f>
        <v/>
      </c>
      <c r="T380" s="212">
        <f>IF(S380&lt;&gt;"ГОТОВО","", "Предварительное заключение: "&amp;A380&amp;", скв. "&amp;B380&amp;". МРП: "&amp;E380&amp;" сут. ГНО: "&amp;F380&amp;", типоразмеры "&amp;G380&amp;IF(H380&lt;&gt;"",", "&amp;H380,"")&amp;IF(I380&lt;&gt;"",", "&amp;I380,"")&amp;IF(J380&lt;&gt;"",", "&amp;J380,"")&amp;", марка "&amp;K380&amp;". Событие: "&amp;L380&amp;". Признак: "&amp;M380&amp;". Узел: "&amp;N380&amp;". Предварительная причина: "&amp;O380&amp;". Основное осложнение: "&amp;P380&amp;IF(Q380&lt;&gt;"","; сопутствующее: "&amp;Q380,"")&amp;IF(R380&lt;&gt;"","; дополнительно: "&amp;R380,"")&amp;".")</f>
        <v/>
      </c>
      <c r="U380" s="209">
        <f>IF('Оперативный ввод'!S380="","",'Оперативный ввод'!S380)</f>
        <v/>
      </c>
      <c r="V380" s="209">
        <f>IF('Оперативный ввод'!T380="","",'Оперативный ввод'!T380)</f>
        <v/>
      </c>
      <c r="W380" s="209">
        <f>IF('Оперативный ввод'!U380="","",'Оперативный ввод'!U380)</f>
        <v/>
      </c>
      <c r="X380" s="209">
        <f>IF('Оперативный ввод'!V380="","",'Оперативный ввод'!V380)</f>
        <v/>
      </c>
      <c r="Y380" s="209">
        <f>IF('Оперативный ввод'!W380="","",'Оперативный ввод'!W380)</f>
        <v/>
      </c>
      <c r="Z380" s="209" t="n"/>
      <c r="AA380" s="209" t="n"/>
      <c r="AB380" s="209" t="n"/>
      <c r="AC380" s="209" t="n"/>
      <c r="AD380" s="209">
        <f>IF('Оперативный ввод'!X380="","",'Оперативный ввод'!X380)</f>
        <v/>
      </c>
      <c r="AE380" s="209">
        <f>IF('Оперативный ввод'!Y380="","",'Оперативный ввод'!Y380)</f>
        <v/>
      </c>
      <c r="AF380" s="209">
        <f>IF('Оперативный ввод'!Z380="","",'Оперативный ввод'!Z380)</f>
        <v/>
      </c>
      <c r="AG380" s="209">
        <f>IF('Оперативный ввод'!AD380="","",'Оперативный ввод'!AD380)</f>
        <v/>
      </c>
      <c r="AH380" s="213">
        <f>IF('Оперативный ввод'!AE380="","",'Оперативный ввод'!AE380)</f>
        <v/>
      </c>
      <c r="AI380" s="214" t="n"/>
      <c r="AJ380" s="214" t="n"/>
      <c r="AK380" s="214" t="n"/>
      <c r="AL380" s="215" t="n"/>
      <c r="AM380" s="214" t="n"/>
      <c r="AN380" s="214" t="n"/>
      <c r="AO380" s="214" t="n"/>
      <c r="AP380" s="214" t="n"/>
      <c r="AQ380" s="214" t="n"/>
      <c r="AR380" s="214" t="n"/>
      <c r="AS380" s="214" t="n"/>
      <c r="AT380" s="214" t="n"/>
      <c r="AU380" s="215" t="n"/>
      <c r="AV380" s="214" t="n"/>
      <c r="AW380" s="214" t="n"/>
      <c r="AX380" s="215" t="n"/>
      <c r="AY380" s="214" t="n"/>
      <c r="AZ380" s="214" t="n"/>
      <c r="BA380" s="214" t="n"/>
      <c r="BB380" s="214" t="n"/>
      <c r="BC380" s="214" t="n"/>
      <c r="BD380" s="214" t="n"/>
      <c r="BE380" s="214" t="n"/>
      <c r="BF380" s="214" t="n"/>
      <c r="BG380" s="214" t="n"/>
      <c r="BH380" s="214" t="n"/>
      <c r="BI380" s="215" t="n"/>
      <c r="BJ380" s="215" t="n"/>
      <c r="BK380" s="215" t="n"/>
      <c r="BL380" s="214" t="n"/>
      <c r="BM380" s="214" t="n"/>
      <c r="BN380" s="209" t="n"/>
      <c r="BO380" s="209" t="n"/>
      <c r="BP380" s="212">
        <f>IF(AND(A380="",B380=""),"",IF(AND(S380="ГОТОВО",U380&lt;&gt;"",W380&lt;&gt;"",X380&lt;&gt;"",AD380&lt;&gt;"",AE380&lt;&gt;"",AF380&lt;&gt;"",BN380&lt;&gt;"",BO380&lt;&gt;""),"ГОТОВО","НЕ ГОТОВО"))</f>
        <v/>
      </c>
      <c r="BQ380" s="212">
        <f>IF(BP380&lt;&gt;"ГОТОВО","","Полное заключение: "&amp;A380&amp;", скв. "&amp;B380&amp;". МРП: "&amp;E380&amp;" сут. ГНО: "&amp;F380&amp;"; причина: "&amp;X380&amp;"; категория: "&amp;Y380&amp;"; решение комиссии: "&amp;BN380&amp;".")</f>
        <v/>
      </c>
      <c r="BR380" s="209">
        <f>IF('Оперативный ввод'!AA380="","",'Оперативный ввод'!AA380)</f>
        <v/>
      </c>
    </row>
    <row r="381">
      <c r="A381" s="209">
        <f>IF('Оперативный ввод'!A381="","",'Оперативный ввод'!A381)</f>
        <v/>
      </c>
      <c r="B381" s="209">
        <f>IF('Оперативный ввод'!B381="","",'Оперативный ввод'!B381)</f>
        <v/>
      </c>
      <c r="C381" s="210">
        <f>IF('Оперативный ввод'!C381="","",'Оперативный ввод'!C381)</f>
        <v/>
      </c>
      <c r="D381" s="210">
        <f>IF('Оперативный ввод'!D381="","",'Оперативный ввод'!D381)</f>
        <v/>
      </c>
      <c r="E381" s="211">
        <f>IF(OR(C381="",D381=""),"",D381-C381)</f>
        <v/>
      </c>
      <c r="F381" s="209">
        <f>IF('Оперативный ввод'!F381="","",'Оперативный ввод'!F381)</f>
        <v/>
      </c>
      <c r="G381" s="209">
        <f>IF('Оперативный ввод'!G381="","",'Оперативный ввод'!G381)</f>
        <v/>
      </c>
      <c r="H381" s="209">
        <f>IF('Оперативный ввод'!H381="","",'Оперативный ввод'!H381)</f>
        <v/>
      </c>
      <c r="I381" s="209" t="n"/>
      <c r="J381" s="209" t="n"/>
      <c r="K381" s="209">
        <f>IF('Оперативный ввод'!K381="","",'Оперативный ввод'!K381)</f>
        <v/>
      </c>
      <c r="L381" s="209">
        <f>IF('Оперативный ввод'!L381="","",'Оперативный ввод'!L381)</f>
        <v/>
      </c>
      <c r="M381" s="209">
        <f>IF('Оперативный ввод'!M381="","",'Оперативный ввод'!M381)</f>
        <v/>
      </c>
      <c r="N381" s="209">
        <f>IF('Оперативный ввод'!N381="","",'Оперативный ввод'!N381)</f>
        <v/>
      </c>
      <c r="O381" s="209">
        <f>IF('Оперативный ввод'!O381="","",'Оперативный ввод'!O381)</f>
        <v/>
      </c>
      <c r="P381" s="209">
        <f>IF('Оперативный ввод'!P381="","",'Оперативный ввод'!P381)</f>
        <v/>
      </c>
      <c r="Q381" s="209">
        <f>IF('Оперативный ввод'!Q381="","",'Оперативный ввод'!Q381)</f>
        <v/>
      </c>
      <c r="R381" s="209">
        <f>IF('Оперативный ввод'!R381="","",'Оперативный ввод'!R381)</f>
        <v/>
      </c>
      <c r="S381" s="212">
        <f>IF(AND(A381="",B381=""),"",IF(AND(A381&lt;&gt;"",B381&lt;&gt;"",C381&lt;&gt;"",D381&lt;&gt;"",F381&lt;&gt;"",G381&lt;&gt;"",K381&lt;&gt;"",ISERROR(SEARCH("по паспорту",G381)),ISERROR(SEARCH("по паспорту",K381)),L381&lt;&gt;"",M381&lt;&gt;"",N381&lt;&gt;"",O381&lt;&gt;"",P381&lt;&gt;""),"ГОТОВО","НЕ ГОТОВО"))</f>
        <v/>
      </c>
      <c r="T381" s="212">
        <f>IF(S381&lt;&gt;"ГОТОВО","", "Предварительное заключение: "&amp;A381&amp;", скв. "&amp;B381&amp;". МРП: "&amp;E381&amp;" сут. ГНО: "&amp;F381&amp;", типоразмеры "&amp;G381&amp;IF(H381&lt;&gt;"",", "&amp;H381,"")&amp;IF(I381&lt;&gt;"",", "&amp;I381,"")&amp;IF(J381&lt;&gt;"",", "&amp;J381,"")&amp;", марка "&amp;K381&amp;". Событие: "&amp;L381&amp;". Признак: "&amp;M381&amp;". Узел: "&amp;N381&amp;". Предварительная причина: "&amp;O381&amp;". Основное осложнение: "&amp;P381&amp;IF(Q381&lt;&gt;"","; сопутствующее: "&amp;Q381,"")&amp;IF(R381&lt;&gt;"","; дополнительно: "&amp;R381,"")&amp;".")</f>
        <v/>
      </c>
      <c r="U381" s="209">
        <f>IF('Оперативный ввод'!S381="","",'Оперативный ввод'!S381)</f>
        <v/>
      </c>
      <c r="V381" s="209">
        <f>IF('Оперативный ввод'!T381="","",'Оперативный ввод'!T381)</f>
        <v/>
      </c>
      <c r="W381" s="209">
        <f>IF('Оперативный ввод'!U381="","",'Оперативный ввод'!U381)</f>
        <v/>
      </c>
      <c r="X381" s="209">
        <f>IF('Оперативный ввод'!V381="","",'Оперативный ввод'!V381)</f>
        <v/>
      </c>
      <c r="Y381" s="209">
        <f>IF('Оперативный ввод'!W381="","",'Оперативный ввод'!W381)</f>
        <v/>
      </c>
      <c r="Z381" s="209" t="n"/>
      <c r="AA381" s="209" t="n"/>
      <c r="AB381" s="209" t="n"/>
      <c r="AC381" s="209" t="n"/>
      <c r="AD381" s="209">
        <f>IF('Оперативный ввод'!X381="","",'Оперативный ввод'!X381)</f>
        <v/>
      </c>
      <c r="AE381" s="209">
        <f>IF('Оперативный ввод'!Y381="","",'Оперативный ввод'!Y381)</f>
        <v/>
      </c>
      <c r="AF381" s="209">
        <f>IF('Оперативный ввод'!Z381="","",'Оперативный ввод'!Z381)</f>
        <v/>
      </c>
      <c r="AG381" s="209">
        <f>IF('Оперативный ввод'!AD381="","",'Оперативный ввод'!AD381)</f>
        <v/>
      </c>
      <c r="AH381" s="213">
        <f>IF('Оперативный ввод'!AE381="","",'Оперативный ввод'!AE381)</f>
        <v/>
      </c>
      <c r="AI381" s="214" t="n"/>
      <c r="AJ381" s="214" t="n"/>
      <c r="AK381" s="214" t="n"/>
      <c r="AL381" s="215" t="n"/>
      <c r="AM381" s="214" t="n"/>
      <c r="AN381" s="214" t="n"/>
      <c r="AO381" s="214" t="n"/>
      <c r="AP381" s="214" t="n"/>
      <c r="AQ381" s="214" t="n"/>
      <c r="AR381" s="214" t="n"/>
      <c r="AS381" s="214" t="n"/>
      <c r="AT381" s="214" t="n"/>
      <c r="AU381" s="215" t="n"/>
      <c r="AV381" s="214" t="n"/>
      <c r="AW381" s="214" t="n"/>
      <c r="AX381" s="215" t="n"/>
      <c r="AY381" s="214" t="n"/>
      <c r="AZ381" s="214" t="n"/>
      <c r="BA381" s="214" t="n"/>
      <c r="BB381" s="214" t="n"/>
      <c r="BC381" s="214" t="n"/>
      <c r="BD381" s="214" t="n"/>
      <c r="BE381" s="214" t="n"/>
      <c r="BF381" s="214" t="n"/>
      <c r="BG381" s="214" t="n"/>
      <c r="BH381" s="214" t="n"/>
      <c r="BI381" s="215" t="n"/>
      <c r="BJ381" s="215" t="n"/>
      <c r="BK381" s="215" t="n"/>
      <c r="BL381" s="214" t="n"/>
      <c r="BM381" s="214" t="n"/>
      <c r="BN381" s="209" t="n"/>
      <c r="BO381" s="209" t="n"/>
      <c r="BP381" s="212">
        <f>IF(AND(A381="",B381=""),"",IF(AND(S381="ГОТОВО",U381&lt;&gt;"",W381&lt;&gt;"",X381&lt;&gt;"",AD381&lt;&gt;"",AE381&lt;&gt;"",AF381&lt;&gt;"",BN381&lt;&gt;"",BO381&lt;&gt;""),"ГОТОВО","НЕ ГОТОВО"))</f>
        <v/>
      </c>
      <c r="BQ381" s="212">
        <f>IF(BP381&lt;&gt;"ГОТОВО","","Полное заключение: "&amp;A381&amp;", скв. "&amp;B381&amp;". МРП: "&amp;E381&amp;" сут. ГНО: "&amp;F381&amp;"; причина: "&amp;X381&amp;"; категория: "&amp;Y381&amp;"; решение комиссии: "&amp;BN381&amp;".")</f>
        <v/>
      </c>
      <c r="BR381" s="209">
        <f>IF('Оперативный ввод'!AA381="","",'Оперативный ввод'!AA381)</f>
        <v/>
      </c>
    </row>
    <row r="382">
      <c r="A382" s="209">
        <f>IF('Оперативный ввод'!A382="","",'Оперативный ввод'!A382)</f>
        <v/>
      </c>
      <c r="B382" s="209">
        <f>IF('Оперативный ввод'!B382="","",'Оперативный ввод'!B382)</f>
        <v/>
      </c>
      <c r="C382" s="210">
        <f>IF('Оперативный ввод'!C382="","",'Оперативный ввод'!C382)</f>
        <v/>
      </c>
      <c r="D382" s="210">
        <f>IF('Оперативный ввод'!D382="","",'Оперативный ввод'!D382)</f>
        <v/>
      </c>
      <c r="E382" s="211">
        <f>IF(OR(C382="",D382=""),"",D382-C382)</f>
        <v/>
      </c>
      <c r="F382" s="209">
        <f>IF('Оперативный ввод'!F382="","",'Оперативный ввод'!F382)</f>
        <v/>
      </c>
      <c r="G382" s="209">
        <f>IF('Оперативный ввод'!G382="","",'Оперативный ввод'!G382)</f>
        <v/>
      </c>
      <c r="H382" s="209">
        <f>IF('Оперативный ввод'!H382="","",'Оперативный ввод'!H382)</f>
        <v/>
      </c>
      <c r="I382" s="209" t="n"/>
      <c r="J382" s="209" t="n"/>
      <c r="K382" s="209">
        <f>IF('Оперативный ввод'!K382="","",'Оперативный ввод'!K382)</f>
        <v/>
      </c>
      <c r="L382" s="209">
        <f>IF('Оперативный ввод'!L382="","",'Оперативный ввод'!L382)</f>
        <v/>
      </c>
      <c r="M382" s="209">
        <f>IF('Оперативный ввод'!M382="","",'Оперативный ввод'!M382)</f>
        <v/>
      </c>
      <c r="N382" s="209">
        <f>IF('Оперативный ввод'!N382="","",'Оперативный ввод'!N382)</f>
        <v/>
      </c>
      <c r="O382" s="209">
        <f>IF('Оперативный ввод'!O382="","",'Оперативный ввод'!O382)</f>
        <v/>
      </c>
      <c r="P382" s="209">
        <f>IF('Оперативный ввод'!P382="","",'Оперативный ввод'!P382)</f>
        <v/>
      </c>
      <c r="Q382" s="209">
        <f>IF('Оперативный ввод'!Q382="","",'Оперативный ввод'!Q382)</f>
        <v/>
      </c>
      <c r="R382" s="209">
        <f>IF('Оперативный ввод'!R382="","",'Оперативный ввод'!R382)</f>
        <v/>
      </c>
      <c r="S382" s="212">
        <f>IF(AND(A382="",B382=""),"",IF(AND(A382&lt;&gt;"",B382&lt;&gt;"",C382&lt;&gt;"",D382&lt;&gt;"",F382&lt;&gt;"",G382&lt;&gt;"",K382&lt;&gt;"",ISERROR(SEARCH("по паспорту",G382)),ISERROR(SEARCH("по паспорту",K382)),L382&lt;&gt;"",M382&lt;&gt;"",N382&lt;&gt;"",O382&lt;&gt;"",P382&lt;&gt;""),"ГОТОВО","НЕ ГОТОВО"))</f>
        <v/>
      </c>
      <c r="T382" s="212">
        <f>IF(S382&lt;&gt;"ГОТОВО","", "Предварительное заключение: "&amp;A382&amp;", скв. "&amp;B382&amp;". МРП: "&amp;E382&amp;" сут. ГНО: "&amp;F382&amp;", типоразмеры "&amp;G382&amp;IF(H382&lt;&gt;"",", "&amp;H382,"")&amp;IF(I382&lt;&gt;"",", "&amp;I382,"")&amp;IF(J382&lt;&gt;"",", "&amp;J382,"")&amp;", марка "&amp;K382&amp;". Событие: "&amp;L382&amp;". Признак: "&amp;M382&amp;". Узел: "&amp;N382&amp;". Предварительная причина: "&amp;O382&amp;". Основное осложнение: "&amp;P382&amp;IF(Q382&lt;&gt;"","; сопутствующее: "&amp;Q382,"")&amp;IF(R382&lt;&gt;"","; дополнительно: "&amp;R382,"")&amp;".")</f>
        <v/>
      </c>
      <c r="U382" s="209">
        <f>IF('Оперативный ввод'!S382="","",'Оперативный ввод'!S382)</f>
        <v/>
      </c>
      <c r="V382" s="209">
        <f>IF('Оперативный ввод'!T382="","",'Оперативный ввод'!T382)</f>
        <v/>
      </c>
      <c r="W382" s="209">
        <f>IF('Оперативный ввод'!U382="","",'Оперативный ввод'!U382)</f>
        <v/>
      </c>
      <c r="X382" s="209">
        <f>IF('Оперативный ввод'!V382="","",'Оперативный ввод'!V382)</f>
        <v/>
      </c>
      <c r="Y382" s="209">
        <f>IF('Оперативный ввод'!W382="","",'Оперативный ввод'!W382)</f>
        <v/>
      </c>
      <c r="Z382" s="209" t="n"/>
      <c r="AA382" s="209" t="n"/>
      <c r="AB382" s="209" t="n"/>
      <c r="AC382" s="209" t="n"/>
      <c r="AD382" s="209">
        <f>IF('Оперативный ввод'!X382="","",'Оперативный ввод'!X382)</f>
        <v/>
      </c>
      <c r="AE382" s="209">
        <f>IF('Оперативный ввод'!Y382="","",'Оперативный ввод'!Y382)</f>
        <v/>
      </c>
      <c r="AF382" s="209">
        <f>IF('Оперативный ввод'!Z382="","",'Оперативный ввод'!Z382)</f>
        <v/>
      </c>
      <c r="AG382" s="209">
        <f>IF('Оперативный ввод'!AD382="","",'Оперативный ввод'!AD382)</f>
        <v/>
      </c>
      <c r="AH382" s="213">
        <f>IF('Оперативный ввод'!AE382="","",'Оперативный ввод'!AE382)</f>
        <v/>
      </c>
      <c r="AI382" s="214" t="n"/>
      <c r="AJ382" s="214" t="n"/>
      <c r="AK382" s="214" t="n"/>
      <c r="AL382" s="215" t="n"/>
      <c r="AM382" s="214" t="n"/>
      <c r="AN382" s="214" t="n"/>
      <c r="AO382" s="214" t="n"/>
      <c r="AP382" s="214" t="n"/>
      <c r="AQ382" s="214" t="n"/>
      <c r="AR382" s="214" t="n"/>
      <c r="AS382" s="214" t="n"/>
      <c r="AT382" s="214" t="n"/>
      <c r="AU382" s="215" t="n"/>
      <c r="AV382" s="214" t="n"/>
      <c r="AW382" s="214" t="n"/>
      <c r="AX382" s="215" t="n"/>
      <c r="AY382" s="214" t="n"/>
      <c r="AZ382" s="214" t="n"/>
      <c r="BA382" s="214" t="n"/>
      <c r="BB382" s="214" t="n"/>
      <c r="BC382" s="214" t="n"/>
      <c r="BD382" s="214" t="n"/>
      <c r="BE382" s="214" t="n"/>
      <c r="BF382" s="214" t="n"/>
      <c r="BG382" s="214" t="n"/>
      <c r="BH382" s="214" t="n"/>
      <c r="BI382" s="215" t="n"/>
      <c r="BJ382" s="215" t="n"/>
      <c r="BK382" s="215" t="n"/>
      <c r="BL382" s="214" t="n"/>
      <c r="BM382" s="214" t="n"/>
      <c r="BN382" s="209" t="n"/>
      <c r="BO382" s="209" t="n"/>
      <c r="BP382" s="212">
        <f>IF(AND(A382="",B382=""),"",IF(AND(S382="ГОТОВО",U382&lt;&gt;"",W382&lt;&gt;"",X382&lt;&gt;"",AD382&lt;&gt;"",AE382&lt;&gt;"",AF382&lt;&gt;"",BN382&lt;&gt;"",BO382&lt;&gt;""),"ГОТОВО","НЕ ГОТОВО"))</f>
        <v/>
      </c>
      <c r="BQ382" s="212">
        <f>IF(BP382&lt;&gt;"ГОТОВО","","Полное заключение: "&amp;A382&amp;", скв. "&amp;B382&amp;". МРП: "&amp;E382&amp;" сут. ГНО: "&amp;F382&amp;"; причина: "&amp;X382&amp;"; категория: "&amp;Y382&amp;"; решение комиссии: "&amp;BN382&amp;".")</f>
        <v/>
      </c>
      <c r="BR382" s="209">
        <f>IF('Оперативный ввод'!AA382="","",'Оперативный ввод'!AA382)</f>
        <v/>
      </c>
    </row>
    <row r="383">
      <c r="A383" s="209">
        <f>IF('Оперативный ввод'!A383="","",'Оперативный ввод'!A383)</f>
        <v/>
      </c>
      <c r="B383" s="209">
        <f>IF('Оперативный ввод'!B383="","",'Оперативный ввод'!B383)</f>
        <v/>
      </c>
      <c r="C383" s="210">
        <f>IF('Оперативный ввод'!C383="","",'Оперативный ввод'!C383)</f>
        <v/>
      </c>
      <c r="D383" s="210">
        <f>IF('Оперативный ввод'!D383="","",'Оперативный ввод'!D383)</f>
        <v/>
      </c>
      <c r="E383" s="211">
        <f>IF(OR(C383="",D383=""),"",D383-C383)</f>
        <v/>
      </c>
      <c r="F383" s="209">
        <f>IF('Оперативный ввод'!F383="","",'Оперативный ввод'!F383)</f>
        <v/>
      </c>
      <c r="G383" s="209">
        <f>IF('Оперативный ввод'!G383="","",'Оперативный ввод'!G383)</f>
        <v/>
      </c>
      <c r="H383" s="209">
        <f>IF('Оперативный ввод'!H383="","",'Оперативный ввод'!H383)</f>
        <v/>
      </c>
      <c r="I383" s="209" t="n"/>
      <c r="J383" s="209" t="n"/>
      <c r="K383" s="209">
        <f>IF('Оперативный ввод'!K383="","",'Оперативный ввод'!K383)</f>
        <v/>
      </c>
      <c r="L383" s="209">
        <f>IF('Оперативный ввод'!L383="","",'Оперативный ввод'!L383)</f>
        <v/>
      </c>
      <c r="M383" s="209">
        <f>IF('Оперативный ввод'!M383="","",'Оперативный ввод'!M383)</f>
        <v/>
      </c>
      <c r="N383" s="209">
        <f>IF('Оперативный ввод'!N383="","",'Оперативный ввод'!N383)</f>
        <v/>
      </c>
      <c r="O383" s="209">
        <f>IF('Оперативный ввод'!O383="","",'Оперативный ввод'!O383)</f>
        <v/>
      </c>
      <c r="P383" s="209">
        <f>IF('Оперативный ввод'!P383="","",'Оперативный ввод'!P383)</f>
        <v/>
      </c>
      <c r="Q383" s="209">
        <f>IF('Оперативный ввод'!Q383="","",'Оперативный ввод'!Q383)</f>
        <v/>
      </c>
      <c r="R383" s="209">
        <f>IF('Оперативный ввод'!R383="","",'Оперативный ввод'!R383)</f>
        <v/>
      </c>
      <c r="S383" s="212">
        <f>IF(AND(A383="",B383=""),"",IF(AND(A383&lt;&gt;"",B383&lt;&gt;"",C383&lt;&gt;"",D383&lt;&gt;"",F383&lt;&gt;"",G383&lt;&gt;"",K383&lt;&gt;"",ISERROR(SEARCH("по паспорту",G383)),ISERROR(SEARCH("по паспорту",K383)),L383&lt;&gt;"",M383&lt;&gt;"",N383&lt;&gt;"",O383&lt;&gt;"",P383&lt;&gt;""),"ГОТОВО","НЕ ГОТОВО"))</f>
        <v/>
      </c>
      <c r="T383" s="212">
        <f>IF(S383&lt;&gt;"ГОТОВО","", "Предварительное заключение: "&amp;A383&amp;", скв. "&amp;B383&amp;". МРП: "&amp;E383&amp;" сут. ГНО: "&amp;F383&amp;", типоразмеры "&amp;G383&amp;IF(H383&lt;&gt;"",", "&amp;H383,"")&amp;IF(I383&lt;&gt;"",", "&amp;I383,"")&amp;IF(J383&lt;&gt;"",", "&amp;J383,"")&amp;", марка "&amp;K383&amp;". Событие: "&amp;L383&amp;". Признак: "&amp;M383&amp;". Узел: "&amp;N383&amp;". Предварительная причина: "&amp;O383&amp;". Основное осложнение: "&amp;P383&amp;IF(Q383&lt;&gt;"","; сопутствующее: "&amp;Q383,"")&amp;IF(R383&lt;&gt;"","; дополнительно: "&amp;R383,"")&amp;".")</f>
        <v/>
      </c>
      <c r="U383" s="209">
        <f>IF('Оперативный ввод'!S383="","",'Оперативный ввод'!S383)</f>
        <v/>
      </c>
      <c r="V383" s="209">
        <f>IF('Оперативный ввод'!T383="","",'Оперативный ввод'!T383)</f>
        <v/>
      </c>
      <c r="W383" s="209">
        <f>IF('Оперативный ввод'!U383="","",'Оперативный ввод'!U383)</f>
        <v/>
      </c>
      <c r="X383" s="209">
        <f>IF('Оперативный ввод'!V383="","",'Оперативный ввод'!V383)</f>
        <v/>
      </c>
      <c r="Y383" s="209">
        <f>IF('Оперативный ввод'!W383="","",'Оперативный ввод'!W383)</f>
        <v/>
      </c>
      <c r="Z383" s="209" t="n"/>
      <c r="AA383" s="209" t="n"/>
      <c r="AB383" s="209" t="n"/>
      <c r="AC383" s="209" t="n"/>
      <c r="AD383" s="209">
        <f>IF('Оперативный ввод'!X383="","",'Оперативный ввод'!X383)</f>
        <v/>
      </c>
      <c r="AE383" s="209">
        <f>IF('Оперативный ввод'!Y383="","",'Оперативный ввод'!Y383)</f>
        <v/>
      </c>
      <c r="AF383" s="209">
        <f>IF('Оперативный ввод'!Z383="","",'Оперативный ввод'!Z383)</f>
        <v/>
      </c>
      <c r="AG383" s="209">
        <f>IF('Оперативный ввод'!AD383="","",'Оперативный ввод'!AD383)</f>
        <v/>
      </c>
      <c r="AH383" s="213">
        <f>IF('Оперативный ввод'!AE383="","",'Оперативный ввод'!AE383)</f>
        <v/>
      </c>
      <c r="AI383" s="214" t="n"/>
      <c r="AJ383" s="214" t="n"/>
      <c r="AK383" s="214" t="n"/>
      <c r="AL383" s="215" t="n"/>
      <c r="AM383" s="214" t="n"/>
      <c r="AN383" s="214" t="n"/>
      <c r="AO383" s="214" t="n"/>
      <c r="AP383" s="214" t="n"/>
      <c r="AQ383" s="214" t="n"/>
      <c r="AR383" s="214" t="n"/>
      <c r="AS383" s="214" t="n"/>
      <c r="AT383" s="214" t="n"/>
      <c r="AU383" s="215" t="n"/>
      <c r="AV383" s="214" t="n"/>
      <c r="AW383" s="214" t="n"/>
      <c r="AX383" s="215" t="n"/>
      <c r="AY383" s="214" t="n"/>
      <c r="AZ383" s="214" t="n"/>
      <c r="BA383" s="214" t="n"/>
      <c r="BB383" s="214" t="n"/>
      <c r="BC383" s="214" t="n"/>
      <c r="BD383" s="214" t="n"/>
      <c r="BE383" s="214" t="n"/>
      <c r="BF383" s="214" t="n"/>
      <c r="BG383" s="214" t="n"/>
      <c r="BH383" s="214" t="n"/>
      <c r="BI383" s="215" t="n"/>
      <c r="BJ383" s="215" t="n"/>
      <c r="BK383" s="215" t="n"/>
      <c r="BL383" s="214" t="n"/>
      <c r="BM383" s="214" t="n"/>
      <c r="BN383" s="209" t="n"/>
      <c r="BO383" s="209" t="n"/>
      <c r="BP383" s="212">
        <f>IF(AND(A383="",B383=""),"",IF(AND(S383="ГОТОВО",U383&lt;&gt;"",W383&lt;&gt;"",X383&lt;&gt;"",AD383&lt;&gt;"",AE383&lt;&gt;"",AF383&lt;&gt;"",BN383&lt;&gt;"",BO383&lt;&gt;""),"ГОТОВО","НЕ ГОТОВО"))</f>
        <v/>
      </c>
      <c r="BQ383" s="212">
        <f>IF(BP383&lt;&gt;"ГОТОВО","","Полное заключение: "&amp;A383&amp;", скв. "&amp;B383&amp;". МРП: "&amp;E383&amp;" сут. ГНО: "&amp;F383&amp;"; причина: "&amp;X383&amp;"; категория: "&amp;Y383&amp;"; решение комиссии: "&amp;BN383&amp;".")</f>
        <v/>
      </c>
      <c r="BR383" s="209">
        <f>IF('Оперативный ввод'!AA383="","",'Оперативный ввод'!AA383)</f>
        <v/>
      </c>
    </row>
    <row r="384">
      <c r="A384" s="209">
        <f>IF('Оперативный ввод'!A384="","",'Оперативный ввод'!A384)</f>
        <v/>
      </c>
      <c r="B384" s="209">
        <f>IF('Оперативный ввод'!B384="","",'Оперативный ввод'!B384)</f>
        <v/>
      </c>
      <c r="C384" s="210">
        <f>IF('Оперативный ввод'!C384="","",'Оперативный ввод'!C384)</f>
        <v/>
      </c>
      <c r="D384" s="210">
        <f>IF('Оперативный ввод'!D384="","",'Оперативный ввод'!D384)</f>
        <v/>
      </c>
      <c r="E384" s="211">
        <f>IF(OR(C384="",D384=""),"",D384-C384)</f>
        <v/>
      </c>
      <c r="F384" s="209">
        <f>IF('Оперативный ввод'!F384="","",'Оперативный ввод'!F384)</f>
        <v/>
      </c>
      <c r="G384" s="209">
        <f>IF('Оперативный ввод'!G384="","",'Оперативный ввод'!G384)</f>
        <v/>
      </c>
      <c r="H384" s="209">
        <f>IF('Оперативный ввод'!H384="","",'Оперативный ввод'!H384)</f>
        <v/>
      </c>
      <c r="I384" s="209" t="n"/>
      <c r="J384" s="209" t="n"/>
      <c r="K384" s="209">
        <f>IF('Оперативный ввод'!K384="","",'Оперативный ввод'!K384)</f>
        <v/>
      </c>
      <c r="L384" s="209">
        <f>IF('Оперативный ввод'!L384="","",'Оперативный ввод'!L384)</f>
        <v/>
      </c>
      <c r="M384" s="209">
        <f>IF('Оперативный ввод'!M384="","",'Оперативный ввод'!M384)</f>
        <v/>
      </c>
      <c r="N384" s="209">
        <f>IF('Оперативный ввод'!N384="","",'Оперативный ввод'!N384)</f>
        <v/>
      </c>
      <c r="O384" s="209">
        <f>IF('Оперативный ввод'!O384="","",'Оперативный ввод'!O384)</f>
        <v/>
      </c>
      <c r="P384" s="209">
        <f>IF('Оперативный ввод'!P384="","",'Оперативный ввод'!P384)</f>
        <v/>
      </c>
      <c r="Q384" s="209">
        <f>IF('Оперативный ввод'!Q384="","",'Оперативный ввод'!Q384)</f>
        <v/>
      </c>
      <c r="R384" s="209">
        <f>IF('Оперативный ввод'!R384="","",'Оперативный ввод'!R384)</f>
        <v/>
      </c>
      <c r="S384" s="212">
        <f>IF(AND(A384="",B384=""),"",IF(AND(A384&lt;&gt;"",B384&lt;&gt;"",C384&lt;&gt;"",D384&lt;&gt;"",F384&lt;&gt;"",G384&lt;&gt;"",K384&lt;&gt;"",ISERROR(SEARCH("по паспорту",G384)),ISERROR(SEARCH("по паспорту",K384)),L384&lt;&gt;"",M384&lt;&gt;"",N384&lt;&gt;"",O384&lt;&gt;"",P384&lt;&gt;""),"ГОТОВО","НЕ ГОТОВО"))</f>
        <v/>
      </c>
      <c r="T384" s="212">
        <f>IF(S384&lt;&gt;"ГОТОВО","", "Предварительное заключение: "&amp;A384&amp;", скв. "&amp;B384&amp;". МРП: "&amp;E384&amp;" сут. ГНО: "&amp;F384&amp;", типоразмеры "&amp;G384&amp;IF(H384&lt;&gt;"",", "&amp;H384,"")&amp;IF(I384&lt;&gt;"",", "&amp;I384,"")&amp;IF(J384&lt;&gt;"",", "&amp;J384,"")&amp;", марка "&amp;K384&amp;". Событие: "&amp;L384&amp;". Признак: "&amp;M384&amp;". Узел: "&amp;N384&amp;". Предварительная причина: "&amp;O384&amp;". Основное осложнение: "&amp;P384&amp;IF(Q384&lt;&gt;"","; сопутствующее: "&amp;Q384,"")&amp;IF(R384&lt;&gt;"","; дополнительно: "&amp;R384,"")&amp;".")</f>
        <v/>
      </c>
      <c r="U384" s="209">
        <f>IF('Оперативный ввод'!S384="","",'Оперативный ввод'!S384)</f>
        <v/>
      </c>
      <c r="V384" s="209">
        <f>IF('Оперативный ввод'!T384="","",'Оперативный ввод'!T384)</f>
        <v/>
      </c>
      <c r="W384" s="209">
        <f>IF('Оперативный ввод'!U384="","",'Оперативный ввод'!U384)</f>
        <v/>
      </c>
      <c r="X384" s="209">
        <f>IF('Оперативный ввод'!V384="","",'Оперативный ввод'!V384)</f>
        <v/>
      </c>
      <c r="Y384" s="209">
        <f>IF('Оперативный ввод'!W384="","",'Оперативный ввод'!W384)</f>
        <v/>
      </c>
      <c r="Z384" s="209" t="n"/>
      <c r="AA384" s="209" t="n"/>
      <c r="AB384" s="209" t="n"/>
      <c r="AC384" s="209" t="n"/>
      <c r="AD384" s="209">
        <f>IF('Оперативный ввод'!X384="","",'Оперативный ввод'!X384)</f>
        <v/>
      </c>
      <c r="AE384" s="209">
        <f>IF('Оперативный ввод'!Y384="","",'Оперативный ввод'!Y384)</f>
        <v/>
      </c>
      <c r="AF384" s="209">
        <f>IF('Оперативный ввод'!Z384="","",'Оперативный ввод'!Z384)</f>
        <v/>
      </c>
      <c r="AG384" s="209">
        <f>IF('Оперативный ввод'!AD384="","",'Оперативный ввод'!AD384)</f>
        <v/>
      </c>
      <c r="AH384" s="213">
        <f>IF('Оперативный ввод'!AE384="","",'Оперативный ввод'!AE384)</f>
        <v/>
      </c>
      <c r="AI384" s="214" t="n"/>
      <c r="AJ384" s="214" t="n"/>
      <c r="AK384" s="214" t="n"/>
      <c r="AL384" s="215" t="n"/>
      <c r="AM384" s="214" t="n"/>
      <c r="AN384" s="214" t="n"/>
      <c r="AO384" s="214" t="n"/>
      <c r="AP384" s="214" t="n"/>
      <c r="AQ384" s="214" t="n"/>
      <c r="AR384" s="214" t="n"/>
      <c r="AS384" s="214" t="n"/>
      <c r="AT384" s="214" t="n"/>
      <c r="AU384" s="215" t="n"/>
      <c r="AV384" s="214" t="n"/>
      <c r="AW384" s="214" t="n"/>
      <c r="AX384" s="215" t="n"/>
      <c r="AY384" s="214" t="n"/>
      <c r="AZ384" s="214" t="n"/>
      <c r="BA384" s="214" t="n"/>
      <c r="BB384" s="214" t="n"/>
      <c r="BC384" s="214" t="n"/>
      <c r="BD384" s="214" t="n"/>
      <c r="BE384" s="214" t="n"/>
      <c r="BF384" s="214" t="n"/>
      <c r="BG384" s="214" t="n"/>
      <c r="BH384" s="214" t="n"/>
      <c r="BI384" s="215" t="n"/>
      <c r="BJ384" s="215" t="n"/>
      <c r="BK384" s="215" t="n"/>
      <c r="BL384" s="214" t="n"/>
      <c r="BM384" s="214" t="n"/>
      <c r="BN384" s="209" t="n"/>
      <c r="BO384" s="209" t="n"/>
      <c r="BP384" s="212">
        <f>IF(AND(A384="",B384=""),"",IF(AND(S384="ГОТОВО",U384&lt;&gt;"",W384&lt;&gt;"",X384&lt;&gt;"",AD384&lt;&gt;"",AE384&lt;&gt;"",AF384&lt;&gt;"",BN384&lt;&gt;"",BO384&lt;&gt;""),"ГОТОВО","НЕ ГОТОВО"))</f>
        <v/>
      </c>
      <c r="BQ384" s="212">
        <f>IF(BP384&lt;&gt;"ГОТОВО","","Полное заключение: "&amp;A384&amp;", скв. "&amp;B384&amp;". МРП: "&amp;E384&amp;" сут. ГНО: "&amp;F384&amp;"; причина: "&amp;X384&amp;"; категория: "&amp;Y384&amp;"; решение комиссии: "&amp;BN384&amp;".")</f>
        <v/>
      </c>
      <c r="BR384" s="209">
        <f>IF('Оперативный ввод'!AA384="","",'Оперативный ввод'!AA384)</f>
        <v/>
      </c>
    </row>
    <row r="385">
      <c r="A385" s="209">
        <f>IF('Оперативный ввод'!A385="","",'Оперативный ввод'!A385)</f>
        <v/>
      </c>
      <c r="B385" s="209">
        <f>IF('Оперативный ввод'!B385="","",'Оперативный ввод'!B385)</f>
        <v/>
      </c>
      <c r="C385" s="210">
        <f>IF('Оперативный ввод'!C385="","",'Оперативный ввод'!C385)</f>
        <v/>
      </c>
      <c r="D385" s="210">
        <f>IF('Оперативный ввод'!D385="","",'Оперативный ввод'!D385)</f>
        <v/>
      </c>
      <c r="E385" s="211">
        <f>IF(OR(C385="",D385=""),"",D385-C385)</f>
        <v/>
      </c>
      <c r="F385" s="209">
        <f>IF('Оперативный ввод'!F385="","",'Оперативный ввод'!F385)</f>
        <v/>
      </c>
      <c r="G385" s="209">
        <f>IF('Оперативный ввод'!G385="","",'Оперативный ввод'!G385)</f>
        <v/>
      </c>
      <c r="H385" s="209">
        <f>IF('Оперативный ввод'!H385="","",'Оперативный ввод'!H385)</f>
        <v/>
      </c>
      <c r="I385" s="209" t="n"/>
      <c r="J385" s="209" t="n"/>
      <c r="K385" s="209">
        <f>IF('Оперативный ввод'!K385="","",'Оперативный ввод'!K385)</f>
        <v/>
      </c>
      <c r="L385" s="209">
        <f>IF('Оперативный ввод'!L385="","",'Оперативный ввод'!L385)</f>
        <v/>
      </c>
      <c r="M385" s="209">
        <f>IF('Оперативный ввод'!M385="","",'Оперативный ввод'!M385)</f>
        <v/>
      </c>
      <c r="N385" s="209">
        <f>IF('Оперативный ввод'!N385="","",'Оперативный ввод'!N385)</f>
        <v/>
      </c>
      <c r="O385" s="209">
        <f>IF('Оперативный ввод'!O385="","",'Оперативный ввод'!O385)</f>
        <v/>
      </c>
      <c r="P385" s="209">
        <f>IF('Оперативный ввод'!P385="","",'Оперативный ввод'!P385)</f>
        <v/>
      </c>
      <c r="Q385" s="209">
        <f>IF('Оперативный ввод'!Q385="","",'Оперативный ввод'!Q385)</f>
        <v/>
      </c>
      <c r="R385" s="209">
        <f>IF('Оперативный ввод'!R385="","",'Оперативный ввод'!R385)</f>
        <v/>
      </c>
      <c r="S385" s="212">
        <f>IF(AND(A385="",B385=""),"",IF(AND(A385&lt;&gt;"",B385&lt;&gt;"",C385&lt;&gt;"",D385&lt;&gt;"",F385&lt;&gt;"",G385&lt;&gt;"",K385&lt;&gt;"",ISERROR(SEARCH("по паспорту",G385)),ISERROR(SEARCH("по паспорту",K385)),L385&lt;&gt;"",M385&lt;&gt;"",N385&lt;&gt;"",O385&lt;&gt;"",P385&lt;&gt;""),"ГОТОВО","НЕ ГОТОВО"))</f>
        <v/>
      </c>
      <c r="T385" s="212">
        <f>IF(S385&lt;&gt;"ГОТОВО","", "Предварительное заключение: "&amp;A385&amp;", скв. "&amp;B385&amp;". МРП: "&amp;E385&amp;" сут. ГНО: "&amp;F385&amp;", типоразмеры "&amp;G385&amp;IF(H385&lt;&gt;"",", "&amp;H385,"")&amp;IF(I385&lt;&gt;"",", "&amp;I385,"")&amp;IF(J385&lt;&gt;"",", "&amp;J385,"")&amp;", марка "&amp;K385&amp;". Событие: "&amp;L385&amp;". Признак: "&amp;M385&amp;". Узел: "&amp;N385&amp;". Предварительная причина: "&amp;O385&amp;". Основное осложнение: "&amp;P385&amp;IF(Q385&lt;&gt;"","; сопутствующее: "&amp;Q385,"")&amp;IF(R385&lt;&gt;"","; дополнительно: "&amp;R385,"")&amp;".")</f>
        <v/>
      </c>
      <c r="U385" s="209">
        <f>IF('Оперативный ввод'!S385="","",'Оперативный ввод'!S385)</f>
        <v/>
      </c>
      <c r="V385" s="209">
        <f>IF('Оперативный ввод'!T385="","",'Оперативный ввод'!T385)</f>
        <v/>
      </c>
      <c r="W385" s="209">
        <f>IF('Оперативный ввод'!U385="","",'Оперативный ввод'!U385)</f>
        <v/>
      </c>
      <c r="X385" s="209">
        <f>IF('Оперативный ввод'!V385="","",'Оперативный ввод'!V385)</f>
        <v/>
      </c>
      <c r="Y385" s="209">
        <f>IF('Оперативный ввод'!W385="","",'Оперативный ввод'!W385)</f>
        <v/>
      </c>
      <c r="Z385" s="209" t="n"/>
      <c r="AA385" s="209" t="n"/>
      <c r="AB385" s="209" t="n"/>
      <c r="AC385" s="209" t="n"/>
      <c r="AD385" s="209">
        <f>IF('Оперативный ввод'!X385="","",'Оперативный ввод'!X385)</f>
        <v/>
      </c>
      <c r="AE385" s="209">
        <f>IF('Оперативный ввод'!Y385="","",'Оперативный ввод'!Y385)</f>
        <v/>
      </c>
      <c r="AF385" s="209">
        <f>IF('Оперативный ввод'!Z385="","",'Оперативный ввод'!Z385)</f>
        <v/>
      </c>
      <c r="AG385" s="209">
        <f>IF('Оперативный ввод'!AD385="","",'Оперативный ввод'!AD385)</f>
        <v/>
      </c>
      <c r="AH385" s="213">
        <f>IF('Оперативный ввод'!AE385="","",'Оперативный ввод'!AE385)</f>
        <v/>
      </c>
      <c r="AI385" s="214" t="n"/>
      <c r="AJ385" s="214" t="n"/>
      <c r="AK385" s="214" t="n"/>
      <c r="AL385" s="215" t="n"/>
      <c r="AM385" s="214" t="n"/>
      <c r="AN385" s="214" t="n"/>
      <c r="AO385" s="214" t="n"/>
      <c r="AP385" s="214" t="n"/>
      <c r="AQ385" s="214" t="n"/>
      <c r="AR385" s="214" t="n"/>
      <c r="AS385" s="214" t="n"/>
      <c r="AT385" s="214" t="n"/>
      <c r="AU385" s="215" t="n"/>
      <c r="AV385" s="214" t="n"/>
      <c r="AW385" s="214" t="n"/>
      <c r="AX385" s="215" t="n"/>
      <c r="AY385" s="214" t="n"/>
      <c r="AZ385" s="214" t="n"/>
      <c r="BA385" s="214" t="n"/>
      <c r="BB385" s="214" t="n"/>
      <c r="BC385" s="214" t="n"/>
      <c r="BD385" s="214" t="n"/>
      <c r="BE385" s="214" t="n"/>
      <c r="BF385" s="214" t="n"/>
      <c r="BG385" s="214" t="n"/>
      <c r="BH385" s="214" t="n"/>
      <c r="BI385" s="215" t="n"/>
      <c r="BJ385" s="215" t="n"/>
      <c r="BK385" s="215" t="n"/>
      <c r="BL385" s="214" t="n"/>
      <c r="BM385" s="214" t="n"/>
      <c r="BN385" s="209" t="n"/>
      <c r="BO385" s="209" t="n"/>
      <c r="BP385" s="212">
        <f>IF(AND(A385="",B385=""),"",IF(AND(S385="ГОТОВО",U385&lt;&gt;"",W385&lt;&gt;"",X385&lt;&gt;"",AD385&lt;&gt;"",AE385&lt;&gt;"",AF385&lt;&gt;"",BN385&lt;&gt;"",BO385&lt;&gt;""),"ГОТОВО","НЕ ГОТОВО"))</f>
        <v/>
      </c>
      <c r="BQ385" s="212">
        <f>IF(BP385&lt;&gt;"ГОТОВО","","Полное заключение: "&amp;A385&amp;", скв. "&amp;B385&amp;". МРП: "&amp;E385&amp;" сут. ГНО: "&amp;F385&amp;"; причина: "&amp;X385&amp;"; категория: "&amp;Y385&amp;"; решение комиссии: "&amp;BN385&amp;".")</f>
        <v/>
      </c>
      <c r="BR385" s="209">
        <f>IF('Оперативный ввод'!AA385="","",'Оперативный ввод'!AA385)</f>
        <v/>
      </c>
    </row>
    <row r="386">
      <c r="A386" s="209">
        <f>IF('Оперативный ввод'!A386="","",'Оперативный ввод'!A386)</f>
        <v/>
      </c>
      <c r="B386" s="209">
        <f>IF('Оперативный ввод'!B386="","",'Оперативный ввод'!B386)</f>
        <v/>
      </c>
      <c r="C386" s="210">
        <f>IF('Оперативный ввод'!C386="","",'Оперативный ввод'!C386)</f>
        <v/>
      </c>
      <c r="D386" s="210">
        <f>IF('Оперативный ввод'!D386="","",'Оперативный ввод'!D386)</f>
        <v/>
      </c>
      <c r="E386" s="211">
        <f>IF(OR(C386="",D386=""),"",D386-C386)</f>
        <v/>
      </c>
      <c r="F386" s="209">
        <f>IF('Оперативный ввод'!F386="","",'Оперативный ввод'!F386)</f>
        <v/>
      </c>
      <c r="G386" s="209">
        <f>IF('Оперативный ввод'!G386="","",'Оперативный ввод'!G386)</f>
        <v/>
      </c>
      <c r="H386" s="209">
        <f>IF('Оперативный ввод'!H386="","",'Оперативный ввод'!H386)</f>
        <v/>
      </c>
      <c r="I386" s="209" t="n"/>
      <c r="J386" s="209" t="n"/>
      <c r="K386" s="209">
        <f>IF('Оперативный ввод'!K386="","",'Оперативный ввод'!K386)</f>
        <v/>
      </c>
      <c r="L386" s="209">
        <f>IF('Оперативный ввод'!L386="","",'Оперативный ввод'!L386)</f>
        <v/>
      </c>
      <c r="M386" s="209">
        <f>IF('Оперативный ввод'!M386="","",'Оперативный ввод'!M386)</f>
        <v/>
      </c>
      <c r="N386" s="209">
        <f>IF('Оперативный ввод'!N386="","",'Оперативный ввод'!N386)</f>
        <v/>
      </c>
      <c r="O386" s="209">
        <f>IF('Оперативный ввод'!O386="","",'Оперативный ввод'!O386)</f>
        <v/>
      </c>
      <c r="P386" s="209">
        <f>IF('Оперативный ввод'!P386="","",'Оперативный ввод'!P386)</f>
        <v/>
      </c>
      <c r="Q386" s="209">
        <f>IF('Оперативный ввод'!Q386="","",'Оперативный ввод'!Q386)</f>
        <v/>
      </c>
      <c r="R386" s="209">
        <f>IF('Оперативный ввод'!R386="","",'Оперативный ввод'!R386)</f>
        <v/>
      </c>
      <c r="S386" s="212">
        <f>IF(AND(A386="",B386=""),"",IF(AND(A386&lt;&gt;"",B386&lt;&gt;"",C386&lt;&gt;"",D386&lt;&gt;"",F386&lt;&gt;"",G386&lt;&gt;"",K386&lt;&gt;"",ISERROR(SEARCH("по паспорту",G386)),ISERROR(SEARCH("по паспорту",K386)),L386&lt;&gt;"",M386&lt;&gt;"",N386&lt;&gt;"",O386&lt;&gt;"",P386&lt;&gt;""),"ГОТОВО","НЕ ГОТОВО"))</f>
        <v/>
      </c>
      <c r="T386" s="212">
        <f>IF(S386&lt;&gt;"ГОТОВО","", "Предварительное заключение: "&amp;A386&amp;", скв. "&amp;B386&amp;". МРП: "&amp;E386&amp;" сут. ГНО: "&amp;F386&amp;", типоразмеры "&amp;G386&amp;IF(H386&lt;&gt;"",", "&amp;H386,"")&amp;IF(I386&lt;&gt;"",", "&amp;I386,"")&amp;IF(J386&lt;&gt;"",", "&amp;J386,"")&amp;", марка "&amp;K386&amp;". Событие: "&amp;L386&amp;". Признак: "&amp;M386&amp;". Узел: "&amp;N386&amp;". Предварительная причина: "&amp;O386&amp;". Основное осложнение: "&amp;P386&amp;IF(Q386&lt;&gt;"","; сопутствующее: "&amp;Q386,"")&amp;IF(R386&lt;&gt;"","; дополнительно: "&amp;R386,"")&amp;".")</f>
        <v/>
      </c>
      <c r="U386" s="209">
        <f>IF('Оперативный ввод'!S386="","",'Оперативный ввод'!S386)</f>
        <v/>
      </c>
      <c r="V386" s="209">
        <f>IF('Оперативный ввод'!T386="","",'Оперативный ввод'!T386)</f>
        <v/>
      </c>
      <c r="W386" s="209">
        <f>IF('Оперативный ввод'!U386="","",'Оперативный ввод'!U386)</f>
        <v/>
      </c>
      <c r="X386" s="209">
        <f>IF('Оперативный ввод'!V386="","",'Оперативный ввод'!V386)</f>
        <v/>
      </c>
      <c r="Y386" s="209">
        <f>IF('Оперативный ввод'!W386="","",'Оперативный ввод'!W386)</f>
        <v/>
      </c>
      <c r="Z386" s="209" t="n"/>
      <c r="AA386" s="209" t="n"/>
      <c r="AB386" s="209" t="n"/>
      <c r="AC386" s="209" t="n"/>
      <c r="AD386" s="209">
        <f>IF('Оперативный ввод'!X386="","",'Оперативный ввод'!X386)</f>
        <v/>
      </c>
      <c r="AE386" s="209">
        <f>IF('Оперативный ввод'!Y386="","",'Оперативный ввод'!Y386)</f>
        <v/>
      </c>
      <c r="AF386" s="209">
        <f>IF('Оперативный ввод'!Z386="","",'Оперативный ввод'!Z386)</f>
        <v/>
      </c>
      <c r="AG386" s="209">
        <f>IF('Оперативный ввод'!AD386="","",'Оперативный ввод'!AD386)</f>
        <v/>
      </c>
      <c r="AH386" s="213">
        <f>IF('Оперативный ввод'!AE386="","",'Оперативный ввод'!AE386)</f>
        <v/>
      </c>
      <c r="AI386" s="214" t="n"/>
      <c r="AJ386" s="214" t="n"/>
      <c r="AK386" s="214" t="n"/>
      <c r="AL386" s="215" t="n"/>
      <c r="AM386" s="214" t="n"/>
      <c r="AN386" s="214" t="n"/>
      <c r="AO386" s="214" t="n"/>
      <c r="AP386" s="214" t="n"/>
      <c r="AQ386" s="214" t="n"/>
      <c r="AR386" s="214" t="n"/>
      <c r="AS386" s="214" t="n"/>
      <c r="AT386" s="214" t="n"/>
      <c r="AU386" s="215" t="n"/>
      <c r="AV386" s="214" t="n"/>
      <c r="AW386" s="214" t="n"/>
      <c r="AX386" s="215" t="n"/>
      <c r="AY386" s="214" t="n"/>
      <c r="AZ386" s="214" t="n"/>
      <c r="BA386" s="214" t="n"/>
      <c r="BB386" s="214" t="n"/>
      <c r="BC386" s="214" t="n"/>
      <c r="BD386" s="214" t="n"/>
      <c r="BE386" s="214" t="n"/>
      <c r="BF386" s="214" t="n"/>
      <c r="BG386" s="214" t="n"/>
      <c r="BH386" s="214" t="n"/>
      <c r="BI386" s="215" t="n"/>
      <c r="BJ386" s="215" t="n"/>
      <c r="BK386" s="215" t="n"/>
      <c r="BL386" s="214" t="n"/>
      <c r="BM386" s="214" t="n"/>
      <c r="BN386" s="209" t="n"/>
      <c r="BO386" s="209" t="n"/>
      <c r="BP386" s="212">
        <f>IF(AND(A386="",B386=""),"",IF(AND(S386="ГОТОВО",U386&lt;&gt;"",W386&lt;&gt;"",X386&lt;&gt;"",AD386&lt;&gt;"",AE386&lt;&gt;"",AF386&lt;&gt;"",BN386&lt;&gt;"",BO386&lt;&gt;""),"ГОТОВО","НЕ ГОТОВО"))</f>
        <v/>
      </c>
      <c r="BQ386" s="212">
        <f>IF(BP386&lt;&gt;"ГОТОВО","","Полное заключение: "&amp;A386&amp;", скв. "&amp;B386&amp;". МРП: "&amp;E386&amp;" сут. ГНО: "&amp;F386&amp;"; причина: "&amp;X386&amp;"; категория: "&amp;Y386&amp;"; решение комиссии: "&amp;BN386&amp;".")</f>
        <v/>
      </c>
      <c r="BR386" s="209">
        <f>IF('Оперативный ввод'!AA386="","",'Оперативный ввод'!AA386)</f>
        <v/>
      </c>
    </row>
    <row r="387">
      <c r="A387" s="209">
        <f>IF('Оперативный ввод'!A387="","",'Оперативный ввод'!A387)</f>
        <v/>
      </c>
      <c r="B387" s="209">
        <f>IF('Оперативный ввод'!B387="","",'Оперативный ввод'!B387)</f>
        <v/>
      </c>
      <c r="C387" s="210">
        <f>IF('Оперативный ввод'!C387="","",'Оперативный ввод'!C387)</f>
        <v/>
      </c>
      <c r="D387" s="210">
        <f>IF('Оперативный ввод'!D387="","",'Оперативный ввод'!D387)</f>
        <v/>
      </c>
      <c r="E387" s="211">
        <f>IF(OR(C387="",D387=""),"",D387-C387)</f>
        <v/>
      </c>
      <c r="F387" s="209">
        <f>IF('Оперативный ввод'!F387="","",'Оперативный ввод'!F387)</f>
        <v/>
      </c>
      <c r="G387" s="209">
        <f>IF('Оперативный ввод'!G387="","",'Оперативный ввод'!G387)</f>
        <v/>
      </c>
      <c r="H387" s="209">
        <f>IF('Оперативный ввод'!H387="","",'Оперативный ввод'!H387)</f>
        <v/>
      </c>
      <c r="I387" s="209" t="n"/>
      <c r="J387" s="209" t="n"/>
      <c r="K387" s="209">
        <f>IF('Оперативный ввод'!K387="","",'Оперативный ввод'!K387)</f>
        <v/>
      </c>
      <c r="L387" s="209">
        <f>IF('Оперативный ввод'!L387="","",'Оперативный ввод'!L387)</f>
        <v/>
      </c>
      <c r="M387" s="209">
        <f>IF('Оперативный ввод'!M387="","",'Оперативный ввод'!M387)</f>
        <v/>
      </c>
      <c r="N387" s="209">
        <f>IF('Оперативный ввод'!N387="","",'Оперативный ввод'!N387)</f>
        <v/>
      </c>
      <c r="O387" s="209">
        <f>IF('Оперативный ввод'!O387="","",'Оперативный ввод'!O387)</f>
        <v/>
      </c>
      <c r="P387" s="209">
        <f>IF('Оперативный ввод'!P387="","",'Оперативный ввод'!P387)</f>
        <v/>
      </c>
      <c r="Q387" s="209">
        <f>IF('Оперативный ввод'!Q387="","",'Оперативный ввод'!Q387)</f>
        <v/>
      </c>
      <c r="R387" s="209">
        <f>IF('Оперативный ввод'!R387="","",'Оперативный ввод'!R387)</f>
        <v/>
      </c>
      <c r="S387" s="212">
        <f>IF(AND(A387="",B387=""),"",IF(AND(A387&lt;&gt;"",B387&lt;&gt;"",C387&lt;&gt;"",D387&lt;&gt;"",F387&lt;&gt;"",G387&lt;&gt;"",K387&lt;&gt;"",ISERROR(SEARCH("по паспорту",G387)),ISERROR(SEARCH("по паспорту",K387)),L387&lt;&gt;"",M387&lt;&gt;"",N387&lt;&gt;"",O387&lt;&gt;"",P387&lt;&gt;""),"ГОТОВО","НЕ ГОТОВО"))</f>
        <v/>
      </c>
      <c r="T387" s="212">
        <f>IF(S387&lt;&gt;"ГОТОВО","", "Предварительное заключение: "&amp;A387&amp;", скв. "&amp;B387&amp;". МРП: "&amp;E387&amp;" сут. ГНО: "&amp;F387&amp;", типоразмеры "&amp;G387&amp;IF(H387&lt;&gt;"",", "&amp;H387,"")&amp;IF(I387&lt;&gt;"",", "&amp;I387,"")&amp;IF(J387&lt;&gt;"",", "&amp;J387,"")&amp;", марка "&amp;K387&amp;". Событие: "&amp;L387&amp;". Признак: "&amp;M387&amp;". Узел: "&amp;N387&amp;". Предварительная причина: "&amp;O387&amp;". Основное осложнение: "&amp;P387&amp;IF(Q387&lt;&gt;"","; сопутствующее: "&amp;Q387,"")&amp;IF(R387&lt;&gt;"","; дополнительно: "&amp;R387,"")&amp;".")</f>
        <v/>
      </c>
      <c r="U387" s="209">
        <f>IF('Оперативный ввод'!S387="","",'Оперативный ввод'!S387)</f>
        <v/>
      </c>
      <c r="V387" s="209">
        <f>IF('Оперативный ввод'!T387="","",'Оперативный ввод'!T387)</f>
        <v/>
      </c>
      <c r="W387" s="209">
        <f>IF('Оперативный ввод'!U387="","",'Оперативный ввод'!U387)</f>
        <v/>
      </c>
      <c r="X387" s="209">
        <f>IF('Оперативный ввод'!V387="","",'Оперативный ввод'!V387)</f>
        <v/>
      </c>
      <c r="Y387" s="209">
        <f>IF('Оперативный ввод'!W387="","",'Оперативный ввод'!W387)</f>
        <v/>
      </c>
      <c r="Z387" s="209" t="n"/>
      <c r="AA387" s="209" t="n"/>
      <c r="AB387" s="209" t="n"/>
      <c r="AC387" s="209" t="n"/>
      <c r="AD387" s="209">
        <f>IF('Оперативный ввод'!X387="","",'Оперативный ввод'!X387)</f>
        <v/>
      </c>
      <c r="AE387" s="209">
        <f>IF('Оперативный ввод'!Y387="","",'Оперативный ввод'!Y387)</f>
        <v/>
      </c>
      <c r="AF387" s="209">
        <f>IF('Оперативный ввод'!Z387="","",'Оперативный ввод'!Z387)</f>
        <v/>
      </c>
      <c r="AG387" s="209">
        <f>IF('Оперативный ввод'!AD387="","",'Оперативный ввод'!AD387)</f>
        <v/>
      </c>
      <c r="AH387" s="213">
        <f>IF('Оперативный ввод'!AE387="","",'Оперативный ввод'!AE387)</f>
        <v/>
      </c>
      <c r="AI387" s="214" t="n"/>
      <c r="AJ387" s="214" t="n"/>
      <c r="AK387" s="214" t="n"/>
      <c r="AL387" s="215" t="n"/>
      <c r="AM387" s="214" t="n"/>
      <c r="AN387" s="214" t="n"/>
      <c r="AO387" s="214" t="n"/>
      <c r="AP387" s="214" t="n"/>
      <c r="AQ387" s="214" t="n"/>
      <c r="AR387" s="214" t="n"/>
      <c r="AS387" s="214" t="n"/>
      <c r="AT387" s="214" t="n"/>
      <c r="AU387" s="215" t="n"/>
      <c r="AV387" s="214" t="n"/>
      <c r="AW387" s="214" t="n"/>
      <c r="AX387" s="215" t="n"/>
      <c r="AY387" s="214" t="n"/>
      <c r="AZ387" s="214" t="n"/>
      <c r="BA387" s="214" t="n"/>
      <c r="BB387" s="214" t="n"/>
      <c r="BC387" s="214" t="n"/>
      <c r="BD387" s="214" t="n"/>
      <c r="BE387" s="214" t="n"/>
      <c r="BF387" s="214" t="n"/>
      <c r="BG387" s="214" t="n"/>
      <c r="BH387" s="214" t="n"/>
      <c r="BI387" s="215" t="n"/>
      <c r="BJ387" s="215" t="n"/>
      <c r="BK387" s="215" t="n"/>
      <c r="BL387" s="214" t="n"/>
      <c r="BM387" s="214" t="n"/>
      <c r="BN387" s="209" t="n"/>
      <c r="BO387" s="209" t="n"/>
      <c r="BP387" s="212">
        <f>IF(AND(A387="",B387=""),"",IF(AND(S387="ГОТОВО",U387&lt;&gt;"",W387&lt;&gt;"",X387&lt;&gt;"",AD387&lt;&gt;"",AE387&lt;&gt;"",AF387&lt;&gt;"",BN387&lt;&gt;"",BO387&lt;&gt;""),"ГОТОВО","НЕ ГОТОВО"))</f>
        <v/>
      </c>
      <c r="BQ387" s="212">
        <f>IF(BP387&lt;&gt;"ГОТОВО","","Полное заключение: "&amp;A387&amp;", скв. "&amp;B387&amp;". МРП: "&amp;E387&amp;" сут. ГНО: "&amp;F387&amp;"; причина: "&amp;X387&amp;"; категория: "&amp;Y387&amp;"; решение комиссии: "&amp;BN387&amp;".")</f>
        <v/>
      </c>
      <c r="BR387" s="209">
        <f>IF('Оперативный ввод'!AA387="","",'Оперативный ввод'!AA387)</f>
        <v/>
      </c>
    </row>
    <row r="388">
      <c r="A388" s="209">
        <f>IF('Оперативный ввод'!A388="","",'Оперативный ввод'!A388)</f>
        <v/>
      </c>
      <c r="B388" s="209">
        <f>IF('Оперативный ввод'!B388="","",'Оперативный ввод'!B388)</f>
        <v/>
      </c>
      <c r="C388" s="210">
        <f>IF('Оперативный ввод'!C388="","",'Оперативный ввод'!C388)</f>
        <v/>
      </c>
      <c r="D388" s="210">
        <f>IF('Оперативный ввод'!D388="","",'Оперативный ввод'!D388)</f>
        <v/>
      </c>
      <c r="E388" s="211">
        <f>IF(OR(C388="",D388=""),"",D388-C388)</f>
        <v/>
      </c>
      <c r="F388" s="209">
        <f>IF('Оперативный ввод'!F388="","",'Оперативный ввод'!F388)</f>
        <v/>
      </c>
      <c r="G388" s="209">
        <f>IF('Оперативный ввод'!G388="","",'Оперативный ввод'!G388)</f>
        <v/>
      </c>
      <c r="H388" s="209">
        <f>IF('Оперативный ввод'!H388="","",'Оперативный ввод'!H388)</f>
        <v/>
      </c>
      <c r="I388" s="209" t="n"/>
      <c r="J388" s="209" t="n"/>
      <c r="K388" s="209">
        <f>IF('Оперативный ввод'!K388="","",'Оперативный ввод'!K388)</f>
        <v/>
      </c>
      <c r="L388" s="209">
        <f>IF('Оперативный ввод'!L388="","",'Оперативный ввод'!L388)</f>
        <v/>
      </c>
      <c r="M388" s="209">
        <f>IF('Оперативный ввод'!M388="","",'Оперативный ввод'!M388)</f>
        <v/>
      </c>
      <c r="N388" s="209">
        <f>IF('Оперативный ввод'!N388="","",'Оперативный ввод'!N388)</f>
        <v/>
      </c>
      <c r="O388" s="209">
        <f>IF('Оперативный ввод'!O388="","",'Оперативный ввод'!O388)</f>
        <v/>
      </c>
      <c r="P388" s="209">
        <f>IF('Оперативный ввод'!P388="","",'Оперативный ввод'!P388)</f>
        <v/>
      </c>
      <c r="Q388" s="209">
        <f>IF('Оперативный ввод'!Q388="","",'Оперативный ввод'!Q388)</f>
        <v/>
      </c>
      <c r="R388" s="209">
        <f>IF('Оперативный ввод'!R388="","",'Оперативный ввод'!R388)</f>
        <v/>
      </c>
      <c r="S388" s="212">
        <f>IF(AND(A388="",B388=""),"",IF(AND(A388&lt;&gt;"",B388&lt;&gt;"",C388&lt;&gt;"",D388&lt;&gt;"",F388&lt;&gt;"",G388&lt;&gt;"",K388&lt;&gt;"",ISERROR(SEARCH("по паспорту",G388)),ISERROR(SEARCH("по паспорту",K388)),L388&lt;&gt;"",M388&lt;&gt;"",N388&lt;&gt;"",O388&lt;&gt;"",P388&lt;&gt;""),"ГОТОВО","НЕ ГОТОВО"))</f>
        <v/>
      </c>
      <c r="T388" s="212">
        <f>IF(S388&lt;&gt;"ГОТОВО","", "Предварительное заключение: "&amp;A388&amp;", скв. "&amp;B388&amp;". МРП: "&amp;E388&amp;" сут. ГНО: "&amp;F388&amp;", типоразмеры "&amp;G388&amp;IF(H388&lt;&gt;"",", "&amp;H388,"")&amp;IF(I388&lt;&gt;"",", "&amp;I388,"")&amp;IF(J388&lt;&gt;"",", "&amp;J388,"")&amp;", марка "&amp;K388&amp;". Событие: "&amp;L388&amp;". Признак: "&amp;M388&amp;". Узел: "&amp;N388&amp;". Предварительная причина: "&amp;O388&amp;". Основное осложнение: "&amp;P388&amp;IF(Q388&lt;&gt;"","; сопутствующее: "&amp;Q388,"")&amp;IF(R388&lt;&gt;"","; дополнительно: "&amp;R388,"")&amp;".")</f>
        <v/>
      </c>
      <c r="U388" s="209">
        <f>IF('Оперативный ввод'!S388="","",'Оперативный ввод'!S388)</f>
        <v/>
      </c>
      <c r="V388" s="209">
        <f>IF('Оперативный ввод'!T388="","",'Оперативный ввод'!T388)</f>
        <v/>
      </c>
      <c r="W388" s="209">
        <f>IF('Оперативный ввод'!U388="","",'Оперативный ввод'!U388)</f>
        <v/>
      </c>
      <c r="X388" s="209">
        <f>IF('Оперативный ввод'!V388="","",'Оперативный ввод'!V388)</f>
        <v/>
      </c>
      <c r="Y388" s="209">
        <f>IF('Оперативный ввод'!W388="","",'Оперативный ввод'!W388)</f>
        <v/>
      </c>
      <c r="Z388" s="209" t="n"/>
      <c r="AA388" s="209" t="n"/>
      <c r="AB388" s="209" t="n"/>
      <c r="AC388" s="209" t="n"/>
      <c r="AD388" s="209">
        <f>IF('Оперативный ввод'!X388="","",'Оперативный ввод'!X388)</f>
        <v/>
      </c>
      <c r="AE388" s="209">
        <f>IF('Оперативный ввод'!Y388="","",'Оперативный ввод'!Y388)</f>
        <v/>
      </c>
      <c r="AF388" s="209">
        <f>IF('Оперативный ввод'!Z388="","",'Оперативный ввод'!Z388)</f>
        <v/>
      </c>
      <c r="AG388" s="209">
        <f>IF('Оперативный ввод'!AD388="","",'Оперативный ввод'!AD388)</f>
        <v/>
      </c>
      <c r="AH388" s="213">
        <f>IF('Оперативный ввод'!AE388="","",'Оперативный ввод'!AE388)</f>
        <v/>
      </c>
      <c r="AI388" s="214" t="n"/>
      <c r="AJ388" s="214" t="n"/>
      <c r="AK388" s="214" t="n"/>
      <c r="AL388" s="215" t="n"/>
      <c r="AM388" s="214" t="n"/>
      <c r="AN388" s="214" t="n"/>
      <c r="AO388" s="214" t="n"/>
      <c r="AP388" s="214" t="n"/>
      <c r="AQ388" s="214" t="n"/>
      <c r="AR388" s="214" t="n"/>
      <c r="AS388" s="214" t="n"/>
      <c r="AT388" s="214" t="n"/>
      <c r="AU388" s="215" t="n"/>
      <c r="AV388" s="214" t="n"/>
      <c r="AW388" s="214" t="n"/>
      <c r="AX388" s="215" t="n"/>
      <c r="AY388" s="214" t="n"/>
      <c r="AZ388" s="214" t="n"/>
      <c r="BA388" s="214" t="n"/>
      <c r="BB388" s="214" t="n"/>
      <c r="BC388" s="214" t="n"/>
      <c r="BD388" s="214" t="n"/>
      <c r="BE388" s="214" t="n"/>
      <c r="BF388" s="214" t="n"/>
      <c r="BG388" s="214" t="n"/>
      <c r="BH388" s="214" t="n"/>
      <c r="BI388" s="215" t="n"/>
      <c r="BJ388" s="215" t="n"/>
      <c r="BK388" s="215" t="n"/>
      <c r="BL388" s="214" t="n"/>
      <c r="BM388" s="214" t="n"/>
      <c r="BN388" s="209" t="n"/>
      <c r="BO388" s="209" t="n"/>
      <c r="BP388" s="212">
        <f>IF(AND(A388="",B388=""),"",IF(AND(S388="ГОТОВО",U388&lt;&gt;"",W388&lt;&gt;"",X388&lt;&gt;"",AD388&lt;&gt;"",AE388&lt;&gt;"",AF388&lt;&gt;"",BN388&lt;&gt;"",BO388&lt;&gt;""),"ГОТОВО","НЕ ГОТОВО"))</f>
        <v/>
      </c>
      <c r="BQ388" s="212">
        <f>IF(BP388&lt;&gt;"ГОТОВО","","Полное заключение: "&amp;A388&amp;", скв. "&amp;B388&amp;". МРП: "&amp;E388&amp;" сут. ГНО: "&amp;F388&amp;"; причина: "&amp;X388&amp;"; категория: "&amp;Y388&amp;"; решение комиссии: "&amp;BN388&amp;".")</f>
        <v/>
      </c>
      <c r="BR388" s="209">
        <f>IF('Оперативный ввод'!AA388="","",'Оперативный ввод'!AA388)</f>
        <v/>
      </c>
    </row>
    <row r="389">
      <c r="A389" s="209">
        <f>IF('Оперативный ввод'!A389="","",'Оперативный ввод'!A389)</f>
        <v/>
      </c>
      <c r="B389" s="209">
        <f>IF('Оперативный ввод'!B389="","",'Оперативный ввод'!B389)</f>
        <v/>
      </c>
      <c r="C389" s="210">
        <f>IF('Оперативный ввод'!C389="","",'Оперативный ввод'!C389)</f>
        <v/>
      </c>
      <c r="D389" s="210">
        <f>IF('Оперативный ввод'!D389="","",'Оперативный ввод'!D389)</f>
        <v/>
      </c>
      <c r="E389" s="211">
        <f>IF(OR(C389="",D389=""),"",D389-C389)</f>
        <v/>
      </c>
      <c r="F389" s="209">
        <f>IF('Оперативный ввод'!F389="","",'Оперативный ввод'!F389)</f>
        <v/>
      </c>
      <c r="G389" s="209">
        <f>IF('Оперативный ввод'!G389="","",'Оперативный ввод'!G389)</f>
        <v/>
      </c>
      <c r="H389" s="209">
        <f>IF('Оперативный ввод'!H389="","",'Оперативный ввод'!H389)</f>
        <v/>
      </c>
      <c r="I389" s="209" t="n"/>
      <c r="J389" s="209" t="n"/>
      <c r="K389" s="209">
        <f>IF('Оперативный ввод'!K389="","",'Оперативный ввод'!K389)</f>
        <v/>
      </c>
      <c r="L389" s="209">
        <f>IF('Оперативный ввод'!L389="","",'Оперативный ввод'!L389)</f>
        <v/>
      </c>
      <c r="M389" s="209">
        <f>IF('Оперативный ввод'!M389="","",'Оперативный ввод'!M389)</f>
        <v/>
      </c>
      <c r="N389" s="209">
        <f>IF('Оперативный ввод'!N389="","",'Оперативный ввод'!N389)</f>
        <v/>
      </c>
      <c r="O389" s="209">
        <f>IF('Оперативный ввод'!O389="","",'Оперативный ввод'!O389)</f>
        <v/>
      </c>
      <c r="P389" s="209">
        <f>IF('Оперативный ввод'!P389="","",'Оперативный ввод'!P389)</f>
        <v/>
      </c>
      <c r="Q389" s="209">
        <f>IF('Оперативный ввод'!Q389="","",'Оперативный ввод'!Q389)</f>
        <v/>
      </c>
      <c r="R389" s="209">
        <f>IF('Оперативный ввод'!R389="","",'Оперативный ввод'!R389)</f>
        <v/>
      </c>
      <c r="S389" s="212">
        <f>IF(AND(A389="",B389=""),"",IF(AND(A389&lt;&gt;"",B389&lt;&gt;"",C389&lt;&gt;"",D389&lt;&gt;"",F389&lt;&gt;"",G389&lt;&gt;"",K389&lt;&gt;"",ISERROR(SEARCH("по паспорту",G389)),ISERROR(SEARCH("по паспорту",K389)),L389&lt;&gt;"",M389&lt;&gt;"",N389&lt;&gt;"",O389&lt;&gt;"",P389&lt;&gt;""),"ГОТОВО","НЕ ГОТОВО"))</f>
        <v/>
      </c>
      <c r="T389" s="212">
        <f>IF(S389&lt;&gt;"ГОТОВО","", "Предварительное заключение: "&amp;A389&amp;", скв. "&amp;B389&amp;". МРП: "&amp;E389&amp;" сут. ГНО: "&amp;F389&amp;", типоразмеры "&amp;G389&amp;IF(H389&lt;&gt;"",", "&amp;H389,"")&amp;IF(I389&lt;&gt;"",", "&amp;I389,"")&amp;IF(J389&lt;&gt;"",", "&amp;J389,"")&amp;", марка "&amp;K389&amp;". Событие: "&amp;L389&amp;". Признак: "&amp;M389&amp;". Узел: "&amp;N389&amp;". Предварительная причина: "&amp;O389&amp;". Основное осложнение: "&amp;P389&amp;IF(Q389&lt;&gt;"","; сопутствующее: "&amp;Q389,"")&amp;IF(R389&lt;&gt;"","; дополнительно: "&amp;R389,"")&amp;".")</f>
        <v/>
      </c>
      <c r="U389" s="209">
        <f>IF('Оперативный ввод'!S389="","",'Оперативный ввод'!S389)</f>
        <v/>
      </c>
      <c r="V389" s="209">
        <f>IF('Оперативный ввод'!T389="","",'Оперативный ввод'!T389)</f>
        <v/>
      </c>
      <c r="W389" s="209">
        <f>IF('Оперативный ввод'!U389="","",'Оперативный ввод'!U389)</f>
        <v/>
      </c>
      <c r="X389" s="209">
        <f>IF('Оперативный ввод'!V389="","",'Оперативный ввод'!V389)</f>
        <v/>
      </c>
      <c r="Y389" s="209">
        <f>IF('Оперативный ввод'!W389="","",'Оперативный ввод'!W389)</f>
        <v/>
      </c>
      <c r="Z389" s="209" t="n"/>
      <c r="AA389" s="209" t="n"/>
      <c r="AB389" s="209" t="n"/>
      <c r="AC389" s="209" t="n"/>
      <c r="AD389" s="209">
        <f>IF('Оперативный ввод'!X389="","",'Оперативный ввод'!X389)</f>
        <v/>
      </c>
      <c r="AE389" s="209">
        <f>IF('Оперативный ввод'!Y389="","",'Оперативный ввод'!Y389)</f>
        <v/>
      </c>
      <c r="AF389" s="209">
        <f>IF('Оперативный ввод'!Z389="","",'Оперативный ввод'!Z389)</f>
        <v/>
      </c>
      <c r="AG389" s="209">
        <f>IF('Оперативный ввод'!AD389="","",'Оперативный ввод'!AD389)</f>
        <v/>
      </c>
      <c r="AH389" s="213">
        <f>IF('Оперативный ввод'!AE389="","",'Оперативный ввод'!AE389)</f>
        <v/>
      </c>
      <c r="AI389" s="214" t="n"/>
      <c r="AJ389" s="214" t="n"/>
      <c r="AK389" s="214" t="n"/>
      <c r="AL389" s="215" t="n"/>
      <c r="AM389" s="214" t="n"/>
      <c r="AN389" s="214" t="n"/>
      <c r="AO389" s="214" t="n"/>
      <c r="AP389" s="214" t="n"/>
      <c r="AQ389" s="214" t="n"/>
      <c r="AR389" s="214" t="n"/>
      <c r="AS389" s="214" t="n"/>
      <c r="AT389" s="214" t="n"/>
      <c r="AU389" s="215" t="n"/>
      <c r="AV389" s="214" t="n"/>
      <c r="AW389" s="214" t="n"/>
      <c r="AX389" s="215" t="n"/>
      <c r="AY389" s="214" t="n"/>
      <c r="AZ389" s="214" t="n"/>
      <c r="BA389" s="214" t="n"/>
      <c r="BB389" s="214" t="n"/>
      <c r="BC389" s="214" t="n"/>
      <c r="BD389" s="214" t="n"/>
      <c r="BE389" s="214" t="n"/>
      <c r="BF389" s="214" t="n"/>
      <c r="BG389" s="214" t="n"/>
      <c r="BH389" s="214" t="n"/>
      <c r="BI389" s="215" t="n"/>
      <c r="BJ389" s="215" t="n"/>
      <c r="BK389" s="215" t="n"/>
      <c r="BL389" s="214" t="n"/>
      <c r="BM389" s="214" t="n"/>
      <c r="BN389" s="209" t="n"/>
      <c r="BO389" s="209" t="n"/>
      <c r="BP389" s="212">
        <f>IF(AND(A389="",B389=""),"",IF(AND(S389="ГОТОВО",U389&lt;&gt;"",W389&lt;&gt;"",X389&lt;&gt;"",AD389&lt;&gt;"",AE389&lt;&gt;"",AF389&lt;&gt;"",BN389&lt;&gt;"",BO389&lt;&gt;""),"ГОТОВО","НЕ ГОТОВО"))</f>
        <v/>
      </c>
      <c r="BQ389" s="212">
        <f>IF(BP389&lt;&gt;"ГОТОВО","","Полное заключение: "&amp;A389&amp;", скв. "&amp;B389&amp;". МРП: "&amp;E389&amp;" сут. ГНО: "&amp;F389&amp;"; причина: "&amp;X389&amp;"; категория: "&amp;Y389&amp;"; решение комиссии: "&amp;BN389&amp;".")</f>
        <v/>
      </c>
      <c r="BR389" s="209">
        <f>IF('Оперативный ввод'!AA389="","",'Оперативный ввод'!AA389)</f>
        <v/>
      </c>
    </row>
    <row r="390">
      <c r="A390" s="209">
        <f>IF('Оперативный ввод'!A390="","",'Оперативный ввод'!A390)</f>
        <v/>
      </c>
      <c r="B390" s="209">
        <f>IF('Оперативный ввод'!B390="","",'Оперативный ввод'!B390)</f>
        <v/>
      </c>
      <c r="C390" s="210">
        <f>IF('Оперативный ввод'!C390="","",'Оперативный ввод'!C390)</f>
        <v/>
      </c>
      <c r="D390" s="210">
        <f>IF('Оперативный ввод'!D390="","",'Оперативный ввод'!D390)</f>
        <v/>
      </c>
      <c r="E390" s="211">
        <f>IF(OR(C390="",D390=""),"",D390-C390)</f>
        <v/>
      </c>
      <c r="F390" s="209">
        <f>IF('Оперативный ввод'!F390="","",'Оперативный ввод'!F390)</f>
        <v/>
      </c>
      <c r="G390" s="209">
        <f>IF('Оперативный ввод'!G390="","",'Оперативный ввод'!G390)</f>
        <v/>
      </c>
      <c r="H390" s="209">
        <f>IF('Оперативный ввод'!H390="","",'Оперативный ввод'!H390)</f>
        <v/>
      </c>
      <c r="I390" s="209" t="n"/>
      <c r="J390" s="209" t="n"/>
      <c r="K390" s="209">
        <f>IF('Оперативный ввод'!K390="","",'Оперативный ввод'!K390)</f>
        <v/>
      </c>
      <c r="L390" s="209">
        <f>IF('Оперативный ввод'!L390="","",'Оперативный ввод'!L390)</f>
        <v/>
      </c>
      <c r="M390" s="209">
        <f>IF('Оперативный ввод'!M390="","",'Оперативный ввод'!M390)</f>
        <v/>
      </c>
      <c r="N390" s="209">
        <f>IF('Оперативный ввод'!N390="","",'Оперативный ввод'!N390)</f>
        <v/>
      </c>
      <c r="O390" s="209">
        <f>IF('Оперативный ввод'!O390="","",'Оперативный ввод'!O390)</f>
        <v/>
      </c>
      <c r="P390" s="209">
        <f>IF('Оперативный ввод'!P390="","",'Оперативный ввод'!P390)</f>
        <v/>
      </c>
      <c r="Q390" s="209">
        <f>IF('Оперативный ввод'!Q390="","",'Оперативный ввод'!Q390)</f>
        <v/>
      </c>
      <c r="R390" s="209">
        <f>IF('Оперативный ввод'!R390="","",'Оперативный ввод'!R390)</f>
        <v/>
      </c>
      <c r="S390" s="212">
        <f>IF(AND(A390="",B390=""),"",IF(AND(A390&lt;&gt;"",B390&lt;&gt;"",C390&lt;&gt;"",D390&lt;&gt;"",F390&lt;&gt;"",G390&lt;&gt;"",K390&lt;&gt;"",ISERROR(SEARCH("по паспорту",G390)),ISERROR(SEARCH("по паспорту",K390)),L390&lt;&gt;"",M390&lt;&gt;"",N390&lt;&gt;"",O390&lt;&gt;"",P390&lt;&gt;""),"ГОТОВО","НЕ ГОТОВО"))</f>
        <v/>
      </c>
      <c r="T390" s="212">
        <f>IF(S390&lt;&gt;"ГОТОВО","", "Предварительное заключение: "&amp;A390&amp;", скв. "&amp;B390&amp;". МРП: "&amp;E390&amp;" сут. ГНО: "&amp;F390&amp;", типоразмеры "&amp;G390&amp;IF(H390&lt;&gt;"",", "&amp;H390,"")&amp;IF(I390&lt;&gt;"",", "&amp;I390,"")&amp;IF(J390&lt;&gt;"",", "&amp;J390,"")&amp;", марка "&amp;K390&amp;". Событие: "&amp;L390&amp;". Признак: "&amp;M390&amp;". Узел: "&amp;N390&amp;". Предварительная причина: "&amp;O390&amp;". Основное осложнение: "&amp;P390&amp;IF(Q390&lt;&gt;"","; сопутствующее: "&amp;Q390,"")&amp;IF(R390&lt;&gt;"","; дополнительно: "&amp;R390,"")&amp;".")</f>
        <v/>
      </c>
      <c r="U390" s="209">
        <f>IF('Оперативный ввод'!S390="","",'Оперативный ввод'!S390)</f>
        <v/>
      </c>
      <c r="V390" s="209">
        <f>IF('Оперативный ввод'!T390="","",'Оперативный ввод'!T390)</f>
        <v/>
      </c>
      <c r="W390" s="209">
        <f>IF('Оперативный ввод'!U390="","",'Оперативный ввод'!U390)</f>
        <v/>
      </c>
      <c r="X390" s="209">
        <f>IF('Оперативный ввод'!V390="","",'Оперативный ввод'!V390)</f>
        <v/>
      </c>
      <c r="Y390" s="209">
        <f>IF('Оперативный ввод'!W390="","",'Оперативный ввод'!W390)</f>
        <v/>
      </c>
      <c r="Z390" s="209" t="n"/>
      <c r="AA390" s="209" t="n"/>
      <c r="AB390" s="209" t="n"/>
      <c r="AC390" s="209" t="n"/>
      <c r="AD390" s="209">
        <f>IF('Оперативный ввод'!X390="","",'Оперативный ввод'!X390)</f>
        <v/>
      </c>
      <c r="AE390" s="209">
        <f>IF('Оперативный ввод'!Y390="","",'Оперативный ввод'!Y390)</f>
        <v/>
      </c>
      <c r="AF390" s="209">
        <f>IF('Оперативный ввод'!Z390="","",'Оперативный ввод'!Z390)</f>
        <v/>
      </c>
      <c r="AG390" s="209">
        <f>IF('Оперативный ввод'!AD390="","",'Оперативный ввод'!AD390)</f>
        <v/>
      </c>
      <c r="AH390" s="213">
        <f>IF('Оперативный ввод'!AE390="","",'Оперативный ввод'!AE390)</f>
        <v/>
      </c>
      <c r="AI390" s="214" t="n"/>
      <c r="AJ390" s="214" t="n"/>
      <c r="AK390" s="214" t="n"/>
      <c r="AL390" s="215" t="n"/>
      <c r="AM390" s="214" t="n"/>
      <c r="AN390" s="214" t="n"/>
      <c r="AO390" s="214" t="n"/>
      <c r="AP390" s="214" t="n"/>
      <c r="AQ390" s="214" t="n"/>
      <c r="AR390" s="214" t="n"/>
      <c r="AS390" s="214" t="n"/>
      <c r="AT390" s="214" t="n"/>
      <c r="AU390" s="215" t="n"/>
      <c r="AV390" s="214" t="n"/>
      <c r="AW390" s="214" t="n"/>
      <c r="AX390" s="215" t="n"/>
      <c r="AY390" s="214" t="n"/>
      <c r="AZ390" s="214" t="n"/>
      <c r="BA390" s="214" t="n"/>
      <c r="BB390" s="214" t="n"/>
      <c r="BC390" s="214" t="n"/>
      <c r="BD390" s="214" t="n"/>
      <c r="BE390" s="214" t="n"/>
      <c r="BF390" s="214" t="n"/>
      <c r="BG390" s="214" t="n"/>
      <c r="BH390" s="214" t="n"/>
      <c r="BI390" s="215" t="n"/>
      <c r="BJ390" s="215" t="n"/>
      <c r="BK390" s="215" t="n"/>
      <c r="BL390" s="214" t="n"/>
      <c r="BM390" s="214" t="n"/>
      <c r="BN390" s="209" t="n"/>
      <c r="BO390" s="209" t="n"/>
      <c r="BP390" s="212">
        <f>IF(AND(A390="",B390=""),"",IF(AND(S390="ГОТОВО",U390&lt;&gt;"",W390&lt;&gt;"",X390&lt;&gt;"",AD390&lt;&gt;"",AE390&lt;&gt;"",AF390&lt;&gt;"",BN390&lt;&gt;"",BO390&lt;&gt;""),"ГОТОВО","НЕ ГОТОВО"))</f>
        <v/>
      </c>
      <c r="BQ390" s="212">
        <f>IF(BP390&lt;&gt;"ГОТОВО","","Полное заключение: "&amp;A390&amp;", скв. "&amp;B390&amp;". МРП: "&amp;E390&amp;" сут. ГНО: "&amp;F390&amp;"; причина: "&amp;X390&amp;"; категория: "&amp;Y390&amp;"; решение комиссии: "&amp;BN390&amp;".")</f>
        <v/>
      </c>
      <c r="BR390" s="209">
        <f>IF('Оперативный ввод'!AA390="","",'Оперативный ввод'!AA390)</f>
        <v/>
      </c>
    </row>
    <row r="391">
      <c r="A391" s="209">
        <f>IF('Оперативный ввод'!A391="","",'Оперативный ввод'!A391)</f>
        <v/>
      </c>
      <c r="B391" s="209">
        <f>IF('Оперативный ввод'!B391="","",'Оперативный ввод'!B391)</f>
        <v/>
      </c>
      <c r="C391" s="210">
        <f>IF('Оперативный ввод'!C391="","",'Оперативный ввод'!C391)</f>
        <v/>
      </c>
      <c r="D391" s="210">
        <f>IF('Оперативный ввод'!D391="","",'Оперативный ввод'!D391)</f>
        <v/>
      </c>
      <c r="E391" s="211">
        <f>IF(OR(C391="",D391=""),"",D391-C391)</f>
        <v/>
      </c>
      <c r="F391" s="209">
        <f>IF('Оперативный ввод'!F391="","",'Оперативный ввод'!F391)</f>
        <v/>
      </c>
      <c r="G391" s="209">
        <f>IF('Оперативный ввод'!G391="","",'Оперативный ввод'!G391)</f>
        <v/>
      </c>
      <c r="H391" s="209">
        <f>IF('Оперативный ввод'!H391="","",'Оперативный ввод'!H391)</f>
        <v/>
      </c>
      <c r="I391" s="209" t="n"/>
      <c r="J391" s="209" t="n"/>
      <c r="K391" s="209">
        <f>IF('Оперативный ввод'!K391="","",'Оперативный ввод'!K391)</f>
        <v/>
      </c>
      <c r="L391" s="209">
        <f>IF('Оперативный ввод'!L391="","",'Оперативный ввод'!L391)</f>
        <v/>
      </c>
      <c r="M391" s="209">
        <f>IF('Оперативный ввод'!M391="","",'Оперативный ввод'!M391)</f>
        <v/>
      </c>
      <c r="N391" s="209">
        <f>IF('Оперативный ввод'!N391="","",'Оперативный ввод'!N391)</f>
        <v/>
      </c>
      <c r="O391" s="209">
        <f>IF('Оперативный ввод'!O391="","",'Оперативный ввод'!O391)</f>
        <v/>
      </c>
      <c r="P391" s="209">
        <f>IF('Оперативный ввод'!P391="","",'Оперативный ввод'!P391)</f>
        <v/>
      </c>
      <c r="Q391" s="209">
        <f>IF('Оперативный ввод'!Q391="","",'Оперативный ввод'!Q391)</f>
        <v/>
      </c>
      <c r="R391" s="209">
        <f>IF('Оперативный ввод'!R391="","",'Оперативный ввод'!R391)</f>
        <v/>
      </c>
      <c r="S391" s="212">
        <f>IF(AND(A391="",B391=""),"",IF(AND(A391&lt;&gt;"",B391&lt;&gt;"",C391&lt;&gt;"",D391&lt;&gt;"",F391&lt;&gt;"",G391&lt;&gt;"",K391&lt;&gt;"",ISERROR(SEARCH("по паспорту",G391)),ISERROR(SEARCH("по паспорту",K391)),L391&lt;&gt;"",M391&lt;&gt;"",N391&lt;&gt;"",O391&lt;&gt;"",P391&lt;&gt;""),"ГОТОВО","НЕ ГОТОВО"))</f>
        <v/>
      </c>
      <c r="T391" s="212">
        <f>IF(S391&lt;&gt;"ГОТОВО","", "Предварительное заключение: "&amp;A391&amp;", скв. "&amp;B391&amp;". МРП: "&amp;E391&amp;" сут. ГНО: "&amp;F391&amp;", типоразмеры "&amp;G391&amp;IF(H391&lt;&gt;"",", "&amp;H391,"")&amp;IF(I391&lt;&gt;"",", "&amp;I391,"")&amp;IF(J391&lt;&gt;"",", "&amp;J391,"")&amp;", марка "&amp;K391&amp;". Событие: "&amp;L391&amp;". Признак: "&amp;M391&amp;". Узел: "&amp;N391&amp;". Предварительная причина: "&amp;O391&amp;". Основное осложнение: "&amp;P391&amp;IF(Q391&lt;&gt;"","; сопутствующее: "&amp;Q391,"")&amp;IF(R391&lt;&gt;"","; дополнительно: "&amp;R391,"")&amp;".")</f>
        <v/>
      </c>
      <c r="U391" s="209">
        <f>IF('Оперативный ввод'!S391="","",'Оперативный ввод'!S391)</f>
        <v/>
      </c>
      <c r="V391" s="209">
        <f>IF('Оперативный ввод'!T391="","",'Оперативный ввод'!T391)</f>
        <v/>
      </c>
      <c r="W391" s="209">
        <f>IF('Оперативный ввод'!U391="","",'Оперативный ввод'!U391)</f>
        <v/>
      </c>
      <c r="X391" s="209">
        <f>IF('Оперативный ввод'!V391="","",'Оперативный ввод'!V391)</f>
        <v/>
      </c>
      <c r="Y391" s="209">
        <f>IF('Оперативный ввод'!W391="","",'Оперативный ввод'!W391)</f>
        <v/>
      </c>
      <c r="Z391" s="209" t="n"/>
      <c r="AA391" s="209" t="n"/>
      <c r="AB391" s="209" t="n"/>
      <c r="AC391" s="209" t="n"/>
      <c r="AD391" s="209">
        <f>IF('Оперативный ввод'!X391="","",'Оперативный ввод'!X391)</f>
        <v/>
      </c>
      <c r="AE391" s="209">
        <f>IF('Оперативный ввод'!Y391="","",'Оперативный ввод'!Y391)</f>
        <v/>
      </c>
      <c r="AF391" s="209">
        <f>IF('Оперативный ввод'!Z391="","",'Оперативный ввод'!Z391)</f>
        <v/>
      </c>
      <c r="AG391" s="209">
        <f>IF('Оперативный ввод'!AD391="","",'Оперативный ввод'!AD391)</f>
        <v/>
      </c>
      <c r="AH391" s="213">
        <f>IF('Оперативный ввод'!AE391="","",'Оперативный ввод'!AE391)</f>
        <v/>
      </c>
      <c r="AI391" s="214" t="n"/>
      <c r="AJ391" s="214" t="n"/>
      <c r="AK391" s="214" t="n"/>
      <c r="AL391" s="215" t="n"/>
      <c r="AM391" s="214" t="n"/>
      <c r="AN391" s="214" t="n"/>
      <c r="AO391" s="214" t="n"/>
      <c r="AP391" s="214" t="n"/>
      <c r="AQ391" s="214" t="n"/>
      <c r="AR391" s="214" t="n"/>
      <c r="AS391" s="214" t="n"/>
      <c r="AT391" s="214" t="n"/>
      <c r="AU391" s="215" t="n"/>
      <c r="AV391" s="214" t="n"/>
      <c r="AW391" s="214" t="n"/>
      <c r="AX391" s="215" t="n"/>
      <c r="AY391" s="214" t="n"/>
      <c r="AZ391" s="214" t="n"/>
      <c r="BA391" s="214" t="n"/>
      <c r="BB391" s="214" t="n"/>
      <c r="BC391" s="214" t="n"/>
      <c r="BD391" s="214" t="n"/>
      <c r="BE391" s="214" t="n"/>
      <c r="BF391" s="214" t="n"/>
      <c r="BG391" s="214" t="n"/>
      <c r="BH391" s="214" t="n"/>
      <c r="BI391" s="215" t="n"/>
      <c r="BJ391" s="215" t="n"/>
      <c r="BK391" s="215" t="n"/>
      <c r="BL391" s="214" t="n"/>
      <c r="BM391" s="214" t="n"/>
      <c r="BN391" s="209" t="n"/>
      <c r="BO391" s="209" t="n"/>
      <c r="BP391" s="212">
        <f>IF(AND(A391="",B391=""),"",IF(AND(S391="ГОТОВО",U391&lt;&gt;"",W391&lt;&gt;"",X391&lt;&gt;"",AD391&lt;&gt;"",AE391&lt;&gt;"",AF391&lt;&gt;"",BN391&lt;&gt;"",BO391&lt;&gt;""),"ГОТОВО","НЕ ГОТОВО"))</f>
        <v/>
      </c>
      <c r="BQ391" s="212">
        <f>IF(BP391&lt;&gt;"ГОТОВО","","Полное заключение: "&amp;A391&amp;", скв. "&amp;B391&amp;". МРП: "&amp;E391&amp;" сут. ГНО: "&amp;F391&amp;"; причина: "&amp;X391&amp;"; категория: "&amp;Y391&amp;"; решение комиссии: "&amp;BN391&amp;".")</f>
        <v/>
      </c>
      <c r="BR391" s="209">
        <f>IF('Оперативный ввод'!AA391="","",'Оперативный ввод'!AA391)</f>
        <v/>
      </c>
    </row>
    <row r="392">
      <c r="A392" s="209">
        <f>IF('Оперативный ввод'!A392="","",'Оперативный ввод'!A392)</f>
        <v/>
      </c>
      <c r="B392" s="209">
        <f>IF('Оперативный ввод'!B392="","",'Оперативный ввод'!B392)</f>
        <v/>
      </c>
      <c r="C392" s="210">
        <f>IF('Оперативный ввод'!C392="","",'Оперативный ввод'!C392)</f>
        <v/>
      </c>
      <c r="D392" s="210">
        <f>IF('Оперативный ввод'!D392="","",'Оперативный ввод'!D392)</f>
        <v/>
      </c>
      <c r="E392" s="211">
        <f>IF(OR(C392="",D392=""),"",D392-C392)</f>
        <v/>
      </c>
      <c r="F392" s="209">
        <f>IF('Оперативный ввод'!F392="","",'Оперативный ввод'!F392)</f>
        <v/>
      </c>
      <c r="G392" s="209">
        <f>IF('Оперативный ввод'!G392="","",'Оперативный ввод'!G392)</f>
        <v/>
      </c>
      <c r="H392" s="209">
        <f>IF('Оперативный ввод'!H392="","",'Оперативный ввод'!H392)</f>
        <v/>
      </c>
      <c r="I392" s="209" t="n"/>
      <c r="J392" s="209" t="n"/>
      <c r="K392" s="209">
        <f>IF('Оперативный ввод'!K392="","",'Оперативный ввод'!K392)</f>
        <v/>
      </c>
      <c r="L392" s="209">
        <f>IF('Оперативный ввод'!L392="","",'Оперативный ввод'!L392)</f>
        <v/>
      </c>
      <c r="M392" s="209">
        <f>IF('Оперативный ввод'!M392="","",'Оперативный ввод'!M392)</f>
        <v/>
      </c>
      <c r="N392" s="209">
        <f>IF('Оперативный ввод'!N392="","",'Оперативный ввод'!N392)</f>
        <v/>
      </c>
      <c r="O392" s="209">
        <f>IF('Оперативный ввод'!O392="","",'Оперативный ввод'!O392)</f>
        <v/>
      </c>
      <c r="P392" s="209">
        <f>IF('Оперативный ввод'!P392="","",'Оперативный ввод'!P392)</f>
        <v/>
      </c>
      <c r="Q392" s="209">
        <f>IF('Оперативный ввод'!Q392="","",'Оперативный ввод'!Q392)</f>
        <v/>
      </c>
      <c r="R392" s="209">
        <f>IF('Оперативный ввод'!R392="","",'Оперативный ввод'!R392)</f>
        <v/>
      </c>
      <c r="S392" s="212">
        <f>IF(AND(A392="",B392=""),"",IF(AND(A392&lt;&gt;"",B392&lt;&gt;"",C392&lt;&gt;"",D392&lt;&gt;"",F392&lt;&gt;"",G392&lt;&gt;"",K392&lt;&gt;"",ISERROR(SEARCH("по паспорту",G392)),ISERROR(SEARCH("по паспорту",K392)),L392&lt;&gt;"",M392&lt;&gt;"",N392&lt;&gt;"",O392&lt;&gt;"",P392&lt;&gt;""),"ГОТОВО","НЕ ГОТОВО"))</f>
        <v/>
      </c>
      <c r="T392" s="212">
        <f>IF(S392&lt;&gt;"ГОТОВО","", "Предварительное заключение: "&amp;A392&amp;", скв. "&amp;B392&amp;". МРП: "&amp;E392&amp;" сут. ГНО: "&amp;F392&amp;", типоразмеры "&amp;G392&amp;IF(H392&lt;&gt;"",", "&amp;H392,"")&amp;IF(I392&lt;&gt;"",", "&amp;I392,"")&amp;IF(J392&lt;&gt;"",", "&amp;J392,"")&amp;", марка "&amp;K392&amp;". Событие: "&amp;L392&amp;". Признак: "&amp;M392&amp;". Узел: "&amp;N392&amp;". Предварительная причина: "&amp;O392&amp;". Основное осложнение: "&amp;P392&amp;IF(Q392&lt;&gt;"","; сопутствующее: "&amp;Q392,"")&amp;IF(R392&lt;&gt;"","; дополнительно: "&amp;R392,"")&amp;".")</f>
        <v/>
      </c>
      <c r="U392" s="209">
        <f>IF('Оперативный ввод'!S392="","",'Оперативный ввод'!S392)</f>
        <v/>
      </c>
      <c r="V392" s="209">
        <f>IF('Оперативный ввод'!T392="","",'Оперативный ввод'!T392)</f>
        <v/>
      </c>
      <c r="W392" s="209">
        <f>IF('Оперативный ввод'!U392="","",'Оперативный ввод'!U392)</f>
        <v/>
      </c>
      <c r="X392" s="209">
        <f>IF('Оперативный ввод'!V392="","",'Оперативный ввод'!V392)</f>
        <v/>
      </c>
      <c r="Y392" s="209">
        <f>IF('Оперативный ввод'!W392="","",'Оперативный ввод'!W392)</f>
        <v/>
      </c>
      <c r="Z392" s="209" t="n"/>
      <c r="AA392" s="209" t="n"/>
      <c r="AB392" s="209" t="n"/>
      <c r="AC392" s="209" t="n"/>
      <c r="AD392" s="209">
        <f>IF('Оперативный ввод'!X392="","",'Оперативный ввод'!X392)</f>
        <v/>
      </c>
      <c r="AE392" s="209">
        <f>IF('Оперативный ввод'!Y392="","",'Оперативный ввод'!Y392)</f>
        <v/>
      </c>
      <c r="AF392" s="209">
        <f>IF('Оперативный ввод'!Z392="","",'Оперативный ввод'!Z392)</f>
        <v/>
      </c>
      <c r="AG392" s="209">
        <f>IF('Оперативный ввод'!AD392="","",'Оперативный ввод'!AD392)</f>
        <v/>
      </c>
      <c r="AH392" s="213">
        <f>IF('Оперативный ввод'!AE392="","",'Оперативный ввод'!AE392)</f>
        <v/>
      </c>
      <c r="AI392" s="214" t="n"/>
      <c r="AJ392" s="214" t="n"/>
      <c r="AK392" s="214" t="n"/>
      <c r="AL392" s="215" t="n"/>
      <c r="AM392" s="214" t="n"/>
      <c r="AN392" s="214" t="n"/>
      <c r="AO392" s="214" t="n"/>
      <c r="AP392" s="214" t="n"/>
      <c r="AQ392" s="214" t="n"/>
      <c r="AR392" s="214" t="n"/>
      <c r="AS392" s="214" t="n"/>
      <c r="AT392" s="214" t="n"/>
      <c r="AU392" s="215" t="n"/>
      <c r="AV392" s="214" t="n"/>
      <c r="AW392" s="214" t="n"/>
      <c r="AX392" s="215" t="n"/>
      <c r="AY392" s="214" t="n"/>
      <c r="AZ392" s="214" t="n"/>
      <c r="BA392" s="214" t="n"/>
      <c r="BB392" s="214" t="n"/>
      <c r="BC392" s="214" t="n"/>
      <c r="BD392" s="214" t="n"/>
      <c r="BE392" s="214" t="n"/>
      <c r="BF392" s="214" t="n"/>
      <c r="BG392" s="214" t="n"/>
      <c r="BH392" s="214" t="n"/>
      <c r="BI392" s="215" t="n"/>
      <c r="BJ392" s="215" t="n"/>
      <c r="BK392" s="215" t="n"/>
      <c r="BL392" s="214" t="n"/>
      <c r="BM392" s="214" t="n"/>
      <c r="BN392" s="209" t="n"/>
      <c r="BO392" s="209" t="n"/>
      <c r="BP392" s="212">
        <f>IF(AND(A392="",B392=""),"",IF(AND(S392="ГОТОВО",U392&lt;&gt;"",W392&lt;&gt;"",X392&lt;&gt;"",AD392&lt;&gt;"",AE392&lt;&gt;"",AF392&lt;&gt;"",BN392&lt;&gt;"",BO392&lt;&gt;""),"ГОТОВО","НЕ ГОТОВО"))</f>
        <v/>
      </c>
      <c r="BQ392" s="212">
        <f>IF(BP392&lt;&gt;"ГОТОВО","","Полное заключение: "&amp;A392&amp;", скв. "&amp;B392&amp;". МРП: "&amp;E392&amp;" сут. ГНО: "&amp;F392&amp;"; причина: "&amp;X392&amp;"; категория: "&amp;Y392&amp;"; решение комиссии: "&amp;BN392&amp;".")</f>
        <v/>
      </c>
      <c r="BR392" s="209">
        <f>IF('Оперативный ввод'!AA392="","",'Оперативный ввод'!AA392)</f>
        <v/>
      </c>
    </row>
    <row r="393">
      <c r="A393" s="209">
        <f>IF('Оперативный ввод'!A393="","",'Оперативный ввод'!A393)</f>
        <v/>
      </c>
      <c r="B393" s="209">
        <f>IF('Оперативный ввод'!B393="","",'Оперативный ввод'!B393)</f>
        <v/>
      </c>
      <c r="C393" s="210">
        <f>IF('Оперативный ввод'!C393="","",'Оперативный ввод'!C393)</f>
        <v/>
      </c>
      <c r="D393" s="210">
        <f>IF('Оперативный ввод'!D393="","",'Оперативный ввод'!D393)</f>
        <v/>
      </c>
      <c r="E393" s="211">
        <f>IF(OR(C393="",D393=""),"",D393-C393)</f>
        <v/>
      </c>
      <c r="F393" s="209">
        <f>IF('Оперативный ввод'!F393="","",'Оперативный ввод'!F393)</f>
        <v/>
      </c>
      <c r="G393" s="209">
        <f>IF('Оперативный ввод'!G393="","",'Оперативный ввод'!G393)</f>
        <v/>
      </c>
      <c r="H393" s="209">
        <f>IF('Оперативный ввод'!H393="","",'Оперативный ввод'!H393)</f>
        <v/>
      </c>
      <c r="I393" s="209" t="n"/>
      <c r="J393" s="209" t="n"/>
      <c r="K393" s="209">
        <f>IF('Оперативный ввод'!K393="","",'Оперативный ввод'!K393)</f>
        <v/>
      </c>
      <c r="L393" s="209">
        <f>IF('Оперативный ввод'!L393="","",'Оперативный ввод'!L393)</f>
        <v/>
      </c>
      <c r="M393" s="209">
        <f>IF('Оперативный ввод'!M393="","",'Оперативный ввод'!M393)</f>
        <v/>
      </c>
      <c r="N393" s="209">
        <f>IF('Оперативный ввод'!N393="","",'Оперативный ввод'!N393)</f>
        <v/>
      </c>
      <c r="O393" s="209">
        <f>IF('Оперативный ввод'!O393="","",'Оперативный ввод'!O393)</f>
        <v/>
      </c>
      <c r="P393" s="209">
        <f>IF('Оперативный ввод'!P393="","",'Оперативный ввод'!P393)</f>
        <v/>
      </c>
      <c r="Q393" s="209">
        <f>IF('Оперативный ввод'!Q393="","",'Оперативный ввод'!Q393)</f>
        <v/>
      </c>
      <c r="R393" s="209">
        <f>IF('Оперативный ввод'!R393="","",'Оперативный ввод'!R393)</f>
        <v/>
      </c>
      <c r="S393" s="212">
        <f>IF(AND(A393="",B393=""),"",IF(AND(A393&lt;&gt;"",B393&lt;&gt;"",C393&lt;&gt;"",D393&lt;&gt;"",F393&lt;&gt;"",G393&lt;&gt;"",K393&lt;&gt;"",ISERROR(SEARCH("по паспорту",G393)),ISERROR(SEARCH("по паспорту",K393)),L393&lt;&gt;"",M393&lt;&gt;"",N393&lt;&gt;"",O393&lt;&gt;"",P393&lt;&gt;""),"ГОТОВО","НЕ ГОТОВО"))</f>
        <v/>
      </c>
      <c r="T393" s="212">
        <f>IF(S393&lt;&gt;"ГОТОВО","", "Предварительное заключение: "&amp;A393&amp;", скв. "&amp;B393&amp;". МРП: "&amp;E393&amp;" сут. ГНО: "&amp;F393&amp;", типоразмеры "&amp;G393&amp;IF(H393&lt;&gt;"",", "&amp;H393,"")&amp;IF(I393&lt;&gt;"",", "&amp;I393,"")&amp;IF(J393&lt;&gt;"",", "&amp;J393,"")&amp;", марка "&amp;K393&amp;". Событие: "&amp;L393&amp;". Признак: "&amp;M393&amp;". Узел: "&amp;N393&amp;". Предварительная причина: "&amp;O393&amp;". Основное осложнение: "&amp;P393&amp;IF(Q393&lt;&gt;"","; сопутствующее: "&amp;Q393,"")&amp;IF(R393&lt;&gt;"","; дополнительно: "&amp;R393,"")&amp;".")</f>
        <v/>
      </c>
      <c r="U393" s="209">
        <f>IF('Оперативный ввод'!S393="","",'Оперативный ввод'!S393)</f>
        <v/>
      </c>
      <c r="V393" s="209">
        <f>IF('Оперативный ввод'!T393="","",'Оперативный ввод'!T393)</f>
        <v/>
      </c>
      <c r="W393" s="209">
        <f>IF('Оперативный ввод'!U393="","",'Оперативный ввод'!U393)</f>
        <v/>
      </c>
      <c r="X393" s="209">
        <f>IF('Оперативный ввод'!V393="","",'Оперативный ввод'!V393)</f>
        <v/>
      </c>
      <c r="Y393" s="209">
        <f>IF('Оперативный ввод'!W393="","",'Оперативный ввод'!W393)</f>
        <v/>
      </c>
      <c r="Z393" s="209" t="n"/>
      <c r="AA393" s="209" t="n"/>
      <c r="AB393" s="209" t="n"/>
      <c r="AC393" s="209" t="n"/>
      <c r="AD393" s="209">
        <f>IF('Оперативный ввод'!X393="","",'Оперативный ввод'!X393)</f>
        <v/>
      </c>
      <c r="AE393" s="209">
        <f>IF('Оперативный ввод'!Y393="","",'Оперативный ввод'!Y393)</f>
        <v/>
      </c>
      <c r="AF393" s="209">
        <f>IF('Оперативный ввод'!Z393="","",'Оперативный ввод'!Z393)</f>
        <v/>
      </c>
      <c r="AG393" s="209">
        <f>IF('Оперативный ввод'!AD393="","",'Оперативный ввод'!AD393)</f>
        <v/>
      </c>
      <c r="AH393" s="213">
        <f>IF('Оперативный ввод'!AE393="","",'Оперативный ввод'!AE393)</f>
        <v/>
      </c>
      <c r="AI393" s="214" t="n"/>
      <c r="AJ393" s="214" t="n"/>
      <c r="AK393" s="214" t="n"/>
      <c r="AL393" s="215" t="n"/>
      <c r="AM393" s="214" t="n"/>
      <c r="AN393" s="214" t="n"/>
      <c r="AO393" s="214" t="n"/>
      <c r="AP393" s="214" t="n"/>
      <c r="AQ393" s="214" t="n"/>
      <c r="AR393" s="214" t="n"/>
      <c r="AS393" s="214" t="n"/>
      <c r="AT393" s="214" t="n"/>
      <c r="AU393" s="215" t="n"/>
      <c r="AV393" s="214" t="n"/>
      <c r="AW393" s="214" t="n"/>
      <c r="AX393" s="215" t="n"/>
      <c r="AY393" s="214" t="n"/>
      <c r="AZ393" s="214" t="n"/>
      <c r="BA393" s="214" t="n"/>
      <c r="BB393" s="214" t="n"/>
      <c r="BC393" s="214" t="n"/>
      <c r="BD393" s="214" t="n"/>
      <c r="BE393" s="214" t="n"/>
      <c r="BF393" s="214" t="n"/>
      <c r="BG393" s="214" t="n"/>
      <c r="BH393" s="214" t="n"/>
      <c r="BI393" s="215" t="n"/>
      <c r="BJ393" s="215" t="n"/>
      <c r="BK393" s="215" t="n"/>
      <c r="BL393" s="214" t="n"/>
      <c r="BM393" s="214" t="n"/>
      <c r="BN393" s="209" t="n"/>
      <c r="BO393" s="209" t="n"/>
      <c r="BP393" s="212">
        <f>IF(AND(A393="",B393=""),"",IF(AND(S393="ГОТОВО",U393&lt;&gt;"",W393&lt;&gt;"",X393&lt;&gt;"",AD393&lt;&gt;"",AE393&lt;&gt;"",AF393&lt;&gt;"",BN393&lt;&gt;"",BO393&lt;&gt;""),"ГОТОВО","НЕ ГОТОВО"))</f>
        <v/>
      </c>
      <c r="BQ393" s="212">
        <f>IF(BP393&lt;&gt;"ГОТОВО","","Полное заключение: "&amp;A393&amp;", скв. "&amp;B393&amp;". МРП: "&amp;E393&amp;" сут. ГНО: "&amp;F393&amp;"; причина: "&amp;X393&amp;"; категория: "&amp;Y393&amp;"; решение комиссии: "&amp;BN393&amp;".")</f>
        <v/>
      </c>
      <c r="BR393" s="209">
        <f>IF('Оперативный ввод'!AA393="","",'Оперативный ввод'!AA393)</f>
        <v/>
      </c>
    </row>
    <row r="394">
      <c r="A394" s="209">
        <f>IF('Оперативный ввод'!A394="","",'Оперативный ввод'!A394)</f>
        <v/>
      </c>
      <c r="B394" s="209">
        <f>IF('Оперативный ввод'!B394="","",'Оперативный ввод'!B394)</f>
        <v/>
      </c>
      <c r="C394" s="210">
        <f>IF('Оперативный ввод'!C394="","",'Оперативный ввод'!C394)</f>
        <v/>
      </c>
      <c r="D394" s="210">
        <f>IF('Оперативный ввод'!D394="","",'Оперативный ввод'!D394)</f>
        <v/>
      </c>
      <c r="E394" s="211">
        <f>IF(OR(C394="",D394=""),"",D394-C394)</f>
        <v/>
      </c>
      <c r="F394" s="209">
        <f>IF('Оперативный ввод'!F394="","",'Оперативный ввод'!F394)</f>
        <v/>
      </c>
      <c r="G394" s="209">
        <f>IF('Оперативный ввод'!G394="","",'Оперативный ввод'!G394)</f>
        <v/>
      </c>
      <c r="H394" s="209">
        <f>IF('Оперативный ввод'!H394="","",'Оперативный ввод'!H394)</f>
        <v/>
      </c>
      <c r="I394" s="209" t="n"/>
      <c r="J394" s="209" t="n"/>
      <c r="K394" s="209">
        <f>IF('Оперативный ввод'!K394="","",'Оперативный ввод'!K394)</f>
        <v/>
      </c>
      <c r="L394" s="209">
        <f>IF('Оперативный ввод'!L394="","",'Оперативный ввод'!L394)</f>
        <v/>
      </c>
      <c r="M394" s="209">
        <f>IF('Оперативный ввод'!M394="","",'Оперативный ввод'!M394)</f>
        <v/>
      </c>
      <c r="N394" s="209">
        <f>IF('Оперативный ввод'!N394="","",'Оперативный ввод'!N394)</f>
        <v/>
      </c>
      <c r="O394" s="209">
        <f>IF('Оперативный ввод'!O394="","",'Оперативный ввод'!O394)</f>
        <v/>
      </c>
      <c r="P394" s="209">
        <f>IF('Оперативный ввод'!P394="","",'Оперативный ввод'!P394)</f>
        <v/>
      </c>
      <c r="Q394" s="209">
        <f>IF('Оперативный ввод'!Q394="","",'Оперативный ввод'!Q394)</f>
        <v/>
      </c>
      <c r="R394" s="209">
        <f>IF('Оперативный ввод'!R394="","",'Оперативный ввод'!R394)</f>
        <v/>
      </c>
      <c r="S394" s="212">
        <f>IF(AND(A394="",B394=""),"",IF(AND(A394&lt;&gt;"",B394&lt;&gt;"",C394&lt;&gt;"",D394&lt;&gt;"",F394&lt;&gt;"",G394&lt;&gt;"",K394&lt;&gt;"",ISERROR(SEARCH("по паспорту",G394)),ISERROR(SEARCH("по паспорту",K394)),L394&lt;&gt;"",M394&lt;&gt;"",N394&lt;&gt;"",O394&lt;&gt;"",P394&lt;&gt;""),"ГОТОВО","НЕ ГОТОВО"))</f>
        <v/>
      </c>
      <c r="T394" s="212">
        <f>IF(S394&lt;&gt;"ГОТОВО","", "Предварительное заключение: "&amp;A394&amp;", скв. "&amp;B394&amp;". МРП: "&amp;E394&amp;" сут. ГНО: "&amp;F394&amp;", типоразмеры "&amp;G394&amp;IF(H394&lt;&gt;"",", "&amp;H394,"")&amp;IF(I394&lt;&gt;"",", "&amp;I394,"")&amp;IF(J394&lt;&gt;"",", "&amp;J394,"")&amp;", марка "&amp;K394&amp;". Событие: "&amp;L394&amp;". Признак: "&amp;M394&amp;". Узел: "&amp;N394&amp;". Предварительная причина: "&amp;O394&amp;". Основное осложнение: "&amp;P394&amp;IF(Q394&lt;&gt;"","; сопутствующее: "&amp;Q394,"")&amp;IF(R394&lt;&gt;"","; дополнительно: "&amp;R394,"")&amp;".")</f>
        <v/>
      </c>
      <c r="U394" s="209">
        <f>IF('Оперативный ввод'!S394="","",'Оперативный ввод'!S394)</f>
        <v/>
      </c>
      <c r="V394" s="209">
        <f>IF('Оперативный ввод'!T394="","",'Оперативный ввод'!T394)</f>
        <v/>
      </c>
      <c r="W394" s="209">
        <f>IF('Оперативный ввод'!U394="","",'Оперативный ввод'!U394)</f>
        <v/>
      </c>
      <c r="X394" s="209">
        <f>IF('Оперативный ввод'!V394="","",'Оперативный ввод'!V394)</f>
        <v/>
      </c>
      <c r="Y394" s="209">
        <f>IF('Оперативный ввод'!W394="","",'Оперативный ввод'!W394)</f>
        <v/>
      </c>
      <c r="Z394" s="209" t="n"/>
      <c r="AA394" s="209" t="n"/>
      <c r="AB394" s="209" t="n"/>
      <c r="AC394" s="209" t="n"/>
      <c r="AD394" s="209">
        <f>IF('Оперативный ввод'!X394="","",'Оперативный ввод'!X394)</f>
        <v/>
      </c>
      <c r="AE394" s="209">
        <f>IF('Оперативный ввод'!Y394="","",'Оперативный ввод'!Y394)</f>
        <v/>
      </c>
      <c r="AF394" s="209">
        <f>IF('Оперативный ввод'!Z394="","",'Оперативный ввод'!Z394)</f>
        <v/>
      </c>
      <c r="AG394" s="209">
        <f>IF('Оперативный ввод'!AD394="","",'Оперативный ввод'!AD394)</f>
        <v/>
      </c>
      <c r="AH394" s="213">
        <f>IF('Оперативный ввод'!AE394="","",'Оперативный ввод'!AE394)</f>
        <v/>
      </c>
      <c r="AI394" s="214" t="n"/>
      <c r="AJ394" s="214" t="n"/>
      <c r="AK394" s="214" t="n"/>
      <c r="AL394" s="215" t="n"/>
      <c r="AM394" s="214" t="n"/>
      <c r="AN394" s="214" t="n"/>
      <c r="AO394" s="214" t="n"/>
      <c r="AP394" s="214" t="n"/>
      <c r="AQ394" s="214" t="n"/>
      <c r="AR394" s="214" t="n"/>
      <c r="AS394" s="214" t="n"/>
      <c r="AT394" s="214" t="n"/>
      <c r="AU394" s="215" t="n"/>
      <c r="AV394" s="214" t="n"/>
      <c r="AW394" s="214" t="n"/>
      <c r="AX394" s="215" t="n"/>
      <c r="AY394" s="214" t="n"/>
      <c r="AZ394" s="214" t="n"/>
      <c r="BA394" s="214" t="n"/>
      <c r="BB394" s="214" t="n"/>
      <c r="BC394" s="214" t="n"/>
      <c r="BD394" s="214" t="n"/>
      <c r="BE394" s="214" t="n"/>
      <c r="BF394" s="214" t="n"/>
      <c r="BG394" s="214" t="n"/>
      <c r="BH394" s="214" t="n"/>
      <c r="BI394" s="215" t="n"/>
      <c r="BJ394" s="215" t="n"/>
      <c r="BK394" s="215" t="n"/>
      <c r="BL394" s="214" t="n"/>
      <c r="BM394" s="214" t="n"/>
      <c r="BN394" s="209" t="n"/>
      <c r="BO394" s="209" t="n"/>
      <c r="BP394" s="212">
        <f>IF(AND(A394="",B394=""),"",IF(AND(S394="ГОТОВО",U394&lt;&gt;"",W394&lt;&gt;"",X394&lt;&gt;"",AD394&lt;&gt;"",AE394&lt;&gt;"",AF394&lt;&gt;"",BN394&lt;&gt;"",BO394&lt;&gt;""),"ГОТОВО","НЕ ГОТОВО"))</f>
        <v/>
      </c>
      <c r="BQ394" s="212">
        <f>IF(BP394&lt;&gt;"ГОТОВО","","Полное заключение: "&amp;A394&amp;", скв. "&amp;B394&amp;". МРП: "&amp;E394&amp;" сут. ГНО: "&amp;F394&amp;"; причина: "&amp;X394&amp;"; категория: "&amp;Y394&amp;"; решение комиссии: "&amp;BN394&amp;".")</f>
        <v/>
      </c>
      <c r="BR394" s="209">
        <f>IF('Оперативный ввод'!AA394="","",'Оперативный ввод'!AA394)</f>
        <v/>
      </c>
    </row>
    <row r="395">
      <c r="A395" s="209">
        <f>IF('Оперативный ввод'!A395="","",'Оперативный ввод'!A395)</f>
        <v/>
      </c>
      <c r="B395" s="209">
        <f>IF('Оперативный ввод'!B395="","",'Оперативный ввод'!B395)</f>
        <v/>
      </c>
      <c r="C395" s="210">
        <f>IF('Оперативный ввод'!C395="","",'Оперативный ввод'!C395)</f>
        <v/>
      </c>
      <c r="D395" s="210">
        <f>IF('Оперативный ввод'!D395="","",'Оперативный ввод'!D395)</f>
        <v/>
      </c>
      <c r="E395" s="211">
        <f>IF(OR(C395="",D395=""),"",D395-C395)</f>
        <v/>
      </c>
      <c r="F395" s="209">
        <f>IF('Оперативный ввод'!F395="","",'Оперативный ввод'!F395)</f>
        <v/>
      </c>
      <c r="G395" s="209">
        <f>IF('Оперативный ввод'!G395="","",'Оперативный ввод'!G395)</f>
        <v/>
      </c>
      <c r="H395" s="209">
        <f>IF('Оперативный ввод'!H395="","",'Оперативный ввод'!H395)</f>
        <v/>
      </c>
      <c r="I395" s="209" t="n"/>
      <c r="J395" s="209" t="n"/>
      <c r="K395" s="209">
        <f>IF('Оперативный ввод'!K395="","",'Оперативный ввод'!K395)</f>
        <v/>
      </c>
      <c r="L395" s="209">
        <f>IF('Оперативный ввод'!L395="","",'Оперативный ввод'!L395)</f>
        <v/>
      </c>
      <c r="M395" s="209">
        <f>IF('Оперативный ввод'!M395="","",'Оперативный ввод'!M395)</f>
        <v/>
      </c>
      <c r="N395" s="209">
        <f>IF('Оперативный ввод'!N395="","",'Оперативный ввод'!N395)</f>
        <v/>
      </c>
      <c r="O395" s="209">
        <f>IF('Оперативный ввод'!O395="","",'Оперативный ввод'!O395)</f>
        <v/>
      </c>
      <c r="P395" s="209">
        <f>IF('Оперативный ввод'!P395="","",'Оперативный ввод'!P395)</f>
        <v/>
      </c>
      <c r="Q395" s="209">
        <f>IF('Оперативный ввод'!Q395="","",'Оперативный ввод'!Q395)</f>
        <v/>
      </c>
      <c r="R395" s="209">
        <f>IF('Оперативный ввод'!R395="","",'Оперативный ввод'!R395)</f>
        <v/>
      </c>
      <c r="S395" s="212">
        <f>IF(AND(A395="",B395=""),"",IF(AND(A395&lt;&gt;"",B395&lt;&gt;"",C395&lt;&gt;"",D395&lt;&gt;"",F395&lt;&gt;"",G395&lt;&gt;"",K395&lt;&gt;"",ISERROR(SEARCH("по паспорту",G395)),ISERROR(SEARCH("по паспорту",K395)),L395&lt;&gt;"",M395&lt;&gt;"",N395&lt;&gt;"",O395&lt;&gt;"",P395&lt;&gt;""),"ГОТОВО","НЕ ГОТОВО"))</f>
        <v/>
      </c>
      <c r="T395" s="212">
        <f>IF(S395&lt;&gt;"ГОТОВО","", "Предварительное заключение: "&amp;A395&amp;", скв. "&amp;B395&amp;". МРП: "&amp;E395&amp;" сут. ГНО: "&amp;F395&amp;", типоразмеры "&amp;G395&amp;IF(H395&lt;&gt;"",", "&amp;H395,"")&amp;IF(I395&lt;&gt;"",", "&amp;I395,"")&amp;IF(J395&lt;&gt;"",", "&amp;J395,"")&amp;", марка "&amp;K395&amp;". Событие: "&amp;L395&amp;". Признак: "&amp;M395&amp;". Узел: "&amp;N395&amp;". Предварительная причина: "&amp;O395&amp;". Основное осложнение: "&amp;P395&amp;IF(Q395&lt;&gt;"","; сопутствующее: "&amp;Q395,"")&amp;IF(R395&lt;&gt;"","; дополнительно: "&amp;R395,"")&amp;".")</f>
        <v/>
      </c>
      <c r="U395" s="209">
        <f>IF('Оперативный ввод'!S395="","",'Оперативный ввод'!S395)</f>
        <v/>
      </c>
      <c r="V395" s="209">
        <f>IF('Оперативный ввод'!T395="","",'Оперативный ввод'!T395)</f>
        <v/>
      </c>
      <c r="W395" s="209">
        <f>IF('Оперативный ввод'!U395="","",'Оперативный ввод'!U395)</f>
        <v/>
      </c>
      <c r="X395" s="209">
        <f>IF('Оперативный ввод'!V395="","",'Оперативный ввод'!V395)</f>
        <v/>
      </c>
      <c r="Y395" s="209">
        <f>IF('Оперативный ввод'!W395="","",'Оперативный ввод'!W395)</f>
        <v/>
      </c>
      <c r="Z395" s="209" t="n"/>
      <c r="AA395" s="209" t="n"/>
      <c r="AB395" s="209" t="n"/>
      <c r="AC395" s="209" t="n"/>
      <c r="AD395" s="209">
        <f>IF('Оперативный ввод'!X395="","",'Оперативный ввод'!X395)</f>
        <v/>
      </c>
      <c r="AE395" s="209">
        <f>IF('Оперативный ввод'!Y395="","",'Оперативный ввод'!Y395)</f>
        <v/>
      </c>
      <c r="AF395" s="209">
        <f>IF('Оперативный ввод'!Z395="","",'Оперативный ввод'!Z395)</f>
        <v/>
      </c>
      <c r="AG395" s="209">
        <f>IF('Оперативный ввод'!AD395="","",'Оперативный ввод'!AD395)</f>
        <v/>
      </c>
      <c r="AH395" s="213">
        <f>IF('Оперативный ввод'!AE395="","",'Оперативный ввод'!AE395)</f>
        <v/>
      </c>
      <c r="AI395" s="214" t="n"/>
      <c r="AJ395" s="214" t="n"/>
      <c r="AK395" s="214" t="n"/>
      <c r="AL395" s="215" t="n"/>
      <c r="AM395" s="214" t="n"/>
      <c r="AN395" s="214" t="n"/>
      <c r="AO395" s="214" t="n"/>
      <c r="AP395" s="214" t="n"/>
      <c r="AQ395" s="214" t="n"/>
      <c r="AR395" s="214" t="n"/>
      <c r="AS395" s="214" t="n"/>
      <c r="AT395" s="214" t="n"/>
      <c r="AU395" s="215" t="n"/>
      <c r="AV395" s="214" t="n"/>
      <c r="AW395" s="214" t="n"/>
      <c r="AX395" s="215" t="n"/>
      <c r="AY395" s="214" t="n"/>
      <c r="AZ395" s="214" t="n"/>
      <c r="BA395" s="214" t="n"/>
      <c r="BB395" s="214" t="n"/>
      <c r="BC395" s="214" t="n"/>
      <c r="BD395" s="214" t="n"/>
      <c r="BE395" s="214" t="n"/>
      <c r="BF395" s="214" t="n"/>
      <c r="BG395" s="214" t="n"/>
      <c r="BH395" s="214" t="n"/>
      <c r="BI395" s="215" t="n"/>
      <c r="BJ395" s="215" t="n"/>
      <c r="BK395" s="215" t="n"/>
      <c r="BL395" s="214" t="n"/>
      <c r="BM395" s="214" t="n"/>
      <c r="BN395" s="209" t="n"/>
      <c r="BO395" s="209" t="n"/>
      <c r="BP395" s="212">
        <f>IF(AND(A395="",B395=""),"",IF(AND(S395="ГОТОВО",U395&lt;&gt;"",W395&lt;&gt;"",X395&lt;&gt;"",AD395&lt;&gt;"",AE395&lt;&gt;"",AF395&lt;&gt;"",BN395&lt;&gt;"",BO395&lt;&gt;""),"ГОТОВО","НЕ ГОТОВО"))</f>
        <v/>
      </c>
      <c r="BQ395" s="212">
        <f>IF(BP395&lt;&gt;"ГОТОВО","","Полное заключение: "&amp;A395&amp;", скв. "&amp;B395&amp;". МРП: "&amp;E395&amp;" сут. ГНО: "&amp;F395&amp;"; причина: "&amp;X395&amp;"; категория: "&amp;Y395&amp;"; решение комиссии: "&amp;BN395&amp;".")</f>
        <v/>
      </c>
      <c r="BR395" s="209">
        <f>IF('Оперативный ввод'!AA395="","",'Оперативный ввод'!AA395)</f>
        <v/>
      </c>
    </row>
    <row r="396">
      <c r="A396" s="209">
        <f>IF('Оперативный ввод'!A396="","",'Оперативный ввод'!A396)</f>
        <v/>
      </c>
      <c r="B396" s="209">
        <f>IF('Оперативный ввод'!B396="","",'Оперативный ввод'!B396)</f>
        <v/>
      </c>
      <c r="C396" s="210">
        <f>IF('Оперативный ввод'!C396="","",'Оперативный ввод'!C396)</f>
        <v/>
      </c>
      <c r="D396" s="210">
        <f>IF('Оперативный ввод'!D396="","",'Оперативный ввод'!D396)</f>
        <v/>
      </c>
      <c r="E396" s="211">
        <f>IF(OR(C396="",D396=""),"",D396-C396)</f>
        <v/>
      </c>
      <c r="F396" s="209">
        <f>IF('Оперативный ввод'!F396="","",'Оперативный ввод'!F396)</f>
        <v/>
      </c>
      <c r="G396" s="209">
        <f>IF('Оперативный ввод'!G396="","",'Оперативный ввод'!G396)</f>
        <v/>
      </c>
      <c r="H396" s="209">
        <f>IF('Оперативный ввод'!H396="","",'Оперативный ввод'!H396)</f>
        <v/>
      </c>
      <c r="I396" s="209" t="n"/>
      <c r="J396" s="209" t="n"/>
      <c r="K396" s="209">
        <f>IF('Оперативный ввод'!K396="","",'Оперативный ввод'!K396)</f>
        <v/>
      </c>
      <c r="L396" s="209">
        <f>IF('Оперативный ввод'!L396="","",'Оперативный ввод'!L396)</f>
        <v/>
      </c>
      <c r="M396" s="209">
        <f>IF('Оперативный ввод'!M396="","",'Оперативный ввод'!M396)</f>
        <v/>
      </c>
      <c r="N396" s="209">
        <f>IF('Оперативный ввод'!N396="","",'Оперативный ввод'!N396)</f>
        <v/>
      </c>
      <c r="O396" s="209">
        <f>IF('Оперативный ввод'!O396="","",'Оперативный ввод'!O396)</f>
        <v/>
      </c>
      <c r="P396" s="209">
        <f>IF('Оперативный ввод'!P396="","",'Оперативный ввод'!P396)</f>
        <v/>
      </c>
      <c r="Q396" s="209">
        <f>IF('Оперативный ввод'!Q396="","",'Оперативный ввод'!Q396)</f>
        <v/>
      </c>
      <c r="R396" s="209">
        <f>IF('Оперативный ввод'!R396="","",'Оперативный ввод'!R396)</f>
        <v/>
      </c>
      <c r="S396" s="212">
        <f>IF(AND(A396="",B396=""),"",IF(AND(A396&lt;&gt;"",B396&lt;&gt;"",C396&lt;&gt;"",D396&lt;&gt;"",F396&lt;&gt;"",G396&lt;&gt;"",K396&lt;&gt;"",ISERROR(SEARCH("по паспорту",G396)),ISERROR(SEARCH("по паспорту",K396)),L396&lt;&gt;"",M396&lt;&gt;"",N396&lt;&gt;"",O396&lt;&gt;"",P396&lt;&gt;""),"ГОТОВО","НЕ ГОТОВО"))</f>
        <v/>
      </c>
      <c r="T396" s="212">
        <f>IF(S396&lt;&gt;"ГОТОВО","", "Предварительное заключение: "&amp;A396&amp;", скв. "&amp;B396&amp;". МРП: "&amp;E396&amp;" сут. ГНО: "&amp;F396&amp;", типоразмеры "&amp;G396&amp;IF(H396&lt;&gt;"",", "&amp;H396,"")&amp;IF(I396&lt;&gt;"",", "&amp;I396,"")&amp;IF(J396&lt;&gt;"",", "&amp;J396,"")&amp;", марка "&amp;K396&amp;". Событие: "&amp;L396&amp;". Признак: "&amp;M396&amp;". Узел: "&amp;N396&amp;". Предварительная причина: "&amp;O396&amp;". Основное осложнение: "&amp;P396&amp;IF(Q396&lt;&gt;"","; сопутствующее: "&amp;Q396,"")&amp;IF(R396&lt;&gt;"","; дополнительно: "&amp;R396,"")&amp;".")</f>
        <v/>
      </c>
      <c r="U396" s="209">
        <f>IF('Оперативный ввод'!S396="","",'Оперативный ввод'!S396)</f>
        <v/>
      </c>
      <c r="V396" s="209">
        <f>IF('Оперативный ввод'!T396="","",'Оперативный ввод'!T396)</f>
        <v/>
      </c>
      <c r="W396" s="209">
        <f>IF('Оперативный ввод'!U396="","",'Оперативный ввод'!U396)</f>
        <v/>
      </c>
      <c r="X396" s="209">
        <f>IF('Оперативный ввод'!V396="","",'Оперативный ввод'!V396)</f>
        <v/>
      </c>
      <c r="Y396" s="209">
        <f>IF('Оперативный ввод'!W396="","",'Оперативный ввод'!W396)</f>
        <v/>
      </c>
      <c r="Z396" s="209" t="n"/>
      <c r="AA396" s="209" t="n"/>
      <c r="AB396" s="209" t="n"/>
      <c r="AC396" s="209" t="n"/>
      <c r="AD396" s="209">
        <f>IF('Оперативный ввод'!X396="","",'Оперативный ввод'!X396)</f>
        <v/>
      </c>
      <c r="AE396" s="209">
        <f>IF('Оперативный ввод'!Y396="","",'Оперативный ввод'!Y396)</f>
        <v/>
      </c>
      <c r="AF396" s="209">
        <f>IF('Оперативный ввод'!Z396="","",'Оперативный ввод'!Z396)</f>
        <v/>
      </c>
      <c r="AG396" s="209">
        <f>IF('Оперативный ввод'!AD396="","",'Оперативный ввод'!AD396)</f>
        <v/>
      </c>
      <c r="AH396" s="213">
        <f>IF('Оперативный ввод'!AE396="","",'Оперативный ввод'!AE396)</f>
        <v/>
      </c>
      <c r="AI396" s="214" t="n"/>
      <c r="AJ396" s="214" t="n"/>
      <c r="AK396" s="214" t="n"/>
      <c r="AL396" s="215" t="n"/>
      <c r="AM396" s="214" t="n"/>
      <c r="AN396" s="214" t="n"/>
      <c r="AO396" s="214" t="n"/>
      <c r="AP396" s="214" t="n"/>
      <c r="AQ396" s="214" t="n"/>
      <c r="AR396" s="214" t="n"/>
      <c r="AS396" s="214" t="n"/>
      <c r="AT396" s="214" t="n"/>
      <c r="AU396" s="215" t="n"/>
      <c r="AV396" s="214" t="n"/>
      <c r="AW396" s="214" t="n"/>
      <c r="AX396" s="215" t="n"/>
      <c r="AY396" s="214" t="n"/>
      <c r="AZ396" s="214" t="n"/>
      <c r="BA396" s="214" t="n"/>
      <c r="BB396" s="214" t="n"/>
      <c r="BC396" s="214" t="n"/>
      <c r="BD396" s="214" t="n"/>
      <c r="BE396" s="214" t="n"/>
      <c r="BF396" s="214" t="n"/>
      <c r="BG396" s="214" t="n"/>
      <c r="BH396" s="214" t="n"/>
      <c r="BI396" s="215" t="n"/>
      <c r="BJ396" s="215" t="n"/>
      <c r="BK396" s="215" t="n"/>
      <c r="BL396" s="214" t="n"/>
      <c r="BM396" s="214" t="n"/>
      <c r="BN396" s="209" t="n"/>
      <c r="BO396" s="209" t="n"/>
      <c r="BP396" s="212">
        <f>IF(AND(A396="",B396=""),"",IF(AND(S396="ГОТОВО",U396&lt;&gt;"",W396&lt;&gt;"",X396&lt;&gt;"",AD396&lt;&gt;"",AE396&lt;&gt;"",AF396&lt;&gt;"",BN396&lt;&gt;"",BO396&lt;&gt;""),"ГОТОВО","НЕ ГОТОВО"))</f>
        <v/>
      </c>
      <c r="BQ396" s="212">
        <f>IF(BP396&lt;&gt;"ГОТОВО","","Полное заключение: "&amp;A396&amp;", скв. "&amp;B396&amp;". МРП: "&amp;E396&amp;" сут. ГНО: "&amp;F396&amp;"; причина: "&amp;X396&amp;"; категория: "&amp;Y396&amp;"; решение комиссии: "&amp;BN396&amp;".")</f>
        <v/>
      </c>
      <c r="BR396" s="209">
        <f>IF('Оперативный ввод'!AA396="","",'Оперативный ввод'!AA396)</f>
        <v/>
      </c>
    </row>
    <row r="397">
      <c r="A397" s="209">
        <f>IF('Оперативный ввод'!A397="","",'Оперативный ввод'!A397)</f>
        <v/>
      </c>
      <c r="B397" s="209">
        <f>IF('Оперативный ввод'!B397="","",'Оперативный ввод'!B397)</f>
        <v/>
      </c>
      <c r="C397" s="210">
        <f>IF('Оперативный ввод'!C397="","",'Оперативный ввод'!C397)</f>
        <v/>
      </c>
      <c r="D397" s="210">
        <f>IF('Оперативный ввод'!D397="","",'Оперативный ввод'!D397)</f>
        <v/>
      </c>
      <c r="E397" s="211">
        <f>IF(OR(C397="",D397=""),"",D397-C397)</f>
        <v/>
      </c>
      <c r="F397" s="209">
        <f>IF('Оперативный ввод'!F397="","",'Оперативный ввод'!F397)</f>
        <v/>
      </c>
      <c r="G397" s="209">
        <f>IF('Оперативный ввод'!G397="","",'Оперативный ввод'!G397)</f>
        <v/>
      </c>
      <c r="H397" s="209">
        <f>IF('Оперативный ввод'!H397="","",'Оперативный ввод'!H397)</f>
        <v/>
      </c>
      <c r="I397" s="209" t="n"/>
      <c r="J397" s="209" t="n"/>
      <c r="K397" s="209">
        <f>IF('Оперативный ввод'!K397="","",'Оперативный ввод'!K397)</f>
        <v/>
      </c>
      <c r="L397" s="209">
        <f>IF('Оперативный ввод'!L397="","",'Оперативный ввод'!L397)</f>
        <v/>
      </c>
      <c r="M397" s="209">
        <f>IF('Оперативный ввод'!M397="","",'Оперативный ввод'!M397)</f>
        <v/>
      </c>
      <c r="N397" s="209">
        <f>IF('Оперативный ввод'!N397="","",'Оперативный ввод'!N397)</f>
        <v/>
      </c>
      <c r="O397" s="209">
        <f>IF('Оперативный ввод'!O397="","",'Оперативный ввод'!O397)</f>
        <v/>
      </c>
      <c r="P397" s="209">
        <f>IF('Оперативный ввод'!P397="","",'Оперативный ввод'!P397)</f>
        <v/>
      </c>
      <c r="Q397" s="209">
        <f>IF('Оперативный ввод'!Q397="","",'Оперативный ввод'!Q397)</f>
        <v/>
      </c>
      <c r="R397" s="209">
        <f>IF('Оперативный ввод'!R397="","",'Оперативный ввод'!R397)</f>
        <v/>
      </c>
      <c r="S397" s="212">
        <f>IF(AND(A397="",B397=""),"",IF(AND(A397&lt;&gt;"",B397&lt;&gt;"",C397&lt;&gt;"",D397&lt;&gt;"",F397&lt;&gt;"",G397&lt;&gt;"",K397&lt;&gt;"",ISERROR(SEARCH("по паспорту",G397)),ISERROR(SEARCH("по паспорту",K397)),L397&lt;&gt;"",M397&lt;&gt;"",N397&lt;&gt;"",O397&lt;&gt;"",P397&lt;&gt;""),"ГОТОВО","НЕ ГОТОВО"))</f>
        <v/>
      </c>
      <c r="T397" s="212">
        <f>IF(S397&lt;&gt;"ГОТОВО","", "Предварительное заключение: "&amp;A397&amp;", скв. "&amp;B397&amp;". МРП: "&amp;E397&amp;" сут. ГНО: "&amp;F397&amp;", типоразмеры "&amp;G397&amp;IF(H397&lt;&gt;"",", "&amp;H397,"")&amp;IF(I397&lt;&gt;"",", "&amp;I397,"")&amp;IF(J397&lt;&gt;"",", "&amp;J397,"")&amp;", марка "&amp;K397&amp;". Событие: "&amp;L397&amp;". Признак: "&amp;M397&amp;". Узел: "&amp;N397&amp;". Предварительная причина: "&amp;O397&amp;". Основное осложнение: "&amp;P397&amp;IF(Q397&lt;&gt;"","; сопутствующее: "&amp;Q397,"")&amp;IF(R397&lt;&gt;"","; дополнительно: "&amp;R397,"")&amp;".")</f>
        <v/>
      </c>
      <c r="U397" s="209">
        <f>IF('Оперативный ввод'!S397="","",'Оперативный ввод'!S397)</f>
        <v/>
      </c>
      <c r="V397" s="209">
        <f>IF('Оперативный ввод'!T397="","",'Оперативный ввод'!T397)</f>
        <v/>
      </c>
      <c r="W397" s="209">
        <f>IF('Оперативный ввод'!U397="","",'Оперативный ввод'!U397)</f>
        <v/>
      </c>
      <c r="X397" s="209">
        <f>IF('Оперативный ввод'!V397="","",'Оперативный ввод'!V397)</f>
        <v/>
      </c>
      <c r="Y397" s="209">
        <f>IF('Оперативный ввод'!W397="","",'Оперативный ввод'!W397)</f>
        <v/>
      </c>
      <c r="Z397" s="209" t="n"/>
      <c r="AA397" s="209" t="n"/>
      <c r="AB397" s="209" t="n"/>
      <c r="AC397" s="209" t="n"/>
      <c r="AD397" s="209">
        <f>IF('Оперативный ввод'!X397="","",'Оперативный ввод'!X397)</f>
        <v/>
      </c>
      <c r="AE397" s="209">
        <f>IF('Оперативный ввод'!Y397="","",'Оперативный ввод'!Y397)</f>
        <v/>
      </c>
      <c r="AF397" s="209">
        <f>IF('Оперативный ввод'!Z397="","",'Оперативный ввод'!Z397)</f>
        <v/>
      </c>
      <c r="AG397" s="209">
        <f>IF('Оперативный ввод'!AD397="","",'Оперативный ввод'!AD397)</f>
        <v/>
      </c>
      <c r="AH397" s="213">
        <f>IF('Оперативный ввод'!AE397="","",'Оперативный ввод'!AE397)</f>
        <v/>
      </c>
      <c r="AI397" s="214" t="n"/>
      <c r="AJ397" s="214" t="n"/>
      <c r="AK397" s="214" t="n"/>
      <c r="AL397" s="215" t="n"/>
      <c r="AM397" s="214" t="n"/>
      <c r="AN397" s="214" t="n"/>
      <c r="AO397" s="214" t="n"/>
      <c r="AP397" s="214" t="n"/>
      <c r="AQ397" s="214" t="n"/>
      <c r="AR397" s="214" t="n"/>
      <c r="AS397" s="214" t="n"/>
      <c r="AT397" s="214" t="n"/>
      <c r="AU397" s="215" t="n"/>
      <c r="AV397" s="214" t="n"/>
      <c r="AW397" s="214" t="n"/>
      <c r="AX397" s="215" t="n"/>
      <c r="AY397" s="214" t="n"/>
      <c r="AZ397" s="214" t="n"/>
      <c r="BA397" s="214" t="n"/>
      <c r="BB397" s="214" t="n"/>
      <c r="BC397" s="214" t="n"/>
      <c r="BD397" s="214" t="n"/>
      <c r="BE397" s="214" t="n"/>
      <c r="BF397" s="214" t="n"/>
      <c r="BG397" s="214" t="n"/>
      <c r="BH397" s="214" t="n"/>
      <c r="BI397" s="215" t="n"/>
      <c r="BJ397" s="215" t="n"/>
      <c r="BK397" s="215" t="n"/>
      <c r="BL397" s="214" t="n"/>
      <c r="BM397" s="214" t="n"/>
      <c r="BN397" s="209" t="n"/>
      <c r="BO397" s="209" t="n"/>
      <c r="BP397" s="212">
        <f>IF(AND(A397="",B397=""),"",IF(AND(S397="ГОТОВО",U397&lt;&gt;"",W397&lt;&gt;"",X397&lt;&gt;"",AD397&lt;&gt;"",AE397&lt;&gt;"",AF397&lt;&gt;"",BN397&lt;&gt;"",BO397&lt;&gt;""),"ГОТОВО","НЕ ГОТОВО"))</f>
        <v/>
      </c>
      <c r="BQ397" s="212">
        <f>IF(BP397&lt;&gt;"ГОТОВО","","Полное заключение: "&amp;A397&amp;", скв. "&amp;B397&amp;". МРП: "&amp;E397&amp;" сут. ГНО: "&amp;F397&amp;"; причина: "&amp;X397&amp;"; категория: "&amp;Y397&amp;"; решение комиссии: "&amp;BN397&amp;".")</f>
        <v/>
      </c>
      <c r="BR397" s="209">
        <f>IF('Оперативный ввод'!AA397="","",'Оперативный ввод'!AA397)</f>
        <v/>
      </c>
    </row>
    <row r="398">
      <c r="A398" s="209">
        <f>IF('Оперативный ввод'!A398="","",'Оперативный ввод'!A398)</f>
        <v/>
      </c>
      <c r="B398" s="209">
        <f>IF('Оперативный ввод'!B398="","",'Оперативный ввод'!B398)</f>
        <v/>
      </c>
      <c r="C398" s="210">
        <f>IF('Оперативный ввод'!C398="","",'Оперативный ввод'!C398)</f>
        <v/>
      </c>
      <c r="D398" s="210">
        <f>IF('Оперативный ввод'!D398="","",'Оперативный ввод'!D398)</f>
        <v/>
      </c>
      <c r="E398" s="211">
        <f>IF(OR(C398="",D398=""),"",D398-C398)</f>
        <v/>
      </c>
      <c r="F398" s="209">
        <f>IF('Оперативный ввод'!F398="","",'Оперативный ввод'!F398)</f>
        <v/>
      </c>
      <c r="G398" s="209">
        <f>IF('Оперативный ввод'!G398="","",'Оперативный ввод'!G398)</f>
        <v/>
      </c>
      <c r="H398" s="209">
        <f>IF('Оперативный ввод'!H398="","",'Оперативный ввод'!H398)</f>
        <v/>
      </c>
      <c r="I398" s="209" t="n"/>
      <c r="J398" s="209" t="n"/>
      <c r="K398" s="209">
        <f>IF('Оперативный ввод'!K398="","",'Оперативный ввод'!K398)</f>
        <v/>
      </c>
      <c r="L398" s="209">
        <f>IF('Оперативный ввод'!L398="","",'Оперативный ввод'!L398)</f>
        <v/>
      </c>
      <c r="M398" s="209">
        <f>IF('Оперативный ввод'!M398="","",'Оперативный ввод'!M398)</f>
        <v/>
      </c>
      <c r="N398" s="209">
        <f>IF('Оперативный ввод'!N398="","",'Оперативный ввод'!N398)</f>
        <v/>
      </c>
      <c r="O398" s="209">
        <f>IF('Оперативный ввод'!O398="","",'Оперативный ввод'!O398)</f>
        <v/>
      </c>
      <c r="P398" s="209">
        <f>IF('Оперативный ввод'!P398="","",'Оперативный ввод'!P398)</f>
        <v/>
      </c>
      <c r="Q398" s="209">
        <f>IF('Оперативный ввод'!Q398="","",'Оперативный ввод'!Q398)</f>
        <v/>
      </c>
      <c r="R398" s="209">
        <f>IF('Оперативный ввод'!R398="","",'Оперативный ввод'!R398)</f>
        <v/>
      </c>
      <c r="S398" s="212">
        <f>IF(AND(A398="",B398=""),"",IF(AND(A398&lt;&gt;"",B398&lt;&gt;"",C398&lt;&gt;"",D398&lt;&gt;"",F398&lt;&gt;"",G398&lt;&gt;"",K398&lt;&gt;"",ISERROR(SEARCH("по паспорту",G398)),ISERROR(SEARCH("по паспорту",K398)),L398&lt;&gt;"",M398&lt;&gt;"",N398&lt;&gt;"",O398&lt;&gt;"",P398&lt;&gt;""),"ГОТОВО","НЕ ГОТОВО"))</f>
        <v/>
      </c>
      <c r="T398" s="212">
        <f>IF(S398&lt;&gt;"ГОТОВО","", "Предварительное заключение: "&amp;A398&amp;", скв. "&amp;B398&amp;". МРП: "&amp;E398&amp;" сут. ГНО: "&amp;F398&amp;", типоразмеры "&amp;G398&amp;IF(H398&lt;&gt;"",", "&amp;H398,"")&amp;IF(I398&lt;&gt;"",", "&amp;I398,"")&amp;IF(J398&lt;&gt;"",", "&amp;J398,"")&amp;", марка "&amp;K398&amp;". Событие: "&amp;L398&amp;". Признак: "&amp;M398&amp;". Узел: "&amp;N398&amp;". Предварительная причина: "&amp;O398&amp;". Основное осложнение: "&amp;P398&amp;IF(Q398&lt;&gt;"","; сопутствующее: "&amp;Q398,"")&amp;IF(R398&lt;&gt;"","; дополнительно: "&amp;R398,"")&amp;".")</f>
        <v/>
      </c>
      <c r="U398" s="209">
        <f>IF('Оперативный ввод'!S398="","",'Оперативный ввод'!S398)</f>
        <v/>
      </c>
      <c r="V398" s="209">
        <f>IF('Оперативный ввод'!T398="","",'Оперативный ввод'!T398)</f>
        <v/>
      </c>
      <c r="W398" s="209">
        <f>IF('Оперативный ввод'!U398="","",'Оперативный ввод'!U398)</f>
        <v/>
      </c>
      <c r="X398" s="209">
        <f>IF('Оперативный ввод'!V398="","",'Оперативный ввод'!V398)</f>
        <v/>
      </c>
      <c r="Y398" s="209">
        <f>IF('Оперативный ввод'!W398="","",'Оперативный ввод'!W398)</f>
        <v/>
      </c>
      <c r="Z398" s="209" t="n"/>
      <c r="AA398" s="209" t="n"/>
      <c r="AB398" s="209" t="n"/>
      <c r="AC398" s="209" t="n"/>
      <c r="AD398" s="209">
        <f>IF('Оперативный ввод'!X398="","",'Оперативный ввод'!X398)</f>
        <v/>
      </c>
      <c r="AE398" s="209">
        <f>IF('Оперативный ввод'!Y398="","",'Оперативный ввод'!Y398)</f>
        <v/>
      </c>
      <c r="AF398" s="209">
        <f>IF('Оперативный ввод'!Z398="","",'Оперативный ввод'!Z398)</f>
        <v/>
      </c>
      <c r="AG398" s="209">
        <f>IF('Оперативный ввод'!AD398="","",'Оперативный ввод'!AD398)</f>
        <v/>
      </c>
      <c r="AH398" s="213">
        <f>IF('Оперативный ввод'!AE398="","",'Оперативный ввод'!AE398)</f>
        <v/>
      </c>
      <c r="AI398" s="214" t="n"/>
      <c r="AJ398" s="214" t="n"/>
      <c r="AK398" s="214" t="n"/>
      <c r="AL398" s="215" t="n"/>
      <c r="AM398" s="214" t="n"/>
      <c r="AN398" s="214" t="n"/>
      <c r="AO398" s="214" t="n"/>
      <c r="AP398" s="214" t="n"/>
      <c r="AQ398" s="214" t="n"/>
      <c r="AR398" s="214" t="n"/>
      <c r="AS398" s="214" t="n"/>
      <c r="AT398" s="214" t="n"/>
      <c r="AU398" s="215" t="n"/>
      <c r="AV398" s="214" t="n"/>
      <c r="AW398" s="214" t="n"/>
      <c r="AX398" s="215" t="n"/>
      <c r="AY398" s="214" t="n"/>
      <c r="AZ398" s="214" t="n"/>
      <c r="BA398" s="214" t="n"/>
      <c r="BB398" s="214" t="n"/>
      <c r="BC398" s="214" t="n"/>
      <c r="BD398" s="214" t="n"/>
      <c r="BE398" s="214" t="n"/>
      <c r="BF398" s="214" t="n"/>
      <c r="BG398" s="214" t="n"/>
      <c r="BH398" s="214" t="n"/>
      <c r="BI398" s="215" t="n"/>
      <c r="BJ398" s="215" t="n"/>
      <c r="BK398" s="215" t="n"/>
      <c r="BL398" s="214" t="n"/>
      <c r="BM398" s="214" t="n"/>
      <c r="BN398" s="209" t="n"/>
      <c r="BO398" s="209" t="n"/>
      <c r="BP398" s="212">
        <f>IF(AND(A398="",B398=""),"",IF(AND(S398="ГОТОВО",U398&lt;&gt;"",W398&lt;&gt;"",X398&lt;&gt;"",AD398&lt;&gt;"",AE398&lt;&gt;"",AF398&lt;&gt;"",BN398&lt;&gt;"",BO398&lt;&gt;""),"ГОТОВО","НЕ ГОТОВО"))</f>
        <v/>
      </c>
      <c r="BQ398" s="212">
        <f>IF(BP398&lt;&gt;"ГОТОВО","","Полное заключение: "&amp;A398&amp;", скв. "&amp;B398&amp;". МРП: "&amp;E398&amp;" сут. ГНО: "&amp;F398&amp;"; причина: "&amp;X398&amp;"; категория: "&amp;Y398&amp;"; решение комиссии: "&amp;BN398&amp;".")</f>
        <v/>
      </c>
      <c r="BR398" s="209">
        <f>IF('Оперативный ввод'!AA398="","",'Оперативный ввод'!AA398)</f>
        <v/>
      </c>
    </row>
    <row r="399">
      <c r="A399" s="209">
        <f>IF('Оперативный ввод'!A399="","",'Оперативный ввод'!A399)</f>
        <v/>
      </c>
      <c r="B399" s="209">
        <f>IF('Оперативный ввод'!B399="","",'Оперативный ввод'!B399)</f>
        <v/>
      </c>
      <c r="C399" s="210">
        <f>IF('Оперативный ввод'!C399="","",'Оперативный ввод'!C399)</f>
        <v/>
      </c>
      <c r="D399" s="210">
        <f>IF('Оперативный ввод'!D399="","",'Оперативный ввод'!D399)</f>
        <v/>
      </c>
      <c r="E399" s="211">
        <f>IF(OR(C399="",D399=""),"",D399-C399)</f>
        <v/>
      </c>
      <c r="F399" s="209">
        <f>IF('Оперативный ввод'!F399="","",'Оперативный ввод'!F399)</f>
        <v/>
      </c>
      <c r="G399" s="209">
        <f>IF('Оперативный ввод'!G399="","",'Оперативный ввод'!G399)</f>
        <v/>
      </c>
      <c r="H399" s="209">
        <f>IF('Оперативный ввод'!H399="","",'Оперативный ввод'!H399)</f>
        <v/>
      </c>
      <c r="I399" s="209" t="n"/>
      <c r="J399" s="209" t="n"/>
      <c r="K399" s="209">
        <f>IF('Оперативный ввод'!K399="","",'Оперативный ввод'!K399)</f>
        <v/>
      </c>
      <c r="L399" s="209">
        <f>IF('Оперативный ввод'!L399="","",'Оперативный ввод'!L399)</f>
        <v/>
      </c>
      <c r="M399" s="209">
        <f>IF('Оперативный ввод'!M399="","",'Оперативный ввод'!M399)</f>
        <v/>
      </c>
      <c r="N399" s="209">
        <f>IF('Оперативный ввод'!N399="","",'Оперативный ввод'!N399)</f>
        <v/>
      </c>
      <c r="O399" s="209">
        <f>IF('Оперативный ввод'!O399="","",'Оперативный ввод'!O399)</f>
        <v/>
      </c>
      <c r="P399" s="209">
        <f>IF('Оперативный ввод'!P399="","",'Оперативный ввод'!P399)</f>
        <v/>
      </c>
      <c r="Q399" s="209">
        <f>IF('Оперативный ввод'!Q399="","",'Оперативный ввод'!Q399)</f>
        <v/>
      </c>
      <c r="R399" s="209">
        <f>IF('Оперативный ввод'!R399="","",'Оперативный ввод'!R399)</f>
        <v/>
      </c>
      <c r="S399" s="212">
        <f>IF(AND(A399="",B399=""),"",IF(AND(A399&lt;&gt;"",B399&lt;&gt;"",C399&lt;&gt;"",D399&lt;&gt;"",F399&lt;&gt;"",G399&lt;&gt;"",K399&lt;&gt;"",ISERROR(SEARCH("по паспорту",G399)),ISERROR(SEARCH("по паспорту",K399)),L399&lt;&gt;"",M399&lt;&gt;"",N399&lt;&gt;"",O399&lt;&gt;"",P399&lt;&gt;""),"ГОТОВО","НЕ ГОТОВО"))</f>
        <v/>
      </c>
      <c r="T399" s="212">
        <f>IF(S399&lt;&gt;"ГОТОВО","", "Предварительное заключение: "&amp;A399&amp;", скв. "&amp;B399&amp;". МРП: "&amp;E399&amp;" сут. ГНО: "&amp;F399&amp;", типоразмеры "&amp;G399&amp;IF(H399&lt;&gt;"",", "&amp;H399,"")&amp;IF(I399&lt;&gt;"",", "&amp;I399,"")&amp;IF(J399&lt;&gt;"",", "&amp;J399,"")&amp;", марка "&amp;K399&amp;". Событие: "&amp;L399&amp;". Признак: "&amp;M399&amp;". Узел: "&amp;N399&amp;". Предварительная причина: "&amp;O399&amp;". Основное осложнение: "&amp;P399&amp;IF(Q399&lt;&gt;"","; сопутствующее: "&amp;Q399,"")&amp;IF(R399&lt;&gt;"","; дополнительно: "&amp;R399,"")&amp;".")</f>
        <v/>
      </c>
      <c r="U399" s="209">
        <f>IF('Оперативный ввод'!S399="","",'Оперативный ввод'!S399)</f>
        <v/>
      </c>
      <c r="V399" s="209">
        <f>IF('Оперативный ввод'!T399="","",'Оперативный ввод'!T399)</f>
        <v/>
      </c>
      <c r="W399" s="209">
        <f>IF('Оперативный ввод'!U399="","",'Оперативный ввод'!U399)</f>
        <v/>
      </c>
      <c r="X399" s="209">
        <f>IF('Оперативный ввод'!V399="","",'Оперативный ввод'!V399)</f>
        <v/>
      </c>
      <c r="Y399" s="209">
        <f>IF('Оперативный ввод'!W399="","",'Оперативный ввод'!W399)</f>
        <v/>
      </c>
      <c r="Z399" s="209" t="n"/>
      <c r="AA399" s="209" t="n"/>
      <c r="AB399" s="209" t="n"/>
      <c r="AC399" s="209" t="n"/>
      <c r="AD399" s="209">
        <f>IF('Оперативный ввод'!X399="","",'Оперативный ввод'!X399)</f>
        <v/>
      </c>
      <c r="AE399" s="209">
        <f>IF('Оперативный ввод'!Y399="","",'Оперативный ввод'!Y399)</f>
        <v/>
      </c>
      <c r="AF399" s="209">
        <f>IF('Оперативный ввод'!Z399="","",'Оперативный ввод'!Z399)</f>
        <v/>
      </c>
      <c r="AG399" s="209">
        <f>IF('Оперативный ввод'!AD399="","",'Оперативный ввод'!AD399)</f>
        <v/>
      </c>
      <c r="AH399" s="213">
        <f>IF('Оперативный ввод'!AE399="","",'Оперативный ввод'!AE399)</f>
        <v/>
      </c>
      <c r="AI399" s="214" t="n"/>
      <c r="AJ399" s="214" t="n"/>
      <c r="AK399" s="214" t="n"/>
      <c r="AL399" s="215" t="n"/>
      <c r="AM399" s="214" t="n"/>
      <c r="AN399" s="214" t="n"/>
      <c r="AO399" s="214" t="n"/>
      <c r="AP399" s="214" t="n"/>
      <c r="AQ399" s="214" t="n"/>
      <c r="AR399" s="214" t="n"/>
      <c r="AS399" s="214" t="n"/>
      <c r="AT399" s="214" t="n"/>
      <c r="AU399" s="215" t="n"/>
      <c r="AV399" s="214" t="n"/>
      <c r="AW399" s="214" t="n"/>
      <c r="AX399" s="215" t="n"/>
      <c r="AY399" s="214" t="n"/>
      <c r="AZ399" s="214" t="n"/>
      <c r="BA399" s="214" t="n"/>
      <c r="BB399" s="214" t="n"/>
      <c r="BC399" s="214" t="n"/>
      <c r="BD399" s="214" t="n"/>
      <c r="BE399" s="214" t="n"/>
      <c r="BF399" s="214" t="n"/>
      <c r="BG399" s="214" t="n"/>
      <c r="BH399" s="214" t="n"/>
      <c r="BI399" s="215" t="n"/>
      <c r="BJ399" s="215" t="n"/>
      <c r="BK399" s="215" t="n"/>
      <c r="BL399" s="214" t="n"/>
      <c r="BM399" s="214" t="n"/>
      <c r="BN399" s="209" t="n"/>
      <c r="BO399" s="209" t="n"/>
      <c r="BP399" s="212">
        <f>IF(AND(A399="",B399=""),"",IF(AND(S399="ГОТОВО",U399&lt;&gt;"",W399&lt;&gt;"",X399&lt;&gt;"",AD399&lt;&gt;"",AE399&lt;&gt;"",AF399&lt;&gt;"",BN399&lt;&gt;"",BO399&lt;&gt;""),"ГОТОВО","НЕ ГОТОВО"))</f>
        <v/>
      </c>
      <c r="BQ399" s="212">
        <f>IF(BP399&lt;&gt;"ГОТОВО","","Полное заключение: "&amp;A399&amp;", скв. "&amp;B399&amp;". МРП: "&amp;E399&amp;" сут. ГНО: "&amp;F399&amp;"; причина: "&amp;X399&amp;"; категория: "&amp;Y399&amp;"; решение комиссии: "&amp;BN399&amp;".")</f>
        <v/>
      </c>
      <c r="BR399" s="209">
        <f>IF('Оперативный ввод'!AA399="","",'Оперативный ввод'!AA399)</f>
        <v/>
      </c>
    </row>
    <row r="400">
      <c r="A400" s="209">
        <f>IF('Оперативный ввод'!A400="","",'Оперативный ввод'!A400)</f>
        <v/>
      </c>
      <c r="B400" s="209">
        <f>IF('Оперативный ввод'!B400="","",'Оперативный ввод'!B400)</f>
        <v/>
      </c>
      <c r="C400" s="210">
        <f>IF('Оперативный ввод'!C400="","",'Оперативный ввод'!C400)</f>
        <v/>
      </c>
      <c r="D400" s="210">
        <f>IF('Оперативный ввод'!D400="","",'Оперативный ввод'!D400)</f>
        <v/>
      </c>
      <c r="E400" s="211">
        <f>IF(OR(C400="",D400=""),"",D400-C400)</f>
        <v/>
      </c>
      <c r="F400" s="209">
        <f>IF('Оперативный ввод'!F400="","",'Оперативный ввод'!F400)</f>
        <v/>
      </c>
      <c r="G400" s="209">
        <f>IF('Оперативный ввод'!G400="","",'Оперативный ввод'!G400)</f>
        <v/>
      </c>
      <c r="H400" s="209">
        <f>IF('Оперативный ввод'!H400="","",'Оперативный ввод'!H400)</f>
        <v/>
      </c>
      <c r="I400" s="209" t="n"/>
      <c r="J400" s="209" t="n"/>
      <c r="K400" s="209">
        <f>IF('Оперативный ввод'!K400="","",'Оперативный ввод'!K400)</f>
        <v/>
      </c>
      <c r="L400" s="209">
        <f>IF('Оперативный ввод'!L400="","",'Оперативный ввод'!L400)</f>
        <v/>
      </c>
      <c r="M400" s="209">
        <f>IF('Оперативный ввод'!M400="","",'Оперативный ввод'!M400)</f>
        <v/>
      </c>
      <c r="N400" s="209">
        <f>IF('Оперативный ввод'!N400="","",'Оперативный ввод'!N400)</f>
        <v/>
      </c>
      <c r="O400" s="209">
        <f>IF('Оперативный ввод'!O400="","",'Оперативный ввод'!O400)</f>
        <v/>
      </c>
      <c r="P400" s="209">
        <f>IF('Оперативный ввод'!P400="","",'Оперативный ввод'!P400)</f>
        <v/>
      </c>
      <c r="Q400" s="209">
        <f>IF('Оперативный ввод'!Q400="","",'Оперативный ввод'!Q400)</f>
        <v/>
      </c>
      <c r="R400" s="209">
        <f>IF('Оперативный ввод'!R400="","",'Оперативный ввод'!R400)</f>
        <v/>
      </c>
      <c r="S400" s="212">
        <f>IF(AND(A400="",B400=""),"",IF(AND(A400&lt;&gt;"",B400&lt;&gt;"",C400&lt;&gt;"",D400&lt;&gt;"",F400&lt;&gt;"",G400&lt;&gt;"",K400&lt;&gt;"",ISERROR(SEARCH("по паспорту",G400)),ISERROR(SEARCH("по паспорту",K400)),L400&lt;&gt;"",M400&lt;&gt;"",N400&lt;&gt;"",O400&lt;&gt;"",P400&lt;&gt;""),"ГОТОВО","НЕ ГОТОВО"))</f>
        <v/>
      </c>
      <c r="T400" s="212">
        <f>IF(S400&lt;&gt;"ГОТОВО","", "Предварительное заключение: "&amp;A400&amp;", скв. "&amp;B400&amp;". МРП: "&amp;E400&amp;" сут. ГНО: "&amp;F400&amp;", типоразмеры "&amp;G400&amp;IF(H400&lt;&gt;"",", "&amp;H400,"")&amp;IF(I400&lt;&gt;"",", "&amp;I400,"")&amp;IF(J400&lt;&gt;"",", "&amp;J400,"")&amp;", марка "&amp;K400&amp;". Событие: "&amp;L400&amp;". Признак: "&amp;M400&amp;". Узел: "&amp;N400&amp;". Предварительная причина: "&amp;O400&amp;". Основное осложнение: "&amp;P400&amp;IF(Q400&lt;&gt;"","; сопутствующее: "&amp;Q400,"")&amp;IF(R400&lt;&gt;"","; дополнительно: "&amp;R400,"")&amp;".")</f>
        <v/>
      </c>
      <c r="U400" s="209">
        <f>IF('Оперативный ввод'!S400="","",'Оперативный ввод'!S400)</f>
        <v/>
      </c>
      <c r="V400" s="209">
        <f>IF('Оперативный ввод'!T400="","",'Оперативный ввод'!T400)</f>
        <v/>
      </c>
      <c r="W400" s="209">
        <f>IF('Оперативный ввод'!U400="","",'Оперативный ввод'!U400)</f>
        <v/>
      </c>
      <c r="X400" s="209">
        <f>IF('Оперативный ввод'!V400="","",'Оперативный ввод'!V400)</f>
        <v/>
      </c>
      <c r="Y400" s="209">
        <f>IF('Оперативный ввод'!W400="","",'Оперативный ввод'!W400)</f>
        <v/>
      </c>
      <c r="Z400" s="209" t="n"/>
      <c r="AA400" s="209" t="n"/>
      <c r="AB400" s="209" t="n"/>
      <c r="AC400" s="209" t="n"/>
      <c r="AD400" s="209">
        <f>IF('Оперативный ввод'!X400="","",'Оперативный ввод'!X400)</f>
        <v/>
      </c>
      <c r="AE400" s="209">
        <f>IF('Оперативный ввод'!Y400="","",'Оперативный ввод'!Y400)</f>
        <v/>
      </c>
      <c r="AF400" s="209">
        <f>IF('Оперативный ввод'!Z400="","",'Оперативный ввод'!Z400)</f>
        <v/>
      </c>
      <c r="AG400" s="209">
        <f>IF('Оперативный ввод'!AD400="","",'Оперативный ввод'!AD400)</f>
        <v/>
      </c>
      <c r="AH400" s="213">
        <f>IF('Оперативный ввод'!AE400="","",'Оперативный ввод'!AE400)</f>
        <v/>
      </c>
      <c r="AI400" s="214" t="n"/>
      <c r="AJ400" s="214" t="n"/>
      <c r="AK400" s="214" t="n"/>
      <c r="AL400" s="215" t="n"/>
      <c r="AM400" s="214" t="n"/>
      <c r="AN400" s="214" t="n"/>
      <c r="AO400" s="214" t="n"/>
      <c r="AP400" s="214" t="n"/>
      <c r="AQ400" s="214" t="n"/>
      <c r="AR400" s="214" t="n"/>
      <c r="AS400" s="214" t="n"/>
      <c r="AT400" s="214" t="n"/>
      <c r="AU400" s="215" t="n"/>
      <c r="AV400" s="214" t="n"/>
      <c r="AW400" s="214" t="n"/>
      <c r="AX400" s="215" t="n"/>
      <c r="AY400" s="214" t="n"/>
      <c r="AZ400" s="214" t="n"/>
      <c r="BA400" s="214" t="n"/>
      <c r="BB400" s="214" t="n"/>
      <c r="BC400" s="214" t="n"/>
      <c r="BD400" s="214" t="n"/>
      <c r="BE400" s="214" t="n"/>
      <c r="BF400" s="214" t="n"/>
      <c r="BG400" s="214" t="n"/>
      <c r="BH400" s="214" t="n"/>
      <c r="BI400" s="215" t="n"/>
      <c r="BJ400" s="215" t="n"/>
      <c r="BK400" s="215" t="n"/>
      <c r="BL400" s="214" t="n"/>
      <c r="BM400" s="214" t="n"/>
      <c r="BN400" s="209" t="n"/>
      <c r="BO400" s="209" t="n"/>
      <c r="BP400" s="212">
        <f>IF(AND(A400="",B400=""),"",IF(AND(S400="ГОТОВО",U400&lt;&gt;"",W400&lt;&gt;"",X400&lt;&gt;"",AD400&lt;&gt;"",AE400&lt;&gt;"",AF400&lt;&gt;"",BN400&lt;&gt;"",BO400&lt;&gt;""),"ГОТОВО","НЕ ГОТОВО"))</f>
        <v/>
      </c>
      <c r="BQ400" s="212">
        <f>IF(BP400&lt;&gt;"ГОТОВО","","Полное заключение: "&amp;A400&amp;", скв. "&amp;B400&amp;". МРП: "&amp;E400&amp;" сут. ГНО: "&amp;F400&amp;"; причина: "&amp;X400&amp;"; категория: "&amp;Y400&amp;"; решение комиссии: "&amp;BN400&amp;".")</f>
        <v/>
      </c>
      <c r="BR400" s="209">
        <f>IF('Оперативный ввод'!AA400="","",'Оперативный ввод'!AA400)</f>
        <v/>
      </c>
    </row>
    <row r="401">
      <c r="A401" s="209">
        <f>IF('Оперативный ввод'!A401="","",'Оперативный ввод'!A401)</f>
        <v/>
      </c>
      <c r="B401" s="209">
        <f>IF('Оперативный ввод'!B401="","",'Оперативный ввод'!B401)</f>
        <v/>
      </c>
      <c r="C401" s="210">
        <f>IF('Оперативный ввод'!C401="","",'Оперативный ввод'!C401)</f>
        <v/>
      </c>
      <c r="D401" s="210">
        <f>IF('Оперативный ввод'!D401="","",'Оперативный ввод'!D401)</f>
        <v/>
      </c>
      <c r="E401" s="211">
        <f>IF(OR(C401="",D401=""),"",D401-C401)</f>
        <v/>
      </c>
      <c r="F401" s="209">
        <f>IF('Оперативный ввод'!F401="","",'Оперативный ввод'!F401)</f>
        <v/>
      </c>
      <c r="G401" s="209">
        <f>IF('Оперативный ввод'!G401="","",'Оперативный ввод'!G401)</f>
        <v/>
      </c>
      <c r="H401" s="209">
        <f>IF('Оперативный ввод'!H401="","",'Оперативный ввод'!H401)</f>
        <v/>
      </c>
      <c r="I401" s="209" t="n"/>
      <c r="J401" s="209" t="n"/>
      <c r="K401" s="209">
        <f>IF('Оперативный ввод'!K401="","",'Оперативный ввод'!K401)</f>
        <v/>
      </c>
      <c r="L401" s="209">
        <f>IF('Оперативный ввод'!L401="","",'Оперативный ввод'!L401)</f>
        <v/>
      </c>
      <c r="M401" s="209">
        <f>IF('Оперативный ввод'!M401="","",'Оперативный ввод'!M401)</f>
        <v/>
      </c>
      <c r="N401" s="209">
        <f>IF('Оперативный ввод'!N401="","",'Оперативный ввод'!N401)</f>
        <v/>
      </c>
      <c r="O401" s="209">
        <f>IF('Оперативный ввод'!O401="","",'Оперативный ввод'!O401)</f>
        <v/>
      </c>
      <c r="P401" s="209">
        <f>IF('Оперативный ввод'!P401="","",'Оперативный ввод'!P401)</f>
        <v/>
      </c>
      <c r="Q401" s="209">
        <f>IF('Оперативный ввод'!Q401="","",'Оперативный ввод'!Q401)</f>
        <v/>
      </c>
      <c r="R401" s="209">
        <f>IF('Оперативный ввод'!R401="","",'Оперативный ввод'!R401)</f>
        <v/>
      </c>
      <c r="S401" s="212">
        <f>IF(AND(A401="",B401=""),"",IF(AND(A401&lt;&gt;"",B401&lt;&gt;"",C401&lt;&gt;"",D401&lt;&gt;"",F401&lt;&gt;"",G401&lt;&gt;"",K401&lt;&gt;"",ISERROR(SEARCH("по паспорту",G401)),ISERROR(SEARCH("по паспорту",K401)),L401&lt;&gt;"",M401&lt;&gt;"",N401&lt;&gt;"",O401&lt;&gt;"",P401&lt;&gt;""),"ГОТОВО","НЕ ГОТОВО"))</f>
        <v/>
      </c>
      <c r="T401" s="212">
        <f>IF(S401&lt;&gt;"ГОТОВО","", "Предварительное заключение: "&amp;A401&amp;", скв. "&amp;B401&amp;". МРП: "&amp;E401&amp;" сут. ГНО: "&amp;F401&amp;", типоразмеры "&amp;G401&amp;IF(H401&lt;&gt;"",", "&amp;H401,"")&amp;IF(I401&lt;&gt;"",", "&amp;I401,"")&amp;IF(J401&lt;&gt;"",", "&amp;J401,"")&amp;", марка "&amp;K401&amp;". Событие: "&amp;L401&amp;". Признак: "&amp;M401&amp;". Узел: "&amp;N401&amp;". Предварительная причина: "&amp;O401&amp;". Основное осложнение: "&amp;P401&amp;IF(Q401&lt;&gt;"","; сопутствующее: "&amp;Q401,"")&amp;IF(R401&lt;&gt;"","; дополнительно: "&amp;R401,"")&amp;".")</f>
        <v/>
      </c>
      <c r="U401" s="209">
        <f>IF('Оперативный ввод'!S401="","",'Оперативный ввод'!S401)</f>
        <v/>
      </c>
      <c r="V401" s="209">
        <f>IF('Оперативный ввод'!T401="","",'Оперативный ввод'!T401)</f>
        <v/>
      </c>
      <c r="W401" s="209">
        <f>IF('Оперативный ввод'!U401="","",'Оперативный ввод'!U401)</f>
        <v/>
      </c>
      <c r="X401" s="209">
        <f>IF('Оперативный ввод'!V401="","",'Оперативный ввод'!V401)</f>
        <v/>
      </c>
      <c r="Y401" s="209">
        <f>IF('Оперативный ввод'!W401="","",'Оперативный ввод'!W401)</f>
        <v/>
      </c>
      <c r="Z401" s="209" t="n"/>
      <c r="AA401" s="209" t="n"/>
      <c r="AB401" s="209" t="n"/>
      <c r="AC401" s="209" t="n"/>
      <c r="AD401" s="209">
        <f>IF('Оперативный ввод'!X401="","",'Оперативный ввод'!X401)</f>
        <v/>
      </c>
      <c r="AE401" s="209">
        <f>IF('Оперативный ввод'!Y401="","",'Оперативный ввод'!Y401)</f>
        <v/>
      </c>
      <c r="AF401" s="209">
        <f>IF('Оперативный ввод'!Z401="","",'Оперативный ввод'!Z401)</f>
        <v/>
      </c>
      <c r="AG401" s="209">
        <f>IF('Оперативный ввод'!AD401="","",'Оперативный ввод'!AD401)</f>
        <v/>
      </c>
      <c r="AH401" s="213">
        <f>IF('Оперативный ввод'!AE401="","",'Оперативный ввод'!AE401)</f>
        <v/>
      </c>
      <c r="AI401" s="214" t="n"/>
      <c r="AJ401" s="214" t="n"/>
      <c r="AK401" s="214" t="n"/>
      <c r="AL401" s="215" t="n"/>
      <c r="AM401" s="214" t="n"/>
      <c r="AN401" s="214" t="n"/>
      <c r="AO401" s="214" t="n"/>
      <c r="AP401" s="214" t="n"/>
      <c r="AQ401" s="214" t="n"/>
      <c r="AR401" s="214" t="n"/>
      <c r="AS401" s="214" t="n"/>
      <c r="AT401" s="214" t="n"/>
      <c r="AU401" s="215" t="n"/>
      <c r="AV401" s="214" t="n"/>
      <c r="AW401" s="214" t="n"/>
      <c r="AX401" s="215" t="n"/>
      <c r="AY401" s="214" t="n"/>
      <c r="AZ401" s="214" t="n"/>
      <c r="BA401" s="214" t="n"/>
      <c r="BB401" s="214" t="n"/>
      <c r="BC401" s="214" t="n"/>
      <c r="BD401" s="214" t="n"/>
      <c r="BE401" s="214" t="n"/>
      <c r="BF401" s="214" t="n"/>
      <c r="BG401" s="214" t="n"/>
      <c r="BH401" s="214" t="n"/>
      <c r="BI401" s="215" t="n"/>
      <c r="BJ401" s="215" t="n"/>
      <c r="BK401" s="215" t="n"/>
      <c r="BL401" s="214" t="n"/>
      <c r="BM401" s="214" t="n"/>
      <c r="BN401" s="209" t="n"/>
      <c r="BO401" s="209" t="n"/>
      <c r="BP401" s="212">
        <f>IF(AND(A401="",B401=""),"",IF(AND(S401="ГОТОВО",U401&lt;&gt;"",W401&lt;&gt;"",X401&lt;&gt;"",AD401&lt;&gt;"",AE401&lt;&gt;"",AF401&lt;&gt;"",BN401&lt;&gt;"",BO401&lt;&gt;""),"ГОТОВО","НЕ ГОТОВО"))</f>
        <v/>
      </c>
      <c r="BQ401" s="212">
        <f>IF(BP401&lt;&gt;"ГОТОВО","","Полное заключение: "&amp;A401&amp;", скв. "&amp;B401&amp;". МРП: "&amp;E401&amp;" сут. ГНО: "&amp;F401&amp;"; причина: "&amp;X401&amp;"; категория: "&amp;Y401&amp;"; решение комиссии: "&amp;BN401&amp;".")</f>
        <v/>
      </c>
      <c r="BR401" s="209">
        <f>IF('Оперативный ввод'!AA401="","",'Оперативный ввод'!AA401)</f>
        <v/>
      </c>
    </row>
    <row r="402">
      <c r="A402" s="209">
        <f>IF('Оперативный ввод'!A402="","",'Оперативный ввод'!A402)</f>
        <v/>
      </c>
      <c r="B402" s="209">
        <f>IF('Оперативный ввод'!B402="","",'Оперативный ввод'!B402)</f>
        <v/>
      </c>
      <c r="C402" s="210">
        <f>IF('Оперативный ввод'!C402="","",'Оперативный ввод'!C402)</f>
        <v/>
      </c>
      <c r="D402" s="210">
        <f>IF('Оперативный ввод'!D402="","",'Оперативный ввод'!D402)</f>
        <v/>
      </c>
      <c r="E402" s="211">
        <f>IF(OR(C402="",D402=""),"",D402-C402)</f>
        <v/>
      </c>
      <c r="F402" s="209">
        <f>IF('Оперативный ввод'!F402="","",'Оперативный ввод'!F402)</f>
        <v/>
      </c>
      <c r="G402" s="209">
        <f>IF('Оперативный ввод'!G402="","",'Оперативный ввод'!G402)</f>
        <v/>
      </c>
      <c r="H402" s="209">
        <f>IF('Оперативный ввод'!H402="","",'Оперативный ввод'!H402)</f>
        <v/>
      </c>
      <c r="I402" s="209" t="n"/>
      <c r="J402" s="209" t="n"/>
      <c r="K402" s="209">
        <f>IF('Оперативный ввод'!K402="","",'Оперативный ввод'!K402)</f>
        <v/>
      </c>
      <c r="L402" s="209">
        <f>IF('Оперативный ввод'!L402="","",'Оперативный ввод'!L402)</f>
        <v/>
      </c>
      <c r="M402" s="209">
        <f>IF('Оперативный ввод'!M402="","",'Оперативный ввод'!M402)</f>
        <v/>
      </c>
      <c r="N402" s="209">
        <f>IF('Оперативный ввод'!N402="","",'Оперативный ввод'!N402)</f>
        <v/>
      </c>
      <c r="O402" s="209">
        <f>IF('Оперативный ввод'!O402="","",'Оперативный ввод'!O402)</f>
        <v/>
      </c>
      <c r="P402" s="209">
        <f>IF('Оперативный ввод'!P402="","",'Оперативный ввод'!P402)</f>
        <v/>
      </c>
      <c r="Q402" s="209">
        <f>IF('Оперативный ввод'!Q402="","",'Оперативный ввод'!Q402)</f>
        <v/>
      </c>
      <c r="R402" s="209">
        <f>IF('Оперативный ввод'!R402="","",'Оперативный ввод'!R402)</f>
        <v/>
      </c>
      <c r="S402" s="212">
        <f>IF(AND(A402="",B402=""),"",IF(AND(A402&lt;&gt;"",B402&lt;&gt;"",C402&lt;&gt;"",D402&lt;&gt;"",F402&lt;&gt;"",G402&lt;&gt;"",K402&lt;&gt;"",ISERROR(SEARCH("по паспорту",G402)),ISERROR(SEARCH("по паспорту",K402)),L402&lt;&gt;"",M402&lt;&gt;"",N402&lt;&gt;"",O402&lt;&gt;"",P402&lt;&gt;""),"ГОТОВО","НЕ ГОТОВО"))</f>
        <v/>
      </c>
      <c r="T402" s="212">
        <f>IF(S402&lt;&gt;"ГОТОВО","", "Предварительное заключение: "&amp;A402&amp;", скв. "&amp;B402&amp;". МРП: "&amp;E402&amp;" сут. ГНО: "&amp;F402&amp;", типоразмеры "&amp;G402&amp;IF(H402&lt;&gt;"",", "&amp;H402,"")&amp;IF(I402&lt;&gt;"",", "&amp;I402,"")&amp;IF(J402&lt;&gt;"",", "&amp;J402,"")&amp;", марка "&amp;K402&amp;". Событие: "&amp;L402&amp;". Признак: "&amp;M402&amp;". Узел: "&amp;N402&amp;". Предварительная причина: "&amp;O402&amp;". Основное осложнение: "&amp;P402&amp;IF(Q402&lt;&gt;"","; сопутствующее: "&amp;Q402,"")&amp;IF(R402&lt;&gt;"","; дополнительно: "&amp;R402,"")&amp;".")</f>
        <v/>
      </c>
      <c r="U402" s="209">
        <f>IF('Оперативный ввод'!S402="","",'Оперативный ввод'!S402)</f>
        <v/>
      </c>
      <c r="V402" s="209">
        <f>IF('Оперативный ввод'!T402="","",'Оперативный ввод'!T402)</f>
        <v/>
      </c>
      <c r="W402" s="209">
        <f>IF('Оперативный ввод'!U402="","",'Оперативный ввод'!U402)</f>
        <v/>
      </c>
      <c r="X402" s="209">
        <f>IF('Оперативный ввод'!V402="","",'Оперативный ввод'!V402)</f>
        <v/>
      </c>
      <c r="Y402" s="209">
        <f>IF('Оперативный ввод'!W402="","",'Оперативный ввод'!W402)</f>
        <v/>
      </c>
      <c r="Z402" s="209" t="n"/>
      <c r="AA402" s="209" t="n"/>
      <c r="AB402" s="209" t="n"/>
      <c r="AC402" s="209" t="n"/>
      <c r="AD402" s="209">
        <f>IF('Оперативный ввод'!X402="","",'Оперативный ввод'!X402)</f>
        <v/>
      </c>
      <c r="AE402" s="209">
        <f>IF('Оперативный ввод'!Y402="","",'Оперативный ввод'!Y402)</f>
        <v/>
      </c>
      <c r="AF402" s="209">
        <f>IF('Оперативный ввод'!Z402="","",'Оперативный ввод'!Z402)</f>
        <v/>
      </c>
      <c r="AG402" s="209">
        <f>IF('Оперативный ввод'!AD402="","",'Оперативный ввод'!AD402)</f>
        <v/>
      </c>
      <c r="AH402" s="213">
        <f>IF('Оперативный ввод'!AE402="","",'Оперативный ввод'!AE402)</f>
        <v/>
      </c>
      <c r="AI402" s="214" t="n"/>
      <c r="AJ402" s="214" t="n"/>
      <c r="AK402" s="214" t="n"/>
      <c r="AL402" s="215" t="n"/>
      <c r="AM402" s="214" t="n"/>
      <c r="AN402" s="214" t="n"/>
      <c r="AO402" s="214" t="n"/>
      <c r="AP402" s="214" t="n"/>
      <c r="AQ402" s="214" t="n"/>
      <c r="AR402" s="214" t="n"/>
      <c r="AS402" s="214" t="n"/>
      <c r="AT402" s="214" t="n"/>
      <c r="AU402" s="215" t="n"/>
      <c r="AV402" s="214" t="n"/>
      <c r="AW402" s="214" t="n"/>
      <c r="AX402" s="215" t="n"/>
      <c r="AY402" s="214" t="n"/>
      <c r="AZ402" s="214" t="n"/>
      <c r="BA402" s="214" t="n"/>
      <c r="BB402" s="214" t="n"/>
      <c r="BC402" s="214" t="n"/>
      <c r="BD402" s="214" t="n"/>
      <c r="BE402" s="214" t="n"/>
      <c r="BF402" s="214" t="n"/>
      <c r="BG402" s="214" t="n"/>
      <c r="BH402" s="214" t="n"/>
      <c r="BI402" s="215" t="n"/>
      <c r="BJ402" s="215" t="n"/>
      <c r="BK402" s="215" t="n"/>
      <c r="BL402" s="214" t="n"/>
      <c r="BM402" s="214" t="n"/>
      <c r="BN402" s="209" t="n"/>
      <c r="BO402" s="209" t="n"/>
      <c r="BP402" s="212">
        <f>IF(AND(A402="",B402=""),"",IF(AND(S402="ГОТОВО",U402&lt;&gt;"",W402&lt;&gt;"",X402&lt;&gt;"",AD402&lt;&gt;"",AE402&lt;&gt;"",AF402&lt;&gt;"",BN402&lt;&gt;"",BO402&lt;&gt;""),"ГОТОВО","НЕ ГОТОВО"))</f>
        <v/>
      </c>
      <c r="BQ402" s="212">
        <f>IF(BP402&lt;&gt;"ГОТОВО","","Полное заключение: "&amp;A402&amp;", скв. "&amp;B402&amp;". МРП: "&amp;E402&amp;" сут. ГНО: "&amp;F402&amp;"; причина: "&amp;X402&amp;"; категория: "&amp;Y402&amp;"; решение комиссии: "&amp;BN402&amp;".")</f>
        <v/>
      </c>
      <c r="BR402" s="209">
        <f>IF('Оперативный ввод'!AA402="","",'Оперативный ввод'!AA402)</f>
        <v/>
      </c>
    </row>
    <row r="403">
      <c r="A403" s="209">
        <f>IF('Оперативный ввод'!A403="","",'Оперативный ввод'!A403)</f>
        <v/>
      </c>
      <c r="B403" s="209">
        <f>IF('Оперативный ввод'!B403="","",'Оперативный ввод'!B403)</f>
        <v/>
      </c>
      <c r="C403" s="210">
        <f>IF('Оперативный ввод'!C403="","",'Оперативный ввод'!C403)</f>
        <v/>
      </c>
      <c r="D403" s="210">
        <f>IF('Оперативный ввод'!D403="","",'Оперативный ввод'!D403)</f>
        <v/>
      </c>
      <c r="E403" s="211">
        <f>IF(OR(C403="",D403=""),"",D403-C403)</f>
        <v/>
      </c>
      <c r="F403" s="209">
        <f>IF('Оперативный ввод'!F403="","",'Оперативный ввод'!F403)</f>
        <v/>
      </c>
      <c r="G403" s="209">
        <f>IF('Оперативный ввод'!G403="","",'Оперативный ввод'!G403)</f>
        <v/>
      </c>
      <c r="H403" s="209">
        <f>IF('Оперативный ввод'!H403="","",'Оперативный ввод'!H403)</f>
        <v/>
      </c>
      <c r="I403" s="209" t="n"/>
      <c r="J403" s="209" t="n"/>
      <c r="K403" s="209">
        <f>IF('Оперативный ввод'!K403="","",'Оперативный ввод'!K403)</f>
        <v/>
      </c>
      <c r="L403" s="209">
        <f>IF('Оперативный ввод'!L403="","",'Оперативный ввод'!L403)</f>
        <v/>
      </c>
      <c r="M403" s="209">
        <f>IF('Оперативный ввод'!M403="","",'Оперативный ввод'!M403)</f>
        <v/>
      </c>
      <c r="N403" s="209">
        <f>IF('Оперативный ввод'!N403="","",'Оперативный ввод'!N403)</f>
        <v/>
      </c>
      <c r="O403" s="209">
        <f>IF('Оперативный ввод'!O403="","",'Оперативный ввод'!O403)</f>
        <v/>
      </c>
      <c r="P403" s="209">
        <f>IF('Оперативный ввод'!P403="","",'Оперативный ввод'!P403)</f>
        <v/>
      </c>
      <c r="Q403" s="209">
        <f>IF('Оперативный ввод'!Q403="","",'Оперативный ввод'!Q403)</f>
        <v/>
      </c>
      <c r="R403" s="209">
        <f>IF('Оперативный ввод'!R403="","",'Оперативный ввод'!R403)</f>
        <v/>
      </c>
      <c r="S403" s="212">
        <f>IF(AND(A403="",B403=""),"",IF(AND(A403&lt;&gt;"",B403&lt;&gt;"",C403&lt;&gt;"",D403&lt;&gt;"",F403&lt;&gt;"",G403&lt;&gt;"",K403&lt;&gt;"",ISERROR(SEARCH("по паспорту",G403)),ISERROR(SEARCH("по паспорту",K403)),L403&lt;&gt;"",M403&lt;&gt;"",N403&lt;&gt;"",O403&lt;&gt;"",P403&lt;&gt;""),"ГОТОВО","НЕ ГОТОВО"))</f>
        <v/>
      </c>
      <c r="T403" s="212">
        <f>IF(S403&lt;&gt;"ГОТОВО","", "Предварительное заключение: "&amp;A403&amp;", скв. "&amp;B403&amp;". МРП: "&amp;E403&amp;" сут. ГНО: "&amp;F403&amp;", типоразмеры "&amp;G403&amp;IF(H403&lt;&gt;"",", "&amp;H403,"")&amp;IF(I403&lt;&gt;"",", "&amp;I403,"")&amp;IF(J403&lt;&gt;"",", "&amp;J403,"")&amp;", марка "&amp;K403&amp;". Событие: "&amp;L403&amp;". Признак: "&amp;M403&amp;". Узел: "&amp;N403&amp;". Предварительная причина: "&amp;O403&amp;". Основное осложнение: "&amp;P403&amp;IF(Q403&lt;&gt;"","; сопутствующее: "&amp;Q403,"")&amp;IF(R403&lt;&gt;"","; дополнительно: "&amp;R403,"")&amp;".")</f>
        <v/>
      </c>
      <c r="U403" s="209">
        <f>IF('Оперативный ввод'!S403="","",'Оперативный ввод'!S403)</f>
        <v/>
      </c>
      <c r="V403" s="209">
        <f>IF('Оперативный ввод'!T403="","",'Оперативный ввод'!T403)</f>
        <v/>
      </c>
      <c r="W403" s="209">
        <f>IF('Оперативный ввод'!U403="","",'Оперативный ввод'!U403)</f>
        <v/>
      </c>
      <c r="X403" s="209">
        <f>IF('Оперативный ввод'!V403="","",'Оперативный ввод'!V403)</f>
        <v/>
      </c>
      <c r="Y403" s="209">
        <f>IF('Оперативный ввод'!W403="","",'Оперативный ввод'!W403)</f>
        <v/>
      </c>
      <c r="Z403" s="209" t="n"/>
      <c r="AA403" s="209" t="n"/>
      <c r="AB403" s="209" t="n"/>
      <c r="AC403" s="209" t="n"/>
      <c r="AD403" s="209">
        <f>IF('Оперативный ввод'!X403="","",'Оперативный ввод'!X403)</f>
        <v/>
      </c>
      <c r="AE403" s="209">
        <f>IF('Оперативный ввод'!Y403="","",'Оперативный ввод'!Y403)</f>
        <v/>
      </c>
      <c r="AF403" s="209">
        <f>IF('Оперативный ввод'!Z403="","",'Оперативный ввод'!Z403)</f>
        <v/>
      </c>
      <c r="AG403" s="209">
        <f>IF('Оперативный ввод'!AD403="","",'Оперативный ввод'!AD403)</f>
        <v/>
      </c>
      <c r="AH403" s="213">
        <f>IF('Оперативный ввод'!AE403="","",'Оперативный ввод'!AE403)</f>
        <v/>
      </c>
      <c r="AI403" s="214" t="n"/>
      <c r="AJ403" s="214" t="n"/>
      <c r="AK403" s="214" t="n"/>
      <c r="AL403" s="215" t="n"/>
      <c r="AM403" s="214" t="n"/>
      <c r="AN403" s="214" t="n"/>
      <c r="AO403" s="214" t="n"/>
      <c r="AP403" s="214" t="n"/>
      <c r="AQ403" s="214" t="n"/>
      <c r="AR403" s="214" t="n"/>
      <c r="AS403" s="214" t="n"/>
      <c r="AT403" s="214" t="n"/>
      <c r="AU403" s="215" t="n"/>
      <c r="AV403" s="214" t="n"/>
      <c r="AW403" s="214" t="n"/>
      <c r="AX403" s="215" t="n"/>
      <c r="AY403" s="214" t="n"/>
      <c r="AZ403" s="214" t="n"/>
      <c r="BA403" s="214" t="n"/>
      <c r="BB403" s="214" t="n"/>
      <c r="BC403" s="214" t="n"/>
      <c r="BD403" s="214" t="n"/>
      <c r="BE403" s="214" t="n"/>
      <c r="BF403" s="214" t="n"/>
      <c r="BG403" s="214" t="n"/>
      <c r="BH403" s="214" t="n"/>
      <c r="BI403" s="215" t="n"/>
      <c r="BJ403" s="215" t="n"/>
      <c r="BK403" s="215" t="n"/>
      <c r="BL403" s="214" t="n"/>
      <c r="BM403" s="214" t="n"/>
      <c r="BN403" s="209" t="n"/>
      <c r="BO403" s="209" t="n"/>
      <c r="BP403" s="212">
        <f>IF(AND(A403="",B403=""),"",IF(AND(S403="ГОТОВО",U403&lt;&gt;"",W403&lt;&gt;"",X403&lt;&gt;"",AD403&lt;&gt;"",AE403&lt;&gt;"",AF403&lt;&gt;"",BN403&lt;&gt;"",BO403&lt;&gt;""),"ГОТОВО","НЕ ГОТОВО"))</f>
        <v/>
      </c>
      <c r="BQ403" s="212">
        <f>IF(BP403&lt;&gt;"ГОТОВО","","Полное заключение: "&amp;A403&amp;", скв. "&amp;B403&amp;". МРП: "&amp;E403&amp;" сут. ГНО: "&amp;F403&amp;"; причина: "&amp;X403&amp;"; категория: "&amp;Y403&amp;"; решение комиссии: "&amp;BN403&amp;".")</f>
        <v/>
      </c>
      <c r="BR403" s="209">
        <f>IF('Оперативный ввод'!AA403="","",'Оперативный ввод'!AA403)</f>
        <v/>
      </c>
    </row>
    <row r="404">
      <c r="A404" s="209">
        <f>IF('Оперативный ввод'!A404="","",'Оперативный ввод'!A404)</f>
        <v/>
      </c>
      <c r="B404" s="209">
        <f>IF('Оперативный ввод'!B404="","",'Оперативный ввод'!B404)</f>
        <v/>
      </c>
      <c r="C404" s="210">
        <f>IF('Оперативный ввод'!C404="","",'Оперативный ввод'!C404)</f>
        <v/>
      </c>
      <c r="D404" s="210">
        <f>IF('Оперативный ввод'!D404="","",'Оперативный ввод'!D404)</f>
        <v/>
      </c>
      <c r="E404" s="211">
        <f>IF(OR(C404="",D404=""),"",D404-C404)</f>
        <v/>
      </c>
      <c r="F404" s="209">
        <f>IF('Оперативный ввод'!F404="","",'Оперативный ввод'!F404)</f>
        <v/>
      </c>
      <c r="G404" s="209">
        <f>IF('Оперативный ввод'!G404="","",'Оперативный ввод'!G404)</f>
        <v/>
      </c>
      <c r="H404" s="209">
        <f>IF('Оперативный ввод'!H404="","",'Оперативный ввод'!H404)</f>
        <v/>
      </c>
      <c r="I404" s="209" t="n"/>
      <c r="J404" s="209" t="n"/>
      <c r="K404" s="209">
        <f>IF('Оперативный ввод'!K404="","",'Оперативный ввод'!K404)</f>
        <v/>
      </c>
      <c r="L404" s="209">
        <f>IF('Оперативный ввод'!L404="","",'Оперативный ввод'!L404)</f>
        <v/>
      </c>
      <c r="M404" s="209">
        <f>IF('Оперативный ввод'!M404="","",'Оперативный ввод'!M404)</f>
        <v/>
      </c>
      <c r="N404" s="209">
        <f>IF('Оперативный ввод'!N404="","",'Оперативный ввод'!N404)</f>
        <v/>
      </c>
      <c r="O404" s="209">
        <f>IF('Оперативный ввод'!O404="","",'Оперативный ввод'!O404)</f>
        <v/>
      </c>
      <c r="P404" s="209">
        <f>IF('Оперативный ввод'!P404="","",'Оперативный ввод'!P404)</f>
        <v/>
      </c>
      <c r="Q404" s="209">
        <f>IF('Оперативный ввод'!Q404="","",'Оперативный ввод'!Q404)</f>
        <v/>
      </c>
      <c r="R404" s="209">
        <f>IF('Оперативный ввод'!R404="","",'Оперативный ввод'!R404)</f>
        <v/>
      </c>
      <c r="S404" s="212">
        <f>IF(AND(A404="",B404=""),"",IF(AND(A404&lt;&gt;"",B404&lt;&gt;"",C404&lt;&gt;"",D404&lt;&gt;"",F404&lt;&gt;"",G404&lt;&gt;"",K404&lt;&gt;"",ISERROR(SEARCH("по паспорту",G404)),ISERROR(SEARCH("по паспорту",K404)),L404&lt;&gt;"",M404&lt;&gt;"",N404&lt;&gt;"",O404&lt;&gt;"",P404&lt;&gt;""),"ГОТОВО","НЕ ГОТОВО"))</f>
        <v/>
      </c>
      <c r="T404" s="212">
        <f>IF(S404&lt;&gt;"ГОТОВО","", "Предварительное заключение: "&amp;A404&amp;", скв. "&amp;B404&amp;". МРП: "&amp;E404&amp;" сут. ГНО: "&amp;F404&amp;", типоразмеры "&amp;G404&amp;IF(H404&lt;&gt;"",", "&amp;H404,"")&amp;IF(I404&lt;&gt;"",", "&amp;I404,"")&amp;IF(J404&lt;&gt;"",", "&amp;J404,"")&amp;", марка "&amp;K404&amp;". Событие: "&amp;L404&amp;". Признак: "&amp;M404&amp;". Узел: "&amp;N404&amp;". Предварительная причина: "&amp;O404&amp;". Основное осложнение: "&amp;P404&amp;IF(Q404&lt;&gt;"","; сопутствующее: "&amp;Q404,"")&amp;IF(R404&lt;&gt;"","; дополнительно: "&amp;R404,"")&amp;".")</f>
        <v/>
      </c>
      <c r="U404" s="209">
        <f>IF('Оперативный ввод'!S404="","",'Оперативный ввод'!S404)</f>
        <v/>
      </c>
      <c r="V404" s="209">
        <f>IF('Оперативный ввод'!T404="","",'Оперативный ввод'!T404)</f>
        <v/>
      </c>
      <c r="W404" s="209">
        <f>IF('Оперативный ввод'!U404="","",'Оперативный ввод'!U404)</f>
        <v/>
      </c>
      <c r="X404" s="209">
        <f>IF('Оперативный ввод'!V404="","",'Оперативный ввод'!V404)</f>
        <v/>
      </c>
      <c r="Y404" s="209">
        <f>IF('Оперативный ввод'!W404="","",'Оперативный ввод'!W404)</f>
        <v/>
      </c>
      <c r="Z404" s="209" t="n"/>
      <c r="AA404" s="209" t="n"/>
      <c r="AB404" s="209" t="n"/>
      <c r="AC404" s="209" t="n"/>
      <c r="AD404" s="209">
        <f>IF('Оперативный ввод'!X404="","",'Оперативный ввод'!X404)</f>
        <v/>
      </c>
      <c r="AE404" s="209">
        <f>IF('Оперативный ввод'!Y404="","",'Оперативный ввод'!Y404)</f>
        <v/>
      </c>
      <c r="AF404" s="209">
        <f>IF('Оперативный ввод'!Z404="","",'Оперативный ввод'!Z404)</f>
        <v/>
      </c>
      <c r="AG404" s="209">
        <f>IF('Оперативный ввод'!AD404="","",'Оперативный ввод'!AD404)</f>
        <v/>
      </c>
      <c r="AH404" s="213">
        <f>IF('Оперативный ввод'!AE404="","",'Оперативный ввод'!AE404)</f>
        <v/>
      </c>
      <c r="AI404" s="214" t="n"/>
      <c r="AJ404" s="214" t="n"/>
      <c r="AK404" s="214" t="n"/>
      <c r="AL404" s="215" t="n"/>
      <c r="AM404" s="214" t="n"/>
      <c r="AN404" s="214" t="n"/>
      <c r="AO404" s="214" t="n"/>
      <c r="AP404" s="214" t="n"/>
      <c r="AQ404" s="214" t="n"/>
      <c r="AR404" s="214" t="n"/>
      <c r="AS404" s="214" t="n"/>
      <c r="AT404" s="214" t="n"/>
      <c r="AU404" s="215" t="n"/>
      <c r="AV404" s="214" t="n"/>
      <c r="AW404" s="214" t="n"/>
      <c r="AX404" s="215" t="n"/>
      <c r="AY404" s="214" t="n"/>
      <c r="AZ404" s="214" t="n"/>
      <c r="BA404" s="214" t="n"/>
      <c r="BB404" s="214" t="n"/>
      <c r="BC404" s="214" t="n"/>
      <c r="BD404" s="214" t="n"/>
      <c r="BE404" s="214" t="n"/>
      <c r="BF404" s="214" t="n"/>
      <c r="BG404" s="214" t="n"/>
      <c r="BH404" s="214" t="n"/>
      <c r="BI404" s="215" t="n"/>
      <c r="BJ404" s="215" t="n"/>
      <c r="BK404" s="215" t="n"/>
      <c r="BL404" s="214" t="n"/>
      <c r="BM404" s="214" t="n"/>
      <c r="BN404" s="209" t="n"/>
      <c r="BO404" s="209" t="n"/>
      <c r="BP404" s="212">
        <f>IF(AND(A404="",B404=""),"",IF(AND(S404="ГОТОВО",U404&lt;&gt;"",W404&lt;&gt;"",X404&lt;&gt;"",AD404&lt;&gt;"",AE404&lt;&gt;"",AF404&lt;&gt;"",BN404&lt;&gt;"",BO404&lt;&gt;""),"ГОТОВО","НЕ ГОТОВО"))</f>
        <v/>
      </c>
      <c r="BQ404" s="212">
        <f>IF(BP404&lt;&gt;"ГОТОВО","","Полное заключение: "&amp;A404&amp;", скв. "&amp;B404&amp;". МРП: "&amp;E404&amp;" сут. ГНО: "&amp;F404&amp;"; причина: "&amp;X404&amp;"; категория: "&amp;Y404&amp;"; решение комиссии: "&amp;BN404&amp;".")</f>
        <v/>
      </c>
      <c r="BR404" s="209">
        <f>IF('Оперативный ввод'!AA404="","",'Оперативный ввод'!AA404)</f>
        <v/>
      </c>
    </row>
    <row r="405">
      <c r="A405" s="209">
        <f>IF('Оперативный ввод'!A405="","",'Оперативный ввод'!A405)</f>
        <v/>
      </c>
      <c r="B405" s="209">
        <f>IF('Оперативный ввод'!B405="","",'Оперативный ввод'!B405)</f>
        <v/>
      </c>
      <c r="C405" s="210">
        <f>IF('Оперативный ввод'!C405="","",'Оперативный ввод'!C405)</f>
        <v/>
      </c>
      <c r="D405" s="210">
        <f>IF('Оперативный ввод'!D405="","",'Оперативный ввод'!D405)</f>
        <v/>
      </c>
      <c r="E405" s="211">
        <f>IF(OR(C405="",D405=""),"",D405-C405)</f>
        <v/>
      </c>
      <c r="F405" s="209">
        <f>IF('Оперативный ввод'!F405="","",'Оперативный ввод'!F405)</f>
        <v/>
      </c>
      <c r="G405" s="209">
        <f>IF('Оперативный ввод'!G405="","",'Оперативный ввод'!G405)</f>
        <v/>
      </c>
      <c r="H405" s="209">
        <f>IF('Оперативный ввод'!H405="","",'Оперативный ввод'!H405)</f>
        <v/>
      </c>
      <c r="I405" s="209" t="n"/>
      <c r="J405" s="209" t="n"/>
      <c r="K405" s="209">
        <f>IF('Оперативный ввод'!K405="","",'Оперативный ввод'!K405)</f>
        <v/>
      </c>
      <c r="L405" s="209">
        <f>IF('Оперативный ввод'!L405="","",'Оперативный ввод'!L405)</f>
        <v/>
      </c>
      <c r="M405" s="209">
        <f>IF('Оперативный ввод'!M405="","",'Оперативный ввод'!M405)</f>
        <v/>
      </c>
      <c r="N405" s="209">
        <f>IF('Оперативный ввод'!N405="","",'Оперативный ввод'!N405)</f>
        <v/>
      </c>
      <c r="O405" s="209">
        <f>IF('Оперативный ввод'!O405="","",'Оперативный ввод'!O405)</f>
        <v/>
      </c>
      <c r="P405" s="209">
        <f>IF('Оперативный ввод'!P405="","",'Оперативный ввод'!P405)</f>
        <v/>
      </c>
      <c r="Q405" s="209">
        <f>IF('Оперативный ввод'!Q405="","",'Оперативный ввод'!Q405)</f>
        <v/>
      </c>
      <c r="R405" s="209">
        <f>IF('Оперативный ввод'!R405="","",'Оперативный ввод'!R405)</f>
        <v/>
      </c>
      <c r="S405" s="212">
        <f>IF(AND(A405="",B405=""),"",IF(AND(A405&lt;&gt;"",B405&lt;&gt;"",C405&lt;&gt;"",D405&lt;&gt;"",F405&lt;&gt;"",G405&lt;&gt;"",K405&lt;&gt;"",ISERROR(SEARCH("по паспорту",G405)),ISERROR(SEARCH("по паспорту",K405)),L405&lt;&gt;"",M405&lt;&gt;"",N405&lt;&gt;"",O405&lt;&gt;"",P405&lt;&gt;""),"ГОТОВО","НЕ ГОТОВО"))</f>
        <v/>
      </c>
      <c r="T405" s="212">
        <f>IF(S405&lt;&gt;"ГОТОВО","", "Предварительное заключение: "&amp;A405&amp;", скв. "&amp;B405&amp;". МРП: "&amp;E405&amp;" сут. ГНО: "&amp;F405&amp;", типоразмеры "&amp;G405&amp;IF(H405&lt;&gt;"",", "&amp;H405,"")&amp;IF(I405&lt;&gt;"",", "&amp;I405,"")&amp;IF(J405&lt;&gt;"",", "&amp;J405,"")&amp;", марка "&amp;K405&amp;". Событие: "&amp;L405&amp;". Признак: "&amp;M405&amp;". Узел: "&amp;N405&amp;". Предварительная причина: "&amp;O405&amp;". Основное осложнение: "&amp;P405&amp;IF(Q405&lt;&gt;"","; сопутствующее: "&amp;Q405,"")&amp;IF(R405&lt;&gt;"","; дополнительно: "&amp;R405,"")&amp;".")</f>
        <v/>
      </c>
      <c r="U405" s="209">
        <f>IF('Оперативный ввод'!S405="","",'Оперативный ввод'!S405)</f>
        <v/>
      </c>
      <c r="V405" s="209">
        <f>IF('Оперативный ввод'!T405="","",'Оперативный ввод'!T405)</f>
        <v/>
      </c>
      <c r="W405" s="209">
        <f>IF('Оперативный ввод'!U405="","",'Оперативный ввод'!U405)</f>
        <v/>
      </c>
      <c r="X405" s="209">
        <f>IF('Оперативный ввод'!V405="","",'Оперативный ввод'!V405)</f>
        <v/>
      </c>
      <c r="Y405" s="209">
        <f>IF('Оперативный ввод'!W405="","",'Оперативный ввод'!W405)</f>
        <v/>
      </c>
      <c r="Z405" s="209" t="n"/>
      <c r="AA405" s="209" t="n"/>
      <c r="AB405" s="209" t="n"/>
      <c r="AC405" s="209" t="n"/>
      <c r="AD405" s="209">
        <f>IF('Оперативный ввод'!X405="","",'Оперативный ввод'!X405)</f>
        <v/>
      </c>
      <c r="AE405" s="209">
        <f>IF('Оперативный ввод'!Y405="","",'Оперативный ввод'!Y405)</f>
        <v/>
      </c>
      <c r="AF405" s="209">
        <f>IF('Оперативный ввод'!Z405="","",'Оперативный ввод'!Z405)</f>
        <v/>
      </c>
      <c r="AG405" s="209">
        <f>IF('Оперативный ввод'!AD405="","",'Оперативный ввод'!AD405)</f>
        <v/>
      </c>
      <c r="AH405" s="213">
        <f>IF('Оперативный ввод'!AE405="","",'Оперативный ввод'!AE405)</f>
        <v/>
      </c>
      <c r="AI405" s="214" t="n"/>
      <c r="AJ405" s="214" t="n"/>
      <c r="AK405" s="214" t="n"/>
      <c r="AL405" s="215" t="n"/>
      <c r="AM405" s="214" t="n"/>
      <c r="AN405" s="214" t="n"/>
      <c r="AO405" s="214" t="n"/>
      <c r="AP405" s="214" t="n"/>
      <c r="AQ405" s="214" t="n"/>
      <c r="AR405" s="214" t="n"/>
      <c r="AS405" s="214" t="n"/>
      <c r="AT405" s="214" t="n"/>
      <c r="AU405" s="215" t="n"/>
      <c r="AV405" s="214" t="n"/>
      <c r="AW405" s="214" t="n"/>
      <c r="AX405" s="215" t="n"/>
      <c r="AY405" s="214" t="n"/>
      <c r="AZ405" s="214" t="n"/>
      <c r="BA405" s="214" t="n"/>
      <c r="BB405" s="214" t="n"/>
      <c r="BC405" s="214" t="n"/>
      <c r="BD405" s="214" t="n"/>
      <c r="BE405" s="214" t="n"/>
      <c r="BF405" s="214" t="n"/>
      <c r="BG405" s="214" t="n"/>
      <c r="BH405" s="214" t="n"/>
      <c r="BI405" s="215" t="n"/>
      <c r="BJ405" s="215" t="n"/>
      <c r="BK405" s="215" t="n"/>
      <c r="BL405" s="214" t="n"/>
      <c r="BM405" s="214" t="n"/>
      <c r="BN405" s="209" t="n"/>
      <c r="BO405" s="209" t="n"/>
      <c r="BP405" s="212">
        <f>IF(AND(A405="",B405=""),"",IF(AND(S405="ГОТОВО",U405&lt;&gt;"",W405&lt;&gt;"",X405&lt;&gt;"",AD405&lt;&gt;"",AE405&lt;&gt;"",AF405&lt;&gt;"",BN405&lt;&gt;"",BO405&lt;&gt;""),"ГОТОВО","НЕ ГОТОВО"))</f>
        <v/>
      </c>
      <c r="BQ405" s="212">
        <f>IF(BP405&lt;&gt;"ГОТОВО","","Полное заключение: "&amp;A405&amp;", скв. "&amp;B405&amp;". МРП: "&amp;E405&amp;" сут. ГНО: "&amp;F405&amp;"; причина: "&amp;X405&amp;"; категория: "&amp;Y405&amp;"; решение комиссии: "&amp;BN405&amp;".")</f>
        <v/>
      </c>
      <c r="BR405" s="209">
        <f>IF('Оперативный ввод'!AA405="","",'Оперативный ввод'!AA405)</f>
        <v/>
      </c>
    </row>
    <row r="406">
      <c r="A406" s="209">
        <f>IF('Оперативный ввод'!A406="","",'Оперативный ввод'!A406)</f>
        <v/>
      </c>
      <c r="B406" s="209">
        <f>IF('Оперативный ввод'!B406="","",'Оперативный ввод'!B406)</f>
        <v/>
      </c>
      <c r="C406" s="210">
        <f>IF('Оперативный ввод'!C406="","",'Оперативный ввод'!C406)</f>
        <v/>
      </c>
      <c r="D406" s="210">
        <f>IF('Оперативный ввод'!D406="","",'Оперативный ввод'!D406)</f>
        <v/>
      </c>
      <c r="E406" s="211">
        <f>IF(OR(C406="",D406=""),"",D406-C406)</f>
        <v/>
      </c>
      <c r="F406" s="209">
        <f>IF('Оперативный ввод'!F406="","",'Оперативный ввод'!F406)</f>
        <v/>
      </c>
      <c r="G406" s="209">
        <f>IF('Оперативный ввод'!G406="","",'Оперативный ввод'!G406)</f>
        <v/>
      </c>
      <c r="H406" s="209">
        <f>IF('Оперативный ввод'!H406="","",'Оперативный ввод'!H406)</f>
        <v/>
      </c>
      <c r="I406" s="209" t="n"/>
      <c r="J406" s="209" t="n"/>
      <c r="K406" s="209">
        <f>IF('Оперативный ввод'!K406="","",'Оперативный ввод'!K406)</f>
        <v/>
      </c>
      <c r="L406" s="209">
        <f>IF('Оперативный ввод'!L406="","",'Оперативный ввод'!L406)</f>
        <v/>
      </c>
      <c r="M406" s="209">
        <f>IF('Оперативный ввод'!M406="","",'Оперативный ввод'!M406)</f>
        <v/>
      </c>
      <c r="N406" s="209">
        <f>IF('Оперативный ввод'!N406="","",'Оперативный ввод'!N406)</f>
        <v/>
      </c>
      <c r="O406" s="209">
        <f>IF('Оперативный ввод'!O406="","",'Оперативный ввод'!O406)</f>
        <v/>
      </c>
      <c r="P406" s="209">
        <f>IF('Оперативный ввод'!P406="","",'Оперативный ввод'!P406)</f>
        <v/>
      </c>
      <c r="Q406" s="209">
        <f>IF('Оперативный ввод'!Q406="","",'Оперативный ввод'!Q406)</f>
        <v/>
      </c>
      <c r="R406" s="209">
        <f>IF('Оперативный ввод'!R406="","",'Оперативный ввод'!R406)</f>
        <v/>
      </c>
      <c r="S406" s="212">
        <f>IF(AND(A406="",B406=""),"",IF(AND(A406&lt;&gt;"",B406&lt;&gt;"",C406&lt;&gt;"",D406&lt;&gt;"",F406&lt;&gt;"",G406&lt;&gt;"",K406&lt;&gt;"",ISERROR(SEARCH("по паспорту",G406)),ISERROR(SEARCH("по паспорту",K406)),L406&lt;&gt;"",M406&lt;&gt;"",N406&lt;&gt;"",O406&lt;&gt;"",P406&lt;&gt;""),"ГОТОВО","НЕ ГОТОВО"))</f>
        <v/>
      </c>
      <c r="T406" s="212">
        <f>IF(S406&lt;&gt;"ГОТОВО","", "Предварительное заключение: "&amp;A406&amp;", скв. "&amp;B406&amp;". МРП: "&amp;E406&amp;" сут. ГНО: "&amp;F406&amp;", типоразмеры "&amp;G406&amp;IF(H406&lt;&gt;"",", "&amp;H406,"")&amp;IF(I406&lt;&gt;"",", "&amp;I406,"")&amp;IF(J406&lt;&gt;"",", "&amp;J406,"")&amp;", марка "&amp;K406&amp;". Событие: "&amp;L406&amp;". Признак: "&amp;M406&amp;". Узел: "&amp;N406&amp;". Предварительная причина: "&amp;O406&amp;". Основное осложнение: "&amp;P406&amp;IF(Q406&lt;&gt;"","; сопутствующее: "&amp;Q406,"")&amp;IF(R406&lt;&gt;"","; дополнительно: "&amp;R406,"")&amp;".")</f>
        <v/>
      </c>
      <c r="U406" s="209">
        <f>IF('Оперативный ввод'!S406="","",'Оперативный ввод'!S406)</f>
        <v/>
      </c>
      <c r="V406" s="209">
        <f>IF('Оперативный ввод'!T406="","",'Оперативный ввод'!T406)</f>
        <v/>
      </c>
      <c r="W406" s="209">
        <f>IF('Оперативный ввод'!U406="","",'Оперативный ввод'!U406)</f>
        <v/>
      </c>
      <c r="X406" s="209">
        <f>IF('Оперативный ввод'!V406="","",'Оперативный ввод'!V406)</f>
        <v/>
      </c>
      <c r="Y406" s="209">
        <f>IF('Оперативный ввод'!W406="","",'Оперативный ввод'!W406)</f>
        <v/>
      </c>
      <c r="Z406" s="209" t="n"/>
      <c r="AA406" s="209" t="n"/>
      <c r="AB406" s="209" t="n"/>
      <c r="AC406" s="209" t="n"/>
      <c r="AD406" s="209">
        <f>IF('Оперативный ввод'!X406="","",'Оперативный ввод'!X406)</f>
        <v/>
      </c>
      <c r="AE406" s="209">
        <f>IF('Оперативный ввод'!Y406="","",'Оперативный ввод'!Y406)</f>
        <v/>
      </c>
      <c r="AF406" s="209">
        <f>IF('Оперативный ввод'!Z406="","",'Оперативный ввод'!Z406)</f>
        <v/>
      </c>
      <c r="AG406" s="209">
        <f>IF('Оперативный ввод'!AD406="","",'Оперативный ввод'!AD406)</f>
        <v/>
      </c>
      <c r="AH406" s="213">
        <f>IF('Оперативный ввод'!AE406="","",'Оперативный ввод'!AE406)</f>
        <v/>
      </c>
      <c r="AI406" s="214" t="n"/>
      <c r="AJ406" s="214" t="n"/>
      <c r="AK406" s="214" t="n"/>
      <c r="AL406" s="215" t="n"/>
      <c r="AM406" s="214" t="n"/>
      <c r="AN406" s="214" t="n"/>
      <c r="AO406" s="214" t="n"/>
      <c r="AP406" s="214" t="n"/>
      <c r="AQ406" s="214" t="n"/>
      <c r="AR406" s="214" t="n"/>
      <c r="AS406" s="214" t="n"/>
      <c r="AT406" s="214" t="n"/>
      <c r="AU406" s="215" t="n"/>
      <c r="AV406" s="214" t="n"/>
      <c r="AW406" s="214" t="n"/>
      <c r="AX406" s="215" t="n"/>
      <c r="AY406" s="214" t="n"/>
      <c r="AZ406" s="214" t="n"/>
      <c r="BA406" s="214" t="n"/>
      <c r="BB406" s="214" t="n"/>
      <c r="BC406" s="214" t="n"/>
      <c r="BD406" s="214" t="n"/>
      <c r="BE406" s="214" t="n"/>
      <c r="BF406" s="214" t="n"/>
      <c r="BG406" s="214" t="n"/>
      <c r="BH406" s="214" t="n"/>
      <c r="BI406" s="215" t="n"/>
      <c r="BJ406" s="215" t="n"/>
      <c r="BK406" s="215" t="n"/>
      <c r="BL406" s="214" t="n"/>
      <c r="BM406" s="214" t="n"/>
      <c r="BN406" s="209" t="n"/>
      <c r="BO406" s="209" t="n"/>
      <c r="BP406" s="212">
        <f>IF(AND(A406="",B406=""),"",IF(AND(S406="ГОТОВО",U406&lt;&gt;"",W406&lt;&gt;"",X406&lt;&gt;"",AD406&lt;&gt;"",AE406&lt;&gt;"",AF406&lt;&gt;"",BN406&lt;&gt;"",BO406&lt;&gt;""),"ГОТОВО","НЕ ГОТОВО"))</f>
        <v/>
      </c>
      <c r="BQ406" s="212">
        <f>IF(BP406&lt;&gt;"ГОТОВО","","Полное заключение: "&amp;A406&amp;", скв. "&amp;B406&amp;". МРП: "&amp;E406&amp;" сут. ГНО: "&amp;F406&amp;"; причина: "&amp;X406&amp;"; категория: "&amp;Y406&amp;"; решение комиссии: "&amp;BN406&amp;".")</f>
        <v/>
      </c>
      <c r="BR406" s="209">
        <f>IF('Оперативный ввод'!AA406="","",'Оперативный ввод'!AA406)</f>
        <v/>
      </c>
    </row>
    <row r="407">
      <c r="A407" s="209">
        <f>IF('Оперативный ввод'!A407="","",'Оперативный ввод'!A407)</f>
        <v/>
      </c>
      <c r="B407" s="209">
        <f>IF('Оперативный ввод'!B407="","",'Оперативный ввод'!B407)</f>
        <v/>
      </c>
      <c r="C407" s="210">
        <f>IF('Оперативный ввод'!C407="","",'Оперативный ввод'!C407)</f>
        <v/>
      </c>
      <c r="D407" s="210">
        <f>IF('Оперативный ввод'!D407="","",'Оперативный ввод'!D407)</f>
        <v/>
      </c>
      <c r="E407" s="211">
        <f>IF(OR(C407="",D407=""),"",D407-C407)</f>
        <v/>
      </c>
      <c r="F407" s="209">
        <f>IF('Оперативный ввод'!F407="","",'Оперативный ввод'!F407)</f>
        <v/>
      </c>
      <c r="G407" s="209">
        <f>IF('Оперативный ввод'!G407="","",'Оперативный ввод'!G407)</f>
        <v/>
      </c>
      <c r="H407" s="209">
        <f>IF('Оперативный ввод'!H407="","",'Оперативный ввод'!H407)</f>
        <v/>
      </c>
      <c r="I407" s="209" t="n"/>
      <c r="J407" s="209" t="n"/>
      <c r="K407" s="209">
        <f>IF('Оперативный ввод'!K407="","",'Оперативный ввод'!K407)</f>
        <v/>
      </c>
      <c r="L407" s="209">
        <f>IF('Оперативный ввод'!L407="","",'Оперативный ввод'!L407)</f>
        <v/>
      </c>
      <c r="M407" s="209">
        <f>IF('Оперативный ввод'!M407="","",'Оперативный ввод'!M407)</f>
        <v/>
      </c>
      <c r="N407" s="209">
        <f>IF('Оперативный ввод'!N407="","",'Оперативный ввод'!N407)</f>
        <v/>
      </c>
      <c r="O407" s="209">
        <f>IF('Оперативный ввод'!O407="","",'Оперативный ввод'!O407)</f>
        <v/>
      </c>
      <c r="P407" s="209">
        <f>IF('Оперативный ввод'!P407="","",'Оперативный ввод'!P407)</f>
        <v/>
      </c>
      <c r="Q407" s="209">
        <f>IF('Оперативный ввод'!Q407="","",'Оперативный ввод'!Q407)</f>
        <v/>
      </c>
      <c r="R407" s="209">
        <f>IF('Оперативный ввод'!R407="","",'Оперативный ввод'!R407)</f>
        <v/>
      </c>
      <c r="S407" s="212">
        <f>IF(AND(A407="",B407=""),"",IF(AND(A407&lt;&gt;"",B407&lt;&gt;"",C407&lt;&gt;"",D407&lt;&gt;"",F407&lt;&gt;"",G407&lt;&gt;"",K407&lt;&gt;"",ISERROR(SEARCH("по паспорту",G407)),ISERROR(SEARCH("по паспорту",K407)),L407&lt;&gt;"",M407&lt;&gt;"",N407&lt;&gt;"",O407&lt;&gt;"",P407&lt;&gt;""),"ГОТОВО","НЕ ГОТОВО"))</f>
        <v/>
      </c>
      <c r="T407" s="212">
        <f>IF(S407&lt;&gt;"ГОТОВО","", "Предварительное заключение: "&amp;A407&amp;", скв. "&amp;B407&amp;". МРП: "&amp;E407&amp;" сут. ГНО: "&amp;F407&amp;", типоразмеры "&amp;G407&amp;IF(H407&lt;&gt;"",", "&amp;H407,"")&amp;IF(I407&lt;&gt;"",", "&amp;I407,"")&amp;IF(J407&lt;&gt;"",", "&amp;J407,"")&amp;", марка "&amp;K407&amp;". Событие: "&amp;L407&amp;". Признак: "&amp;M407&amp;". Узел: "&amp;N407&amp;". Предварительная причина: "&amp;O407&amp;". Основное осложнение: "&amp;P407&amp;IF(Q407&lt;&gt;"","; сопутствующее: "&amp;Q407,"")&amp;IF(R407&lt;&gt;"","; дополнительно: "&amp;R407,"")&amp;".")</f>
        <v/>
      </c>
      <c r="U407" s="209">
        <f>IF('Оперативный ввод'!S407="","",'Оперативный ввод'!S407)</f>
        <v/>
      </c>
      <c r="V407" s="209">
        <f>IF('Оперативный ввод'!T407="","",'Оперативный ввод'!T407)</f>
        <v/>
      </c>
      <c r="W407" s="209">
        <f>IF('Оперативный ввод'!U407="","",'Оперативный ввод'!U407)</f>
        <v/>
      </c>
      <c r="X407" s="209">
        <f>IF('Оперативный ввод'!V407="","",'Оперативный ввод'!V407)</f>
        <v/>
      </c>
      <c r="Y407" s="209">
        <f>IF('Оперативный ввод'!W407="","",'Оперативный ввод'!W407)</f>
        <v/>
      </c>
      <c r="Z407" s="209" t="n"/>
      <c r="AA407" s="209" t="n"/>
      <c r="AB407" s="209" t="n"/>
      <c r="AC407" s="209" t="n"/>
      <c r="AD407" s="209">
        <f>IF('Оперативный ввод'!X407="","",'Оперативный ввод'!X407)</f>
        <v/>
      </c>
      <c r="AE407" s="209">
        <f>IF('Оперативный ввод'!Y407="","",'Оперативный ввод'!Y407)</f>
        <v/>
      </c>
      <c r="AF407" s="209">
        <f>IF('Оперативный ввод'!Z407="","",'Оперативный ввод'!Z407)</f>
        <v/>
      </c>
      <c r="AG407" s="209">
        <f>IF('Оперативный ввод'!AD407="","",'Оперативный ввод'!AD407)</f>
        <v/>
      </c>
      <c r="AH407" s="213">
        <f>IF('Оперативный ввод'!AE407="","",'Оперативный ввод'!AE407)</f>
        <v/>
      </c>
      <c r="AI407" s="214" t="n"/>
      <c r="AJ407" s="214" t="n"/>
      <c r="AK407" s="214" t="n"/>
      <c r="AL407" s="215" t="n"/>
      <c r="AM407" s="214" t="n"/>
      <c r="AN407" s="214" t="n"/>
      <c r="AO407" s="214" t="n"/>
      <c r="AP407" s="214" t="n"/>
      <c r="AQ407" s="214" t="n"/>
      <c r="AR407" s="214" t="n"/>
      <c r="AS407" s="214" t="n"/>
      <c r="AT407" s="214" t="n"/>
      <c r="AU407" s="215" t="n"/>
      <c r="AV407" s="214" t="n"/>
      <c r="AW407" s="214" t="n"/>
      <c r="AX407" s="215" t="n"/>
      <c r="AY407" s="214" t="n"/>
      <c r="AZ407" s="214" t="n"/>
      <c r="BA407" s="214" t="n"/>
      <c r="BB407" s="214" t="n"/>
      <c r="BC407" s="214" t="n"/>
      <c r="BD407" s="214" t="n"/>
      <c r="BE407" s="214" t="n"/>
      <c r="BF407" s="214" t="n"/>
      <c r="BG407" s="214" t="n"/>
      <c r="BH407" s="214" t="n"/>
      <c r="BI407" s="215" t="n"/>
      <c r="BJ407" s="215" t="n"/>
      <c r="BK407" s="215" t="n"/>
      <c r="BL407" s="214" t="n"/>
      <c r="BM407" s="214" t="n"/>
      <c r="BN407" s="209" t="n"/>
      <c r="BO407" s="209" t="n"/>
      <c r="BP407" s="212">
        <f>IF(AND(A407="",B407=""),"",IF(AND(S407="ГОТОВО",U407&lt;&gt;"",W407&lt;&gt;"",X407&lt;&gt;"",AD407&lt;&gt;"",AE407&lt;&gt;"",AF407&lt;&gt;"",BN407&lt;&gt;"",BO407&lt;&gt;""),"ГОТОВО","НЕ ГОТОВО"))</f>
        <v/>
      </c>
      <c r="BQ407" s="212">
        <f>IF(BP407&lt;&gt;"ГОТОВО","","Полное заключение: "&amp;A407&amp;", скв. "&amp;B407&amp;". МРП: "&amp;E407&amp;" сут. ГНО: "&amp;F407&amp;"; причина: "&amp;X407&amp;"; категория: "&amp;Y407&amp;"; решение комиссии: "&amp;BN407&amp;".")</f>
        <v/>
      </c>
      <c r="BR407" s="209">
        <f>IF('Оперативный ввод'!AA407="","",'Оперативный ввод'!AA407)</f>
        <v/>
      </c>
    </row>
    <row r="408">
      <c r="A408" s="209">
        <f>IF('Оперативный ввод'!A408="","",'Оперативный ввод'!A408)</f>
        <v/>
      </c>
      <c r="B408" s="209">
        <f>IF('Оперативный ввод'!B408="","",'Оперативный ввод'!B408)</f>
        <v/>
      </c>
      <c r="C408" s="210">
        <f>IF('Оперативный ввод'!C408="","",'Оперативный ввод'!C408)</f>
        <v/>
      </c>
      <c r="D408" s="210">
        <f>IF('Оперативный ввод'!D408="","",'Оперативный ввод'!D408)</f>
        <v/>
      </c>
      <c r="E408" s="211">
        <f>IF(OR(C408="",D408=""),"",D408-C408)</f>
        <v/>
      </c>
      <c r="F408" s="209">
        <f>IF('Оперативный ввод'!F408="","",'Оперативный ввод'!F408)</f>
        <v/>
      </c>
      <c r="G408" s="209">
        <f>IF('Оперативный ввод'!G408="","",'Оперативный ввод'!G408)</f>
        <v/>
      </c>
      <c r="H408" s="209">
        <f>IF('Оперативный ввод'!H408="","",'Оперативный ввод'!H408)</f>
        <v/>
      </c>
      <c r="I408" s="209" t="n"/>
      <c r="J408" s="209" t="n"/>
      <c r="K408" s="209">
        <f>IF('Оперативный ввод'!K408="","",'Оперативный ввод'!K408)</f>
        <v/>
      </c>
      <c r="L408" s="209">
        <f>IF('Оперативный ввод'!L408="","",'Оперативный ввод'!L408)</f>
        <v/>
      </c>
      <c r="M408" s="209">
        <f>IF('Оперативный ввод'!M408="","",'Оперативный ввод'!M408)</f>
        <v/>
      </c>
      <c r="N408" s="209">
        <f>IF('Оперативный ввод'!N408="","",'Оперативный ввод'!N408)</f>
        <v/>
      </c>
      <c r="O408" s="209">
        <f>IF('Оперативный ввод'!O408="","",'Оперативный ввод'!O408)</f>
        <v/>
      </c>
      <c r="P408" s="209">
        <f>IF('Оперативный ввод'!P408="","",'Оперативный ввод'!P408)</f>
        <v/>
      </c>
      <c r="Q408" s="209">
        <f>IF('Оперативный ввод'!Q408="","",'Оперативный ввод'!Q408)</f>
        <v/>
      </c>
      <c r="R408" s="209">
        <f>IF('Оперативный ввод'!R408="","",'Оперативный ввод'!R408)</f>
        <v/>
      </c>
      <c r="S408" s="212">
        <f>IF(AND(A408="",B408=""),"",IF(AND(A408&lt;&gt;"",B408&lt;&gt;"",C408&lt;&gt;"",D408&lt;&gt;"",F408&lt;&gt;"",G408&lt;&gt;"",K408&lt;&gt;"",ISERROR(SEARCH("по паспорту",G408)),ISERROR(SEARCH("по паспорту",K408)),L408&lt;&gt;"",M408&lt;&gt;"",N408&lt;&gt;"",O408&lt;&gt;"",P408&lt;&gt;""),"ГОТОВО","НЕ ГОТОВО"))</f>
        <v/>
      </c>
      <c r="T408" s="212">
        <f>IF(S408&lt;&gt;"ГОТОВО","", "Предварительное заключение: "&amp;A408&amp;", скв. "&amp;B408&amp;". МРП: "&amp;E408&amp;" сут. ГНО: "&amp;F408&amp;", типоразмеры "&amp;G408&amp;IF(H408&lt;&gt;"",", "&amp;H408,"")&amp;IF(I408&lt;&gt;"",", "&amp;I408,"")&amp;IF(J408&lt;&gt;"",", "&amp;J408,"")&amp;", марка "&amp;K408&amp;". Событие: "&amp;L408&amp;". Признак: "&amp;M408&amp;". Узел: "&amp;N408&amp;". Предварительная причина: "&amp;O408&amp;". Основное осложнение: "&amp;P408&amp;IF(Q408&lt;&gt;"","; сопутствующее: "&amp;Q408,"")&amp;IF(R408&lt;&gt;"","; дополнительно: "&amp;R408,"")&amp;".")</f>
        <v/>
      </c>
      <c r="U408" s="209">
        <f>IF('Оперативный ввод'!S408="","",'Оперативный ввод'!S408)</f>
        <v/>
      </c>
      <c r="V408" s="209">
        <f>IF('Оперативный ввод'!T408="","",'Оперативный ввод'!T408)</f>
        <v/>
      </c>
      <c r="W408" s="209">
        <f>IF('Оперативный ввод'!U408="","",'Оперативный ввод'!U408)</f>
        <v/>
      </c>
      <c r="X408" s="209">
        <f>IF('Оперативный ввод'!V408="","",'Оперативный ввод'!V408)</f>
        <v/>
      </c>
      <c r="Y408" s="209">
        <f>IF('Оперативный ввод'!W408="","",'Оперативный ввод'!W408)</f>
        <v/>
      </c>
      <c r="Z408" s="209" t="n"/>
      <c r="AA408" s="209" t="n"/>
      <c r="AB408" s="209" t="n"/>
      <c r="AC408" s="209" t="n"/>
      <c r="AD408" s="209">
        <f>IF('Оперативный ввод'!X408="","",'Оперативный ввод'!X408)</f>
        <v/>
      </c>
      <c r="AE408" s="209">
        <f>IF('Оперативный ввод'!Y408="","",'Оперативный ввод'!Y408)</f>
        <v/>
      </c>
      <c r="AF408" s="209">
        <f>IF('Оперативный ввод'!Z408="","",'Оперативный ввод'!Z408)</f>
        <v/>
      </c>
      <c r="AG408" s="209">
        <f>IF('Оперативный ввод'!AD408="","",'Оперативный ввод'!AD408)</f>
        <v/>
      </c>
      <c r="AH408" s="213">
        <f>IF('Оперативный ввод'!AE408="","",'Оперативный ввод'!AE408)</f>
        <v/>
      </c>
      <c r="AI408" s="214" t="n"/>
      <c r="AJ408" s="214" t="n"/>
      <c r="AK408" s="214" t="n"/>
      <c r="AL408" s="215" t="n"/>
      <c r="AM408" s="214" t="n"/>
      <c r="AN408" s="214" t="n"/>
      <c r="AO408" s="214" t="n"/>
      <c r="AP408" s="214" t="n"/>
      <c r="AQ408" s="214" t="n"/>
      <c r="AR408" s="214" t="n"/>
      <c r="AS408" s="214" t="n"/>
      <c r="AT408" s="214" t="n"/>
      <c r="AU408" s="215" t="n"/>
      <c r="AV408" s="214" t="n"/>
      <c r="AW408" s="214" t="n"/>
      <c r="AX408" s="215" t="n"/>
      <c r="AY408" s="214" t="n"/>
      <c r="AZ408" s="214" t="n"/>
      <c r="BA408" s="214" t="n"/>
      <c r="BB408" s="214" t="n"/>
      <c r="BC408" s="214" t="n"/>
      <c r="BD408" s="214" t="n"/>
      <c r="BE408" s="214" t="n"/>
      <c r="BF408" s="214" t="n"/>
      <c r="BG408" s="214" t="n"/>
      <c r="BH408" s="214" t="n"/>
      <c r="BI408" s="215" t="n"/>
      <c r="BJ408" s="215" t="n"/>
      <c r="BK408" s="215" t="n"/>
      <c r="BL408" s="214" t="n"/>
      <c r="BM408" s="214" t="n"/>
      <c r="BN408" s="209" t="n"/>
      <c r="BO408" s="209" t="n"/>
      <c r="BP408" s="212">
        <f>IF(AND(A408="",B408=""),"",IF(AND(S408="ГОТОВО",U408&lt;&gt;"",W408&lt;&gt;"",X408&lt;&gt;"",AD408&lt;&gt;"",AE408&lt;&gt;"",AF408&lt;&gt;"",BN408&lt;&gt;"",BO408&lt;&gt;""),"ГОТОВО","НЕ ГОТОВО"))</f>
        <v/>
      </c>
      <c r="BQ408" s="212">
        <f>IF(BP408&lt;&gt;"ГОТОВО","","Полное заключение: "&amp;A408&amp;", скв. "&amp;B408&amp;". МРП: "&amp;E408&amp;" сут. ГНО: "&amp;F408&amp;"; причина: "&amp;X408&amp;"; категория: "&amp;Y408&amp;"; решение комиссии: "&amp;BN408&amp;".")</f>
        <v/>
      </c>
      <c r="BR408" s="209">
        <f>IF('Оперативный ввод'!AA408="","",'Оперативный ввод'!AA408)</f>
        <v/>
      </c>
    </row>
    <row r="409">
      <c r="A409" s="209">
        <f>IF('Оперативный ввод'!A409="","",'Оперативный ввод'!A409)</f>
        <v/>
      </c>
      <c r="B409" s="209">
        <f>IF('Оперативный ввод'!B409="","",'Оперативный ввод'!B409)</f>
        <v/>
      </c>
      <c r="C409" s="210">
        <f>IF('Оперативный ввод'!C409="","",'Оперативный ввод'!C409)</f>
        <v/>
      </c>
      <c r="D409" s="210">
        <f>IF('Оперативный ввод'!D409="","",'Оперативный ввод'!D409)</f>
        <v/>
      </c>
      <c r="E409" s="211">
        <f>IF(OR(C409="",D409=""),"",D409-C409)</f>
        <v/>
      </c>
      <c r="F409" s="209">
        <f>IF('Оперативный ввод'!F409="","",'Оперативный ввод'!F409)</f>
        <v/>
      </c>
      <c r="G409" s="209">
        <f>IF('Оперативный ввод'!G409="","",'Оперативный ввод'!G409)</f>
        <v/>
      </c>
      <c r="H409" s="209">
        <f>IF('Оперативный ввод'!H409="","",'Оперативный ввод'!H409)</f>
        <v/>
      </c>
      <c r="I409" s="209" t="n"/>
      <c r="J409" s="209" t="n"/>
      <c r="K409" s="209">
        <f>IF('Оперативный ввод'!K409="","",'Оперативный ввод'!K409)</f>
        <v/>
      </c>
      <c r="L409" s="209">
        <f>IF('Оперативный ввод'!L409="","",'Оперативный ввод'!L409)</f>
        <v/>
      </c>
      <c r="M409" s="209">
        <f>IF('Оперативный ввод'!M409="","",'Оперативный ввод'!M409)</f>
        <v/>
      </c>
      <c r="N409" s="209">
        <f>IF('Оперативный ввод'!N409="","",'Оперативный ввод'!N409)</f>
        <v/>
      </c>
      <c r="O409" s="209">
        <f>IF('Оперативный ввод'!O409="","",'Оперативный ввод'!O409)</f>
        <v/>
      </c>
      <c r="P409" s="209">
        <f>IF('Оперативный ввод'!P409="","",'Оперативный ввод'!P409)</f>
        <v/>
      </c>
      <c r="Q409" s="209">
        <f>IF('Оперативный ввод'!Q409="","",'Оперативный ввод'!Q409)</f>
        <v/>
      </c>
      <c r="R409" s="209">
        <f>IF('Оперативный ввод'!R409="","",'Оперативный ввод'!R409)</f>
        <v/>
      </c>
      <c r="S409" s="212">
        <f>IF(AND(A409="",B409=""),"",IF(AND(A409&lt;&gt;"",B409&lt;&gt;"",C409&lt;&gt;"",D409&lt;&gt;"",F409&lt;&gt;"",G409&lt;&gt;"",K409&lt;&gt;"",ISERROR(SEARCH("по паспорту",G409)),ISERROR(SEARCH("по паспорту",K409)),L409&lt;&gt;"",M409&lt;&gt;"",N409&lt;&gt;"",O409&lt;&gt;"",P409&lt;&gt;""),"ГОТОВО","НЕ ГОТОВО"))</f>
        <v/>
      </c>
      <c r="T409" s="212">
        <f>IF(S409&lt;&gt;"ГОТОВО","", "Предварительное заключение: "&amp;A409&amp;", скв. "&amp;B409&amp;". МРП: "&amp;E409&amp;" сут. ГНО: "&amp;F409&amp;", типоразмеры "&amp;G409&amp;IF(H409&lt;&gt;"",", "&amp;H409,"")&amp;IF(I409&lt;&gt;"",", "&amp;I409,"")&amp;IF(J409&lt;&gt;"",", "&amp;J409,"")&amp;", марка "&amp;K409&amp;". Событие: "&amp;L409&amp;". Признак: "&amp;M409&amp;". Узел: "&amp;N409&amp;". Предварительная причина: "&amp;O409&amp;". Основное осложнение: "&amp;P409&amp;IF(Q409&lt;&gt;"","; сопутствующее: "&amp;Q409,"")&amp;IF(R409&lt;&gt;"","; дополнительно: "&amp;R409,"")&amp;".")</f>
        <v/>
      </c>
      <c r="U409" s="209">
        <f>IF('Оперативный ввод'!S409="","",'Оперативный ввод'!S409)</f>
        <v/>
      </c>
      <c r="V409" s="209">
        <f>IF('Оперативный ввод'!T409="","",'Оперативный ввод'!T409)</f>
        <v/>
      </c>
      <c r="W409" s="209">
        <f>IF('Оперативный ввод'!U409="","",'Оперативный ввод'!U409)</f>
        <v/>
      </c>
      <c r="X409" s="209">
        <f>IF('Оперативный ввод'!V409="","",'Оперативный ввод'!V409)</f>
        <v/>
      </c>
      <c r="Y409" s="209">
        <f>IF('Оперативный ввод'!W409="","",'Оперативный ввод'!W409)</f>
        <v/>
      </c>
      <c r="Z409" s="209" t="n"/>
      <c r="AA409" s="209" t="n"/>
      <c r="AB409" s="209" t="n"/>
      <c r="AC409" s="209" t="n"/>
      <c r="AD409" s="209">
        <f>IF('Оперативный ввод'!X409="","",'Оперативный ввод'!X409)</f>
        <v/>
      </c>
      <c r="AE409" s="209">
        <f>IF('Оперативный ввод'!Y409="","",'Оперативный ввод'!Y409)</f>
        <v/>
      </c>
      <c r="AF409" s="209">
        <f>IF('Оперативный ввод'!Z409="","",'Оперативный ввод'!Z409)</f>
        <v/>
      </c>
      <c r="AG409" s="209">
        <f>IF('Оперативный ввод'!AD409="","",'Оперативный ввод'!AD409)</f>
        <v/>
      </c>
      <c r="AH409" s="213">
        <f>IF('Оперативный ввод'!AE409="","",'Оперативный ввод'!AE409)</f>
        <v/>
      </c>
      <c r="AI409" s="214" t="n"/>
      <c r="AJ409" s="214" t="n"/>
      <c r="AK409" s="214" t="n"/>
      <c r="AL409" s="215" t="n"/>
      <c r="AM409" s="214" t="n"/>
      <c r="AN409" s="214" t="n"/>
      <c r="AO409" s="214" t="n"/>
      <c r="AP409" s="214" t="n"/>
      <c r="AQ409" s="214" t="n"/>
      <c r="AR409" s="214" t="n"/>
      <c r="AS409" s="214" t="n"/>
      <c r="AT409" s="214" t="n"/>
      <c r="AU409" s="215" t="n"/>
      <c r="AV409" s="214" t="n"/>
      <c r="AW409" s="214" t="n"/>
      <c r="AX409" s="215" t="n"/>
      <c r="AY409" s="214" t="n"/>
      <c r="AZ409" s="214" t="n"/>
      <c r="BA409" s="214" t="n"/>
      <c r="BB409" s="214" t="n"/>
      <c r="BC409" s="214" t="n"/>
      <c r="BD409" s="214" t="n"/>
      <c r="BE409" s="214" t="n"/>
      <c r="BF409" s="214" t="n"/>
      <c r="BG409" s="214" t="n"/>
      <c r="BH409" s="214" t="n"/>
      <c r="BI409" s="215" t="n"/>
      <c r="BJ409" s="215" t="n"/>
      <c r="BK409" s="215" t="n"/>
      <c r="BL409" s="214" t="n"/>
      <c r="BM409" s="214" t="n"/>
      <c r="BN409" s="209" t="n"/>
      <c r="BO409" s="209" t="n"/>
      <c r="BP409" s="212">
        <f>IF(AND(A409="",B409=""),"",IF(AND(S409="ГОТОВО",U409&lt;&gt;"",W409&lt;&gt;"",X409&lt;&gt;"",AD409&lt;&gt;"",AE409&lt;&gt;"",AF409&lt;&gt;"",BN409&lt;&gt;"",BO409&lt;&gt;""),"ГОТОВО","НЕ ГОТОВО"))</f>
        <v/>
      </c>
      <c r="BQ409" s="212">
        <f>IF(BP409&lt;&gt;"ГОТОВО","","Полное заключение: "&amp;A409&amp;", скв. "&amp;B409&amp;". МРП: "&amp;E409&amp;" сут. ГНО: "&amp;F409&amp;"; причина: "&amp;X409&amp;"; категория: "&amp;Y409&amp;"; решение комиссии: "&amp;BN409&amp;".")</f>
        <v/>
      </c>
      <c r="BR409" s="209">
        <f>IF('Оперативный ввод'!AA409="","",'Оперативный ввод'!AA409)</f>
        <v/>
      </c>
    </row>
    <row r="410">
      <c r="A410" s="209">
        <f>IF('Оперативный ввод'!A410="","",'Оперативный ввод'!A410)</f>
        <v/>
      </c>
      <c r="B410" s="209">
        <f>IF('Оперативный ввод'!B410="","",'Оперативный ввод'!B410)</f>
        <v/>
      </c>
      <c r="C410" s="210">
        <f>IF('Оперативный ввод'!C410="","",'Оперативный ввод'!C410)</f>
        <v/>
      </c>
      <c r="D410" s="210">
        <f>IF('Оперативный ввод'!D410="","",'Оперативный ввод'!D410)</f>
        <v/>
      </c>
      <c r="E410" s="211">
        <f>IF(OR(C410="",D410=""),"",D410-C410)</f>
        <v/>
      </c>
      <c r="F410" s="209">
        <f>IF('Оперативный ввод'!F410="","",'Оперативный ввод'!F410)</f>
        <v/>
      </c>
      <c r="G410" s="209">
        <f>IF('Оперативный ввод'!G410="","",'Оперативный ввод'!G410)</f>
        <v/>
      </c>
      <c r="H410" s="209">
        <f>IF('Оперативный ввод'!H410="","",'Оперативный ввод'!H410)</f>
        <v/>
      </c>
      <c r="I410" s="209" t="n"/>
      <c r="J410" s="209" t="n"/>
      <c r="K410" s="209">
        <f>IF('Оперативный ввод'!K410="","",'Оперативный ввод'!K410)</f>
        <v/>
      </c>
      <c r="L410" s="209">
        <f>IF('Оперативный ввод'!L410="","",'Оперативный ввод'!L410)</f>
        <v/>
      </c>
      <c r="M410" s="209">
        <f>IF('Оперативный ввод'!M410="","",'Оперативный ввод'!M410)</f>
        <v/>
      </c>
      <c r="N410" s="209">
        <f>IF('Оперативный ввод'!N410="","",'Оперативный ввод'!N410)</f>
        <v/>
      </c>
      <c r="O410" s="209">
        <f>IF('Оперативный ввод'!O410="","",'Оперативный ввод'!O410)</f>
        <v/>
      </c>
      <c r="P410" s="209">
        <f>IF('Оперативный ввод'!P410="","",'Оперативный ввод'!P410)</f>
        <v/>
      </c>
      <c r="Q410" s="209">
        <f>IF('Оперативный ввод'!Q410="","",'Оперативный ввод'!Q410)</f>
        <v/>
      </c>
      <c r="R410" s="209">
        <f>IF('Оперативный ввод'!R410="","",'Оперативный ввод'!R410)</f>
        <v/>
      </c>
      <c r="S410" s="212">
        <f>IF(AND(A410="",B410=""),"",IF(AND(A410&lt;&gt;"",B410&lt;&gt;"",C410&lt;&gt;"",D410&lt;&gt;"",F410&lt;&gt;"",G410&lt;&gt;"",K410&lt;&gt;"",ISERROR(SEARCH("по паспорту",G410)),ISERROR(SEARCH("по паспорту",K410)),L410&lt;&gt;"",M410&lt;&gt;"",N410&lt;&gt;"",O410&lt;&gt;"",P410&lt;&gt;""),"ГОТОВО","НЕ ГОТОВО"))</f>
        <v/>
      </c>
      <c r="T410" s="212">
        <f>IF(S410&lt;&gt;"ГОТОВО","", "Предварительное заключение: "&amp;A410&amp;", скв. "&amp;B410&amp;". МРП: "&amp;E410&amp;" сут. ГНО: "&amp;F410&amp;", типоразмеры "&amp;G410&amp;IF(H410&lt;&gt;"",", "&amp;H410,"")&amp;IF(I410&lt;&gt;"",", "&amp;I410,"")&amp;IF(J410&lt;&gt;"",", "&amp;J410,"")&amp;", марка "&amp;K410&amp;". Событие: "&amp;L410&amp;". Признак: "&amp;M410&amp;". Узел: "&amp;N410&amp;". Предварительная причина: "&amp;O410&amp;". Основное осложнение: "&amp;P410&amp;IF(Q410&lt;&gt;"","; сопутствующее: "&amp;Q410,"")&amp;IF(R410&lt;&gt;"","; дополнительно: "&amp;R410,"")&amp;".")</f>
        <v/>
      </c>
      <c r="U410" s="209">
        <f>IF('Оперативный ввод'!S410="","",'Оперативный ввод'!S410)</f>
        <v/>
      </c>
      <c r="V410" s="209">
        <f>IF('Оперативный ввод'!T410="","",'Оперативный ввод'!T410)</f>
        <v/>
      </c>
      <c r="W410" s="209">
        <f>IF('Оперативный ввод'!U410="","",'Оперативный ввод'!U410)</f>
        <v/>
      </c>
      <c r="X410" s="209">
        <f>IF('Оперативный ввод'!V410="","",'Оперативный ввод'!V410)</f>
        <v/>
      </c>
      <c r="Y410" s="209">
        <f>IF('Оперативный ввод'!W410="","",'Оперативный ввод'!W410)</f>
        <v/>
      </c>
      <c r="Z410" s="209" t="n"/>
      <c r="AA410" s="209" t="n"/>
      <c r="AB410" s="209" t="n"/>
      <c r="AC410" s="209" t="n"/>
      <c r="AD410" s="209">
        <f>IF('Оперативный ввод'!X410="","",'Оперативный ввод'!X410)</f>
        <v/>
      </c>
      <c r="AE410" s="209">
        <f>IF('Оперативный ввод'!Y410="","",'Оперативный ввод'!Y410)</f>
        <v/>
      </c>
      <c r="AF410" s="209">
        <f>IF('Оперативный ввод'!Z410="","",'Оперативный ввод'!Z410)</f>
        <v/>
      </c>
      <c r="AG410" s="209">
        <f>IF('Оперативный ввод'!AD410="","",'Оперативный ввод'!AD410)</f>
        <v/>
      </c>
      <c r="AH410" s="213">
        <f>IF('Оперативный ввод'!AE410="","",'Оперативный ввод'!AE410)</f>
        <v/>
      </c>
      <c r="AI410" s="214" t="n"/>
      <c r="AJ410" s="214" t="n"/>
      <c r="AK410" s="214" t="n"/>
      <c r="AL410" s="215" t="n"/>
      <c r="AM410" s="214" t="n"/>
      <c r="AN410" s="214" t="n"/>
      <c r="AO410" s="214" t="n"/>
      <c r="AP410" s="214" t="n"/>
      <c r="AQ410" s="214" t="n"/>
      <c r="AR410" s="214" t="n"/>
      <c r="AS410" s="214" t="n"/>
      <c r="AT410" s="214" t="n"/>
      <c r="AU410" s="215" t="n"/>
      <c r="AV410" s="214" t="n"/>
      <c r="AW410" s="214" t="n"/>
      <c r="AX410" s="215" t="n"/>
      <c r="AY410" s="214" t="n"/>
      <c r="AZ410" s="214" t="n"/>
      <c r="BA410" s="214" t="n"/>
      <c r="BB410" s="214" t="n"/>
      <c r="BC410" s="214" t="n"/>
      <c r="BD410" s="214" t="n"/>
      <c r="BE410" s="214" t="n"/>
      <c r="BF410" s="214" t="n"/>
      <c r="BG410" s="214" t="n"/>
      <c r="BH410" s="214" t="n"/>
      <c r="BI410" s="215" t="n"/>
      <c r="BJ410" s="215" t="n"/>
      <c r="BK410" s="215" t="n"/>
      <c r="BL410" s="214" t="n"/>
      <c r="BM410" s="214" t="n"/>
      <c r="BN410" s="209" t="n"/>
      <c r="BO410" s="209" t="n"/>
      <c r="BP410" s="212">
        <f>IF(AND(A410="",B410=""),"",IF(AND(S410="ГОТОВО",U410&lt;&gt;"",W410&lt;&gt;"",X410&lt;&gt;"",AD410&lt;&gt;"",AE410&lt;&gt;"",AF410&lt;&gt;"",BN410&lt;&gt;"",BO410&lt;&gt;""),"ГОТОВО","НЕ ГОТОВО"))</f>
        <v/>
      </c>
      <c r="BQ410" s="212">
        <f>IF(BP410&lt;&gt;"ГОТОВО","","Полное заключение: "&amp;A410&amp;", скв. "&amp;B410&amp;". МРП: "&amp;E410&amp;" сут. ГНО: "&amp;F410&amp;"; причина: "&amp;X410&amp;"; категория: "&amp;Y410&amp;"; решение комиссии: "&amp;BN410&amp;".")</f>
        <v/>
      </c>
      <c r="BR410" s="209">
        <f>IF('Оперативный ввод'!AA410="","",'Оперативный ввод'!AA410)</f>
        <v/>
      </c>
    </row>
    <row r="411">
      <c r="A411" s="209">
        <f>IF('Оперативный ввод'!A411="","",'Оперативный ввод'!A411)</f>
        <v/>
      </c>
      <c r="B411" s="209">
        <f>IF('Оперативный ввод'!B411="","",'Оперативный ввод'!B411)</f>
        <v/>
      </c>
      <c r="C411" s="210">
        <f>IF('Оперативный ввод'!C411="","",'Оперативный ввод'!C411)</f>
        <v/>
      </c>
      <c r="D411" s="210">
        <f>IF('Оперативный ввод'!D411="","",'Оперативный ввод'!D411)</f>
        <v/>
      </c>
      <c r="E411" s="211">
        <f>IF(OR(C411="",D411=""),"",D411-C411)</f>
        <v/>
      </c>
      <c r="F411" s="209">
        <f>IF('Оперативный ввод'!F411="","",'Оперативный ввод'!F411)</f>
        <v/>
      </c>
      <c r="G411" s="209">
        <f>IF('Оперативный ввод'!G411="","",'Оперативный ввод'!G411)</f>
        <v/>
      </c>
      <c r="H411" s="209">
        <f>IF('Оперативный ввод'!H411="","",'Оперативный ввод'!H411)</f>
        <v/>
      </c>
      <c r="I411" s="209" t="n"/>
      <c r="J411" s="209" t="n"/>
      <c r="K411" s="209">
        <f>IF('Оперативный ввод'!K411="","",'Оперативный ввод'!K411)</f>
        <v/>
      </c>
      <c r="L411" s="209">
        <f>IF('Оперативный ввод'!L411="","",'Оперативный ввод'!L411)</f>
        <v/>
      </c>
      <c r="M411" s="209">
        <f>IF('Оперативный ввод'!M411="","",'Оперативный ввод'!M411)</f>
        <v/>
      </c>
      <c r="N411" s="209">
        <f>IF('Оперативный ввод'!N411="","",'Оперативный ввод'!N411)</f>
        <v/>
      </c>
      <c r="O411" s="209">
        <f>IF('Оперативный ввод'!O411="","",'Оперативный ввод'!O411)</f>
        <v/>
      </c>
      <c r="P411" s="209">
        <f>IF('Оперативный ввод'!P411="","",'Оперативный ввод'!P411)</f>
        <v/>
      </c>
      <c r="Q411" s="209">
        <f>IF('Оперативный ввод'!Q411="","",'Оперативный ввод'!Q411)</f>
        <v/>
      </c>
      <c r="R411" s="209">
        <f>IF('Оперативный ввод'!R411="","",'Оперативный ввод'!R411)</f>
        <v/>
      </c>
      <c r="S411" s="212">
        <f>IF(AND(A411="",B411=""),"",IF(AND(A411&lt;&gt;"",B411&lt;&gt;"",C411&lt;&gt;"",D411&lt;&gt;"",F411&lt;&gt;"",G411&lt;&gt;"",K411&lt;&gt;"",ISERROR(SEARCH("по паспорту",G411)),ISERROR(SEARCH("по паспорту",K411)),L411&lt;&gt;"",M411&lt;&gt;"",N411&lt;&gt;"",O411&lt;&gt;"",P411&lt;&gt;""),"ГОТОВО","НЕ ГОТОВО"))</f>
        <v/>
      </c>
      <c r="T411" s="212">
        <f>IF(S411&lt;&gt;"ГОТОВО","", "Предварительное заключение: "&amp;A411&amp;", скв. "&amp;B411&amp;". МРП: "&amp;E411&amp;" сут. ГНО: "&amp;F411&amp;", типоразмеры "&amp;G411&amp;IF(H411&lt;&gt;"",", "&amp;H411,"")&amp;IF(I411&lt;&gt;"",", "&amp;I411,"")&amp;IF(J411&lt;&gt;"",", "&amp;J411,"")&amp;", марка "&amp;K411&amp;". Событие: "&amp;L411&amp;". Признак: "&amp;M411&amp;". Узел: "&amp;N411&amp;". Предварительная причина: "&amp;O411&amp;". Основное осложнение: "&amp;P411&amp;IF(Q411&lt;&gt;"","; сопутствующее: "&amp;Q411,"")&amp;IF(R411&lt;&gt;"","; дополнительно: "&amp;R411,"")&amp;".")</f>
        <v/>
      </c>
      <c r="U411" s="209">
        <f>IF('Оперативный ввод'!S411="","",'Оперативный ввод'!S411)</f>
        <v/>
      </c>
      <c r="V411" s="209">
        <f>IF('Оперативный ввод'!T411="","",'Оперативный ввод'!T411)</f>
        <v/>
      </c>
      <c r="W411" s="209">
        <f>IF('Оперативный ввод'!U411="","",'Оперативный ввод'!U411)</f>
        <v/>
      </c>
      <c r="X411" s="209">
        <f>IF('Оперативный ввод'!V411="","",'Оперативный ввод'!V411)</f>
        <v/>
      </c>
      <c r="Y411" s="209">
        <f>IF('Оперативный ввод'!W411="","",'Оперативный ввод'!W411)</f>
        <v/>
      </c>
      <c r="Z411" s="209" t="n"/>
      <c r="AA411" s="209" t="n"/>
      <c r="AB411" s="209" t="n"/>
      <c r="AC411" s="209" t="n"/>
      <c r="AD411" s="209">
        <f>IF('Оперативный ввод'!X411="","",'Оперативный ввод'!X411)</f>
        <v/>
      </c>
      <c r="AE411" s="209">
        <f>IF('Оперативный ввод'!Y411="","",'Оперативный ввод'!Y411)</f>
        <v/>
      </c>
      <c r="AF411" s="209">
        <f>IF('Оперативный ввод'!Z411="","",'Оперативный ввод'!Z411)</f>
        <v/>
      </c>
      <c r="AG411" s="209">
        <f>IF('Оперативный ввод'!AD411="","",'Оперативный ввод'!AD411)</f>
        <v/>
      </c>
      <c r="AH411" s="213">
        <f>IF('Оперативный ввод'!AE411="","",'Оперативный ввод'!AE411)</f>
        <v/>
      </c>
      <c r="AI411" s="214" t="n"/>
      <c r="AJ411" s="214" t="n"/>
      <c r="AK411" s="214" t="n"/>
      <c r="AL411" s="215" t="n"/>
      <c r="AM411" s="214" t="n"/>
      <c r="AN411" s="214" t="n"/>
      <c r="AO411" s="214" t="n"/>
      <c r="AP411" s="214" t="n"/>
      <c r="AQ411" s="214" t="n"/>
      <c r="AR411" s="214" t="n"/>
      <c r="AS411" s="214" t="n"/>
      <c r="AT411" s="214" t="n"/>
      <c r="AU411" s="215" t="n"/>
      <c r="AV411" s="214" t="n"/>
      <c r="AW411" s="214" t="n"/>
      <c r="AX411" s="215" t="n"/>
      <c r="AY411" s="214" t="n"/>
      <c r="AZ411" s="214" t="n"/>
      <c r="BA411" s="214" t="n"/>
      <c r="BB411" s="214" t="n"/>
      <c r="BC411" s="214" t="n"/>
      <c r="BD411" s="214" t="n"/>
      <c r="BE411" s="214" t="n"/>
      <c r="BF411" s="214" t="n"/>
      <c r="BG411" s="214" t="n"/>
      <c r="BH411" s="214" t="n"/>
      <c r="BI411" s="215" t="n"/>
      <c r="BJ411" s="215" t="n"/>
      <c r="BK411" s="215" t="n"/>
      <c r="BL411" s="214" t="n"/>
      <c r="BM411" s="214" t="n"/>
      <c r="BN411" s="209" t="n"/>
      <c r="BO411" s="209" t="n"/>
      <c r="BP411" s="212">
        <f>IF(AND(A411="",B411=""),"",IF(AND(S411="ГОТОВО",U411&lt;&gt;"",W411&lt;&gt;"",X411&lt;&gt;"",AD411&lt;&gt;"",AE411&lt;&gt;"",AF411&lt;&gt;"",BN411&lt;&gt;"",BO411&lt;&gt;""),"ГОТОВО","НЕ ГОТОВО"))</f>
        <v/>
      </c>
      <c r="BQ411" s="212">
        <f>IF(BP411&lt;&gt;"ГОТОВО","","Полное заключение: "&amp;A411&amp;", скв. "&amp;B411&amp;". МРП: "&amp;E411&amp;" сут. ГНО: "&amp;F411&amp;"; причина: "&amp;X411&amp;"; категория: "&amp;Y411&amp;"; решение комиссии: "&amp;BN411&amp;".")</f>
        <v/>
      </c>
      <c r="BR411" s="209">
        <f>IF('Оперативный ввод'!AA411="","",'Оперативный ввод'!AA411)</f>
        <v/>
      </c>
    </row>
    <row r="412">
      <c r="A412" s="209">
        <f>IF('Оперативный ввод'!A412="","",'Оперативный ввод'!A412)</f>
        <v/>
      </c>
      <c r="B412" s="209">
        <f>IF('Оперативный ввод'!B412="","",'Оперативный ввод'!B412)</f>
        <v/>
      </c>
      <c r="C412" s="210">
        <f>IF('Оперативный ввод'!C412="","",'Оперативный ввод'!C412)</f>
        <v/>
      </c>
      <c r="D412" s="210">
        <f>IF('Оперативный ввод'!D412="","",'Оперативный ввод'!D412)</f>
        <v/>
      </c>
      <c r="E412" s="211">
        <f>IF(OR(C412="",D412=""),"",D412-C412)</f>
        <v/>
      </c>
      <c r="F412" s="209">
        <f>IF('Оперативный ввод'!F412="","",'Оперативный ввод'!F412)</f>
        <v/>
      </c>
      <c r="G412" s="209">
        <f>IF('Оперативный ввод'!G412="","",'Оперативный ввод'!G412)</f>
        <v/>
      </c>
      <c r="H412" s="209">
        <f>IF('Оперативный ввод'!H412="","",'Оперативный ввод'!H412)</f>
        <v/>
      </c>
      <c r="I412" s="209" t="n"/>
      <c r="J412" s="209" t="n"/>
      <c r="K412" s="209">
        <f>IF('Оперативный ввод'!K412="","",'Оперативный ввод'!K412)</f>
        <v/>
      </c>
      <c r="L412" s="209">
        <f>IF('Оперативный ввод'!L412="","",'Оперативный ввод'!L412)</f>
        <v/>
      </c>
      <c r="M412" s="209">
        <f>IF('Оперативный ввод'!M412="","",'Оперативный ввод'!M412)</f>
        <v/>
      </c>
      <c r="N412" s="209">
        <f>IF('Оперативный ввод'!N412="","",'Оперативный ввод'!N412)</f>
        <v/>
      </c>
      <c r="O412" s="209">
        <f>IF('Оперативный ввод'!O412="","",'Оперативный ввод'!O412)</f>
        <v/>
      </c>
      <c r="P412" s="209">
        <f>IF('Оперативный ввод'!P412="","",'Оперативный ввод'!P412)</f>
        <v/>
      </c>
      <c r="Q412" s="209">
        <f>IF('Оперативный ввод'!Q412="","",'Оперативный ввод'!Q412)</f>
        <v/>
      </c>
      <c r="R412" s="209">
        <f>IF('Оперативный ввод'!R412="","",'Оперативный ввод'!R412)</f>
        <v/>
      </c>
      <c r="S412" s="212">
        <f>IF(AND(A412="",B412=""),"",IF(AND(A412&lt;&gt;"",B412&lt;&gt;"",C412&lt;&gt;"",D412&lt;&gt;"",F412&lt;&gt;"",G412&lt;&gt;"",K412&lt;&gt;"",ISERROR(SEARCH("по паспорту",G412)),ISERROR(SEARCH("по паспорту",K412)),L412&lt;&gt;"",M412&lt;&gt;"",N412&lt;&gt;"",O412&lt;&gt;"",P412&lt;&gt;""),"ГОТОВО","НЕ ГОТОВО"))</f>
        <v/>
      </c>
      <c r="T412" s="212">
        <f>IF(S412&lt;&gt;"ГОТОВО","", "Предварительное заключение: "&amp;A412&amp;", скв. "&amp;B412&amp;". МРП: "&amp;E412&amp;" сут. ГНО: "&amp;F412&amp;", типоразмеры "&amp;G412&amp;IF(H412&lt;&gt;"",", "&amp;H412,"")&amp;IF(I412&lt;&gt;"",", "&amp;I412,"")&amp;IF(J412&lt;&gt;"",", "&amp;J412,"")&amp;", марка "&amp;K412&amp;". Событие: "&amp;L412&amp;". Признак: "&amp;M412&amp;". Узел: "&amp;N412&amp;". Предварительная причина: "&amp;O412&amp;". Основное осложнение: "&amp;P412&amp;IF(Q412&lt;&gt;"","; сопутствующее: "&amp;Q412,"")&amp;IF(R412&lt;&gt;"","; дополнительно: "&amp;R412,"")&amp;".")</f>
        <v/>
      </c>
      <c r="U412" s="209">
        <f>IF('Оперативный ввод'!S412="","",'Оперативный ввод'!S412)</f>
        <v/>
      </c>
      <c r="V412" s="209">
        <f>IF('Оперативный ввод'!T412="","",'Оперативный ввод'!T412)</f>
        <v/>
      </c>
      <c r="W412" s="209">
        <f>IF('Оперативный ввод'!U412="","",'Оперативный ввод'!U412)</f>
        <v/>
      </c>
      <c r="X412" s="209">
        <f>IF('Оперативный ввод'!V412="","",'Оперативный ввод'!V412)</f>
        <v/>
      </c>
      <c r="Y412" s="209">
        <f>IF('Оперативный ввод'!W412="","",'Оперативный ввод'!W412)</f>
        <v/>
      </c>
      <c r="Z412" s="209" t="n"/>
      <c r="AA412" s="209" t="n"/>
      <c r="AB412" s="209" t="n"/>
      <c r="AC412" s="209" t="n"/>
      <c r="AD412" s="209">
        <f>IF('Оперативный ввод'!X412="","",'Оперативный ввод'!X412)</f>
        <v/>
      </c>
      <c r="AE412" s="209">
        <f>IF('Оперативный ввод'!Y412="","",'Оперативный ввод'!Y412)</f>
        <v/>
      </c>
      <c r="AF412" s="209">
        <f>IF('Оперативный ввод'!Z412="","",'Оперативный ввод'!Z412)</f>
        <v/>
      </c>
      <c r="AG412" s="209">
        <f>IF('Оперативный ввод'!AD412="","",'Оперативный ввод'!AD412)</f>
        <v/>
      </c>
      <c r="AH412" s="213">
        <f>IF('Оперативный ввод'!AE412="","",'Оперативный ввод'!AE412)</f>
        <v/>
      </c>
      <c r="AI412" s="214" t="n"/>
      <c r="AJ412" s="214" t="n"/>
      <c r="AK412" s="214" t="n"/>
      <c r="AL412" s="215" t="n"/>
      <c r="AM412" s="214" t="n"/>
      <c r="AN412" s="214" t="n"/>
      <c r="AO412" s="214" t="n"/>
      <c r="AP412" s="214" t="n"/>
      <c r="AQ412" s="214" t="n"/>
      <c r="AR412" s="214" t="n"/>
      <c r="AS412" s="214" t="n"/>
      <c r="AT412" s="214" t="n"/>
      <c r="AU412" s="215" t="n"/>
      <c r="AV412" s="214" t="n"/>
      <c r="AW412" s="214" t="n"/>
      <c r="AX412" s="215" t="n"/>
      <c r="AY412" s="214" t="n"/>
      <c r="AZ412" s="214" t="n"/>
      <c r="BA412" s="214" t="n"/>
      <c r="BB412" s="214" t="n"/>
      <c r="BC412" s="214" t="n"/>
      <c r="BD412" s="214" t="n"/>
      <c r="BE412" s="214" t="n"/>
      <c r="BF412" s="214" t="n"/>
      <c r="BG412" s="214" t="n"/>
      <c r="BH412" s="214" t="n"/>
      <c r="BI412" s="215" t="n"/>
      <c r="BJ412" s="215" t="n"/>
      <c r="BK412" s="215" t="n"/>
      <c r="BL412" s="214" t="n"/>
      <c r="BM412" s="214" t="n"/>
      <c r="BN412" s="209" t="n"/>
      <c r="BO412" s="209" t="n"/>
      <c r="BP412" s="212">
        <f>IF(AND(A412="",B412=""),"",IF(AND(S412="ГОТОВО",U412&lt;&gt;"",W412&lt;&gt;"",X412&lt;&gt;"",AD412&lt;&gt;"",AE412&lt;&gt;"",AF412&lt;&gt;"",BN412&lt;&gt;"",BO412&lt;&gt;""),"ГОТОВО","НЕ ГОТОВО"))</f>
        <v/>
      </c>
      <c r="BQ412" s="212">
        <f>IF(BP412&lt;&gt;"ГОТОВО","","Полное заключение: "&amp;A412&amp;", скв. "&amp;B412&amp;". МРП: "&amp;E412&amp;" сут. ГНО: "&amp;F412&amp;"; причина: "&amp;X412&amp;"; категория: "&amp;Y412&amp;"; решение комиссии: "&amp;BN412&amp;".")</f>
        <v/>
      </c>
      <c r="BR412" s="209">
        <f>IF('Оперативный ввод'!AA412="","",'Оперативный ввод'!AA412)</f>
        <v/>
      </c>
    </row>
    <row r="413">
      <c r="A413" s="209">
        <f>IF('Оперативный ввод'!A413="","",'Оперативный ввод'!A413)</f>
        <v/>
      </c>
      <c r="B413" s="209">
        <f>IF('Оперативный ввод'!B413="","",'Оперативный ввод'!B413)</f>
        <v/>
      </c>
      <c r="C413" s="210">
        <f>IF('Оперативный ввод'!C413="","",'Оперативный ввод'!C413)</f>
        <v/>
      </c>
      <c r="D413" s="210">
        <f>IF('Оперативный ввод'!D413="","",'Оперативный ввод'!D413)</f>
        <v/>
      </c>
      <c r="E413" s="211">
        <f>IF(OR(C413="",D413=""),"",D413-C413)</f>
        <v/>
      </c>
      <c r="F413" s="209">
        <f>IF('Оперативный ввод'!F413="","",'Оперативный ввод'!F413)</f>
        <v/>
      </c>
      <c r="G413" s="209">
        <f>IF('Оперативный ввод'!G413="","",'Оперативный ввод'!G413)</f>
        <v/>
      </c>
      <c r="H413" s="209">
        <f>IF('Оперативный ввод'!H413="","",'Оперативный ввод'!H413)</f>
        <v/>
      </c>
      <c r="I413" s="209" t="n"/>
      <c r="J413" s="209" t="n"/>
      <c r="K413" s="209">
        <f>IF('Оперативный ввод'!K413="","",'Оперативный ввод'!K413)</f>
        <v/>
      </c>
      <c r="L413" s="209">
        <f>IF('Оперативный ввод'!L413="","",'Оперативный ввод'!L413)</f>
        <v/>
      </c>
      <c r="M413" s="209">
        <f>IF('Оперативный ввод'!M413="","",'Оперативный ввод'!M413)</f>
        <v/>
      </c>
      <c r="N413" s="209">
        <f>IF('Оперативный ввод'!N413="","",'Оперативный ввод'!N413)</f>
        <v/>
      </c>
      <c r="O413" s="209">
        <f>IF('Оперативный ввод'!O413="","",'Оперативный ввод'!O413)</f>
        <v/>
      </c>
      <c r="P413" s="209">
        <f>IF('Оперативный ввод'!P413="","",'Оперативный ввод'!P413)</f>
        <v/>
      </c>
      <c r="Q413" s="209">
        <f>IF('Оперативный ввод'!Q413="","",'Оперативный ввод'!Q413)</f>
        <v/>
      </c>
      <c r="R413" s="209">
        <f>IF('Оперативный ввод'!R413="","",'Оперативный ввод'!R413)</f>
        <v/>
      </c>
      <c r="S413" s="212">
        <f>IF(AND(A413="",B413=""),"",IF(AND(A413&lt;&gt;"",B413&lt;&gt;"",C413&lt;&gt;"",D413&lt;&gt;"",F413&lt;&gt;"",G413&lt;&gt;"",K413&lt;&gt;"",ISERROR(SEARCH("по паспорту",G413)),ISERROR(SEARCH("по паспорту",K413)),L413&lt;&gt;"",M413&lt;&gt;"",N413&lt;&gt;"",O413&lt;&gt;"",P413&lt;&gt;""),"ГОТОВО","НЕ ГОТОВО"))</f>
        <v/>
      </c>
      <c r="T413" s="212">
        <f>IF(S413&lt;&gt;"ГОТОВО","", "Предварительное заключение: "&amp;A413&amp;", скв. "&amp;B413&amp;". МРП: "&amp;E413&amp;" сут. ГНО: "&amp;F413&amp;", типоразмеры "&amp;G413&amp;IF(H413&lt;&gt;"",", "&amp;H413,"")&amp;IF(I413&lt;&gt;"",", "&amp;I413,"")&amp;IF(J413&lt;&gt;"",", "&amp;J413,"")&amp;", марка "&amp;K413&amp;". Событие: "&amp;L413&amp;". Признак: "&amp;M413&amp;". Узел: "&amp;N413&amp;". Предварительная причина: "&amp;O413&amp;". Основное осложнение: "&amp;P413&amp;IF(Q413&lt;&gt;"","; сопутствующее: "&amp;Q413,"")&amp;IF(R413&lt;&gt;"","; дополнительно: "&amp;R413,"")&amp;".")</f>
        <v/>
      </c>
      <c r="U413" s="209">
        <f>IF('Оперативный ввод'!S413="","",'Оперативный ввод'!S413)</f>
        <v/>
      </c>
      <c r="V413" s="209">
        <f>IF('Оперативный ввод'!T413="","",'Оперативный ввод'!T413)</f>
        <v/>
      </c>
      <c r="W413" s="209">
        <f>IF('Оперативный ввод'!U413="","",'Оперативный ввод'!U413)</f>
        <v/>
      </c>
      <c r="X413" s="209">
        <f>IF('Оперативный ввод'!V413="","",'Оперативный ввод'!V413)</f>
        <v/>
      </c>
      <c r="Y413" s="209">
        <f>IF('Оперативный ввод'!W413="","",'Оперативный ввод'!W413)</f>
        <v/>
      </c>
      <c r="Z413" s="209" t="n"/>
      <c r="AA413" s="209" t="n"/>
      <c r="AB413" s="209" t="n"/>
      <c r="AC413" s="209" t="n"/>
      <c r="AD413" s="209">
        <f>IF('Оперативный ввод'!X413="","",'Оперативный ввод'!X413)</f>
        <v/>
      </c>
      <c r="AE413" s="209">
        <f>IF('Оперативный ввод'!Y413="","",'Оперативный ввод'!Y413)</f>
        <v/>
      </c>
      <c r="AF413" s="209">
        <f>IF('Оперативный ввод'!Z413="","",'Оперативный ввод'!Z413)</f>
        <v/>
      </c>
      <c r="AG413" s="209">
        <f>IF('Оперативный ввод'!AD413="","",'Оперативный ввод'!AD413)</f>
        <v/>
      </c>
      <c r="AH413" s="213">
        <f>IF('Оперативный ввод'!AE413="","",'Оперативный ввод'!AE413)</f>
        <v/>
      </c>
      <c r="AI413" s="214" t="n"/>
      <c r="AJ413" s="214" t="n"/>
      <c r="AK413" s="214" t="n"/>
      <c r="AL413" s="215" t="n"/>
      <c r="AM413" s="214" t="n"/>
      <c r="AN413" s="214" t="n"/>
      <c r="AO413" s="214" t="n"/>
      <c r="AP413" s="214" t="n"/>
      <c r="AQ413" s="214" t="n"/>
      <c r="AR413" s="214" t="n"/>
      <c r="AS413" s="214" t="n"/>
      <c r="AT413" s="214" t="n"/>
      <c r="AU413" s="215" t="n"/>
      <c r="AV413" s="214" t="n"/>
      <c r="AW413" s="214" t="n"/>
      <c r="AX413" s="215" t="n"/>
      <c r="AY413" s="214" t="n"/>
      <c r="AZ413" s="214" t="n"/>
      <c r="BA413" s="214" t="n"/>
      <c r="BB413" s="214" t="n"/>
      <c r="BC413" s="214" t="n"/>
      <c r="BD413" s="214" t="n"/>
      <c r="BE413" s="214" t="n"/>
      <c r="BF413" s="214" t="n"/>
      <c r="BG413" s="214" t="n"/>
      <c r="BH413" s="214" t="n"/>
      <c r="BI413" s="215" t="n"/>
      <c r="BJ413" s="215" t="n"/>
      <c r="BK413" s="215" t="n"/>
      <c r="BL413" s="214" t="n"/>
      <c r="BM413" s="214" t="n"/>
      <c r="BN413" s="209" t="n"/>
      <c r="BO413" s="209" t="n"/>
      <c r="BP413" s="212">
        <f>IF(AND(A413="",B413=""),"",IF(AND(S413="ГОТОВО",U413&lt;&gt;"",W413&lt;&gt;"",X413&lt;&gt;"",AD413&lt;&gt;"",AE413&lt;&gt;"",AF413&lt;&gt;"",BN413&lt;&gt;"",BO413&lt;&gt;""),"ГОТОВО","НЕ ГОТОВО"))</f>
        <v/>
      </c>
      <c r="BQ413" s="212">
        <f>IF(BP413&lt;&gt;"ГОТОВО","","Полное заключение: "&amp;A413&amp;", скв. "&amp;B413&amp;". МРП: "&amp;E413&amp;" сут. ГНО: "&amp;F413&amp;"; причина: "&amp;X413&amp;"; категория: "&amp;Y413&amp;"; решение комиссии: "&amp;BN413&amp;".")</f>
        <v/>
      </c>
      <c r="BR413" s="209">
        <f>IF('Оперативный ввод'!AA413="","",'Оперативный ввод'!AA413)</f>
        <v/>
      </c>
    </row>
    <row r="414">
      <c r="A414" s="209">
        <f>IF('Оперативный ввод'!A414="","",'Оперативный ввод'!A414)</f>
        <v/>
      </c>
      <c r="B414" s="209">
        <f>IF('Оперативный ввод'!B414="","",'Оперативный ввод'!B414)</f>
        <v/>
      </c>
      <c r="C414" s="210">
        <f>IF('Оперативный ввод'!C414="","",'Оперативный ввод'!C414)</f>
        <v/>
      </c>
      <c r="D414" s="210">
        <f>IF('Оперативный ввод'!D414="","",'Оперативный ввод'!D414)</f>
        <v/>
      </c>
      <c r="E414" s="211">
        <f>IF(OR(C414="",D414=""),"",D414-C414)</f>
        <v/>
      </c>
      <c r="F414" s="209">
        <f>IF('Оперативный ввод'!F414="","",'Оперативный ввод'!F414)</f>
        <v/>
      </c>
      <c r="G414" s="209">
        <f>IF('Оперативный ввод'!G414="","",'Оперативный ввод'!G414)</f>
        <v/>
      </c>
      <c r="H414" s="209">
        <f>IF('Оперативный ввод'!H414="","",'Оперативный ввод'!H414)</f>
        <v/>
      </c>
      <c r="I414" s="209" t="n"/>
      <c r="J414" s="209" t="n"/>
      <c r="K414" s="209">
        <f>IF('Оперативный ввод'!K414="","",'Оперативный ввод'!K414)</f>
        <v/>
      </c>
      <c r="L414" s="209">
        <f>IF('Оперативный ввод'!L414="","",'Оперативный ввод'!L414)</f>
        <v/>
      </c>
      <c r="M414" s="209">
        <f>IF('Оперативный ввод'!M414="","",'Оперативный ввод'!M414)</f>
        <v/>
      </c>
      <c r="N414" s="209">
        <f>IF('Оперативный ввод'!N414="","",'Оперативный ввод'!N414)</f>
        <v/>
      </c>
      <c r="O414" s="209">
        <f>IF('Оперативный ввод'!O414="","",'Оперативный ввод'!O414)</f>
        <v/>
      </c>
      <c r="P414" s="209">
        <f>IF('Оперативный ввод'!P414="","",'Оперативный ввод'!P414)</f>
        <v/>
      </c>
      <c r="Q414" s="209">
        <f>IF('Оперативный ввод'!Q414="","",'Оперативный ввод'!Q414)</f>
        <v/>
      </c>
      <c r="R414" s="209">
        <f>IF('Оперативный ввод'!R414="","",'Оперативный ввод'!R414)</f>
        <v/>
      </c>
      <c r="S414" s="212">
        <f>IF(AND(A414="",B414=""),"",IF(AND(A414&lt;&gt;"",B414&lt;&gt;"",C414&lt;&gt;"",D414&lt;&gt;"",F414&lt;&gt;"",G414&lt;&gt;"",K414&lt;&gt;"",ISERROR(SEARCH("по паспорту",G414)),ISERROR(SEARCH("по паспорту",K414)),L414&lt;&gt;"",M414&lt;&gt;"",N414&lt;&gt;"",O414&lt;&gt;"",P414&lt;&gt;""),"ГОТОВО","НЕ ГОТОВО"))</f>
        <v/>
      </c>
      <c r="T414" s="212">
        <f>IF(S414&lt;&gt;"ГОТОВО","", "Предварительное заключение: "&amp;A414&amp;", скв. "&amp;B414&amp;". МРП: "&amp;E414&amp;" сут. ГНО: "&amp;F414&amp;", типоразмеры "&amp;G414&amp;IF(H414&lt;&gt;"",", "&amp;H414,"")&amp;IF(I414&lt;&gt;"",", "&amp;I414,"")&amp;IF(J414&lt;&gt;"",", "&amp;J414,"")&amp;", марка "&amp;K414&amp;". Событие: "&amp;L414&amp;". Признак: "&amp;M414&amp;". Узел: "&amp;N414&amp;". Предварительная причина: "&amp;O414&amp;". Основное осложнение: "&amp;P414&amp;IF(Q414&lt;&gt;"","; сопутствующее: "&amp;Q414,"")&amp;IF(R414&lt;&gt;"","; дополнительно: "&amp;R414,"")&amp;".")</f>
        <v/>
      </c>
      <c r="U414" s="209">
        <f>IF('Оперативный ввод'!S414="","",'Оперативный ввод'!S414)</f>
        <v/>
      </c>
      <c r="V414" s="209">
        <f>IF('Оперативный ввод'!T414="","",'Оперативный ввод'!T414)</f>
        <v/>
      </c>
      <c r="W414" s="209">
        <f>IF('Оперативный ввод'!U414="","",'Оперативный ввод'!U414)</f>
        <v/>
      </c>
      <c r="X414" s="209">
        <f>IF('Оперативный ввод'!V414="","",'Оперативный ввод'!V414)</f>
        <v/>
      </c>
      <c r="Y414" s="209">
        <f>IF('Оперативный ввод'!W414="","",'Оперативный ввод'!W414)</f>
        <v/>
      </c>
      <c r="Z414" s="209" t="n"/>
      <c r="AA414" s="209" t="n"/>
      <c r="AB414" s="209" t="n"/>
      <c r="AC414" s="209" t="n"/>
      <c r="AD414" s="209">
        <f>IF('Оперативный ввод'!X414="","",'Оперативный ввод'!X414)</f>
        <v/>
      </c>
      <c r="AE414" s="209">
        <f>IF('Оперативный ввод'!Y414="","",'Оперативный ввод'!Y414)</f>
        <v/>
      </c>
      <c r="AF414" s="209">
        <f>IF('Оперативный ввод'!Z414="","",'Оперативный ввод'!Z414)</f>
        <v/>
      </c>
      <c r="AG414" s="209">
        <f>IF('Оперативный ввод'!AD414="","",'Оперативный ввод'!AD414)</f>
        <v/>
      </c>
      <c r="AH414" s="213">
        <f>IF('Оперативный ввод'!AE414="","",'Оперативный ввод'!AE414)</f>
        <v/>
      </c>
      <c r="AI414" s="214" t="n"/>
      <c r="AJ414" s="214" t="n"/>
      <c r="AK414" s="214" t="n"/>
      <c r="AL414" s="215" t="n"/>
      <c r="AM414" s="214" t="n"/>
      <c r="AN414" s="214" t="n"/>
      <c r="AO414" s="214" t="n"/>
      <c r="AP414" s="214" t="n"/>
      <c r="AQ414" s="214" t="n"/>
      <c r="AR414" s="214" t="n"/>
      <c r="AS414" s="214" t="n"/>
      <c r="AT414" s="214" t="n"/>
      <c r="AU414" s="215" t="n"/>
      <c r="AV414" s="214" t="n"/>
      <c r="AW414" s="214" t="n"/>
      <c r="AX414" s="215" t="n"/>
      <c r="AY414" s="214" t="n"/>
      <c r="AZ414" s="214" t="n"/>
      <c r="BA414" s="214" t="n"/>
      <c r="BB414" s="214" t="n"/>
      <c r="BC414" s="214" t="n"/>
      <c r="BD414" s="214" t="n"/>
      <c r="BE414" s="214" t="n"/>
      <c r="BF414" s="214" t="n"/>
      <c r="BG414" s="214" t="n"/>
      <c r="BH414" s="214" t="n"/>
      <c r="BI414" s="215" t="n"/>
      <c r="BJ414" s="215" t="n"/>
      <c r="BK414" s="215" t="n"/>
      <c r="BL414" s="214" t="n"/>
      <c r="BM414" s="214" t="n"/>
      <c r="BN414" s="209" t="n"/>
      <c r="BO414" s="209" t="n"/>
      <c r="BP414" s="212">
        <f>IF(AND(A414="",B414=""),"",IF(AND(S414="ГОТОВО",U414&lt;&gt;"",W414&lt;&gt;"",X414&lt;&gt;"",AD414&lt;&gt;"",AE414&lt;&gt;"",AF414&lt;&gt;"",BN414&lt;&gt;"",BO414&lt;&gt;""),"ГОТОВО","НЕ ГОТОВО"))</f>
        <v/>
      </c>
      <c r="BQ414" s="212">
        <f>IF(BP414&lt;&gt;"ГОТОВО","","Полное заключение: "&amp;A414&amp;", скв. "&amp;B414&amp;". МРП: "&amp;E414&amp;" сут. ГНО: "&amp;F414&amp;"; причина: "&amp;X414&amp;"; категория: "&amp;Y414&amp;"; решение комиссии: "&amp;BN414&amp;".")</f>
        <v/>
      </c>
      <c r="BR414" s="209">
        <f>IF('Оперативный ввод'!AA414="","",'Оперативный ввод'!AA414)</f>
        <v/>
      </c>
    </row>
    <row r="415">
      <c r="A415" s="209">
        <f>IF('Оперативный ввод'!A415="","",'Оперативный ввод'!A415)</f>
        <v/>
      </c>
      <c r="B415" s="209">
        <f>IF('Оперативный ввод'!B415="","",'Оперативный ввод'!B415)</f>
        <v/>
      </c>
      <c r="C415" s="210">
        <f>IF('Оперативный ввод'!C415="","",'Оперативный ввод'!C415)</f>
        <v/>
      </c>
      <c r="D415" s="210">
        <f>IF('Оперативный ввод'!D415="","",'Оперативный ввод'!D415)</f>
        <v/>
      </c>
      <c r="E415" s="211">
        <f>IF(OR(C415="",D415=""),"",D415-C415)</f>
        <v/>
      </c>
      <c r="F415" s="209">
        <f>IF('Оперативный ввод'!F415="","",'Оперативный ввод'!F415)</f>
        <v/>
      </c>
      <c r="G415" s="209">
        <f>IF('Оперативный ввод'!G415="","",'Оперативный ввод'!G415)</f>
        <v/>
      </c>
      <c r="H415" s="209">
        <f>IF('Оперативный ввод'!H415="","",'Оперативный ввод'!H415)</f>
        <v/>
      </c>
      <c r="I415" s="209" t="n"/>
      <c r="J415" s="209" t="n"/>
      <c r="K415" s="209">
        <f>IF('Оперативный ввод'!K415="","",'Оперативный ввод'!K415)</f>
        <v/>
      </c>
      <c r="L415" s="209">
        <f>IF('Оперативный ввод'!L415="","",'Оперативный ввод'!L415)</f>
        <v/>
      </c>
      <c r="M415" s="209">
        <f>IF('Оперативный ввод'!M415="","",'Оперативный ввод'!M415)</f>
        <v/>
      </c>
      <c r="N415" s="209">
        <f>IF('Оперативный ввод'!N415="","",'Оперативный ввод'!N415)</f>
        <v/>
      </c>
      <c r="O415" s="209">
        <f>IF('Оперативный ввод'!O415="","",'Оперативный ввод'!O415)</f>
        <v/>
      </c>
      <c r="P415" s="209">
        <f>IF('Оперативный ввод'!P415="","",'Оперативный ввод'!P415)</f>
        <v/>
      </c>
      <c r="Q415" s="209">
        <f>IF('Оперативный ввод'!Q415="","",'Оперативный ввод'!Q415)</f>
        <v/>
      </c>
      <c r="R415" s="209">
        <f>IF('Оперативный ввод'!R415="","",'Оперативный ввод'!R415)</f>
        <v/>
      </c>
      <c r="S415" s="212">
        <f>IF(AND(A415="",B415=""),"",IF(AND(A415&lt;&gt;"",B415&lt;&gt;"",C415&lt;&gt;"",D415&lt;&gt;"",F415&lt;&gt;"",G415&lt;&gt;"",K415&lt;&gt;"",ISERROR(SEARCH("по паспорту",G415)),ISERROR(SEARCH("по паспорту",K415)),L415&lt;&gt;"",M415&lt;&gt;"",N415&lt;&gt;"",O415&lt;&gt;"",P415&lt;&gt;""),"ГОТОВО","НЕ ГОТОВО"))</f>
        <v/>
      </c>
      <c r="T415" s="212">
        <f>IF(S415&lt;&gt;"ГОТОВО","", "Предварительное заключение: "&amp;A415&amp;", скв. "&amp;B415&amp;". МРП: "&amp;E415&amp;" сут. ГНО: "&amp;F415&amp;", типоразмеры "&amp;G415&amp;IF(H415&lt;&gt;"",", "&amp;H415,"")&amp;IF(I415&lt;&gt;"",", "&amp;I415,"")&amp;IF(J415&lt;&gt;"",", "&amp;J415,"")&amp;", марка "&amp;K415&amp;". Событие: "&amp;L415&amp;". Признак: "&amp;M415&amp;". Узел: "&amp;N415&amp;". Предварительная причина: "&amp;O415&amp;". Основное осложнение: "&amp;P415&amp;IF(Q415&lt;&gt;"","; сопутствующее: "&amp;Q415,"")&amp;IF(R415&lt;&gt;"","; дополнительно: "&amp;R415,"")&amp;".")</f>
        <v/>
      </c>
      <c r="U415" s="209">
        <f>IF('Оперативный ввод'!S415="","",'Оперативный ввод'!S415)</f>
        <v/>
      </c>
      <c r="V415" s="209">
        <f>IF('Оперативный ввод'!T415="","",'Оперативный ввод'!T415)</f>
        <v/>
      </c>
      <c r="W415" s="209">
        <f>IF('Оперативный ввод'!U415="","",'Оперативный ввод'!U415)</f>
        <v/>
      </c>
      <c r="X415" s="209">
        <f>IF('Оперативный ввод'!V415="","",'Оперативный ввод'!V415)</f>
        <v/>
      </c>
      <c r="Y415" s="209">
        <f>IF('Оперативный ввод'!W415="","",'Оперативный ввод'!W415)</f>
        <v/>
      </c>
      <c r="Z415" s="209" t="n"/>
      <c r="AA415" s="209" t="n"/>
      <c r="AB415" s="209" t="n"/>
      <c r="AC415" s="209" t="n"/>
      <c r="AD415" s="209">
        <f>IF('Оперативный ввод'!X415="","",'Оперативный ввод'!X415)</f>
        <v/>
      </c>
      <c r="AE415" s="209">
        <f>IF('Оперативный ввод'!Y415="","",'Оперативный ввод'!Y415)</f>
        <v/>
      </c>
      <c r="AF415" s="209">
        <f>IF('Оперативный ввод'!Z415="","",'Оперативный ввод'!Z415)</f>
        <v/>
      </c>
      <c r="AG415" s="209">
        <f>IF('Оперативный ввод'!AD415="","",'Оперативный ввод'!AD415)</f>
        <v/>
      </c>
      <c r="AH415" s="213">
        <f>IF('Оперативный ввод'!AE415="","",'Оперативный ввод'!AE415)</f>
        <v/>
      </c>
      <c r="AI415" s="214" t="n"/>
      <c r="AJ415" s="214" t="n"/>
      <c r="AK415" s="214" t="n"/>
      <c r="AL415" s="215" t="n"/>
      <c r="AM415" s="214" t="n"/>
      <c r="AN415" s="214" t="n"/>
      <c r="AO415" s="214" t="n"/>
      <c r="AP415" s="214" t="n"/>
      <c r="AQ415" s="214" t="n"/>
      <c r="AR415" s="214" t="n"/>
      <c r="AS415" s="214" t="n"/>
      <c r="AT415" s="214" t="n"/>
      <c r="AU415" s="215" t="n"/>
      <c r="AV415" s="214" t="n"/>
      <c r="AW415" s="214" t="n"/>
      <c r="AX415" s="215" t="n"/>
      <c r="AY415" s="214" t="n"/>
      <c r="AZ415" s="214" t="n"/>
      <c r="BA415" s="214" t="n"/>
      <c r="BB415" s="214" t="n"/>
      <c r="BC415" s="214" t="n"/>
      <c r="BD415" s="214" t="n"/>
      <c r="BE415" s="214" t="n"/>
      <c r="BF415" s="214" t="n"/>
      <c r="BG415" s="214" t="n"/>
      <c r="BH415" s="214" t="n"/>
      <c r="BI415" s="215" t="n"/>
      <c r="BJ415" s="215" t="n"/>
      <c r="BK415" s="215" t="n"/>
      <c r="BL415" s="214" t="n"/>
      <c r="BM415" s="214" t="n"/>
      <c r="BN415" s="209" t="n"/>
      <c r="BO415" s="209" t="n"/>
      <c r="BP415" s="212">
        <f>IF(AND(A415="",B415=""),"",IF(AND(S415="ГОТОВО",U415&lt;&gt;"",W415&lt;&gt;"",X415&lt;&gt;"",AD415&lt;&gt;"",AE415&lt;&gt;"",AF415&lt;&gt;"",BN415&lt;&gt;"",BO415&lt;&gt;""),"ГОТОВО","НЕ ГОТОВО"))</f>
        <v/>
      </c>
      <c r="BQ415" s="212">
        <f>IF(BP415&lt;&gt;"ГОТОВО","","Полное заключение: "&amp;A415&amp;", скв. "&amp;B415&amp;". МРП: "&amp;E415&amp;" сут. ГНО: "&amp;F415&amp;"; причина: "&amp;X415&amp;"; категория: "&amp;Y415&amp;"; решение комиссии: "&amp;BN415&amp;".")</f>
        <v/>
      </c>
      <c r="BR415" s="209">
        <f>IF('Оперативный ввод'!AA415="","",'Оперативный ввод'!AA415)</f>
        <v/>
      </c>
    </row>
    <row r="416">
      <c r="A416" s="209">
        <f>IF('Оперативный ввод'!A416="","",'Оперативный ввод'!A416)</f>
        <v/>
      </c>
      <c r="B416" s="209">
        <f>IF('Оперативный ввод'!B416="","",'Оперативный ввод'!B416)</f>
        <v/>
      </c>
      <c r="C416" s="210">
        <f>IF('Оперативный ввод'!C416="","",'Оперативный ввод'!C416)</f>
        <v/>
      </c>
      <c r="D416" s="210">
        <f>IF('Оперативный ввод'!D416="","",'Оперативный ввод'!D416)</f>
        <v/>
      </c>
      <c r="E416" s="211">
        <f>IF(OR(C416="",D416=""),"",D416-C416)</f>
        <v/>
      </c>
      <c r="F416" s="209">
        <f>IF('Оперативный ввод'!F416="","",'Оперативный ввод'!F416)</f>
        <v/>
      </c>
      <c r="G416" s="209">
        <f>IF('Оперативный ввод'!G416="","",'Оперативный ввод'!G416)</f>
        <v/>
      </c>
      <c r="H416" s="209">
        <f>IF('Оперативный ввод'!H416="","",'Оперативный ввод'!H416)</f>
        <v/>
      </c>
      <c r="I416" s="209" t="n"/>
      <c r="J416" s="209" t="n"/>
      <c r="K416" s="209">
        <f>IF('Оперативный ввод'!K416="","",'Оперативный ввод'!K416)</f>
        <v/>
      </c>
      <c r="L416" s="209">
        <f>IF('Оперативный ввод'!L416="","",'Оперативный ввод'!L416)</f>
        <v/>
      </c>
      <c r="M416" s="209">
        <f>IF('Оперативный ввод'!M416="","",'Оперативный ввод'!M416)</f>
        <v/>
      </c>
      <c r="N416" s="209">
        <f>IF('Оперативный ввод'!N416="","",'Оперативный ввод'!N416)</f>
        <v/>
      </c>
      <c r="O416" s="209">
        <f>IF('Оперативный ввод'!O416="","",'Оперативный ввод'!O416)</f>
        <v/>
      </c>
      <c r="P416" s="209">
        <f>IF('Оперативный ввод'!P416="","",'Оперативный ввод'!P416)</f>
        <v/>
      </c>
      <c r="Q416" s="209">
        <f>IF('Оперативный ввод'!Q416="","",'Оперативный ввод'!Q416)</f>
        <v/>
      </c>
      <c r="R416" s="209">
        <f>IF('Оперативный ввод'!R416="","",'Оперативный ввод'!R416)</f>
        <v/>
      </c>
      <c r="S416" s="212">
        <f>IF(AND(A416="",B416=""),"",IF(AND(A416&lt;&gt;"",B416&lt;&gt;"",C416&lt;&gt;"",D416&lt;&gt;"",F416&lt;&gt;"",G416&lt;&gt;"",K416&lt;&gt;"",ISERROR(SEARCH("по паспорту",G416)),ISERROR(SEARCH("по паспорту",K416)),L416&lt;&gt;"",M416&lt;&gt;"",N416&lt;&gt;"",O416&lt;&gt;"",P416&lt;&gt;""),"ГОТОВО","НЕ ГОТОВО"))</f>
        <v/>
      </c>
      <c r="T416" s="212">
        <f>IF(S416&lt;&gt;"ГОТОВО","", "Предварительное заключение: "&amp;A416&amp;", скв. "&amp;B416&amp;". МРП: "&amp;E416&amp;" сут. ГНО: "&amp;F416&amp;", типоразмеры "&amp;G416&amp;IF(H416&lt;&gt;"",", "&amp;H416,"")&amp;IF(I416&lt;&gt;"",", "&amp;I416,"")&amp;IF(J416&lt;&gt;"",", "&amp;J416,"")&amp;", марка "&amp;K416&amp;". Событие: "&amp;L416&amp;". Признак: "&amp;M416&amp;". Узел: "&amp;N416&amp;". Предварительная причина: "&amp;O416&amp;". Основное осложнение: "&amp;P416&amp;IF(Q416&lt;&gt;"","; сопутствующее: "&amp;Q416,"")&amp;IF(R416&lt;&gt;"","; дополнительно: "&amp;R416,"")&amp;".")</f>
        <v/>
      </c>
      <c r="U416" s="209">
        <f>IF('Оперативный ввод'!S416="","",'Оперативный ввод'!S416)</f>
        <v/>
      </c>
      <c r="V416" s="209">
        <f>IF('Оперативный ввод'!T416="","",'Оперативный ввод'!T416)</f>
        <v/>
      </c>
      <c r="W416" s="209">
        <f>IF('Оперативный ввод'!U416="","",'Оперативный ввод'!U416)</f>
        <v/>
      </c>
      <c r="X416" s="209">
        <f>IF('Оперативный ввод'!V416="","",'Оперативный ввод'!V416)</f>
        <v/>
      </c>
      <c r="Y416" s="209">
        <f>IF('Оперативный ввод'!W416="","",'Оперативный ввод'!W416)</f>
        <v/>
      </c>
      <c r="Z416" s="209" t="n"/>
      <c r="AA416" s="209" t="n"/>
      <c r="AB416" s="209" t="n"/>
      <c r="AC416" s="209" t="n"/>
      <c r="AD416" s="209">
        <f>IF('Оперативный ввод'!X416="","",'Оперативный ввод'!X416)</f>
        <v/>
      </c>
      <c r="AE416" s="209">
        <f>IF('Оперативный ввод'!Y416="","",'Оперативный ввод'!Y416)</f>
        <v/>
      </c>
      <c r="AF416" s="209">
        <f>IF('Оперативный ввод'!Z416="","",'Оперативный ввод'!Z416)</f>
        <v/>
      </c>
      <c r="AG416" s="209">
        <f>IF('Оперативный ввод'!AD416="","",'Оперативный ввод'!AD416)</f>
        <v/>
      </c>
      <c r="AH416" s="213">
        <f>IF('Оперативный ввод'!AE416="","",'Оперативный ввод'!AE416)</f>
        <v/>
      </c>
      <c r="AI416" s="214" t="n"/>
      <c r="AJ416" s="214" t="n"/>
      <c r="AK416" s="214" t="n"/>
      <c r="AL416" s="215" t="n"/>
      <c r="AM416" s="214" t="n"/>
      <c r="AN416" s="214" t="n"/>
      <c r="AO416" s="214" t="n"/>
      <c r="AP416" s="214" t="n"/>
      <c r="AQ416" s="214" t="n"/>
      <c r="AR416" s="214" t="n"/>
      <c r="AS416" s="214" t="n"/>
      <c r="AT416" s="214" t="n"/>
      <c r="AU416" s="215" t="n"/>
      <c r="AV416" s="214" t="n"/>
      <c r="AW416" s="214" t="n"/>
      <c r="AX416" s="215" t="n"/>
      <c r="AY416" s="214" t="n"/>
      <c r="AZ416" s="214" t="n"/>
      <c r="BA416" s="214" t="n"/>
      <c r="BB416" s="214" t="n"/>
      <c r="BC416" s="214" t="n"/>
      <c r="BD416" s="214" t="n"/>
      <c r="BE416" s="214" t="n"/>
      <c r="BF416" s="214" t="n"/>
      <c r="BG416" s="214" t="n"/>
      <c r="BH416" s="214" t="n"/>
      <c r="BI416" s="215" t="n"/>
      <c r="BJ416" s="215" t="n"/>
      <c r="BK416" s="215" t="n"/>
      <c r="BL416" s="214" t="n"/>
      <c r="BM416" s="214" t="n"/>
      <c r="BN416" s="209" t="n"/>
      <c r="BO416" s="209" t="n"/>
      <c r="BP416" s="212">
        <f>IF(AND(A416="",B416=""),"",IF(AND(S416="ГОТОВО",U416&lt;&gt;"",W416&lt;&gt;"",X416&lt;&gt;"",AD416&lt;&gt;"",AE416&lt;&gt;"",AF416&lt;&gt;"",BN416&lt;&gt;"",BO416&lt;&gt;""),"ГОТОВО","НЕ ГОТОВО"))</f>
        <v/>
      </c>
      <c r="BQ416" s="212">
        <f>IF(BP416&lt;&gt;"ГОТОВО","","Полное заключение: "&amp;A416&amp;", скв. "&amp;B416&amp;". МРП: "&amp;E416&amp;" сут. ГНО: "&amp;F416&amp;"; причина: "&amp;X416&amp;"; категория: "&amp;Y416&amp;"; решение комиссии: "&amp;BN416&amp;".")</f>
        <v/>
      </c>
      <c r="BR416" s="209">
        <f>IF('Оперативный ввод'!AA416="","",'Оперативный ввод'!AA416)</f>
        <v/>
      </c>
    </row>
    <row r="417">
      <c r="A417" s="209">
        <f>IF('Оперативный ввод'!A417="","",'Оперативный ввод'!A417)</f>
        <v/>
      </c>
      <c r="B417" s="209">
        <f>IF('Оперативный ввод'!B417="","",'Оперативный ввод'!B417)</f>
        <v/>
      </c>
      <c r="C417" s="210">
        <f>IF('Оперативный ввод'!C417="","",'Оперативный ввод'!C417)</f>
        <v/>
      </c>
      <c r="D417" s="210">
        <f>IF('Оперативный ввод'!D417="","",'Оперативный ввод'!D417)</f>
        <v/>
      </c>
      <c r="E417" s="211">
        <f>IF(OR(C417="",D417=""),"",D417-C417)</f>
        <v/>
      </c>
      <c r="F417" s="209">
        <f>IF('Оперативный ввод'!F417="","",'Оперативный ввод'!F417)</f>
        <v/>
      </c>
      <c r="G417" s="209">
        <f>IF('Оперативный ввод'!G417="","",'Оперативный ввод'!G417)</f>
        <v/>
      </c>
      <c r="H417" s="209">
        <f>IF('Оперативный ввод'!H417="","",'Оперативный ввод'!H417)</f>
        <v/>
      </c>
      <c r="I417" s="209" t="n"/>
      <c r="J417" s="209" t="n"/>
      <c r="K417" s="209">
        <f>IF('Оперативный ввод'!K417="","",'Оперативный ввод'!K417)</f>
        <v/>
      </c>
      <c r="L417" s="209">
        <f>IF('Оперативный ввод'!L417="","",'Оперативный ввод'!L417)</f>
        <v/>
      </c>
      <c r="M417" s="209">
        <f>IF('Оперативный ввод'!M417="","",'Оперативный ввод'!M417)</f>
        <v/>
      </c>
      <c r="N417" s="209">
        <f>IF('Оперативный ввод'!N417="","",'Оперативный ввод'!N417)</f>
        <v/>
      </c>
      <c r="O417" s="209">
        <f>IF('Оперативный ввод'!O417="","",'Оперативный ввод'!O417)</f>
        <v/>
      </c>
      <c r="P417" s="209">
        <f>IF('Оперативный ввод'!P417="","",'Оперативный ввод'!P417)</f>
        <v/>
      </c>
      <c r="Q417" s="209">
        <f>IF('Оперативный ввод'!Q417="","",'Оперативный ввод'!Q417)</f>
        <v/>
      </c>
      <c r="R417" s="209">
        <f>IF('Оперативный ввод'!R417="","",'Оперативный ввод'!R417)</f>
        <v/>
      </c>
      <c r="S417" s="212">
        <f>IF(AND(A417="",B417=""),"",IF(AND(A417&lt;&gt;"",B417&lt;&gt;"",C417&lt;&gt;"",D417&lt;&gt;"",F417&lt;&gt;"",G417&lt;&gt;"",K417&lt;&gt;"",ISERROR(SEARCH("по паспорту",G417)),ISERROR(SEARCH("по паспорту",K417)),L417&lt;&gt;"",M417&lt;&gt;"",N417&lt;&gt;"",O417&lt;&gt;"",P417&lt;&gt;""),"ГОТОВО","НЕ ГОТОВО"))</f>
        <v/>
      </c>
      <c r="T417" s="212">
        <f>IF(S417&lt;&gt;"ГОТОВО","", "Предварительное заключение: "&amp;A417&amp;", скв. "&amp;B417&amp;". МРП: "&amp;E417&amp;" сут. ГНО: "&amp;F417&amp;", типоразмеры "&amp;G417&amp;IF(H417&lt;&gt;"",", "&amp;H417,"")&amp;IF(I417&lt;&gt;"",", "&amp;I417,"")&amp;IF(J417&lt;&gt;"",", "&amp;J417,"")&amp;", марка "&amp;K417&amp;". Событие: "&amp;L417&amp;". Признак: "&amp;M417&amp;". Узел: "&amp;N417&amp;". Предварительная причина: "&amp;O417&amp;". Основное осложнение: "&amp;P417&amp;IF(Q417&lt;&gt;"","; сопутствующее: "&amp;Q417,"")&amp;IF(R417&lt;&gt;"","; дополнительно: "&amp;R417,"")&amp;".")</f>
        <v/>
      </c>
      <c r="U417" s="209">
        <f>IF('Оперативный ввод'!S417="","",'Оперативный ввод'!S417)</f>
        <v/>
      </c>
      <c r="V417" s="209">
        <f>IF('Оперативный ввод'!T417="","",'Оперативный ввод'!T417)</f>
        <v/>
      </c>
      <c r="W417" s="209">
        <f>IF('Оперативный ввод'!U417="","",'Оперативный ввод'!U417)</f>
        <v/>
      </c>
      <c r="X417" s="209">
        <f>IF('Оперативный ввод'!V417="","",'Оперативный ввод'!V417)</f>
        <v/>
      </c>
      <c r="Y417" s="209">
        <f>IF('Оперативный ввод'!W417="","",'Оперативный ввод'!W417)</f>
        <v/>
      </c>
      <c r="Z417" s="209" t="n"/>
      <c r="AA417" s="209" t="n"/>
      <c r="AB417" s="209" t="n"/>
      <c r="AC417" s="209" t="n"/>
      <c r="AD417" s="209">
        <f>IF('Оперативный ввод'!X417="","",'Оперативный ввод'!X417)</f>
        <v/>
      </c>
      <c r="AE417" s="209">
        <f>IF('Оперативный ввод'!Y417="","",'Оперативный ввод'!Y417)</f>
        <v/>
      </c>
      <c r="AF417" s="209">
        <f>IF('Оперативный ввод'!Z417="","",'Оперативный ввод'!Z417)</f>
        <v/>
      </c>
      <c r="AG417" s="209">
        <f>IF('Оперативный ввод'!AD417="","",'Оперативный ввод'!AD417)</f>
        <v/>
      </c>
      <c r="AH417" s="213">
        <f>IF('Оперативный ввод'!AE417="","",'Оперативный ввод'!AE417)</f>
        <v/>
      </c>
      <c r="AI417" s="214" t="n"/>
      <c r="AJ417" s="214" t="n"/>
      <c r="AK417" s="214" t="n"/>
      <c r="AL417" s="215" t="n"/>
      <c r="AM417" s="214" t="n"/>
      <c r="AN417" s="214" t="n"/>
      <c r="AO417" s="214" t="n"/>
      <c r="AP417" s="214" t="n"/>
      <c r="AQ417" s="214" t="n"/>
      <c r="AR417" s="214" t="n"/>
      <c r="AS417" s="214" t="n"/>
      <c r="AT417" s="214" t="n"/>
      <c r="AU417" s="215" t="n"/>
      <c r="AV417" s="214" t="n"/>
      <c r="AW417" s="214" t="n"/>
      <c r="AX417" s="215" t="n"/>
      <c r="AY417" s="214" t="n"/>
      <c r="AZ417" s="214" t="n"/>
      <c r="BA417" s="214" t="n"/>
      <c r="BB417" s="214" t="n"/>
      <c r="BC417" s="214" t="n"/>
      <c r="BD417" s="214" t="n"/>
      <c r="BE417" s="214" t="n"/>
      <c r="BF417" s="214" t="n"/>
      <c r="BG417" s="214" t="n"/>
      <c r="BH417" s="214" t="n"/>
      <c r="BI417" s="215" t="n"/>
      <c r="BJ417" s="215" t="n"/>
      <c r="BK417" s="215" t="n"/>
      <c r="BL417" s="214" t="n"/>
      <c r="BM417" s="214" t="n"/>
      <c r="BN417" s="209" t="n"/>
      <c r="BO417" s="209" t="n"/>
      <c r="BP417" s="212">
        <f>IF(AND(A417="",B417=""),"",IF(AND(S417="ГОТОВО",U417&lt;&gt;"",W417&lt;&gt;"",X417&lt;&gt;"",AD417&lt;&gt;"",AE417&lt;&gt;"",AF417&lt;&gt;"",BN417&lt;&gt;"",BO417&lt;&gt;""),"ГОТОВО","НЕ ГОТОВО"))</f>
        <v/>
      </c>
      <c r="BQ417" s="212">
        <f>IF(BP417&lt;&gt;"ГОТОВО","","Полное заключение: "&amp;A417&amp;", скв. "&amp;B417&amp;". МРП: "&amp;E417&amp;" сут. ГНО: "&amp;F417&amp;"; причина: "&amp;X417&amp;"; категория: "&amp;Y417&amp;"; решение комиссии: "&amp;BN417&amp;".")</f>
        <v/>
      </c>
      <c r="BR417" s="209">
        <f>IF('Оперативный ввод'!AA417="","",'Оперативный ввод'!AA417)</f>
        <v/>
      </c>
    </row>
    <row r="418">
      <c r="A418" s="209">
        <f>IF('Оперативный ввод'!A418="","",'Оперативный ввод'!A418)</f>
        <v/>
      </c>
      <c r="B418" s="209">
        <f>IF('Оперативный ввод'!B418="","",'Оперативный ввод'!B418)</f>
        <v/>
      </c>
      <c r="C418" s="210">
        <f>IF('Оперативный ввод'!C418="","",'Оперативный ввод'!C418)</f>
        <v/>
      </c>
      <c r="D418" s="210">
        <f>IF('Оперативный ввод'!D418="","",'Оперативный ввод'!D418)</f>
        <v/>
      </c>
      <c r="E418" s="211">
        <f>IF(OR(C418="",D418=""),"",D418-C418)</f>
        <v/>
      </c>
      <c r="F418" s="209">
        <f>IF('Оперативный ввод'!F418="","",'Оперативный ввод'!F418)</f>
        <v/>
      </c>
      <c r="G418" s="209">
        <f>IF('Оперативный ввод'!G418="","",'Оперативный ввод'!G418)</f>
        <v/>
      </c>
      <c r="H418" s="209">
        <f>IF('Оперативный ввод'!H418="","",'Оперативный ввод'!H418)</f>
        <v/>
      </c>
      <c r="I418" s="209" t="n"/>
      <c r="J418" s="209" t="n"/>
      <c r="K418" s="209">
        <f>IF('Оперативный ввод'!K418="","",'Оперативный ввод'!K418)</f>
        <v/>
      </c>
      <c r="L418" s="209">
        <f>IF('Оперативный ввод'!L418="","",'Оперативный ввод'!L418)</f>
        <v/>
      </c>
      <c r="M418" s="209">
        <f>IF('Оперативный ввод'!M418="","",'Оперативный ввод'!M418)</f>
        <v/>
      </c>
      <c r="N418" s="209">
        <f>IF('Оперативный ввод'!N418="","",'Оперативный ввод'!N418)</f>
        <v/>
      </c>
      <c r="O418" s="209">
        <f>IF('Оперативный ввод'!O418="","",'Оперативный ввод'!O418)</f>
        <v/>
      </c>
      <c r="P418" s="209">
        <f>IF('Оперативный ввод'!P418="","",'Оперативный ввод'!P418)</f>
        <v/>
      </c>
      <c r="Q418" s="209">
        <f>IF('Оперативный ввод'!Q418="","",'Оперативный ввод'!Q418)</f>
        <v/>
      </c>
      <c r="R418" s="209">
        <f>IF('Оперативный ввод'!R418="","",'Оперативный ввод'!R418)</f>
        <v/>
      </c>
      <c r="S418" s="212">
        <f>IF(AND(A418="",B418=""),"",IF(AND(A418&lt;&gt;"",B418&lt;&gt;"",C418&lt;&gt;"",D418&lt;&gt;"",F418&lt;&gt;"",G418&lt;&gt;"",K418&lt;&gt;"",ISERROR(SEARCH("по паспорту",G418)),ISERROR(SEARCH("по паспорту",K418)),L418&lt;&gt;"",M418&lt;&gt;"",N418&lt;&gt;"",O418&lt;&gt;"",P418&lt;&gt;""),"ГОТОВО","НЕ ГОТОВО"))</f>
        <v/>
      </c>
      <c r="T418" s="212">
        <f>IF(S418&lt;&gt;"ГОТОВО","", "Предварительное заключение: "&amp;A418&amp;", скв. "&amp;B418&amp;". МРП: "&amp;E418&amp;" сут. ГНО: "&amp;F418&amp;", типоразмеры "&amp;G418&amp;IF(H418&lt;&gt;"",", "&amp;H418,"")&amp;IF(I418&lt;&gt;"",", "&amp;I418,"")&amp;IF(J418&lt;&gt;"",", "&amp;J418,"")&amp;", марка "&amp;K418&amp;". Событие: "&amp;L418&amp;". Признак: "&amp;M418&amp;". Узел: "&amp;N418&amp;". Предварительная причина: "&amp;O418&amp;". Основное осложнение: "&amp;P418&amp;IF(Q418&lt;&gt;"","; сопутствующее: "&amp;Q418,"")&amp;IF(R418&lt;&gt;"","; дополнительно: "&amp;R418,"")&amp;".")</f>
        <v/>
      </c>
      <c r="U418" s="209">
        <f>IF('Оперативный ввод'!S418="","",'Оперативный ввод'!S418)</f>
        <v/>
      </c>
      <c r="V418" s="209">
        <f>IF('Оперативный ввод'!T418="","",'Оперативный ввод'!T418)</f>
        <v/>
      </c>
      <c r="W418" s="209">
        <f>IF('Оперативный ввод'!U418="","",'Оперативный ввод'!U418)</f>
        <v/>
      </c>
      <c r="X418" s="209">
        <f>IF('Оперативный ввод'!V418="","",'Оперативный ввод'!V418)</f>
        <v/>
      </c>
      <c r="Y418" s="209">
        <f>IF('Оперативный ввод'!W418="","",'Оперативный ввод'!W418)</f>
        <v/>
      </c>
      <c r="Z418" s="209" t="n"/>
      <c r="AA418" s="209" t="n"/>
      <c r="AB418" s="209" t="n"/>
      <c r="AC418" s="209" t="n"/>
      <c r="AD418" s="209">
        <f>IF('Оперативный ввод'!X418="","",'Оперативный ввод'!X418)</f>
        <v/>
      </c>
      <c r="AE418" s="209">
        <f>IF('Оперативный ввод'!Y418="","",'Оперативный ввод'!Y418)</f>
        <v/>
      </c>
      <c r="AF418" s="209">
        <f>IF('Оперативный ввод'!Z418="","",'Оперативный ввод'!Z418)</f>
        <v/>
      </c>
      <c r="AG418" s="209">
        <f>IF('Оперативный ввод'!AD418="","",'Оперативный ввод'!AD418)</f>
        <v/>
      </c>
      <c r="AH418" s="213">
        <f>IF('Оперативный ввод'!AE418="","",'Оперативный ввод'!AE418)</f>
        <v/>
      </c>
      <c r="AI418" s="214" t="n"/>
      <c r="AJ418" s="214" t="n"/>
      <c r="AK418" s="214" t="n"/>
      <c r="AL418" s="215" t="n"/>
      <c r="AM418" s="214" t="n"/>
      <c r="AN418" s="214" t="n"/>
      <c r="AO418" s="214" t="n"/>
      <c r="AP418" s="214" t="n"/>
      <c r="AQ418" s="214" t="n"/>
      <c r="AR418" s="214" t="n"/>
      <c r="AS418" s="214" t="n"/>
      <c r="AT418" s="214" t="n"/>
      <c r="AU418" s="215" t="n"/>
      <c r="AV418" s="214" t="n"/>
      <c r="AW418" s="214" t="n"/>
      <c r="AX418" s="215" t="n"/>
      <c r="AY418" s="214" t="n"/>
      <c r="AZ418" s="214" t="n"/>
      <c r="BA418" s="214" t="n"/>
      <c r="BB418" s="214" t="n"/>
      <c r="BC418" s="214" t="n"/>
      <c r="BD418" s="214" t="n"/>
      <c r="BE418" s="214" t="n"/>
      <c r="BF418" s="214" t="n"/>
      <c r="BG418" s="214" t="n"/>
      <c r="BH418" s="214" t="n"/>
      <c r="BI418" s="215" t="n"/>
      <c r="BJ418" s="215" t="n"/>
      <c r="BK418" s="215" t="n"/>
      <c r="BL418" s="214" t="n"/>
      <c r="BM418" s="214" t="n"/>
      <c r="BN418" s="209" t="n"/>
      <c r="BO418" s="209" t="n"/>
      <c r="BP418" s="212">
        <f>IF(AND(A418="",B418=""),"",IF(AND(S418="ГОТОВО",U418&lt;&gt;"",W418&lt;&gt;"",X418&lt;&gt;"",AD418&lt;&gt;"",AE418&lt;&gt;"",AF418&lt;&gt;"",BN418&lt;&gt;"",BO418&lt;&gt;""),"ГОТОВО","НЕ ГОТОВО"))</f>
        <v/>
      </c>
      <c r="BQ418" s="212">
        <f>IF(BP418&lt;&gt;"ГОТОВО","","Полное заключение: "&amp;A418&amp;", скв. "&amp;B418&amp;". МРП: "&amp;E418&amp;" сут. ГНО: "&amp;F418&amp;"; причина: "&amp;X418&amp;"; категория: "&amp;Y418&amp;"; решение комиссии: "&amp;BN418&amp;".")</f>
        <v/>
      </c>
      <c r="BR418" s="209">
        <f>IF('Оперативный ввод'!AA418="","",'Оперативный ввод'!AA418)</f>
        <v/>
      </c>
    </row>
    <row r="419">
      <c r="A419" s="209">
        <f>IF('Оперативный ввод'!A419="","",'Оперативный ввод'!A419)</f>
        <v/>
      </c>
      <c r="B419" s="209">
        <f>IF('Оперативный ввод'!B419="","",'Оперативный ввод'!B419)</f>
        <v/>
      </c>
      <c r="C419" s="210">
        <f>IF('Оперативный ввод'!C419="","",'Оперативный ввод'!C419)</f>
        <v/>
      </c>
      <c r="D419" s="210">
        <f>IF('Оперативный ввод'!D419="","",'Оперативный ввод'!D419)</f>
        <v/>
      </c>
      <c r="E419" s="211">
        <f>IF(OR(C419="",D419=""),"",D419-C419)</f>
        <v/>
      </c>
      <c r="F419" s="209">
        <f>IF('Оперативный ввод'!F419="","",'Оперативный ввод'!F419)</f>
        <v/>
      </c>
      <c r="G419" s="209">
        <f>IF('Оперативный ввод'!G419="","",'Оперативный ввод'!G419)</f>
        <v/>
      </c>
      <c r="H419" s="209">
        <f>IF('Оперативный ввод'!H419="","",'Оперативный ввод'!H419)</f>
        <v/>
      </c>
      <c r="I419" s="209" t="n"/>
      <c r="J419" s="209" t="n"/>
      <c r="K419" s="209">
        <f>IF('Оперативный ввод'!K419="","",'Оперативный ввод'!K419)</f>
        <v/>
      </c>
      <c r="L419" s="209">
        <f>IF('Оперативный ввод'!L419="","",'Оперативный ввод'!L419)</f>
        <v/>
      </c>
      <c r="M419" s="209">
        <f>IF('Оперативный ввод'!M419="","",'Оперативный ввод'!M419)</f>
        <v/>
      </c>
      <c r="N419" s="209">
        <f>IF('Оперативный ввод'!N419="","",'Оперативный ввод'!N419)</f>
        <v/>
      </c>
      <c r="O419" s="209">
        <f>IF('Оперативный ввод'!O419="","",'Оперативный ввод'!O419)</f>
        <v/>
      </c>
      <c r="P419" s="209">
        <f>IF('Оперативный ввод'!P419="","",'Оперативный ввод'!P419)</f>
        <v/>
      </c>
      <c r="Q419" s="209">
        <f>IF('Оперативный ввод'!Q419="","",'Оперативный ввод'!Q419)</f>
        <v/>
      </c>
      <c r="R419" s="209">
        <f>IF('Оперативный ввод'!R419="","",'Оперативный ввод'!R419)</f>
        <v/>
      </c>
      <c r="S419" s="212">
        <f>IF(AND(A419="",B419=""),"",IF(AND(A419&lt;&gt;"",B419&lt;&gt;"",C419&lt;&gt;"",D419&lt;&gt;"",F419&lt;&gt;"",G419&lt;&gt;"",K419&lt;&gt;"",ISERROR(SEARCH("по паспорту",G419)),ISERROR(SEARCH("по паспорту",K419)),L419&lt;&gt;"",M419&lt;&gt;"",N419&lt;&gt;"",O419&lt;&gt;"",P419&lt;&gt;""),"ГОТОВО","НЕ ГОТОВО"))</f>
        <v/>
      </c>
      <c r="T419" s="212">
        <f>IF(S419&lt;&gt;"ГОТОВО","", "Предварительное заключение: "&amp;A419&amp;", скв. "&amp;B419&amp;". МРП: "&amp;E419&amp;" сут. ГНО: "&amp;F419&amp;", типоразмеры "&amp;G419&amp;IF(H419&lt;&gt;"",", "&amp;H419,"")&amp;IF(I419&lt;&gt;"",", "&amp;I419,"")&amp;IF(J419&lt;&gt;"",", "&amp;J419,"")&amp;", марка "&amp;K419&amp;". Событие: "&amp;L419&amp;". Признак: "&amp;M419&amp;". Узел: "&amp;N419&amp;". Предварительная причина: "&amp;O419&amp;". Основное осложнение: "&amp;P419&amp;IF(Q419&lt;&gt;"","; сопутствующее: "&amp;Q419,"")&amp;IF(R419&lt;&gt;"","; дополнительно: "&amp;R419,"")&amp;".")</f>
        <v/>
      </c>
      <c r="U419" s="209">
        <f>IF('Оперативный ввод'!S419="","",'Оперативный ввод'!S419)</f>
        <v/>
      </c>
      <c r="V419" s="209">
        <f>IF('Оперативный ввод'!T419="","",'Оперативный ввод'!T419)</f>
        <v/>
      </c>
      <c r="W419" s="209">
        <f>IF('Оперативный ввод'!U419="","",'Оперативный ввод'!U419)</f>
        <v/>
      </c>
      <c r="X419" s="209">
        <f>IF('Оперативный ввод'!V419="","",'Оперативный ввод'!V419)</f>
        <v/>
      </c>
      <c r="Y419" s="209">
        <f>IF('Оперативный ввод'!W419="","",'Оперативный ввод'!W419)</f>
        <v/>
      </c>
      <c r="Z419" s="209" t="n"/>
      <c r="AA419" s="209" t="n"/>
      <c r="AB419" s="209" t="n"/>
      <c r="AC419" s="209" t="n"/>
      <c r="AD419" s="209">
        <f>IF('Оперативный ввод'!X419="","",'Оперативный ввод'!X419)</f>
        <v/>
      </c>
      <c r="AE419" s="209">
        <f>IF('Оперативный ввод'!Y419="","",'Оперативный ввод'!Y419)</f>
        <v/>
      </c>
      <c r="AF419" s="209">
        <f>IF('Оперативный ввод'!Z419="","",'Оперативный ввод'!Z419)</f>
        <v/>
      </c>
      <c r="AG419" s="209">
        <f>IF('Оперативный ввод'!AD419="","",'Оперативный ввод'!AD419)</f>
        <v/>
      </c>
      <c r="AH419" s="213">
        <f>IF('Оперативный ввод'!AE419="","",'Оперативный ввод'!AE419)</f>
        <v/>
      </c>
      <c r="AI419" s="214" t="n"/>
      <c r="AJ419" s="214" t="n"/>
      <c r="AK419" s="214" t="n"/>
      <c r="AL419" s="215" t="n"/>
      <c r="AM419" s="214" t="n"/>
      <c r="AN419" s="214" t="n"/>
      <c r="AO419" s="214" t="n"/>
      <c r="AP419" s="214" t="n"/>
      <c r="AQ419" s="214" t="n"/>
      <c r="AR419" s="214" t="n"/>
      <c r="AS419" s="214" t="n"/>
      <c r="AT419" s="214" t="n"/>
      <c r="AU419" s="215" t="n"/>
      <c r="AV419" s="214" t="n"/>
      <c r="AW419" s="214" t="n"/>
      <c r="AX419" s="215" t="n"/>
      <c r="AY419" s="214" t="n"/>
      <c r="AZ419" s="214" t="n"/>
      <c r="BA419" s="214" t="n"/>
      <c r="BB419" s="214" t="n"/>
      <c r="BC419" s="214" t="n"/>
      <c r="BD419" s="214" t="n"/>
      <c r="BE419" s="214" t="n"/>
      <c r="BF419" s="214" t="n"/>
      <c r="BG419" s="214" t="n"/>
      <c r="BH419" s="214" t="n"/>
      <c r="BI419" s="215" t="n"/>
      <c r="BJ419" s="215" t="n"/>
      <c r="BK419" s="215" t="n"/>
      <c r="BL419" s="214" t="n"/>
      <c r="BM419" s="214" t="n"/>
      <c r="BN419" s="209" t="n"/>
      <c r="BO419" s="209" t="n"/>
      <c r="BP419" s="212">
        <f>IF(AND(A419="",B419=""),"",IF(AND(S419="ГОТОВО",U419&lt;&gt;"",W419&lt;&gt;"",X419&lt;&gt;"",AD419&lt;&gt;"",AE419&lt;&gt;"",AF419&lt;&gt;"",BN419&lt;&gt;"",BO419&lt;&gt;""),"ГОТОВО","НЕ ГОТОВО"))</f>
        <v/>
      </c>
      <c r="BQ419" s="212">
        <f>IF(BP419&lt;&gt;"ГОТОВО","","Полное заключение: "&amp;A419&amp;", скв. "&amp;B419&amp;". МРП: "&amp;E419&amp;" сут. ГНО: "&amp;F419&amp;"; причина: "&amp;X419&amp;"; категория: "&amp;Y419&amp;"; решение комиссии: "&amp;BN419&amp;".")</f>
        <v/>
      </c>
      <c r="BR419" s="209">
        <f>IF('Оперативный ввод'!AA419="","",'Оперативный ввод'!AA419)</f>
        <v/>
      </c>
    </row>
    <row r="420">
      <c r="A420" s="209">
        <f>IF('Оперативный ввод'!A420="","",'Оперативный ввод'!A420)</f>
        <v/>
      </c>
      <c r="B420" s="209">
        <f>IF('Оперативный ввод'!B420="","",'Оперативный ввод'!B420)</f>
        <v/>
      </c>
      <c r="C420" s="210">
        <f>IF('Оперативный ввод'!C420="","",'Оперативный ввод'!C420)</f>
        <v/>
      </c>
      <c r="D420" s="210">
        <f>IF('Оперативный ввод'!D420="","",'Оперативный ввод'!D420)</f>
        <v/>
      </c>
      <c r="E420" s="211">
        <f>IF(OR(C420="",D420=""),"",D420-C420)</f>
        <v/>
      </c>
      <c r="F420" s="209">
        <f>IF('Оперативный ввод'!F420="","",'Оперативный ввод'!F420)</f>
        <v/>
      </c>
      <c r="G420" s="209">
        <f>IF('Оперативный ввод'!G420="","",'Оперативный ввод'!G420)</f>
        <v/>
      </c>
      <c r="H420" s="209">
        <f>IF('Оперативный ввод'!H420="","",'Оперативный ввод'!H420)</f>
        <v/>
      </c>
      <c r="I420" s="209" t="n"/>
      <c r="J420" s="209" t="n"/>
      <c r="K420" s="209">
        <f>IF('Оперативный ввод'!K420="","",'Оперативный ввод'!K420)</f>
        <v/>
      </c>
      <c r="L420" s="209">
        <f>IF('Оперативный ввод'!L420="","",'Оперативный ввод'!L420)</f>
        <v/>
      </c>
      <c r="M420" s="209">
        <f>IF('Оперативный ввод'!M420="","",'Оперативный ввод'!M420)</f>
        <v/>
      </c>
      <c r="N420" s="209">
        <f>IF('Оперативный ввод'!N420="","",'Оперативный ввод'!N420)</f>
        <v/>
      </c>
      <c r="O420" s="209">
        <f>IF('Оперативный ввод'!O420="","",'Оперативный ввод'!O420)</f>
        <v/>
      </c>
      <c r="P420" s="209">
        <f>IF('Оперативный ввод'!P420="","",'Оперативный ввод'!P420)</f>
        <v/>
      </c>
      <c r="Q420" s="209">
        <f>IF('Оперативный ввод'!Q420="","",'Оперативный ввод'!Q420)</f>
        <v/>
      </c>
      <c r="R420" s="209">
        <f>IF('Оперативный ввод'!R420="","",'Оперативный ввод'!R420)</f>
        <v/>
      </c>
      <c r="S420" s="212">
        <f>IF(AND(A420="",B420=""),"",IF(AND(A420&lt;&gt;"",B420&lt;&gt;"",C420&lt;&gt;"",D420&lt;&gt;"",F420&lt;&gt;"",G420&lt;&gt;"",K420&lt;&gt;"",ISERROR(SEARCH("по паспорту",G420)),ISERROR(SEARCH("по паспорту",K420)),L420&lt;&gt;"",M420&lt;&gt;"",N420&lt;&gt;"",O420&lt;&gt;"",P420&lt;&gt;""),"ГОТОВО","НЕ ГОТОВО"))</f>
        <v/>
      </c>
      <c r="T420" s="212">
        <f>IF(S420&lt;&gt;"ГОТОВО","", "Предварительное заключение: "&amp;A420&amp;", скв. "&amp;B420&amp;". МРП: "&amp;E420&amp;" сут. ГНО: "&amp;F420&amp;", типоразмеры "&amp;G420&amp;IF(H420&lt;&gt;"",", "&amp;H420,"")&amp;IF(I420&lt;&gt;"",", "&amp;I420,"")&amp;IF(J420&lt;&gt;"",", "&amp;J420,"")&amp;", марка "&amp;K420&amp;". Событие: "&amp;L420&amp;". Признак: "&amp;M420&amp;". Узел: "&amp;N420&amp;". Предварительная причина: "&amp;O420&amp;". Основное осложнение: "&amp;P420&amp;IF(Q420&lt;&gt;"","; сопутствующее: "&amp;Q420,"")&amp;IF(R420&lt;&gt;"","; дополнительно: "&amp;R420,"")&amp;".")</f>
        <v/>
      </c>
      <c r="U420" s="209">
        <f>IF('Оперативный ввод'!S420="","",'Оперативный ввод'!S420)</f>
        <v/>
      </c>
      <c r="V420" s="209">
        <f>IF('Оперативный ввод'!T420="","",'Оперативный ввод'!T420)</f>
        <v/>
      </c>
      <c r="W420" s="209">
        <f>IF('Оперативный ввод'!U420="","",'Оперативный ввод'!U420)</f>
        <v/>
      </c>
      <c r="X420" s="209">
        <f>IF('Оперативный ввод'!V420="","",'Оперативный ввод'!V420)</f>
        <v/>
      </c>
      <c r="Y420" s="209">
        <f>IF('Оперативный ввод'!W420="","",'Оперативный ввод'!W420)</f>
        <v/>
      </c>
      <c r="Z420" s="209" t="n"/>
      <c r="AA420" s="209" t="n"/>
      <c r="AB420" s="209" t="n"/>
      <c r="AC420" s="209" t="n"/>
      <c r="AD420" s="209">
        <f>IF('Оперативный ввод'!X420="","",'Оперативный ввод'!X420)</f>
        <v/>
      </c>
      <c r="AE420" s="209">
        <f>IF('Оперативный ввод'!Y420="","",'Оперативный ввод'!Y420)</f>
        <v/>
      </c>
      <c r="AF420" s="209">
        <f>IF('Оперативный ввод'!Z420="","",'Оперативный ввод'!Z420)</f>
        <v/>
      </c>
      <c r="AG420" s="209">
        <f>IF('Оперативный ввод'!AD420="","",'Оперативный ввод'!AD420)</f>
        <v/>
      </c>
      <c r="AH420" s="213">
        <f>IF('Оперативный ввод'!AE420="","",'Оперативный ввод'!AE420)</f>
        <v/>
      </c>
      <c r="AI420" s="214" t="n"/>
      <c r="AJ420" s="214" t="n"/>
      <c r="AK420" s="214" t="n"/>
      <c r="AL420" s="215" t="n"/>
      <c r="AM420" s="214" t="n"/>
      <c r="AN420" s="214" t="n"/>
      <c r="AO420" s="214" t="n"/>
      <c r="AP420" s="214" t="n"/>
      <c r="AQ420" s="214" t="n"/>
      <c r="AR420" s="214" t="n"/>
      <c r="AS420" s="214" t="n"/>
      <c r="AT420" s="214" t="n"/>
      <c r="AU420" s="215" t="n"/>
      <c r="AV420" s="214" t="n"/>
      <c r="AW420" s="214" t="n"/>
      <c r="AX420" s="215" t="n"/>
      <c r="AY420" s="214" t="n"/>
      <c r="AZ420" s="214" t="n"/>
      <c r="BA420" s="214" t="n"/>
      <c r="BB420" s="214" t="n"/>
      <c r="BC420" s="214" t="n"/>
      <c r="BD420" s="214" t="n"/>
      <c r="BE420" s="214" t="n"/>
      <c r="BF420" s="214" t="n"/>
      <c r="BG420" s="214" t="n"/>
      <c r="BH420" s="214" t="n"/>
      <c r="BI420" s="215" t="n"/>
      <c r="BJ420" s="215" t="n"/>
      <c r="BK420" s="215" t="n"/>
      <c r="BL420" s="214" t="n"/>
      <c r="BM420" s="214" t="n"/>
      <c r="BN420" s="209" t="n"/>
      <c r="BO420" s="209" t="n"/>
      <c r="BP420" s="212">
        <f>IF(AND(A420="",B420=""),"",IF(AND(S420="ГОТОВО",U420&lt;&gt;"",W420&lt;&gt;"",X420&lt;&gt;"",AD420&lt;&gt;"",AE420&lt;&gt;"",AF420&lt;&gt;"",BN420&lt;&gt;"",BO420&lt;&gt;""),"ГОТОВО","НЕ ГОТОВО"))</f>
        <v/>
      </c>
      <c r="BQ420" s="212">
        <f>IF(BP420&lt;&gt;"ГОТОВО","","Полное заключение: "&amp;A420&amp;", скв. "&amp;B420&amp;". МРП: "&amp;E420&amp;" сут. ГНО: "&amp;F420&amp;"; причина: "&amp;X420&amp;"; категория: "&amp;Y420&amp;"; решение комиссии: "&amp;BN420&amp;".")</f>
        <v/>
      </c>
      <c r="BR420" s="209">
        <f>IF('Оперативный ввод'!AA420="","",'Оперативный ввод'!AA420)</f>
        <v/>
      </c>
    </row>
    <row r="421">
      <c r="A421" s="209">
        <f>IF('Оперативный ввод'!A421="","",'Оперативный ввод'!A421)</f>
        <v/>
      </c>
      <c r="B421" s="209">
        <f>IF('Оперативный ввод'!B421="","",'Оперативный ввод'!B421)</f>
        <v/>
      </c>
      <c r="C421" s="210">
        <f>IF('Оперативный ввод'!C421="","",'Оперативный ввод'!C421)</f>
        <v/>
      </c>
      <c r="D421" s="210">
        <f>IF('Оперативный ввод'!D421="","",'Оперативный ввод'!D421)</f>
        <v/>
      </c>
      <c r="E421" s="211">
        <f>IF(OR(C421="",D421=""),"",D421-C421)</f>
        <v/>
      </c>
      <c r="F421" s="209">
        <f>IF('Оперативный ввод'!F421="","",'Оперативный ввод'!F421)</f>
        <v/>
      </c>
      <c r="G421" s="209">
        <f>IF('Оперативный ввод'!G421="","",'Оперативный ввод'!G421)</f>
        <v/>
      </c>
      <c r="H421" s="209">
        <f>IF('Оперативный ввод'!H421="","",'Оперативный ввод'!H421)</f>
        <v/>
      </c>
      <c r="I421" s="209" t="n"/>
      <c r="J421" s="209" t="n"/>
      <c r="K421" s="209">
        <f>IF('Оперативный ввод'!K421="","",'Оперативный ввод'!K421)</f>
        <v/>
      </c>
      <c r="L421" s="209">
        <f>IF('Оперативный ввод'!L421="","",'Оперативный ввод'!L421)</f>
        <v/>
      </c>
      <c r="M421" s="209">
        <f>IF('Оперативный ввод'!M421="","",'Оперативный ввод'!M421)</f>
        <v/>
      </c>
      <c r="N421" s="209">
        <f>IF('Оперативный ввод'!N421="","",'Оперативный ввод'!N421)</f>
        <v/>
      </c>
      <c r="O421" s="209">
        <f>IF('Оперативный ввод'!O421="","",'Оперативный ввод'!O421)</f>
        <v/>
      </c>
      <c r="P421" s="209">
        <f>IF('Оперативный ввод'!P421="","",'Оперативный ввод'!P421)</f>
        <v/>
      </c>
      <c r="Q421" s="209">
        <f>IF('Оперативный ввод'!Q421="","",'Оперативный ввод'!Q421)</f>
        <v/>
      </c>
      <c r="R421" s="209">
        <f>IF('Оперативный ввод'!R421="","",'Оперативный ввод'!R421)</f>
        <v/>
      </c>
      <c r="S421" s="212">
        <f>IF(AND(A421="",B421=""),"",IF(AND(A421&lt;&gt;"",B421&lt;&gt;"",C421&lt;&gt;"",D421&lt;&gt;"",F421&lt;&gt;"",G421&lt;&gt;"",K421&lt;&gt;"",ISERROR(SEARCH("по паспорту",G421)),ISERROR(SEARCH("по паспорту",K421)),L421&lt;&gt;"",M421&lt;&gt;"",N421&lt;&gt;"",O421&lt;&gt;"",P421&lt;&gt;""),"ГОТОВО","НЕ ГОТОВО"))</f>
        <v/>
      </c>
      <c r="T421" s="212">
        <f>IF(S421&lt;&gt;"ГОТОВО","", "Предварительное заключение: "&amp;A421&amp;", скв. "&amp;B421&amp;". МРП: "&amp;E421&amp;" сут. ГНО: "&amp;F421&amp;", типоразмеры "&amp;G421&amp;IF(H421&lt;&gt;"",", "&amp;H421,"")&amp;IF(I421&lt;&gt;"",", "&amp;I421,"")&amp;IF(J421&lt;&gt;"",", "&amp;J421,"")&amp;", марка "&amp;K421&amp;". Событие: "&amp;L421&amp;". Признак: "&amp;M421&amp;". Узел: "&amp;N421&amp;". Предварительная причина: "&amp;O421&amp;". Основное осложнение: "&amp;P421&amp;IF(Q421&lt;&gt;"","; сопутствующее: "&amp;Q421,"")&amp;IF(R421&lt;&gt;"","; дополнительно: "&amp;R421,"")&amp;".")</f>
        <v/>
      </c>
      <c r="U421" s="209">
        <f>IF('Оперативный ввод'!S421="","",'Оперативный ввод'!S421)</f>
        <v/>
      </c>
      <c r="V421" s="209">
        <f>IF('Оперативный ввод'!T421="","",'Оперативный ввод'!T421)</f>
        <v/>
      </c>
      <c r="W421" s="209">
        <f>IF('Оперативный ввод'!U421="","",'Оперативный ввод'!U421)</f>
        <v/>
      </c>
      <c r="X421" s="209">
        <f>IF('Оперативный ввод'!V421="","",'Оперативный ввод'!V421)</f>
        <v/>
      </c>
      <c r="Y421" s="209">
        <f>IF('Оперативный ввод'!W421="","",'Оперативный ввод'!W421)</f>
        <v/>
      </c>
      <c r="Z421" s="209" t="n"/>
      <c r="AA421" s="209" t="n"/>
      <c r="AB421" s="209" t="n"/>
      <c r="AC421" s="209" t="n"/>
      <c r="AD421" s="209">
        <f>IF('Оперативный ввод'!X421="","",'Оперативный ввод'!X421)</f>
        <v/>
      </c>
      <c r="AE421" s="209">
        <f>IF('Оперативный ввод'!Y421="","",'Оперативный ввод'!Y421)</f>
        <v/>
      </c>
      <c r="AF421" s="209">
        <f>IF('Оперативный ввод'!Z421="","",'Оперативный ввод'!Z421)</f>
        <v/>
      </c>
      <c r="AG421" s="209">
        <f>IF('Оперативный ввод'!AD421="","",'Оперативный ввод'!AD421)</f>
        <v/>
      </c>
      <c r="AH421" s="213">
        <f>IF('Оперативный ввод'!AE421="","",'Оперативный ввод'!AE421)</f>
        <v/>
      </c>
      <c r="AI421" s="214" t="n"/>
      <c r="AJ421" s="214" t="n"/>
      <c r="AK421" s="214" t="n"/>
      <c r="AL421" s="215" t="n"/>
      <c r="AM421" s="214" t="n"/>
      <c r="AN421" s="214" t="n"/>
      <c r="AO421" s="214" t="n"/>
      <c r="AP421" s="214" t="n"/>
      <c r="AQ421" s="214" t="n"/>
      <c r="AR421" s="214" t="n"/>
      <c r="AS421" s="214" t="n"/>
      <c r="AT421" s="214" t="n"/>
      <c r="AU421" s="215" t="n"/>
      <c r="AV421" s="214" t="n"/>
      <c r="AW421" s="214" t="n"/>
      <c r="AX421" s="215" t="n"/>
      <c r="AY421" s="214" t="n"/>
      <c r="AZ421" s="214" t="n"/>
      <c r="BA421" s="214" t="n"/>
      <c r="BB421" s="214" t="n"/>
      <c r="BC421" s="214" t="n"/>
      <c r="BD421" s="214" t="n"/>
      <c r="BE421" s="214" t="n"/>
      <c r="BF421" s="214" t="n"/>
      <c r="BG421" s="214" t="n"/>
      <c r="BH421" s="214" t="n"/>
      <c r="BI421" s="215" t="n"/>
      <c r="BJ421" s="215" t="n"/>
      <c r="BK421" s="215" t="n"/>
      <c r="BL421" s="214" t="n"/>
      <c r="BM421" s="214" t="n"/>
      <c r="BN421" s="209" t="n"/>
      <c r="BO421" s="209" t="n"/>
      <c r="BP421" s="212">
        <f>IF(AND(A421="",B421=""),"",IF(AND(S421="ГОТОВО",U421&lt;&gt;"",W421&lt;&gt;"",X421&lt;&gt;"",AD421&lt;&gt;"",AE421&lt;&gt;"",AF421&lt;&gt;"",BN421&lt;&gt;"",BO421&lt;&gt;""),"ГОТОВО","НЕ ГОТОВО"))</f>
        <v/>
      </c>
      <c r="BQ421" s="212">
        <f>IF(BP421&lt;&gt;"ГОТОВО","","Полное заключение: "&amp;A421&amp;", скв. "&amp;B421&amp;". МРП: "&amp;E421&amp;" сут. ГНО: "&amp;F421&amp;"; причина: "&amp;X421&amp;"; категория: "&amp;Y421&amp;"; решение комиссии: "&amp;BN421&amp;".")</f>
        <v/>
      </c>
      <c r="BR421" s="209">
        <f>IF('Оперативный ввод'!AA421="","",'Оперативный ввод'!AA421)</f>
        <v/>
      </c>
    </row>
    <row r="422">
      <c r="A422" s="209">
        <f>IF('Оперативный ввод'!A422="","",'Оперативный ввод'!A422)</f>
        <v/>
      </c>
      <c r="B422" s="209">
        <f>IF('Оперативный ввод'!B422="","",'Оперативный ввод'!B422)</f>
        <v/>
      </c>
      <c r="C422" s="210">
        <f>IF('Оперативный ввод'!C422="","",'Оперативный ввод'!C422)</f>
        <v/>
      </c>
      <c r="D422" s="210">
        <f>IF('Оперативный ввод'!D422="","",'Оперативный ввод'!D422)</f>
        <v/>
      </c>
      <c r="E422" s="211">
        <f>IF(OR(C422="",D422=""),"",D422-C422)</f>
        <v/>
      </c>
      <c r="F422" s="209">
        <f>IF('Оперативный ввод'!F422="","",'Оперативный ввод'!F422)</f>
        <v/>
      </c>
      <c r="G422" s="209">
        <f>IF('Оперативный ввод'!G422="","",'Оперативный ввод'!G422)</f>
        <v/>
      </c>
      <c r="H422" s="209">
        <f>IF('Оперативный ввод'!H422="","",'Оперативный ввод'!H422)</f>
        <v/>
      </c>
      <c r="I422" s="209" t="n"/>
      <c r="J422" s="209" t="n"/>
      <c r="K422" s="209">
        <f>IF('Оперативный ввод'!K422="","",'Оперативный ввод'!K422)</f>
        <v/>
      </c>
      <c r="L422" s="209">
        <f>IF('Оперативный ввод'!L422="","",'Оперативный ввод'!L422)</f>
        <v/>
      </c>
      <c r="M422" s="209">
        <f>IF('Оперативный ввод'!M422="","",'Оперативный ввод'!M422)</f>
        <v/>
      </c>
      <c r="N422" s="209">
        <f>IF('Оперативный ввод'!N422="","",'Оперативный ввод'!N422)</f>
        <v/>
      </c>
      <c r="O422" s="209">
        <f>IF('Оперативный ввод'!O422="","",'Оперативный ввод'!O422)</f>
        <v/>
      </c>
      <c r="P422" s="209">
        <f>IF('Оперативный ввод'!P422="","",'Оперативный ввод'!P422)</f>
        <v/>
      </c>
      <c r="Q422" s="209">
        <f>IF('Оперативный ввод'!Q422="","",'Оперативный ввод'!Q422)</f>
        <v/>
      </c>
      <c r="R422" s="209">
        <f>IF('Оперативный ввод'!R422="","",'Оперативный ввод'!R422)</f>
        <v/>
      </c>
      <c r="S422" s="212">
        <f>IF(AND(A422="",B422=""),"",IF(AND(A422&lt;&gt;"",B422&lt;&gt;"",C422&lt;&gt;"",D422&lt;&gt;"",F422&lt;&gt;"",G422&lt;&gt;"",K422&lt;&gt;"",ISERROR(SEARCH("по паспорту",G422)),ISERROR(SEARCH("по паспорту",K422)),L422&lt;&gt;"",M422&lt;&gt;"",N422&lt;&gt;"",O422&lt;&gt;"",P422&lt;&gt;""),"ГОТОВО","НЕ ГОТОВО"))</f>
        <v/>
      </c>
      <c r="T422" s="212">
        <f>IF(S422&lt;&gt;"ГОТОВО","", "Предварительное заключение: "&amp;A422&amp;", скв. "&amp;B422&amp;". МРП: "&amp;E422&amp;" сут. ГНО: "&amp;F422&amp;", типоразмеры "&amp;G422&amp;IF(H422&lt;&gt;"",", "&amp;H422,"")&amp;IF(I422&lt;&gt;"",", "&amp;I422,"")&amp;IF(J422&lt;&gt;"",", "&amp;J422,"")&amp;", марка "&amp;K422&amp;". Событие: "&amp;L422&amp;". Признак: "&amp;M422&amp;". Узел: "&amp;N422&amp;". Предварительная причина: "&amp;O422&amp;". Основное осложнение: "&amp;P422&amp;IF(Q422&lt;&gt;"","; сопутствующее: "&amp;Q422,"")&amp;IF(R422&lt;&gt;"","; дополнительно: "&amp;R422,"")&amp;".")</f>
        <v/>
      </c>
      <c r="U422" s="209">
        <f>IF('Оперативный ввод'!S422="","",'Оперативный ввод'!S422)</f>
        <v/>
      </c>
      <c r="V422" s="209">
        <f>IF('Оперативный ввод'!T422="","",'Оперативный ввод'!T422)</f>
        <v/>
      </c>
      <c r="W422" s="209">
        <f>IF('Оперативный ввод'!U422="","",'Оперативный ввод'!U422)</f>
        <v/>
      </c>
      <c r="X422" s="209">
        <f>IF('Оперативный ввод'!V422="","",'Оперативный ввод'!V422)</f>
        <v/>
      </c>
      <c r="Y422" s="209">
        <f>IF('Оперативный ввод'!W422="","",'Оперативный ввод'!W422)</f>
        <v/>
      </c>
      <c r="Z422" s="209" t="n"/>
      <c r="AA422" s="209" t="n"/>
      <c r="AB422" s="209" t="n"/>
      <c r="AC422" s="209" t="n"/>
      <c r="AD422" s="209">
        <f>IF('Оперативный ввод'!X422="","",'Оперативный ввод'!X422)</f>
        <v/>
      </c>
      <c r="AE422" s="209">
        <f>IF('Оперативный ввод'!Y422="","",'Оперативный ввод'!Y422)</f>
        <v/>
      </c>
      <c r="AF422" s="209">
        <f>IF('Оперативный ввод'!Z422="","",'Оперативный ввод'!Z422)</f>
        <v/>
      </c>
      <c r="AG422" s="209">
        <f>IF('Оперативный ввод'!AD422="","",'Оперативный ввод'!AD422)</f>
        <v/>
      </c>
      <c r="AH422" s="213">
        <f>IF('Оперативный ввод'!AE422="","",'Оперативный ввод'!AE422)</f>
        <v/>
      </c>
      <c r="AI422" s="214" t="n"/>
      <c r="AJ422" s="214" t="n"/>
      <c r="AK422" s="214" t="n"/>
      <c r="AL422" s="215" t="n"/>
      <c r="AM422" s="214" t="n"/>
      <c r="AN422" s="214" t="n"/>
      <c r="AO422" s="214" t="n"/>
      <c r="AP422" s="214" t="n"/>
      <c r="AQ422" s="214" t="n"/>
      <c r="AR422" s="214" t="n"/>
      <c r="AS422" s="214" t="n"/>
      <c r="AT422" s="214" t="n"/>
      <c r="AU422" s="215" t="n"/>
      <c r="AV422" s="214" t="n"/>
      <c r="AW422" s="214" t="n"/>
      <c r="AX422" s="215" t="n"/>
      <c r="AY422" s="214" t="n"/>
      <c r="AZ422" s="214" t="n"/>
      <c r="BA422" s="214" t="n"/>
      <c r="BB422" s="214" t="n"/>
      <c r="BC422" s="214" t="n"/>
      <c r="BD422" s="214" t="n"/>
      <c r="BE422" s="214" t="n"/>
      <c r="BF422" s="214" t="n"/>
      <c r="BG422" s="214" t="n"/>
      <c r="BH422" s="214" t="n"/>
      <c r="BI422" s="215" t="n"/>
      <c r="BJ422" s="215" t="n"/>
      <c r="BK422" s="215" t="n"/>
      <c r="BL422" s="214" t="n"/>
      <c r="BM422" s="214" t="n"/>
      <c r="BN422" s="209" t="n"/>
      <c r="BO422" s="209" t="n"/>
      <c r="BP422" s="212">
        <f>IF(AND(A422="",B422=""),"",IF(AND(S422="ГОТОВО",U422&lt;&gt;"",W422&lt;&gt;"",X422&lt;&gt;"",AD422&lt;&gt;"",AE422&lt;&gt;"",AF422&lt;&gt;"",BN422&lt;&gt;"",BO422&lt;&gt;""),"ГОТОВО","НЕ ГОТОВО"))</f>
        <v/>
      </c>
      <c r="BQ422" s="212">
        <f>IF(BP422&lt;&gt;"ГОТОВО","","Полное заключение: "&amp;A422&amp;", скв. "&amp;B422&amp;". МРП: "&amp;E422&amp;" сут. ГНО: "&amp;F422&amp;"; причина: "&amp;X422&amp;"; категория: "&amp;Y422&amp;"; решение комиссии: "&amp;BN422&amp;".")</f>
        <v/>
      </c>
      <c r="BR422" s="209">
        <f>IF('Оперативный ввод'!AA422="","",'Оперативный ввод'!AA422)</f>
        <v/>
      </c>
    </row>
    <row r="423">
      <c r="A423" s="209">
        <f>IF('Оперативный ввод'!A423="","",'Оперативный ввод'!A423)</f>
        <v/>
      </c>
      <c r="B423" s="209">
        <f>IF('Оперативный ввод'!B423="","",'Оперативный ввод'!B423)</f>
        <v/>
      </c>
      <c r="C423" s="210">
        <f>IF('Оперативный ввод'!C423="","",'Оперативный ввод'!C423)</f>
        <v/>
      </c>
      <c r="D423" s="210">
        <f>IF('Оперативный ввод'!D423="","",'Оперативный ввод'!D423)</f>
        <v/>
      </c>
      <c r="E423" s="211">
        <f>IF(OR(C423="",D423=""),"",D423-C423)</f>
        <v/>
      </c>
      <c r="F423" s="209">
        <f>IF('Оперативный ввод'!F423="","",'Оперативный ввод'!F423)</f>
        <v/>
      </c>
      <c r="G423" s="209">
        <f>IF('Оперативный ввод'!G423="","",'Оперативный ввод'!G423)</f>
        <v/>
      </c>
      <c r="H423" s="209">
        <f>IF('Оперативный ввод'!H423="","",'Оперативный ввод'!H423)</f>
        <v/>
      </c>
      <c r="I423" s="209" t="n"/>
      <c r="J423" s="209" t="n"/>
      <c r="K423" s="209">
        <f>IF('Оперативный ввод'!K423="","",'Оперативный ввод'!K423)</f>
        <v/>
      </c>
      <c r="L423" s="209">
        <f>IF('Оперативный ввод'!L423="","",'Оперативный ввод'!L423)</f>
        <v/>
      </c>
      <c r="M423" s="209">
        <f>IF('Оперативный ввод'!M423="","",'Оперативный ввод'!M423)</f>
        <v/>
      </c>
      <c r="N423" s="209">
        <f>IF('Оперативный ввод'!N423="","",'Оперативный ввод'!N423)</f>
        <v/>
      </c>
      <c r="O423" s="209">
        <f>IF('Оперативный ввод'!O423="","",'Оперативный ввод'!O423)</f>
        <v/>
      </c>
      <c r="P423" s="209">
        <f>IF('Оперативный ввод'!P423="","",'Оперативный ввод'!P423)</f>
        <v/>
      </c>
      <c r="Q423" s="209">
        <f>IF('Оперативный ввод'!Q423="","",'Оперативный ввод'!Q423)</f>
        <v/>
      </c>
      <c r="R423" s="209">
        <f>IF('Оперативный ввод'!R423="","",'Оперативный ввод'!R423)</f>
        <v/>
      </c>
      <c r="S423" s="212">
        <f>IF(AND(A423="",B423=""),"",IF(AND(A423&lt;&gt;"",B423&lt;&gt;"",C423&lt;&gt;"",D423&lt;&gt;"",F423&lt;&gt;"",G423&lt;&gt;"",K423&lt;&gt;"",ISERROR(SEARCH("по паспорту",G423)),ISERROR(SEARCH("по паспорту",K423)),L423&lt;&gt;"",M423&lt;&gt;"",N423&lt;&gt;"",O423&lt;&gt;"",P423&lt;&gt;""),"ГОТОВО","НЕ ГОТОВО"))</f>
        <v/>
      </c>
      <c r="T423" s="212">
        <f>IF(S423&lt;&gt;"ГОТОВО","", "Предварительное заключение: "&amp;A423&amp;", скв. "&amp;B423&amp;". МРП: "&amp;E423&amp;" сут. ГНО: "&amp;F423&amp;", типоразмеры "&amp;G423&amp;IF(H423&lt;&gt;"",", "&amp;H423,"")&amp;IF(I423&lt;&gt;"",", "&amp;I423,"")&amp;IF(J423&lt;&gt;"",", "&amp;J423,"")&amp;", марка "&amp;K423&amp;". Событие: "&amp;L423&amp;". Признак: "&amp;M423&amp;". Узел: "&amp;N423&amp;". Предварительная причина: "&amp;O423&amp;". Основное осложнение: "&amp;P423&amp;IF(Q423&lt;&gt;"","; сопутствующее: "&amp;Q423,"")&amp;IF(R423&lt;&gt;"","; дополнительно: "&amp;R423,"")&amp;".")</f>
        <v/>
      </c>
      <c r="U423" s="209">
        <f>IF('Оперативный ввод'!S423="","",'Оперативный ввод'!S423)</f>
        <v/>
      </c>
      <c r="V423" s="209">
        <f>IF('Оперативный ввод'!T423="","",'Оперативный ввод'!T423)</f>
        <v/>
      </c>
      <c r="W423" s="209">
        <f>IF('Оперативный ввод'!U423="","",'Оперативный ввод'!U423)</f>
        <v/>
      </c>
      <c r="X423" s="209">
        <f>IF('Оперативный ввод'!V423="","",'Оперативный ввод'!V423)</f>
        <v/>
      </c>
      <c r="Y423" s="209">
        <f>IF('Оперативный ввод'!W423="","",'Оперативный ввод'!W423)</f>
        <v/>
      </c>
      <c r="Z423" s="209" t="n"/>
      <c r="AA423" s="209" t="n"/>
      <c r="AB423" s="209" t="n"/>
      <c r="AC423" s="209" t="n"/>
      <c r="AD423" s="209">
        <f>IF('Оперативный ввод'!X423="","",'Оперативный ввод'!X423)</f>
        <v/>
      </c>
      <c r="AE423" s="209">
        <f>IF('Оперативный ввод'!Y423="","",'Оперативный ввод'!Y423)</f>
        <v/>
      </c>
      <c r="AF423" s="209">
        <f>IF('Оперативный ввод'!Z423="","",'Оперативный ввод'!Z423)</f>
        <v/>
      </c>
      <c r="AG423" s="209">
        <f>IF('Оперативный ввод'!AD423="","",'Оперативный ввод'!AD423)</f>
        <v/>
      </c>
      <c r="AH423" s="213">
        <f>IF('Оперативный ввод'!AE423="","",'Оперативный ввод'!AE423)</f>
        <v/>
      </c>
      <c r="AI423" s="214" t="n"/>
      <c r="AJ423" s="214" t="n"/>
      <c r="AK423" s="214" t="n"/>
      <c r="AL423" s="215" t="n"/>
      <c r="AM423" s="214" t="n"/>
      <c r="AN423" s="214" t="n"/>
      <c r="AO423" s="214" t="n"/>
      <c r="AP423" s="214" t="n"/>
      <c r="AQ423" s="214" t="n"/>
      <c r="AR423" s="214" t="n"/>
      <c r="AS423" s="214" t="n"/>
      <c r="AT423" s="214" t="n"/>
      <c r="AU423" s="215" t="n"/>
      <c r="AV423" s="214" t="n"/>
      <c r="AW423" s="214" t="n"/>
      <c r="AX423" s="215" t="n"/>
      <c r="AY423" s="214" t="n"/>
      <c r="AZ423" s="214" t="n"/>
      <c r="BA423" s="214" t="n"/>
      <c r="BB423" s="214" t="n"/>
      <c r="BC423" s="214" t="n"/>
      <c r="BD423" s="214" t="n"/>
      <c r="BE423" s="214" t="n"/>
      <c r="BF423" s="214" t="n"/>
      <c r="BG423" s="214" t="n"/>
      <c r="BH423" s="214" t="n"/>
      <c r="BI423" s="215" t="n"/>
      <c r="BJ423" s="215" t="n"/>
      <c r="BK423" s="215" t="n"/>
      <c r="BL423" s="214" t="n"/>
      <c r="BM423" s="214" t="n"/>
      <c r="BN423" s="209" t="n"/>
      <c r="BO423" s="209" t="n"/>
      <c r="BP423" s="212">
        <f>IF(AND(A423="",B423=""),"",IF(AND(S423="ГОТОВО",U423&lt;&gt;"",W423&lt;&gt;"",X423&lt;&gt;"",AD423&lt;&gt;"",AE423&lt;&gt;"",AF423&lt;&gt;"",BN423&lt;&gt;"",BO423&lt;&gt;""),"ГОТОВО","НЕ ГОТОВО"))</f>
        <v/>
      </c>
      <c r="BQ423" s="212">
        <f>IF(BP423&lt;&gt;"ГОТОВО","","Полное заключение: "&amp;A423&amp;", скв. "&amp;B423&amp;". МРП: "&amp;E423&amp;" сут. ГНО: "&amp;F423&amp;"; причина: "&amp;X423&amp;"; категория: "&amp;Y423&amp;"; решение комиссии: "&amp;BN423&amp;".")</f>
        <v/>
      </c>
      <c r="BR423" s="209">
        <f>IF('Оперативный ввод'!AA423="","",'Оперативный ввод'!AA423)</f>
        <v/>
      </c>
    </row>
    <row r="424">
      <c r="A424" s="209">
        <f>IF('Оперативный ввод'!A424="","",'Оперативный ввод'!A424)</f>
        <v/>
      </c>
      <c r="B424" s="209">
        <f>IF('Оперативный ввод'!B424="","",'Оперативный ввод'!B424)</f>
        <v/>
      </c>
      <c r="C424" s="210">
        <f>IF('Оперативный ввод'!C424="","",'Оперативный ввод'!C424)</f>
        <v/>
      </c>
      <c r="D424" s="210">
        <f>IF('Оперативный ввод'!D424="","",'Оперативный ввод'!D424)</f>
        <v/>
      </c>
      <c r="E424" s="211">
        <f>IF(OR(C424="",D424=""),"",D424-C424)</f>
        <v/>
      </c>
      <c r="F424" s="209">
        <f>IF('Оперативный ввод'!F424="","",'Оперативный ввод'!F424)</f>
        <v/>
      </c>
      <c r="G424" s="209">
        <f>IF('Оперативный ввод'!G424="","",'Оперативный ввод'!G424)</f>
        <v/>
      </c>
      <c r="H424" s="209">
        <f>IF('Оперативный ввод'!H424="","",'Оперативный ввод'!H424)</f>
        <v/>
      </c>
      <c r="I424" s="209" t="n"/>
      <c r="J424" s="209" t="n"/>
      <c r="K424" s="209">
        <f>IF('Оперативный ввод'!K424="","",'Оперативный ввод'!K424)</f>
        <v/>
      </c>
      <c r="L424" s="209">
        <f>IF('Оперативный ввод'!L424="","",'Оперативный ввод'!L424)</f>
        <v/>
      </c>
      <c r="M424" s="209">
        <f>IF('Оперативный ввод'!M424="","",'Оперативный ввод'!M424)</f>
        <v/>
      </c>
      <c r="N424" s="209">
        <f>IF('Оперативный ввод'!N424="","",'Оперативный ввод'!N424)</f>
        <v/>
      </c>
      <c r="O424" s="209">
        <f>IF('Оперативный ввод'!O424="","",'Оперативный ввод'!O424)</f>
        <v/>
      </c>
      <c r="P424" s="209">
        <f>IF('Оперативный ввод'!P424="","",'Оперативный ввод'!P424)</f>
        <v/>
      </c>
      <c r="Q424" s="209">
        <f>IF('Оперативный ввод'!Q424="","",'Оперативный ввод'!Q424)</f>
        <v/>
      </c>
      <c r="R424" s="209">
        <f>IF('Оперативный ввод'!R424="","",'Оперативный ввод'!R424)</f>
        <v/>
      </c>
      <c r="S424" s="212">
        <f>IF(AND(A424="",B424=""),"",IF(AND(A424&lt;&gt;"",B424&lt;&gt;"",C424&lt;&gt;"",D424&lt;&gt;"",F424&lt;&gt;"",G424&lt;&gt;"",K424&lt;&gt;"",ISERROR(SEARCH("по паспорту",G424)),ISERROR(SEARCH("по паспорту",K424)),L424&lt;&gt;"",M424&lt;&gt;"",N424&lt;&gt;"",O424&lt;&gt;"",P424&lt;&gt;""),"ГОТОВО","НЕ ГОТОВО"))</f>
        <v/>
      </c>
      <c r="T424" s="212">
        <f>IF(S424&lt;&gt;"ГОТОВО","", "Предварительное заключение: "&amp;A424&amp;", скв. "&amp;B424&amp;". МРП: "&amp;E424&amp;" сут. ГНО: "&amp;F424&amp;", типоразмеры "&amp;G424&amp;IF(H424&lt;&gt;"",", "&amp;H424,"")&amp;IF(I424&lt;&gt;"",", "&amp;I424,"")&amp;IF(J424&lt;&gt;"",", "&amp;J424,"")&amp;", марка "&amp;K424&amp;". Событие: "&amp;L424&amp;". Признак: "&amp;M424&amp;". Узел: "&amp;N424&amp;". Предварительная причина: "&amp;O424&amp;". Основное осложнение: "&amp;P424&amp;IF(Q424&lt;&gt;"","; сопутствующее: "&amp;Q424,"")&amp;IF(R424&lt;&gt;"","; дополнительно: "&amp;R424,"")&amp;".")</f>
        <v/>
      </c>
      <c r="U424" s="209">
        <f>IF('Оперативный ввод'!S424="","",'Оперативный ввод'!S424)</f>
        <v/>
      </c>
      <c r="V424" s="209">
        <f>IF('Оперативный ввод'!T424="","",'Оперативный ввод'!T424)</f>
        <v/>
      </c>
      <c r="W424" s="209">
        <f>IF('Оперативный ввод'!U424="","",'Оперативный ввод'!U424)</f>
        <v/>
      </c>
      <c r="X424" s="209">
        <f>IF('Оперативный ввод'!V424="","",'Оперативный ввод'!V424)</f>
        <v/>
      </c>
      <c r="Y424" s="209">
        <f>IF('Оперативный ввод'!W424="","",'Оперативный ввод'!W424)</f>
        <v/>
      </c>
      <c r="Z424" s="209" t="n"/>
      <c r="AA424" s="209" t="n"/>
      <c r="AB424" s="209" t="n"/>
      <c r="AC424" s="209" t="n"/>
      <c r="AD424" s="209">
        <f>IF('Оперативный ввод'!X424="","",'Оперативный ввод'!X424)</f>
        <v/>
      </c>
      <c r="AE424" s="209">
        <f>IF('Оперативный ввод'!Y424="","",'Оперативный ввод'!Y424)</f>
        <v/>
      </c>
      <c r="AF424" s="209">
        <f>IF('Оперативный ввод'!Z424="","",'Оперативный ввод'!Z424)</f>
        <v/>
      </c>
      <c r="AG424" s="209">
        <f>IF('Оперативный ввод'!AD424="","",'Оперативный ввод'!AD424)</f>
        <v/>
      </c>
      <c r="AH424" s="213">
        <f>IF('Оперативный ввод'!AE424="","",'Оперативный ввод'!AE424)</f>
        <v/>
      </c>
      <c r="AI424" s="214" t="n"/>
      <c r="AJ424" s="214" t="n"/>
      <c r="AK424" s="214" t="n"/>
      <c r="AL424" s="215" t="n"/>
      <c r="AM424" s="214" t="n"/>
      <c r="AN424" s="214" t="n"/>
      <c r="AO424" s="214" t="n"/>
      <c r="AP424" s="214" t="n"/>
      <c r="AQ424" s="214" t="n"/>
      <c r="AR424" s="214" t="n"/>
      <c r="AS424" s="214" t="n"/>
      <c r="AT424" s="214" t="n"/>
      <c r="AU424" s="215" t="n"/>
      <c r="AV424" s="214" t="n"/>
      <c r="AW424" s="214" t="n"/>
      <c r="AX424" s="215" t="n"/>
      <c r="AY424" s="214" t="n"/>
      <c r="AZ424" s="214" t="n"/>
      <c r="BA424" s="214" t="n"/>
      <c r="BB424" s="214" t="n"/>
      <c r="BC424" s="214" t="n"/>
      <c r="BD424" s="214" t="n"/>
      <c r="BE424" s="214" t="n"/>
      <c r="BF424" s="214" t="n"/>
      <c r="BG424" s="214" t="n"/>
      <c r="BH424" s="214" t="n"/>
      <c r="BI424" s="215" t="n"/>
      <c r="BJ424" s="215" t="n"/>
      <c r="BK424" s="215" t="n"/>
      <c r="BL424" s="214" t="n"/>
      <c r="BM424" s="214" t="n"/>
      <c r="BN424" s="209" t="n"/>
      <c r="BO424" s="209" t="n"/>
      <c r="BP424" s="212">
        <f>IF(AND(A424="",B424=""),"",IF(AND(S424="ГОТОВО",U424&lt;&gt;"",W424&lt;&gt;"",X424&lt;&gt;"",AD424&lt;&gt;"",AE424&lt;&gt;"",AF424&lt;&gt;"",BN424&lt;&gt;"",BO424&lt;&gt;""),"ГОТОВО","НЕ ГОТОВО"))</f>
        <v/>
      </c>
      <c r="BQ424" s="212">
        <f>IF(BP424&lt;&gt;"ГОТОВО","","Полное заключение: "&amp;A424&amp;", скв. "&amp;B424&amp;". МРП: "&amp;E424&amp;" сут. ГНО: "&amp;F424&amp;"; причина: "&amp;X424&amp;"; категория: "&amp;Y424&amp;"; решение комиссии: "&amp;BN424&amp;".")</f>
        <v/>
      </c>
      <c r="BR424" s="209">
        <f>IF('Оперативный ввод'!AA424="","",'Оперативный ввод'!AA424)</f>
        <v/>
      </c>
    </row>
    <row r="425">
      <c r="A425" s="209">
        <f>IF('Оперативный ввод'!A425="","",'Оперативный ввод'!A425)</f>
        <v/>
      </c>
      <c r="B425" s="209">
        <f>IF('Оперативный ввод'!B425="","",'Оперативный ввод'!B425)</f>
        <v/>
      </c>
      <c r="C425" s="210">
        <f>IF('Оперативный ввод'!C425="","",'Оперативный ввод'!C425)</f>
        <v/>
      </c>
      <c r="D425" s="210">
        <f>IF('Оперативный ввод'!D425="","",'Оперативный ввод'!D425)</f>
        <v/>
      </c>
      <c r="E425" s="211">
        <f>IF(OR(C425="",D425=""),"",D425-C425)</f>
        <v/>
      </c>
      <c r="F425" s="209">
        <f>IF('Оперативный ввод'!F425="","",'Оперативный ввод'!F425)</f>
        <v/>
      </c>
      <c r="G425" s="209">
        <f>IF('Оперативный ввод'!G425="","",'Оперативный ввод'!G425)</f>
        <v/>
      </c>
      <c r="H425" s="209">
        <f>IF('Оперативный ввод'!H425="","",'Оперативный ввод'!H425)</f>
        <v/>
      </c>
      <c r="I425" s="209" t="n"/>
      <c r="J425" s="209" t="n"/>
      <c r="K425" s="209">
        <f>IF('Оперативный ввод'!K425="","",'Оперативный ввод'!K425)</f>
        <v/>
      </c>
      <c r="L425" s="209">
        <f>IF('Оперативный ввод'!L425="","",'Оперативный ввод'!L425)</f>
        <v/>
      </c>
      <c r="M425" s="209">
        <f>IF('Оперативный ввод'!M425="","",'Оперативный ввод'!M425)</f>
        <v/>
      </c>
      <c r="N425" s="209">
        <f>IF('Оперативный ввод'!N425="","",'Оперативный ввод'!N425)</f>
        <v/>
      </c>
      <c r="O425" s="209">
        <f>IF('Оперативный ввод'!O425="","",'Оперативный ввод'!O425)</f>
        <v/>
      </c>
      <c r="P425" s="209">
        <f>IF('Оперативный ввод'!P425="","",'Оперативный ввод'!P425)</f>
        <v/>
      </c>
      <c r="Q425" s="209">
        <f>IF('Оперативный ввод'!Q425="","",'Оперативный ввод'!Q425)</f>
        <v/>
      </c>
      <c r="R425" s="209">
        <f>IF('Оперативный ввод'!R425="","",'Оперативный ввод'!R425)</f>
        <v/>
      </c>
      <c r="S425" s="212">
        <f>IF(AND(A425="",B425=""),"",IF(AND(A425&lt;&gt;"",B425&lt;&gt;"",C425&lt;&gt;"",D425&lt;&gt;"",F425&lt;&gt;"",G425&lt;&gt;"",K425&lt;&gt;"",ISERROR(SEARCH("по паспорту",G425)),ISERROR(SEARCH("по паспорту",K425)),L425&lt;&gt;"",M425&lt;&gt;"",N425&lt;&gt;"",O425&lt;&gt;"",P425&lt;&gt;""),"ГОТОВО","НЕ ГОТОВО"))</f>
        <v/>
      </c>
      <c r="T425" s="212">
        <f>IF(S425&lt;&gt;"ГОТОВО","", "Предварительное заключение: "&amp;A425&amp;", скв. "&amp;B425&amp;". МРП: "&amp;E425&amp;" сут. ГНО: "&amp;F425&amp;", типоразмеры "&amp;G425&amp;IF(H425&lt;&gt;"",", "&amp;H425,"")&amp;IF(I425&lt;&gt;"",", "&amp;I425,"")&amp;IF(J425&lt;&gt;"",", "&amp;J425,"")&amp;", марка "&amp;K425&amp;". Событие: "&amp;L425&amp;". Признак: "&amp;M425&amp;". Узел: "&amp;N425&amp;". Предварительная причина: "&amp;O425&amp;". Основное осложнение: "&amp;P425&amp;IF(Q425&lt;&gt;"","; сопутствующее: "&amp;Q425,"")&amp;IF(R425&lt;&gt;"","; дополнительно: "&amp;R425,"")&amp;".")</f>
        <v/>
      </c>
      <c r="U425" s="209">
        <f>IF('Оперативный ввод'!S425="","",'Оперативный ввод'!S425)</f>
        <v/>
      </c>
      <c r="V425" s="209">
        <f>IF('Оперативный ввод'!T425="","",'Оперативный ввод'!T425)</f>
        <v/>
      </c>
      <c r="W425" s="209">
        <f>IF('Оперативный ввод'!U425="","",'Оперативный ввод'!U425)</f>
        <v/>
      </c>
      <c r="X425" s="209">
        <f>IF('Оперативный ввод'!V425="","",'Оперативный ввод'!V425)</f>
        <v/>
      </c>
      <c r="Y425" s="209">
        <f>IF('Оперативный ввод'!W425="","",'Оперативный ввод'!W425)</f>
        <v/>
      </c>
      <c r="Z425" s="209" t="n"/>
      <c r="AA425" s="209" t="n"/>
      <c r="AB425" s="209" t="n"/>
      <c r="AC425" s="209" t="n"/>
      <c r="AD425" s="209">
        <f>IF('Оперативный ввод'!X425="","",'Оперативный ввод'!X425)</f>
        <v/>
      </c>
      <c r="AE425" s="209">
        <f>IF('Оперативный ввод'!Y425="","",'Оперативный ввод'!Y425)</f>
        <v/>
      </c>
      <c r="AF425" s="209">
        <f>IF('Оперативный ввод'!Z425="","",'Оперативный ввод'!Z425)</f>
        <v/>
      </c>
      <c r="AG425" s="209">
        <f>IF('Оперативный ввод'!AD425="","",'Оперативный ввод'!AD425)</f>
        <v/>
      </c>
      <c r="AH425" s="213">
        <f>IF('Оперативный ввод'!AE425="","",'Оперативный ввод'!AE425)</f>
        <v/>
      </c>
      <c r="AI425" s="214" t="n"/>
      <c r="AJ425" s="214" t="n"/>
      <c r="AK425" s="214" t="n"/>
      <c r="AL425" s="215" t="n"/>
      <c r="AM425" s="214" t="n"/>
      <c r="AN425" s="214" t="n"/>
      <c r="AO425" s="214" t="n"/>
      <c r="AP425" s="214" t="n"/>
      <c r="AQ425" s="214" t="n"/>
      <c r="AR425" s="214" t="n"/>
      <c r="AS425" s="214" t="n"/>
      <c r="AT425" s="214" t="n"/>
      <c r="AU425" s="215" t="n"/>
      <c r="AV425" s="214" t="n"/>
      <c r="AW425" s="214" t="n"/>
      <c r="AX425" s="215" t="n"/>
      <c r="AY425" s="214" t="n"/>
      <c r="AZ425" s="214" t="n"/>
      <c r="BA425" s="214" t="n"/>
      <c r="BB425" s="214" t="n"/>
      <c r="BC425" s="214" t="n"/>
      <c r="BD425" s="214" t="n"/>
      <c r="BE425" s="214" t="n"/>
      <c r="BF425" s="214" t="n"/>
      <c r="BG425" s="214" t="n"/>
      <c r="BH425" s="214" t="n"/>
      <c r="BI425" s="215" t="n"/>
      <c r="BJ425" s="215" t="n"/>
      <c r="BK425" s="215" t="n"/>
      <c r="BL425" s="214" t="n"/>
      <c r="BM425" s="214" t="n"/>
      <c r="BN425" s="209" t="n"/>
      <c r="BO425" s="209" t="n"/>
      <c r="BP425" s="212">
        <f>IF(AND(A425="",B425=""),"",IF(AND(S425="ГОТОВО",U425&lt;&gt;"",W425&lt;&gt;"",X425&lt;&gt;"",AD425&lt;&gt;"",AE425&lt;&gt;"",AF425&lt;&gt;"",BN425&lt;&gt;"",BO425&lt;&gt;""),"ГОТОВО","НЕ ГОТОВО"))</f>
        <v/>
      </c>
      <c r="BQ425" s="212">
        <f>IF(BP425&lt;&gt;"ГОТОВО","","Полное заключение: "&amp;A425&amp;", скв. "&amp;B425&amp;". МРП: "&amp;E425&amp;" сут. ГНО: "&amp;F425&amp;"; причина: "&amp;X425&amp;"; категория: "&amp;Y425&amp;"; решение комиссии: "&amp;BN425&amp;".")</f>
        <v/>
      </c>
      <c r="BR425" s="209">
        <f>IF('Оперативный ввод'!AA425="","",'Оперативный ввод'!AA425)</f>
        <v/>
      </c>
    </row>
    <row r="426">
      <c r="A426" s="209">
        <f>IF('Оперативный ввод'!A426="","",'Оперативный ввод'!A426)</f>
        <v/>
      </c>
      <c r="B426" s="209">
        <f>IF('Оперативный ввод'!B426="","",'Оперативный ввод'!B426)</f>
        <v/>
      </c>
      <c r="C426" s="210">
        <f>IF('Оперативный ввод'!C426="","",'Оперативный ввод'!C426)</f>
        <v/>
      </c>
      <c r="D426" s="210">
        <f>IF('Оперативный ввод'!D426="","",'Оперативный ввод'!D426)</f>
        <v/>
      </c>
      <c r="E426" s="211">
        <f>IF(OR(C426="",D426=""),"",D426-C426)</f>
        <v/>
      </c>
      <c r="F426" s="209">
        <f>IF('Оперативный ввод'!F426="","",'Оперативный ввод'!F426)</f>
        <v/>
      </c>
      <c r="G426" s="209">
        <f>IF('Оперативный ввод'!G426="","",'Оперативный ввод'!G426)</f>
        <v/>
      </c>
      <c r="H426" s="209">
        <f>IF('Оперативный ввод'!H426="","",'Оперативный ввод'!H426)</f>
        <v/>
      </c>
      <c r="I426" s="209" t="n"/>
      <c r="J426" s="209" t="n"/>
      <c r="K426" s="209">
        <f>IF('Оперативный ввод'!K426="","",'Оперативный ввод'!K426)</f>
        <v/>
      </c>
      <c r="L426" s="209">
        <f>IF('Оперативный ввод'!L426="","",'Оперативный ввод'!L426)</f>
        <v/>
      </c>
      <c r="M426" s="209">
        <f>IF('Оперативный ввод'!M426="","",'Оперативный ввод'!M426)</f>
        <v/>
      </c>
      <c r="N426" s="209">
        <f>IF('Оперативный ввод'!N426="","",'Оперативный ввод'!N426)</f>
        <v/>
      </c>
      <c r="O426" s="209">
        <f>IF('Оперативный ввод'!O426="","",'Оперативный ввод'!O426)</f>
        <v/>
      </c>
      <c r="P426" s="209">
        <f>IF('Оперативный ввод'!P426="","",'Оперативный ввод'!P426)</f>
        <v/>
      </c>
      <c r="Q426" s="209">
        <f>IF('Оперативный ввод'!Q426="","",'Оперативный ввод'!Q426)</f>
        <v/>
      </c>
      <c r="R426" s="209">
        <f>IF('Оперативный ввод'!R426="","",'Оперативный ввод'!R426)</f>
        <v/>
      </c>
      <c r="S426" s="212">
        <f>IF(AND(A426="",B426=""),"",IF(AND(A426&lt;&gt;"",B426&lt;&gt;"",C426&lt;&gt;"",D426&lt;&gt;"",F426&lt;&gt;"",G426&lt;&gt;"",K426&lt;&gt;"",ISERROR(SEARCH("по паспорту",G426)),ISERROR(SEARCH("по паспорту",K426)),L426&lt;&gt;"",M426&lt;&gt;"",N426&lt;&gt;"",O426&lt;&gt;"",P426&lt;&gt;""),"ГОТОВО","НЕ ГОТОВО"))</f>
        <v/>
      </c>
      <c r="T426" s="212">
        <f>IF(S426&lt;&gt;"ГОТОВО","", "Предварительное заключение: "&amp;A426&amp;", скв. "&amp;B426&amp;". МРП: "&amp;E426&amp;" сут. ГНО: "&amp;F426&amp;", типоразмеры "&amp;G426&amp;IF(H426&lt;&gt;"",", "&amp;H426,"")&amp;IF(I426&lt;&gt;"",", "&amp;I426,"")&amp;IF(J426&lt;&gt;"",", "&amp;J426,"")&amp;", марка "&amp;K426&amp;". Событие: "&amp;L426&amp;". Признак: "&amp;M426&amp;". Узел: "&amp;N426&amp;". Предварительная причина: "&amp;O426&amp;". Основное осложнение: "&amp;P426&amp;IF(Q426&lt;&gt;"","; сопутствующее: "&amp;Q426,"")&amp;IF(R426&lt;&gt;"","; дополнительно: "&amp;R426,"")&amp;".")</f>
        <v/>
      </c>
      <c r="U426" s="209">
        <f>IF('Оперативный ввод'!S426="","",'Оперативный ввод'!S426)</f>
        <v/>
      </c>
      <c r="V426" s="209">
        <f>IF('Оперативный ввод'!T426="","",'Оперативный ввод'!T426)</f>
        <v/>
      </c>
      <c r="W426" s="209">
        <f>IF('Оперативный ввод'!U426="","",'Оперативный ввод'!U426)</f>
        <v/>
      </c>
      <c r="X426" s="209">
        <f>IF('Оперативный ввод'!V426="","",'Оперативный ввод'!V426)</f>
        <v/>
      </c>
      <c r="Y426" s="209">
        <f>IF('Оперативный ввод'!W426="","",'Оперативный ввод'!W426)</f>
        <v/>
      </c>
      <c r="Z426" s="209" t="n"/>
      <c r="AA426" s="209" t="n"/>
      <c r="AB426" s="209" t="n"/>
      <c r="AC426" s="209" t="n"/>
      <c r="AD426" s="209">
        <f>IF('Оперативный ввод'!X426="","",'Оперативный ввод'!X426)</f>
        <v/>
      </c>
      <c r="AE426" s="209">
        <f>IF('Оперативный ввод'!Y426="","",'Оперативный ввод'!Y426)</f>
        <v/>
      </c>
      <c r="AF426" s="209">
        <f>IF('Оперативный ввод'!Z426="","",'Оперативный ввод'!Z426)</f>
        <v/>
      </c>
      <c r="AG426" s="209">
        <f>IF('Оперативный ввод'!AD426="","",'Оперативный ввод'!AD426)</f>
        <v/>
      </c>
      <c r="AH426" s="213">
        <f>IF('Оперативный ввод'!AE426="","",'Оперативный ввод'!AE426)</f>
        <v/>
      </c>
      <c r="AI426" s="214" t="n"/>
      <c r="AJ426" s="214" t="n"/>
      <c r="AK426" s="214" t="n"/>
      <c r="AL426" s="215" t="n"/>
      <c r="AM426" s="214" t="n"/>
      <c r="AN426" s="214" t="n"/>
      <c r="AO426" s="214" t="n"/>
      <c r="AP426" s="214" t="n"/>
      <c r="AQ426" s="214" t="n"/>
      <c r="AR426" s="214" t="n"/>
      <c r="AS426" s="214" t="n"/>
      <c r="AT426" s="214" t="n"/>
      <c r="AU426" s="215" t="n"/>
      <c r="AV426" s="214" t="n"/>
      <c r="AW426" s="214" t="n"/>
      <c r="AX426" s="215" t="n"/>
      <c r="AY426" s="214" t="n"/>
      <c r="AZ426" s="214" t="n"/>
      <c r="BA426" s="214" t="n"/>
      <c r="BB426" s="214" t="n"/>
      <c r="BC426" s="214" t="n"/>
      <c r="BD426" s="214" t="n"/>
      <c r="BE426" s="214" t="n"/>
      <c r="BF426" s="214" t="n"/>
      <c r="BG426" s="214" t="n"/>
      <c r="BH426" s="214" t="n"/>
      <c r="BI426" s="215" t="n"/>
      <c r="BJ426" s="215" t="n"/>
      <c r="BK426" s="215" t="n"/>
      <c r="BL426" s="214" t="n"/>
      <c r="BM426" s="214" t="n"/>
      <c r="BN426" s="209" t="n"/>
      <c r="BO426" s="209" t="n"/>
      <c r="BP426" s="212">
        <f>IF(AND(A426="",B426=""),"",IF(AND(S426="ГОТОВО",U426&lt;&gt;"",W426&lt;&gt;"",X426&lt;&gt;"",AD426&lt;&gt;"",AE426&lt;&gt;"",AF426&lt;&gt;"",BN426&lt;&gt;"",BO426&lt;&gt;""),"ГОТОВО","НЕ ГОТОВО"))</f>
        <v/>
      </c>
      <c r="BQ426" s="212">
        <f>IF(BP426&lt;&gt;"ГОТОВО","","Полное заключение: "&amp;A426&amp;", скв. "&amp;B426&amp;". МРП: "&amp;E426&amp;" сут. ГНО: "&amp;F426&amp;"; причина: "&amp;X426&amp;"; категория: "&amp;Y426&amp;"; решение комиссии: "&amp;BN426&amp;".")</f>
        <v/>
      </c>
      <c r="BR426" s="209">
        <f>IF('Оперативный ввод'!AA426="","",'Оперативный ввод'!AA426)</f>
        <v/>
      </c>
    </row>
    <row r="427">
      <c r="A427" s="209">
        <f>IF('Оперативный ввод'!A427="","",'Оперативный ввод'!A427)</f>
        <v/>
      </c>
      <c r="B427" s="209">
        <f>IF('Оперативный ввод'!B427="","",'Оперативный ввод'!B427)</f>
        <v/>
      </c>
      <c r="C427" s="210">
        <f>IF('Оперативный ввод'!C427="","",'Оперативный ввод'!C427)</f>
        <v/>
      </c>
      <c r="D427" s="210">
        <f>IF('Оперативный ввод'!D427="","",'Оперативный ввод'!D427)</f>
        <v/>
      </c>
      <c r="E427" s="211">
        <f>IF(OR(C427="",D427=""),"",D427-C427)</f>
        <v/>
      </c>
      <c r="F427" s="209">
        <f>IF('Оперативный ввод'!F427="","",'Оперативный ввод'!F427)</f>
        <v/>
      </c>
      <c r="G427" s="209">
        <f>IF('Оперативный ввод'!G427="","",'Оперативный ввод'!G427)</f>
        <v/>
      </c>
      <c r="H427" s="209">
        <f>IF('Оперативный ввод'!H427="","",'Оперативный ввод'!H427)</f>
        <v/>
      </c>
      <c r="I427" s="209" t="n"/>
      <c r="J427" s="209" t="n"/>
      <c r="K427" s="209">
        <f>IF('Оперативный ввод'!K427="","",'Оперативный ввод'!K427)</f>
        <v/>
      </c>
      <c r="L427" s="209">
        <f>IF('Оперативный ввод'!L427="","",'Оперативный ввод'!L427)</f>
        <v/>
      </c>
      <c r="M427" s="209">
        <f>IF('Оперативный ввод'!M427="","",'Оперативный ввод'!M427)</f>
        <v/>
      </c>
      <c r="N427" s="209">
        <f>IF('Оперативный ввод'!N427="","",'Оперативный ввод'!N427)</f>
        <v/>
      </c>
      <c r="O427" s="209">
        <f>IF('Оперативный ввод'!O427="","",'Оперативный ввод'!O427)</f>
        <v/>
      </c>
      <c r="P427" s="209">
        <f>IF('Оперативный ввод'!P427="","",'Оперативный ввод'!P427)</f>
        <v/>
      </c>
      <c r="Q427" s="209">
        <f>IF('Оперативный ввод'!Q427="","",'Оперативный ввод'!Q427)</f>
        <v/>
      </c>
      <c r="R427" s="209">
        <f>IF('Оперативный ввод'!R427="","",'Оперативный ввод'!R427)</f>
        <v/>
      </c>
      <c r="S427" s="212">
        <f>IF(AND(A427="",B427=""),"",IF(AND(A427&lt;&gt;"",B427&lt;&gt;"",C427&lt;&gt;"",D427&lt;&gt;"",F427&lt;&gt;"",G427&lt;&gt;"",K427&lt;&gt;"",ISERROR(SEARCH("по паспорту",G427)),ISERROR(SEARCH("по паспорту",K427)),L427&lt;&gt;"",M427&lt;&gt;"",N427&lt;&gt;"",O427&lt;&gt;"",P427&lt;&gt;""),"ГОТОВО","НЕ ГОТОВО"))</f>
        <v/>
      </c>
      <c r="T427" s="212">
        <f>IF(S427&lt;&gt;"ГОТОВО","", "Предварительное заключение: "&amp;A427&amp;", скв. "&amp;B427&amp;". МРП: "&amp;E427&amp;" сут. ГНО: "&amp;F427&amp;", типоразмеры "&amp;G427&amp;IF(H427&lt;&gt;"",", "&amp;H427,"")&amp;IF(I427&lt;&gt;"",", "&amp;I427,"")&amp;IF(J427&lt;&gt;"",", "&amp;J427,"")&amp;", марка "&amp;K427&amp;". Событие: "&amp;L427&amp;". Признак: "&amp;M427&amp;". Узел: "&amp;N427&amp;". Предварительная причина: "&amp;O427&amp;". Основное осложнение: "&amp;P427&amp;IF(Q427&lt;&gt;"","; сопутствующее: "&amp;Q427,"")&amp;IF(R427&lt;&gt;"","; дополнительно: "&amp;R427,"")&amp;".")</f>
        <v/>
      </c>
      <c r="U427" s="209">
        <f>IF('Оперативный ввод'!S427="","",'Оперативный ввод'!S427)</f>
        <v/>
      </c>
      <c r="V427" s="209">
        <f>IF('Оперативный ввод'!T427="","",'Оперативный ввод'!T427)</f>
        <v/>
      </c>
      <c r="W427" s="209">
        <f>IF('Оперативный ввод'!U427="","",'Оперативный ввод'!U427)</f>
        <v/>
      </c>
      <c r="X427" s="209">
        <f>IF('Оперативный ввод'!V427="","",'Оперативный ввод'!V427)</f>
        <v/>
      </c>
      <c r="Y427" s="209">
        <f>IF('Оперативный ввод'!W427="","",'Оперативный ввод'!W427)</f>
        <v/>
      </c>
      <c r="Z427" s="209" t="n"/>
      <c r="AA427" s="209" t="n"/>
      <c r="AB427" s="209" t="n"/>
      <c r="AC427" s="209" t="n"/>
      <c r="AD427" s="209">
        <f>IF('Оперативный ввод'!X427="","",'Оперативный ввод'!X427)</f>
        <v/>
      </c>
      <c r="AE427" s="209">
        <f>IF('Оперативный ввод'!Y427="","",'Оперативный ввод'!Y427)</f>
        <v/>
      </c>
      <c r="AF427" s="209">
        <f>IF('Оперативный ввод'!Z427="","",'Оперативный ввод'!Z427)</f>
        <v/>
      </c>
      <c r="AG427" s="209">
        <f>IF('Оперативный ввод'!AD427="","",'Оперативный ввод'!AD427)</f>
        <v/>
      </c>
      <c r="AH427" s="213">
        <f>IF('Оперативный ввод'!AE427="","",'Оперативный ввод'!AE427)</f>
        <v/>
      </c>
      <c r="AI427" s="214" t="n"/>
      <c r="AJ427" s="214" t="n"/>
      <c r="AK427" s="214" t="n"/>
      <c r="AL427" s="215" t="n"/>
      <c r="AM427" s="214" t="n"/>
      <c r="AN427" s="214" t="n"/>
      <c r="AO427" s="214" t="n"/>
      <c r="AP427" s="214" t="n"/>
      <c r="AQ427" s="214" t="n"/>
      <c r="AR427" s="214" t="n"/>
      <c r="AS427" s="214" t="n"/>
      <c r="AT427" s="214" t="n"/>
      <c r="AU427" s="215" t="n"/>
      <c r="AV427" s="214" t="n"/>
      <c r="AW427" s="214" t="n"/>
      <c r="AX427" s="215" t="n"/>
      <c r="AY427" s="214" t="n"/>
      <c r="AZ427" s="214" t="n"/>
      <c r="BA427" s="214" t="n"/>
      <c r="BB427" s="214" t="n"/>
      <c r="BC427" s="214" t="n"/>
      <c r="BD427" s="214" t="n"/>
      <c r="BE427" s="214" t="n"/>
      <c r="BF427" s="214" t="n"/>
      <c r="BG427" s="214" t="n"/>
      <c r="BH427" s="214" t="n"/>
      <c r="BI427" s="215" t="n"/>
      <c r="BJ427" s="215" t="n"/>
      <c r="BK427" s="215" t="n"/>
      <c r="BL427" s="214" t="n"/>
      <c r="BM427" s="214" t="n"/>
      <c r="BN427" s="209" t="n"/>
      <c r="BO427" s="209" t="n"/>
      <c r="BP427" s="212">
        <f>IF(AND(A427="",B427=""),"",IF(AND(S427="ГОТОВО",U427&lt;&gt;"",W427&lt;&gt;"",X427&lt;&gt;"",AD427&lt;&gt;"",AE427&lt;&gt;"",AF427&lt;&gt;"",BN427&lt;&gt;"",BO427&lt;&gt;""),"ГОТОВО","НЕ ГОТОВО"))</f>
        <v/>
      </c>
      <c r="BQ427" s="212">
        <f>IF(BP427&lt;&gt;"ГОТОВО","","Полное заключение: "&amp;A427&amp;", скв. "&amp;B427&amp;". МРП: "&amp;E427&amp;" сут. ГНО: "&amp;F427&amp;"; причина: "&amp;X427&amp;"; категория: "&amp;Y427&amp;"; решение комиссии: "&amp;BN427&amp;".")</f>
        <v/>
      </c>
      <c r="BR427" s="209">
        <f>IF('Оперативный ввод'!AA427="","",'Оперативный ввод'!AA427)</f>
        <v/>
      </c>
    </row>
    <row r="428">
      <c r="A428" s="209">
        <f>IF('Оперативный ввод'!A428="","",'Оперативный ввод'!A428)</f>
        <v/>
      </c>
      <c r="B428" s="209">
        <f>IF('Оперативный ввод'!B428="","",'Оперативный ввод'!B428)</f>
        <v/>
      </c>
      <c r="C428" s="210">
        <f>IF('Оперативный ввод'!C428="","",'Оперативный ввод'!C428)</f>
        <v/>
      </c>
      <c r="D428" s="210">
        <f>IF('Оперативный ввод'!D428="","",'Оперативный ввод'!D428)</f>
        <v/>
      </c>
      <c r="E428" s="211">
        <f>IF(OR(C428="",D428=""),"",D428-C428)</f>
        <v/>
      </c>
      <c r="F428" s="209">
        <f>IF('Оперативный ввод'!F428="","",'Оперативный ввод'!F428)</f>
        <v/>
      </c>
      <c r="G428" s="209">
        <f>IF('Оперативный ввод'!G428="","",'Оперативный ввод'!G428)</f>
        <v/>
      </c>
      <c r="H428" s="209">
        <f>IF('Оперативный ввод'!H428="","",'Оперативный ввод'!H428)</f>
        <v/>
      </c>
      <c r="I428" s="209" t="n"/>
      <c r="J428" s="209" t="n"/>
      <c r="K428" s="209">
        <f>IF('Оперативный ввод'!K428="","",'Оперативный ввод'!K428)</f>
        <v/>
      </c>
      <c r="L428" s="209">
        <f>IF('Оперативный ввод'!L428="","",'Оперативный ввод'!L428)</f>
        <v/>
      </c>
      <c r="M428" s="209">
        <f>IF('Оперативный ввод'!M428="","",'Оперативный ввод'!M428)</f>
        <v/>
      </c>
      <c r="N428" s="209">
        <f>IF('Оперативный ввод'!N428="","",'Оперативный ввод'!N428)</f>
        <v/>
      </c>
      <c r="O428" s="209">
        <f>IF('Оперативный ввод'!O428="","",'Оперативный ввод'!O428)</f>
        <v/>
      </c>
      <c r="P428" s="209">
        <f>IF('Оперативный ввод'!P428="","",'Оперативный ввод'!P428)</f>
        <v/>
      </c>
      <c r="Q428" s="209">
        <f>IF('Оперативный ввод'!Q428="","",'Оперативный ввод'!Q428)</f>
        <v/>
      </c>
      <c r="R428" s="209">
        <f>IF('Оперативный ввод'!R428="","",'Оперативный ввод'!R428)</f>
        <v/>
      </c>
      <c r="S428" s="212">
        <f>IF(AND(A428="",B428=""),"",IF(AND(A428&lt;&gt;"",B428&lt;&gt;"",C428&lt;&gt;"",D428&lt;&gt;"",F428&lt;&gt;"",G428&lt;&gt;"",K428&lt;&gt;"",ISERROR(SEARCH("по паспорту",G428)),ISERROR(SEARCH("по паспорту",K428)),L428&lt;&gt;"",M428&lt;&gt;"",N428&lt;&gt;"",O428&lt;&gt;"",P428&lt;&gt;""),"ГОТОВО","НЕ ГОТОВО"))</f>
        <v/>
      </c>
      <c r="T428" s="212">
        <f>IF(S428&lt;&gt;"ГОТОВО","", "Предварительное заключение: "&amp;A428&amp;", скв. "&amp;B428&amp;". МРП: "&amp;E428&amp;" сут. ГНО: "&amp;F428&amp;", типоразмеры "&amp;G428&amp;IF(H428&lt;&gt;"",", "&amp;H428,"")&amp;IF(I428&lt;&gt;"",", "&amp;I428,"")&amp;IF(J428&lt;&gt;"",", "&amp;J428,"")&amp;", марка "&amp;K428&amp;". Событие: "&amp;L428&amp;". Признак: "&amp;M428&amp;". Узел: "&amp;N428&amp;". Предварительная причина: "&amp;O428&amp;". Основное осложнение: "&amp;P428&amp;IF(Q428&lt;&gt;"","; сопутствующее: "&amp;Q428,"")&amp;IF(R428&lt;&gt;"","; дополнительно: "&amp;R428,"")&amp;".")</f>
        <v/>
      </c>
      <c r="U428" s="209">
        <f>IF('Оперативный ввод'!S428="","",'Оперативный ввод'!S428)</f>
        <v/>
      </c>
      <c r="V428" s="209">
        <f>IF('Оперативный ввод'!T428="","",'Оперативный ввод'!T428)</f>
        <v/>
      </c>
      <c r="W428" s="209">
        <f>IF('Оперативный ввод'!U428="","",'Оперативный ввод'!U428)</f>
        <v/>
      </c>
      <c r="X428" s="209">
        <f>IF('Оперативный ввод'!V428="","",'Оперативный ввод'!V428)</f>
        <v/>
      </c>
      <c r="Y428" s="209">
        <f>IF('Оперативный ввод'!W428="","",'Оперативный ввод'!W428)</f>
        <v/>
      </c>
      <c r="Z428" s="209" t="n"/>
      <c r="AA428" s="209" t="n"/>
      <c r="AB428" s="209" t="n"/>
      <c r="AC428" s="209" t="n"/>
      <c r="AD428" s="209">
        <f>IF('Оперативный ввод'!X428="","",'Оперативный ввод'!X428)</f>
        <v/>
      </c>
      <c r="AE428" s="209">
        <f>IF('Оперативный ввод'!Y428="","",'Оперативный ввод'!Y428)</f>
        <v/>
      </c>
      <c r="AF428" s="209">
        <f>IF('Оперативный ввод'!Z428="","",'Оперативный ввод'!Z428)</f>
        <v/>
      </c>
      <c r="AG428" s="209">
        <f>IF('Оперативный ввод'!AD428="","",'Оперативный ввод'!AD428)</f>
        <v/>
      </c>
      <c r="AH428" s="213">
        <f>IF('Оперативный ввод'!AE428="","",'Оперативный ввод'!AE428)</f>
        <v/>
      </c>
      <c r="AI428" s="214" t="n"/>
      <c r="AJ428" s="214" t="n"/>
      <c r="AK428" s="214" t="n"/>
      <c r="AL428" s="215" t="n"/>
      <c r="AM428" s="214" t="n"/>
      <c r="AN428" s="214" t="n"/>
      <c r="AO428" s="214" t="n"/>
      <c r="AP428" s="214" t="n"/>
      <c r="AQ428" s="214" t="n"/>
      <c r="AR428" s="214" t="n"/>
      <c r="AS428" s="214" t="n"/>
      <c r="AT428" s="214" t="n"/>
      <c r="AU428" s="215" t="n"/>
      <c r="AV428" s="214" t="n"/>
      <c r="AW428" s="214" t="n"/>
      <c r="AX428" s="215" t="n"/>
      <c r="AY428" s="214" t="n"/>
      <c r="AZ428" s="214" t="n"/>
      <c r="BA428" s="214" t="n"/>
      <c r="BB428" s="214" t="n"/>
      <c r="BC428" s="214" t="n"/>
      <c r="BD428" s="214" t="n"/>
      <c r="BE428" s="214" t="n"/>
      <c r="BF428" s="214" t="n"/>
      <c r="BG428" s="214" t="n"/>
      <c r="BH428" s="214" t="n"/>
      <c r="BI428" s="215" t="n"/>
      <c r="BJ428" s="215" t="n"/>
      <c r="BK428" s="215" t="n"/>
      <c r="BL428" s="214" t="n"/>
      <c r="BM428" s="214" t="n"/>
      <c r="BN428" s="209" t="n"/>
      <c r="BO428" s="209" t="n"/>
      <c r="BP428" s="212">
        <f>IF(AND(A428="",B428=""),"",IF(AND(S428="ГОТОВО",U428&lt;&gt;"",W428&lt;&gt;"",X428&lt;&gt;"",AD428&lt;&gt;"",AE428&lt;&gt;"",AF428&lt;&gt;"",BN428&lt;&gt;"",BO428&lt;&gt;""),"ГОТОВО","НЕ ГОТОВО"))</f>
        <v/>
      </c>
      <c r="BQ428" s="212">
        <f>IF(BP428&lt;&gt;"ГОТОВО","","Полное заключение: "&amp;A428&amp;", скв. "&amp;B428&amp;". МРП: "&amp;E428&amp;" сут. ГНО: "&amp;F428&amp;"; причина: "&amp;X428&amp;"; категория: "&amp;Y428&amp;"; решение комиссии: "&amp;BN428&amp;".")</f>
        <v/>
      </c>
      <c r="BR428" s="209">
        <f>IF('Оперативный ввод'!AA428="","",'Оперативный ввод'!AA428)</f>
        <v/>
      </c>
    </row>
    <row r="429">
      <c r="A429" s="209">
        <f>IF('Оперативный ввод'!A429="","",'Оперативный ввод'!A429)</f>
        <v/>
      </c>
      <c r="B429" s="209">
        <f>IF('Оперативный ввод'!B429="","",'Оперативный ввод'!B429)</f>
        <v/>
      </c>
      <c r="C429" s="210">
        <f>IF('Оперативный ввод'!C429="","",'Оперативный ввод'!C429)</f>
        <v/>
      </c>
      <c r="D429" s="210">
        <f>IF('Оперативный ввод'!D429="","",'Оперативный ввод'!D429)</f>
        <v/>
      </c>
      <c r="E429" s="211">
        <f>IF(OR(C429="",D429=""),"",D429-C429)</f>
        <v/>
      </c>
      <c r="F429" s="209">
        <f>IF('Оперативный ввод'!F429="","",'Оперативный ввод'!F429)</f>
        <v/>
      </c>
      <c r="G429" s="209">
        <f>IF('Оперативный ввод'!G429="","",'Оперативный ввод'!G429)</f>
        <v/>
      </c>
      <c r="H429" s="209">
        <f>IF('Оперативный ввод'!H429="","",'Оперативный ввод'!H429)</f>
        <v/>
      </c>
      <c r="I429" s="209" t="n"/>
      <c r="J429" s="209" t="n"/>
      <c r="K429" s="209">
        <f>IF('Оперативный ввод'!K429="","",'Оперативный ввод'!K429)</f>
        <v/>
      </c>
      <c r="L429" s="209">
        <f>IF('Оперативный ввод'!L429="","",'Оперативный ввод'!L429)</f>
        <v/>
      </c>
      <c r="M429" s="209">
        <f>IF('Оперативный ввод'!M429="","",'Оперативный ввод'!M429)</f>
        <v/>
      </c>
      <c r="N429" s="209">
        <f>IF('Оперативный ввод'!N429="","",'Оперативный ввод'!N429)</f>
        <v/>
      </c>
      <c r="O429" s="209">
        <f>IF('Оперативный ввод'!O429="","",'Оперативный ввод'!O429)</f>
        <v/>
      </c>
      <c r="P429" s="209">
        <f>IF('Оперативный ввод'!P429="","",'Оперативный ввод'!P429)</f>
        <v/>
      </c>
      <c r="Q429" s="209">
        <f>IF('Оперативный ввод'!Q429="","",'Оперативный ввод'!Q429)</f>
        <v/>
      </c>
      <c r="R429" s="209">
        <f>IF('Оперативный ввод'!R429="","",'Оперативный ввод'!R429)</f>
        <v/>
      </c>
      <c r="S429" s="212">
        <f>IF(AND(A429="",B429=""),"",IF(AND(A429&lt;&gt;"",B429&lt;&gt;"",C429&lt;&gt;"",D429&lt;&gt;"",F429&lt;&gt;"",G429&lt;&gt;"",K429&lt;&gt;"",ISERROR(SEARCH("по паспорту",G429)),ISERROR(SEARCH("по паспорту",K429)),L429&lt;&gt;"",M429&lt;&gt;"",N429&lt;&gt;"",O429&lt;&gt;"",P429&lt;&gt;""),"ГОТОВО","НЕ ГОТОВО"))</f>
        <v/>
      </c>
      <c r="T429" s="212">
        <f>IF(S429&lt;&gt;"ГОТОВО","", "Предварительное заключение: "&amp;A429&amp;", скв. "&amp;B429&amp;". МРП: "&amp;E429&amp;" сут. ГНО: "&amp;F429&amp;", типоразмеры "&amp;G429&amp;IF(H429&lt;&gt;"",", "&amp;H429,"")&amp;IF(I429&lt;&gt;"",", "&amp;I429,"")&amp;IF(J429&lt;&gt;"",", "&amp;J429,"")&amp;", марка "&amp;K429&amp;". Событие: "&amp;L429&amp;". Признак: "&amp;M429&amp;". Узел: "&amp;N429&amp;". Предварительная причина: "&amp;O429&amp;". Основное осложнение: "&amp;P429&amp;IF(Q429&lt;&gt;"","; сопутствующее: "&amp;Q429,"")&amp;IF(R429&lt;&gt;"","; дополнительно: "&amp;R429,"")&amp;".")</f>
        <v/>
      </c>
      <c r="U429" s="209">
        <f>IF('Оперативный ввод'!S429="","",'Оперативный ввод'!S429)</f>
        <v/>
      </c>
      <c r="V429" s="209">
        <f>IF('Оперативный ввод'!T429="","",'Оперативный ввод'!T429)</f>
        <v/>
      </c>
      <c r="W429" s="209">
        <f>IF('Оперативный ввод'!U429="","",'Оперативный ввод'!U429)</f>
        <v/>
      </c>
      <c r="X429" s="209">
        <f>IF('Оперативный ввод'!V429="","",'Оперативный ввод'!V429)</f>
        <v/>
      </c>
      <c r="Y429" s="209">
        <f>IF('Оперативный ввод'!W429="","",'Оперативный ввод'!W429)</f>
        <v/>
      </c>
      <c r="Z429" s="209" t="n"/>
      <c r="AA429" s="209" t="n"/>
      <c r="AB429" s="209" t="n"/>
      <c r="AC429" s="209" t="n"/>
      <c r="AD429" s="209">
        <f>IF('Оперативный ввод'!X429="","",'Оперативный ввод'!X429)</f>
        <v/>
      </c>
      <c r="AE429" s="209">
        <f>IF('Оперативный ввод'!Y429="","",'Оперативный ввод'!Y429)</f>
        <v/>
      </c>
      <c r="AF429" s="209">
        <f>IF('Оперативный ввод'!Z429="","",'Оперативный ввод'!Z429)</f>
        <v/>
      </c>
      <c r="AG429" s="209">
        <f>IF('Оперативный ввод'!AD429="","",'Оперативный ввод'!AD429)</f>
        <v/>
      </c>
      <c r="AH429" s="213">
        <f>IF('Оперативный ввод'!AE429="","",'Оперативный ввод'!AE429)</f>
        <v/>
      </c>
      <c r="AI429" s="214" t="n"/>
      <c r="AJ429" s="214" t="n"/>
      <c r="AK429" s="214" t="n"/>
      <c r="AL429" s="215" t="n"/>
      <c r="AM429" s="214" t="n"/>
      <c r="AN429" s="214" t="n"/>
      <c r="AO429" s="214" t="n"/>
      <c r="AP429" s="214" t="n"/>
      <c r="AQ429" s="214" t="n"/>
      <c r="AR429" s="214" t="n"/>
      <c r="AS429" s="214" t="n"/>
      <c r="AT429" s="214" t="n"/>
      <c r="AU429" s="215" t="n"/>
      <c r="AV429" s="214" t="n"/>
      <c r="AW429" s="214" t="n"/>
      <c r="AX429" s="215" t="n"/>
      <c r="AY429" s="214" t="n"/>
      <c r="AZ429" s="214" t="n"/>
      <c r="BA429" s="214" t="n"/>
      <c r="BB429" s="214" t="n"/>
      <c r="BC429" s="214" t="n"/>
      <c r="BD429" s="214" t="n"/>
      <c r="BE429" s="214" t="n"/>
      <c r="BF429" s="214" t="n"/>
      <c r="BG429" s="214" t="n"/>
      <c r="BH429" s="214" t="n"/>
      <c r="BI429" s="215" t="n"/>
      <c r="BJ429" s="215" t="n"/>
      <c r="BK429" s="215" t="n"/>
      <c r="BL429" s="214" t="n"/>
      <c r="BM429" s="214" t="n"/>
      <c r="BN429" s="209" t="n"/>
      <c r="BO429" s="209" t="n"/>
      <c r="BP429" s="212">
        <f>IF(AND(A429="",B429=""),"",IF(AND(S429="ГОТОВО",U429&lt;&gt;"",W429&lt;&gt;"",X429&lt;&gt;"",AD429&lt;&gt;"",AE429&lt;&gt;"",AF429&lt;&gt;"",BN429&lt;&gt;"",BO429&lt;&gt;""),"ГОТОВО","НЕ ГОТОВО"))</f>
        <v/>
      </c>
      <c r="BQ429" s="212">
        <f>IF(BP429&lt;&gt;"ГОТОВО","","Полное заключение: "&amp;A429&amp;", скв. "&amp;B429&amp;". МРП: "&amp;E429&amp;" сут. ГНО: "&amp;F429&amp;"; причина: "&amp;X429&amp;"; категория: "&amp;Y429&amp;"; решение комиссии: "&amp;BN429&amp;".")</f>
        <v/>
      </c>
      <c r="BR429" s="209">
        <f>IF('Оперативный ввод'!AA429="","",'Оперативный ввод'!AA429)</f>
        <v/>
      </c>
    </row>
    <row r="430">
      <c r="A430" s="209">
        <f>IF('Оперативный ввод'!A430="","",'Оперативный ввод'!A430)</f>
        <v/>
      </c>
      <c r="B430" s="209">
        <f>IF('Оперативный ввод'!B430="","",'Оперативный ввод'!B430)</f>
        <v/>
      </c>
      <c r="C430" s="210">
        <f>IF('Оперативный ввод'!C430="","",'Оперативный ввод'!C430)</f>
        <v/>
      </c>
      <c r="D430" s="210">
        <f>IF('Оперативный ввод'!D430="","",'Оперативный ввод'!D430)</f>
        <v/>
      </c>
      <c r="E430" s="211">
        <f>IF(OR(C430="",D430=""),"",D430-C430)</f>
        <v/>
      </c>
      <c r="F430" s="209">
        <f>IF('Оперативный ввод'!F430="","",'Оперативный ввод'!F430)</f>
        <v/>
      </c>
      <c r="G430" s="209">
        <f>IF('Оперативный ввод'!G430="","",'Оперативный ввод'!G430)</f>
        <v/>
      </c>
      <c r="H430" s="209">
        <f>IF('Оперативный ввод'!H430="","",'Оперативный ввод'!H430)</f>
        <v/>
      </c>
      <c r="I430" s="209" t="n"/>
      <c r="J430" s="209" t="n"/>
      <c r="K430" s="209">
        <f>IF('Оперативный ввод'!K430="","",'Оперативный ввод'!K430)</f>
        <v/>
      </c>
      <c r="L430" s="209">
        <f>IF('Оперативный ввод'!L430="","",'Оперативный ввод'!L430)</f>
        <v/>
      </c>
      <c r="M430" s="209">
        <f>IF('Оперативный ввод'!M430="","",'Оперативный ввод'!M430)</f>
        <v/>
      </c>
      <c r="N430" s="209">
        <f>IF('Оперативный ввод'!N430="","",'Оперативный ввод'!N430)</f>
        <v/>
      </c>
      <c r="O430" s="209">
        <f>IF('Оперативный ввод'!O430="","",'Оперативный ввод'!O430)</f>
        <v/>
      </c>
      <c r="P430" s="209">
        <f>IF('Оперативный ввод'!P430="","",'Оперативный ввод'!P430)</f>
        <v/>
      </c>
      <c r="Q430" s="209">
        <f>IF('Оперативный ввод'!Q430="","",'Оперативный ввод'!Q430)</f>
        <v/>
      </c>
      <c r="R430" s="209">
        <f>IF('Оперативный ввод'!R430="","",'Оперативный ввод'!R430)</f>
        <v/>
      </c>
      <c r="S430" s="212">
        <f>IF(AND(A430="",B430=""),"",IF(AND(A430&lt;&gt;"",B430&lt;&gt;"",C430&lt;&gt;"",D430&lt;&gt;"",F430&lt;&gt;"",G430&lt;&gt;"",K430&lt;&gt;"",ISERROR(SEARCH("по паспорту",G430)),ISERROR(SEARCH("по паспорту",K430)),L430&lt;&gt;"",M430&lt;&gt;"",N430&lt;&gt;"",O430&lt;&gt;"",P430&lt;&gt;""),"ГОТОВО","НЕ ГОТОВО"))</f>
        <v/>
      </c>
      <c r="T430" s="212">
        <f>IF(S430&lt;&gt;"ГОТОВО","", "Предварительное заключение: "&amp;A430&amp;", скв. "&amp;B430&amp;". МРП: "&amp;E430&amp;" сут. ГНО: "&amp;F430&amp;", типоразмеры "&amp;G430&amp;IF(H430&lt;&gt;"",", "&amp;H430,"")&amp;IF(I430&lt;&gt;"",", "&amp;I430,"")&amp;IF(J430&lt;&gt;"",", "&amp;J430,"")&amp;", марка "&amp;K430&amp;". Событие: "&amp;L430&amp;". Признак: "&amp;M430&amp;". Узел: "&amp;N430&amp;". Предварительная причина: "&amp;O430&amp;". Основное осложнение: "&amp;P430&amp;IF(Q430&lt;&gt;"","; сопутствующее: "&amp;Q430,"")&amp;IF(R430&lt;&gt;"","; дополнительно: "&amp;R430,"")&amp;".")</f>
        <v/>
      </c>
      <c r="U430" s="209">
        <f>IF('Оперативный ввод'!S430="","",'Оперативный ввод'!S430)</f>
        <v/>
      </c>
      <c r="V430" s="209">
        <f>IF('Оперативный ввод'!T430="","",'Оперативный ввод'!T430)</f>
        <v/>
      </c>
      <c r="W430" s="209">
        <f>IF('Оперативный ввод'!U430="","",'Оперативный ввод'!U430)</f>
        <v/>
      </c>
      <c r="X430" s="209">
        <f>IF('Оперативный ввод'!V430="","",'Оперативный ввод'!V430)</f>
        <v/>
      </c>
      <c r="Y430" s="209">
        <f>IF('Оперативный ввод'!W430="","",'Оперативный ввод'!W430)</f>
        <v/>
      </c>
      <c r="Z430" s="209" t="n"/>
      <c r="AA430" s="209" t="n"/>
      <c r="AB430" s="209" t="n"/>
      <c r="AC430" s="209" t="n"/>
      <c r="AD430" s="209">
        <f>IF('Оперативный ввод'!X430="","",'Оперативный ввод'!X430)</f>
        <v/>
      </c>
      <c r="AE430" s="209">
        <f>IF('Оперативный ввод'!Y430="","",'Оперативный ввод'!Y430)</f>
        <v/>
      </c>
      <c r="AF430" s="209">
        <f>IF('Оперативный ввод'!Z430="","",'Оперативный ввод'!Z430)</f>
        <v/>
      </c>
      <c r="AG430" s="209">
        <f>IF('Оперативный ввод'!AD430="","",'Оперативный ввод'!AD430)</f>
        <v/>
      </c>
      <c r="AH430" s="213">
        <f>IF('Оперативный ввод'!AE430="","",'Оперативный ввод'!AE430)</f>
        <v/>
      </c>
      <c r="AI430" s="214" t="n"/>
      <c r="AJ430" s="214" t="n"/>
      <c r="AK430" s="214" t="n"/>
      <c r="AL430" s="215" t="n"/>
      <c r="AM430" s="214" t="n"/>
      <c r="AN430" s="214" t="n"/>
      <c r="AO430" s="214" t="n"/>
      <c r="AP430" s="214" t="n"/>
      <c r="AQ430" s="214" t="n"/>
      <c r="AR430" s="214" t="n"/>
      <c r="AS430" s="214" t="n"/>
      <c r="AT430" s="214" t="n"/>
      <c r="AU430" s="215" t="n"/>
      <c r="AV430" s="214" t="n"/>
      <c r="AW430" s="214" t="n"/>
      <c r="AX430" s="215" t="n"/>
      <c r="AY430" s="214" t="n"/>
      <c r="AZ430" s="214" t="n"/>
      <c r="BA430" s="214" t="n"/>
      <c r="BB430" s="214" t="n"/>
      <c r="BC430" s="214" t="n"/>
      <c r="BD430" s="214" t="n"/>
      <c r="BE430" s="214" t="n"/>
      <c r="BF430" s="214" t="n"/>
      <c r="BG430" s="214" t="n"/>
      <c r="BH430" s="214" t="n"/>
      <c r="BI430" s="215" t="n"/>
      <c r="BJ430" s="215" t="n"/>
      <c r="BK430" s="215" t="n"/>
      <c r="BL430" s="214" t="n"/>
      <c r="BM430" s="214" t="n"/>
      <c r="BN430" s="209" t="n"/>
      <c r="BO430" s="209" t="n"/>
      <c r="BP430" s="212">
        <f>IF(AND(A430="",B430=""),"",IF(AND(S430="ГОТОВО",U430&lt;&gt;"",W430&lt;&gt;"",X430&lt;&gt;"",AD430&lt;&gt;"",AE430&lt;&gt;"",AF430&lt;&gt;"",BN430&lt;&gt;"",BO430&lt;&gt;""),"ГОТОВО","НЕ ГОТОВО"))</f>
        <v/>
      </c>
      <c r="BQ430" s="212">
        <f>IF(BP430&lt;&gt;"ГОТОВО","","Полное заключение: "&amp;A430&amp;", скв. "&amp;B430&amp;". МРП: "&amp;E430&amp;" сут. ГНО: "&amp;F430&amp;"; причина: "&amp;X430&amp;"; категория: "&amp;Y430&amp;"; решение комиссии: "&amp;BN430&amp;".")</f>
        <v/>
      </c>
      <c r="BR430" s="209">
        <f>IF('Оперативный ввод'!AA430="","",'Оперативный ввод'!AA430)</f>
        <v/>
      </c>
    </row>
    <row r="431">
      <c r="A431" s="209">
        <f>IF('Оперативный ввод'!A431="","",'Оперативный ввод'!A431)</f>
        <v/>
      </c>
      <c r="B431" s="209">
        <f>IF('Оперативный ввод'!B431="","",'Оперативный ввод'!B431)</f>
        <v/>
      </c>
      <c r="C431" s="210">
        <f>IF('Оперативный ввод'!C431="","",'Оперативный ввод'!C431)</f>
        <v/>
      </c>
      <c r="D431" s="210">
        <f>IF('Оперативный ввод'!D431="","",'Оперативный ввод'!D431)</f>
        <v/>
      </c>
      <c r="E431" s="211">
        <f>IF(OR(C431="",D431=""),"",D431-C431)</f>
        <v/>
      </c>
      <c r="F431" s="209">
        <f>IF('Оперативный ввод'!F431="","",'Оперативный ввод'!F431)</f>
        <v/>
      </c>
      <c r="G431" s="209">
        <f>IF('Оперативный ввод'!G431="","",'Оперативный ввод'!G431)</f>
        <v/>
      </c>
      <c r="H431" s="209">
        <f>IF('Оперативный ввод'!H431="","",'Оперативный ввод'!H431)</f>
        <v/>
      </c>
      <c r="I431" s="209" t="n"/>
      <c r="J431" s="209" t="n"/>
      <c r="K431" s="209">
        <f>IF('Оперативный ввод'!K431="","",'Оперативный ввод'!K431)</f>
        <v/>
      </c>
      <c r="L431" s="209">
        <f>IF('Оперативный ввод'!L431="","",'Оперативный ввод'!L431)</f>
        <v/>
      </c>
      <c r="M431" s="209">
        <f>IF('Оперативный ввод'!M431="","",'Оперативный ввод'!M431)</f>
        <v/>
      </c>
      <c r="N431" s="209">
        <f>IF('Оперативный ввод'!N431="","",'Оперативный ввод'!N431)</f>
        <v/>
      </c>
      <c r="O431" s="209">
        <f>IF('Оперативный ввод'!O431="","",'Оперативный ввод'!O431)</f>
        <v/>
      </c>
      <c r="P431" s="209">
        <f>IF('Оперативный ввод'!P431="","",'Оперативный ввод'!P431)</f>
        <v/>
      </c>
      <c r="Q431" s="209">
        <f>IF('Оперативный ввод'!Q431="","",'Оперативный ввод'!Q431)</f>
        <v/>
      </c>
      <c r="R431" s="209">
        <f>IF('Оперативный ввод'!R431="","",'Оперативный ввод'!R431)</f>
        <v/>
      </c>
      <c r="S431" s="212">
        <f>IF(AND(A431="",B431=""),"",IF(AND(A431&lt;&gt;"",B431&lt;&gt;"",C431&lt;&gt;"",D431&lt;&gt;"",F431&lt;&gt;"",G431&lt;&gt;"",K431&lt;&gt;"",ISERROR(SEARCH("по паспорту",G431)),ISERROR(SEARCH("по паспорту",K431)),L431&lt;&gt;"",M431&lt;&gt;"",N431&lt;&gt;"",O431&lt;&gt;"",P431&lt;&gt;""),"ГОТОВО","НЕ ГОТОВО"))</f>
        <v/>
      </c>
      <c r="T431" s="212">
        <f>IF(S431&lt;&gt;"ГОТОВО","", "Предварительное заключение: "&amp;A431&amp;", скв. "&amp;B431&amp;". МРП: "&amp;E431&amp;" сут. ГНО: "&amp;F431&amp;", типоразмеры "&amp;G431&amp;IF(H431&lt;&gt;"",", "&amp;H431,"")&amp;IF(I431&lt;&gt;"",", "&amp;I431,"")&amp;IF(J431&lt;&gt;"",", "&amp;J431,"")&amp;", марка "&amp;K431&amp;". Событие: "&amp;L431&amp;". Признак: "&amp;M431&amp;". Узел: "&amp;N431&amp;". Предварительная причина: "&amp;O431&amp;". Основное осложнение: "&amp;P431&amp;IF(Q431&lt;&gt;"","; сопутствующее: "&amp;Q431,"")&amp;IF(R431&lt;&gt;"","; дополнительно: "&amp;R431,"")&amp;".")</f>
        <v/>
      </c>
      <c r="U431" s="209">
        <f>IF('Оперативный ввод'!S431="","",'Оперативный ввод'!S431)</f>
        <v/>
      </c>
      <c r="V431" s="209">
        <f>IF('Оперативный ввод'!T431="","",'Оперативный ввод'!T431)</f>
        <v/>
      </c>
      <c r="W431" s="209">
        <f>IF('Оперативный ввод'!U431="","",'Оперативный ввод'!U431)</f>
        <v/>
      </c>
      <c r="X431" s="209">
        <f>IF('Оперативный ввод'!V431="","",'Оперативный ввод'!V431)</f>
        <v/>
      </c>
      <c r="Y431" s="209">
        <f>IF('Оперативный ввод'!W431="","",'Оперативный ввод'!W431)</f>
        <v/>
      </c>
      <c r="Z431" s="209" t="n"/>
      <c r="AA431" s="209" t="n"/>
      <c r="AB431" s="209" t="n"/>
      <c r="AC431" s="209" t="n"/>
      <c r="AD431" s="209">
        <f>IF('Оперативный ввод'!X431="","",'Оперативный ввод'!X431)</f>
        <v/>
      </c>
      <c r="AE431" s="209">
        <f>IF('Оперативный ввод'!Y431="","",'Оперативный ввод'!Y431)</f>
        <v/>
      </c>
      <c r="AF431" s="209">
        <f>IF('Оперативный ввод'!Z431="","",'Оперативный ввод'!Z431)</f>
        <v/>
      </c>
      <c r="AG431" s="209">
        <f>IF('Оперативный ввод'!AD431="","",'Оперативный ввод'!AD431)</f>
        <v/>
      </c>
      <c r="AH431" s="213">
        <f>IF('Оперативный ввод'!AE431="","",'Оперативный ввод'!AE431)</f>
        <v/>
      </c>
      <c r="AI431" s="214" t="n"/>
      <c r="AJ431" s="214" t="n"/>
      <c r="AK431" s="214" t="n"/>
      <c r="AL431" s="215" t="n"/>
      <c r="AM431" s="214" t="n"/>
      <c r="AN431" s="214" t="n"/>
      <c r="AO431" s="214" t="n"/>
      <c r="AP431" s="214" t="n"/>
      <c r="AQ431" s="214" t="n"/>
      <c r="AR431" s="214" t="n"/>
      <c r="AS431" s="214" t="n"/>
      <c r="AT431" s="214" t="n"/>
      <c r="AU431" s="215" t="n"/>
      <c r="AV431" s="214" t="n"/>
      <c r="AW431" s="214" t="n"/>
      <c r="AX431" s="215" t="n"/>
      <c r="AY431" s="214" t="n"/>
      <c r="AZ431" s="214" t="n"/>
      <c r="BA431" s="214" t="n"/>
      <c r="BB431" s="214" t="n"/>
      <c r="BC431" s="214" t="n"/>
      <c r="BD431" s="214" t="n"/>
      <c r="BE431" s="214" t="n"/>
      <c r="BF431" s="214" t="n"/>
      <c r="BG431" s="214" t="n"/>
      <c r="BH431" s="214" t="n"/>
      <c r="BI431" s="215" t="n"/>
      <c r="BJ431" s="215" t="n"/>
      <c r="BK431" s="215" t="n"/>
      <c r="BL431" s="214" t="n"/>
      <c r="BM431" s="214" t="n"/>
      <c r="BN431" s="209" t="n"/>
      <c r="BO431" s="209" t="n"/>
      <c r="BP431" s="212">
        <f>IF(AND(A431="",B431=""),"",IF(AND(S431="ГОТОВО",U431&lt;&gt;"",W431&lt;&gt;"",X431&lt;&gt;"",AD431&lt;&gt;"",AE431&lt;&gt;"",AF431&lt;&gt;"",BN431&lt;&gt;"",BO431&lt;&gt;""),"ГОТОВО","НЕ ГОТОВО"))</f>
        <v/>
      </c>
      <c r="BQ431" s="212">
        <f>IF(BP431&lt;&gt;"ГОТОВО","","Полное заключение: "&amp;A431&amp;", скв. "&amp;B431&amp;". МРП: "&amp;E431&amp;" сут. ГНО: "&amp;F431&amp;"; причина: "&amp;X431&amp;"; категория: "&amp;Y431&amp;"; решение комиссии: "&amp;BN431&amp;".")</f>
        <v/>
      </c>
      <c r="BR431" s="209">
        <f>IF('Оперативный ввод'!AA431="","",'Оперативный ввод'!AA431)</f>
        <v/>
      </c>
    </row>
    <row r="432">
      <c r="A432" s="209">
        <f>IF('Оперативный ввод'!A432="","",'Оперативный ввод'!A432)</f>
        <v/>
      </c>
      <c r="B432" s="209">
        <f>IF('Оперативный ввод'!B432="","",'Оперативный ввод'!B432)</f>
        <v/>
      </c>
      <c r="C432" s="210">
        <f>IF('Оперативный ввод'!C432="","",'Оперативный ввод'!C432)</f>
        <v/>
      </c>
      <c r="D432" s="210">
        <f>IF('Оперативный ввод'!D432="","",'Оперативный ввод'!D432)</f>
        <v/>
      </c>
      <c r="E432" s="211">
        <f>IF(OR(C432="",D432=""),"",D432-C432)</f>
        <v/>
      </c>
      <c r="F432" s="209">
        <f>IF('Оперативный ввод'!F432="","",'Оперативный ввод'!F432)</f>
        <v/>
      </c>
      <c r="G432" s="209">
        <f>IF('Оперативный ввод'!G432="","",'Оперативный ввод'!G432)</f>
        <v/>
      </c>
      <c r="H432" s="209">
        <f>IF('Оперативный ввод'!H432="","",'Оперативный ввод'!H432)</f>
        <v/>
      </c>
      <c r="I432" s="209" t="n"/>
      <c r="J432" s="209" t="n"/>
      <c r="K432" s="209">
        <f>IF('Оперативный ввод'!K432="","",'Оперативный ввод'!K432)</f>
        <v/>
      </c>
      <c r="L432" s="209">
        <f>IF('Оперативный ввод'!L432="","",'Оперативный ввод'!L432)</f>
        <v/>
      </c>
      <c r="M432" s="209">
        <f>IF('Оперативный ввод'!M432="","",'Оперативный ввод'!M432)</f>
        <v/>
      </c>
      <c r="N432" s="209">
        <f>IF('Оперативный ввод'!N432="","",'Оперативный ввод'!N432)</f>
        <v/>
      </c>
      <c r="O432" s="209">
        <f>IF('Оперативный ввод'!O432="","",'Оперативный ввод'!O432)</f>
        <v/>
      </c>
      <c r="P432" s="209">
        <f>IF('Оперативный ввод'!P432="","",'Оперативный ввод'!P432)</f>
        <v/>
      </c>
      <c r="Q432" s="209">
        <f>IF('Оперативный ввод'!Q432="","",'Оперативный ввод'!Q432)</f>
        <v/>
      </c>
      <c r="R432" s="209">
        <f>IF('Оперативный ввод'!R432="","",'Оперативный ввод'!R432)</f>
        <v/>
      </c>
      <c r="S432" s="212">
        <f>IF(AND(A432="",B432=""),"",IF(AND(A432&lt;&gt;"",B432&lt;&gt;"",C432&lt;&gt;"",D432&lt;&gt;"",F432&lt;&gt;"",G432&lt;&gt;"",K432&lt;&gt;"",ISERROR(SEARCH("по паспорту",G432)),ISERROR(SEARCH("по паспорту",K432)),L432&lt;&gt;"",M432&lt;&gt;"",N432&lt;&gt;"",O432&lt;&gt;"",P432&lt;&gt;""),"ГОТОВО","НЕ ГОТОВО"))</f>
        <v/>
      </c>
      <c r="T432" s="212">
        <f>IF(S432&lt;&gt;"ГОТОВО","", "Предварительное заключение: "&amp;A432&amp;", скв. "&amp;B432&amp;". МРП: "&amp;E432&amp;" сут. ГНО: "&amp;F432&amp;", типоразмеры "&amp;G432&amp;IF(H432&lt;&gt;"",", "&amp;H432,"")&amp;IF(I432&lt;&gt;"",", "&amp;I432,"")&amp;IF(J432&lt;&gt;"",", "&amp;J432,"")&amp;", марка "&amp;K432&amp;". Событие: "&amp;L432&amp;". Признак: "&amp;M432&amp;". Узел: "&amp;N432&amp;". Предварительная причина: "&amp;O432&amp;". Основное осложнение: "&amp;P432&amp;IF(Q432&lt;&gt;"","; сопутствующее: "&amp;Q432,"")&amp;IF(R432&lt;&gt;"","; дополнительно: "&amp;R432,"")&amp;".")</f>
        <v/>
      </c>
      <c r="U432" s="209">
        <f>IF('Оперативный ввод'!S432="","",'Оперативный ввод'!S432)</f>
        <v/>
      </c>
      <c r="V432" s="209">
        <f>IF('Оперативный ввод'!T432="","",'Оперативный ввод'!T432)</f>
        <v/>
      </c>
      <c r="W432" s="209">
        <f>IF('Оперативный ввод'!U432="","",'Оперативный ввод'!U432)</f>
        <v/>
      </c>
      <c r="X432" s="209">
        <f>IF('Оперативный ввод'!V432="","",'Оперативный ввод'!V432)</f>
        <v/>
      </c>
      <c r="Y432" s="209">
        <f>IF('Оперативный ввод'!W432="","",'Оперативный ввод'!W432)</f>
        <v/>
      </c>
      <c r="Z432" s="209" t="n"/>
      <c r="AA432" s="209" t="n"/>
      <c r="AB432" s="209" t="n"/>
      <c r="AC432" s="209" t="n"/>
      <c r="AD432" s="209">
        <f>IF('Оперативный ввод'!X432="","",'Оперативный ввод'!X432)</f>
        <v/>
      </c>
      <c r="AE432" s="209">
        <f>IF('Оперативный ввод'!Y432="","",'Оперативный ввод'!Y432)</f>
        <v/>
      </c>
      <c r="AF432" s="209">
        <f>IF('Оперативный ввод'!Z432="","",'Оперативный ввод'!Z432)</f>
        <v/>
      </c>
      <c r="AG432" s="209">
        <f>IF('Оперативный ввод'!AD432="","",'Оперативный ввод'!AD432)</f>
        <v/>
      </c>
      <c r="AH432" s="213">
        <f>IF('Оперативный ввод'!AE432="","",'Оперативный ввод'!AE432)</f>
        <v/>
      </c>
      <c r="AI432" s="214" t="n"/>
      <c r="AJ432" s="214" t="n"/>
      <c r="AK432" s="214" t="n"/>
      <c r="AL432" s="215" t="n"/>
      <c r="AM432" s="214" t="n"/>
      <c r="AN432" s="214" t="n"/>
      <c r="AO432" s="214" t="n"/>
      <c r="AP432" s="214" t="n"/>
      <c r="AQ432" s="214" t="n"/>
      <c r="AR432" s="214" t="n"/>
      <c r="AS432" s="214" t="n"/>
      <c r="AT432" s="214" t="n"/>
      <c r="AU432" s="215" t="n"/>
      <c r="AV432" s="214" t="n"/>
      <c r="AW432" s="214" t="n"/>
      <c r="AX432" s="215" t="n"/>
      <c r="AY432" s="214" t="n"/>
      <c r="AZ432" s="214" t="n"/>
      <c r="BA432" s="214" t="n"/>
      <c r="BB432" s="214" t="n"/>
      <c r="BC432" s="214" t="n"/>
      <c r="BD432" s="214" t="n"/>
      <c r="BE432" s="214" t="n"/>
      <c r="BF432" s="214" t="n"/>
      <c r="BG432" s="214" t="n"/>
      <c r="BH432" s="214" t="n"/>
      <c r="BI432" s="215" t="n"/>
      <c r="BJ432" s="215" t="n"/>
      <c r="BK432" s="215" t="n"/>
      <c r="BL432" s="214" t="n"/>
      <c r="BM432" s="214" t="n"/>
      <c r="BN432" s="209" t="n"/>
      <c r="BO432" s="209" t="n"/>
      <c r="BP432" s="212">
        <f>IF(AND(A432="",B432=""),"",IF(AND(S432="ГОТОВО",U432&lt;&gt;"",W432&lt;&gt;"",X432&lt;&gt;"",AD432&lt;&gt;"",AE432&lt;&gt;"",AF432&lt;&gt;"",BN432&lt;&gt;"",BO432&lt;&gt;""),"ГОТОВО","НЕ ГОТОВО"))</f>
        <v/>
      </c>
      <c r="BQ432" s="212">
        <f>IF(BP432&lt;&gt;"ГОТОВО","","Полное заключение: "&amp;A432&amp;", скв. "&amp;B432&amp;". МРП: "&amp;E432&amp;" сут. ГНО: "&amp;F432&amp;"; причина: "&amp;X432&amp;"; категория: "&amp;Y432&amp;"; решение комиссии: "&amp;BN432&amp;".")</f>
        <v/>
      </c>
      <c r="BR432" s="209">
        <f>IF('Оперативный ввод'!AA432="","",'Оперативный ввод'!AA432)</f>
        <v/>
      </c>
    </row>
    <row r="433">
      <c r="A433" s="209">
        <f>IF('Оперативный ввод'!A433="","",'Оперативный ввод'!A433)</f>
        <v/>
      </c>
      <c r="B433" s="209">
        <f>IF('Оперативный ввод'!B433="","",'Оперативный ввод'!B433)</f>
        <v/>
      </c>
      <c r="C433" s="210">
        <f>IF('Оперативный ввод'!C433="","",'Оперативный ввод'!C433)</f>
        <v/>
      </c>
      <c r="D433" s="210">
        <f>IF('Оперативный ввод'!D433="","",'Оперативный ввод'!D433)</f>
        <v/>
      </c>
      <c r="E433" s="211">
        <f>IF(OR(C433="",D433=""),"",D433-C433)</f>
        <v/>
      </c>
      <c r="F433" s="209">
        <f>IF('Оперативный ввод'!F433="","",'Оперативный ввод'!F433)</f>
        <v/>
      </c>
      <c r="G433" s="209">
        <f>IF('Оперативный ввод'!G433="","",'Оперативный ввод'!G433)</f>
        <v/>
      </c>
      <c r="H433" s="209">
        <f>IF('Оперативный ввод'!H433="","",'Оперативный ввод'!H433)</f>
        <v/>
      </c>
      <c r="I433" s="209" t="n"/>
      <c r="J433" s="209" t="n"/>
      <c r="K433" s="209">
        <f>IF('Оперативный ввод'!K433="","",'Оперативный ввод'!K433)</f>
        <v/>
      </c>
      <c r="L433" s="209">
        <f>IF('Оперативный ввод'!L433="","",'Оперативный ввод'!L433)</f>
        <v/>
      </c>
      <c r="M433" s="209">
        <f>IF('Оперативный ввод'!M433="","",'Оперативный ввод'!M433)</f>
        <v/>
      </c>
      <c r="N433" s="209">
        <f>IF('Оперативный ввод'!N433="","",'Оперативный ввод'!N433)</f>
        <v/>
      </c>
      <c r="O433" s="209">
        <f>IF('Оперативный ввод'!O433="","",'Оперативный ввод'!O433)</f>
        <v/>
      </c>
      <c r="P433" s="209">
        <f>IF('Оперативный ввод'!P433="","",'Оперативный ввод'!P433)</f>
        <v/>
      </c>
      <c r="Q433" s="209">
        <f>IF('Оперативный ввод'!Q433="","",'Оперативный ввод'!Q433)</f>
        <v/>
      </c>
      <c r="R433" s="209">
        <f>IF('Оперативный ввод'!R433="","",'Оперативный ввод'!R433)</f>
        <v/>
      </c>
      <c r="S433" s="212">
        <f>IF(AND(A433="",B433=""),"",IF(AND(A433&lt;&gt;"",B433&lt;&gt;"",C433&lt;&gt;"",D433&lt;&gt;"",F433&lt;&gt;"",G433&lt;&gt;"",K433&lt;&gt;"",ISERROR(SEARCH("по паспорту",G433)),ISERROR(SEARCH("по паспорту",K433)),L433&lt;&gt;"",M433&lt;&gt;"",N433&lt;&gt;"",O433&lt;&gt;"",P433&lt;&gt;""),"ГОТОВО","НЕ ГОТОВО"))</f>
        <v/>
      </c>
      <c r="T433" s="212">
        <f>IF(S433&lt;&gt;"ГОТОВО","", "Предварительное заключение: "&amp;A433&amp;", скв. "&amp;B433&amp;". МРП: "&amp;E433&amp;" сут. ГНО: "&amp;F433&amp;", типоразмеры "&amp;G433&amp;IF(H433&lt;&gt;"",", "&amp;H433,"")&amp;IF(I433&lt;&gt;"",", "&amp;I433,"")&amp;IF(J433&lt;&gt;"",", "&amp;J433,"")&amp;", марка "&amp;K433&amp;". Событие: "&amp;L433&amp;". Признак: "&amp;M433&amp;". Узел: "&amp;N433&amp;". Предварительная причина: "&amp;O433&amp;". Основное осложнение: "&amp;P433&amp;IF(Q433&lt;&gt;"","; сопутствующее: "&amp;Q433,"")&amp;IF(R433&lt;&gt;"","; дополнительно: "&amp;R433,"")&amp;".")</f>
        <v/>
      </c>
      <c r="U433" s="209">
        <f>IF('Оперативный ввод'!S433="","",'Оперативный ввод'!S433)</f>
        <v/>
      </c>
      <c r="V433" s="209">
        <f>IF('Оперативный ввод'!T433="","",'Оперативный ввод'!T433)</f>
        <v/>
      </c>
      <c r="W433" s="209">
        <f>IF('Оперативный ввод'!U433="","",'Оперативный ввод'!U433)</f>
        <v/>
      </c>
      <c r="X433" s="209">
        <f>IF('Оперативный ввод'!V433="","",'Оперативный ввод'!V433)</f>
        <v/>
      </c>
      <c r="Y433" s="209">
        <f>IF('Оперативный ввод'!W433="","",'Оперативный ввод'!W433)</f>
        <v/>
      </c>
      <c r="Z433" s="209" t="n"/>
      <c r="AA433" s="209" t="n"/>
      <c r="AB433" s="209" t="n"/>
      <c r="AC433" s="209" t="n"/>
      <c r="AD433" s="209">
        <f>IF('Оперативный ввод'!X433="","",'Оперативный ввод'!X433)</f>
        <v/>
      </c>
      <c r="AE433" s="209">
        <f>IF('Оперативный ввод'!Y433="","",'Оперативный ввод'!Y433)</f>
        <v/>
      </c>
      <c r="AF433" s="209">
        <f>IF('Оперативный ввод'!Z433="","",'Оперативный ввод'!Z433)</f>
        <v/>
      </c>
      <c r="AG433" s="209">
        <f>IF('Оперативный ввод'!AD433="","",'Оперативный ввод'!AD433)</f>
        <v/>
      </c>
      <c r="AH433" s="213">
        <f>IF('Оперативный ввод'!AE433="","",'Оперативный ввод'!AE433)</f>
        <v/>
      </c>
      <c r="AI433" s="214" t="n"/>
      <c r="AJ433" s="214" t="n"/>
      <c r="AK433" s="214" t="n"/>
      <c r="AL433" s="215" t="n"/>
      <c r="AM433" s="214" t="n"/>
      <c r="AN433" s="214" t="n"/>
      <c r="AO433" s="214" t="n"/>
      <c r="AP433" s="214" t="n"/>
      <c r="AQ433" s="214" t="n"/>
      <c r="AR433" s="214" t="n"/>
      <c r="AS433" s="214" t="n"/>
      <c r="AT433" s="214" t="n"/>
      <c r="AU433" s="215" t="n"/>
      <c r="AV433" s="214" t="n"/>
      <c r="AW433" s="214" t="n"/>
      <c r="AX433" s="215" t="n"/>
      <c r="AY433" s="214" t="n"/>
      <c r="AZ433" s="214" t="n"/>
      <c r="BA433" s="214" t="n"/>
      <c r="BB433" s="214" t="n"/>
      <c r="BC433" s="214" t="n"/>
      <c r="BD433" s="214" t="n"/>
      <c r="BE433" s="214" t="n"/>
      <c r="BF433" s="214" t="n"/>
      <c r="BG433" s="214" t="n"/>
      <c r="BH433" s="214" t="n"/>
      <c r="BI433" s="215" t="n"/>
      <c r="BJ433" s="215" t="n"/>
      <c r="BK433" s="215" t="n"/>
      <c r="BL433" s="214" t="n"/>
      <c r="BM433" s="214" t="n"/>
      <c r="BN433" s="209" t="n"/>
      <c r="BO433" s="209" t="n"/>
      <c r="BP433" s="212">
        <f>IF(AND(A433="",B433=""),"",IF(AND(S433="ГОТОВО",U433&lt;&gt;"",W433&lt;&gt;"",X433&lt;&gt;"",AD433&lt;&gt;"",AE433&lt;&gt;"",AF433&lt;&gt;"",BN433&lt;&gt;"",BO433&lt;&gt;""),"ГОТОВО","НЕ ГОТОВО"))</f>
        <v/>
      </c>
      <c r="BQ433" s="212">
        <f>IF(BP433&lt;&gt;"ГОТОВО","","Полное заключение: "&amp;A433&amp;", скв. "&amp;B433&amp;". МРП: "&amp;E433&amp;" сут. ГНО: "&amp;F433&amp;"; причина: "&amp;X433&amp;"; категория: "&amp;Y433&amp;"; решение комиссии: "&amp;BN433&amp;".")</f>
        <v/>
      </c>
      <c r="BR433" s="209">
        <f>IF('Оперативный ввод'!AA433="","",'Оперативный ввод'!AA433)</f>
        <v/>
      </c>
    </row>
    <row r="434">
      <c r="A434" s="209">
        <f>IF('Оперативный ввод'!A434="","",'Оперативный ввод'!A434)</f>
        <v/>
      </c>
      <c r="B434" s="209">
        <f>IF('Оперативный ввод'!B434="","",'Оперативный ввод'!B434)</f>
        <v/>
      </c>
      <c r="C434" s="210">
        <f>IF('Оперативный ввод'!C434="","",'Оперативный ввод'!C434)</f>
        <v/>
      </c>
      <c r="D434" s="210">
        <f>IF('Оперативный ввод'!D434="","",'Оперативный ввод'!D434)</f>
        <v/>
      </c>
      <c r="E434" s="211">
        <f>IF(OR(C434="",D434=""),"",D434-C434)</f>
        <v/>
      </c>
      <c r="F434" s="209">
        <f>IF('Оперативный ввод'!F434="","",'Оперативный ввод'!F434)</f>
        <v/>
      </c>
      <c r="G434" s="209">
        <f>IF('Оперативный ввод'!G434="","",'Оперативный ввод'!G434)</f>
        <v/>
      </c>
      <c r="H434" s="209">
        <f>IF('Оперативный ввод'!H434="","",'Оперативный ввод'!H434)</f>
        <v/>
      </c>
      <c r="I434" s="209" t="n"/>
      <c r="J434" s="209" t="n"/>
      <c r="K434" s="209">
        <f>IF('Оперативный ввод'!K434="","",'Оперативный ввод'!K434)</f>
        <v/>
      </c>
      <c r="L434" s="209">
        <f>IF('Оперативный ввод'!L434="","",'Оперативный ввод'!L434)</f>
        <v/>
      </c>
      <c r="M434" s="209">
        <f>IF('Оперативный ввод'!M434="","",'Оперативный ввод'!M434)</f>
        <v/>
      </c>
      <c r="N434" s="209">
        <f>IF('Оперативный ввод'!N434="","",'Оперативный ввод'!N434)</f>
        <v/>
      </c>
      <c r="O434" s="209">
        <f>IF('Оперативный ввод'!O434="","",'Оперативный ввод'!O434)</f>
        <v/>
      </c>
      <c r="P434" s="209">
        <f>IF('Оперативный ввод'!P434="","",'Оперативный ввод'!P434)</f>
        <v/>
      </c>
      <c r="Q434" s="209">
        <f>IF('Оперативный ввод'!Q434="","",'Оперативный ввод'!Q434)</f>
        <v/>
      </c>
      <c r="R434" s="209">
        <f>IF('Оперативный ввод'!R434="","",'Оперативный ввод'!R434)</f>
        <v/>
      </c>
      <c r="S434" s="212">
        <f>IF(AND(A434="",B434=""),"",IF(AND(A434&lt;&gt;"",B434&lt;&gt;"",C434&lt;&gt;"",D434&lt;&gt;"",F434&lt;&gt;"",G434&lt;&gt;"",K434&lt;&gt;"",ISERROR(SEARCH("по паспорту",G434)),ISERROR(SEARCH("по паспорту",K434)),L434&lt;&gt;"",M434&lt;&gt;"",N434&lt;&gt;"",O434&lt;&gt;"",P434&lt;&gt;""),"ГОТОВО","НЕ ГОТОВО"))</f>
        <v/>
      </c>
      <c r="T434" s="212">
        <f>IF(S434&lt;&gt;"ГОТОВО","", "Предварительное заключение: "&amp;A434&amp;", скв. "&amp;B434&amp;". МРП: "&amp;E434&amp;" сут. ГНО: "&amp;F434&amp;", типоразмеры "&amp;G434&amp;IF(H434&lt;&gt;"",", "&amp;H434,"")&amp;IF(I434&lt;&gt;"",", "&amp;I434,"")&amp;IF(J434&lt;&gt;"",", "&amp;J434,"")&amp;", марка "&amp;K434&amp;". Событие: "&amp;L434&amp;". Признак: "&amp;M434&amp;". Узел: "&amp;N434&amp;". Предварительная причина: "&amp;O434&amp;". Основное осложнение: "&amp;P434&amp;IF(Q434&lt;&gt;"","; сопутствующее: "&amp;Q434,"")&amp;IF(R434&lt;&gt;"","; дополнительно: "&amp;R434,"")&amp;".")</f>
        <v/>
      </c>
      <c r="U434" s="209">
        <f>IF('Оперативный ввод'!S434="","",'Оперативный ввод'!S434)</f>
        <v/>
      </c>
      <c r="V434" s="209">
        <f>IF('Оперативный ввод'!T434="","",'Оперативный ввод'!T434)</f>
        <v/>
      </c>
      <c r="W434" s="209">
        <f>IF('Оперативный ввод'!U434="","",'Оперативный ввод'!U434)</f>
        <v/>
      </c>
      <c r="X434" s="209">
        <f>IF('Оперативный ввод'!V434="","",'Оперативный ввод'!V434)</f>
        <v/>
      </c>
      <c r="Y434" s="209">
        <f>IF('Оперативный ввод'!W434="","",'Оперативный ввод'!W434)</f>
        <v/>
      </c>
      <c r="Z434" s="209" t="n"/>
      <c r="AA434" s="209" t="n"/>
      <c r="AB434" s="209" t="n"/>
      <c r="AC434" s="209" t="n"/>
      <c r="AD434" s="209">
        <f>IF('Оперативный ввод'!X434="","",'Оперативный ввод'!X434)</f>
        <v/>
      </c>
      <c r="AE434" s="209">
        <f>IF('Оперативный ввод'!Y434="","",'Оперативный ввод'!Y434)</f>
        <v/>
      </c>
      <c r="AF434" s="209">
        <f>IF('Оперативный ввод'!Z434="","",'Оперативный ввод'!Z434)</f>
        <v/>
      </c>
      <c r="AG434" s="209">
        <f>IF('Оперативный ввод'!AD434="","",'Оперативный ввод'!AD434)</f>
        <v/>
      </c>
      <c r="AH434" s="213">
        <f>IF('Оперативный ввод'!AE434="","",'Оперативный ввод'!AE434)</f>
        <v/>
      </c>
      <c r="AI434" s="214" t="n"/>
      <c r="AJ434" s="214" t="n"/>
      <c r="AK434" s="214" t="n"/>
      <c r="AL434" s="215" t="n"/>
      <c r="AM434" s="214" t="n"/>
      <c r="AN434" s="214" t="n"/>
      <c r="AO434" s="214" t="n"/>
      <c r="AP434" s="214" t="n"/>
      <c r="AQ434" s="214" t="n"/>
      <c r="AR434" s="214" t="n"/>
      <c r="AS434" s="214" t="n"/>
      <c r="AT434" s="214" t="n"/>
      <c r="AU434" s="215" t="n"/>
      <c r="AV434" s="214" t="n"/>
      <c r="AW434" s="214" t="n"/>
      <c r="AX434" s="215" t="n"/>
      <c r="AY434" s="214" t="n"/>
      <c r="AZ434" s="214" t="n"/>
      <c r="BA434" s="214" t="n"/>
      <c r="BB434" s="214" t="n"/>
      <c r="BC434" s="214" t="n"/>
      <c r="BD434" s="214" t="n"/>
      <c r="BE434" s="214" t="n"/>
      <c r="BF434" s="214" t="n"/>
      <c r="BG434" s="214" t="n"/>
      <c r="BH434" s="214" t="n"/>
      <c r="BI434" s="215" t="n"/>
      <c r="BJ434" s="215" t="n"/>
      <c r="BK434" s="215" t="n"/>
      <c r="BL434" s="214" t="n"/>
      <c r="BM434" s="214" t="n"/>
      <c r="BN434" s="209" t="n"/>
      <c r="BO434" s="209" t="n"/>
      <c r="BP434" s="212">
        <f>IF(AND(A434="",B434=""),"",IF(AND(S434="ГОТОВО",U434&lt;&gt;"",W434&lt;&gt;"",X434&lt;&gt;"",AD434&lt;&gt;"",AE434&lt;&gt;"",AF434&lt;&gt;"",BN434&lt;&gt;"",BO434&lt;&gt;""),"ГОТОВО","НЕ ГОТОВО"))</f>
        <v/>
      </c>
      <c r="BQ434" s="212">
        <f>IF(BP434&lt;&gt;"ГОТОВО","","Полное заключение: "&amp;A434&amp;", скв. "&amp;B434&amp;". МРП: "&amp;E434&amp;" сут. ГНО: "&amp;F434&amp;"; причина: "&amp;X434&amp;"; категория: "&amp;Y434&amp;"; решение комиссии: "&amp;BN434&amp;".")</f>
        <v/>
      </c>
      <c r="BR434" s="209">
        <f>IF('Оперативный ввод'!AA434="","",'Оперативный ввод'!AA434)</f>
        <v/>
      </c>
    </row>
    <row r="435">
      <c r="A435" s="209">
        <f>IF('Оперативный ввод'!A435="","",'Оперативный ввод'!A435)</f>
        <v/>
      </c>
      <c r="B435" s="209">
        <f>IF('Оперативный ввод'!B435="","",'Оперативный ввод'!B435)</f>
        <v/>
      </c>
      <c r="C435" s="210">
        <f>IF('Оперативный ввод'!C435="","",'Оперативный ввод'!C435)</f>
        <v/>
      </c>
      <c r="D435" s="210">
        <f>IF('Оперативный ввод'!D435="","",'Оперативный ввод'!D435)</f>
        <v/>
      </c>
      <c r="E435" s="211">
        <f>IF(OR(C435="",D435=""),"",D435-C435)</f>
        <v/>
      </c>
      <c r="F435" s="209">
        <f>IF('Оперативный ввод'!F435="","",'Оперативный ввод'!F435)</f>
        <v/>
      </c>
      <c r="G435" s="209">
        <f>IF('Оперативный ввод'!G435="","",'Оперативный ввод'!G435)</f>
        <v/>
      </c>
      <c r="H435" s="209">
        <f>IF('Оперативный ввод'!H435="","",'Оперативный ввод'!H435)</f>
        <v/>
      </c>
      <c r="I435" s="209" t="n"/>
      <c r="J435" s="209" t="n"/>
      <c r="K435" s="209">
        <f>IF('Оперативный ввод'!K435="","",'Оперативный ввод'!K435)</f>
        <v/>
      </c>
      <c r="L435" s="209">
        <f>IF('Оперативный ввод'!L435="","",'Оперативный ввод'!L435)</f>
        <v/>
      </c>
      <c r="M435" s="209">
        <f>IF('Оперативный ввод'!M435="","",'Оперативный ввод'!M435)</f>
        <v/>
      </c>
      <c r="N435" s="209">
        <f>IF('Оперативный ввод'!N435="","",'Оперативный ввод'!N435)</f>
        <v/>
      </c>
      <c r="O435" s="209">
        <f>IF('Оперативный ввод'!O435="","",'Оперативный ввод'!O435)</f>
        <v/>
      </c>
      <c r="P435" s="209">
        <f>IF('Оперативный ввод'!P435="","",'Оперативный ввод'!P435)</f>
        <v/>
      </c>
      <c r="Q435" s="209">
        <f>IF('Оперативный ввод'!Q435="","",'Оперативный ввод'!Q435)</f>
        <v/>
      </c>
      <c r="R435" s="209">
        <f>IF('Оперативный ввод'!R435="","",'Оперативный ввод'!R435)</f>
        <v/>
      </c>
      <c r="S435" s="212">
        <f>IF(AND(A435="",B435=""),"",IF(AND(A435&lt;&gt;"",B435&lt;&gt;"",C435&lt;&gt;"",D435&lt;&gt;"",F435&lt;&gt;"",G435&lt;&gt;"",K435&lt;&gt;"",ISERROR(SEARCH("по паспорту",G435)),ISERROR(SEARCH("по паспорту",K435)),L435&lt;&gt;"",M435&lt;&gt;"",N435&lt;&gt;"",O435&lt;&gt;"",P435&lt;&gt;""),"ГОТОВО","НЕ ГОТОВО"))</f>
        <v/>
      </c>
      <c r="T435" s="212">
        <f>IF(S435&lt;&gt;"ГОТОВО","", "Предварительное заключение: "&amp;A435&amp;", скв. "&amp;B435&amp;". МРП: "&amp;E435&amp;" сут. ГНО: "&amp;F435&amp;", типоразмеры "&amp;G435&amp;IF(H435&lt;&gt;"",", "&amp;H435,"")&amp;IF(I435&lt;&gt;"",", "&amp;I435,"")&amp;IF(J435&lt;&gt;"",", "&amp;J435,"")&amp;", марка "&amp;K435&amp;". Событие: "&amp;L435&amp;". Признак: "&amp;M435&amp;". Узел: "&amp;N435&amp;". Предварительная причина: "&amp;O435&amp;". Основное осложнение: "&amp;P435&amp;IF(Q435&lt;&gt;"","; сопутствующее: "&amp;Q435,"")&amp;IF(R435&lt;&gt;"","; дополнительно: "&amp;R435,"")&amp;".")</f>
        <v/>
      </c>
      <c r="U435" s="209">
        <f>IF('Оперативный ввод'!S435="","",'Оперативный ввод'!S435)</f>
        <v/>
      </c>
      <c r="V435" s="209">
        <f>IF('Оперативный ввод'!T435="","",'Оперативный ввод'!T435)</f>
        <v/>
      </c>
      <c r="W435" s="209">
        <f>IF('Оперативный ввод'!U435="","",'Оперативный ввод'!U435)</f>
        <v/>
      </c>
      <c r="X435" s="209">
        <f>IF('Оперативный ввод'!V435="","",'Оперативный ввод'!V435)</f>
        <v/>
      </c>
      <c r="Y435" s="209">
        <f>IF('Оперативный ввод'!W435="","",'Оперативный ввод'!W435)</f>
        <v/>
      </c>
      <c r="Z435" s="209" t="n"/>
      <c r="AA435" s="209" t="n"/>
      <c r="AB435" s="209" t="n"/>
      <c r="AC435" s="209" t="n"/>
      <c r="AD435" s="209">
        <f>IF('Оперативный ввод'!X435="","",'Оперативный ввод'!X435)</f>
        <v/>
      </c>
      <c r="AE435" s="209">
        <f>IF('Оперативный ввод'!Y435="","",'Оперативный ввод'!Y435)</f>
        <v/>
      </c>
      <c r="AF435" s="209">
        <f>IF('Оперативный ввод'!Z435="","",'Оперативный ввод'!Z435)</f>
        <v/>
      </c>
      <c r="AG435" s="209">
        <f>IF('Оперативный ввод'!AD435="","",'Оперативный ввод'!AD435)</f>
        <v/>
      </c>
      <c r="AH435" s="213">
        <f>IF('Оперативный ввод'!AE435="","",'Оперативный ввод'!AE435)</f>
        <v/>
      </c>
      <c r="AI435" s="214" t="n"/>
      <c r="AJ435" s="214" t="n"/>
      <c r="AK435" s="214" t="n"/>
      <c r="AL435" s="215" t="n"/>
      <c r="AM435" s="214" t="n"/>
      <c r="AN435" s="214" t="n"/>
      <c r="AO435" s="214" t="n"/>
      <c r="AP435" s="214" t="n"/>
      <c r="AQ435" s="214" t="n"/>
      <c r="AR435" s="214" t="n"/>
      <c r="AS435" s="214" t="n"/>
      <c r="AT435" s="214" t="n"/>
      <c r="AU435" s="215" t="n"/>
      <c r="AV435" s="214" t="n"/>
      <c r="AW435" s="214" t="n"/>
      <c r="AX435" s="215" t="n"/>
      <c r="AY435" s="214" t="n"/>
      <c r="AZ435" s="214" t="n"/>
      <c r="BA435" s="214" t="n"/>
      <c r="BB435" s="214" t="n"/>
      <c r="BC435" s="214" t="n"/>
      <c r="BD435" s="214" t="n"/>
      <c r="BE435" s="214" t="n"/>
      <c r="BF435" s="214" t="n"/>
      <c r="BG435" s="214" t="n"/>
      <c r="BH435" s="214" t="n"/>
      <c r="BI435" s="215" t="n"/>
      <c r="BJ435" s="215" t="n"/>
      <c r="BK435" s="215" t="n"/>
      <c r="BL435" s="214" t="n"/>
      <c r="BM435" s="214" t="n"/>
      <c r="BN435" s="209" t="n"/>
      <c r="BO435" s="209" t="n"/>
      <c r="BP435" s="212">
        <f>IF(AND(A435="",B435=""),"",IF(AND(S435="ГОТОВО",U435&lt;&gt;"",W435&lt;&gt;"",X435&lt;&gt;"",AD435&lt;&gt;"",AE435&lt;&gt;"",AF435&lt;&gt;"",BN435&lt;&gt;"",BO435&lt;&gt;""),"ГОТОВО","НЕ ГОТОВО"))</f>
        <v/>
      </c>
      <c r="BQ435" s="212">
        <f>IF(BP435&lt;&gt;"ГОТОВО","","Полное заключение: "&amp;A435&amp;", скв. "&amp;B435&amp;". МРП: "&amp;E435&amp;" сут. ГНО: "&amp;F435&amp;"; причина: "&amp;X435&amp;"; категория: "&amp;Y435&amp;"; решение комиссии: "&amp;BN435&amp;".")</f>
        <v/>
      </c>
      <c r="BR435" s="209">
        <f>IF('Оперативный ввод'!AA435="","",'Оперативный ввод'!AA435)</f>
        <v/>
      </c>
    </row>
    <row r="436">
      <c r="A436" s="209">
        <f>IF('Оперативный ввод'!A436="","",'Оперативный ввод'!A436)</f>
        <v/>
      </c>
      <c r="B436" s="209">
        <f>IF('Оперативный ввод'!B436="","",'Оперативный ввод'!B436)</f>
        <v/>
      </c>
      <c r="C436" s="210">
        <f>IF('Оперативный ввод'!C436="","",'Оперативный ввод'!C436)</f>
        <v/>
      </c>
      <c r="D436" s="210">
        <f>IF('Оперативный ввод'!D436="","",'Оперативный ввод'!D436)</f>
        <v/>
      </c>
      <c r="E436" s="211">
        <f>IF(OR(C436="",D436=""),"",D436-C436)</f>
        <v/>
      </c>
      <c r="F436" s="209">
        <f>IF('Оперативный ввод'!F436="","",'Оперативный ввод'!F436)</f>
        <v/>
      </c>
      <c r="G436" s="209">
        <f>IF('Оперативный ввод'!G436="","",'Оперативный ввод'!G436)</f>
        <v/>
      </c>
      <c r="H436" s="209">
        <f>IF('Оперативный ввод'!H436="","",'Оперативный ввод'!H436)</f>
        <v/>
      </c>
      <c r="I436" s="209" t="n"/>
      <c r="J436" s="209" t="n"/>
      <c r="K436" s="209">
        <f>IF('Оперативный ввод'!K436="","",'Оперативный ввод'!K436)</f>
        <v/>
      </c>
      <c r="L436" s="209">
        <f>IF('Оперативный ввод'!L436="","",'Оперативный ввод'!L436)</f>
        <v/>
      </c>
      <c r="M436" s="209">
        <f>IF('Оперативный ввод'!M436="","",'Оперативный ввод'!M436)</f>
        <v/>
      </c>
      <c r="N436" s="209">
        <f>IF('Оперативный ввод'!N436="","",'Оперативный ввод'!N436)</f>
        <v/>
      </c>
      <c r="O436" s="209">
        <f>IF('Оперативный ввод'!O436="","",'Оперативный ввод'!O436)</f>
        <v/>
      </c>
      <c r="P436" s="209">
        <f>IF('Оперативный ввод'!P436="","",'Оперативный ввод'!P436)</f>
        <v/>
      </c>
      <c r="Q436" s="209">
        <f>IF('Оперативный ввод'!Q436="","",'Оперативный ввод'!Q436)</f>
        <v/>
      </c>
      <c r="R436" s="209">
        <f>IF('Оперативный ввод'!R436="","",'Оперативный ввод'!R436)</f>
        <v/>
      </c>
      <c r="S436" s="212">
        <f>IF(AND(A436="",B436=""),"",IF(AND(A436&lt;&gt;"",B436&lt;&gt;"",C436&lt;&gt;"",D436&lt;&gt;"",F436&lt;&gt;"",G436&lt;&gt;"",K436&lt;&gt;"",ISERROR(SEARCH("по паспорту",G436)),ISERROR(SEARCH("по паспорту",K436)),L436&lt;&gt;"",M436&lt;&gt;"",N436&lt;&gt;"",O436&lt;&gt;"",P436&lt;&gt;""),"ГОТОВО","НЕ ГОТОВО"))</f>
        <v/>
      </c>
      <c r="T436" s="212">
        <f>IF(S436&lt;&gt;"ГОТОВО","", "Предварительное заключение: "&amp;A436&amp;", скв. "&amp;B436&amp;". МРП: "&amp;E436&amp;" сут. ГНО: "&amp;F436&amp;", типоразмеры "&amp;G436&amp;IF(H436&lt;&gt;"",", "&amp;H436,"")&amp;IF(I436&lt;&gt;"",", "&amp;I436,"")&amp;IF(J436&lt;&gt;"",", "&amp;J436,"")&amp;", марка "&amp;K436&amp;". Событие: "&amp;L436&amp;". Признак: "&amp;M436&amp;". Узел: "&amp;N436&amp;". Предварительная причина: "&amp;O436&amp;". Основное осложнение: "&amp;P436&amp;IF(Q436&lt;&gt;"","; сопутствующее: "&amp;Q436,"")&amp;IF(R436&lt;&gt;"","; дополнительно: "&amp;R436,"")&amp;".")</f>
        <v/>
      </c>
      <c r="U436" s="209">
        <f>IF('Оперативный ввод'!S436="","",'Оперативный ввод'!S436)</f>
        <v/>
      </c>
      <c r="V436" s="209">
        <f>IF('Оперативный ввод'!T436="","",'Оперативный ввод'!T436)</f>
        <v/>
      </c>
      <c r="W436" s="209">
        <f>IF('Оперативный ввод'!U436="","",'Оперативный ввод'!U436)</f>
        <v/>
      </c>
      <c r="X436" s="209">
        <f>IF('Оперативный ввод'!V436="","",'Оперативный ввод'!V436)</f>
        <v/>
      </c>
      <c r="Y436" s="209">
        <f>IF('Оперативный ввод'!W436="","",'Оперативный ввод'!W436)</f>
        <v/>
      </c>
      <c r="Z436" s="209" t="n"/>
      <c r="AA436" s="209" t="n"/>
      <c r="AB436" s="209" t="n"/>
      <c r="AC436" s="209" t="n"/>
      <c r="AD436" s="209">
        <f>IF('Оперативный ввод'!X436="","",'Оперативный ввод'!X436)</f>
        <v/>
      </c>
      <c r="AE436" s="209">
        <f>IF('Оперативный ввод'!Y436="","",'Оперативный ввод'!Y436)</f>
        <v/>
      </c>
      <c r="AF436" s="209">
        <f>IF('Оперативный ввод'!Z436="","",'Оперативный ввод'!Z436)</f>
        <v/>
      </c>
      <c r="AG436" s="209">
        <f>IF('Оперативный ввод'!AD436="","",'Оперативный ввод'!AD436)</f>
        <v/>
      </c>
      <c r="AH436" s="213">
        <f>IF('Оперативный ввод'!AE436="","",'Оперативный ввод'!AE436)</f>
        <v/>
      </c>
      <c r="AI436" s="214" t="n"/>
      <c r="AJ436" s="214" t="n"/>
      <c r="AK436" s="214" t="n"/>
      <c r="AL436" s="215" t="n"/>
      <c r="AM436" s="214" t="n"/>
      <c r="AN436" s="214" t="n"/>
      <c r="AO436" s="214" t="n"/>
      <c r="AP436" s="214" t="n"/>
      <c r="AQ436" s="214" t="n"/>
      <c r="AR436" s="214" t="n"/>
      <c r="AS436" s="214" t="n"/>
      <c r="AT436" s="214" t="n"/>
      <c r="AU436" s="215" t="n"/>
      <c r="AV436" s="214" t="n"/>
      <c r="AW436" s="214" t="n"/>
      <c r="AX436" s="215" t="n"/>
      <c r="AY436" s="214" t="n"/>
      <c r="AZ436" s="214" t="n"/>
      <c r="BA436" s="214" t="n"/>
      <c r="BB436" s="214" t="n"/>
      <c r="BC436" s="214" t="n"/>
      <c r="BD436" s="214" t="n"/>
      <c r="BE436" s="214" t="n"/>
      <c r="BF436" s="214" t="n"/>
      <c r="BG436" s="214" t="n"/>
      <c r="BH436" s="214" t="n"/>
      <c r="BI436" s="215" t="n"/>
      <c r="BJ436" s="215" t="n"/>
      <c r="BK436" s="215" t="n"/>
      <c r="BL436" s="214" t="n"/>
      <c r="BM436" s="214" t="n"/>
      <c r="BN436" s="209" t="n"/>
      <c r="BO436" s="209" t="n"/>
      <c r="BP436" s="212">
        <f>IF(AND(A436="",B436=""),"",IF(AND(S436="ГОТОВО",U436&lt;&gt;"",W436&lt;&gt;"",X436&lt;&gt;"",AD436&lt;&gt;"",AE436&lt;&gt;"",AF436&lt;&gt;"",BN436&lt;&gt;"",BO436&lt;&gt;""),"ГОТОВО","НЕ ГОТОВО"))</f>
        <v/>
      </c>
      <c r="BQ436" s="212">
        <f>IF(BP436&lt;&gt;"ГОТОВО","","Полное заключение: "&amp;A436&amp;", скв. "&amp;B436&amp;". МРП: "&amp;E436&amp;" сут. ГНО: "&amp;F436&amp;"; причина: "&amp;X436&amp;"; категория: "&amp;Y436&amp;"; решение комиссии: "&amp;BN436&amp;".")</f>
        <v/>
      </c>
      <c r="BR436" s="209">
        <f>IF('Оперативный ввод'!AA436="","",'Оперативный ввод'!AA436)</f>
        <v/>
      </c>
    </row>
    <row r="437">
      <c r="A437" s="209">
        <f>IF('Оперативный ввод'!A437="","",'Оперативный ввод'!A437)</f>
        <v/>
      </c>
      <c r="B437" s="209">
        <f>IF('Оперативный ввод'!B437="","",'Оперативный ввод'!B437)</f>
        <v/>
      </c>
      <c r="C437" s="210">
        <f>IF('Оперативный ввод'!C437="","",'Оперативный ввод'!C437)</f>
        <v/>
      </c>
      <c r="D437" s="210">
        <f>IF('Оперативный ввод'!D437="","",'Оперативный ввод'!D437)</f>
        <v/>
      </c>
      <c r="E437" s="211">
        <f>IF(OR(C437="",D437=""),"",D437-C437)</f>
        <v/>
      </c>
      <c r="F437" s="209">
        <f>IF('Оперативный ввод'!F437="","",'Оперативный ввод'!F437)</f>
        <v/>
      </c>
      <c r="G437" s="209">
        <f>IF('Оперативный ввод'!G437="","",'Оперативный ввод'!G437)</f>
        <v/>
      </c>
      <c r="H437" s="209">
        <f>IF('Оперативный ввод'!H437="","",'Оперативный ввод'!H437)</f>
        <v/>
      </c>
      <c r="I437" s="209" t="n"/>
      <c r="J437" s="209" t="n"/>
      <c r="K437" s="209">
        <f>IF('Оперативный ввод'!K437="","",'Оперативный ввод'!K437)</f>
        <v/>
      </c>
      <c r="L437" s="209">
        <f>IF('Оперативный ввод'!L437="","",'Оперативный ввод'!L437)</f>
        <v/>
      </c>
      <c r="M437" s="209">
        <f>IF('Оперативный ввод'!M437="","",'Оперативный ввод'!M437)</f>
        <v/>
      </c>
      <c r="N437" s="209">
        <f>IF('Оперативный ввод'!N437="","",'Оперативный ввод'!N437)</f>
        <v/>
      </c>
      <c r="O437" s="209">
        <f>IF('Оперативный ввод'!O437="","",'Оперативный ввод'!O437)</f>
        <v/>
      </c>
      <c r="P437" s="209">
        <f>IF('Оперативный ввод'!P437="","",'Оперативный ввод'!P437)</f>
        <v/>
      </c>
      <c r="Q437" s="209">
        <f>IF('Оперативный ввод'!Q437="","",'Оперативный ввод'!Q437)</f>
        <v/>
      </c>
      <c r="R437" s="209">
        <f>IF('Оперативный ввод'!R437="","",'Оперативный ввод'!R437)</f>
        <v/>
      </c>
      <c r="S437" s="212">
        <f>IF(AND(A437="",B437=""),"",IF(AND(A437&lt;&gt;"",B437&lt;&gt;"",C437&lt;&gt;"",D437&lt;&gt;"",F437&lt;&gt;"",G437&lt;&gt;"",K437&lt;&gt;"",ISERROR(SEARCH("по паспорту",G437)),ISERROR(SEARCH("по паспорту",K437)),L437&lt;&gt;"",M437&lt;&gt;"",N437&lt;&gt;"",O437&lt;&gt;"",P437&lt;&gt;""),"ГОТОВО","НЕ ГОТОВО"))</f>
        <v/>
      </c>
      <c r="T437" s="212">
        <f>IF(S437&lt;&gt;"ГОТОВО","", "Предварительное заключение: "&amp;A437&amp;", скв. "&amp;B437&amp;". МРП: "&amp;E437&amp;" сут. ГНО: "&amp;F437&amp;", типоразмеры "&amp;G437&amp;IF(H437&lt;&gt;"",", "&amp;H437,"")&amp;IF(I437&lt;&gt;"",", "&amp;I437,"")&amp;IF(J437&lt;&gt;"",", "&amp;J437,"")&amp;", марка "&amp;K437&amp;". Событие: "&amp;L437&amp;". Признак: "&amp;M437&amp;". Узел: "&amp;N437&amp;". Предварительная причина: "&amp;O437&amp;". Основное осложнение: "&amp;P437&amp;IF(Q437&lt;&gt;"","; сопутствующее: "&amp;Q437,"")&amp;IF(R437&lt;&gt;"","; дополнительно: "&amp;R437,"")&amp;".")</f>
        <v/>
      </c>
      <c r="U437" s="209">
        <f>IF('Оперативный ввод'!S437="","",'Оперативный ввод'!S437)</f>
        <v/>
      </c>
      <c r="V437" s="209">
        <f>IF('Оперативный ввод'!T437="","",'Оперативный ввод'!T437)</f>
        <v/>
      </c>
      <c r="W437" s="209">
        <f>IF('Оперативный ввод'!U437="","",'Оперативный ввод'!U437)</f>
        <v/>
      </c>
      <c r="X437" s="209">
        <f>IF('Оперативный ввод'!V437="","",'Оперативный ввод'!V437)</f>
        <v/>
      </c>
      <c r="Y437" s="209">
        <f>IF('Оперативный ввод'!W437="","",'Оперативный ввод'!W437)</f>
        <v/>
      </c>
      <c r="Z437" s="209" t="n"/>
      <c r="AA437" s="209" t="n"/>
      <c r="AB437" s="209" t="n"/>
      <c r="AC437" s="209" t="n"/>
      <c r="AD437" s="209">
        <f>IF('Оперативный ввод'!X437="","",'Оперативный ввод'!X437)</f>
        <v/>
      </c>
      <c r="AE437" s="209">
        <f>IF('Оперативный ввод'!Y437="","",'Оперативный ввод'!Y437)</f>
        <v/>
      </c>
      <c r="AF437" s="209">
        <f>IF('Оперативный ввод'!Z437="","",'Оперативный ввод'!Z437)</f>
        <v/>
      </c>
      <c r="AG437" s="209">
        <f>IF('Оперативный ввод'!AD437="","",'Оперативный ввод'!AD437)</f>
        <v/>
      </c>
      <c r="AH437" s="213">
        <f>IF('Оперативный ввод'!AE437="","",'Оперативный ввод'!AE437)</f>
        <v/>
      </c>
      <c r="AI437" s="214" t="n"/>
      <c r="AJ437" s="214" t="n"/>
      <c r="AK437" s="214" t="n"/>
      <c r="AL437" s="215" t="n"/>
      <c r="AM437" s="214" t="n"/>
      <c r="AN437" s="214" t="n"/>
      <c r="AO437" s="214" t="n"/>
      <c r="AP437" s="214" t="n"/>
      <c r="AQ437" s="214" t="n"/>
      <c r="AR437" s="214" t="n"/>
      <c r="AS437" s="214" t="n"/>
      <c r="AT437" s="214" t="n"/>
      <c r="AU437" s="215" t="n"/>
      <c r="AV437" s="214" t="n"/>
      <c r="AW437" s="214" t="n"/>
      <c r="AX437" s="215" t="n"/>
      <c r="AY437" s="214" t="n"/>
      <c r="AZ437" s="214" t="n"/>
      <c r="BA437" s="214" t="n"/>
      <c r="BB437" s="214" t="n"/>
      <c r="BC437" s="214" t="n"/>
      <c r="BD437" s="214" t="n"/>
      <c r="BE437" s="214" t="n"/>
      <c r="BF437" s="214" t="n"/>
      <c r="BG437" s="214" t="n"/>
      <c r="BH437" s="214" t="n"/>
      <c r="BI437" s="215" t="n"/>
      <c r="BJ437" s="215" t="n"/>
      <c r="BK437" s="215" t="n"/>
      <c r="BL437" s="214" t="n"/>
      <c r="BM437" s="214" t="n"/>
      <c r="BN437" s="209" t="n"/>
      <c r="BO437" s="209" t="n"/>
      <c r="BP437" s="212">
        <f>IF(AND(A437="",B437=""),"",IF(AND(S437="ГОТОВО",U437&lt;&gt;"",W437&lt;&gt;"",X437&lt;&gt;"",AD437&lt;&gt;"",AE437&lt;&gt;"",AF437&lt;&gt;"",BN437&lt;&gt;"",BO437&lt;&gt;""),"ГОТОВО","НЕ ГОТОВО"))</f>
        <v/>
      </c>
      <c r="BQ437" s="212">
        <f>IF(BP437&lt;&gt;"ГОТОВО","","Полное заключение: "&amp;A437&amp;", скв. "&amp;B437&amp;". МРП: "&amp;E437&amp;" сут. ГНО: "&amp;F437&amp;"; причина: "&amp;X437&amp;"; категория: "&amp;Y437&amp;"; решение комиссии: "&amp;BN437&amp;".")</f>
        <v/>
      </c>
      <c r="BR437" s="209">
        <f>IF('Оперативный ввод'!AA437="","",'Оперативный ввод'!AA437)</f>
        <v/>
      </c>
    </row>
    <row r="438">
      <c r="A438" s="209">
        <f>IF('Оперативный ввод'!A438="","",'Оперативный ввод'!A438)</f>
        <v/>
      </c>
      <c r="B438" s="209">
        <f>IF('Оперативный ввод'!B438="","",'Оперативный ввод'!B438)</f>
        <v/>
      </c>
      <c r="C438" s="210">
        <f>IF('Оперативный ввод'!C438="","",'Оперативный ввод'!C438)</f>
        <v/>
      </c>
      <c r="D438" s="210">
        <f>IF('Оперативный ввод'!D438="","",'Оперативный ввод'!D438)</f>
        <v/>
      </c>
      <c r="E438" s="211">
        <f>IF(OR(C438="",D438=""),"",D438-C438)</f>
        <v/>
      </c>
      <c r="F438" s="209">
        <f>IF('Оперативный ввод'!F438="","",'Оперативный ввод'!F438)</f>
        <v/>
      </c>
      <c r="G438" s="209">
        <f>IF('Оперативный ввод'!G438="","",'Оперативный ввод'!G438)</f>
        <v/>
      </c>
      <c r="H438" s="209">
        <f>IF('Оперативный ввод'!H438="","",'Оперативный ввод'!H438)</f>
        <v/>
      </c>
      <c r="I438" s="209" t="n"/>
      <c r="J438" s="209" t="n"/>
      <c r="K438" s="209">
        <f>IF('Оперативный ввод'!K438="","",'Оперативный ввод'!K438)</f>
        <v/>
      </c>
      <c r="L438" s="209">
        <f>IF('Оперативный ввод'!L438="","",'Оперативный ввод'!L438)</f>
        <v/>
      </c>
      <c r="M438" s="209">
        <f>IF('Оперативный ввод'!M438="","",'Оперативный ввод'!M438)</f>
        <v/>
      </c>
      <c r="N438" s="209">
        <f>IF('Оперативный ввод'!N438="","",'Оперативный ввод'!N438)</f>
        <v/>
      </c>
      <c r="O438" s="209">
        <f>IF('Оперативный ввод'!O438="","",'Оперативный ввод'!O438)</f>
        <v/>
      </c>
      <c r="P438" s="209">
        <f>IF('Оперативный ввод'!P438="","",'Оперативный ввод'!P438)</f>
        <v/>
      </c>
      <c r="Q438" s="209">
        <f>IF('Оперативный ввод'!Q438="","",'Оперативный ввод'!Q438)</f>
        <v/>
      </c>
      <c r="R438" s="209">
        <f>IF('Оперативный ввод'!R438="","",'Оперативный ввод'!R438)</f>
        <v/>
      </c>
      <c r="S438" s="212">
        <f>IF(AND(A438="",B438=""),"",IF(AND(A438&lt;&gt;"",B438&lt;&gt;"",C438&lt;&gt;"",D438&lt;&gt;"",F438&lt;&gt;"",G438&lt;&gt;"",K438&lt;&gt;"",ISERROR(SEARCH("по паспорту",G438)),ISERROR(SEARCH("по паспорту",K438)),L438&lt;&gt;"",M438&lt;&gt;"",N438&lt;&gt;"",O438&lt;&gt;"",P438&lt;&gt;""),"ГОТОВО","НЕ ГОТОВО"))</f>
        <v/>
      </c>
      <c r="T438" s="212">
        <f>IF(S438&lt;&gt;"ГОТОВО","", "Предварительное заключение: "&amp;A438&amp;", скв. "&amp;B438&amp;". МРП: "&amp;E438&amp;" сут. ГНО: "&amp;F438&amp;", типоразмеры "&amp;G438&amp;IF(H438&lt;&gt;"",", "&amp;H438,"")&amp;IF(I438&lt;&gt;"",", "&amp;I438,"")&amp;IF(J438&lt;&gt;"",", "&amp;J438,"")&amp;", марка "&amp;K438&amp;". Событие: "&amp;L438&amp;". Признак: "&amp;M438&amp;". Узел: "&amp;N438&amp;". Предварительная причина: "&amp;O438&amp;". Основное осложнение: "&amp;P438&amp;IF(Q438&lt;&gt;"","; сопутствующее: "&amp;Q438,"")&amp;IF(R438&lt;&gt;"","; дополнительно: "&amp;R438,"")&amp;".")</f>
        <v/>
      </c>
      <c r="U438" s="209">
        <f>IF('Оперативный ввод'!S438="","",'Оперативный ввод'!S438)</f>
        <v/>
      </c>
      <c r="V438" s="209">
        <f>IF('Оперативный ввод'!T438="","",'Оперативный ввод'!T438)</f>
        <v/>
      </c>
      <c r="W438" s="209">
        <f>IF('Оперативный ввод'!U438="","",'Оперативный ввод'!U438)</f>
        <v/>
      </c>
      <c r="X438" s="209">
        <f>IF('Оперативный ввод'!V438="","",'Оперативный ввод'!V438)</f>
        <v/>
      </c>
      <c r="Y438" s="209">
        <f>IF('Оперативный ввод'!W438="","",'Оперативный ввод'!W438)</f>
        <v/>
      </c>
      <c r="Z438" s="209" t="n"/>
      <c r="AA438" s="209" t="n"/>
      <c r="AB438" s="209" t="n"/>
      <c r="AC438" s="209" t="n"/>
      <c r="AD438" s="209">
        <f>IF('Оперативный ввод'!X438="","",'Оперативный ввод'!X438)</f>
        <v/>
      </c>
      <c r="AE438" s="209">
        <f>IF('Оперативный ввод'!Y438="","",'Оперативный ввод'!Y438)</f>
        <v/>
      </c>
      <c r="AF438" s="209">
        <f>IF('Оперативный ввод'!Z438="","",'Оперативный ввод'!Z438)</f>
        <v/>
      </c>
      <c r="AG438" s="209">
        <f>IF('Оперативный ввод'!AD438="","",'Оперативный ввод'!AD438)</f>
        <v/>
      </c>
      <c r="AH438" s="213">
        <f>IF('Оперативный ввод'!AE438="","",'Оперативный ввод'!AE438)</f>
        <v/>
      </c>
      <c r="AI438" s="214" t="n"/>
      <c r="AJ438" s="214" t="n"/>
      <c r="AK438" s="214" t="n"/>
      <c r="AL438" s="215" t="n"/>
      <c r="AM438" s="214" t="n"/>
      <c r="AN438" s="214" t="n"/>
      <c r="AO438" s="214" t="n"/>
      <c r="AP438" s="214" t="n"/>
      <c r="AQ438" s="214" t="n"/>
      <c r="AR438" s="214" t="n"/>
      <c r="AS438" s="214" t="n"/>
      <c r="AT438" s="214" t="n"/>
      <c r="AU438" s="215" t="n"/>
      <c r="AV438" s="214" t="n"/>
      <c r="AW438" s="214" t="n"/>
      <c r="AX438" s="215" t="n"/>
      <c r="AY438" s="214" t="n"/>
      <c r="AZ438" s="214" t="n"/>
      <c r="BA438" s="214" t="n"/>
      <c r="BB438" s="214" t="n"/>
      <c r="BC438" s="214" t="n"/>
      <c r="BD438" s="214" t="n"/>
      <c r="BE438" s="214" t="n"/>
      <c r="BF438" s="214" t="n"/>
      <c r="BG438" s="214" t="n"/>
      <c r="BH438" s="214" t="n"/>
      <c r="BI438" s="215" t="n"/>
      <c r="BJ438" s="215" t="n"/>
      <c r="BK438" s="215" t="n"/>
      <c r="BL438" s="214" t="n"/>
      <c r="BM438" s="214" t="n"/>
      <c r="BN438" s="209" t="n"/>
      <c r="BO438" s="209" t="n"/>
      <c r="BP438" s="212">
        <f>IF(AND(A438="",B438=""),"",IF(AND(S438="ГОТОВО",U438&lt;&gt;"",W438&lt;&gt;"",X438&lt;&gt;"",AD438&lt;&gt;"",AE438&lt;&gt;"",AF438&lt;&gt;"",BN438&lt;&gt;"",BO438&lt;&gt;""),"ГОТОВО","НЕ ГОТОВО"))</f>
        <v/>
      </c>
      <c r="BQ438" s="212">
        <f>IF(BP438&lt;&gt;"ГОТОВО","","Полное заключение: "&amp;A438&amp;", скв. "&amp;B438&amp;". МРП: "&amp;E438&amp;" сут. ГНО: "&amp;F438&amp;"; причина: "&amp;X438&amp;"; категория: "&amp;Y438&amp;"; решение комиссии: "&amp;BN438&amp;".")</f>
        <v/>
      </c>
      <c r="BR438" s="209">
        <f>IF('Оперативный ввод'!AA438="","",'Оперативный ввод'!AA438)</f>
        <v/>
      </c>
    </row>
    <row r="439">
      <c r="A439" s="209">
        <f>IF('Оперативный ввод'!A439="","",'Оперативный ввод'!A439)</f>
        <v/>
      </c>
      <c r="B439" s="209">
        <f>IF('Оперативный ввод'!B439="","",'Оперативный ввод'!B439)</f>
        <v/>
      </c>
      <c r="C439" s="210">
        <f>IF('Оперативный ввод'!C439="","",'Оперативный ввод'!C439)</f>
        <v/>
      </c>
      <c r="D439" s="210">
        <f>IF('Оперативный ввод'!D439="","",'Оперативный ввод'!D439)</f>
        <v/>
      </c>
      <c r="E439" s="211">
        <f>IF(OR(C439="",D439=""),"",D439-C439)</f>
        <v/>
      </c>
      <c r="F439" s="209">
        <f>IF('Оперативный ввод'!F439="","",'Оперативный ввод'!F439)</f>
        <v/>
      </c>
      <c r="G439" s="209">
        <f>IF('Оперативный ввод'!G439="","",'Оперативный ввод'!G439)</f>
        <v/>
      </c>
      <c r="H439" s="209">
        <f>IF('Оперативный ввод'!H439="","",'Оперативный ввод'!H439)</f>
        <v/>
      </c>
      <c r="I439" s="209" t="n"/>
      <c r="J439" s="209" t="n"/>
      <c r="K439" s="209">
        <f>IF('Оперативный ввод'!K439="","",'Оперативный ввод'!K439)</f>
        <v/>
      </c>
      <c r="L439" s="209">
        <f>IF('Оперативный ввод'!L439="","",'Оперативный ввод'!L439)</f>
        <v/>
      </c>
      <c r="M439" s="209">
        <f>IF('Оперативный ввод'!M439="","",'Оперативный ввод'!M439)</f>
        <v/>
      </c>
      <c r="N439" s="209">
        <f>IF('Оперативный ввод'!N439="","",'Оперативный ввод'!N439)</f>
        <v/>
      </c>
      <c r="O439" s="209">
        <f>IF('Оперативный ввод'!O439="","",'Оперативный ввод'!O439)</f>
        <v/>
      </c>
      <c r="P439" s="209">
        <f>IF('Оперативный ввод'!P439="","",'Оперативный ввод'!P439)</f>
        <v/>
      </c>
      <c r="Q439" s="209">
        <f>IF('Оперативный ввод'!Q439="","",'Оперативный ввод'!Q439)</f>
        <v/>
      </c>
      <c r="R439" s="209">
        <f>IF('Оперативный ввод'!R439="","",'Оперативный ввод'!R439)</f>
        <v/>
      </c>
      <c r="S439" s="212">
        <f>IF(AND(A439="",B439=""),"",IF(AND(A439&lt;&gt;"",B439&lt;&gt;"",C439&lt;&gt;"",D439&lt;&gt;"",F439&lt;&gt;"",G439&lt;&gt;"",K439&lt;&gt;"",ISERROR(SEARCH("по паспорту",G439)),ISERROR(SEARCH("по паспорту",K439)),L439&lt;&gt;"",M439&lt;&gt;"",N439&lt;&gt;"",O439&lt;&gt;"",P439&lt;&gt;""),"ГОТОВО","НЕ ГОТОВО"))</f>
        <v/>
      </c>
      <c r="T439" s="212">
        <f>IF(S439&lt;&gt;"ГОТОВО","", "Предварительное заключение: "&amp;A439&amp;", скв. "&amp;B439&amp;". МРП: "&amp;E439&amp;" сут. ГНО: "&amp;F439&amp;", типоразмеры "&amp;G439&amp;IF(H439&lt;&gt;"",", "&amp;H439,"")&amp;IF(I439&lt;&gt;"",", "&amp;I439,"")&amp;IF(J439&lt;&gt;"",", "&amp;J439,"")&amp;", марка "&amp;K439&amp;". Событие: "&amp;L439&amp;". Признак: "&amp;M439&amp;". Узел: "&amp;N439&amp;". Предварительная причина: "&amp;O439&amp;". Основное осложнение: "&amp;P439&amp;IF(Q439&lt;&gt;"","; сопутствующее: "&amp;Q439,"")&amp;IF(R439&lt;&gt;"","; дополнительно: "&amp;R439,"")&amp;".")</f>
        <v/>
      </c>
      <c r="U439" s="209">
        <f>IF('Оперативный ввод'!S439="","",'Оперативный ввод'!S439)</f>
        <v/>
      </c>
      <c r="V439" s="209">
        <f>IF('Оперативный ввод'!T439="","",'Оперативный ввод'!T439)</f>
        <v/>
      </c>
      <c r="W439" s="209">
        <f>IF('Оперативный ввод'!U439="","",'Оперативный ввод'!U439)</f>
        <v/>
      </c>
      <c r="X439" s="209">
        <f>IF('Оперативный ввод'!V439="","",'Оперативный ввод'!V439)</f>
        <v/>
      </c>
      <c r="Y439" s="209">
        <f>IF('Оперативный ввод'!W439="","",'Оперативный ввод'!W439)</f>
        <v/>
      </c>
      <c r="Z439" s="209" t="n"/>
      <c r="AA439" s="209" t="n"/>
      <c r="AB439" s="209" t="n"/>
      <c r="AC439" s="209" t="n"/>
      <c r="AD439" s="209">
        <f>IF('Оперативный ввод'!X439="","",'Оперативный ввод'!X439)</f>
        <v/>
      </c>
      <c r="AE439" s="209">
        <f>IF('Оперативный ввод'!Y439="","",'Оперативный ввод'!Y439)</f>
        <v/>
      </c>
      <c r="AF439" s="209">
        <f>IF('Оперативный ввод'!Z439="","",'Оперативный ввод'!Z439)</f>
        <v/>
      </c>
      <c r="AG439" s="209">
        <f>IF('Оперативный ввод'!AD439="","",'Оперативный ввод'!AD439)</f>
        <v/>
      </c>
      <c r="AH439" s="213">
        <f>IF('Оперативный ввод'!AE439="","",'Оперативный ввод'!AE439)</f>
        <v/>
      </c>
      <c r="AI439" s="214" t="n"/>
      <c r="AJ439" s="214" t="n"/>
      <c r="AK439" s="214" t="n"/>
      <c r="AL439" s="215" t="n"/>
      <c r="AM439" s="214" t="n"/>
      <c r="AN439" s="214" t="n"/>
      <c r="AO439" s="214" t="n"/>
      <c r="AP439" s="214" t="n"/>
      <c r="AQ439" s="214" t="n"/>
      <c r="AR439" s="214" t="n"/>
      <c r="AS439" s="214" t="n"/>
      <c r="AT439" s="214" t="n"/>
      <c r="AU439" s="215" t="n"/>
      <c r="AV439" s="214" t="n"/>
      <c r="AW439" s="214" t="n"/>
      <c r="AX439" s="215" t="n"/>
      <c r="AY439" s="214" t="n"/>
      <c r="AZ439" s="214" t="n"/>
      <c r="BA439" s="214" t="n"/>
      <c r="BB439" s="214" t="n"/>
      <c r="BC439" s="214" t="n"/>
      <c r="BD439" s="214" t="n"/>
      <c r="BE439" s="214" t="n"/>
      <c r="BF439" s="214" t="n"/>
      <c r="BG439" s="214" t="n"/>
      <c r="BH439" s="214" t="n"/>
      <c r="BI439" s="215" t="n"/>
      <c r="BJ439" s="215" t="n"/>
      <c r="BK439" s="215" t="n"/>
      <c r="BL439" s="214" t="n"/>
      <c r="BM439" s="214" t="n"/>
      <c r="BN439" s="209" t="n"/>
      <c r="BO439" s="209" t="n"/>
      <c r="BP439" s="212">
        <f>IF(AND(A439="",B439=""),"",IF(AND(S439="ГОТОВО",U439&lt;&gt;"",W439&lt;&gt;"",X439&lt;&gt;"",AD439&lt;&gt;"",AE439&lt;&gt;"",AF439&lt;&gt;"",BN439&lt;&gt;"",BO439&lt;&gt;""),"ГОТОВО","НЕ ГОТОВО"))</f>
        <v/>
      </c>
      <c r="BQ439" s="212">
        <f>IF(BP439&lt;&gt;"ГОТОВО","","Полное заключение: "&amp;A439&amp;", скв. "&amp;B439&amp;". МРП: "&amp;E439&amp;" сут. ГНО: "&amp;F439&amp;"; причина: "&amp;X439&amp;"; категория: "&amp;Y439&amp;"; решение комиссии: "&amp;BN439&amp;".")</f>
        <v/>
      </c>
      <c r="BR439" s="209">
        <f>IF('Оперативный ввод'!AA439="","",'Оперативный ввод'!AA439)</f>
        <v/>
      </c>
    </row>
    <row r="440">
      <c r="A440" s="209">
        <f>IF('Оперативный ввод'!A440="","",'Оперативный ввод'!A440)</f>
        <v/>
      </c>
      <c r="B440" s="209">
        <f>IF('Оперативный ввод'!B440="","",'Оперативный ввод'!B440)</f>
        <v/>
      </c>
      <c r="C440" s="210">
        <f>IF('Оперативный ввод'!C440="","",'Оперативный ввод'!C440)</f>
        <v/>
      </c>
      <c r="D440" s="210">
        <f>IF('Оперативный ввод'!D440="","",'Оперативный ввод'!D440)</f>
        <v/>
      </c>
      <c r="E440" s="211">
        <f>IF(OR(C440="",D440=""),"",D440-C440)</f>
        <v/>
      </c>
      <c r="F440" s="209">
        <f>IF('Оперативный ввод'!F440="","",'Оперативный ввод'!F440)</f>
        <v/>
      </c>
      <c r="G440" s="209">
        <f>IF('Оперативный ввод'!G440="","",'Оперативный ввод'!G440)</f>
        <v/>
      </c>
      <c r="H440" s="209">
        <f>IF('Оперативный ввод'!H440="","",'Оперативный ввод'!H440)</f>
        <v/>
      </c>
      <c r="I440" s="209" t="n"/>
      <c r="J440" s="209" t="n"/>
      <c r="K440" s="209">
        <f>IF('Оперативный ввод'!K440="","",'Оперативный ввод'!K440)</f>
        <v/>
      </c>
      <c r="L440" s="209">
        <f>IF('Оперативный ввод'!L440="","",'Оперативный ввод'!L440)</f>
        <v/>
      </c>
      <c r="M440" s="209">
        <f>IF('Оперативный ввод'!M440="","",'Оперативный ввод'!M440)</f>
        <v/>
      </c>
      <c r="N440" s="209">
        <f>IF('Оперативный ввод'!N440="","",'Оперативный ввод'!N440)</f>
        <v/>
      </c>
      <c r="O440" s="209">
        <f>IF('Оперативный ввод'!O440="","",'Оперативный ввод'!O440)</f>
        <v/>
      </c>
      <c r="P440" s="209">
        <f>IF('Оперативный ввод'!P440="","",'Оперативный ввод'!P440)</f>
        <v/>
      </c>
      <c r="Q440" s="209">
        <f>IF('Оперативный ввод'!Q440="","",'Оперативный ввод'!Q440)</f>
        <v/>
      </c>
      <c r="R440" s="209">
        <f>IF('Оперативный ввод'!R440="","",'Оперативный ввод'!R440)</f>
        <v/>
      </c>
      <c r="S440" s="212">
        <f>IF(AND(A440="",B440=""),"",IF(AND(A440&lt;&gt;"",B440&lt;&gt;"",C440&lt;&gt;"",D440&lt;&gt;"",F440&lt;&gt;"",G440&lt;&gt;"",K440&lt;&gt;"",ISERROR(SEARCH("по паспорту",G440)),ISERROR(SEARCH("по паспорту",K440)),L440&lt;&gt;"",M440&lt;&gt;"",N440&lt;&gt;"",O440&lt;&gt;"",P440&lt;&gt;""),"ГОТОВО","НЕ ГОТОВО"))</f>
        <v/>
      </c>
      <c r="T440" s="212">
        <f>IF(S440&lt;&gt;"ГОТОВО","", "Предварительное заключение: "&amp;A440&amp;", скв. "&amp;B440&amp;". МРП: "&amp;E440&amp;" сут. ГНО: "&amp;F440&amp;", типоразмеры "&amp;G440&amp;IF(H440&lt;&gt;"",", "&amp;H440,"")&amp;IF(I440&lt;&gt;"",", "&amp;I440,"")&amp;IF(J440&lt;&gt;"",", "&amp;J440,"")&amp;", марка "&amp;K440&amp;". Событие: "&amp;L440&amp;". Признак: "&amp;M440&amp;". Узел: "&amp;N440&amp;". Предварительная причина: "&amp;O440&amp;". Основное осложнение: "&amp;P440&amp;IF(Q440&lt;&gt;"","; сопутствующее: "&amp;Q440,"")&amp;IF(R440&lt;&gt;"","; дополнительно: "&amp;R440,"")&amp;".")</f>
        <v/>
      </c>
      <c r="U440" s="209">
        <f>IF('Оперативный ввод'!S440="","",'Оперативный ввод'!S440)</f>
        <v/>
      </c>
      <c r="V440" s="209">
        <f>IF('Оперативный ввод'!T440="","",'Оперативный ввод'!T440)</f>
        <v/>
      </c>
      <c r="W440" s="209">
        <f>IF('Оперативный ввод'!U440="","",'Оперативный ввод'!U440)</f>
        <v/>
      </c>
      <c r="X440" s="209">
        <f>IF('Оперативный ввод'!V440="","",'Оперативный ввод'!V440)</f>
        <v/>
      </c>
      <c r="Y440" s="209">
        <f>IF('Оперативный ввод'!W440="","",'Оперативный ввод'!W440)</f>
        <v/>
      </c>
      <c r="Z440" s="209" t="n"/>
      <c r="AA440" s="209" t="n"/>
      <c r="AB440" s="209" t="n"/>
      <c r="AC440" s="209" t="n"/>
      <c r="AD440" s="209">
        <f>IF('Оперативный ввод'!X440="","",'Оперативный ввод'!X440)</f>
        <v/>
      </c>
      <c r="AE440" s="209">
        <f>IF('Оперативный ввод'!Y440="","",'Оперативный ввод'!Y440)</f>
        <v/>
      </c>
      <c r="AF440" s="209">
        <f>IF('Оперативный ввод'!Z440="","",'Оперативный ввод'!Z440)</f>
        <v/>
      </c>
      <c r="AG440" s="209">
        <f>IF('Оперативный ввод'!AD440="","",'Оперативный ввод'!AD440)</f>
        <v/>
      </c>
      <c r="AH440" s="213">
        <f>IF('Оперативный ввод'!AE440="","",'Оперативный ввод'!AE440)</f>
        <v/>
      </c>
      <c r="AI440" s="214" t="n"/>
      <c r="AJ440" s="214" t="n"/>
      <c r="AK440" s="214" t="n"/>
      <c r="AL440" s="215" t="n"/>
      <c r="AM440" s="214" t="n"/>
      <c r="AN440" s="214" t="n"/>
      <c r="AO440" s="214" t="n"/>
      <c r="AP440" s="214" t="n"/>
      <c r="AQ440" s="214" t="n"/>
      <c r="AR440" s="214" t="n"/>
      <c r="AS440" s="214" t="n"/>
      <c r="AT440" s="214" t="n"/>
      <c r="AU440" s="215" t="n"/>
      <c r="AV440" s="214" t="n"/>
      <c r="AW440" s="214" t="n"/>
      <c r="AX440" s="215" t="n"/>
      <c r="AY440" s="214" t="n"/>
      <c r="AZ440" s="214" t="n"/>
      <c r="BA440" s="214" t="n"/>
      <c r="BB440" s="214" t="n"/>
      <c r="BC440" s="214" t="n"/>
      <c r="BD440" s="214" t="n"/>
      <c r="BE440" s="214" t="n"/>
      <c r="BF440" s="214" t="n"/>
      <c r="BG440" s="214" t="n"/>
      <c r="BH440" s="214" t="n"/>
      <c r="BI440" s="215" t="n"/>
      <c r="BJ440" s="215" t="n"/>
      <c r="BK440" s="215" t="n"/>
      <c r="BL440" s="214" t="n"/>
      <c r="BM440" s="214" t="n"/>
      <c r="BN440" s="209" t="n"/>
      <c r="BO440" s="209" t="n"/>
      <c r="BP440" s="212">
        <f>IF(AND(A440="",B440=""),"",IF(AND(S440="ГОТОВО",U440&lt;&gt;"",W440&lt;&gt;"",X440&lt;&gt;"",AD440&lt;&gt;"",AE440&lt;&gt;"",AF440&lt;&gt;"",BN440&lt;&gt;"",BO440&lt;&gt;""),"ГОТОВО","НЕ ГОТОВО"))</f>
        <v/>
      </c>
      <c r="BQ440" s="212">
        <f>IF(BP440&lt;&gt;"ГОТОВО","","Полное заключение: "&amp;A440&amp;", скв. "&amp;B440&amp;". МРП: "&amp;E440&amp;" сут. ГНО: "&amp;F440&amp;"; причина: "&amp;X440&amp;"; категория: "&amp;Y440&amp;"; решение комиссии: "&amp;BN440&amp;".")</f>
        <v/>
      </c>
      <c r="BR440" s="209">
        <f>IF('Оперативный ввод'!AA440="","",'Оперативный ввод'!AA440)</f>
        <v/>
      </c>
    </row>
    <row r="441">
      <c r="A441" s="209">
        <f>IF('Оперативный ввод'!A441="","",'Оперативный ввод'!A441)</f>
        <v/>
      </c>
      <c r="B441" s="209">
        <f>IF('Оперативный ввод'!B441="","",'Оперативный ввод'!B441)</f>
        <v/>
      </c>
      <c r="C441" s="210">
        <f>IF('Оперативный ввод'!C441="","",'Оперативный ввод'!C441)</f>
        <v/>
      </c>
      <c r="D441" s="210">
        <f>IF('Оперативный ввод'!D441="","",'Оперативный ввод'!D441)</f>
        <v/>
      </c>
      <c r="E441" s="211">
        <f>IF(OR(C441="",D441=""),"",D441-C441)</f>
        <v/>
      </c>
      <c r="F441" s="209">
        <f>IF('Оперативный ввод'!F441="","",'Оперативный ввод'!F441)</f>
        <v/>
      </c>
      <c r="G441" s="209">
        <f>IF('Оперативный ввод'!G441="","",'Оперативный ввод'!G441)</f>
        <v/>
      </c>
      <c r="H441" s="209">
        <f>IF('Оперативный ввод'!H441="","",'Оперативный ввод'!H441)</f>
        <v/>
      </c>
      <c r="I441" s="209" t="n"/>
      <c r="J441" s="209" t="n"/>
      <c r="K441" s="209">
        <f>IF('Оперативный ввод'!K441="","",'Оперативный ввод'!K441)</f>
        <v/>
      </c>
      <c r="L441" s="209">
        <f>IF('Оперативный ввод'!L441="","",'Оперативный ввод'!L441)</f>
        <v/>
      </c>
      <c r="M441" s="209">
        <f>IF('Оперативный ввод'!M441="","",'Оперативный ввод'!M441)</f>
        <v/>
      </c>
      <c r="N441" s="209">
        <f>IF('Оперативный ввод'!N441="","",'Оперативный ввод'!N441)</f>
        <v/>
      </c>
      <c r="O441" s="209">
        <f>IF('Оперативный ввод'!O441="","",'Оперативный ввод'!O441)</f>
        <v/>
      </c>
      <c r="P441" s="209">
        <f>IF('Оперативный ввод'!P441="","",'Оперативный ввод'!P441)</f>
        <v/>
      </c>
      <c r="Q441" s="209">
        <f>IF('Оперативный ввод'!Q441="","",'Оперативный ввод'!Q441)</f>
        <v/>
      </c>
      <c r="R441" s="209">
        <f>IF('Оперативный ввод'!R441="","",'Оперативный ввод'!R441)</f>
        <v/>
      </c>
      <c r="S441" s="212">
        <f>IF(AND(A441="",B441=""),"",IF(AND(A441&lt;&gt;"",B441&lt;&gt;"",C441&lt;&gt;"",D441&lt;&gt;"",F441&lt;&gt;"",G441&lt;&gt;"",K441&lt;&gt;"",ISERROR(SEARCH("по паспорту",G441)),ISERROR(SEARCH("по паспорту",K441)),L441&lt;&gt;"",M441&lt;&gt;"",N441&lt;&gt;"",O441&lt;&gt;"",P441&lt;&gt;""),"ГОТОВО","НЕ ГОТОВО"))</f>
        <v/>
      </c>
      <c r="T441" s="212">
        <f>IF(S441&lt;&gt;"ГОТОВО","", "Предварительное заключение: "&amp;A441&amp;", скв. "&amp;B441&amp;". МРП: "&amp;E441&amp;" сут. ГНО: "&amp;F441&amp;", типоразмеры "&amp;G441&amp;IF(H441&lt;&gt;"",", "&amp;H441,"")&amp;IF(I441&lt;&gt;"",", "&amp;I441,"")&amp;IF(J441&lt;&gt;"",", "&amp;J441,"")&amp;", марка "&amp;K441&amp;". Событие: "&amp;L441&amp;". Признак: "&amp;M441&amp;". Узел: "&amp;N441&amp;". Предварительная причина: "&amp;O441&amp;". Основное осложнение: "&amp;P441&amp;IF(Q441&lt;&gt;"","; сопутствующее: "&amp;Q441,"")&amp;IF(R441&lt;&gt;"","; дополнительно: "&amp;R441,"")&amp;".")</f>
        <v/>
      </c>
      <c r="U441" s="209">
        <f>IF('Оперативный ввод'!S441="","",'Оперативный ввод'!S441)</f>
        <v/>
      </c>
      <c r="V441" s="209">
        <f>IF('Оперативный ввод'!T441="","",'Оперативный ввод'!T441)</f>
        <v/>
      </c>
      <c r="W441" s="209">
        <f>IF('Оперативный ввод'!U441="","",'Оперативный ввод'!U441)</f>
        <v/>
      </c>
      <c r="X441" s="209">
        <f>IF('Оперативный ввод'!V441="","",'Оперативный ввод'!V441)</f>
        <v/>
      </c>
      <c r="Y441" s="209">
        <f>IF('Оперативный ввод'!W441="","",'Оперативный ввод'!W441)</f>
        <v/>
      </c>
      <c r="Z441" s="209" t="n"/>
      <c r="AA441" s="209" t="n"/>
      <c r="AB441" s="209" t="n"/>
      <c r="AC441" s="209" t="n"/>
      <c r="AD441" s="209">
        <f>IF('Оперативный ввод'!X441="","",'Оперативный ввод'!X441)</f>
        <v/>
      </c>
      <c r="AE441" s="209">
        <f>IF('Оперативный ввод'!Y441="","",'Оперативный ввод'!Y441)</f>
        <v/>
      </c>
      <c r="AF441" s="209">
        <f>IF('Оперативный ввод'!Z441="","",'Оперативный ввод'!Z441)</f>
        <v/>
      </c>
      <c r="AG441" s="209">
        <f>IF('Оперативный ввод'!AD441="","",'Оперативный ввод'!AD441)</f>
        <v/>
      </c>
      <c r="AH441" s="213">
        <f>IF('Оперативный ввод'!AE441="","",'Оперативный ввод'!AE441)</f>
        <v/>
      </c>
      <c r="AI441" s="214" t="n"/>
      <c r="AJ441" s="214" t="n"/>
      <c r="AK441" s="214" t="n"/>
      <c r="AL441" s="215" t="n"/>
      <c r="AM441" s="214" t="n"/>
      <c r="AN441" s="214" t="n"/>
      <c r="AO441" s="214" t="n"/>
      <c r="AP441" s="214" t="n"/>
      <c r="AQ441" s="214" t="n"/>
      <c r="AR441" s="214" t="n"/>
      <c r="AS441" s="214" t="n"/>
      <c r="AT441" s="214" t="n"/>
      <c r="AU441" s="215" t="n"/>
      <c r="AV441" s="214" t="n"/>
      <c r="AW441" s="214" t="n"/>
      <c r="AX441" s="215" t="n"/>
      <c r="AY441" s="214" t="n"/>
      <c r="AZ441" s="214" t="n"/>
      <c r="BA441" s="214" t="n"/>
      <c r="BB441" s="214" t="n"/>
      <c r="BC441" s="214" t="n"/>
      <c r="BD441" s="214" t="n"/>
      <c r="BE441" s="214" t="n"/>
      <c r="BF441" s="214" t="n"/>
      <c r="BG441" s="214" t="n"/>
      <c r="BH441" s="214" t="n"/>
      <c r="BI441" s="215" t="n"/>
      <c r="BJ441" s="215" t="n"/>
      <c r="BK441" s="215" t="n"/>
      <c r="BL441" s="214" t="n"/>
      <c r="BM441" s="214" t="n"/>
      <c r="BN441" s="209" t="n"/>
      <c r="BO441" s="209" t="n"/>
      <c r="BP441" s="212">
        <f>IF(AND(A441="",B441=""),"",IF(AND(S441="ГОТОВО",U441&lt;&gt;"",W441&lt;&gt;"",X441&lt;&gt;"",AD441&lt;&gt;"",AE441&lt;&gt;"",AF441&lt;&gt;"",BN441&lt;&gt;"",BO441&lt;&gt;""),"ГОТОВО","НЕ ГОТОВО"))</f>
        <v/>
      </c>
      <c r="BQ441" s="212">
        <f>IF(BP441&lt;&gt;"ГОТОВО","","Полное заключение: "&amp;A441&amp;", скв. "&amp;B441&amp;". МРП: "&amp;E441&amp;" сут. ГНО: "&amp;F441&amp;"; причина: "&amp;X441&amp;"; категория: "&amp;Y441&amp;"; решение комиссии: "&amp;BN441&amp;".")</f>
        <v/>
      </c>
      <c r="BR441" s="209">
        <f>IF('Оперативный ввод'!AA441="","",'Оперативный ввод'!AA441)</f>
        <v/>
      </c>
    </row>
    <row r="442">
      <c r="A442" s="209">
        <f>IF('Оперативный ввод'!A442="","",'Оперативный ввод'!A442)</f>
        <v/>
      </c>
      <c r="B442" s="209">
        <f>IF('Оперативный ввод'!B442="","",'Оперативный ввод'!B442)</f>
        <v/>
      </c>
      <c r="C442" s="210">
        <f>IF('Оперативный ввод'!C442="","",'Оперативный ввод'!C442)</f>
        <v/>
      </c>
      <c r="D442" s="210">
        <f>IF('Оперативный ввод'!D442="","",'Оперативный ввод'!D442)</f>
        <v/>
      </c>
      <c r="E442" s="211">
        <f>IF(OR(C442="",D442=""),"",D442-C442)</f>
        <v/>
      </c>
      <c r="F442" s="209">
        <f>IF('Оперативный ввод'!F442="","",'Оперативный ввод'!F442)</f>
        <v/>
      </c>
      <c r="G442" s="209">
        <f>IF('Оперативный ввод'!G442="","",'Оперативный ввод'!G442)</f>
        <v/>
      </c>
      <c r="H442" s="209">
        <f>IF('Оперативный ввод'!H442="","",'Оперативный ввод'!H442)</f>
        <v/>
      </c>
      <c r="I442" s="209" t="n"/>
      <c r="J442" s="209" t="n"/>
      <c r="K442" s="209">
        <f>IF('Оперативный ввод'!K442="","",'Оперативный ввод'!K442)</f>
        <v/>
      </c>
      <c r="L442" s="209">
        <f>IF('Оперативный ввод'!L442="","",'Оперативный ввод'!L442)</f>
        <v/>
      </c>
      <c r="M442" s="209">
        <f>IF('Оперативный ввод'!M442="","",'Оперативный ввод'!M442)</f>
        <v/>
      </c>
      <c r="N442" s="209">
        <f>IF('Оперативный ввод'!N442="","",'Оперативный ввод'!N442)</f>
        <v/>
      </c>
      <c r="O442" s="209">
        <f>IF('Оперативный ввод'!O442="","",'Оперативный ввод'!O442)</f>
        <v/>
      </c>
      <c r="P442" s="209">
        <f>IF('Оперативный ввод'!P442="","",'Оперативный ввод'!P442)</f>
        <v/>
      </c>
      <c r="Q442" s="209">
        <f>IF('Оперативный ввод'!Q442="","",'Оперативный ввод'!Q442)</f>
        <v/>
      </c>
      <c r="R442" s="209">
        <f>IF('Оперативный ввод'!R442="","",'Оперативный ввод'!R442)</f>
        <v/>
      </c>
      <c r="S442" s="212">
        <f>IF(AND(A442="",B442=""),"",IF(AND(A442&lt;&gt;"",B442&lt;&gt;"",C442&lt;&gt;"",D442&lt;&gt;"",F442&lt;&gt;"",G442&lt;&gt;"",K442&lt;&gt;"",ISERROR(SEARCH("по паспорту",G442)),ISERROR(SEARCH("по паспорту",K442)),L442&lt;&gt;"",M442&lt;&gt;"",N442&lt;&gt;"",O442&lt;&gt;"",P442&lt;&gt;""),"ГОТОВО","НЕ ГОТОВО"))</f>
        <v/>
      </c>
      <c r="T442" s="212">
        <f>IF(S442&lt;&gt;"ГОТОВО","", "Предварительное заключение: "&amp;A442&amp;", скв. "&amp;B442&amp;". МРП: "&amp;E442&amp;" сут. ГНО: "&amp;F442&amp;", типоразмеры "&amp;G442&amp;IF(H442&lt;&gt;"",", "&amp;H442,"")&amp;IF(I442&lt;&gt;"",", "&amp;I442,"")&amp;IF(J442&lt;&gt;"",", "&amp;J442,"")&amp;", марка "&amp;K442&amp;". Событие: "&amp;L442&amp;". Признак: "&amp;M442&amp;". Узел: "&amp;N442&amp;". Предварительная причина: "&amp;O442&amp;". Основное осложнение: "&amp;P442&amp;IF(Q442&lt;&gt;"","; сопутствующее: "&amp;Q442,"")&amp;IF(R442&lt;&gt;"","; дополнительно: "&amp;R442,"")&amp;".")</f>
        <v/>
      </c>
      <c r="U442" s="209">
        <f>IF('Оперативный ввод'!S442="","",'Оперативный ввод'!S442)</f>
        <v/>
      </c>
      <c r="V442" s="209">
        <f>IF('Оперативный ввод'!T442="","",'Оперативный ввод'!T442)</f>
        <v/>
      </c>
      <c r="W442" s="209">
        <f>IF('Оперативный ввод'!U442="","",'Оперативный ввод'!U442)</f>
        <v/>
      </c>
      <c r="X442" s="209">
        <f>IF('Оперативный ввод'!V442="","",'Оперативный ввод'!V442)</f>
        <v/>
      </c>
      <c r="Y442" s="209">
        <f>IF('Оперативный ввод'!W442="","",'Оперативный ввод'!W442)</f>
        <v/>
      </c>
      <c r="Z442" s="209" t="n"/>
      <c r="AA442" s="209" t="n"/>
      <c r="AB442" s="209" t="n"/>
      <c r="AC442" s="209" t="n"/>
      <c r="AD442" s="209">
        <f>IF('Оперативный ввод'!X442="","",'Оперативный ввод'!X442)</f>
        <v/>
      </c>
      <c r="AE442" s="209">
        <f>IF('Оперативный ввод'!Y442="","",'Оперативный ввод'!Y442)</f>
        <v/>
      </c>
      <c r="AF442" s="209">
        <f>IF('Оперативный ввод'!Z442="","",'Оперативный ввод'!Z442)</f>
        <v/>
      </c>
      <c r="AG442" s="209">
        <f>IF('Оперативный ввод'!AD442="","",'Оперативный ввод'!AD442)</f>
        <v/>
      </c>
      <c r="AH442" s="213">
        <f>IF('Оперативный ввод'!AE442="","",'Оперативный ввод'!AE442)</f>
        <v/>
      </c>
      <c r="AI442" s="214" t="n"/>
      <c r="AJ442" s="214" t="n"/>
      <c r="AK442" s="214" t="n"/>
      <c r="AL442" s="215" t="n"/>
      <c r="AM442" s="214" t="n"/>
      <c r="AN442" s="214" t="n"/>
      <c r="AO442" s="214" t="n"/>
      <c r="AP442" s="214" t="n"/>
      <c r="AQ442" s="214" t="n"/>
      <c r="AR442" s="214" t="n"/>
      <c r="AS442" s="214" t="n"/>
      <c r="AT442" s="214" t="n"/>
      <c r="AU442" s="215" t="n"/>
      <c r="AV442" s="214" t="n"/>
      <c r="AW442" s="214" t="n"/>
      <c r="AX442" s="215" t="n"/>
      <c r="AY442" s="214" t="n"/>
      <c r="AZ442" s="214" t="n"/>
      <c r="BA442" s="214" t="n"/>
      <c r="BB442" s="214" t="n"/>
      <c r="BC442" s="214" t="n"/>
      <c r="BD442" s="214" t="n"/>
      <c r="BE442" s="214" t="n"/>
      <c r="BF442" s="214" t="n"/>
      <c r="BG442" s="214" t="n"/>
      <c r="BH442" s="214" t="n"/>
      <c r="BI442" s="215" t="n"/>
      <c r="BJ442" s="215" t="n"/>
      <c r="BK442" s="215" t="n"/>
      <c r="BL442" s="214" t="n"/>
      <c r="BM442" s="214" t="n"/>
      <c r="BN442" s="209" t="n"/>
      <c r="BO442" s="209" t="n"/>
      <c r="BP442" s="212">
        <f>IF(AND(A442="",B442=""),"",IF(AND(S442="ГОТОВО",U442&lt;&gt;"",W442&lt;&gt;"",X442&lt;&gt;"",AD442&lt;&gt;"",AE442&lt;&gt;"",AF442&lt;&gt;"",BN442&lt;&gt;"",BO442&lt;&gt;""),"ГОТОВО","НЕ ГОТОВО"))</f>
        <v/>
      </c>
      <c r="BQ442" s="212">
        <f>IF(BP442&lt;&gt;"ГОТОВО","","Полное заключение: "&amp;A442&amp;", скв. "&amp;B442&amp;". МРП: "&amp;E442&amp;" сут. ГНО: "&amp;F442&amp;"; причина: "&amp;X442&amp;"; категория: "&amp;Y442&amp;"; решение комиссии: "&amp;BN442&amp;".")</f>
        <v/>
      </c>
      <c r="BR442" s="209">
        <f>IF('Оперативный ввод'!AA442="","",'Оперативный ввод'!AA442)</f>
        <v/>
      </c>
    </row>
    <row r="443">
      <c r="A443" s="209">
        <f>IF('Оперативный ввод'!A443="","",'Оперативный ввод'!A443)</f>
        <v/>
      </c>
      <c r="B443" s="209">
        <f>IF('Оперативный ввод'!B443="","",'Оперативный ввод'!B443)</f>
        <v/>
      </c>
      <c r="C443" s="210">
        <f>IF('Оперативный ввод'!C443="","",'Оперативный ввод'!C443)</f>
        <v/>
      </c>
      <c r="D443" s="210">
        <f>IF('Оперативный ввод'!D443="","",'Оперативный ввод'!D443)</f>
        <v/>
      </c>
      <c r="E443" s="211">
        <f>IF(OR(C443="",D443=""),"",D443-C443)</f>
        <v/>
      </c>
      <c r="F443" s="209">
        <f>IF('Оперативный ввод'!F443="","",'Оперативный ввод'!F443)</f>
        <v/>
      </c>
      <c r="G443" s="209">
        <f>IF('Оперативный ввод'!G443="","",'Оперативный ввод'!G443)</f>
        <v/>
      </c>
      <c r="H443" s="209">
        <f>IF('Оперативный ввод'!H443="","",'Оперативный ввод'!H443)</f>
        <v/>
      </c>
      <c r="I443" s="209" t="n"/>
      <c r="J443" s="209" t="n"/>
      <c r="K443" s="209">
        <f>IF('Оперативный ввод'!K443="","",'Оперативный ввод'!K443)</f>
        <v/>
      </c>
      <c r="L443" s="209">
        <f>IF('Оперативный ввод'!L443="","",'Оперативный ввод'!L443)</f>
        <v/>
      </c>
      <c r="M443" s="209">
        <f>IF('Оперативный ввод'!M443="","",'Оперативный ввод'!M443)</f>
        <v/>
      </c>
      <c r="N443" s="209">
        <f>IF('Оперативный ввод'!N443="","",'Оперативный ввод'!N443)</f>
        <v/>
      </c>
      <c r="O443" s="209">
        <f>IF('Оперативный ввод'!O443="","",'Оперативный ввод'!O443)</f>
        <v/>
      </c>
      <c r="P443" s="209">
        <f>IF('Оперативный ввод'!P443="","",'Оперативный ввод'!P443)</f>
        <v/>
      </c>
      <c r="Q443" s="209">
        <f>IF('Оперативный ввод'!Q443="","",'Оперативный ввод'!Q443)</f>
        <v/>
      </c>
      <c r="R443" s="209">
        <f>IF('Оперативный ввод'!R443="","",'Оперативный ввод'!R443)</f>
        <v/>
      </c>
      <c r="S443" s="212">
        <f>IF(AND(A443="",B443=""),"",IF(AND(A443&lt;&gt;"",B443&lt;&gt;"",C443&lt;&gt;"",D443&lt;&gt;"",F443&lt;&gt;"",G443&lt;&gt;"",K443&lt;&gt;"",ISERROR(SEARCH("по паспорту",G443)),ISERROR(SEARCH("по паспорту",K443)),L443&lt;&gt;"",M443&lt;&gt;"",N443&lt;&gt;"",O443&lt;&gt;"",P443&lt;&gt;""),"ГОТОВО","НЕ ГОТОВО"))</f>
        <v/>
      </c>
      <c r="T443" s="212">
        <f>IF(S443&lt;&gt;"ГОТОВО","", "Предварительное заключение: "&amp;A443&amp;", скв. "&amp;B443&amp;". МРП: "&amp;E443&amp;" сут. ГНО: "&amp;F443&amp;", типоразмеры "&amp;G443&amp;IF(H443&lt;&gt;"",", "&amp;H443,"")&amp;IF(I443&lt;&gt;"",", "&amp;I443,"")&amp;IF(J443&lt;&gt;"",", "&amp;J443,"")&amp;", марка "&amp;K443&amp;". Событие: "&amp;L443&amp;". Признак: "&amp;M443&amp;". Узел: "&amp;N443&amp;". Предварительная причина: "&amp;O443&amp;". Основное осложнение: "&amp;P443&amp;IF(Q443&lt;&gt;"","; сопутствующее: "&amp;Q443,"")&amp;IF(R443&lt;&gt;"","; дополнительно: "&amp;R443,"")&amp;".")</f>
        <v/>
      </c>
      <c r="U443" s="209">
        <f>IF('Оперативный ввод'!S443="","",'Оперативный ввод'!S443)</f>
        <v/>
      </c>
      <c r="V443" s="209">
        <f>IF('Оперативный ввод'!T443="","",'Оперативный ввод'!T443)</f>
        <v/>
      </c>
      <c r="W443" s="209">
        <f>IF('Оперативный ввод'!U443="","",'Оперативный ввод'!U443)</f>
        <v/>
      </c>
      <c r="X443" s="209">
        <f>IF('Оперативный ввод'!V443="","",'Оперативный ввод'!V443)</f>
        <v/>
      </c>
      <c r="Y443" s="209">
        <f>IF('Оперативный ввод'!W443="","",'Оперативный ввод'!W443)</f>
        <v/>
      </c>
      <c r="Z443" s="209" t="n"/>
      <c r="AA443" s="209" t="n"/>
      <c r="AB443" s="209" t="n"/>
      <c r="AC443" s="209" t="n"/>
      <c r="AD443" s="209">
        <f>IF('Оперативный ввод'!X443="","",'Оперативный ввод'!X443)</f>
        <v/>
      </c>
      <c r="AE443" s="209">
        <f>IF('Оперативный ввод'!Y443="","",'Оперативный ввод'!Y443)</f>
        <v/>
      </c>
      <c r="AF443" s="209">
        <f>IF('Оперативный ввод'!Z443="","",'Оперативный ввод'!Z443)</f>
        <v/>
      </c>
      <c r="AG443" s="209">
        <f>IF('Оперативный ввод'!AD443="","",'Оперативный ввод'!AD443)</f>
        <v/>
      </c>
      <c r="AH443" s="213">
        <f>IF('Оперативный ввод'!AE443="","",'Оперативный ввод'!AE443)</f>
        <v/>
      </c>
      <c r="AI443" s="214" t="n"/>
      <c r="AJ443" s="214" t="n"/>
      <c r="AK443" s="214" t="n"/>
      <c r="AL443" s="215" t="n"/>
      <c r="AM443" s="214" t="n"/>
      <c r="AN443" s="214" t="n"/>
      <c r="AO443" s="214" t="n"/>
      <c r="AP443" s="214" t="n"/>
      <c r="AQ443" s="214" t="n"/>
      <c r="AR443" s="214" t="n"/>
      <c r="AS443" s="214" t="n"/>
      <c r="AT443" s="214" t="n"/>
      <c r="AU443" s="215" t="n"/>
      <c r="AV443" s="214" t="n"/>
      <c r="AW443" s="214" t="n"/>
      <c r="AX443" s="215" t="n"/>
      <c r="AY443" s="214" t="n"/>
      <c r="AZ443" s="214" t="n"/>
      <c r="BA443" s="214" t="n"/>
      <c r="BB443" s="214" t="n"/>
      <c r="BC443" s="214" t="n"/>
      <c r="BD443" s="214" t="n"/>
      <c r="BE443" s="214" t="n"/>
      <c r="BF443" s="214" t="n"/>
      <c r="BG443" s="214" t="n"/>
      <c r="BH443" s="214" t="n"/>
      <c r="BI443" s="215" t="n"/>
      <c r="BJ443" s="215" t="n"/>
      <c r="BK443" s="215" t="n"/>
      <c r="BL443" s="214" t="n"/>
      <c r="BM443" s="214" t="n"/>
      <c r="BN443" s="209" t="n"/>
      <c r="BO443" s="209" t="n"/>
      <c r="BP443" s="212">
        <f>IF(AND(A443="",B443=""),"",IF(AND(S443="ГОТОВО",U443&lt;&gt;"",W443&lt;&gt;"",X443&lt;&gt;"",AD443&lt;&gt;"",AE443&lt;&gt;"",AF443&lt;&gt;"",BN443&lt;&gt;"",BO443&lt;&gt;""),"ГОТОВО","НЕ ГОТОВО"))</f>
        <v/>
      </c>
      <c r="BQ443" s="212">
        <f>IF(BP443&lt;&gt;"ГОТОВО","","Полное заключение: "&amp;A443&amp;", скв. "&amp;B443&amp;". МРП: "&amp;E443&amp;" сут. ГНО: "&amp;F443&amp;"; причина: "&amp;X443&amp;"; категория: "&amp;Y443&amp;"; решение комиссии: "&amp;BN443&amp;".")</f>
        <v/>
      </c>
      <c r="BR443" s="209">
        <f>IF('Оперативный ввод'!AA443="","",'Оперативный ввод'!AA443)</f>
        <v/>
      </c>
    </row>
    <row r="444">
      <c r="A444" s="209">
        <f>IF('Оперативный ввод'!A444="","",'Оперативный ввод'!A444)</f>
        <v/>
      </c>
      <c r="B444" s="209">
        <f>IF('Оперативный ввод'!B444="","",'Оперативный ввод'!B444)</f>
        <v/>
      </c>
      <c r="C444" s="210">
        <f>IF('Оперативный ввод'!C444="","",'Оперативный ввод'!C444)</f>
        <v/>
      </c>
      <c r="D444" s="210">
        <f>IF('Оперативный ввод'!D444="","",'Оперативный ввод'!D444)</f>
        <v/>
      </c>
      <c r="E444" s="211">
        <f>IF(OR(C444="",D444=""),"",D444-C444)</f>
        <v/>
      </c>
      <c r="F444" s="209">
        <f>IF('Оперативный ввод'!F444="","",'Оперативный ввод'!F444)</f>
        <v/>
      </c>
      <c r="G444" s="209">
        <f>IF('Оперативный ввод'!G444="","",'Оперативный ввод'!G444)</f>
        <v/>
      </c>
      <c r="H444" s="209">
        <f>IF('Оперативный ввод'!H444="","",'Оперативный ввод'!H444)</f>
        <v/>
      </c>
      <c r="I444" s="209" t="n"/>
      <c r="J444" s="209" t="n"/>
      <c r="K444" s="209">
        <f>IF('Оперативный ввод'!K444="","",'Оперативный ввод'!K444)</f>
        <v/>
      </c>
      <c r="L444" s="209">
        <f>IF('Оперативный ввод'!L444="","",'Оперативный ввод'!L444)</f>
        <v/>
      </c>
      <c r="M444" s="209">
        <f>IF('Оперативный ввод'!M444="","",'Оперативный ввод'!M444)</f>
        <v/>
      </c>
      <c r="N444" s="209">
        <f>IF('Оперативный ввод'!N444="","",'Оперативный ввод'!N444)</f>
        <v/>
      </c>
      <c r="O444" s="209">
        <f>IF('Оперативный ввод'!O444="","",'Оперативный ввод'!O444)</f>
        <v/>
      </c>
      <c r="P444" s="209">
        <f>IF('Оперативный ввод'!P444="","",'Оперативный ввод'!P444)</f>
        <v/>
      </c>
      <c r="Q444" s="209">
        <f>IF('Оперативный ввод'!Q444="","",'Оперативный ввод'!Q444)</f>
        <v/>
      </c>
      <c r="R444" s="209">
        <f>IF('Оперативный ввод'!R444="","",'Оперативный ввод'!R444)</f>
        <v/>
      </c>
      <c r="S444" s="212">
        <f>IF(AND(A444="",B444=""),"",IF(AND(A444&lt;&gt;"",B444&lt;&gt;"",C444&lt;&gt;"",D444&lt;&gt;"",F444&lt;&gt;"",G444&lt;&gt;"",K444&lt;&gt;"",ISERROR(SEARCH("по паспорту",G444)),ISERROR(SEARCH("по паспорту",K444)),L444&lt;&gt;"",M444&lt;&gt;"",N444&lt;&gt;"",O444&lt;&gt;"",P444&lt;&gt;""),"ГОТОВО","НЕ ГОТОВО"))</f>
        <v/>
      </c>
      <c r="T444" s="212">
        <f>IF(S444&lt;&gt;"ГОТОВО","", "Предварительное заключение: "&amp;A444&amp;", скв. "&amp;B444&amp;". МРП: "&amp;E444&amp;" сут. ГНО: "&amp;F444&amp;", типоразмеры "&amp;G444&amp;IF(H444&lt;&gt;"",", "&amp;H444,"")&amp;IF(I444&lt;&gt;"",", "&amp;I444,"")&amp;IF(J444&lt;&gt;"",", "&amp;J444,"")&amp;", марка "&amp;K444&amp;". Событие: "&amp;L444&amp;". Признак: "&amp;M444&amp;". Узел: "&amp;N444&amp;". Предварительная причина: "&amp;O444&amp;". Основное осложнение: "&amp;P444&amp;IF(Q444&lt;&gt;"","; сопутствующее: "&amp;Q444,"")&amp;IF(R444&lt;&gt;"","; дополнительно: "&amp;R444,"")&amp;".")</f>
        <v/>
      </c>
      <c r="U444" s="209">
        <f>IF('Оперативный ввод'!S444="","",'Оперативный ввод'!S444)</f>
        <v/>
      </c>
      <c r="V444" s="209">
        <f>IF('Оперативный ввод'!T444="","",'Оперативный ввод'!T444)</f>
        <v/>
      </c>
      <c r="W444" s="209">
        <f>IF('Оперативный ввод'!U444="","",'Оперативный ввод'!U444)</f>
        <v/>
      </c>
      <c r="X444" s="209">
        <f>IF('Оперативный ввод'!V444="","",'Оперативный ввод'!V444)</f>
        <v/>
      </c>
      <c r="Y444" s="209">
        <f>IF('Оперативный ввод'!W444="","",'Оперативный ввод'!W444)</f>
        <v/>
      </c>
      <c r="Z444" s="209" t="n"/>
      <c r="AA444" s="209" t="n"/>
      <c r="AB444" s="209" t="n"/>
      <c r="AC444" s="209" t="n"/>
      <c r="AD444" s="209">
        <f>IF('Оперативный ввод'!X444="","",'Оперативный ввод'!X444)</f>
        <v/>
      </c>
      <c r="AE444" s="209">
        <f>IF('Оперативный ввод'!Y444="","",'Оперативный ввод'!Y444)</f>
        <v/>
      </c>
      <c r="AF444" s="209">
        <f>IF('Оперативный ввод'!Z444="","",'Оперативный ввод'!Z444)</f>
        <v/>
      </c>
      <c r="AG444" s="209">
        <f>IF('Оперативный ввод'!AD444="","",'Оперативный ввод'!AD444)</f>
        <v/>
      </c>
      <c r="AH444" s="213">
        <f>IF('Оперативный ввод'!AE444="","",'Оперативный ввод'!AE444)</f>
        <v/>
      </c>
      <c r="AI444" s="214" t="n"/>
      <c r="AJ444" s="214" t="n"/>
      <c r="AK444" s="214" t="n"/>
      <c r="AL444" s="215" t="n"/>
      <c r="AM444" s="214" t="n"/>
      <c r="AN444" s="214" t="n"/>
      <c r="AO444" s="214" t="n"/>
      <c r="AP444" s="214" t="n"/>
      <c r="AQ444" s="214" t="n"/>
      <c r="AR444" s="214" t="n"/>
      <c r="AS444" s="214" t="n"/>
      <c r="AT444" s="214" t="n"/>
      <c r="AU444" s="215" t="n"/>
      <c r="AV444" s="214" t="n"/>
      <c r="AW444" s="214" t="n"/>
      <c r="AX444" s="215" t="n"/>
      <c r="AY444" s="214" t="n"/>
      <c r="AZ444" s="214" t="n"/>
      <c r="BA444" s="214" t="n"/>
      <c r="BB444" s="214" t="n"/>
      <c r="BC444" s="214" t="n"/>
      <c r="BD444" s="214" t="n"/>
      <c r="BE444" s="214" t="n"/>
      <c r="BF444" s="214" t="n"/>
      <c r="BG444" s="214" t="n"/>
      <c r="BH444" s="214" t="n"/>
      <c r="BI444" s="215" t="n"/>
      <c r="BJ444" s="215" t="n"/>
      <c r="BK444" s="215" t="n"/>
      <c r="BL444" s="214" t="n"/>
      <c r="BM444" s="214" t="n"/>
      <c r="BN444" s="209" t="n"/>
      <c r="BO444" s="209" t="n"/>
      <c r="BP444" s="212">
        <f>IF(AND(A444="",B444=""),"",IF(AND(S444="ГОТОВО",U444&lt;&gt;"",W444&lt;&gt;"",X444&lt;&gt;"",AD444&lt;&gt;"",AE444&lt;&gt;"",AF444&lt;&gt;"",BN444&lt;&gt;"",BO444&lt;&gt;""),"ГОТОВО","НЕ ГОТОВО"))</f>
        <v/>
      </c>
      <c r="BQ444" s="212">
        <f>IF(BP444&lt;&gt;"ГОТОВО","","Полное заключение: "&amp;A444&amp;", скв. "&amp;B444&amp;". МРП: "&amp;E444&amp;" сут. ГНО: "&amp;F444&amp;"; причина: "&amp;X444&amp;"; категория: "&amp;Y444&amp;"; решение комиссии: "&amp;BN444&amp;".")</f>
        <v/>
      </c>
      <c r="BR444" s="209">
        <f>IF('Оперативный ввод'!AA444="","",'Оперативный ввод'!AA444)</f>
        <v/>
      </c>
    </row>
    <row r="445">
      <c r="A445" s="209">
        <f>IF('Оперативный ввод'!A445="","",'Оперативный ввод'!A445)</f>
        <v/>
      </c>
      <c r="B445" s="209">
        <f>IF('Оперативный ввод'!B445="","",'Оперативный ввод'!B445)</f>
        <v/>
      </c>
      <c r="C445" s="210">
        <f>IF('Оперативный ввод'!C445="","",'Оперативный ввод'!C445)</f>
        <v/>
      </c>
      <c r="D445" s="210">
        <f>IF('Оперативный ввод'!D445="","",'Оперативный ввод'!D445)</f>
        <v/>
      </c>
      <c r="E445" s="211">
        <f>IF(OR(C445="",D445=""),"",D445-C445)</f>
        <v/>
      </c>
      <c r="F445" s="209">
        <f>IF('Оперативный ввод'!F445="","",'Оперативный ввод'!F445)</f>
        <v/>
      </c>
      <c r="G445" s="209">
        <f>IF('Оперативный ввод'!G445="","",'Оперативный ввод'!G445)</f>
        <v/>
      </c>
      <c r="H445" s="209">
        <f>IF('Оперативный ввод'!H445="","",'Оперативный ввод'!H445)</f>
        <v/>
      </c>
      <c r="I445" s="209" t="n"/>
      <c r="J445" s="209" t="n"/>
      <c r="K445" s="209">
        <f>IF('Оперативный ввод'!K445="","",'Оперативный ввод'!K445)</f>
        <v/>
      </c>
      <c r="L445" s="209">
        <f>IF('Оперативный ввод'!L445="","",'Оперативный ввод'!L445)</f>
        <v/>
      </c>
      <c r="M445" s="209">
        <f>IF('Оперативный ввод'!M445="","",'Оперативный ввод'!M445)</f>
        <v/>
      </c>
      <c r="N445" s="209">
        <f>IF('Оперативный ввод'!N445="","",'Оперативный ввод'!N445)</f>
        <v/>
      </c>
      <c r="O445" s="209">
        <f>IF('Оперативный ввод'!O445="","",'Оперативный ввод'!O445)</f>
        <v/>
      </c>
      <c r="P445" s="209">
        <f>IF('Оперативный ввод'!P445="","",'Оперативный ввод'!P445)</f>
        <v/>
      </c>
      <c r="Q445" s="209">
        <f>IF('Оперативный ввод'!Q445="","",'Оперативный ввод'!Q445)</f>
        <v/>
      </c>
      <c r="R445" s="209">
        <f>IF('Оперативный ввод'!R445="","",'Оперативный ввод'!R445)</f>
        <v/>
      </c>
      <c r="S445" s="212">
        <f>IF(AND(A445="",B445=""),"",IF(AND(A445&lt;&gt;"",B445&lt;&gt;"",C445&lt;&gt;"",D445&lt;&gt;"",F445&lt;&gt;"",G445&lt;&gt;"",K445&lt;&gt;"",ISERROR(SEARCH("по паспорту",G445)),ISERROR(SEARCH("по паспорту",K445)),L445&lt;&gt;"",M445&lt;&gt;"",N445&lt;&gt;"",O445&lt;&gt;"",P445&lt;&gt;""),"ГОТОВО","НЕ ГОТОВО"))</f>
        <v/>
      </c>
      <c r="T445" s="212">
        <f>IF(S445&lt;&gt;"ГОТОВО","", "Предварительное заключение: "&amp;A445&amp;", скв. "&amp;B445&amp;". МРП: "&amp;E445&amp;" сут. ГНО: "&amp;F445&amp;", типоразмеры "&amp;G445&amp;IF(H445&lt;&gt;"",", "&amp;H445,"")&amp;IF(I445&lt;&gt;"",", "&amp;I445,"")&amp;IF(J445&lt;&gt;"",", "&amp;J445,"")&amp;", марка "&amp;K445&amp;". Событие: "&amp;L445&amp;". Признак: "&amp;M445&amp;". Узел: "&amp;N445&amp;". Предварительная причина: "&amp;O445&amp;". Основное осложнение: "&amp;P445&amp;IF(Q445&lt;&gt;"","; сопутствующее: "&amp;Q445,"")&amp;IF(R445&lt;&gt;"","; дополнительно: "&amp;R445,"")&amp;".")</f>
        <v/>
      </c>
      <c r="U445" s="209">
        <f>IF('Оперативный ввод'!S445="","",'Оперативный ввод'!S445)</f>
        <v/>
      </c>
      <c r="V445" s="209">
        <f>IF('Оперативный ввод'!T445="","",'Оперативный ввод'!T445)</f>
        <v/>
      </c>
      <c r="W445" s="209">
        <f>IF('Оперативный ввод'!U445="","",'Оперативный ввод'!U445)</f>
        <v/>
      </c>
      <c r="X445" s="209">
        <f>IF('Оперативный ввод'!V445="","",'Оперативный ввод'!V445)</f>
        <v/>
      </c>
      <c r="Y445" s="209">
        <f>IF('Оперативный ввод'!W445="","",'Оперативный ввод'!W445)</f>
        <v/>
      </c>
      <c r="Z445" s="209" t="n"/>
      <c r="AA445" s="209" t="n"/>
      <c r="AB445" s="209" t="n"/>
      <c r="AC445" s="209" t="n"/>
      <c r="AD445" s="209">
        <f>IF('Оперативный ввод'!X445="","",'Оперативный ввод'!X445)</f>
        <v/>
      </c>
      <c r="AE445" s="209">
        <f>IF('Оперативный ввод'!Y445="","",'Оперативный ввод'!Y445)</f>
        <v/>
      </c>
      <c r="AF445" s="209">
        <f>IF('Оперативный ввод'!Z445="","",'Оперативный ввод'!Z445)</f>
        <v/>
      </c>
      <c r="AG445" s="209">
        <f>IF('Оперативный ввод'!AD445="","",'Оперативный ввод'!AD445)</f>
        <v/>
      </c>
      <c r="AH445" s="213">
        <f>IF('Оперативный ввод'!AE445="","",'Оперативный ввод'!AE445)</f>
        <v/>
      </c>
      <c r="AI445" s="214" t="n"/>
      <c r="AJ445" s="214" t="n"/>
      <c r="AK445" s="214" t="n"/>
      <c r="AL445" s="215" t="n"/>
      <c r="AM445" s="214" t="n"/>
      <c r="AN445" s="214" t="n"/>
      <c r="AO445" s="214" t="n"/>
      <c r="AP445" s="214" t="n"/>
      <c r="AQ445" s="214" t="n"/>
      <c r="AR445" s="214" t="n"/>
      <c r="AS445" s="214" t="n"/>
      <c r="AT445" s="214" t="n"/>
      <c r="AU445" s="215" t="n"/>
      <c r="AV445" s="214" t="n"/>
      <c r="AW445" s="214" t="n"/>
      <c r="AX445" s="215" t="n"/>
      <c r="AY445" s="214" t="n"/>
      <c r="AZ445" s="214" t="n"/>
      <c r="BA445" s="214" t="n"/>
      <c r="BB445" s="214" t="n"/>
      <c r="BC445" s="214" t="n"/>
      <c r="BD445" s="214" t="n"/>
      <c r="BE445" s="214" t="n"/>
      <c r="BF445" s="214" t="n"/>
      <c r="BG445" s="214" t="n"/>
      <c r="BH445" s="214" t="n"/>
      <c r="BI445" s="215" t="n"/>
      <c r="BJ445" s="215" t="n"/>
      <c r="BK445" s="215" t="n"/>
      <c r="BL445" s="214" t="n"/>
      <c r="BM445" s="214" t="n"/>
      <c r="BN445" s="209" t="n"/>
      <c r="BO445" s="209" t="n"/>
      <c r="BP445" s="212">
        <f>IF(AND(A445="",B445=""),"",IF(AND(S445="ГОТОВО",U445&lt;&gt;"",W445&lt;&gt;"",X445&lt;&gt;"",AD445&lt;&gt;"",AE445&lt;&gt;"",AF445&lt;&gt;"",BN445&lt;&gt;"",BO445&lt;&gt;""),"ГОТОВО","НЕ ГОТОВО"))</f>
        <v/>
      </c>
      <c r="BQ445" s="212">
        <f>IF(BP445&lt;&gt;"ГОТОВО","","Полное заключение: "&amp;A445&amp;", скв. "&amp;B445&amp;". МРП: "&amp;E445&amp;" сут. ГНО: "&amp;F445&amp;"; причина: "&amp;X445&amp;"; категория: "&amp;Y445&amp;"; решение комиссии: "&amp;BN445&amp;".")</f>
        <v/>
      </c>
      <c r="BR445" s="209">
        <f>IF('Оперативный ввод'!AA445="","",'Оперативный ввод'!AA445)</f>
        <v/>
      </c>
    </row>
    <row r="446">
      <c r="A446" s="209">
        <f>IF('Оперативный ввод'!A446="","",'Оперативный ввод'!A446)</f>
        <v/>
      </c>
      <c r="B446" s="209">
        <f>IF('Оперативный ввод'!B446="","",'Оперативный ввод'!B446)</f>
        <v/>
      </c>
      <c r="C446" s="210">
        <f>IF('Оперативный ввод'!C446="","",'Оперативный ввод'!C446)</f>
        <v/>
      </c>
      <c r="D446" s="210">
        <f>IF('Оперативный ввод'!D446="","",'Оперативный ввод'!D446)</f>
        <v/>
      </c>
      <c r="E446" s="211">
        <f>IF(OR(C446="",D446=""),"",D446-C446)</f>
        <v/>
      </c>
      <c r="F446" s="209">
        <f>IF('Оперативный ввод'!F446="","",'Оперативный ввод'!F446)</f>
        <v/>
      </c>
      <c r="G446" s="209">
        <f>IF('Оперативный ввод'!G446="","",'Оперативный ввод'!G446)</f>
        <v/>
      </c>
      <c r="H446" s="209">
        <f>IF('Оперативный ввод'!H446="","",'Оперативный ввод'!H446)</f>
        <v/>
      </c>
      <c r="I446" s="209" t="n"/>
      <c r="J446" s="209" t="n"/>
      <c r="K446" s="209">
        <f>IF('Оперативный ввод'!K446="","",'Оперативный ввод'!K446)</f>
        <v/>
      </c>
      <c r="L446" s="209">
        <f>IF('Оперативный ввод'!L446="","",'Оперативный ввод'!L446)</f>
        <v/>
      </c>
      <c r="M446" s="209">
        <f>IF('Оперативный ввод'!M446="","",'Оперативный ввод'!M446)</f>
        <v/>
      </c>
      <c r="N446" s="209">
        <f>IF('Оперативный ввод'!N446="","",'Оперативный ввод'!N446)</f>
        <v/>
      </c>
      <c r="O446" s="209">
        <f>IF('Оперативный ввод'!O446="","",'Оперативный ввод'!O446)</f>
        <v/>
      </c>
      <c r="P446" s="209">
        <f>IF('Оперативный ввод'!P446="","",'Оперативный ввод'!P446)</f>
        <v/>
      </c>
      <c r="Q446" s="209">
        <f>IF('Оперативный ввод'!Q446="","",'Оперативный ввод'!Q446)</f>
        <v/>
      </c>
      <c r="R446" s="209">
        <f>IF('Оперативный ввод'!R446="","",'Оперативный ввод'!R446)</f>
        <v/>
      </c>
      <c r="S446" s="212">
        <f>IF(AND(A446="",B446=""),"",IF(AND(A446&lt;&gt;"",B446&lt;&gt;"",C446&lt;&gt;"",D446&lt;&gt;"",F446&lt;&gt;"",G446&lt;&gt;"",K446&lt;&gt;"",ISERROR(SEARCH("по паспорту",G446)),ISERROR(SEARCH("по паспорту",K446)),L446&lt;&gt;"",M446&lt;&gt;"",N446&lt;&gt;"",O446&lt;&gt;"",P446&lt;&gt;""),"ГОТОВО","НЕ ГОТОВО"))</f>
        <v/>
      </c>
      <c r="T446" s="212">
        <f>IF(S446&lt;&gt;"ГОТОВО","", "Предварительное заключение: "&amp;A446&amp;", скв. "&amp;B446&amp;". МРП: "&amp;E446&amp;" сут. ГНО: "&amp;F446&amp;", типоразмеры "&amp;G446&amp;IF(H446&lt;&gt;"",", "&amp;H446,"")&amp;IF(I446&lt;&gt;"",", "&amp;I446,"")&amp;IF(J446&lt;&gt;"",", "&amp;J446,"")&amp;", марка "&amp;K446&amp;". Событие: "&amp;L446&amp;". Признак: "&amp;M446&amp;". Узел: "&amp;N446&amp;". Предварительная причина: "&amp;O446&amp;". Основное осложнение: "&amp;P446&amp;IF(Q446&lt;&gt;"","; сопутствующее: "&amp;Q446,"")&amp;IF(R446&lt;&gt;"","; дополнительно: "&amp;R446,"")&amp;".")</f>
        <v/>
      </c>
      <c r="U446" s="209">
        <f>IF('Оперативный ввод'!S446="","",'Оперативный ввод'!S446)</f>
        <v/>
      </c>
      <c r="V446" s="209">
        <f>IF('Оперативный ввод'!T446="","",'Оперативный ввод'!T446)</f>
        <v/>
      </c>
      <c r="W446" s="209">
        <f>IF('Оперативный ввод'!U446="","",'Оперативный ввод'!U446)</f>
        <v/>
      </c>
      <c r="X446" s="209">
        <f>IF('Оперативный ввод'!V446="","",'Оперативный ввод'!V446)</f>
        <v/>
      </c>
      <c r="Y446" s="209">
        <f>IF('Оперативный ввод'!W446="","",'Оперативный ввод'!W446)</f>
        <v/>
      </c>
      <c r="Z446" s="209" t="n"/>
      <c r="AA446" s="209" t="n"/>
      <c r="AB446" s="209" t="n"/>
      <c r="AC446" s="209" t="n"/>
      <c r="AD446" s="209">
        <f>IF('Оперативный ввод'!X446="","",'Оперативный ввод'!X446)</f>
        <v/>
      </c>
      <c r="AE446" s="209">
        <f>IF('Оперативный ввод'!Y446="","",'Оперативный ввод'!Y446)</f>
        <v/>
      </c>
      <c r="AF446" s="209">
        <f>IF('Оперативный ввод'!Z446="","",'Оперативный ввод'!Z446)</f>
        <v/>
      </c>
      <c r="AG446" s="209">
        <f>IF('Оперативный ввод'!AD446="","",'Оперативный ввод'!AD446)</f>
        <v/>
      </c>
      <c r="AH446" s="213">
        <f>IF('Оперативный ввод'!AE446="","",'Оперативный ввод'!AE446)</f>
        <v/>
      </c>
      <c r="AI446" s="214" t="n"/>
      <c r="AJ446" s="214" t="n"/>
      <c r="AK446" s="214" t="n"/>
      <c r="AL446" s="215" t="n"/>
      <c r="AM446" s="214" t="n"/>
      <c r="AN446" s="214" t="n"/>
      <c r="AO446" s="214" t="n"/>
      <c r="AP446" s="214" t="n"/>
      <c r="AQ446" s="214" t="n"/>
      <c r="AR446" s="214" t="n"/>
      <c r="AS446" s="214" t="n"/>
      <c r="AT446" s="214" t="n"/>
      <c r="AU446" s="215" t="n"/>
      <c r="AV446" s="214" t="n"/>
      <c r="AW446" s="214" t="n"/>
      <c r="AX446" s="215" t="n"/>
      <c r="AY446" s="214" t="n"/>
      <c r="AZ446" s="214" t="n"/>
      <c r="BA446" s="214" t="n"/>
      <c r="BB446" s="214" t="n"/>
      <c r="BC446" s="214" t="n"/>
      <c r="BD446" s="214" t="n"/>
      <c r="BE446" s="214" t="n"/>
      <c r="BF446" s="214" t="n"/>
      <c r="BG446" s="214" t="n"/>
      <c r="BH446" s="214" t="n"/>
      <c r="BI446" s="215" t="n"/>
      <c r="BJ446" s="215" t="n"/>
      <c r="BK446" s="215" t="n"/>
      <c r="BL446" s="214" t="n"/>
      <c r="BM446" s="214" t="n"/>
      <c r="BN446" s="209" t="n"/>
      <c r="BO446" s="209" t="n"/>
      <c r="BP446" s="212">
        <f>IF(AND(A446="",B446=""),"",IF(AND(S446="ГОТОВО",U446&lt;&gt;"",W446&lt;&gt;"",X446&lt;&gt;"",AD446&lt;&gt;"",AE446&lt;&gt;"",AF446&lt;&gt;"",BN446&lt;&gt;"",BO446&lt;&gt;""),"ГОТОВО","НЕ ГОТОВО"))</f>
        <v/>
      </c>
      <c r="BQ446" s="212">
        <f>IF(BP446&lt;&gt;"ГОТОВО","","Полное заключение: "&amp;A446&amp;", скв. "&amp;B446&amp;". МРП: "&amp;E446&amp;" сут. ГНО: "&amp;F446&amp;"; причина: "&amp;X446&amp;"; категория: "&amp;Y446&amp;"; решение комиссии: "&amp;BN446&amp;".")</f>
        <v/>
      </c>
      <c r="BR446" s="209">
        <f>IF('Оперативный ввод'!AA446="","",'Оперативный ввод'!AA446)</f>
        <v/>
      </c>
    </row>
    <row r="447">
      <c r="A447" s="209">
        <f>IF('Оперативный ввод'!A447="","",'Оперативный ввод'!A447)</f>
        <v/>
      </c>
      <c r="B447" s="209">
        <f>IF('Оперативный ввод'!B447="","",'Оперативный ввод'!B447)</f>
        <v/>
      </c>
      <c r="C447" s="210">
        <f>IF('Оперативный ввод'!C447="","",'Оперативный ввод'!C447)</f>
        <v/>
      </c>
      <c r="D447" s="210">
        <f>IF('Оперативный ввод'!D447="","",'Оперативный ввод'!D447)</f>
        <v/>
      </c>
      <c r="E447" s="211">
        <f>IF(OR(C447="",D447=""),"",D447-C447)</f>
        <v/>
      </c>
      <c r="F447" s="209">
        <f>IF('Оперативный ввод'!F447="","",'Оперативный ввод'!F447)</f>
        <v/>
      </c>
      <c r="G447" s="209">
        <f>IF('Оперативный ввод'!G447="","",'Оперативный ввод'!G447)</f>
        <v/>
      </c>
      <c r="H447" s="209">
        <f>IF('Оперативный ввод'!H447="","",'Оперативный ввод'!H447)</f>
        <v/>
      </c>
      <c r="I447" s="209" t="n"/>
      <c r="J447" s="209" t="n"/>
      <c r="K447" s="209">
        <f>IF('Оперативный ввод'!K447="","",'Оперативный ввод'!K447)</f>
        <v/>
      </c>
      <c r="L447" s="209">
        <f>IF('Оперативный ввод'!L447="","",'Оперативный ввод'!L447)</f>
        <v/>
      </c>
      <c r="M447" s="209">
        <f>IF('Оперативный ввод'!M447="","",'Оперативный ввод'!M447)</f>
        <v/>
      </c>
      <c r="N447" s="209">
        <f>IF('Оперативный ввод'!N447="","",'Оперативный ввод'!N447)</f>
        <v/>
      </c>
      <c r="O447" s="209">
        <f>IF('Оперативный ввод'!O447="","",'Оперативный ввод'!O447)</f>
        <v/>
      </c>
      <c r="P447" s="209">
        <f>IF('Оперативный ввод'!P447="","",'Оперативный ввод'!P447)</f>
        <v/>
      </c>
      <c r="Q447" s="209">
        <f>IF('Оперативный ввод'!Q447="","",'Оперативный ввод'!Q447)</f>
        <v/>
      </c>
      <c r="R447" s="209">
        <f>IF('Оперативный ввод'!R447="","",'Оперативный ввод'!R447)</f>
        <v/>
      </c>
      <c r="S447" s="212">
        <f>IF(AND(A447="",B447=""),"",IF(AND(A447&lt;&gt;"",B447&lt;&gt;"",C447&lt;&gt;"",D447&lt;&gt;"",F447&lt;&gt;"",G447&lt;&gt;"",K447&lt;&gt;"",ISERROR(SEARCH("по паспорту",G447)),ISERROR(SEARCH("по паспорту",K447)),L447&lt;&gt;"",M447&lt;&gt;"",N447&lt;&gt;"",O447&lt;&gt;"",P447&lt;&gt;""),"ГОТОВО","НЕ ГОТОВО"))</f>
        <v/>
      </c>
      <c r="T447" s="212">
        <f>IF(S447&lt;&gt;"ГОТОВО","", "Предварительное заключение: "&amp;A447&amp;", скв. "&amp;B447&amp;". МРП: "&amp;E447&amp;" сут. ГНО: "&amp;F447&amp;", типоразмеры "&amp;G447&amp;IF(H447&lt;&gt;"",", "&amp;H447,"")&amp;IF(I447&lt;&gt;"",", "&amp;I447,"")&amp;IF(J447&lt;&gt;"",", "&amp;J447,"")&amp;", марка "&amp;K447&amp;". Событие: "&amp;L447&amp;". Признак: "&amp;M447&amp;". Узел: "&amp;N447&amp;". Предварительная причина: "&amp;O447&amp;". Основное осложнение: "&amp;P447&amp;IF(Q447&lt;&gt;"","; сопутствующее: "&amp;Q447,"")&amp;IF(R447&lt;&gt;"","; дополнительно: "&amp;R447,"")&amp;".")</f>
        <v/>
      </c>
      <c r="U447" s="209">
        <f>IF('Оперативный ввод'!S447="","",'Оперативный ввод'!S447)</f>
        <v/>
      </c>
      <c r="V447" s="209">
        <f>IF('Оперативный ввод'!T447="","",'Оперативный ввод'!T447)</f>
        <v/>
      </c>
      <c r="W447" s="209">
        <f>IF('Оперативный ввод'!U447="","",'Оперативный ввод'!U447)</f>
        <v/>
      </c>
      <c r="X447" s="209">
        <f>IF('Оперативный ввод'!V447="","",'Оперативный ввод'!V447)</f>
        <v/>
      </c>
      <c r="Y447" s="209">
        <f>IF('Оперативный ввод'!W447="","",'Оперативный ввод'!W447)</f>
        <v/>
      </c>
      <c r="Z447" s="209" t="n"/>
      <c r="AA447" s="209" t="n"/>
      <c r="AB447" s="209" t="n"/>
      <c r="AC447" s="209" t="n"/>
      <c r="AD447" s="209">
        <f>IF('Оперативный ввод'!X447="","",'Оперативный ввод'!X447)</f>
        <v/>
      </c>
      <c r="AE447" s="209">
        <f>IF('Оперативный ввод'!Y447="","",'Оперативный ввод'!Y447)</f>
        <v/>
      </c>
      <c r="AF447" s="209">
        <f>IF('Оперативный ввод'!Z447="","",'Оперативный ввод'!Z447)</f>
        <v/>
      </c>
      <c r="AG447" s="209">
        <f>IF('Оперативный ввод'!AD447="","",'Оперативный ввод'!AD447)</f>
        <v/>
      </c>
      <c r="AH447" s="213">
        <f>IF('Оперативный ввод'!AE447="","",'Оперативный ввод'!AE447)</f>
        <v/>
      </c>
      <c r="AI447" s="214" t="n"/>
      <c r="AJ447" s="214" t="n"/>
      <c r="AK447" s="214" t="n"/>
      <c r="AL447" s="215" t="n"/>
      <c r="AM447" s="214" t="n"/>
      <c r="AN447" s="214" t="n"/>
      <c r="AO447" s="214" t="n"/>
      <c r="AP447" s="214" t="n"/>
      <c r="AQ447" s="214" t="n"/>
      <c r="AR447" s="214" t="n"/>
      <c r="AS447" s="214" t="n"/>
      <c r="AT447" s="214" t="n"/>
      <c r="AU447" s="215" t="n"/>
      <c r="AV447" s="214" t="n"/>
      <c r="AW447" s="214" t="n"/>
      <c r="AX447" s="215" t="n"/>
      <c r="AY447" s="214" t="n"/>
      <c r="AZ447" s="214" t="n"/>
      <c r="BA447" s="214" t="n"/>
      <c r="BB447" s="214" t="n"/>
      <c r="BC447" s="214" t="n"/>
      <c r="BD447" s="214" t="n"/>
      <c r="BE447" s="214" t="n"/>
      <c r="BF447" s="214" t="n"/>
      <c r="BG447" s="214" t="n"/>
      <c r="BH447" s="214" t="n"/>
      <c r="BI447" s="215" t="n"/>
      <c r="BJ447" s="215" t="n"/>
      <c r="BK447" s="215" t="n"/>
      <c r="BL447" s="214" t="n"/>
      <c r="BM447" s="214" t="n"/>
      <c r="BN447" s="209" t="n"/>
      <c r="BO447" s="209" t="n"/>
      <c r="BP447" s="212">
        <f>IF(AND(A447="",B447=""),"",IF(AND(S447="ГОТОВО",U447&lt;&gt;"",W447&lt;&gt;"",X447&lt;&gt;"",AD447&lt;&gt;"",AE447&lt;&gt;"",AF447&lt;&gt;"",BN447&lt;&gt;"",BO447&lt;&gt;""),"ГОТОВО","НЕ ГОТОВО"))</f>
        <v/>
      </c>
      <c r="BQ447" s="212">
        <f>IF(BP447&lt;&gt;"ГОТОВО","","Полное заключение: "&amp;A447&amp;", скв. "&amp;B447&amp;". МРП: "&amp;E447&amp;" сут. ГНО: "&amp;F447&amp;"; причина: "&amp;X447&amp;"; категория: "&amp;Y447&amp;"; решение комиссии: "&amp;BN447&amp;".")</f>
        <v/>
      </c>
      <c r="BR447" s="209">
        <f>IF('Оперативный ввод'!AA447="","",'Оперативный ввод'!AA447)</f>
        <v/>
      </c>
    </row>
    <row r="448">
      <c r="A448" s="209">
        <f>IF('Оперативный ввод'!A448="","",'Оперативный ввод'!A448)</f>
        <v/>
      </c>
      <c r="B448" s="209">
        <f>IF('Оперативный ввод'!B448="","",'Оперативный ввод'!B448)</f>
        <v/>
      </c>
      <c r="C448" s="210">
        <f>IF('Оперативный ввод'!C448="","",'Оперативный ввод'!C448)</f>
        <v/>
      </c>
      <c r="D448" s="210">
        <f>IF('Оперативный ввод'!D448="","",'Оперативный ввод'!D448)</f>
        <v/>
      </c>
      <c r="E448" s="211">
        <f>IF(OR(C448="",D448=""),"",D448-C448)</f>
        <v/>
      </c>
      <c r="F448" s="209">
        <f>IF('Оперативный ввод'!F448="","",'Оперативный ввод'!F448)</f>
        <v/>
      </c>
      <c r="G448" s="209">
        <f>IF('Оперативный ввод'!G448="","",'Оперативный ввод'!G448)</f>
        <v/>
      </c>
      <c r="H448" s="209">
        <f>IF('Оперативный ввод'!H448="","",'Оперативный ввод'!H448)</f>
        <v/>
      </c>
      <c r="I448" s="209" t="n"/>
      <c r="J448" s="209" t="n"/>
      <c r="K448" s="209">
        <f>IF('Оперативный ввод'!K448="","",'Оперативный ввод'!K448)</f>
        <v/>
      </c>
      <c r="L448" s="209">
        <f>IF('Оперативный ввод'!L448="","",'Оперативный ввод'!L448)</f>
        <v/>
      </c>
      <c r="M448" s="209">
        <f>IF('Оперативный ввод'!M448="","",'Оперативный ввод'!M448)</f>
        <v/>
      </c>
      <c r="N448" s="209">
        <f>IF('Оперативный ввод'!N448="","",'Оперативный ввод'!N448)</f>
        <v/>
      </c>
      <c r="O448" s="209">
        <f>IF('Оперативный ввод'!O448="","",'Оперативный ввод'!O448)</f>
        <v/>
      </c>
      <c r="P448" s="209">
        <f>IF('Оперативный ввод'!P448="","",'Оперативный ввод'!P448)</f>
        <v/>
      </c>
      <c r="Q448" s="209">
        <f>IF('Оперативный ввод'!Q448="","",'Оперативный ввод'!Q448)</f>
        <v/>
      </c>
      <c r="R448" s="209">
        <f>IF('Оперативный ввод'!R448="","",'Оперативный ввод'!R448)</f>
        <v/>
      </c>
      <c r="S448" s="212">
        <f>IF(AND(A448="",B448=""),"",IF(AND(A448&lt;&gt;"",B448&lt;&gt;"",C448&lt;&gt;"",D448&lt;&gt;"",F448&lt;&gt;"",G448&lt;&gt;"",K448&lt;&gt;"",ISERROR(SEARCH("по паспорту",G448)),ISERROR(SEARCH("по паспорту",K448)),L448&lt;&gt;"",M448&lt;&gt;"",N448&lt;&gt;"",O448&lt;&gt;"",P448&lt;&gt;""),"ГОТОВО","НЕ ГОТОВО"))</f>
        <v/>
      </c>
      <c r="T448" s="212">
        <f>IF(S448&lt;&gt;"ГОТОВО","", "Предварительное заключение: "&amp;A448&amp;", скв. "&amp;B448&amp;". МРП: "&amp;E448&amp;" сут. ГНО: "&amp;F448&amp;", типоразмеры "&amp;G448&amp;IF(H448&lt;&gt;"",", "&amp;H448,"")&amp;IF(I448&lt;&gt;"",", "&amp;I448,"")&amp;IF(J448&lt;&gt;"",", "&amp;J448,"")&amp;", марка "&amp;K448&amp;". Событие: "&amp;L448&amp;". Признак: "&amp;M448&amp;". Узел: "&amp;N448&amp;". Предварительная причина: "&amp;O448&amp;". Основное осложнение: "&amp;P448&amp;IF(Q448&lt;&gt;"","; сопутствующее: "&amp;Q448,"")&amp;IF(R448&lt;&gt;"","; дополнительно: "&amp;R448,"")&amp;".")</f>
        <v/>
      </c>
      <c r="U448" s="209">
        <f>IF('Оперативный ввод'!S448="","",'Оперативный ввод'!S448)</f>
        <v/>
      </c>
      <c r="V448" s="209">
        <f>IF('Оперативный ввод'!T448="","",'Оперативный ввод'!T448)</f>
        <v/>
      </c>
      <c r="W448" s="209">
        <f>IF('Оперативный ввод'!U448="","",'Оперативный ввод'!U448)</f>
        <v/>
      </c>
      <c r="X448" s="209">
        <f>IF('Оперативный ввод'!V448="","",'Оперативный ввод'!V448)</f>
        <v/>
      </c>
      <c r="Y448" s="209">
        <f>IF('Оперативный ввод'!W448="","",'Оперативный ввод'!W448)</f>
        <v/>
      </c>
      <c r="Z448" s="209" t="n"/>
      <c r="AA448" s="209" t="n"/>
      <c r="AB448" s="209" t="n"/>
      <c r="AC448" s="209" t="n"/>
      <c r="AD448" s="209">
        <f>IF('Оперативный ввод'!X448="","",'Оперативный ввод'!X448)</f>
        <v/>
      </c>
      <c r="AE448" s="209">
        <f>IF('Оперативный ввод'!Y448="","",'Оперативный ввод'!Y448)</f>
        <v/>
      </c>
      <c r="AF448" s="209">
        <f>IF('Оперативный ввод'!Z448="","",'Оперативный ввод'!Z448)</f>
        <v/>
      </c>
      <c r="AG448" s="209">
        <f>IF('Оперативный ввод'!AD448="","",'Оперативный ввод'!AD448)</f>
        <v/>
      </c>
      <c r="AH448" s="213">
        <f>IF('Оперативный ввод'!AE448="","",'Оперативный ввод'!AE448)</f>
        <v/>
      </c>
      <c r="AI448" s="214" t="n"/>
      <c r="AJ448" s="214" t="n"/>
      <c r="AK448" s="214" t="n"/>
      <c r="AL448" s="215" t="n"/>
      <c r="AM448" s="214" t="n"/>
      <c r="AN448" s="214" t="n"/>
      <c r="AO448" s="214" t="n"/>
      <c r="AP448" s="214" t="n"/>
      <c r="AQ448" s="214" t="n"/>
      <c r="AR448" s="214" t="n"/>
      <c r="AS448" s="214" t="n"/>
      <c r="AT448" s="214" t="n"/>
      <c r="AU448" s="215" t="n"/>
      <c r="AV448" s="214" t="n"/>
      <c r="AW448" s="214" t="n"/>
      <c r="AX448" s="215" t="n"/>
      <c r="AY448" s="214" t="n"/>
      <c r="AZ448" s="214" t="n"/>
      <c r="BA448" s="214" t="n"/>
      <c r="BB448" s="214" t="n"/>
      <c r="BC448" s="214" t="n"/>
      <c r="BD448" s="214" t="n"/>
      <c r="BE448" s="214" t="n"/>
      <c r="BF448" s="214" t="n"/>
      <c r="BG448" s="214" t="n"/>
      <c r="BH448" s="214" t="n"/>
      <c r="BI448" s="215" t="n"/>
      <c r="BJ448" s="215" t="n"/>
      <c r="BK448" s="215" t="n"/>
      <c r="BL448" s="214" t="n"/>
      <c r="BM448" s="214" t="n"/>
      <c r="BN448" s="209" t="n"/>
      <c r="BO448" s="209" t="n"/>
      <c r="BP448" s="212">
        <f>IF(AND(A448="",B448=""),"",IF(AND(S448="ГОТОВО",U448&lt;&gt;"",W448&lt;&gt;"",X448&lt;&gt;"",AD448&lt;&gt;"",AE448&lt;&gt;"",AF448&lt;&gt;"",BN448&lt;&gt;"",BO448&lt;&gt;""),"ГОТОВО","НЕ ГОТОВО"))</f>
        <v/>
      </c>
      <c r="BQ448" s="212">
        <f>IF(BP448&lt;&gt;"ГОТОВО","","Полное заключение: "&amp;A448&amp;", скв. "&amp;B448&amp;". МРП: "&amp;E448&amp;" сут. ГНО: "&amp;F448&amp;"; причина: "&amp;X448&amp;"; категория: "&amp;Y448&amp;"; решение комиссии: "&amp;BN448&amp;".")</f>
        <v/>
      </c>
      <c r="BR448" s="209">
        <f>IF('Оперативный ввод'!AA448="","",'Оперативный ввод'!AA448)</f>
        <v/>
      </c>
    </row>
    <row r="449">
      <c r="A449" s="209">
        <f>IF('Оперативный ввод'!A449="","",'Оперативный ввод'!A449)</f>
        <v/>
      </c>
      <c r="B449" s="209">
        <f>IF('Оперативный ввод'!B449="","",'Оперативный ввод'!B449)</f>
        <v/>
      </c>
      <c r="C449" s="210">
        <f>IF('Оперативный ввод'!C449="","",'Оперативный ввод'!C449)</f>
        <v/>
      </c>
      <c r="D449" s="210">
        <f>IF('Оперативный ввод'!D449="","",'Оперативный ввод'!D449)</f>
        <v/>
      </c>
      <c r="E449" s="211">
        <f>IF(OR(C449="",D449=""),"",D449-C449)</f>
        <v/>
      </c>
      <c r="F449" s="209">
        <f>IF('Оперативный ввод'!F449="","",'Оперативный ввод'!F449)</f>
        <v/>
      </c>
      <c r="G449" s="209">
        <f>IF('Оперативный ввод'!G449="","",'Оперативный ввод'!G449)</f>
        <v/>
      </c>
      <c r="H449" s="209">
        <f>IF('Оперативный ввод'!H449="","",'Оперативный ввод'!H449)</f>
        <v/>
      </c>
      <c r="I449" s="209" t="n"/>
      <c r="J449" s="209" t="n"/>
      <c r="K449" s="209">
        <f>IF('Оперативный ввод'!K449="","",'Оперативный ввод'!K449)</f>
        <v/>
      </c>
      <c r="L449" s="209">
        <f>IF('Оперативный ввод'!L449="","",'Оперативный ввод'!L449)</f>
        <v/>
      </c>
      <c r="M449" s="209">
        <f>IF('Оперативный ввод'!M449="","",'Оперативный ввод'!M449)</f>
        <v/>
      </c>
      <c r="N449" s="209">
        <f>IF('Оперативный ввод'!N449="","",'Оперативный ввод'!N449)</f>
        <v/>
      </c>
      <c r="O449" s="209">
        <f>IF('Оперативный ввод'!O449="","",'Оперативный ввод'!O449)</f>
        <v/>
      </c>
      <c r="P449" s="209">
        <f>IF('Оперативный ввод'!P449="","",'Оперативный ввод'!P449)</f>
        <v/>
      </c>
      <c r="Q449" s="209">
        <f>IF('Оперативный ввод'!Q449="","",'Оперативный ввод'!Q449)</f>
        <v/>
      </c>
      <c r="R449" s="209">
        <f>IF('Оперативный ввод'!R449="","",'Оперативный ввод'!R449)</f>
        <v/>
      </c>
      <c r="S449" s="212">
        <f>IF(AND(A449="",B449=""),"",IF(AND(A449&lt;&gt;"",B449&lt;&gt;"",C449&lt;&gt;"",D449&lt;&gt;"",F449&lt;&gt;"",G449&lt;&gt;"",K449&lt;&gt;"",ISERROR(SEARCH("по паспорту",G449)),ISERROR(SEARCH("по паспорту",K449)),L449&lt;&gt;"",M449&lt;&gt;"",N449&lt;&gt;"",O449&lt;&gt;"",P449&lt;&gt;""),"ГОТОВО","НЕ ГОТОВО"))</f>
        <v/>
      </c>
      <c r="T449" s="212">
        <f>IF(S449&lt;&gt;"ГОТОВО","", "Предварительное заключение: "&amp;A449&amp;", скв. "&amp;B449&amp;". МРП: "&amp;E449&amp;" сут. ГНО: "&amp;F449&amp;", типоразмеры "&amp;G449&amp;IF(H449&lt;&gt;"",", "&amp;H449,"")&amp;IF(I449&lt;&gt;"",", "&amp;I449,"")&amp;IF(J449&lt;&gt;"",", "&amp;J449,"")&amp;", марка "&amp;K449&amp;". Событие: "&amp;L449&amp;". Признак: "&amp;M449&amp;". Узел: "&amp;N449&amp;". Предварительная причина: "&amp;O449&amp;". Основное осложнение: "&amp;P449&amp;IF(Q449&lt;&gt;"","; сопутствующее: "&amp;Q449,"")&amp;IF(R449&lt;&gt;"","; дополнительно: "&amp;R449,"")&amp;".")</f>
        <v/>
      </c>
      <c r="U449" s="209">
        <f>IF('Оперативный ввод'!S449="","",'Оперативный ввод'!S449)</f>
        <v/>
      </c>
      <c r="V449" s="209">
        <f>IF('Оперативный ввод'!T449="","",'Оперативный ввод'!T449)</f>
        <v/>
      </c>
      <c r="W449" s="209">
        <f>IF('Оперативный ввод'!U449="","",'Оперативный ввод'!U449)</f>
        <v/>
      </c>
      <c r="X449" s="209">
        <f>IF('Оперативный ввод'!V449="","",'Оперативный ввод'!V449)</f>
        <v/>
      </c>
      <c r="Y449" s="209">
        <f>IF('Оперативный ввод'!W449="","",'Оперативный ввод'!W449)</f>
        <v/>
      </c>
      <c r="Z449" s="209" t="n"/>
      <c r="AA449" s="209" t="n"/>
      <c r="AB449" s="209" t="n"/>
      <c r="AC449" s="209" t="n"/>
      <c r="AD449" s="209">
        <f>IF('Оперативный ввод'!X449="","",'Оперативный ввод'!X449)</f>
        <v/>
      </c>
      <c r="AE449" s="209">
        <f>IF('Оперативный ввод'!Y449="","",'Оперативный ввод'!Y449)</f>
        <v/>
      </c>
      <c r="AF449" s="209">
        <f>IF('Оперативный ввод'!Z449="","",'Оперативный ввод'!Z449)</f>
        <v/>
      </c>
      <c r="AG449" s="209">
        <f>IF('Оперативный ввод'!AD449="","",'Оперативный ввод'!AD449)</f>
        <v/>
      </c>
      <c r="AH449" s="213">
        <f>IF('Оперативный ввод'!AE449="","",'Оперативный ввод'!AE449)</f>
        <v/>
      </c>
      <c r="AI449" s="214" t="n"/>
      <c r="AJ449" s="214" t="n"/>
      <c r="AK449" s="214" t="n"/>
      <c r="AL449" s="215" t="n"/>
      <c r="AM449" s="214" t="n"/>
      <c r="AN449" s="214" t="n"/>
      <c r="AO449" s="214" t="n"/>
      <c r="AP449" s="214" t="n"/>
      <c r="AQ449" s="214" t="n"/>
      <c r="AR449" s="214" t="n"/>
      <c r="AS449" s="214" t="n"/>
      <c r="AT449" s="214" t="n"/>
      <c r="AU449" s="215" t="n"/>
      <c r="AV449" s="214" t="n"/>
      <c r="AW449" s="214" t="n"/>
      <c r="AX449" s="215" t="n"/>
      <c r="AY449" s="214" t="n"/>
      <c r="AZ449" s="214" t="n"/>
      <c r="BA449" s="214" t="n"/>
      <c r="BB449" s="214" t="n"/>
      <c r="BC449" s="214" t="n"/>
      <c r="BD449" s="214" t="n"/>
      <c r="BE449" s="214" t="n"/>
      <c r="BF449" s="214" t="n"/>
      <c r="BG449" s="214" t="n"/>
      <c r="BH449" s="214" t="n"/>
      <c r="BI449" s="215" t="n"/>
      <c r="BJ449" s="215" t="n"/>
      <c r="BK449" s="215" t="n"/>
      <c r="BL449" s="214" t="n"/>
      <c r="BM449" s="214" t="n"/>
      <c r="BN449" s="209" t="n"/>
      <c r="BO449" s="209" t="n"/>
      <c r="BP449" s="212">
        <f>IF(AND(A449="",B449=""),"",IF(AND(S449="ГОТОВО",U449&lt;&gt;"",W449&lt;&gt;"",X449&lt;&gt;"",AD449&lt;&gt;"",AE449&lt;&gt;"",AF449&lt;&gt;"",BN449&lt;&gt;"",BO449&lt;&gt;""),"ГОТОВО","НЕ ГОТОВО"))</f>
        <v/>
      </c>
      <c r="BQ449" s="212">
        <f>IF(BP449&lt;&gt;"ГОТОВО","","Полное заключение: "&amp;A449&amp;", скв. "&amp;B449&amp;". МРП: "&amp;E449&amp;" сут. ГНО: "&amp;F449&amp;"; причина: "&amp;X449&amp;"; категория: "&amp;Y449&amp;"; решение комиссии: "&amp;BN449&amp;".")</f>
        <v/>
      </c>
      <c r="BR449" s="209">
        <f>IF('Оперативный ввод'!AA449="","",'Оперативный ввод'!AA449)</f>
        <v/>
      </c>
    </row>
    <row r="450">
      <c r="A450" s="209">
        <f>IF('Оперативный ввод'!A450="","",'Оперативный ввод'!A450)</f>
        <v/>
      </c>
      <c r="B450" s="209">
        <f>IF('Оперативный ввод'!B450="","",'Оперативный ввод'!B450)</f>
        <v/>
      </c>
      <c r="C450" s="210">
        <f>IF('Оперативный ввод'!C450="","",'Оперативный ввод'!C450)</f>
        <v/>
      </c>
      <c r="D450" s="210">
        <f>IF('Оперативный ввод'!D450="","",'Оперативный ввод'!D450)</f>
        <v/>
      </c>
      <c r="E450" s="211">
        <f>IF(OR(C450="",D450=""),"",D450-C450)</f>
        <v/>
      </c>
      <c r="F450" s="209">
        <f>IF('Оперативный ввод'!F450="","",'Оперативный ввод'!F450)</f>
        <v/>
      </c>
      <c r="G450" s="209">
        <f>IF('Оперативный ввод'!G450="","",'Оперативный ввод'!G450)</f>
        <v/>
      </c>
      <c r="H450" s="209">
        <f>IF('Оперативный ввод'!H450="","",'Оперативный ввод'!H450)</f>
        <v/>
      </c>
      <c r="I450" s="209" t="n"/>
      <c r="J450" s="209" t="n"/>
      <c r="K450" s="209">
        <f>IF('Оперативный ввод'!K450="","",'Оперативный ввод'!K450)</f>
        <v/>
      </c>
      <c r="L450" s="209">
        <f>IF('Оперативный ввод'!L450="","",'Оперативный ввод'!L450)</f>
        <v/>
      </c>
      <c r="M450" s="209">
        <f>IF('Оперативный ввод'!M450="","",'Оперативный ввод'!M450)</f>
        <v/>
      </c>
      <c r="N450" s="209">
        <f>IF('Оперативный ввод'!N450="","",'Оперативный ввод'!N450)</f>
        <v/>
      </c>
      <c r="O450" s="209">
        <f>IF('Оперативный ввод'!O450="","",'Оперативный ввод'!O450)</f>
        <v/>
      </c>
      <c r="P450" s="209">
        <f>IF('Оперативный ввод'!P450="","",'Оперативный ввод'!P450)</f>
        <v/>
      </c>
      <c r="Q450" s="209">
        <f>IF('Оперативный ввод'!Q450="","",'Оперативный ввод'!Q450)</f>
        <v/>
      </c>
      <c r="R450" s="209">
        <f>IF('Оперативный ввод'!R450="","",'Оперативный ввод'!R450)</f>
        <v/>
      </c>
      <c r="S450" s="212">
        <f>IF(AND(A450="",B450=""),"",IF(AND(A450&lt;&gt;"",B450&lt;&gt;"",C450&lt;&gt;"",D450&lt;&gt;"",F450&lt;&gt;"",G450&lt;&gt;"",K450&lt;&gt;"",ISERROR(SEARCH("по паспорту",G450)),ISERROR(SEARCH("по паспорту",K450)),L450&lt;&gt;"",M450&lt;&gt;"",N450&lt;&gt;"",O450&lt;&gt;"",P450&lt;&gt;""),"ГОТОВО","НЕ ГОТОВО"))</f>
        <v/>
      </c>
      <c r="T450" s="212">
        <f>IF(S450&lt;&gt;"ГОТОВО","", "Предварительное заключение: "&amp;A450&amp;", скв. "&amp;B450&amp;". МРП: "&amp;E450&amp;" сут. ГНО: "&amp;F450&amp;", типоразмеры "&amp;G450&amp;IF(H450&lt;&gt;"",", "&amp;H450,"")&amp;IF(I450&lt;&gt;"",", "&amp;I450,"")&amp;IF(J450&lt;&gt;"",", "&amp;J450,"")&amp;", марка "&amp;K450&amp;". Событие: "&amp;L450&amp;". Признак: "&amp;M450&amp;". Узел: "&amp;N450&amp;". Предварительная причина: "&amp;O450&amp;". Основное осложнение: "&amp;P450&amp;IF(Q450&lt;&gt;"","; сопутствующее: "&amp;Q450,"")&amp;IF(R450&lt;&gt;"","; дополнительно: "&amp;R450,"")&amp;".")</f>
        <v/>
      </c>
      <c r="U450" s="209">
        <f>IF('Оперативный ввод'!S450="","",'Оперативный ввод'!S450)</f>
        <v/>
      </c>
      <c r="V450" s="209">
        <f>IF('Оперативный ввод'!T450="","",'Оперативный ввод'!T450)</f>
        <v/>
      </c>
      <c r="W450" s="209">
        <f>IF('Оперативный ввод'!U450="","",'Оперативный ввод'!U450)</f>
        <v/>
      </c>
      <c r="X450" s="209">
        <f>IF('Оперативный ввод'!V450="","",'Оперативный ввод'!V450)</f>
        <v/>
      </c>
      <c r="Y450" s="209">
        <f>IF('Оперативный ввод'!W450="","",'Оперативный ввод'!W450)</f>
        <v/>
      </c>
      <c r="Z450" s="209" t="n"/>
      <c r="AA450" s="209" t="n"/>
      <c r="AB450" s="209" t="n"/>
      <c r="AC450" s="209" t="n"/>
      <c r="AD450" s="209">
        <f>IF('Оперативный ввод'!X450="","",'Оперативный ввод'!X450)</f>
        <v/>
      </c>
      <c r="AE450" s="209">
        <f>IF('Оперативный ввод'!Y450="","",'Оперативный ввод'!Y450)</f>
        <v/>
      </c>
      <c r="AF450" s="209">
        <f>IF('Оперативный ввод'!Z450="","",'Оперативный ввод'!Z450)</f>
        <v/>
      </c>
      <c r="AG450" s="209">
        <f>IF('Оперативный ввод'!AD450="","",'Оперативный ввод'!AD450)</f>
        <v/>
      </c>
      <c r="AH450" s="213">
        <f>IF('Оперативный ввод'!AE450="","",'Оперативный ввод'!AE450)</f>
        <v/>
      </c>
      <c r="AI450" s="214" t="n"/>
      <c r="AJ450" s="214" t="n"/>
      <c r="AK450" s="214" t="n"/>
      <c r="AL450" s="215" t="n"/>
      <c r="AM450" s="214" t="n"/>
      <c r="AN450" s="214" t="n"/>
      <c r="AO450" s="214" t="n"/>
      <c r="AP450" s="214" t="n"/>
      <c r="AQ450" s="214" t="n"/>
      <c r="AR450" s="214" t="n"/>
      <c r="AS450" s="214" t="n"/>
      <c r="AT450" s="214" t="n"/>
      <c r="AU450" s="215" t="n"/>
      <c r="AV450" s="214" t="n"/>
      <c r="AW450" s="214" t="n"/>
      <c r="AX450" s="215" t="n"/>
      <c r="AY450" s="214" t="n"/>
      <c r="AZ450" s="214" t="n"/>
      <c r="BA450" s="214" t="n"/>
      <c r="BB450" s="214" t="n"/>
      <c r="BC450" s="214" t="n"/>
      <c r="BD450" s="214" t="n"/>
      <c r="BE450" s="214" t="n"/>
      <c r="BF450" s="214" t="n"/>
      <c r="BG450" s="214" t="n"/>
      <c r="BH450" s="214" t="n"/>
      <c r="BI450" s="215" t="n"/>
      <c r="BJ450" s="215" t="n"/>
      <c r="BK450" s="215" t="n"/>
      <c r="BL450" s="214" t="n"/>
      <c r="BM450" s="214" t="n"/>
      <c r="BN450" s="209" t="n"/>
      <c r="BO450" s="209" t="n"/>
      <c r="BP450" s="212">
        <f>IF(AND(A450="",B450=""),"",IF(AND(S450="ГОТОВО",U450&lt;&gt;"",W450&lt;&gt;"",X450&lt;&gt;"",AD450&lt;&gt;"",AE450&lt;&gt;"",AF450&lt;&gt;"",BN450&lt;&gt;"",BO450&lt;&gt;""),"ГОТОВО","НЕ ГОТОВО"))</f>
        <v/>
      </c>
      <c r="BQ450" s="212">
        <f>IF(BP450&lt;&gt;"ГОТОВО","","Полное заключение: "&amp;A450&amp;", скв. "&amp;B450&amp;". МРП: "&amp;E450&amp;" сут. ГНО: "&amp;F450&amp;"; причина: "&amp;X450&amp;"; категория: "&amp;Y450&amp;"; решение комиссии: "&amp;BN450&amp;".")</f>
        <v/>
      </c>
      <c r="BR450" s="209">
        <f>IF('Оперативный ввод'!AA450="","",'Оперативный ввод'!AA450)</f>
        <v/>
      </c>
    </row>
    <row r="451">
      <c r="A451" s="209">
        <f>IF('Оперативный ввод'!A451="","",'Оперативный ввод'!A451)</f>
        <v/>
      </c>
      <c r="B451" s="209">
        <f>IF('Оперативный ввод'!B451="","",'Оперативный ввод'!B451)</f>
        <v/>
      </c>
      <c r="C451" s="210">
        <f>IF('Оперативный ввод'!C451="","",'Оперативный ввод'!C451)</f>
        <v/>
      </c>
      <c r="D451" s="210">
        <f>IF('Оперативный ввод'!D451="","",'Оперативный ввод'!D451)</f>
        <v/>
      </c>
      <c r="E451" s="211">
        <f>IF(OR(C451="",D451=""),"",D451-C451)</f>
        <v/>
      </c>
      <c r="F451" s="209">
        <f>IF('Оперативный ввод'!F451="","",'Оперативный ввод'!F451)</f>
        <v/>
      </c>
      <c r="G451" s="209">
        <f>IF('Оперативный ввод'!G451="","",'Оперативный ввод'!G451)</f>
        <v/>
      </c>
      <c r="H451" s="209">
        <f>IF('Оперативный ввод'!H451="","",'Оперативный ввод'!H451)</f>
        <v/>
      </c>
      <c r="I451" s="209" t="n"/>
      <c r="J451" s="209" t="n"/>
      <c r="K451" s="209">
        <f>IF('Оперативный ввод'!K451="","",'Оперативный ввод'!K451)</f>
        <v/>
      </c>
      <c r="L451" s="209">
        <f>IF('Оперативный ввод'!L451="","",'Оперативный ввод'!L451)</f>
        <v/>
      </c>
      <c r="M451" s="209">
        <f>IF('Оперативный ввод'!M451="","",'Оперативный ввод'!M451)</f>
        <v/>
      </c>
      <c r="N451" s="209">
        <f>IF('Оперативный ввод'!N451="","",'Оперативный ввод'!N451)</f>
        <v/>
      </c>
      <c r="O451" s="209">
        <f>IF('Оперативный ввод'!O451="","",'Оперативный ввод'!O451)</f>
        <v/>
      </c>
      <c r="P451" s="209">
        <f>IF('Оперативный ввод'!P451="","",'Оперативный ввод'!P451)</f>
        <v/>
      </c>
      <c r="Q451" s="209">
        <f>IF('Оперативный ввод'!Q451="","",'Оперативный ввод'!Q451)</f>
        <v/>
      </c>
      <c r="R451" s="209">
        <f>IF('Оперативный ввод'!R451="","",'Оперативный ввод'!R451)</f>
        <v/>
      </c>
      <c r="S451" s="212">
        <f>IF(AND(A451="",B451=""),"",IF(AND(A451&lt;&gt;"",B451&lt;&gt;"",C451&lt;&gt;"",D451&lt;&gt;"",F451&lt;&gt;"",G451&lt;&gt;"",K451&lt;&gt;"",ISERROR(SEARCH("по паспорту",G451)),ISERROR(SEARCH("по паспорту",K451)),L451&lt;&gt;"",M451&lt;&gt;"",N451&lt;&gt;"",O451&lt;&gt;"",P451&lt;&gt;""),"ГОТОВО","НЕ ГОТОВО"))</f>
        <v/>
      </c>
      <c r="T451" s="212">
        <f>IF(S451&lt;&gt;"ГОТОВО","", "Предварительное заключение: "&amp;A451&amp;", скв. "&amp;B451&amp;". МРП: "&amp;E451&amp;" сут. ГНО: "&amp;F451&amp;", типоразмеры "&amp;G451&amp;IF(H451&lt;&gt;"",", "&amp;H451,"")&amp;IF(I451&lt;&gt;"",", "&amp;I451,"")&amp;IF(J451&lt;&gt;"",", "&amp;J451,"")&amp;", марка "&amp;K451&amp;". Событие: "&amp;L451&amp;". Признак: "&amp;M451&amp;". Узел: "&amp;N451&amp;". Предварительная причина: "&amp;O451&amp;". Основное осложнение: "&amp;P451&amp;IF(Q451&lt;&gt;"","; сопутствующее: "&amp;Q451,"")&amp;IF(R451&lt;&gt;"","; дополнительно: "&amp;R451,"")&amp;".")</f>
        <v/>
      </c>
      <c r="U451" s="209">
        <f>IF('Оперативный ввод'!S451="","",'Оперативный ввод'!S451)</f>
        <v/>
      </c>
      <c r="V451" s="209">
        <f>IF('Оперативный ввод'!T451="","",'Оперативный ввод'!T451)</f>
        <v/>
      </c>
      <c r="W451" s="209">
        <f>IF('Оперативный ввод'!U451="","",'Оперативный ввод'!U451)</f>
        <v/>
      </c>
      <c r="X451" s="209">
        <f>IF('Оперативный ввод'!V451="","",'Оперативный ввод'!V451)</f>
        <v/>
      </c>
      <c r="Y451" s="209">
        <f>IF('Оперативный ввод'!W451="","",'Оперативный ввод'!W451)</f>
        <v/>
      </c>
      <c r="Z451" s="209" t="n"/>
      <c r="AA451" s="209" t="n"/>
      <c r="AB451" s="209" t="n"/>
      <c r="AC451" s="209" t="n"/>
      <c r="AD451" s="209">
        <f>IF('Оперативный ввод'!X451="","",'Оперативный ввод'!X451)</f>
        <v/>
      </c>
      <c r="AE451" s="209">
        <f>IF('Оперативный ввод'!Y451="","",'Оперативный ввод'!Y451)</f>
        <v/>
      </c>
      <c r="AF451" s="209">
        <f>IF('Оперативный ввод'!Z451="","",'Оперативный ввод'!Z451)</f>
        <v/>
      </c>
      <c r="AG451" s="209">
        <f>IF('Оперативный ввод'!AD451="","",'Оперативный ввод'!AD451)</f>
        <v/>
      </c>
      <c r="AH451" s="213">
        <f>IF('Оперативный ввод'!AE451="","",'Оперативный ввод'!AE451)</f>
        <v/>
      </c>
      <c r="AI451" s="214" t="n"/>
      <c r="AJ451" s="214" t="n"/>
      <c r="AK451" s="214" t="n"/>
      <c r="AL451" s="215" t="n"/>
      <c r="AM451" s="214" t="n"/>
      <c r="AN451" s="214" t="n"/>
      <c r="AO451" s="214" t="n"/>
      <c r="AP451" s="214" t="n"/>
      <c r="AQ451" s="214" t="n"/>
      <c r="AR451" s="214" t="n"/>
      <c r="AS451" s="214" t="n"/>
      <c r="AT451" s="214" t="n"/>
      <c r="AU451" s="215" t="n"/>
      <c r="AV451" s="214" t="n"/>
      <c r="AW451" s="214" t="n"/>
      <c r="AX451" s="215" t="n"/>
      <c r="AY451" s="214" t="n"/>
      <c r="AZ451" s="214" t="n"/>
      <c r="BA451" s="214" t="n"/>
      <c r="BB451" s="214" t="n"/>
      <c r="BC451" s="214" t="n"/>
      <c r="BD451" s="214" t="n"/>
      <c r="BE451" s="214" t="n"/>
      <c r="BF451" s="214" t="n"/>
      <c r="BG451" s="214" t="n"/>
      <c r="BH451" s="214" t="n"/>
      <c r="BI451" s="215" t="n"/>
      <c r="BJ451" s="215" t="n"/>
      <c r="BK451" s="215" t="n"/>
      <c r="BL451" s="214" t="n"/>
      <c r="BM451" s="214" t="n"/>
      <c r="BN451" s="209" t="n"/>
      <c r="BO451" s="209" t="n"/>
      <c r="BP451" s="212">
        <f>IF(AND(A451="",B451=""),"",IF(AND(S451="ГОТОВО",U451&lt;&gt;"",W451&lt;&gt;"",X451&lt;&gt;"",AD451&lt;&gt;"",AE451&lt;&gt;"",AF451&lt;&gt;"",BN451&lt;&gt;"",BO451&lt;&gt;""),"ГОТОВО","НЕ ГОТОВО"))</f>
        <v/>
      </c>
      <c r="BQ451" s="212">
        <f>IF(BP451&lt;&gt;"ГОТОВО","","Полное заключение: "&amp;A451&amp;", скв. "&amp;B451&amp;". МРП: "&amp;E451&amp;" сут. ГНО: "&amp;F451&amp;"; причина: "&amp;X451&amp;"; категория: "&amp;Y451&amp;"; решение комиссии: "&amp;BN451&amp;".")</f>
        <v/>
      </c>
      <c r="BR451" s="209">
        <f>IF('Оперативный ввод'!AA451="","",'Оперативный ввод'!AA451)</f>
        <v/>
      </c>
    </row>
    <row r="452">
      <c r="A452" s="209">
        <f>IF('Оперативный ввод'!A452="","",'Оперативный ввод'!A452)</f>
        <v/>
      </c>
      <c r="B452" s="209">
        <f>IF('Оперативный ввод'!B452="","",'Оперативный ввод'!B452)</f>
        <v/>
      </c>
      <c r="C452" s="210">
        <f>IF('Оперативный ввод'!C452="","",'Оперативный ввод'!C452)</f>
        <v/>
      </c>
      <c r="D452" s="210">
        <f>IF('Оперативный ввод'!D452="","",'Оперативный ввод'!D452)</f>
        <v/>
      </c>
      <c r="E452" s="211">
        <f>IF(OR(C452="",D452=""),"",D452-C452)</f>
        <v/>
      </c>
      <c r="F452" s="209">
        <f>IF('Оперативный ввод'!F452="","",'Оперативный ввод'!F452)</f>
        <v/>
      </c>
      <c r="G452" s="209">
        <f>IF('Оперативный ввод'!G452="","",'Оперативный ввод'!G452)</f>
        <v/>
      </c>
      <c r="H452" s="209">
        <f>IF('Оперативный ввод'!H452="","",'Оперативный ввод'!H452)</f>
        <v/>
      </c>
      <c r="I452" s="209" t="n"/>
      <c r="J452" s="209" t="n"/>
      <c r="K452" s="209">
        <f>IF('Оперативный ввод'!K452="","",'Оперативный ввод'!K452)</f>
        <v/>
      </c>
      <c r="L452" s="209">
        <f>IF('Оперативный ввод'!L452="","",'Оперативный ввод'!L452)</f>
        <v/>
      </c>
      <c r="M452" s="209">
        <f>IF('Оперативный ввод'!M452="","",'Оперативный ввод'!M452)</f>
        <v/>
      </c>
      <c r="N452" s="209">
        <f>IF('Оперативный ввод'!N452="","",'Оперативный ввод'!N452)</f>
        <v/>
      </c>
      <c r="O452" s="209">
        <f>IF('Оперативный ввод'!O452="","",'Оперативный ввод'!O452)</f>
        <v/>
      </c>
      <c r="P452" s="209">
        <f>IF('Оперативный ввод'!P452="","",'Оперативный ввод'!P452)</f>
        <v/>
      </c>
      <c r="Q452" s="209">
        <f>IF('Оперативный ввод'!Q452="","",'Оперативный ввод'!Q452)</f>
        <v/>
      </c>
      <c r="R452" s="209">
        <f>IF('Оперативный ввод'!R452="","",'Оперативный ввод'!R452)</f>
        <v/>
      </c>
      <c r="S452" s="212">
        <f>IF(AND(A452="",B452=""),"",IF(AND(A452&lt;&gt;"",B452&lt;&gt;"",C452&lt;&gt;"",D452&lt;&gt;"",F452&lt;&gt;"",G452&lt;&gt;"",K452&lt;&gt;"",ISERROR(SEARCH("по паспорту",G452)),ISERROR(SEARCH("по паспорту",K452)),L452&lt;&gt;"",M452&lt;&gt;"",N452&lt;&gt;"",O452&lt;&gt;"",P452&lt;&gt;""),"ГОТОВО","НЕ ГОТОВО"))</f>
        <v/>
      </c>
      <c r="T452" s="212">
        <f>IF(S452&lt;&gt;"ГОТОВО","", "Предварительное заключение: "&amp;A452&amp;", скв. "&amp;B452&amp;". МРП: "&amp;E452&amp;" сут. ГНО: "&amp;F452&amp;", типоразмеры "&amp;G452&amp;IF(H452&lt;&gt;"",", "&amp;H452,"")&amp;IF(I452&lt;&gt;"",", "&amp;I452,"")&amp;IF(J452&lt;&gt;"",", "&amp;J452,"")&amp;", марка "&amp;K452&amp;". Событие: "&amp;L452&amp;". Признак: "&amp;M452&amp;". Узел: "&amp;N452&amp;". Предварительная причина: "&amp;O452&amp;". Основное осложнение: "&amp;P452&amp;IF(Q452&lt;&gt;"","; сопутствующее: "&amp;Q452,"")&amp;IF(R452&lt;&gt;"","; дополнительно: "&amp;R452,"")&amp;".")</f>
        <v/>
      </c>
      <c r="U452" s="209">
        <f>IF('Оперативный ввод'!S452="","",'Оперативный ввод'!S452)</f>
        <v/>
      </c>
      <c r="V452" s="209">
        <f>IF('Оперативный ввод'!T452="","",'Оперативный ввод'!T452)</f>
        <v/>
      </c>
      <c r="W452" s="209">
        <f>IF('Оперативный ввод'!U452="","",'Оперативный ввод'!U452)</f>
        <v/>
      </c>
      <c r="X452" s="209">
        <f>IF('Оперативный ввод'!V452="","",'Оперативный ввод'!V452)</f>
        <v/>
      </c>
      <c r="Y452" s="209">
        <f>IF('Оперативный ввод'!W452="","",'Оперативный ввод'!W452)</f>
        <v/>
      </c>
      <c r="Z452" s="209" t="n"/>
      <c r="AA452" s="209" t="n"/>
      <c r="AB452" s="209" t="n"/>
      <c r="AC452" s="209" t="n"/>
      <c r="AD452" s="209">
        <f>IF('Оперативный ввод'!X452="","",'Оперативный ввод'!X452)</f>
        <v/>
      </c>
      <c r="AE452" s="209">
        <f>IF('Оперативный ввод'!Y452="","",'Оперативный ввод'!Y452)</f>
        <v/>
      </c>
      <c r="AF452" s="209">
        <f>IF('Оперативный ввод'!Z452="","",'Оперативный ввод'!Z452)</f>
        <v/>
      </c>
      <c r="AG452" s="209">
        <f>IF('Оперативный ввод'!AD452="","",'Оперативный ввод'!AD452)</f>
        <v/>
      </c>
      <c r="AH452" s="213">
        <f>IF('Оперативный ввод'!AE452="","",'Оперативный ввод'!AE452)</f>
        <v/>
      </c>
      <c r="AI452" s="214" t="n"/>
      <c r="AJ452" s="214" t="n"/>
      <c r="AK452" s="214" t="n"/>
      <c r="AL452" s="215" t="n"/>
      <c r="AM452" s="214" t="n"/>
      <c r="AN452" s="214" t="n"/>
      <c r="AO452" s="214" t="n"/>
      <c r="AP452" s="214" t="n"/>
      <c r="AQ452" s="214" t="n"/>
      <c r="AR452" s="214" t="n"/>
      <c r="AS452" s="214" t="n"/>
      <c r="AT452" s="214" t="n"/>
      <c r="AU452" s="215" t="n"/>
      <c r="AV452" s="214" t="n"/>
      <c r="AW452" s="214" t="n"/>
      <c r="AX452" s="215" t="n"/>
      <c r="AY452" s="214" t="n"/>
      <c r="AZ452" s="214" t="n"/>
      <c r="BA452" s="214" t="n"/>
      <c r="BB452" s="214" t="n"/>
      <c r="BC452" s="214" t="n"/>
      <c r="BD452" s="214" t="n"/>
      <c r="BE452" s="214" t="n"/>
      <c r="BF452" s="214" t="n"/>
      <c r="BG452" s="214" t="n"/>
      <c r="BH452" s="214" t="n"/>
      <c r="BI452" s="215" t="n"/>
      <c r="BJ452" s="215" t="n"/>
      <c r="BK452" s="215" t="n"/>
      <c r="BL452" s="214" t="n"/>
      <c r="BM452" s="214" t="n"/>
      <c r="BN452" s="209" t="n"/>
      <c r="BO452" s="209" t="n"/>
      <c r="BP452" s="212">
        <f>IF(AND(A452="",B452=""),"",IF(AND(S452="ГОТОВО",U452&lt;&gt;"",W452&lt;&gt;"",X452&lt;&gt;"",AD452&lt;&gt;"",AE452&lt;&gt;"",AF452&lt;&gt;"",BN452&lt;&gt;"",BO452&lt;&gt;""),"ГОТОВО","НЕ ГОТОВО"))</f>
        <v/>
      </c>
      <c r="BQ452" s="212">
        <f>IF(BP452&lt;&gt;"ГОТОВО","","Полное заключение: "&amp;A452&amp;", скв. "&amp;B452&amp;". МРП: "&amp;E452&amp;" сут. ГНО: "&amp;F452&amp;"; причина: "&amp;X452&amp;"; категория: "&amp;Y452&amp;"; решение комиссии: "&amp;BN452&amp;".")</f>
        <v/>
      </c>
      <c r="BR452" s="209">
        <f>IF('Оперативный ввод'!AA452="","",'Оперативный ввод'!AA452)</f>
        <v/>
      </c>
    </row>
    <row r="453">
      <c r="A453" s="209">
        <f>IF('Оперативный ввод'!A453="","",'Оперативный ввод'!A453)</f>
        <v/>
      </c>
      <c r="B453" s="209">
        <f>IF('Оперативный ввод'!B453="","",'Оперативный ввод'!B453)</f>
        <v/>
      </c>
      <c r="C453" s="210">
        <f>IF('Оперативный ввод'!C453="","",'Оперативный ввод'!C453)</f>
        <v/>
      </c>
      <c r="D453" s="210">
        <f>IF('Оперативный ввод'!D453="","",'Оперативный ввод'!D453)</f>
        <v/>
      </c>
      <c r="E453" s="211">
        <f>IF(OR(C453="",D453=""),"",D453-C453)</f>
        <v/>
      </c>
      <c r="F453" s="209">
        <f>IF('Оперативный ввод'!F453="","",'Оперативный ввод'!F453)</f>
        <v/>
      </c>
      <c r="G453" s="209">
        <f>IF('Оперативный ввод'!G453="","",'Оперативный ввод'!G453)</f>
        <v/>
      </c>
      <c r="H453" s="209">
        <f>IF('Оперативный ввод'!H453="","",'Оперативный ввод'!H453)</f>
        <v/>
      </c>
      <c r="I453" s="209" t="n"/>
      <c r="J453" s="209" t="n"/>
      <c r="K453" s="209">
        <f>IF('Оперативный ввод'!K453="","",'Оперативный ввод'!K453)</f>
        <v/>
      </c>
      <c r="L453" s="209">
        <f>IF('Оперативный ввод'!L453="","",'Оперативный ввод'!L453)</f>
        <v/>
      </c>
      <c r="M453" s="209">
        <f>IF('Оперативный ввод'!M453="","",'Оперативный ввод'!M453)</f>
        <v/>
      </c>
      <c r="N453" s="209">
        <f>IF('Оперативный ввод'!N453="","",'Оперативный ввод'!N453)</f>
        <v/>
      </c>
      <c r="O453" s="209">
        <f>IF('Оперативный ввод'!O453="","",'Оперативный ввод'!O453)</f>
        <v/>
      </c>
      <c r="P453" s="209">
        <f>IF('Оперативный ввод'!P453="","",'Оперативный ввод'!P453)</f>
        <v/>
      </c>
      <c r="Q453" s="209">
        <f>IF('Оперативный ввод'!Q453="","",'Оперативный ввод'!Q453)</f>
        <v/>
      </c>
      <c r="R453" s="209">
        <f>IF('Оперативный ввод'!R453="","",'Оперативный ввод'!R453)</f>
        <v/>
      </c>
      <c r="S453" s="212">
        <f>IF(AND(A453="",B453=""),"",IF(AND(A453&lt;&gt;"",B453&lt;&gt;"",C453&lt;&gt;"",D453&lt;&gt;"",F453&lt;&gt;"",G453&lt;&gt;"",K453&lt;&gt;"",ISERROR(SEARCH("по паспорту",G453)),ISERROR(SEARCH("по паспорту",K453)),L453&lt;&gt;"",M453&lt;&gt;"",N453&lt;&gt;"",O453&lt;&gt;"",P453&lt;&gt;""),"ГОТОВО","НЕ ГОТОВО"))</f>
        <v/>
      </c>
      <c r="T453" s="212">
        <f>IF(S453&lt;&gt;"ГОТОВО","", "Предварительное заключение: "&amp;A453&amp;", скв. "&amp;B453&amp;". МРП: "&amp;E453&amp;" сут. ГНО: "&amp;F453&amp;", типоразмеры "&amp;G453&amp;IF(H453&lt;&gt;"",", "&amp;H453,"")&amp;IF(I453&lt;&gt;"",", "&amp;I453,"")&amp;IF(J453&lt;&gt;"",", "&amp;J453,"")&amp;", марка "&amp;K453&amp;". Событие: "&amp;L453&amp;". Признак: "&amp;M453&amp;". Узел: "&amp;N453&amp;". Предварительная причина: "&amp;O453&amp;". Основное осложнение: "&amp;P453&amp;IF(Q453&lt;&gt;"","; сопутствующее: "&amp;Q453,"")&amp;IF(R453&lt;&gt;"","; дополнительно: "&amp;R453,"")&amp;".")</f>
        <v/>
      </c>
      <c r="U453" s="209">
        <f>IF('Оперативный ввод'!S453="","",'Оперативный ввод'!S453)</f>
        <v/>
      </c>
      <c r="V453" s="209">
        <f>IF('Оперативный ввод'!T453="","",'Оперативный ввод'!T453)</f>
        <v/>
      </c>
      <c r="W453" s="209">
        <f>IF('Оперативный ввод'!U453="","",'Оперативный ввод'!U453)</f>
        <v/>
      </c>
      <c r="X453" s="209">
        <f>IF('Оперативный ввод'!V453="","",'Оперативный ввод'!V453)</f>
        <v/>
      </c>
      <c r="Y453" s="209">
        <f>IF('Оперативный ввод'!W453="","",'Оперативный ввод'!W453)</f>
        <v/>
      </c>
      <c r="Z453" s="209" t="n"/>
      <c r="AA453" s="209" t="n"/>
      <c r="AB453" s="209" t="n"/>
      <c r="AC453" s="209" t="n"/>
      <c r="AD453" s="209">
        <f>IF('Оперативный ввод'!X453="","",'Оперативный ввод'!X453)</f>
        <v/>
      </c>
      <c r="AE453" s="209">
        <f>IF('Оперативный ввод'!Y453="","",'Оперативный ввод'!Y453)</f>
        <v/>
      </c>
      <c r="AF453" s="209">
        <f>IF('Оперативный ввод'!Z453="","",'Оперативный ввод'!Z453)</f>
        <v/>
      </c>
      <c r="AG453" s="209">
        <f>IF('Оперативный ввод'!AD453="","",'Оперативный ввод'!AD453)</f>
        <v/>
      </c>
      <c r="AH453" s="213">
        <f>IF('Оперативный ввод'!AE453="","",'Оперативный ввод'!AE453)</f>
        <v/>
      </c>
      <c r="AI453" s="214" t="n"/>
      <c r="AJ453" s="214" t="n"/>
      <c r="AK453" s="214" t="n"/>
      <c r="AL453" s="215" t="n"/>
      <c r="AM453" s="214" t="n"/>
      <c r="AN453" s="214" t="n"/>
      <c r="AO453" s="214" t="n"/>
      <c r="AP453" s="214" t="n"/>
      <c r="AQ453" s="214" t="n"/>
      <c r="AR453" s="214" t="n"/>
      <c r="AS453" s="214" t="n"/>
      <c r="AT453" s="214" t="n"/>
      <c r="AU453" s="215" t="n"/>
      <c r="AV453" s="214" t="n"/>
      <c r="AW453" s="214" t="n"/>
      <c r="AX453" s="215" t="n"/>
      <c r="AY453" s="214" t="n"/>
      <c r="AZ453" s="214" t="n"/>
      <c r="BA453" s="214" t="n"/>
      <c r="BB453" s="214" t="n"/>
      <c r="BC453" s="214" t="n"/>
      <c r="BD453" s="214" t="n"/>
      <c r="BE453" s="214" t="n"/>
      <c r="BF453" s="214" t="n"/>
      <c r="BG453" s="214" t="n"/>
      <c r="BH453" s="214" t="n"/>
      <c r="BI453" s="215" t="n"/>
      <c r="BJ453" s="215" t="n"/>
      <c r="BK453" s="215" t="n"/>
      <c r="BL453" s="214" t="n"/>
      <c r="BM453" s="214" t="n"/>
      <c r="BN453" s="209" t="n"/>
      <c r="BO453" s="209" t="n"/>
      <c r="BP453" s="212">
        <f>IF(AND(A453="",B453=""),"",IF(AND(S453="ГОТОВО",U453&lt;&gt;"",W453&lt;&gt;"",X453&lt;&gt;"",AD453&lt;&gt;"",AE453&lt;&gt;"",AF453&lt;&gt;"",BN453&lt;&gt;"",BO453&lt;&gt;""),"ГОТОВО","НЕ ГОТОВО"))</f>
        <v/>
      </c>
      <c r="BQ453" s="212">
        <f>IF(BP453&lt;&gt;"ГОТОВО","","Полное заключение: "&amp;A453&amp;", скв. "&amp;B453&amp;". МРП: "&amp;E453&amp;" сут. ГНО: "&amp;F453&amp;"; причина: "&amp;X453&amp;"; категория: "&amp;Y453&amp;"; решение комиссии: "&amp;BN453&amp;".")</f>
        <v/>
      </c>
      <c r="BR453" s="209">
        <f>IF('Оперативный ввод'!AA453="","",'Оперативный ввод'!AA453)</f>
        <v/>
      </c>
    </row>
    <row r="454">
      <c r="A454" s="209">
        <f>IF('Оперативный ввод'!A454="","",'Оперативный ввод'!A454)</f>
        <v/>
      </c>
      <c r="B454" s="209">
        <f>IF('Оперативный ввод'!B454="","",'Оперативный ввод'!B454)</f>
        <v/>
      </c>
      <c r="C454" s="210">
        <f>IF('Оперативный ввод'!C454="","",'Оперативный ввод'!C454)</f>
        <v/>
      </c>
      <c r="D454" s="210">
        <f>IF('Оперативный ввод'!D454="","",'Оперативный ввод'!D454)</f>
        <v/>
      </c>
      <c r="E454" s="211">
        <f>IF(OR(C454="",D454=""),"",D454-C454)</f>
        <v/>
      </c>
      <c r="F454" s="209">
        <f>IF('Оперативный ввод'!F454="","",'Оперативный ввод'!F454)</f>
        <v/>
      </c>
      <c r="G454" s="209">
        <f>IF('Оперативный ввод'!G454="","",'Оперативный ввод'!G454)</f>
        <v/>
      </c>
      <c r="H454" s="209">
        <f>IF('Оперативный ввод'!H454="","",'Оперативный ввод'!H454)</f>
        <v/>
      </c>
      <c r="I454" s="209" t="n"/>
      <c r="J454" s="209" t="n"/>
      <c r="K454" s="209">
        <f>IF('Оперативный ввод'!K454="","",'Оперативный ввод'!K454)</f>
        <v/>
      </c>
      <c r="L454" s="209">
        <f>IF('Оперативный ввод'!L454="","",'Оперативный ввод'!L454)</f>
        <v/>
      </c>
      <c r="M454" s="209">
        <f>IF('Оперативный ввод'!M454="","",'Оперативный ввод'!M454)</f>
        <v/>
      </c>
      <c r="N454" s="209">
        <f>IF('Оперативный ввод'!N454="","",'Оперативный ввод'!N454)</f>
        <v/>
      </c>
      <c r="O454" s="209">
        <f>IF('Оперативный ввод'!O454="","",'Оперативный ввод'!O454)</f>
        <v/>
      </c>
      <c r="P454" s="209">
        <f>IF('Оперативный ввод'!P454="","",'Оперативный ввод'!P454)</f>
        <v/>
      </c>
      <c r="Q454" s="209">
        <f>IF('Оперативный ввод'!Q454="","",'Оперативный ввод'!Q454)</f>
        <v/>
      </c>
      <c r="R454" s="209">
        <f>IF('Оперативный ввод'!R454="","",'Оперативный ввод'!R454)</f>
        <v/>
      </c>
      <c r="S454" s="212">
        <f>IF(AND(A454="",B454=""),"",IF(AND(A454&lt;&gt;"",B454&lt;&gt;"",C454&lt;&gt;"",D454&lt;&gt;"",F454&lt;&gt;"",G454&lt;&gt;"",K454&lt;&gt;"",ISERROR(SEARCH("по паспорту",G454)),ISERROR(SEARCH("по паспорту",K454)),L454&lt;&gt;"",M454&lt;&gt;"",N454&lt;&gt;"",O454&lt;&gt;"",P454&lt;&gt;""),"ГОТОВО","НЕ ГОТОВО"))</f>
        <v/>
      </c>
      <c r="T454" s="212">
        <f>IF(S454&lt;&gt;"ГОТОВО","", "Предварительное заключение: "&amp;A454&amp;", скв. "&amp;B454&amp;". МРП: "&amp;E454&amp;" сут. ГНО: "&amp;F454&amp;", типоразмеры "&amp;G454&amp;IF(H454&lt;&gt;"",", "&amp;H454,"")&amp;IF(I454&lt;&gt;"",", "&amp;I454,"")&amp;IF(J454&lt;&gt;"",", "&amp;J454,"")&amp;", марка "&amp;K454&amp;". Событие: "&amp;L454&amp;". Признак: "&amp;M454&amp;". Узел: "&amp;N454&amp;". Предварительная причина: "&amp;O454&amp;". Основное осложнение: "&amp;P454&amp;IF(Q454&lt;&gt;"","; сопутствующее: "&amp;Q454,"")&amp;IF(R454&lt;&gt;"","; дополнительно: "&amp;R454,"")&amp;".")</f>
        <v/>
      </c>
      <c r="U454" s="209">
        <f>IF('Оперативный ввод'!S454="","",'Оперативный ввод'!S454)</f>
        <v/>
      </c>
      <c r="V454" s="209">
        <f>IF('Оперативный ввод'!T454="","",'Оперативный ввод'!T454)</f>
        <v/>
      </c>
      <c r="W454" s="209">
        <f>IF('Оперативный ввод'!U454="","",'Оперативный ввод'!U454)</f>
        <v/>
      </c>
      <c r="X454" s="209">
        <f>IF('Оперативный ввод'!V454="","",'Оперативный ввод'!V454)</f>
        <v/>
      </c>
      <c r="Y454" s="209">
        <f>IF('Оперативный ввод'!W454="","",'Оперативный ввод'!W454)</f>
        <v/>
      </c>
      <c r="Z454" s="209" t="n"/>
      <c r="AA454" s="209" t="n"/>
      <c r="AB454" s="209" t="n"/>
      <c r="AC454" s="209" t="n"/>
      <c r="AD454" s="209">
        <f>IF('Оперативный ввод'!X454="","",'Оперативный ввод'!X454)</f>
        <v/>
      </c>
      <c r="AE454" s="209">
        <f>IF('Оперативный ввод'!Y454="","",'Оперативный ввод'!Y454)</f>
        <v/>
      </c>
      <c r="AF454" s="209">
        <f>IF('Оперативный ввод'!Z454="","",'Оперативный ввод'!Z454)</f>
        <v/>
      </c>
      <c r="AG454" s="209">
        <f>IF('Оперативный ввод'!AD454="","",'Оперативный ввод'!AD454)</f>
        <v/>
      </c>
      <c r="AH454" s="213">
        <f>IF('Оперативный ввод'!AE454="","",'Оперативный ввод'!AE454)</f>
        <v/>
      </c>
      <c r="AI454" s="214" t="n"/>
      <c r="AJ454" s="214" t="n"/>
      <c r="AK454" s="214" t="n"/>
      <c r="AL454" s="215" t="n"/>
      <c r="AM454" s="214" t="n"/>
      <c r="AN454" s="214" t="n"/>
      <c r="AO454" s="214" t="n"/>
      <c r="AP454" s="214" t="n"/>
      <c r="AQ454" s="214" t="n"/>
      <c r="AR454" s="214" t="n"/>
      <c r="AS454" s="214" t="n"/>
      <c r="AT454" s="214" t="n"/>
      <c r="AU454" s="215" t="n"/>
      <c r="AV454" s="214" t="n"/>
      <c r="AW454" s="214" t="n"/>
      <c r="AX454" s="215" t="n"/>
      <c r="AY454" s="214" t="n"/>
      <c r="AZ454" s="214" t="n"/>
      <c r="BA454" s="214" t="n"/>
      <c r="BB454" s="214" t="n"/>
      <c r="BC454" s="214" t="n"/>
      <c r="BD454" s="214" t="n"/>
      <c r="BE454" s="214" t="n"/>
      <c r="BF454" s="214" t="n"/>
      <c r="BG454" s="214" t="n"/>
      <c r="BH454" s="214" t="n"/>
      <c r="BI454" s="215" t="n"/>
      <c r="BJ454" s="215" t="n"/>
      <c r="BK454" s="215" t="n"/>
      <c r="BL454" s="214" t="n"/>
      <c r="BM454" s="214" t="n"/>
      <c r="BN454" s="209" t="n"/>
      <c r="BO454" s="209" t="n"/>
      <c r="BP454" s="212">
        <f>IF(AND(A454="",B454=""),"",IF(AND(S454="ГОТОВО",U454&lt;&gt;"",W454&lt;&gt;"",X454&lt;&gt;"",AD454&lt;&gt;"",AE454&lt;&gt;"",AF454&lt;&gt;"",BN454&lt;&gt;"",BO454&lt;&gt;""),"ГОТОВО","НЕ ГОТОВО"))</f>
        <v/>
      </c>
      <c r="BQ454" s="212">
        <f>IF(BP454&lt;&gt;"ГОТОВО","","Полное заключение: "&amp;A454&amp;", скв. "&amp;B454&amp;". МРП: "&amp;E454&amp;" сут. ГНО: "&amp;F454&amp;"; причина: "&amp;X454&amp;"; категория: "&amp;Y454&amp;"; решение комиссии: "&amp;BN454&amp;".")</f>
        <v/>
      </c>
      <c r="BR454" s="209">
        <f>IF('Оперативный ввод'!AA454="","",'Оперативный ввод'!AA454)</f>
        <v/>
      </c>
    </row>
    <row r="455">
      <c r="A455" s="209">
        <f>IF('Оперативный ввод'!A455="","",'Оперативный ввод'!A455)</f>
        <v/>
      </c>
      <c r="B455" s="209">
        <f>IF('Оперативный ввод'!B455="","",'Оперативный ввод'!B455)</f>
        <v/>
      </c>
      <c r="C455" s="210">
        <f>IF('Оперативный ввод'!C455="","",'Оперативный ввод'!C455)</f>
        <v/>
      </c>
      <c r="D455" s="210">
        <f>IF('Оперативный ввод'!D455="","",'Оперативный ввод'!D455)</f>
        <v/>
      </c>
      <c r="E455" s="211">
        <f>IF(OR(C455="",D455=""),"",D455-C455)</f>
        <v/>
      </c>
      <c r="F455" s="209">
        <f>IF('Оперативный ввод'!F455="","",'Оперативный ввод'!F455)</f>
        <v/>
      </c>
      <c r="G455" s="209">
        <f>IF('Оперативный ввод'!G455="","",'Оперативный ввод'!G455)</f>
        <v/>
      </c>
      <c r="H455" s="209">
        <f>IF('Оперативный ввод'!H455="","",'Оперативный ввод'!H455)</f>
        <v/>
      </c>
      <c r="I455" s="209" t="n"/>
      <c r="J455" s="209" t="n"/>
      <c r="K455" s="209">
        <f>IF('Оперативный ввод'!K455="","",'Оперативный ввод'!K455)</f>
        <v/>
      </c>
      <c r="L455" s="209">
        <f>IF('Оперативный ввод'!L455="","",'Оперативный ввод'!L455)</f>
        <v/>
      </c>
      <c r="M455" s="209">
        <f>IF('Оперативный ввод'!M455="","",'Оперативный ввод'!M455)</f>
        <v/>
      </c>
      <c r="N455" s="209">
        <f>IF('Оперативный ввод'!N455="","",'Оперативный ввод'!N455)</f>
        <v/>
      </c>
      <c r="O455" s="209">
        <f>IF('Оперативный ввод'!O455="","",'Оперативный ввод'!O455)</f>
        <v/>
      </c>
      <c r="P455" s="209">
        <f>IF('Оперативный ввод'!P455="","",'Оперативный ввод'!P455)</f>
        <v/>
      </c>
      <c r="Q455" s="209">
        <f>IF('Оперативный ввод'!Q455="","",'Оперативный ввод'!Q455)</f>
        <v/>
      </c>
      <c r="R455" s="209">
        <f>IF('Оперативный ввод'!R455="","",'Оперативный ввод'!R455)</f>
        <v/>
      </c>
      <c r="S455" s="212">
        <f>IF(AND(A455="",B455=""),"",IF(AND(A455&lt;&gt;"",B455&lt;&gt;"",C455&lt;&gt;"",D455&lt;&gt;"",F455&lt;&gt;"",G455&lt;&gt;"",K455&lt;&gt;"",ISERROR(SEARCH("по паспорту",G455)),ISERROR(SEARCH("по паспорту",K455)),L455&lt;&gt;"",M455&lt;&gt;"",N455&lt;&gt;"",O455&lt;&gt;"",P455&lt;&gt;""),"ГОТОВО","НЕ ГОТОВО"))</f>
        <v/>
      </c>
      <c r="T455" s="212">
        <f>IF(S455&lt;&gt;"ГОТОВО","", "Предварительное заключение: "&amp;A455&amp;", скв. "&amp;B455&amp;". МРП: "&amp;E455&amp;" сут. ГНО: "&amp;F455&amp;", типоразмеры "&amp;G455&amp;IF(H455&lt;&gt;"",", "&amp;H455,"")&amp;IF(I455&lt;&gt;"",", "&amp;I455,"")&amp;IF(J455&lt;&gt;"",", "&amp;J455,"")&amp;", марка "&amp;K455&amp;". Событие: "&amp;L455&amp;". Признак: "&amp;M455&amp;". Узел: "&amp;N455&amp;". Предварительная причина: "&amp;O455&amp;". Основное осложнение: "&amp;P455&amp;IF(Q455&lt;&gt;"","; сопутствующее: "&amp;Q455,"")&amp;IF(R455&lt;&gt;"","; дополнительно: "&amp;R455,"")&amp;".")</f>
        <v/>
      </c>
      <c r="U455" s="209">
        <f>IF('Оперативный ввод'!S455="","",'Оперативный ввод'!S455)</f>
        <v/>
      </c>
      <c r="V455" s="209">
        <f>IF('Оперативный ввод'!T455="","",'Оперативный ввод'!T455)</f>
        <v/>
      </c>
      <c r="W455" s="209">
        <f>IF('Оперативный ввод'!U455="","",'Оперативный ввод'!U455)</f>
        <v/>
      </c>
      <c r="X455" s="209">
        <f>IF('Оперативный ввод'!V455="","",'Оперативный ввод'!V455)</f>
        <v/>
      </c>
      <c r="Y455" s="209">
        <f>IF('Оперативный ввод'!W455="","",'Оперативный ввод'!W455)</f>
        <v/>
      </c>
      <c r="Z455" s="209" t="n"/>
      <c r="AA455" s="209" t="n"/>
      <c r="AB455" s="209" t="n"/>
      <c r="AC455" s="209" t="n"/>
      <c r="AD455" s="209">
        <f>IF('Оперативный ввод'!X455="","",'Оперативный ввод'!X455)</f>
        <v/>
      </c>
      <c r="AE455" s="209">
        <f>IF('Оперативный ввод'!Y455="","",'Оперативный ввод'!Y455)</f>
        <v/>
      </c>
      <c r="AF455" s="209">
        <f>IF('Оперативный ввод'!Z455="","",'Оперативный ввод'!Z455)</f>
        <v/>
      </c>
      <c r="AG455" s="209">
        <f>IF('Оперативный ввод'!AD455="","",'Оперативный ввод'!AD455)</f>
        <v/>
      </c>
      <c r="AH455" s="213">
        <f>IF('Оперативный ввод'!AE455="","",'Оперативный ввод'!AE455)</f>
        <v/>
      </c>
      <c r="AI455" s="214" t="n"/>
      <c r="AJ455" s="214" t="n"/>
      <c r="AK455" s="214" t="n"/>
      <c r="AL455" s="215" t="n"/>
      <c r="AM455" s="214" t="n"/>
      <c r="AN455" s="214" t="n"/>
      <c r="AO455" s="214" t="n"/>
      <c r="AP455" s="214" t="n"/>
      <c r="AQ455" s="214" t="n"/>
      <c r="AR455" s="214" t="n"/>
      <c r="AS455" s="214" t="n"/>
      <c r="AT455" s="214" t="n"/>
      <c r="AU455" s="215" t="n"/>
      <c r="AV455" s="214" t="n"/>
      <c r="AW455" s="214" t="n"/>
      <c r="AX455" s="215" t="n"/>
      <c r="AY455" s="214" t="n"/>
      <c r="AZ455" s="214" t="n"/>
      <c r="BA455" s="214" t="n"/>
      <c r="BB455" s="214" t="n"/>
      <c r="BC455" s="214" t="n"/>
      <c r="BD455" s="214" t="n"/>
      <c r="BE455" s="214" t="n"/>
      <c r="BF455" s="214" t="n"/>
      <c r="BG455" s="214" t="n"/>
      <c r="BH455" s="214" t="n"/>
      <c r="BI455" s="215" t="n"/>
      <c r="BJ455" s="215" t="n"/>
      <c r="BK455" s="215" t="n"/>
      <c r="BL455" s="214" t="n"/>
      <c r="BM455" s="214" t="n"/>
      <c r="BN455" s="209" t="n"/>
      <c r="BO455" s="209" t="n"/>
      <c r="BP455" s="212">
        <f>IF(AND(A455="",B455=""),"",IF(AND(S455="ГОТОВО",U455&lt;&gt;"",W455&lt;&gt;"",X455&lt;&gt;"",AD455&lt;&gt;"",AE455&lt;&gt;"",AF455&lt;&gt;"",BN455&lt;&gt;"",BO455&lt;&gt;""),"ГОТОВО","НЕ ГОТОВО"))</f>
        <v/>
      </c>
      <c r="BQ455" s="212">
        <f>IF(BP455&lt;&gt;"ГОТОВО","","Полное заключение: "&amp;A455&amp;", скв. "&amp;B455&amp;". МРП: "&amp;E455&amp;" сут. ГНО: "&amp;F455&amp;"; причина: "&amp;X455&amp;"; категория: "&amp;Y455&amp;"; решение комиссии: "&amp;BN455&amp;".")</f>
        <v/>
      </c>
      <c r="BR455" s="209">
        <f>IF('Оперативный ввод'!AA455="","",'Оперативный ввод'!AA455)</f>
        <v/>
      </c>
    </row>
    <row r="456">
      <c r="A456" s="209">
        <f>IF('Оперативный ввод'!A456="","",'Оперативный ввод'!A456)</f>
        <v/>
      </c>
      <c r="B456" s="209">
        <f>IF('Оперативный ввод'!B456="","",'Оперативный ввод'!B456)</f>
        <v/>
      </c>
      <c r="C456" s="210">
        <f>IF('Оперативный ввод'!C456="","",'Оперативный ввод'!C456)</f>
        <v/>
      </c>
      <c r="D456" s="210">
        <f>IF('Оперативный ввод'!D456="","",'Оперативный ввод'!D456)</f>
        <v/>
      </c>
      <c r="E456" s="211">
        <f>IF(OR(C456="",D456=""),"",D456-C456)</f>
        <v/>
      </c>
      <c r="F456" s="209">
        <f>IF('Оперативный ввод'!F456="","",'Оперативный ввод'!F456)</f>
        <v/>
      </c>
      <c r="G456" s="209">
        <f>IF('Оперативный ввод'!G456="","",'Оперативный ввод'!G456)</f>
        <v/>
      </c>
      <c r="H456" s="209">
        <f>IF('Оперативный ввод'!H456="","",'Оперативный ввод'!H456)</f>
        <v/>
      </c>
      <c r="I456" s="209" t="n"/>
      <c r="J456" s="209" t="n"/>
      <c r="K456" s="209">
        <f>IF('Оперативный ввод'!K456="","",'Оперативный ввод'!K456)</f>
        <v/>
      </c>
      <c r="L456" s="209">
        <f>IF('Оперативный ввод'!L456="","",'Оперативный ввод'!L456)</f>
        <v/>
      </c>
      <c r="M456" s="209">
        <f>IF('Оперативный ввод'!M456="","",'Оперативный ввод'!M456)</f>
        <v/>
      </c>
      <c r="N456" s="209">
        <f>IF('Оперативный ввод'!N456="","",'Оперативный ввод'!N456)</f>
        <v/>
      </c>
      <c r="O456" s="209">
        <f>IF('Оперативный ввод'!O456="","",'Оперативный ввод'!O456)</f>
        <v/>
      </c>
      <c r="P456" s="209">
        <f>IF('Оперативный ввод'!P456="","",'Оперативный ввод'!P456)</f>
        <v/>
      </c>
      <c r="Q456" s="209">
        <f>IF('Оперативный ввод'!Q456="","",'Оперативный ввод'!Q456)</f>
        <v/>
      </c>
      <c r="R456" s="209">
        <f>IF('Оперативный ввод'!R456="","",'Оперативный ввод'!R456)</f>
        <v/>
      </c>
      <c r="S456" s="212">
        <f>IF(AND(A456="",B456=""),"",IF(AND(A456&lt;&gt;"",B456&lt;&gt;"",C456&lt;&gt;"",D456&lt;&gt;"",F456&lt;&gt;"",G456&lt;&gt;"",K456&lt;&gt;"",ISERROR(SEARCH("по паспорту",G456)),ISERROR(SEARCH("по паспорту",K456)),L456&lt;&gt;"",M456&lt;&gt;"",N456&lt;&gt;"",O456&lt;&gt;"",P456&lt;&gt;""),"ГОТОВО","НЕ ГОТОВО"))</f>
        <v/>
      </c>
      <c r="T456" s="212">
        <f>IF(S456&lt;&gt;"ГОТОВО","", "Предварительное заключение: "&amp;A456&amp;", скв. "&amp;B456&amp;". МРП: "&amp;E456&amp;" сут. ГНО: "&amp;F456&amp;", типоразмеры "&amp;G456&amp;IF(H456&lt;&gt;"",", "&amp;H456,"")&amp;IF(I456&lt;&gt;"",", "&amp;I456,"")&amp;IF(J456&lt;&gt;"",", "&amp;J456,"")&amp;", марка "&amp;K456&amp;". Событие: "&amp;L456&amp;". Признак: "&amp;M456&amp;". Узел: "&amp;N456&amp;". Предварительная причина: "&amp;O456&amp;". Основное осложнение: "&amp;P456&amp;IF(Q456&lt;&gt;"","; сопутствующее: "&amp;Q456,"")&amp;IF(R456&lt;&gt;"","; дополнительно: "&amp;R456,"")&amp;".")</f>
        <v/>
      </c>
      <c r="U456" s="209">
        <f>IF('Оперативный ввод'!S456="","",'Оперативный ввод'!S456)</f>
        <v/>
      </c>
      <c r="V456" s="209">
        <f>IF('Оперативный ввод'!T456="","",'Оперативный ввод'!T456)</f>
        <v/>
      </c>
      <c r="W456" s="209">
        <f>IF('Оперативный ввод'!U456="","",'Оперативный ввод'!U456)</f>
        <v/>
      </c>
      <c r="X456" s="209">
        <f>IF('Оперативный ввод'!V456="","",'Оперативный ввод'!V456)</f>
        <v/>
      </c>
      <c r="Y456" s="209">
        <f>IF('Оперативный ввод'!W456="","",'Оперативный ввод'!W456)</f>
        <v/>
      </c>
      <c r="Z456" s="209" t="n"/>
      <c r="AA456" s="209" t="n"/>
      <c r="AB456" s="209" t="n"/>
      <c r="AC456" s="209" t="n"/>
      <c r="AD456" s="209">
        <f>IF('Оперативный ввод'!X456="","",'Оперативный ввод'!X456)</f>
        <v/>
      </c>
      <c r="AE456" s="209">
        <f>IF('Оперативный ввод'!Y456="","",'Оперативный ввод'!Y456)</f>
        <v/>
      </c>
      <c r="AF456" s="209">
        <f>IF('Оперативный ввод'!Z456="","",'Оперативный ввод'!Z456)</f>
        <v/>
      </c>
      <c r="AG456" s="209">
        <f>IF('Оперативный ввод'!AD456="","",'Оперативный ввод'!AD456)</f>
        <v/>
      </c>
      <c r="AH456" s="213">
        <f>IF('Оперативный ввод'!AE456="","",'Оперативный ввод'!AE456)</f>
        <v/>
      </c>
      <c r="AI456" s="214" t="n"/>
      <c r="AJ456" s="214" t="n"/>
      <c r="AK456" s="214" t="n"/>
      <c r="AL456" s="215" t="n"/>
      <c r="AM456" s="214" t="n"/>
      <c r="AN456" s="214" t="n"/>
      <c r="AO456" s="214" t="n"/>
      <c r="AP456" s="214" t="n"/>
      <c r="AQ456" s="214" t="n"/>
      <c r="AR456" s="214" t="n"/>
      <c r="AS456" s="214" t="n"/>
      <c r="AT456" s="214" t="n"/>
      <c r="AU456" s="215" t="n"/>
      <c r="AV456" s="214" t="n"/>
      <c r="AW456" s="214" t="n"/>
      <c r="AX456" s="215" t="n"/>
      <c r="AY456" s="214" t="n"/>
      <c r="AZ456" s="214" t="n"/>
      <c r="BA456" s="214" t="n"/>
      <c r="BB456" s="214" t="n"/>
      <c r="BC456" s="214" t="n"/>
      <c r="BD456" s="214" t="n"/>
      <c r="BE456" s="214" t="n"/>
      <c r="BF456" s="214" t="n"/>
      <c r="BG456" s="214" t="n"/>
      <c r="BH456" s="214" t="n"/>
      <c r="BI456" s="215" t="n"/>
      <c r="BJ456" s="215" t="n"/>
      <c r="BK456" s="215" t="n"/>
      <c r="BL456" s="214" t="n"/>
      <c r="BM456" s="214" t="n"/>
      <c r="BN456" s="209" t="n"/>
      <c r="BO456" s="209" t="n"/>
      <c r="BP456" s="212">
        <f>IF(AND(A456="",B456=""),"",IF(AND(S456="ГОТОВО",U456&lt;&gt;"",W456&lt;&gt;"",X456&lt;&gt;"",AD456&lt;&gt;"",AE456&lt;&gt;"",AF456&lt;&gt;"",BN456&lt;&gt;"",BO456&lt;&gt;""),"ГОТОВО","НЕ ГОТОВО"))</f>
        <v/>
      </c>
      <c r="BQ456" s="212">
        <f>IF(BP456&lt;&gt;"ГОТОВО","","Полное заключение: "&amp;A456&amp;", скв. "&amp;B456&amp;". МРП: "&amp;E456&amp;" сут. ГНО: "&amp;F456&amp;"; причина: "&amp;X456&amp;"; категория: "&amp;Y456&amp;"; решение комиссии: "&amp;BN456&amp;".")</f>
        <v/>
      </c>
      <c r="BR456" s="209">
        <f>IF('Оперативный ввод'!AA456="","",'Оперативный ввод'!AA456)</f>
        <v/>
      </c>
    </row>
    <row r="457">
      <c r="A457" s="209">
        <f>IF('Оперативный ввод'!A457="","",'Оперативный ввод'!A457)</f>
        <v/>
      </c>
      <c r="B457" s="209">
        <f>IF('Оперативный ввод'!B457="","",'Оперативный ввод'!B457)</f>
        <v/>
      </c>
      <c r="C457" s="210">
        <f>IF('Оперативный ввод'!C457="","",'Оперативный ввод'!C457)</f>
        <v/>
      </c>
      <c r="D457" s="210">
        <f>IF('Оперативный ввод'!D457="","",'Оперативный ввод'!D457)</f>
        <v/>
      </c>
      <c r="E457" s="211">
        <f>IF(OR(C457="",D457=""),"",D457-C457)</f>
        <v/>
      </c>
      <c r="F457" s="209">
        <f>IF('Оперативный ввод'!F457="","",'Оперативный ввод'!F457)</f>
        <v/>
      </c>
      <c r="G457" s="209">
        <f>IF('Оперативный ввод'!G457="","",'Оперативный ввод'!G457)</f>
        <v/>
      </c>
      <c r="H457" s="209">
        <f>IF('Оперативный ввод'!H457="","",'Оперативный ввод'!H457)</f>
        <v/>
      </c>
      <c r="I457" s="209" t="n"/>
      <c r="J457" s="209" t="n"/>
      <c r="K457" s="209">
        <f>IF('Оперативный ввод'!K457="","",'Оперативный ввод'!K457)</f>
        <v/>
      </c>
      <c r="L457" s="209">
        <f>IF('Оперативный ввод'!L457="","",'Оперативный ввод'!L457)</f>
        <v/>
      </c>
      <c r="M457" s="209">
        <f>IF('Оперативный ввод'!M457="","",'Оперативный ввод'!M457)</f>
        <v/>
      </c>
      <c r="N457" s="209">
        <f>IF('Оперативный ввод'!N457="","",'Оперативный ввод'!N457)</f>
        <v/>
      </c>
      <c r="O457" s="209">
        <f>IF('Оперативный ввод'!O457="","",'Оперативный ввод'!O457)</f>
        <v/>
      </c>
      <c r="P457" s="209">
        <f>IF('Оперативный ввод'!P457="","",'Оперативный ввод'!P457)</f>
        <v/>
      </c>
      <c r="Q457" s="209">
        <f>IF('Оперативный ввод'!Q457="","",'Оперативный ввод'!Q457)</f>
        <v/>
      </c>
      <c r="R457" s="209">
        <f>IF('Оперативный ввод'!R457="","",'Оперативный ввод'!R457)</f>
        <v/>
      </c>
      <c r="S457" s="212">
        <f>IF(AND(A457="",B457=""),"",IF(AND(A457&lt;&gt;"",B457&lt;&gt;"",C457&lt;&gt;"",D457&lt;&gt;"",F457&lt;&gt;"",G457&lt;&gt;"",K457&lt;&gt;"",ISERROR(SEARCH("по паспорту",G457)),ISERROR(SEARCH("по паспорту",K457)),L457&lt;&gt;"",M457&lt;&gt;"",N457&lt;&gt;"",O457&lt;&gt;"",P457&lt;&gt;""),"ГОТОВО","НЕ ГОТОВО"))</f>
        <v/>
      </c>
      <c r="T457" s="212">
        <f>IF(S457&lt;&gt;"ГОТОВО","", "Предварительное заключение: "&amp;A457&amp;", скв. "&amp;B457&amp;". МРП: "&amp;E457&amp;" сут. ГНО: "&amp;F457&amp;", типоразмеры "&amp;G457&amp;IF(H457&lt;&gt;"",", "&amp;H457,"")&amp;IF(I457&lt;&gt;"",", "&amp;I457,"")&amp;IF(J457&lt;&gt;"",", "&amp;J457,"")&amp;", марка "&amp;K457&amp;". Событие: "&amp;L457&amp;". Признак: "&amp;M457&amp;". Узел: "&amp;N457&amp;". Предварительная причина: "&amp;O457&amp;". Основное осложнение: "&amp;P457&amp;IF(Q457&lt;&gt;"","; сопутствующее: "&amp;Q457,"")&amp;IF(R457&lt;&gt;"","; дополнительно: "&amp;R457,"")&amp;".")</f>
        <v/>
      </c>
      <c r="U457" s="209">
        <f>IF('Оперативный ввод'!S457="","",'Оперативный ввод'!S457)</f>
        <v/>
      </c>
      <c r="V457" s="209">
        <f>IF('Оперативный ввод'!T457="","",'Оперативный ввод'!T457)</f>
        <v/>
      </c>
      <c r="W457" s="209">
        <f>IF('Оперативный ввод'!U457="","",'Оперативный ввод'!U457)</f>
        <v/>
      </c>
      <c r="X457" s="209">
        <f>IF('Оперативный ввод'!V457="","",'Оперативный ввод'!V457)</f>
        <v/>
      </c>
      <c r="Y457" s="209">
        <f>IF('Оперативный ввод'!W457="","",'Оперативный ввод'!W457)</f>
        <v/>
      </c>
      <c r="Z457" s="209" t="n"/>
      <c r="AA457" s="209" t="n"/>
      <c r="AB457" s="209" t="n"/>
      <c r="AC457" s="209" t="n"/>
      <c r="AD457" s="209">
        <f>IF('Оперативный ввод'!X457="","",'Оперативный ввод'!X457)</f>
        <v/>
      </c>
      <c r="AE457" s="209">
        <f>IF('Оперативный ввод'!Y457="","",'Оперативный ввод'!Y457)</f>
        <v/>
      </c>
      <c r="AF457" s="209">
        <f>IF('Оперативный ввод'!Z457="","",'Оперативный ввод'!Z457)</f>
        <v/>
      </c>
      <c r="AG457" s="209">
        <f>IF('Оперативный ввод'!AD457="","",'Оперативный ввод'!AD457)</f>
        <v/>
      </c>
      <c r="AH457" s="213">
        <f>IF('Оперативный ввод'!AE457="","",'Оперативный ввод'!AE457)</f>
        <v/>
      </c>
      <c r="AI457" s="214" t="n"/>
      <c r="AJ457" s="214" t="n"/>
      <c r="AK457" s="214" t="n"/>
      <c r="AL457" s="215" t="n"/>
      <c r="AM457" s="214" t="n"/>
      <c r="AN457" s="214" t="n"/>
      <c r="AO457" s="214" t="n"/>
      <c r="AP457" s="214" t="n"/>
      <c r="AQ457" s="214" t="n"/>
      <c r="AR457" s="214" t="n"/>
      <c r="AS457" s="214" t="n"/>
      <c r="AT457" s="214" t="n"/>
      <c r="AU457" s="215" t="n"/>
      <c r="AV457" s="214" t="n"/>
      <c r="AW457" s="214" t="n"/>
      <c r="AX457" s="215" t="n"/>
      <c r="AY457" s="214" t="n"/>
      <c r="AZ457" s="214" t="n"/>
      <c r="BA457" s="214" t="n"/>
      <c r="BB457" s="214" t="n"/>
      <c r="BC457" s="214" t="n"/>
      <c r="BD457" s="214" t="n"/>
      <c r="BE457" s="214" t="n"/>
      <c r="BF457" s="214" t="n"/>
      <c r="BG457" s="214" t="n"/>
      <c r="BH457" s="214" t="n"/>
      <c r="BI457" s="215" t="n"/>
      <c r="BJ457" s="215" t="n"/>
      <c r="BK457" s="215" t="n"/>
      <c r="BL457" s="214" t="n"/>
      <c r="BM457" s="214" t="n"/>
      <c r="BN457" s="209" t="n"/>
      <c r="BO457" s="209" t="n"/>
      <c r="BP457" s="212">
        <f>IF(AND(A457="",B457=""),"",IF(AND(S457="ГОТОВО",U457&lt;&gt;"",W457&lt;&gt;"",X457&lt;&gt;"",AD457&lt;&gt;"",AE457&lt;&gt;"",AF457&lt;&gt;"",BN457&lt;&gt;"",BO457&lt;&gt;""),"ГОТОВО","НЕ ГОТОВО"))</f>
        <v/>
      </c>
      <c r="BQ457" s="212">
        <f>IF(BP457&lt;&gt;"ГОТОВО","","Полное заключение: "&amp;A457&amp;", скв. "&amp;B457&amp;". МРП: "&amp;E457&amp;" сут. ГНО: "&amp;F457&amp;"; причина: "&amp;X457&amp;"; категория: "&amp;Y457&amp;"; решение комиссии: "&amp;BN457&amp;".")</f>
        <v/>
      </c>
      <c r="BR457" s="209">
        <f>IF('Оперативный ввод'!AA457="","",'Оперативный ввод'!AA457)</f>
        <v/>
      </c>
    </row>
    <row r="458">
      <c r="A458" s="209">
        <f>IF('Оперативный ввод'!A458="","",'Оперативный ввод'!A458)</f>
        <v/>
      </c>
      <c r="B458" s="209">
        <f>IF('Оперативный ввод'!B458="","",'Оперативный ввод'!B458)</f>
        <v/>
      </c>
      <c r="C458" s="210">
        <f>IF('Оперативный ввод'!C458="","",'Оперативный ввод'!C458)</f>
        <v/>
      </c>
      <c r="D458" s="210">
        <f>IF('Оперативный ввод'!D458="","",'Оперативный ввод'!D458)</f>
        <v/>
      </c>
      <c r="E458" s="211">
        <f>IF(OR(C458="",D458=""),"",D458-C458)</f>
        <v/>
      </c>
      <c r="F458" s="209">
        <f>IF('Оперативный ввод'!F458="","",'Оперативный ввод'!F458)</f>
        <v/>
      </c>
      <c r="G458" s="209">
        <f>IF('Оперативный ввод'!G458="","",'Оперативный ввод'!G458)</f>
        <v/>
      </c>
      <c r="H458" s="209">
        <f>IF('Оперативный ввод'!H458="","",'Оперативный ввод'!H458)</f>
        <v/>
      </c>
      <c r="I458" s="209" t="n"/>
      <c r="J458" s="209" t="n"/>
      <c r="K458" s="209">
        <f>IF('Оперативный ввод'!K458="","",'Оперативный ввод'!K458)</f>
        <v/>
      </c>
      <c r="L458" s="209">
        <f>IF('Оперативный ввод'!L458="","",'Оперативный ввод'!L458)</f>
        <v/>
      </c>
      <c r="M458" s="209">
        <f>IF('Оперативный ввод'!M458="","",'Оперативный ввод'!M458)</f>
        <v/>
      </c>
      <c r="N458" s="209">
        <f>IF('Оперативный ввод'!N458="","",'Оперативный ввод'!N458)</f>
        <v/>
      </c>
      <c r="O458" s="209">
        <f>IF('Оперативный ввод'!O458="","",'Оперативный ввод'!O458)</f>
        <v/>
      </c>
      <c r="P458" s="209">
        <f>IF('Оперативный ввод'!P458="","",'Оперативный ввод'!P458)</f>
        <v/>
      </c>
      <c r="Q458" s="209">
        <f>IF('Оперативный ввод'!Q458="","",'Оперативный ввод'!Q458)</f>
        <v/>
      </c>
      <c r="R458" s="209">
        <f>IF('Оперативный ввод'!R458="","",'Оперативный ввод'!R458)</f>
        <v/>
      </c>
      <c r="S458" s="212">
        <f>IF(AND(A458="",B458=""),"",IF(AND(A458&lt;&gt;"",B458&lt;&gt;"",C458&lt;&gt;"",D458&lt;&gt;"",F458&lt;&gt;"",G458&lt;&gt;"",K458&lt;&gt;"",ISERROR(SEARCH("по паспорту",G458)),ISERROR(SEARCH("по паспорту",K458)),L458&lt;&gt;"",M458&lt;&gt;"",N458&lt;&gt;"",O458&lt;&gt;"",P458&lt;&gt;""),"ГОТОВО","НЕ ГОТОВО"))</f>
        <v/>
      </c>
      <c r="T458" s="212">
        <f>IF(S458&lt;&gt;"ГОТОВО","", "Предварительное заключение: "&amp;A458&amp;", скв. "&amp;B458&amp;". МРП: "&amp;E458&amp;" сут. ГНО: "&amp;F458&amp;", типоразмеры "&amp;G458&amp;IF(H458&lt;&gt;"",", "&amp;H458,"")&amp;IF(I458&lt;&gt;"",", "&amp;I458,"")&amp;IF(J458&lt;&gt;"",", "&amp;J458,"")&amp;", марка "&amp;K458&amp;". Событие: "&amp;L458&amp;". Признак: "&amp;M458&amp;". Узел: "&amp;N458&amp;". Предварительная причина: "&amp;O458&amp;". Основное осложнение: "&amp;P458&amp;IF(Q458&lt;&gt;"","; сопутствующее: "&amp;Q458,"")&amp;IF(R458&lt;&gt;"","; дополнительно: "&amp;R458,"")&amp;".")</f>
        <v/>
      </c>
      <c r="U458" s="209">
        <f>IF('Оперативный ввод'!S458="","",'Оперативный ввод'!S458)</f>
        <v/>
      </c>
      <c r="V458" s="209">
        <f>IF('Оперативный ввод'!T458="","",'Оперативный ввод'!T458)</f>
        <v/>
      </c>
      <c r="W458" s="209">
        <f>IF('Оперативный ввод'!U458="","",'Оперативный ввод'!U458)</f>
        <v/>
      </c>
      <c r="X458" s="209">
        <f>IF('Оперативный ввод'!V458="","",'Оперативный ввод'!V458)</f>
        <v/>
      </c>
      <c r="Y458" s="209">
        <f>IF('Оперативный ввод'!W458="","",'Оперативный ввод'!W458)</f>
        <v/>
      </c>
      <c r="Z458" s="209" t="n"/>
      <c r="AA458" s="209" t="n"/>
      <c r="AB458" s="209" t="n"/>
      <c r="AC458" s="209" t="n"/>
      <c r="AD458" s="209">
        <f>IF('Оперативный ввод'!X458="","",'Оперативный ввод'!X458)</f>
        <v/>
      </c>
      <c r="AE458" s="209">
        <f>IF('Оперативный ввод'!Y458="","",'Оперативный ввод'!Y458)</f>
        <v/>
      </c>
      <c r="AF458" s="209">
        <f>IF('Оперативный ввод'!Z458="","",'Оперативный ввод'!Z458)</f>
        <v/>
      </c>
      <c r="AG458" s="209">
        <f>IF('Оперативный ввод'!AD458="","",'Оперативный ввод'!AD458)</f>
        <v/>
      </c>
      <c r="AH458" s="213">
        <f>IF('Оперативный ввод'!AE458="","",'Оперативный ввод'!AE458)</f>
        <v/>
      </c>
      <c r="AI458" s="214" t="n"/>
      <c r="AJ458" s="214" t="n"/>
      <c r="AK458" s="214" t="n"/>
      <c r="AL458" s="215" t="n"/>
      <c r="AM458" s="214" t="n"/>
      <c r="AN458" s="214" t="n"/>
      <c r="AO458" s="214" t="n"/>
      <c r="AP458" s="214" t="n"/>
      <c r="AQ458" s="214" t="n"/>
      <c r="AR458" s="214" t="n"/>
      <c r="AS458" s="214" t="n"/>
      <c r="AT458" s="214" t="n"/>
      <c r="AU458" s="215" t="n"/>
      <c r="AV458" s="214" t="n"/>
      <c r="AW458" s="214" t="n"/>
      <c r="AX458" s="215" t="n"/>
      <c r="AY458" s="214" t="n"/>
      <c r="AZ458" s="214" t="n"/>
      <c r="BA458" s="214" t="n"/>
      <c r="BB458" s="214" t="n"/>
      <c r="BC458" s="214" t="n"/>
      <c r="BD458" s="214" t="n"/>
      <c r="BE458" s="214" t="n"/>
      <c r="BF458" s="214" t="n"/>
      <c r="BG458" s="214" t="n"/>
      <c r="BH458" s="214" t="n"/>
      <c r="BI458" s="215" t="n"/>
      <c r="BJ458" s="215" t="n"/>
      <c r="BK458" s="215" t="n"/>
      <c r="BL458" s="214" t="n"/>
      <c r="BM458" s="214" t="n"/>
      <c r="BN458" s="209" t="n"/>
      <c r="BO458" s="209" t="n"/>
      <c r="BP458" s="212">
        <f>IF(AND(A458="",B458=""),"",IF(AND(S458="ГОТОВО",U458&lt;&gt;"",W458&lt;&gt;"",X458&lt;&gt;"",AD458&lt;&gt;"",AE458&lt;&gt;"",AF458&lt;&gt;"",BN458&lt;&gt;"",BO458&lt;&gt;""),"ГОТОВО","НЕ ГОТОВО"))</f>
        <v/>
      </c>
      <c r="BQ458" s="212">
        <f>IF(BP458&lt;&gt;"ГОТОВО","","Полное заключение: "&amp;A458&amp;", скв. "&amp;B458&amp;". МРП: "&amp;E458&amp;" сут. ГНО: "&amp;F458&amp;"; причина: "&amp;X458&amp;"; категория: "&amp;Y458&amp;"; решение комиссии: "&amp;BN458&amp;".")</f>
        <v/>
      </c>
      <c r="BR458" s="209">
        <f>IF('Оперативный ввод'!AA458="","",'Оперативный ввод'!AA458)</f>
        <v/>
      </c>
    </row>
    <row r="459">
      <c r="A459" s="209">
        <f>IF('Оперативный ввод'!A459="","",'Оперативный ввод'!A459)</f>
        <v/>
      </c>
      <c r="B459" s="209">
        <f>IF('Оперативный ввод'!B459="","",'Оперативный ввод'!B459)</f>
        <v/>
      </c>
      <c r="C459" s="210">
        <f>IF('Оперативный ввод'!C459="","",'Оперативный ввод'!C459)</f>
        <v/>
      </c>
      <c r="D459" s="210">
        <f>IF('Оперативный ввод'!D459="","",'Оперативный ввод'!D459)</f>
        <v/>
      </c>
      <c r="E459" s="211">
        <f>IF(OR(C459="",D459=""),"",D459-C459)</f>
        <v/>
      </c>
      <c r="F459" s="209">
        <f>IF('Оперативный ввод'!F459="","",'Оперативный ввод'!F459)</f>
        <v/>
      </c>
      <c r="G459" s="209">
        <f>IF('Оперативный ввод'!G459="","",'Оперативный ввод'!G459)</f>
        <v/>
      </c>
      <c r="H459" s="209">
        <f>IF('Оперативный ввод'!H459="","",'Оперативный ввод'!H459)</f>
        <v/>
      </c>
      <c r="I459" s="209" t="n"/>
      <c r="J459" s="209" t="n"/>
      <c r="K459" s="209">
        <f>IF('Оперативный ввод'!K459="","",'Оперативный ввод'!K459)</f>
        <v/>
      </c>
      <c r="L459" s="209">
        <f>IF('Оперативный ввод'!L459="","",'Оперативный ввод'!L459)</f>
        <v/>
      </c>
      <c r="M459" s="209">
        <f>IF('Оперативный ввод'!M459="","",'Оперативный ввод'!M459)</f>
        <v/>
      </c>
      <c r="N459" s="209">
        <f>IF('Оперативный ввод'!N459="","",'Оперативный ввод'!N459)</f>
        <v/>
      </c>
      <c r="O459" s="209">
        <f>IF('Оперативный ввод'!O459="","",'Оперативный ввод'!O459)</f>
        <v/>
      </c>
      <c r="P459" s="209">
        <f>IF('Оперативный ввод'!P459="","",'Оперативный ввод'!P459)</f>
        <v/>
      </c>
      <c r="Q459" s="209">
        <f>IF('Оперативный ввод'!Q459="","",'Оперативный ввод'!Q459)</f>
        <v/>
      </c>
      <c r="R459" s="209">
        <f>IF('Оперативный ввод'!R459="","",'Оперативный ввод'!R459)</f>
        <v/>
      </c>
      <c r="S459" s="212">
        <f>IF(AND(A459="",B459=""),"",IF(AND(A459&lt;&gt;"",B459&lt;&gt;"",C459&lt;&gt;"",D459&lt;&gt;"",F459&lt;&gt;"",G459&lt;&gt;"",K459&lt;&gt;"",ISERROR(SEARCH("по паспорту",G459)),ISERROR(SEARCH("по паспорту",K459)),L459&lt;&gt;"",M459&lt;&gt;"",N459&lt;&gt;"",O459&lt;&gt;"",P459&lt;&gt;""),"ГОТОВО","НЕ ГОТОВО"))</f>
        <v/>
      </c>
      <c r="T459" s="212">
        <f>IF(S459&lt;&gt;"ГОТОВО","", "Предварительное заключение: "&amp;A459&amp;", скв. "&amp;B459&amp;". МРП: "&amp;E459&amp;" сут. ГНО: "&amp;F459&amp;", типоразмеры "&amp;G459&amp;IF(H459&lt;&gt;"",", "&amp;H459,"")&amp;IF(I459&lt;&gt;"",", "&amp;I459,"")&amp;IF(J459&lt;&gt;"",", "&amp;J459,"")&amp;", марка "&amp;K459&amp;". Событие: "&amp;L459&amp;". Признак: "&amp;M459&amp;". Узел: "&amp;N459&amp;". Предварительная причина: "&amp;O459&amp;". Основное осложнение: "&amp;P459&amp;IF(Q459&lt;&gt;"","; сопутствующее: "&amp;Q459,"")&amp;IF(R459&lt;&gt;"","; дополнительно: "&amp;R459,"")&amp;".")</f>
        <v/>
      </c>
      <c r="U459" s="209">
        <f>IF('Оперативный ввод'!S459="","",'Оперативный ввод'!S459)</f>
        <v/>
      </c>
      <c r="V459" s="209">
        <f>IF('Оперативный ввод'!T459="","",'Оперативный ввод'!T459)</f>
        <v/>
      </c>
      <c r="W459" s="209">
        <f>IF('Оперативный ввод'!U459="","",'Оперативный ввод'!U459)</f>
        <v/>
      </c>
      <c r="X459" s="209">
        <f>IF('Оперативный ввод'!V459="","",'Оперативный ввод'!V459)</f>
        <v/>
      </c>
      <c r="Y459" s="209">
        <f>IF('Оперативный ввод'!W459="","",'Оперативный ввод'!W459)</f>
        <v/>
      </c>
      <c r="Z459" s="209" t="n"/>
      <c r="AA459" s="209" t="n"/>
      <c r="AB459" s="209" t="n"/>
      <c r="AC459" s="209" t="n"/>
      <c r="AD459" s="209">
        <f>IF('Оперативный ввод'!X459="","",'Оперативный ввод'!X459)</f>
        <v/>
      </c>
      <c r="AE459" s="209">
        <f>IF('Оперативный ввод'!Y459="","",'Оперативный ввод'!Y459)</f>
        <v/>
      </c>
      <c r="AF459" s="209">
        <f>IF('Оперативный ввод'!Z459="","",'Оперативный ввод'!Z459)</f>
        <v/>
      </c>
      <c r="AG459" s="209">
        <f>IF('Оперативный ввод'!AD459="","",'Оперативный ввод'!AD459)</f>
        <v/>
      </c>
      <c r="AH459" s="213">
        <f>IF('Оперативный ввод'!AE459="","",'Оперативный ввод'!AE459)</f>
        <v/>
      </c>
      <c r="AI459" s="214" t="n"/>
      <c r="AJ459" s="214" t="n"/>
      <c r="AK459" s="214" t="n"/>
      <c r="AL459" s="215" t="n"/>
      <c r="AM459" s="214" t="n"/>
      <c r="AN459" s="214" t="n"/>
      <c r="AO459" s="214" t="n"/>
      <c r="AP459" s="214" t="n"/>
      <c r="AQ459" s="214" t="n"/>
      <c r="AR459" s="214" t="n"/>
      <c r="AS459" s="214" t="n"/>
      <c r="AT459" s="214" t="n"/>
      <c r="AU459" s="215" t="n"/>
      <c r="AV459" s="214" t="n"/>
      <c r="AW459" s="214" t="n"/>
      <c r="AX459" s="215" t="n"/>
      <c r="AY459" s="214" t="n"/>
      <c r="AZ459" s="214" t="n"/>
      <c r="BA459" s="214" t="n"/>
      <c r="BB459" s="214" t="n"/>
      <c r="BC459" s="214" t="n"/>
      <c r="BD459" s="214" t="n"/>
      <c r="BE459" s="214" t="n"/>
      <c r="BF459" s="214" t="n"/>
      <c r="BG459" s="214" t="n"/>
      <c r="BH459" s="214" t="n"/>
      <c r="BI459" s="215" t="n"/>
      <c r="BJ459" s="215" t="n"/>
      <c r="BK459" s="215" t="n"/>
      <c r="BL459" s="214" t="n"/>
      <c r="BM459" s="214" t="n"/>
      <c r="BN459" s="209" t="n"/>
      <c r="BO459" s="209" t="n"/>
      <c r="BP459" s="212">
        <f>IF(AND(A459="",B459=""),"",IF(AND(S459="ГОТОВО",U459&lt;&gt;"",W459&lt;&gt;"",X459&lt;&gt;"",AD459&lt;&gt;"",AE459&lt;&gt;"",AF459&lt;&gt;"",BN459&lt;&gt;"",BO459&lt;&gt;""),"ГОТОВО","НЕ ГОТОВО"))</f>
        <v/>
      </c>
      <c r="BQ459" s="212">
        <f>IF(BP459&lt;&gt;"ГОТОВО","","Полное заключение: "&amp;A459&amp;", скв. "&amp;B459&amp;". МРП: "&amp;E459&amp;" сут. ГНО: "&amp;F459&amp;"; причина: "&amp;X459&amp;"; категория: "&amp;Y459&amp;"; решение комиссии: "&amp;BN459&amp;".")</f>
        <v/>
      </c>
      <c r="BR459" s="209">
        <f>IF('Оперативный ввод'!AA459="","",'Оперативный ввод'!AA459)</f>
        <v/>
      </c>
    </row>
    <row r="460">
      <c r="A460" s="209">
        <f>IF('Оперативный ввод'!A460="","",'Оперативный ввод'!A460)</f>
        <v/>
      </c>
      <c r="B460" s="209">
        <f>IF('Оперативный ввод'!B460="","",'Оперативный ввод'!B460)</f>
        <v/>
      </c>
      <c r="C460" s="210">
        <f>IF('Оперативный ввод'!C460="","",'Оперативный ввод'!C460)</f>
        <v/>
      </c>
      <c r="D460" s="210">
        <f>IF('Оперативный ввод'!D460="","",'Оперативный ввод'!D460)</f>
        <v/>
      </c>
      <c r="E460" s="211">
        <f>IF(OR(C460="",D460=""),"",D460-C460)</f>
        <v/>
      </c>
      <c r="F460" s="209">
        <f>IF('Оперативный ввод'!F460="","",'Оперативный ввод'!F460)</f>
        <v/>
      </c>
      <c r="G460" s="209">
        <f>IF('Оперативный ввод'!G460="","",'Оперативный ввод'!G460)</f>
        <v/>
      </c>
      <c r="H460" s="209">
        <f>IF('Оперативный ввод'!H460="","",'Оперативный ввод'!H460)</f>
        <v/>
      </c>
      <c r="I460" s="209" t="n"/>
      <c r="J460" s="209" t="n"/>
      <c r="K460" s="209">
        <f>IF('Оперативный ввод'!K460="","",'Оперативный ввод'!K460)</f>
        <v/>
      </c>
      <c r="L460" s="209">
        <f>IF('Оперативный ввод'!L460="","",'Оперативный ввод'!L460)</f>
        <v/>
      </c>
      <c r="M460" s="209">
        <f>IF('Оперативный ввод'!M460="","",'Оперативный ввод'!M460)</f>
        <v/>
      </c>
      <c r="N460" s="209">
        <f>IF('Оперативный ввод'!N460="","",'Оперативный ввод'!N460)</f>
        <v/>
      </c>
      <c r="O460" s="209">
        <f>IF('Оперативный ввод'!O460="","",'Оперативный ввод'!O460)</f>
        <v/>
      </c>
      <c r="P460" s="209">
        <f>IF('Оперативный ввод'!P460="","",'Оперативный ввод'!P460)</f>
        <v/>
      </c>
      <c r="Q460" s="209">
        <f>IF('Оперативный ввод'!Q460="","",'Оперативный ввод'!Q460)</f>
        <v/>
      </c>
      <c r="R460" s="209">
        <f>IF('Оперативный ввод'!R460="","",'Оперативный ввод'!R460)</f>
        <v/>
      </c>
      <c r="S460" s="212">
        <f>IF(AND(A460="",B460=""),"",IF(AND(A460&lt;&gt;"",B460&lt;&gt;"",C460&lt;&gt;"",D460&lt;&gt;"",F460&lt;&gt;"",G460&lt;&gt;"",K460&lt;&gt;"",ISERROR(SEARCH("по паспорту",G460)),ISERROR(SEARCH("по паспорту",K460)),L460&lt;&gt;"",M460&lt;&gt;"",N460&lt;&gt;"",O460&lt;&gt;"",P460&lt;&gt;""),"ГОТОВО","НЕ ГОТОВО"))</f>
        <v/>
      </c>
      <c r="T460" s="212">
        <f>IF(S460&lt;&gt;"ГОТОВО","", "Предварительное заключение: "&amp;A460&amp;", скв. "&amp;B460&amp;". МРП: "&amp;E460&amp;" сут. ГНО: "&amp;F460&amp;", типоразмеры "&amp;G460&amp;IF(H460&lt;&gt;"",", "&amp;H460,"")&amp;IF(I460&lt;&gt;"",", "&amp;I460,"")&amp;IF(J460&lt;&gt;"",", "&amp;J460,"")&amp;", марка "&amp;K460&amp;". Событие: "&amp;L460&amp;". Признак: "&amp;M460&amp;". Узел: "&amp;N460&amp;". Предварительная причина: "&amp;O460&amp;". Основное осложнение: "&amp;P460&amp;IF(Q460&lt;&gt;"","; сопутствующее: "&amp;Q460,"")&amp;IF(R460&lt;&gt;"","; дополнительно: "&amp;R460,"")&amp;".")</f>
        <v/>
      </c>
      <c r="U460" s="209">
        <f>IF('Оперативный ввод'!S460="","",'Оперативный ввод'!S460)</f>
        <v/>
      </c>
      <c r="V460" s="209">
        <f>IF('Оперативный ввод'!T460="","",'Оперативный ввод'!T460)</f>
        <v/>
      </c>
      <c r="W460" s="209">
        <f>IF('Оперативный ввод'!U460="","",'Оперативный ввод'!U460)</f>
        <v/>
      </c>
      <c r="X460" s="209">
        <f>IF('Оперативный ввод'!V460="","",'Оперативный ввод'!V460)</f>
        <v/>
      </c>
      <c r="Y460" s="209">
        <f>IF('Оперативный ввод'!W460="","",'Оперативный ввод'!W460)</f>
        <v/>
      </c>
      <c r="Z460" s="209" t="n"/>
      <c r="AA460" s="209" t="n"/>
      <c r="AB460" s="209" t="n"/>
      <c r="AC460" s="209" t="n"/>
      <c r="AD460" s="209">
        <f>IF('Оперативный ввод'!X460="","",'Оперативный ввод'!X460)</f>
        <v/>
      </c>
      <c r="AE460" s="209">
        <f>IF('Оперативный ввод'!Y460="","",'Оперативный ввод'!Y460)</f>
        <v/>
      </c>
      <c r="AF460" s="209">
        <f>IF('Оперативный ввод'!Z460="","",'Оперативный ввод'!Z460)</f>
        <v/>
      </c>
      <c r="AG460" s="209">
        <f>IF('Оперативный ввод'!AD460="","",'Оперативный ввод'!AD460)</f>
        <v/>
      </c>
      <c r="AH460" s="213">
        <f>IF('Оперативный ввод'!AE460="","",'Оперативный ввод'!AE460)</f>
        <v/>
      </c>
      <c r="AI460" s="214" t="n"/>
      <c r="AJ460" s="214" t="n"/>
      <c r="AK460" s="214" t="n"/>
      <c r="AL460" s="215" t="n"/>
      <c r="AM460" s="214" t="n"/>
      <c r="AN460" s="214" t="n"/>
      <c r="AO460" s="214" t="n"/>
      <c r="AP460" s="214" t="n"/>
      <c r="AQ460" s="214" t="n"/>
      <c r="AR460" s="214" t="n"/>
      <c r="AS460" s="214" t="n"/>
      <c r="AT460" s="214" t="n"/>
      <c r="AU460" s="215" t="n"/>
      <c r="AV460" s="214" t="n"/>
      <c r="AW460" s="214" t="n"/>
      <c r="AX460" s="215" t="n"/>
      <c r="AY460" s="214" t="n"/>
      <c r="AZ460" s="214" t="n"/>
      <c r="BA460" s="214" t="n"/>
      <c r="BB460" s="214" t="n"/>
      <c r="BC460" s="214" t="n"/>
      <c r="BD460" s="214" t="n"/>
      <c r="BE460" s="214" t="n"/>
      <c r="BF460" s="214" t="n"/>
      <c r="BG460" s="214" t="n"/>
      <c r="BH460" s="214" t="n"/>
      <c r="BI460" s="215" t="n"/>
      <c r="BJ460" s="215" t="n"/>
      <c r="BK460" s="215" t="n"/>
      <c r="BL460" s="214" t="n"/>
      <c r="BM460" s="214" t="n"/>
      <c r="BN460" s="209" t="n"/>
      <c r="BO460" s="209" t="n"/>
      <c r="BP460" s="212">
        <f>IF(AND(A460="",B460=""),"",IF(AND(S460="ГОТОВО",U460&lt;&gt;"",W460&lt;&gt;"",X460&lt;&gt;"",AD460&lt;&gt;"",AE460&lt;&gt;"",AF460&lt;&gt;"",BN460&lt;&gt;"",BO460&lt;&gt;""),"ГОТОВО","НЕ ГОТОВО"))</f>
        <v/>
      </c>
      <c r="BQ460" s="212">
        <f>IF(BP460&lt;&gt;"ГОТОВО","","Полное заключение: "&amp;A460&amp;", скв. "&amp;B460&amp;". МРП: "&amp;E460&amp;" сут. ГНО: "&amp;F460&amp;"; причина: "&amp;X460&amp;"; категория: "&amp;Y460&amp;"; решение комиссии: "&amp;BN460&amp;".")</f>
        <v/>
      </c>
      <c r="BR460" s="209">
        <f>IF('Оперативный ввод'!AA460="","",'Оперативный ввод'!AA460)</f>
        <v/>
      </c>
    </row>
    <row r="461">
      <c r="A461" s="209">
        <f>IF('Оперативный ввод'!A461="","",'Оперативный ввод'!A461)</f>
        <v/>
      </c>
      <c r="B461" s="209">
        <f>IF('Оперативный ввод'!B461="","",'Оперативный ввод'!B461)</f>
        <v/>
      </c>
      <c r="C461" s="210">
        <f>IF('Оперативный ввод'!C461="","",'Оперативный ввод'!C461)</f>
        <v/>
      </c>
      <c r="D461" s="210">
        <f>IF('Оперативный ввод'!D461="","",'Оперативный ввод'!D461)</f>
        <v/>
      </c>
      <c r="E461" s="211">
        <f>IF(OR(C461="",D461=""),"",D461-C461)</f>
        <v/>
      </c>
      <c r="F461" s="209">
        <f>IF('Оперативный ввод'!F461="","",'Оперативный ввод'!F461)</f>
        <v/>
      </c>
      <c r="G461" s="209">
        <f>IF('Оперативный ввод'!G461="","",'Оперативный ввод'!G461)</f>
        <v/>
      </c>
      <c r="H461" s="209">
        <f>IF('Оперативный ввод'!H461="","",'Оперативный ввод'!H461)</f>
        <v/>
      </c>
      <c r="I461" s="209" t="n"/>
      <c r="J461" s="209" t="n"/>
      <c r="K461" s="209">
        <f>IF('Оперативный ввод'!K461="","",'Оперативный ввод'!K461)</f>
        <v/>
      </c>
      <c r="L461" s="209">
        <f>IF('Оперативный ввод'!L461="","",'Оперативный ввод'!L461)</f>
        <v/>
      </c>
      <c r="M461" s="209">
        <f>IF('Оперативный ввод'!M461="","",'Оперативный ввод'!M461)</f>
        <v/>
      </c>
      <c r="N461" s="209">
        <f>IF('Оперативный ввод'!N461="","",'Оперативный ввод'!N461)</f>
        <v/>
      </c>
      <c r="O461" s="209">
        <f>IF('Оперативный ввод'!O461="","",'Оперативный ввод'!O461)</f>
        <v/>
      </c>
      <c r="P461" s="209">
        <f>IF('Оперативный ввод'!P461="","",'Оперативный ввод'!P461)</f>
        <v/>
      </c>
      <c r="Q461" s="209">
        <f>IF('Оперативный ввод'!Q461="","",'Оперативный ввод'!Q461)</f>
        <v/>
      </c>
      <c r="R461" s="209">
        <f>IF('Оперативный ввод'!R461="","",'Оперативный ввод'!R461)</f>
        <v/>
      </c>
      <c r="S461" s="212">
        <f>IF(AND(A461="",B461=""),"",IF(AND(A461&lt;&gt;"",B461&lt;&gt;"",C461&lt;&gt;"",D461&lt;&gt;"",F461&lt;&gt;"",G461&lt;&gt;"",K461&lt;&gt;"",ISERROR(SEARCH("по паспорту",G461)),ISERROR(SEARCH("по паспорту",K461)),L461&lt;&gt;"",M461&lt;&gt;"",N461&lt;&gt;"",O461&lt;&gt;"",P461&lt;&gt;""),"ГОТОВО","НЕ ГОТОВО"))</f>
        <v/>
      </c>
      <c r="T461" s="212">
        <f>IF(S461&lt;&gt;"ГОТОВО","", "Предварительное заключение: "&amp;A461&amp;", скв. "&amp;B461&amp;". МРП: "&amp;E461&amp;" сут. ГНО: "&amp;F461&amp;", типоразмеры "&amp;G461&amp;IF(H461&lt;&gt;"",", "&amp;H461,"")&amp;IF(I461&lt;&gt;"",", "&amp;I461,"")&amp;IF(J461&lt;&gt;"",", "&amp;J461,"")&amp;", марка "&amp;K461&amp;". Событие: "&amp;L461&amp;". Признак: "&amp;M461&amp;". Узел: "&amp;N461&amp;". Предварительная причина: "&amp;O461&amp;". Основное осложнение: "&amp;P461&amp;IF(Q461&lt;&gt;"","; сопутствующее: "&amp;Q461,"")&amp;IF(R461&lt;&gt;"","; дополнительно: "&amp;R461,"")&amp;".")</f>
        <v/>
      </c>
      <c r="U461" s="209">
        <f>IF('Оперативный ввод'!S461="","",'Оперативный ввод'!S461)</f>
        <v/>
      </c>
      <c r="V461" s="209">
        <f>IF('Оперативный ввод'!T461="","",'Оперативный ввод'!T461)</f>
        <v/>
      </c>
      <c r="W461" s="209">
        <f>IF('Оперативный ввод'!U461="","",'Оперативный ввод'!U461)</f>
        <v/>
      </c>
      <c r="X461" s="209">
        <f>IF('Оперативный ввод'!V461="","",'Оперативный ввод'!V461)</f>
        <v/>
      </c>
      <c r="Y461" s="209">
        <f>IF('Оперативный ввод'!W461="","",'Оперативный ввод'!W461)</f>
        <v/>
      </c>
      <c r="Z461" s="209" t="n"/>
      <c r="AA461" s="209" t="n"/>
      <c r="AB461" s="209" t="n"/>
      <c r="AC461" s="209" t="n"/>
      <c r="AD461" s="209">
        <f>IF('Оперативный ввод'!X461="","",'Оперативный ввод'!X461)</f>
        <v/>
      </c>
      <c r="AE461" s="209">
        <f>IF('Оперативный ввод'!Y461="","",'Оперативный ввод'!Y461)</f>
        <v/>
      </c>
      <c r="AF461" s="209">
        <f>IF('Оперативный ввод'!Z461="","",'Оперативный ввод'!Z461)</f>
        <v/>
      </c>
      <c r="AG461" s="209">
        <f>IF('Оперативный ввод'!AD461="","",'Оперативный ввод'!AD461)</f>
        <v/>
      </c>
      <c r="AH461" s="213">
        <f>IF('Оперативный ввод'!AE461="","",'Оперативный ввод'!AE461)</f>
        <v/>
      </c>
      <c r="AI461" s="214" t="n"/>
      <c r="AJ461" s="214" t="n"/>
      <c r="AK461" s="214" t="n"/>
      <c r="AL461" s="215" t="n"/>
      <c r="AM461" s="214" t="n"/>
      <c r="AN461" s="214" t="n"/>
      <c r="AO461" s="214" t="n"/>
      <c r="AP461" s="214" t="n"/>
      <c r="AQ461" s="214" t="n"/>
      <c r="AR461" s="214" t="n"/>
      <c r="AS461" s="214" t="n"/>
      <c r="AT461" s="214" t="n"/>
      <c r="AU461" s="215" t="n"/>
      <c r="AV461" s="214" t="n"/>
      <c r="AW461" s="214" t="n"/>
      <c r="AX461" s="215" t="n"/>
      <c r="AY461" s="214" t="n"/>
      <c r="AZ461" s="214" t="n"/>
      <c r="BA461" s="214" t="n"/>
      <c r="BB461" s="214" t="n"/>
      <c r="BC461" s="214" t="n"/>
      <c r="BD461" s="214" t="n"/>
      <c r="BE461" s="214" t="n"/>
      <c r="BF461" s="214" t="n"/>
      <c r="BG461" s="214" t="n"/>
      <c r="BH461" s="214" t="n"/>
      <c r="BI461" s="215" t="n"/>
      <c r="BJ461" s="215" t="n"/>
      <c r="BK461" s="215" t="n"/>
      <c r="BL461" s="214" t="n"/>
      <c r="BM461" s="214" t="n"/>
      <c r="BN461" s="209" t="n"/>
      <c r="BO461" s="209" t="n"/>
      <c r="BP461" s="212">
        <f>IF(AND(A461="",B461=""),"",IF(AND(S461="ГОТОВО",U461&lt;&gt;"",W461&lt;&gt;"",X461&lt;&gt;"",AD461&lt;&gt;"",AE461&lt;&gt;"",AF461&lt;&gt;"",BN461&lt;&gt;"",BO461&lt;&gt;""),"ГОТОВО","НЕ ГОТОВО"))</f>
        <v/>
      </c>
      <c r="BQ461" s="212">
        <f>IF(BP461&lt;&gt;"ГОТОВО","","Полное заключение: "&amp;A461&amp;", скв. "&amp;B461&amp;". МРП: "&amp;E461&amp;" сут. ГНО: "&amp;F461&amp;"; причина: "&amp;X461&amp;"; категория: "&amp;Y461&amp;"; решение комиссии: "&amp;BN461&amp;".")</f>
        <v/>
      </c>
      <c r="BR461" s="209">
        <f>IF('Оперативный ввод'!AA461="","",'Оперативный ввод'!AA461)</f>
        <v/>
      </c>
    </row>
    <row r="462">
      <c r="A462" s="209">
        <f>IF('Оперативный ввод'!A462="","",'Оперативный ввод'!A462)</f>
        <v/>
      </c>
      <c r="B462" s="209">
        <f>IF('Оперативный ввод'!B462="","",'Оперативный ввод'!B462)</f>
        <v/>
      </c>
      <c r="C462" s="210">
        <f>IF('Оперативный ввод'!C462="","",'Оперативный ввод'!C462)</f>
        <v/>
      </c>
      <c r="D462" s="210">
        <f>IF('Оперативный ввод'!D462="","",'Оперативный ввод'!D462)</f>
        <v/>
      </c>
      <c r="E462" s="211">
        <f>IF(OR(C462="",D462=""),"",D462-C462)</f>
        <v/>
      </c>
      <c r="F462" s="209">
        <f>IF('Оперативный ввод'!F462="","",'Оперативный ввод'!F462)</f>
        <v/>
      </c>
      <c r="G462" s="209">
        <f>IF('Оперативный ввод'!G462="","",'Оперативный ввод'!G462)</f>
        <v/>
      </c>
      <c r="H462" s="209">
        <f>IF('Оперативный ввод'!H462="","",'Оперативный ввод'!H462)</f>
        <v/>
      </c>
      <c r="I462" s="209" t="n"/>
      <c r="J462" s="209" t="n"/>
      <c r="K462" s="209">
        <f>IF('Оперативный ввод'!K462="","",'Оперативный ввод'!K462)</f>
        <v/>
      </c>
      <c r="L462" s="209">
        <f>IF('Оперативный ввод'!L462="","",'Оперативный ввод'!L462)</f>
        <v/>
      </c>
      <c r="M462" s="209">
        <f>IF('Оперативный ввод'!M462="","",'Оперативный ввод'!M462)</f>
        <v/>
      </c>
      <c r="N462" s="209">
        <f>IF('Оперативный ввод'!N462="","",'Оперативный ввод'!N462)</f>
        <v/>
      </c>
      <c r="O462" s="209">
        <f>IF('Оперативный ввод'!O462="","",'Оперативный ввод'!O462)</f>
        <v/>
      </c>
      <c r="P462" s="209">
        <f>IF('Оперативный ввод'!P462="","",'Оперативный ввод'!P462)</f>
        <v/>
      </c>
      <c r="Q462" s="209">
        <f>IF('Оперативный ввод'!Q462="","",'Оперативный ввод'!Q462)</f>
        <v/>
      </c>
      <c r="R462" s="209">
        <f>IF('Оперативный ввод'!R462="","",'Оперативный ввод'!R462)</f>
        <v/>
      </c>
      <c r="S462" s="212">
        <f>IF(AND(A462="",B462=""),"",IF(AND(A462&lt;&gt;"",B462&lt;&gt;"",C462&lt;&gt;"",D462&lt;&gt;"",F462&lt;&gt;"",G462&lt;&gt;"",K462&lt;&gt;"",ISERROR(SEARCH("по паспорту",G462)),ISERROR(SEARCH("по паспорту",K462)),L462&lt;&gt;"",M462&lt;&gt;"",N462&lt;&gt;"",O462&lt;&gt;"",P462&lt;&gt;""),"ГОТОВО","НЕ ГОТОВО"))</f>
        <v/>
      </c>
      <c r="T462" s="212">
        <f>IF(S462&lt;&gt;"ГОТОВО","", "Предварительное заключение: "&amp;A462&amp;", скв. "&amp;B462&amp;". МРП: "&amp;E462&amp;" сут. ГНО: "&amp;F462&amp;", типоразмеры "&amp;G462&amp;IF(H462&lt;&gt;"",", "&amp;H462,"")&amp;IF(I462&lt;&gt;"",", "&amp;I462,"")&amp;IF(J462&lt;&gt;"",", "&amp;J462,"")&amp;", марка "&amp;K462&amp;". Событие: "&amp;L462&amp;". Признак: "&amp;M462&amp;". Узел: "&amp;N462&amp;". Предварительная причина: "&amp;O462&amp;". Основное осложнение: "&amp;P462&amp;IF(Q462&lt;&gt;"","; сопутствующее: "&amp;Q462,"")&amp;IF(R462&lt;&gt;"","; дополнительно: "&amp;R462,"")&amp;".")</f>
        <v/>
      </c>
      <c r="U462" s="209">
        <f>IF('Оперативный ввод'!S462="","",'Оперативный ввод'!S462)</f>
        <v/>
      </c>
      <c r="V462" s="209">
        <f>IF('Оперативный ввод'!T462="","",'Оперативный ввод'!T462)</f>
        <v/>
      </c>
      <c r="W462" s="209">
        <f>IF('Оперативный ввод'!U462="","",'Оперативный ввод'!U462)</f>
        <v/>
      </c>
      <c r="X462" s="209">
        <f>IF('Оперативный ввод'!V462="","",'Оперативный ввод'!V462)</f>
        <v/>
      </c>
      <c r="Y462" s="209">
        <f>IF('Оперативный ввод'!W462="","",'Оперативный ввод'!W462)</f>
        <v/>
      </c>
      <c r="Z462" s="209" t="n"/>
      <c r="AA462" s="209" t="n"/>
      <c r="AB462" s="209" t="n"/>
      <c r="AC462" s="209" t="n"/>
      <c r="AD462" s="209">
        <f>IF('Оперативный ввод'!X462="","",'Оперативный ввод'!X462)</f>
        <v/>
      </c>
      <c r="AE462" s="209">
        <f>IF('Оперативный ввод'!Y462="","",'Оперативный ввод'!Y462)</f>
        <v/>
      </c>
      <c r="AF462" s="209">
        <f>IF('Оперативный ввод'!Z462="","",'Оперативный ввод'!Z462)</f>
        <v/>
      </c>
      <c r="AG462" s="209">
        <f>IF('Оперативный ввод'!AD462="","",'Оперативный ввод'!AD462)</f>
        <v/>
      </c>
      <c r="AH462" s="213">
        <f>IF('Оперативный ввод'!AE462="","",'Оперативный ввод'!AE462)</f>
        <v/>
      </c>
      <c r="AI462" s="214" t="n"/>
      <c r="AJ462" s="214" t="n"/>
      <c r="AK462" s="214" t="n"/>
      <c r="AL462" s="215" t="n"/>
      <c r="AM462" s="214" t="n"/>
      <c r="AN462" s="214" t="n"/>
      <c r="AO462" s="214" t="n"/>
      <c r="AP462" s="214" t="n"/>
      <c r="AQ462" s="214" t="n"/>
      <c r="AR462" s="214" t="n"/>
      <c r="AS462" s="214" t="n"/>
      <c r="AT462" s="214" t="n"/>
      <c r="AU462" s="215" t="n"/>
      <c r="AV462" s="214" t="n"/>
      <c r="AW462" s="214" t="n"/>
      <c r="AX462" s="215" t="n"/>
      <c r="AY462" s="214" t="n"/>
      <c r="AZ462" s="214" t="n"/>
      <c r="BA462" s="214" t="n"/>
      <c r="BB462" s="214" t="n"/>
      <c r="BC462" s="214" t="n"/>
      <c r="BD462" s="214" t="n"/>
      <c r="BE462" s="214" t="n"/>
      <c r="BF462" s="214" t="n"/>
      <c r="BG462" s="214" t="n"/>
      <c r="BH462" s="214" t="n"/>
      <c r="BI462" s="215" t="n"/>
      <c r="BJ462" s="215" t="n"/>
      <c r="BK462" s="215" t="n"/>
      <c r="BL462" s="214" t="n"/>
      <c r="BM462" s="214" t="n"/>
      <c r="BN462" s="209" t="n"/>
      <c r="BO462" s="209" t="n"/>
      <c r="BP462" s="212">
        <f>IF(AND(A462="",B462=""),"",IF(AND(S462="ГОТОВО",U462&lt;&gt;"",W462&lt;&gt;"",X462&lt;&gt;"",AD462&lt;&gt;"",AE462&lt;&gt;"",AF462&lt;&gt;"",BN462&lt;&gt;"",BO462&lt;&gt;""),"ГОТОВО","НЕ ГОТОВО"))</f>
        <v/>
      </c>
      <c r="BQ462" s="212">
        <f>IF(BP462&lt;&gt;"ГОТОВО","","Полное заключение: "&amp;A462&amp;", скв. "&amp;B462&amp;". МРП: "&amp;E462&amp;" сут. ГНО: "&amp;F462&amp;"; причина: "&amp;X462&amp;"; категория: "&amp;Y462&amp;"; решение комиссии: "&amp;BN462&amp;".")</f>
        <v/>
      </c>
      <c r="BR462" s="209">
        <f>IF('Оперативный ввод'!AA462="","",'Оперативный ввод'!AA462)</f>
        <v/>
      </c>
    </row>
    <row r="463">
      <c r="A463" s="209">
        <f>IF('Оперативный ввод'!A463="","",'Оперативный ввод'!A463)</f>
        <v/>
      </c>
      <c r="B463" s="209">
        <f>IF('Оперативный ввод'!B463="","",'Оперативный ввод'!B463)</f>
        <v/>
      </c>
      <c r="C463" s="210">
        <f>IF('Оперативный ввод'!C463="","",'Оперативный ввод'!C463)</f>
        <v/>
      </c>
      <c r="D463" s="210">
        <f>IF('Оперативный ввод'!D463="","",'Оперативный ввод'!D463)</f>
        <v/>
      </c>
      <c r="E463" s="211">
        <f>IF(OR(C463="",D463=""),"",D463-C463)</f>
        <v/>
      </c>
      <c r="F463" s="209">
        <f>IF('Оперативный ввод'!F463="","",'Оперативный ввод'!F463)</f>
        <v/>
      </c>
      <c r="G463" s="209">
        <f>IF('Оперативный ввод'!G463="","",'Оперативный ввод'!G463)</f>
        <v/>
      </c>
      <c r="H463" s="209">
        <f>IF('Оперативный ввод'!H463="","",'Оперативный ввод'!H463)</f>
        <v/>
      </c>
      <c r="I463" s="209" t="n"/>
      <c r="J463" s="209" t="n"/>
      <c r="K463" s="209">
        <f>IF('Оперативный ввод'!K463="","",'Оперативный ввод'!K463)</f>
        <v/>
      </c>
      <c r="L463" s="209">
        <f>IF('Оперативный ввод'!L463="","",'Оперативный ввод'!L463)</f>
        <v/>
      </c>
      <c r="M463" s="209">
        <f>IF('Оперативный ввод'!M463="","",'Оперативный ввод'!M463)</f>
        <v/>
      </c>
      <c r="N463" s="209">
        <f>IF('Оперативный ввод'!N463="","",'Оперативный ввод'!N463)</f>
        <v/>
      </c>
      <c r="O463" s="209">
        <f>IF('Оперативный ввод'!O463="","",'Оперативный ввод'!O463)</f>
        <v/>
      </c>
      <c r="P463" s="209">
        <f>IF('Оперативный ввод'!P463="","",'Оперативный ввод'!P463)</f>
        <v/>
      </c>
      <c r="Q463" s="209">
        <f>IF('Оперативный ввод'!Q463="","",'Оперативный ввод'!Q463)</f>
        <v/>
      </c>
      <c r="R463" s="209">
        <f>IF('Оперативный ввод'!R463="","",'Оперативный ввод'!R463)</f>
        <v/>
      </c>
      <c r="S463" s="212">
        <f>IF(AND(A463="",B463=""),"",IF(AND(A463&lt;&gt;"",B463&lt;&gt;"",C463&lt;&gt;"",D463&lt;&gt;"",F463&lt;&gt;"",G463&lt;&gt;"",K463&lt;&gt;"",ISERROR(SEARCH("по паспорту",G463)),ISERROR(SEARCH("по паспорту",K463)),L463&lt;&gt;"",M463&lt;&gt;"",N463&lt;&gt;"",O463&lt;&gt;"",P463&lt;&gt;""),"ГОТОВО","НЕ ГОТОВО"))</f>
        <v/>
      </c>
      <c r="T463" s="212">
        <f>IF(S463&lt;&gt;"ГОТОВО","", "Предварительное заключение: "&amp;A463&amp;", скв. "&amp;B463&amp;". МРП: "&amp;E463&amp;" сут. ГНО: "&amp;F463&amp;", типоразмеры "&amp;G463&amp;IF(H463&lt;&gt;"",", "&amp;H463,"")&amp;IF(I463&lt;&gt;"",", "&amp;I463,"")&amp;IF(J463&lt;&gt;"",", "&amp;J463,"")&amp;", марка "&amp;K463&amp;". Событие: "&amp;L463&amp;". Признак: "&amp;M463&amp;". Узел: "&amp;N463&amp;". Предварительная причина: "&amp;O463&amp;". Основное осложнение: "&amp;P463&amp;IF(Q463&lt;&gt;"","; сопутствующее: "&amp;Q463,"")&amp;IF(R463&lt;&gt;"","; дополнительно: "&amp;R463,"")&amp;".")</f>
        <v/>
      </c>
      <c r="U463" s="209">
        <f>IF('Оперативный ввод'!S463="","",'Оперативный ввод'!S463)</f>
        <v/>
      </c>
      <c r="V463" s="209">
        <f>IF('Оперативный ввод'!T463="","",'Оперативный ввод'!T463)</f>
        <v/>
      </c>
      <c r="W463" s="209">
        <f>IF('Оперативный ввод'!U463="","",'Оперативный ввод'!U463)</f>
        <v/>
      </c>
      <c r="X463" s="209">
        <f>IF('Оперативный ввод'!V463="","",'Оперативный ввод'!V463)</f>
        <v/>
      </c>
      <c r="Y463" s="209">
        <f>IF('Оперативный ввод'!W463="","",'Оперативный ввод'!W463)</f>
        <v/>
      </c>
      <c r="Z463" s="209" t="n"/>
      <c r="AA463" s="209" t="n"/>
      <c r="AB463" s="209" t="n"/>
      <c r="AC463" s="209" t="n"/>
      <c r="AD463" s="209">
        <f>IF('Оперативный ввод'!X463="","",'Оперативный ввод'!X463)</f>
        <v/>
      </c>
      <c r="AE463" s="209">
        <f>IF('Оперативный ввод'!Y463="","",'Оперативный ввод'!Y463)</f>
        <v/>
      </c>
      <c r="AF463" s="209">
        <f>IF('Оперативный ввод'!Z463="","",'Оперативный ввод'!Z463)</f>
        <v/>
      </c>
      <c r="AG463" s="209">
        <f>IF('Оперативный ввод'!AD463="","",'Оперативный ввод'!AD463)</f>
        <v/>
      </c>
      <c r="AH463" s="213">
        <f>IF('Оперативный ввод'!AE463="","",'Оперативный ввод'!AE463)</f>
        <v/>
      </c>
      <c r="AI463" s="214" t="n"/>
      <c r="AJ463" s="214" t="n"/>
      <c r="AK463" s="214" t="n"/>
      <c r="AL463" s="215" t="n"/>
      <c r="AM463" s="214" t="n"/>
      <c r="AN463" s="214" t="n"/>
      <c r="AO463" s="214" t="n"/>
      <c r="AP463" s="214" t="n"/>
      <c r="AQ463" s="214" t="n"/>
      <c r="AR463" s="214" t="n"/>
      <c r="AS463" s="214" t="n"/>
      <c r="AT463" s="214" t="n"/>
      <c r="AU463" s="215" t="n"/>
      <c r="AV463" s="214" t="n"/>
      <c r="AW463" s="214" t="n"/>
      <c r="AX463" s="215" t="n"/>
      <c r="AY463" s="214" t="n"/>
      <c r="AZ463" s="214" t="n"/>
      <c r="BA463" s="214" t="n"/>
      <c r="BB463" s="214" t="n"/>
      <c r="BC463" s="214" t="n"/>
      <c r="BD463" s="214" t="n"/>
      <c r="BE463" s="214" t="n"/>
      <c r="BF463" s="214" t="n"/>
      <c r="BG463" s="214" t="n"/>
      <c r="BH463" s="214" t="n"/>
      <c r="BI463" s="215" t="n"/>
      <c r="BJ463" s="215" t="n"/>
      <c r="BK463" s="215" t="n"/>
      <c r="BL463" s="214" t="n"/>
      <c r="BM463" s="214" t="n"/>
      <c r="BN463" s="209" t="n"/>
      <c r="BO463" s="209" t="n"/>
      <c r="BP463" s="212">
        <f>IF(AND(A463="",B463=""),"",IF(AND(S463="ГОТОВО",U463&lt;&gt;"",W463&lt;&gt;"",X463&lt;&gt;"",AD463&lt;&gt;"",AE463&lt;&gt;"",AF463&lt;&gt;"",BN463&lt;&gt;"",BO463&lt;&gt;""),"ГОТОВО","НЕ ГОТОВО"))</f>
        <v/>
      </c>
      <c r="BQ463" s="212">
        <f>IF(BP463&lt;&gt;"ГОТОВО","","Полное заключение: "&amp;A463&amp;", скв. "&amp;B463&amp;". МРП: "&amp;E463&amp;" сут. ГНО: "&amp;F463&amp;"; причина: "&amp;X463&amp;"; категория: "&amp;Y463&amp;"; решение комиссии: "&amp;BN463&amp;".")</f>
        <v/>
      </c>
      <c r="BR463" s="209">
        <f>IF('Оперативный ввод'!AA463="","",'Оперативный ввод'!AA463)</f>
        <v/>
      </c>
    </row>
    <row r="464">
      <c r="A464" s="209">
        <f>IF('Оперативный ввод'!A464="","",'Оперативный ввод'!A464)</f>
        <v/>
      </c>
      <c r="B464" s="209">
        <f>IF('Оперативный ввод'!B464="","",'Оперативный ввод'!B464)</f>
        <v/>
      </c>
      <c r="C464" s="210">
        <f>IF('Оперативный ввод'!C464="","",'Оперативный ввод'!C464)</f>
        <v/>
      </c>
      <c r="D464" s="210">
        <f>IF('Оперативный ввод'!D464="","",'Оперативный ввод'!D464)</f>
        <v/>
      </c>
      <c r="E464" s="211">
        <f>IF(OR(C464="",D464=""),"",D464-C464)</f>
        <v/>
      </c>
      <c r="F464" s="209">
        <f>IF('Оперативный ввод'!F464="","",'Оперативный ввод'!F464)</f>
        <v/>
      </c>
      <c r="G464" s="209">
        <f>IF('Оперативный ввод'!G464="","",'Оперативный ввод'!G464)</f>
        <v/>
      </c>
      <c r="H464" s="209">
        <f>IF('Оперативный ввод'!H464="","",'Оперативный ввод'!H464)</f>
        <v/>
      </c>
      <c r="I464" s="209" t="n"/>
      <c r="J464" s="209" t="n"/>
      <c r="K464" s="209">
        <f>IF('Оперативный ввод'!K464="","",'Оперативный ввод'!K464)</f>
        <v/>
      </c>
      <c r="L464" s="209">
        <f>IF('Оперативный ввод'!L464="","",'Оперативный ввод'!L464)</f>
        <v/>
      </c>
      <c r="M464" s="209">
        <f>IF('Оперативный ввод'!M464="","",'Оперативный ввод'!M464)</f>
        <v/>
      </c>
      <c r="N464" s="209">
        <f>IF('Оперативный ввод'!N464="","",'Оперативный ввод'!N464)</f>
        <v/>
      </c>
      <c r="O464" s="209">
        <f>IF('Оперативный ввод'!O464="","",'Оперативный ввод'!O464)</f>
        <v/>
      </c>
      <c r="P464" s="209">
        <f>IF('Оперативный ввод'!P464="","",'Оперативный ввод'!P464)</f>
        <v/>
      </c>
      <c r="Q464" s="209">
        <f>IF('Оперативный ввод'!Q464="","",'Оперативный ввод'!Q464)</f>
        <v/>
      </c>
      <c r="R464" s="209">
        <f>IF('Оперативный ввод'!R464="","",'Оперативный ввод'!R464)</f>
        <v/>
      </c>
      <c r="S464" s="212">
        <f>IF(AND(A464="",B464=""),"",IF(AND(A464&lt;&gt;"",B464&lt;&gt;"",C464&lt;&gt;"",D464&lt;&gt;"",F464&lt;&gt;"",G464&lt;&gt;"",K464&lt;&gt;"",ISERROR(SEARCH("по паспорту",G464)),ISERROR(SEARCH("по паспорту",K464)),L464&lt;&gt;"",M464&lt;&gt;"",N464&lt;&gt;"",O464&lt;&gt;"",P464&lt;&gt;""),"ГОТОВО","НЕ ГОТОВО"))</f>
        <v/>
      </c>
      <c r="T464" s="212">
        <f>IF(S464&lt;&gt;"ГОТОВО","", "Предварительное заключение: "&amp;A464&amp;", скв. "&amp;B464&amp;". МРП: "&amp;E464&amp;" сут. ГНО: "&amp;F464&amp;", типоразмеры "&amp;G464&amp;IF(H464&lt;&gt;"",", "&amp;H464,"")&amp;IF(I464&lt;&gt;"",", "&amp;I464,"")&amp;IF(J464&lt;&gt;"",", "&amp;J464,"")&amp;", марка "&amp;K464&amp;". Событие: "&amp;L464&amp;". Признак: "&amp;M464&amp;". Узел: "&amp;N464&amp;". Предварительная причина: "&amp;O464&amp;". Основное осложнение: "&amp;P464&amp;IF(Q464&lt;&gt;"","; сопутствующее: "&amp;Q464,"")&amp;IF(R464&lt;&gt;"","; дополнительно: "&amp;R464,"")&amp;".")</f>
        <v/>
      </c>
      <c r="U464" s="209">
        <f>IF('Оперативный ввод'!S464="","",'Оперативный ввод'!S464)</f>
        <v/>
      </c>
      <c r="V464" s="209">
        <f>IF('Оперативный ввод'!T464="","",'Оперативный ввод'!T464)</f>
        <v/>
      </c>
      <c r="W464" s="209">
        <f>IF('Оперативный ввод'!U464="","",'Оперативный ввод'!U464)</f>
        <v/>
      </c>
      <c r="X464" s="209">
        <f>IF('Оперативный ввод'!V464="","",'Оперативный ввод'!V464)</f>
        <v/>
      </c>
      <c r="Y464" s="209">
        <f>IF('Оперативный ввод'!W464="","",'Оперативный ввод'!W464)</f>
        <v/>
      </c>
      <c r="Z464" s="209" t="n"/>
      <c r="AA464" s="209" t="n"/>
      <c r="AB464" s="209" t="n"/>
      <c r="AC464" s="209" t="n"/>
      <c r="AD464" s="209">
        <f>IF('Оперативный ввод'!X464="","",'Оперативный ввод'!X464)</f>
        <v/>
      </c>
      <c r="AE464" s="209">
        <f>IF('Оперативный ввод'!Y464="","",'Оперативный ввод'!Y464)</f>
        <v/>
      </c>
      <c r="AF464" s="209">
        <f>IF('Оперативный ввод'!Z464="","",'Оперативный ввод'!Z464)</f>
        <v/>
      </c>
      <c r="AG464" s="209">
        <f>IF('Оперативный ввод'!AD464="","",'Оперативный ввод'!AD464)</f>
        <v/>
      </c>
      <c r="AH464" s="213">
        <f>IF('Оперативный ввод'!AE464="","",'Оперативный ввод'!AE464)</f>
        <v/>
      </c>
      <c r="AI464" s="214" t="n"/>
      <c r="AJ464" s="214" t="n"/>
      <c r="AK464" s="214" t="n"/>
      <c r="AL464" s="215" t="n"/>
      <c r="AM464" s="214" t="n"/>
      <c r="AN464" s="214" t="n"/>
      <c r="AO464" s="214" t="n"/>
      <c r="AP464" s="214" t="n"/>
      <c r="AQ464" s="214" t="n"/>
      <c r="AR464" s="214" t="n"/>
      <c r="AS464" s="214" t="n"/>
      <c r="AT464" s="214" t="n"/>
      <c r="AU464" s="215" t="n"/>
      <c r="AV464" s="214" t="n"/>
      <c r="AW464" s="214" t="n"/>
      <c r="AX464" s="215" t="n"/>
      <c r="AY464" s="214" t="n"/>
      <c r="AZ464" s="214" t="n"/>
      <c r="BA464" s="214" t="n"/>
      <c r="BB464" s="214" t="n"/>
      <c r="BC464" s="214" t="n"/>
      <c r="BD464" s="214" t="n"/>
      <c r="BE464" s="214" t="n"/>
      <c r="BF464" s="214" t="n"/>
      <c r="BG464" s="214" t="n"/>
      <c r="BH464" s="214" t="n"/>
      <c r="BI464" s="215" t="n"/>
      <c r="BJ464" s="215" t="n"/>
      <c r="BK464" s="215" t="n"/>
      <c r="BL464" s="214" t="n"/>
      <c r="BM464" s="214" t="n"/>
      <c r="BN464" s="209" t="n"/>
      <c r="BO464" s="209" t="n"/>
      <c r="BP464" s="212">
        <f>IF(AND(A464="",B464=""),"",IF(AND(S464="ГОТОВО",U464&lt;&gt;"",W464&lt;&gt;"",X464&lt;&gt;"",AD464&lt;&gt;"",AE464&lt;&gt;"",AF464&lt;&gt;"",BN464&lt;&gt;"",BO464&lt;&gt;""),"ГОТОВО","НЕ ГОТОВО"))</f>
        <v/>
      </c>
      <c r="BQ464" s="212">
        <f>IF(BP464&lt;&gt;"ГОТОВО","","Полное заключение: "&amp;A464&amp;", скв. "&amp;B464&amp;". МРП: "&amp;E464&amp;" сут. ГНО: "&amp;F464&amp;"; причина: "&amp;X464&amp;"; категория: "&amp;Y464&amp;"; решение комиссии: "&amp;BN464&amp;".")</f>
        <v/>
      </c>
      <c r="BR464" s="209">
        <f>IF('Оперативный ввод'!AA464="","",'Оперативный ввод'!AA464)</f>
        <v/>
      </c>
    </row>
    <row r="465">
      <c r="A465" s="209">
        <f>IF('Оперативный ввод'!A465="","",'Оперативный ввод'!A465)</f>
        <v/>
      </c>
      <c r="B465" s="209">
        <f>IF('Оперативный ввод'!B465="","",'Оперативный ввод'!B465)</f>
        <v/>
      </c>
      <c r="C465" s="210">
        <f>IF('Оперативный ввод'!C465="","",'Оперативный ввод'!C465)</f>
        <v/>
      </c>
      <c r="D465" s="210">
        <f>IF('Оперативный ввод'!D465="","",'Оперативный ввод'!D465)</f>
        <v/>
      </c>
      <c r="E465" s="211">
        <f>IF(OR(C465="",D465=""),"",D465-C465)</f>
        <v/>
      </c>
      <c r="F465" s="209">
        <f>IF('Оперативный ввод'!F465="","",'Оперативный ввод'!F465)</f>
        <v/>
      </c>
      <c r="G465" s="209">
        <f>IF('Оперативный ввод'!G465="","",'Оперативный ввод'!G465)</f>
        <v/>
      </c>
      <c r="H465" s="209">
        <f>IF('Оперативный ввод'!H465="","",'Оперативный ввод'!H465)</f>
        <v/>
      </c>
      <c r="I465" s="209" t="n"/>
      <c r="J465" s="209" t="n"/>
      <c r="K465" s="209">
        <f>IF('Оперативный ввод'!K465="","",'Оперативный ввод'!K465)</f>
        <v/>
      </c>
      <c r="L465" s="209">
        <f>IF('Оперативный ввод'!L465="","",'Оперативный ввод'!L465)</f>
        <v/>
      </c>
      <c r="M465" s="209">
        <f>IF('Оперативный ввод'!M465="","",'Оперативный ввод'!M465)</f>
        <v/>
      </c>
      <c r="N465" s="209">
        <f>IF('Оперативный ввод'!N465="","",'Оперативный ввод'!N465)</f>
        <v/>
      </c>
      <c r="O465" s="209">
        <f>IF('Оперативный ввод'!O465="","",'Оперативный ввод'!O465)</f>
        <v/>
      </c>
      <c r="P465" s="209">
        <f>IF('Оперативный ввод'!P465="","",'Оперативный ввод'!P465)</f>
        <v/>
      </c>
      <c r="Q465" s="209">
        <f>IF('Оперативный ввод'!Q465="","",'Оперативный ввод'!Q465)</f>
        <v/>
      </c>
      <c r="R465" s="209">
        <f>IF('Оперативный ввод'!R465="","",'Оперативный ввод'!R465)</f>
        <v/>
      </c>
      <c r="S465" s="212">
        <f>IF(AND(A465="",B465=""),"",IF(AND(A465&lt;&gt;"",B465&lt;&gt;"",C465&lt;&gt;"",D465&lt;&gt;"",F465&lt;&gt;"",G465&lt;&gt;"",K465&lt;&gt;"",ISERROR(SEARCH("по паспорту",G465)),ISERROR(SEARCH("по паспорту",K465)),L465&lt;&gt;"",M465&lt;&gt;"",N465&lt;&gt;"",O465&lt;&gt;"",P465&lt;&gt;""),"ГОТОВО","НЕ ГОТОВО"))</f>
        <v/>
      </c>
      <c r="T465" s="212">
        <f>IF(S465&lt;&gt;"ГОТОВО","", "Предварительное заключение: "&amp;A465&amp;", скв. "&amp;B465&amp;". МРП: "&amp;E465&amp;" сут. ГНО: "&amp;F465&amp;", типоразмеры "&amp;G465&amp;IF(H465&lt;&gt;"",", "&amp;H465,"")&amp;IF(I465&lt;&gt;"",", "&amp;I465,"")&amp;IF(J465&lt;&gt;"",", "&amp;J465,"")&amp;", марка "&amp;K465&amp;". Событие: "&amp;L465&amp;". Признак: "&amp;M465&amp;". Узел: "&amp;N465&amp;". Предварительная причина: "&amp;O465&amp;". Основное осложнение: "&amp;P465&amp;IF(Q465&lt;&gt;"","; сопутствующее: "&amp;Q465,"")&amp;IF(R465&lt;&gt;"","; дополнительно: "&amp;R465,"")&amp;".")</f>
        <v/>
      </c>
      <c r="U465" s="209">
        <f>IF('Оперативный ввод'!S465="","",'Оперативный ввод'!S465)</f>
        <v/>
      </c>
      <c r="V465" s="209">
        <f>IF('Оперативный ввод'!T465="","",'Оперативный ввод'!T465)</f>
        <v/>
      </c>
      <c r="W465" s="209">
        <f>IF('Оперативный ввод'!U465="","",'Оперативный ввод'!U465)</f>
        <v/>
      </c>
      <c r="X465" s="209">
        <f>IF('Оперативный ввод'!V465="","",'Оперативный ввод'!V465)</f>
        <v/>
      </c>
      <c r="Y465" s="209">
        <f>IF('Оперативный ввод'!W465="","",'Оперативный ввод'!W465)</f>
        <v/>
      </c>
      <c r="Z465" s="209" t="n"/>
      <c r="AA465" s="209" t="n"/>
      <c r="AB465" s="209" t="n"/>
      <c r="AC465" s="209" t="n"/>
      <c r="AD465" s="209">
        <f>IF('Оперативный ввод'!X465="","",'Оперативный ввод'!X465)</f>
        <v/>
      </c>
      <c r="AE465" s="209">
        <f>IF('Оперативный ввод'!Y465="","",'Оперативный ввод'!Y465)</f>
        <v/>
      </c>
      <c r="AF465" s="209">
        <f>IF('Оперативный ввод'!Z465="","",'Оперативный ввод'!Z465)</f>
        <v/>
      </c>
      <c r="AG465" s="209">
        <f>IF('Оперативный ввод'!AD465="","",'Оперативный ввод'!AD465)</f>
        <v/>
      </c>
      <c r="AH465" s="213">
        <f>IF('Оперативный ввод'!AE465="","",'Оперативный ввод'!AE465)</f>
        <v/>
      </c>
      <c r="AI465" s="214" t="n"/>
      <c r="AJ465" s="214" t="n"/>
      <c r="AK465" s="214" t="n"/>
      <c r="AL465" s="215" t="n"/>
      <c r="AM465" s="214" t="n"/>
      <c r="AN465" s="214" t="n"/>
      <c r="AO465" s="214" t="n"/>
      <c r="AP465" s="214" t="n"/>
      <c r="AQ465" s="214" t="n"/>
      <c r="AR465" s="214" t="n"/>
      <c r="AS465" s="214" t="n"/>
      <c r="AT465" s="214" t="n"/>
      <c r="AU465" s="215" t="n"/>
      <c r="AV465" s="214" t="n"/>
      <c r="AW465" s="214" t="n"/>
      <c r="AX465" s="215" t="n"/>
      <c r="AY465" s="214" t="n"/>
      <c r="AZ465" s="214" t="n"/>
      <c r="BA465" s="214" t="n"/>
      <c r="BB465" s="214" t="n"/>
      <c r="BC465" s="214" t="n"/>
      <c r="BD465" s="214" t="n"/>
      <c r="BE465" s="214" t="n"/>
      <c r="BF465" s="214" t="n"/>
      <c r="BG465" s="214" t="n"/>
      <c r="BH465" s="214" t="n"/>
      <c r="BI465" s="215" t="n"/>
      <c r="BJ465" s="215" t="n"/>
      <c r="BK465" s="215" t="n"/>
      <c r="BL465" s="214" t="n"/>
      <c r="BM465" s="214" t="n"/>
      <c r="BN465" s="209" t="n"/>
      <c r="BO465" s="209" t="n"/>
      <c r="BP465" s="212">
        <f>IF(AND(A465="",B465=""),"",IF(AND(S465="ГОТОВО",U465&lt;&gt;"",W465&lt;&gt;"",X465&lt;&gt;"",AD465&lt;&gt;"",AE465&lt;&gt;"",AF465&lt;&gt;"",BN465&lt;&gt;"",BO465&lt;&gt;""),"ГОТОВО","НЕ ГОТОВО"))</f>
        <v/>
      </c>
      <c r="BQ465" s="212">
        <f>IF(BP465&lt;&gt;"ГОТОВО","","Полное заключение: "&amp;A465&amp;", скв. "&amp;B465&amp;". МРП: "&amp;E465&amp;" сут. ГНО: "&amp;F465&amp;"; причина: "&amp;X465&amp;"; категория: "&amp;Y465&amp;"; решение комиссии: "&amp;BN465&amp;".")</f>
        <v/>
      </c>
      <c r="BR465" s="209">
        <f>IF('Оперативный ввод'!AA465="","",'Оперативный ввод'!AA465)</f>
        <v/>
      </c>
    </row>
    <row r="466">
      <c r="A466" s="209">
        <f>IF('Оперативный ввод'!A466="","",'Оперативный ввод'!A466)</f>
        <v/>
      </c>
      <c r="B466" s="209">
        <f>IF('Оперативный ввод'!B466="","",'Оперативный ввод'!B466)</f>
        <v/>
      </c>
      <c r="C466" s="210">
        <f>IF('Оперативный ввод'!C466="","",'Оперативный ввод'!C466)</f>
        <v/>
      </c>
      <c r="D466" s="210">
        <f>IF('Оперативный ввод'!D466="","",'Оперативный ввод'!D466)</f>
        <v/>
      </c>
      <c r="E466" s="211">
        <f>IF(OR(C466="",D466=""),"",D466-C466)</f>
        <v/>
      </c>
      <c r="F466" s="209">
        <f>IF('Оперативный ввод'!F466="","",'Оперативный ввод'!F466)</f>
        <v/>
      </c>
      <c r="G466" s="209">
        <f>IF('Оперативный ввод'!G466="","",'Оперативный ввод'!G466)</f>
        <v/>
      </c>
      <c r="H466" s="209">
        <f>IF('Оперативный ввод'!H466="","",'Оперативный ввод'!H466)</f>
        <v/>
      </c>
      <c r="I466" s="209" t="n"/>
      <c r="J466" s="209" t="n"/>
      <c r="K466" s="209">
        <f>IF('Оперативный ввод'!K466="","",'Оперативный ввод'!K466)</f>
        <v/>
      </c>
      <c r="L466" s="209">
        <f>IF('Оперативный ввод'!L466="","",'Оперативный ввод'!L466)</f>
        <v/>
      </c>
      <c r="M466" s="209">
        <f>IF('Оперативный ввод'!M466="","",'Оперативный ввод'!M466)</f>
        <v/>
      </c>
      <c r="N466" s="209">
        <f>IF('Оперативный ввод'!N466="","",'Оперативный ввод'!N466)</f>
        <v/>
      </c>
      <c r="O466" s="209">
        <f>IF('Оперативный ввод'!O466="","",'Оперативный ввод'!O466)</f>
        <v/>
      </c>
      <c r="P466" s="209">
        <f>IF('Оперативный ввод'!P466="","",'Оперативный ввод'!P466)</f>
        <v/>
      </c>
      <c r="Q466" s="209">
        <f>IF('Оперативный ввод'!Q466="","",'Оперативный ввод'!Q466)</f>
        <v/>
      </c>
      <c r="R466" s="209">
        <f>IF('Оперативный ввод'!R466="","",'Оперативный ввод'!R466)</f>
        <v/>
      </c>
      <c r="S466" s="212">
        <f>IF(AND(A466="",B466=""),"",IF(AND(A466&lt;&gt;"",B466&lt;&gt;"",C466&lt;&gt;"",D466&lt;&gt;"",F466&lt;&gt;"",G466&lt;&gt;"",K466&lt;&gt;"",ISERROR(SEARCH("по паспорту",G466)),ISERROR(SEARCH("по паспорту",K466)),L466&lt;&gt;"",M466&lt;&gt;"",N466&lt;&gt;"",O466&lt;&gt;"",P466&lt;&gt;""),"ГОТОВО","НЕ ГОТОВО"))</f>
        <v/>
      </c>
      <c r="T466" s="212">
        <f>IF(S466&lt;&gt;"ГОТОВО","", "Предварительное заключение: "&amp;A466&amp;", скв. "&amp;B466&amp;". МРП: "&amp;E466&amp;" сут. ГНО: "&amp;F466&amp;", типоразмеры "&amp;G466&amp;IF(H466&lt;&gt;"",", "&amp;H466,"")&amp;IF(I466&lt;&gt;"",", "&amp;I466,"")&amp;IF(J466&lt;&gt;"",", "&amp;J466,"")&amp;", марка "&amp;K466&amp;". Событие: "&amp;L466&amp;". Признак: "&amp;M466&amp;". Узел: "&amp;N466&amp;". Предварительная причина: "&amp;O466&amp;". Основное осложнение: "&amp;P466&amp;IF(Q466&lt;&gt;"","; сопутствующее: "&amp;Q466,"")&amp;IF(R466&lt;&gt;"","; дополнительно: "&amp;R466,"")&amp;".")</f>
        <v/>
      </c>
      <c r="U466" s="209">
        <f>IF('Оперативный ввод'!S466="","",'Оперативный ввод'!S466)</f>
        <v/>
      </c>
      <c r="V466" s="209">
        <f>IF('Оперативный ввод'!T466="","",'Оперативный ввод'!T466)</f>
        <v/>
      </c>
      <c r="W466" s="209">
        <f>IF('Оперативный ввод'!U466="","",'Оперативный ввод'!U466)</f>
        <v/>
      </c>
      <c r="X466" s="209">
        <f>IF('Оперативный ввод'!V466="","",'Оперативный ввод'!V466)</f>
        <v/>
      </c>
      <c r="Y466" s="209">
        <f>IF('Оперативный ввод'!W466="","",'Оперативный ввод'!W466)</f>
        <v/>
      </c>
      <c r="Z466" s="209" t="n"/>
      <c r="AA466" s="209" t="n"/>
      <c r="AB466" s="209" t="n"/>
      <c r="AC466" s="209" t="n"/>
      <c r="AD466" s="209">
        <f>IF('Оперативный ввод'!X466="","",'Оперативный ввод'!X466)</f>
        <v/>
      </c>
      <c r="AE466" s="209">
        <f>IF('Оперативный ввод'!Y466="","",'Оперативный ввод'!Y466)</f>
        <v/>
      </c>
      <c r="AF466" s="209">
        <f>IF('Оперативный ввод'!Z466="","",'Оперативный ввод'!Z466)</f>
        <v/>
      </c>
      <c r="AG466" s="209">
        <f>IF('Оперативный ввод'!AD466="","",'Оперативный ввод'!AD466)</f>
        <v/>
      </c>
      <c r="AH466" s="213">
        <f>IF('Оперативный ввод'!AE466="","",'Оперативный ввод'!AE466)</f>
        <v/>
      </c>
      <c r="AI466" s="214" t="n"/>
      <c r="AJ466" s="214" t="n"/>
      <c r="AK466" s="214" t="n"/>
      <c r="AL466" s="215" t="n"/>
      <c r="AM466" s="214" t="n"/>
      <c r="AN466" s="214" t="n"/>
      <c r="AO466" s="214" t="n"/>
      <c r="AP466" s="214" t="n"/>
      <c r="AQ466" s="214" t="n"/>
      <c r="AR466" s="214" t="n"/>
      <c r="AS466" s="214" t="n"/>
      <c r="AT466" s="214" t="n"/>
      <c r="AU466" s="215" t="n"/>
      <c r="AV466" s="214" t="n"/>
      <c r="AW466" s="214" t="n"/>
      <c r="AX466" s="215" t="n"/>
      <c r="AY466" s="214" t="n"/>
      <c r="AZ466" s="214" t="n"/>
      <c r="BA466" s="214" t="n"/>
      <c r="BB466" s="214" t="n"/>
      <c r="BC466" s="214" t="n"/>
      <c r="BD466" s="214" t="n"/>
      <c r="BE466" s="214" t="n"/>
      <c r="BF466" s="214" t="n"/>
      <c r="BG466" s="214" t="n"/>
      <c r="BH466" s="214" t="n"/>
      <c r="BI466" s="215" t="n"/>
      <c r="BJ466" s="215" t="n"/>
      <c r="BK466" s="215" t="n"/>
      <c r="BL466" s="214" t="n"/>
      <c r="BM466" s="214" t="n"/>
      <c r="BN466" s="209" t="n"/>
      <c r="BO466" s="209" t="n"/>
      <c r="BP466" s="212">
        <f>IF(AND(A466="",B466=""),"",IF(AND(S466="ГОТОВО",U466&lt;&gt;"",W466&lt;&gt;"",X466&lt;&gt;"",AD466&lt;&gt;"",AE466&lt;&gt;"",AF466&lt;&gt;"",BN466&lt;&gt;"",BO466&lt;&gt;""),"ГОТОВО","НЕ ГОТОВО"))</f>
        <v/>
      </c>
      <c r="BQ466" s="212">
        <f>IF(BP466&lt;&gt;"ГОТОВО","","Полное заключение: "&amp;A466&amp;", скв. "&amp;B466&amp;". МРП: "&amp;E466&amp;" сут. ГНО: "&amp;F466&amp;"; причина: "&amp;X466&amp;"; категория: "&amp;Y466&amp;"; решение комиссии: "&amp;BN466&amp;".")</f>
        <v/>
      </c>
      <c r="BR466" s="209">
        <f>IF('Оперативный ввод'!AA466="","",'Оперативный ввод'!AA466)</f>
        <v/>
      </c>
    </row>
    <row r="467">
      <c r="A467" s="209">
        <f>IF('Оперативный ввод'!A467="","",'Оперативный ввод'!A467)</f>
        <v/>
      </c>
      <c r="B467" s="209">
        <f>IF('Оперативный ввод'!B467="","",'Оперативный ввод'!B467)</f>
        <v/>
      </c>
      <c r="C467" s="210">
        <f>IF('Оперативный ввод'!C467="","",'Оперативный ввод'!C467)</f>
        <v/>
      </c>
      <c r="D467" s="210">
        <f>IF('Оперативный ввод'!D467="","",'Оперативный ввод'!D467)</f>
        <v/>
      </c>
      <c r="E467" s="211">
        <f>IF(OR(C467="",D467=""),"",D467-C467)</f>
        <v/>
      </c>
      <c r="F467" s="209">
        <f>IF('Оперативный ввод'!F467="","",'Оперативный ввод'!F467)</f>
        <v/>
      </c>
      <c r="G467" s="209">
        <f>IF('Оперативный ввод'!G467="","",'Оперативный ввод'!G467)</f>
        <v/>
      </c>
      <c r="H467" s="209">
        <f>IF('Оперативный ввод'!H467="","",'Оперативный ввод'!H467)</f>
        <v/>
      </c>
      <c r="I467" s="209" t="n"/>
      <c r="J467" s="209" t="n"/>
      <c r="K467" s="209">
        <f>IF('Оперативный ввод'!K467="","",'Оперативный ввод'!K467)</f>
        <v/>
      </c>
      <c r="L467" s="209">
        <f>IF('Оперативный ввод'!L467="","",'Оперативный ввод'!L467)</f>
        <v/>
      </c>
      <c r="M467" s="209">
        <f>IF('Оперативный ввод'!M467="","",'Оперативный ввод'!M467)</f>
        <v/>
      </c>
      <c r="N467" s="209">
        <f>IF('Оперативный ввод'!N467="","",'Оперативный ввод'!N467)</f>
        <v/>
      </c>
      <c r="O467" s="209">
        <f>IF('Оперативный ввод'!O467="","",'Оперативный ввод'!O467)</f>
        <v/>
      </c>
      <c r="P467" s="209">
        <f>IF('Оперативный ввод'!P467="","",'Оперативный ввод'!P467)</f>
        <v/>
      </c>
      <c r="Q467" s="209">
        <f>IF('Оперативный ввод'!Q467="","",'Оперативный ввод'!Q467)</f>
        <v/>
      </c>
      <c r="R467" s="209">
        <f>IF('Оперативный ввод'!R467="","",'Оперативный ввод'!R467)</f>
        <v/>
      </c>
      <c r="S467" s="212">
        <f>IF(AND(A467="",B467=""),"",IF(AND(A467&lt;&gt;"",B467&lt;&gt;"",C467&lt;&gt;"",D467&lt;&gt;"",F467&lt;&gt;"",G467&lt;&gt;"",K467&lt;&gt;"",ISERROR(SEARCH("по паспорту",G467)),ISERROR(SEARCH("по паспорту",K467)),L467&lt;&gt;"",M467&lt;&gt;"",N467&lt;&gt;"",O467&lt;&gt;"",P467&lt;&gt;""),"ГОТОВО","НЕ ГОТОВО"))</f>
        <v/>
      </c>
      <c r="T467" s="212">
        <f>IF(S467&lt;&gt;"ГОТОВО","", "Предварительное заключение: "&amp;A467&amp;", скв. "&amp;B467&amp;". МРП: "&amp;E467&amp;" сут. ГНО: "&amp;F467&amp;", типоразмеры "&amp;G467&amp;IF(H467&lt;&gt;"",", "&amp;H467,"")&amp;IF(I467&lt;&gt;"",", "&amp;I467,"")&amp;IF(J467&lt;&gt;"",", "&amp;J467,"")&amp;", марка "&amp;K467&amp;". Событие: "&amp;L467&amp;". Признак: "&amp;M467&amp;". Узел: "&amp;N467&amp;". Предварительная причина: "&amp;O467&amp;". Основное осложнение: "&amp;P467&amp;IF(Q467&lt;&gt;"","; сопутствующее: "&amp;Q467,"")&amp;IF(R467&lt;&gt;"","; дополнительно: "&amp;R467,"")&amp;".")</f>
        <v/>
      </c>
      <c r="U467" s="209">
        <f>IF('Оперативный ввод'!S467="","",'Оперативный ввод'!S467)</f>
        <v/>
      </c>
      <c r="V467" s="209">
        <f>IF('Оперативный ввод'!T467="","",'Оперативный ввод'!T467)</f>
        <v/>
      </c>
      <c r="W467" s="209">
        <f>IF('Оперативный ввод'!U467="","",'Оперативный ввод'!U467)</f>
        <v/>
      </c>
      <c r="X467" s="209">
        <f>IF('Оперативный ввод'!V467="","",'Оперативный ввод'!V467)</f>
        <v/>
      </c>
      <c r="Y467" s="209">
        <f>IF('Оперативный ввод'!W467="","",'Оперативный ввод'!W467)</f>
        <v/>
      </c>
      <c r="Z467" s="209" t="n"/>
      <c r="AA467" s="209" t="n"/>
      <c r="AB467" s="209" t="n"/>
      <c r="AC467" s="209" t="n"/>
      <c r="AD467" s="209">
        <f>IF('Оперативный ввод'!X467="","",'Оперативный ввод'!X467)</f>
        <v/>
      </c>
      <c r="AE467" s="209">
        <f>IF('Оперативный ввод'!Y467="","",'Оперативный ввод'!Y467)</f>
        <v/>
      </c>
      <c r="AF467" s="209">
        <f>IF('Оперативный ввод'!Z467="","",'Оперативный ввод'!Z467)</f>
        <v/>
      </c>
      <c r="AG467" s="209">
        <f>IF('Оперативный ввод'!AD467="","",'Оперативный ввод'!AD467)</f>
        <v/>
      </c>
      <c r="AH467" s="213">
        <f>IF('Оперативный ввод'!AE467="","",'Оперативный ввод'!AE467)</f>
        <v/>
      </c>
      <c r="AI467" s="214" t="n"/>
      <c r="AJ467" s="214" t="n"/>
      <c r="AK467" s="214" t="n"/>
      <c r="AL467" s="215" t="n"/>
      <c r="AM467" s="214" t="n"/>
      <c r="AN467" s="214" t="n"/>
      <c r="AO467" s="214" t="n"/>
      <c r="AP467" s="214" t="n"/>
      <c r="AQ467" s="214" t="n"/>
      <c r="AR467" s="214" t="n"/>
      <c r="AS467" s="214" t="n"/>
      <c r="AT467" s="214" t="n"/>
      <c r="AU467" s="215" t="n"/>
      <c r="AV467" s="214" t="n"/>
      <c r="AW467" s="214" t="n"/>
      <c r="AX467" s="215" t="n"/>
      <c r="AY467" s="214" t="n"/>
      <c r="AZ467" s="214" t="n"/>
      <c r="BA467" s="214" t="n"/>
      <c r="BB467" s="214" t="n"/>
      <c r="BC467" s="214" t="n"/>
      <c r="BD467" s="214" t="n"/>
      <c r="BE467" s="214" t="n"/>
      <c r="BF467" s="214" t="n"/>
      <c r="BG467" s="214" t="n"/>
      <c r="BH467" s="214" t="n"/>
      <c r="BI467" s="215" t="n"/>
      <c r="BJ467" s="215" t="n"/>
      <c r="BK467" s="215" t="n"/>
      <c r="BL467" s="214" t="n"/>
      <c r="BM467" s="214" t="n"/>
      <c r="BN467" s="209" t="n"/>
      <c r="BO467" s="209" t="n"/>
      <c r="BP467" s="212">
        <f>IF(AND(A467="",B467=""),"",IF(AND(S467="ГОТОВО",U467&lt;&gt;"",W467&lt;&gt;"",X467&lt;&gt;"",AD467&lt;&gt;"",AE467&lt;&gt;"",AF467&lt;&gt;"",BN467&lt;&gt;"",BO467&lt;&gt;""),"ГОТОВО","НЕ ГОТОВО"))</f>
        <v/>
      </c>
      <c r="BQ467" s="212">
        <f>IF(BP467&lt;&gt;"ГОТОВО","","Полное заключение: "&amp;A467&amp;", скв. "&amp;B467&amp;". МРП: "&amp;E467&amp;" сут. ГНО: "&amp;F467&amp;"; причина: "&amp;X467&amp;"; категория: "&amp;Y467&amp;"; решение комиссии: "&amp;BN467&amp;".")</f>
        <v/>
      </c>
      <c r="BR467" s="209">
        <f>IF('Оперативный ввод'!AA467="","",'Оперативный ввод'!AA467)</f>
        <v/>
      </c>
    </row>
    <row r="468">
      <c r="A468" s="209">
        <f>IF('Оперативный ввод'!A468="","",'Оперативный ввод'!A468)</f>
        <v/>
      </c>
      <c r="B468" s="209">
        <f>IF('Оперативный ввод'!B468="","",'Оперативный ввод'!B468)</f>
        <v/>
      </c>
      <c r="C468" s="210">
        <f>IF('Оперативный ввод'!C468="","",'Оперативный ввод'!C468)</f>
        <v/>
      </c>
      <c r="D468" s="210">
        <f>IF('Оперативный ввод'!D468="","",'Оперативный ввод'!D468)</f>
        <v/>
      </c>
      <c r="E468" s="211">
        <f>IF(OR(C468="",D468=""),"",D468-C468)</f>
        <v/>
      </c>
      <c r="F468" s="209">
        <f>IF('Оперативный ввод'!F468="","",'Оперативный ввод'!F468)</f>
        <v/>
      </c>
      <c r="G468" s="209">
        <f>IF('Оперативный ввод'!G468="","",'Оперативный ввод'!G468)</f>
        <v/>
      </c>
      <c r="H468" s="209">
        <f>IF('Оперативный ввод'!H468="","",'Оперативный ввод'!H468)</f>
        <v/>
      </c>
      <c r="I468" s="209" t="n"/>
      <c r="J468" s="209" t="n"/>
      <c r="K468" s="209">
        <f>IF('Оперативный ввод'!K468="","",'Оперативный ввод'!K468)</f>
        <v/>
      </c>
      <c r="L468" s="209">
        <f>IF('Оперативный ввод'!L468="","",'Оперативный ввод'!L468)</f>
        <v/>
      </c>
      <c r="M468" s="209">
        <f>IF('Оперативный ввод'!M468="","",'Оперативный ввод'!M468)</f>
        <v/>
      </c>
      <c r="N468" s="209">
        <f>IF('Оперативный ввод'!N468="","",'Оперативный ввод'!N468)</f>
        <v/>
      </c>
      <c r="O468" s="209">
        <f>IF('Оперативный ввод'!O468="","",'Оперативный ввод'!O468)</f>
        <v/>
      </c>
      <c r="P468" s="209">
        <f>IF('Оперативный ввод'!P468="","",'Оперативный ввод'!P468)</f>
        <v/>
      </c>
      <c r="Q468" s="209">
        <f>IF('Оперативный ввод'!Q468="","",'Оперативный ввод'!Q468)</f>
        <v/>
      </c>
      <c r="R468" s="209">
        <f>IF('Оперативный ввод'!R468="","",'Оперативный ввод'!R468)</f>
        <v/>
      </c>
      <c r="S468" s="212">
        <f>IF(AND(A468="",B468=""),"",IF(AND(A468&lt;&gt;"",B468&lt;&gt;"",C468&lt;&gt;"",D468&lt;&gt;"",F468&lt;&gt;"",G468&lt;&gt;"",K468&lt;&gt;"",ISERROR(SEARCH("по паспорту",G468)),ISERROR(SEARCH("по паспорту",K468)),L468&lt;&gt;"",M468&lt;&gt;"",N468&lt;&gt;"",O468&lt;&gt;"",P468&lt;&gt;""),"ГОТОВО","НЕ ГОТОВО"))</f>
        <v/>
      </c>
      <c r="T468" s="212">
        <f>IF(S468&lt;&gt;"ГОТОВО","", "Предварительное заключение: "&amp;A468&amp;", скв. "&amp;B468&amp;". МРП: "&amp;E468&amp;" сут. ГНО: "&amp;F468&amp;", типоразмеры "&amp;G468&amp;IF(H468&lt;&gt;"",", "&amp;H468,"")&amp;IF(I468&lt;&gt;"",", "&amp;I468,"")&amp;IF(J468&lt;&gt;"",", "&amp;J468,"")&amp;", марка "&amp;K468&amp;". Событие: "&amp;L468&amp;". Признак: "&amp;M468&amp;". Узел: "&amp;N468&amp;". Предварительная причина: "&amp;O468&amp;". Основное осложнение: "&amp;P468&amp;IF(Q468&lt;&gt;"","; сопутствующее: "&amp;Q468,"")&amp;IF(R468&lt;&gt;"","; дополнительно: "&amp;R468,"")&amp;".")</f>
        <v/>
      </c>
      <c r="U468" s="209">
        <f>IF('Оперативный ввод'!S468="","",'Оперативный ввод'!S468)</f>
        <v/>
      </c>
      <c r="V468" s="209">
        <f>IF('Оперативный ввод'!T468="","",'Оперативный ввод'!T468)</f>
        <v/>
      </c>
      <c r="W468" s="209">
        <f>IF('Оперативный ввод'!U468="","",'Оперативный ввод'!U468)</f>
        <v/>
      </c>
      <c r="X468" s="209">
        <f>IF('Оперативный ввод'!V468="","",'Оперативный ввод'!V468)</f>
        <v/>
      </c>
      <c r="Y468" s="209">
        <f>IF('Оперативный ввод'!W468="","",'Оперативный ввод'!W468)</f>
        <v/>
      </c>
      <c r="Z468" s="209" t="n"/>
      <c r="AA468" s="209" t="n"/>
      <c r="AB468" s="209" t="n"/>
      <c r="AC468" s="209" t="n"/>
      <c r="AD468" s="209">
        <f>IF('Оперативный ввод'!X468="","",'Оперативный ввод'!X468)</f>
        <v/>
      </c>
      <c r="AE468" s="209">
        <f>IF('Оперативный ввод'!Y468="","",'Оперативный ввод'!Y468)</f>
        <v/>
      </c>
      <c r="AF468" s="209">
        <f>IF('Оперативный ввод'!Z468="","",'Оперативный ввод'!Z468)</f>
        <v/>
      </c>
      <c r="AG468" s="209">
        <f>IF('Оперативный ввод'!AD468="","",'Оперативный ввод'!AD468)</f>
        <v/>
      </c>
      <c r="AH468" s="213">
        <f>IF('Оперативный ввод'!AE468="","",'Оперативный ввод'!AE468)</f>
        <v/>
      </c>
      <c r="AI468" s="214" t="n"/>
      <c r="AJ468" s="214" t="n"/>
      <c r="AK468" s="214" t="n"/>
      <c r="AL468" s="215" t="n"/>
      <c r="AM468" s="214" t="n"/>
      <c r="AN468" s="214" t="n"/>
      <c r="AO468" s="214" t="n"/>
      <c r="AP468" s="214" t="n"/>
      <c r="AQ468" s="214" t="n"/>
      <c r="AR468" s="214" t="n"/>
      <c r="AS468" s="214" t="n"/>
      <c r="AT468" s="214" t="n"/>
      <c r="AU468" s="215" t="n"/>
      <c r="AV468" s="214" t="n"/>
      <c r="AW468" s="214" t="n"/>
      <c r="AX468" s="215" t="n"/>
      <c r="AY468" s="214" t="n"/>
      <c r="AZ468" s="214" t="n"/>
      <c r="BA468" s="214" t="n"/>
      <c r="BB468" s="214" t="n"/>
      <c r="BC468" s="214" t="n"/>
      <c r="BD468" s="214" t="n"/>
      <c r="BE468" s="214" t="n"/>
      <c r="BF468" s="214" t="n"/>
      <c r="BG468" s="214" t="n"/>
      <c r="BH468" s="214" t="n"/>
      <c r="BI468" s="215" t="n"/>
      <c r="BJ468" s="215" t="n"/>
      <c r="BK468" s="215" t="n"/>
      <c r="BL468" s="214" t="n"/>
      <c r="BM468" s="214" t="n"/>
      <c r="BN468" s="209" t="n"/>
      <c r="BO468" s="209" t="n"/>
      <c r="BP468" s="212">
        <f>IF(AND(A468="",B468=""),"",IF(AND(S468="ГОТОВО",U468&lt;&gt;"",W468&lt;&gt;"",X468&lt;&gt;"",AD468&lt;&gt;"",AE468&lt;&gt;"",AF468&lt;&gt;"",BN468&lt;&gt;"",BO468&lt;&gt;""),"ГОТОВО","НЕ ГОТОВО"))</f>
        <v/>
      </c>
      <c r="BQ468" s="212">
        <f>IF(BP468&lt;&gt;"ГОТОВО","","Полное заключение: "&amp;A468&amp;", скв. "&amp;B468&amp;". МРП: "&amp;E468&amp;" сут. ГНО: "&amp;F468&amp;"; причина: "&amp;X468&amp;"; категория: "&amp;Y468&amp;"; решение комиссии: "&amp;BN468&amp;".")</f>
        <v/>
      </c>
      <c r="BR468" s="209">
        <f>IF('Оперативный ввод'!AA468="","",'Оперативный ввод'!AA468)</f>
        <v/>
      </c>
    </row>
    <row r="469">
      <c r="A469" s="209">
        <f>IF('Оперативный ввод'!A469="","",'Оперативный ввод'!A469)</f>
        <v/>
      </c>
      <c r="B469" s="209">
        <f>IF('Оперативный ввод'!B469="","",'Оперативный ввод'!B469)</f>
        <v/>
      </c>
      <c r="C469" s="210">
        <f>IF('Оперативный ввод'!C469="","",'Оперативный ввод'!C469)</f>
        <v/>
      </c>
      <c r="D469" s="210">
        <f>IF('Оперативный ввод'!D469="","",'Оперативный ввод'!D469)</f>
        <v/>
      </c>
      <c r="E469" s="211">
        <f>IF(OR(C469="",D469=""),"",D469-C469)</f>
        <v/>
      </c>
      <c r="F469" s="209">
        <f>IF('Оперативный ввод'!F469="","",'Оперативный ввод'!F469)</f>
        <v/>
      </c>
      <c r="G469" s="209">
        <f>IF('Оперативный ввод'!G469="","",'Оперативный ввод'!G469)</f>
        <v/>
      </c>
      <c r="H469" s="209">
        <f>IF('Оперативный ввод'!H469="","",'Оперативный ввод'!H469)</f>
        <v/>
      </c>
      <c r="I469" s="209" t="n"/>
      <c r="J469" s="209" t="n"/>
      <c r="K469" s="209">
        <f>IF('Оперативный ввод'!K469="","",'Оперативный ввод'!K469)</f>
        <v/>
      </c>
      <c r="L469" s="209">
        <f>IF('Оперативный ввод'!L469="","",'Оперативный ввод'!L469)</f>
        <v/>
      </c>
      <c r="M469" s="209">
        <f>IF('Оперативный ввод'!M469="","",'Оперативный ввод'!M469)</f>
        <v/>
      </c>
      <c r="N469" s="209">
        <f>IF('Оперативный ввод'!N469="","",'Оперативный ввод'!N469)</f>
        <v/>
      </c>
      <c r="O469" s="209">
        <f>IF('Оперативный ввод'!O469="","",'Оперативный ввод'!O469)</f>
        <v/>
      </c>
      <c r="P469" s="209">
        <f>IF('Оперативный ввод'!P469="","",'Оперативный ввод'!P469)</f>
        <v/>
      </c>
      <c r="Q469" s="209">
        <f>IF('Оперативный ввод'!Q469="","",'Оперативный ввод'!Q469)</f>
        <v/>
      </c>
      <c r="R469" s="209">
        <f>IF('Оперативный ввод'!R469="","",'Оперативный ввод'!R469)</f>
        <v/>
      </c>
      <c r="S469" s="212">
        <f>IF(AND(A469="",B469=""),"",IF(AND(A469&lt;&gt;"",B469&lt;&gt;"",C469&lt;&gt;"",D469&lt;&gt;"",F469&lt;&gt;"",G469&lt;&gt;"",K469&lt;&gt;"",ISERROR(SEARCH("по паспорту",G469)),ISERROR(SEARCH("по паспорту",K469)),L469&lt;&gt;"",M469&lt;&gt;"",N469&lt;&gt;"",O469&lt;&gt;"",P469&lt;&gt;""),"ГОТОВО","НЕ ГОТОВО"))</f>
        <v/>
      </c>
      <c r="T469" s="212">
        <f>IF(S469&lt;&gt;"ГОТОВО","", "Предварительное заключение: "&amp;A469&amp;", скв. "&amp;B469&amp;". МРП: "&amp;E469&amp;" сут. ГНО: "&amp;F469&amp;", типоразмеры "&amp;G469&amp;IF(H469&lt;&gt;"",", "&amp;H469,"")&amp;IF(I469&lt;&gt;"",", "&amp;I469,"")&amp;IF(J469&lt;&gt;"",", "&amp;J469,"")&amp;", марка "&amp;K469&amp;". Событие: "&amp;L469&amp;". Признак: "&amp;M469&amp;". Узел: "&amp;N469&amp;". Предварительная причина: "&amp;O469&amp;". Основное осложнение: "&amp;P469&amp;IF(Q469&lt;&gt;"","; сопутствующее: "&amp;Q469,"")&amp;IF(R469&lt;&gt;"","; дополнительно: "&amp;R469,"")&amp;".")</f>
        <v/>
      </c>
      <c r="U469" s="209">
        <f>IF('Оперативный ввод'!S469="","",'Оперативный ввод'!S469)</f>
        <v/>
      </c>
      <c r="V469" s="209">
        <f>IF('Оперативный ввод'!T469="","",'Оперативный ввод'!T469)</f>
        <v/>
      </c>
      <c r="W469" s="209">
        <f>IF('Оперативный ввод'!U469="","",'Оперативный ввод'!U469)</f>
        <v/>
      </c>
      <c r="X469" s="209">
        <f>IF('Оперативный ввод'!V469="","",'Оперативный ввод'!V469)</f>
        <v/>
      </c>
      <c r="Y469" s="209">
        <f>IF('Оперативный ввод'!W469="","",'Оперативный ввод'!W469)</f>
        <v/>
      </c>
      <c r="Z469" s="209" t="n"/>
      <c r="AA469" s="209" t="n"/>
      <c r="AB469" s="209" t="n"/>
      <c r="AC469" s="209" t="n"/>
      <c r="AD469" s="209">
        <f>IF('Оперативный ввод'!X469="","",'Оперативный ввод'!X469)</f>
        <v/>
      </c>
      <c r="AE469" s="209">
        <f>IF('Оперативный ввод'!Y469="","",'Оперативный ввод'!Y469)</f>
        <v/>
      </c>
      <c r="AF469" s="209">
        <f>IF('Оперативный ввод'!Z469="","",'Оперативный ввод'!Z469)</f>
        <v/>
      </c>
      <c r="AG469" s="209">
        <f>IF('Оперативный ввод'!AD469="","",'Оперативный ввод'!AD469)</f>
        <v/>
      </c>
      <c r="AH469" s="213">
        <f>IF('Оперативный ввод'!AE469="","",'Оперативный ввод'!AE469)</f>
        <v/>
      </c>
      <c r="AI469" s="214" t="n"/>
      <c r="AJ469" s="214" t="n"/>
      <c r="AK469" s="214" t="n"/>
      <c r="AL469" s="215" t="n"/>
      <c r="AM469" s="214" t="n"/>
      <c r="AN469" s="214" t="n"/>
      <c r="AO469" s="214" t="n"/>
      <c r="AP469" s="214" t="n"/>
      <c r="AQ469" s="214" t="n"/>
      <c r="AR469" s="214" t="n"/>
      <c r="AS469" s="214" t="n"/>
      <c r="AT469" s="214" t="n"/>
      <c r="AU469" s="215" t="n"/>
      <c r="AV469" s="214" t="n"/>
      <c r="AW469" s="214" t="n"/>
      <c r="AX469" s="215" t="n"/>
      <c r="AY469" s="214" t="n"/>
      <c r="AZ469" s="214" t="n"/>
      <c r="BA469" s="214" t="n"/>
      <c r="BB469" s="214" t="n"/>
      <c r="BC469" s="214" t="n"/>
      <c r="BD469" s="214" t="n"/>
      <c r="BE469" s="214" t="n"/>
      <c r="BF469" s="214" t="n"/>
      <c r="BG469" s="214" t="n"/>
      <c r="BH469" s="214" t="n"/>
      <c r="BI469" s="215" t="n"/>
      <c r="BJ469" s="215" t="n"/>
      <c r="BK469" s="215" t="n"/>
      <c r="BL469" s="214" t="n"/>
      <c r="BM469" s="214" t="n"/>
      <c r="BN469" s="209" t="n"/>
      <c r="BO469" s="209" t="n"/>
      <c r="BP469" s="212">
        <f>IF(AND(A469="",B469=""),"",IF(AND(S469="ГОТОВО",U469&lt;&gt;"",W469&lt;&gt;"",X469&lt;&gt;"",AD469&lt;&gt;"",AE469&lt;&gt;"",AF469&lt;&gt;"",BN469&lt;&gt;"",BO469&lt;&gt;""),"ГОТОВО","НЕ ГОТОВО"))</f>
        <v/>
      </c>
      <c r="BQ469" s="212">
        <f>IF(BP469&lt;&gt;"ГОТОВО","","Полное заключение: "&amp;A469&amp;", скв. "&amp;B469&amp;". МРП: "&amp;E469&amp;" сут. ГНО: "&amp;F469&amp;"; причина: "&amp;X469&amp;"; категория: "&amp;Y469&amp;"; решение комиссии: "&amp;BN469&amp;".")</f>
        <v/>
      </c>
      <c r="BR469" s="209">
        <f>IF('Оперативный ввод'!AA469="","",'Оперативный ввод'!AA469)</f>
        <v/>
      </c>
    </row>
    <row r="470">
      <c r="A470" s="209">
        <f>IF('Оперативный ввод'!A470="","",'Оперативный ввод'!A470)</f>
        <v/>
      </c>
      <c r="B470" s="209">
        <f>IF('Оперативный ввод'!B470="","",'Оперативный ввод'!B470)</f>
        <v/>
      </c>
      <c r="C470" s="210">
        <f>IF('Оперативный ввод'!C470="","",'Оперативный ввод'!C470)</f>
        <v/>
      </c>
      <c r="D470" s="210">
        <f>IF('Оперативный ввод'!D470="","",'Оперативный ввод'!D470)</f>
        <v/>
      </c>
      <c r="E470" s="211">
        <f>IF(OR(C470="",D470=""),"",D470-C470)</f>
        <v/>
      </c>
      <c r="F470" s="209">
        <f>IF('Оперативный ввод'!F470="","",'Оперативный ввод'!F470)</f>
        <v/>
      </c>
      <c r="G470" s="209">
        <f>IF('Оперативный ввод'!G470="","",'Оперативный ввод'!G470)</f>
        <v/>
      </c>
      <c r="H470" s="209">
        <f>IF('Оперативный ввод'!H470="","",'Оперативный ввод'!H470)</f>
        <v/>
      </c>
      <c r="I470" s="209" t="n"/>
      <c r="J470" s="209" t="n"/>
      <c r="K470" s="209">
        <f>IF('Оперативный ввод'!K470="","",'Оперативный ввод'!K470)</f>
        <v/>
      </c>
      <c r="L470" s="209">
        <f>IF('Оперативный ввод'!L470="","",'Оперативный ввод'!L470)</f>
        <v/>
      </c>
      <c r="M470" s="209">
        <f>IF('Оперативный ввод'!M470="","",'Оперативный ввод'!M470)</f>
        <v/>
      </c>
      <c r="N470" s="209">
        <f>IF('Оперативный ввод'!N470="","",'Оперативный ввод'!N470)</f>
        <v/>
      </c>
      <c r="O470" s="209">
        <f>IF('Оперативный ввод'!O470="","",'Оперативный ввод'!O470)</f>
        <v/>
      </c>
      <c r="P470" s="209">
        <f>IF('Оперативный ввод'!P470="","",'Оперативный ввод'!P470)</f>
        <v/>
      </c>
      <c r="Q470" s="209">
        <f>IF('Оперативный ввод'!Q470="","",'Оперативный ввод'!Q470)</f>
        <v/>
      </c>
      <c r="R470" s="209">
        <f>IF('Оперативный ввод'!R470="","",'Оперативный ввод'!R470)</f>
        <v/>
      </c>
      <c r="S470" s="212">
        <f>IF(AND(A470="",B470=""),"",IF(AND(A470&lt;&gt;"",B470&lt;&gt;"",C470&lt;&gt;"",D470&lt;&gt;"",F470&lt;&gt;"",G470&lt;&gt;"",K470&lt;&gt;"",ISERROR(SEARCH("по паспорту",G470)),ISERROR(SEARCH("по паспорту",K470)),L470&lt;&gt;"",M470&lt;&gt;"",N470&lt;&gt;"",O470&lt;&gt;"",P470&lt;&gt;""),"ГОТОВО","НЕ ГОТОВО"))</f>
        <v/>
      </c>
      <c r="T470" s="212">
        <f>IF(S470&lt;&gt;"ГОТОВО","", "Предварительное заключение: "&amp;A470&amp;", скв. "&amp;B470&amp;". МРП: "&amp;E470&amp;" сут. ГНО: "&amp;F470&amp;", типоразмеры "&amp;G470&amp;IF(H470&lt;&gt;"",", "&amp;H470,"")&amp;IF(I470&lt;&gt;"",", "&amp;I470,"")&amp;IF(J470&lt;&gt;"",", "&amp;J470,"")&amp;", марка "&amp;K470&amp;". Событие: "&amp;L470&amp;". Признак: "&amp;M470&amp;". Узел: "&amp;N470&amp;". Предварительная причина: "&amp;O470&amp;". Основное осложнение: "&amp;P470&amp;IF(Q470&lt;&gt;"","; сопутствующее: "&amp;Q470,"")&amp;IF(R470&lt;&gt;"","; дополнительно: "&amp;R470,"")&amp;".")</f>
        <v/>
      </c>
      <c r="U470" s="209">
        <f>IF('Оперативный ввод'!S470="","",'Оперативный ввод'!S470)</f>
        <v/>
      </c>
      <c r="V470" s="209">
        <f>IF('Оперативный ввод'!T470="","",'Оперативный ввод'!T470)</f>
        <v/>
      </c>
      <c r="W470" s="209">
        <f>IF('Оперативный ввод'!U470="","",'Оперативный ввод'!U470)</f>
        <v/>
      </c>
      <c r="X470" s="209">
        <f>IF('Оперативный ввод'!V470="","",'Оперативный ввод'!V470)</f>
        <v/>
      </c>
      <c r="Y470" s="209">
        <f>IF('Оперативный ввод'!W470="","",'Оперативный ввод'!W470)</f>
        <v/>
      </c>
      <c r="Z470" s="209" t="n"/>
      <c r="AA470" s="209" t="n"/>
      <c r="AB470" s="209" t="n"/>
      <c r="AC470" s="209" t="n"/>
      <c r="AD470" s="209">
        <f>IF('Оперативный ввод'!X470="","",'Оперативный ввод'!X470)</f>
        <v/>
      </c>
      <c r="AE470" s="209">
        <f>IF('Оперативный ввод'!Y470="","",'Оперативный ввод'!Y470)</f>
        <v/>
      </c>
      <c r="AF470" s="209">
        <f>IF('Оперативный ввод'!Z470="","",'Оперативный ввод'!Z470)</f>
        <v/>
      </c>
      <c r="AG470" s="209">
        <f>IF('Оперативный ввод'!AD470="","",'Оперативный ввод'!AD470)</f>
        <v/>
      </c>
      <c r="AH470" s="213">
        <f>IF('Оперативный ввод'!AE470="","",'Оперативный ввод'!AE470)</f>
        <v/>
      </c>
      <c r="AI470" s="214" t="n"/>
      <c r="AJ470" s="214" t="n"/>
      <c r="AK470" s="214" t="n"/>
      <c r="AL470" s="215" t="n"/>
      <c r="AM470" s="214" t="n"/>
      <c r="AN470" s="214" t="n"/>
      <c r="AO470" s="214" t="n"/>
      <c r="AP470" s="214" t="n"/>
      <c r="AQ470" s="214" t="n"/>
      <c r="AR470" s="214" t="n"/>
      <c r="AS470" s="214" t="n"/>
      <c r="AT470" s="214" t="n"/>
      <c r="AU470" s="215" t="n"/>
      <c r="AV470" s="214" t="n"/>
      <c r="AW470" s="214" t="n"/>
      <c r="AX470" s="215" t="n"/>
      <c r="AY470" s="214" t="n"/>
      <c r="AZ470" s="214" t="n"/>
      <c r="BA470" s="214" t="n"/>
      <c r="BB470" s="214" t="n"/>
      <c r="BC470" s="214" t="n"/>
      <c r="BD470" s="214" t="n"/>
      <c r="BE470" s="214" t="n"/>
      <c r="BF470" s="214" t="n"/>
      <c r="BG470" s="214" t="n"/>
      <c r="BH470" s="214" t="n"/>
      <c r="BI470" s="215" t="n"/>
      <c r="BJ470" s="215" t="n"/>
      <c r="BK470" s="215" t="n"/>
      <c r="BL470" s="214" t="n"/>
      <c r="BM470" s="214" t="n"/>
      <c r="BN470" s="209" t="n"/>
      <c r="BO470" s="209" t="n"/>
      <c r="BP470" s="212">
        <f>IF(AND(A470="",B470=""),"",IF(AND(S470="ГОТОВО",U470&lt;&gt;"",W470&lt;&gt;"",X470&lt;&gt;"",AD470&lt;&gt;"",AE470&lt;&gt;"",AF470&lt;&gt;"",BN470&lt;&gt;"",BO470&lt;&gt;""),"ГОТОВО","НЕ ГОТОВО"))</f>
        <v/>
      </c>
      <c r="BQ470" s="212">
        <f>IF(BP470&lt;&gt;"ГОТОВО","","Полное заключение: "&amp;A470&amp;", скв. "&amp;B470&amp;". МРП: "&amp;E470&amp;" сут. ГНО: "&amp;F470&amp;"; причина: "&amp;X470&amp;"; категория: "&amp;Y470&amp;"; решение комиссии: "&amp;BN470&amp;".")</f>
        <v/>
      </c>
      <c r="BR470" s="209">
        <f>IF('Оперативный ввод'!AA470="","",'Оперативный ввод'!AA470)</f>
        <v/>
      </c>
    </row>
    <row r="471">
      <c r="A471" s="209">
        <f>IF('Оперативный ввод'!A471="","",'Оперативный ввод'!A471)</f>
        <v/>
      </c>
      <c r="B471" s="209">
        <f>IF('Оперативный ввод'!B471="","",'Оперативный ввод'!B471)</f>
        <v/>
      </c>
      <c r="C471" s="210">
        <f>IF('Оперативный ввод'!C471="","",'Оперативный ввод'!C471)</f>
        <v/>
      </c>
      <c r="D471" s="210">
        <f>IF('Оперативный ввод'!D471="","",'Оперативный ввод'!D471)</f>
        <v/>
      </c>
      <c r="E471" s="211">
        <f>IF(OR(C471="",D471=""),"",D471-C471)</f>
        <v/>
      </c>
      <c r="F471" s="209">
        <f>IF('Оперативный ввод'!F471="","",'Оперативный ввод'!F471)</f>
        <v/>
      </c>
      <c r="G471" s="209">
        <f>IF('Оперативный ввод'!G471="","",'Оперативный ввод'!G471)</f>
        <v/>
      </c>
      <c r="H471" s="209">
        <f>IF('Оперативный ввод'!H471="","",'Оперативный ввод'!H471)</f>
        <v/>
      </c>
      <c r="I471" s="209" t="n"/>
      <c r="J471" s="209" t="n"/>
      <c r="K471" s="209">
        <f>IF('Оперативный ввод'!K471="","",'Оперативный ввод'!K471)</f>
        <v/>
      </c>
      <c r="L471" s="209">
        <f>IF('Оперативный ввод'!L471="","",'Оперативный ввод'!L471)</f>
        <v/>
      </c>
      <c r="M471" s="209">
        <f>IF('Оперативный ввод'!M471="","",'Оперативный ввод'!M471)</f>
        <v/>
      </c>
      <c r="N471" s="209">
        <f>IF('Оперативный ввод'!N471="","",'Оперативный ввод'!N471)</f>
        <v/>
      </c>
      <c r="O471" s="209">
        <f>IF('Оперативный ввод'!O471="","",'Оперативный ввод'!O471)</f>
        <v/>
      </c>
      <c r="P471" s="209">
        <f>IF('Оперативный ввод'!P471="","",'Оперативный ввод'!P471)</f>
        <v/>
      </c>
      <c r="Q471" s="209">
        <f>IF('Оперативный ввод'!Q471="","",'Оперативный ввод'!Q471)</f>
        <v/>
      </c>
      <c r="R471" s="209">
        <f>IF('Оперативный ввод'!R471="","",'Оперативный ввод'!R471)</f>
        <v/>
      </c>
      <c r="S471" s="212">
        <f>IF(AND(A471="",B471=""),"",IF(AND(A471&lt;&gt;"",B471&lt;&gt;"",C471&lt;&gt;"",D471&lt;&gt;"",F471&lt;&gt;"",G471&lt;&gt;"",K471&lt;&gt;"",ISERROR(SEARCH("по паспорту",G471)),ISERROR(SEARCH("по паспорту",K471)),L471&lt;&gt;"",M471&lt;&gt;"",N471&lt;&gt;"",O471&lt;&gt;"",P471&lt;&gt;""),"ГОТОВО","НЕ ГОТОВО"))</f>
        <v/>
      </c>
      <c r="T471" s="212">
        <f>IF(S471&lt;&gt;"ГОТОВО","", "Предварительное заключение: "&amp;A471&amp;", скв. "&amp;B471&amp;". МРП: "&amp;E471&amp;" сут. ГНО: "&amp;F471&amp;", типоразмеры "&amp;G471&amp;IF(H471&lt;&gt;"",", "&amp;H471,"")&amp;IF(I471&lt;&gt;"",", "&amp;I471,"")&amp;IF(J471&lt;&gt;"",", "&amp;J471,"")&amp;", марка "&amp;K471&amp;". Событие: "&amp;L471&amp;". Признак: "&amp;M471&amp;". Узел: "&amp;N471&amp;". Предварительная причина: "&amp;O471&amp;". Основное осложнение: "&amp;P471&amp;IF(Q471&lt;&gt;"","; сопутствующее: "&amp;Q471,"")&amp;IF(R471&lt;&gt;"","; дополнительно: "&amp;R471,"")&amp;".")</f>
        <v/>
      </c>
      <c r="U471" s="209">
        <f>IF('Оперативный ввод'!S471="","",'Оперативный ввод'!S471)</f>
        <v/>
      </c>
      <c r="V471" s="209">
        <f>IF('Оперативный ввод'!T471="","",'Оперативный ввод'!T471)</f>
        <v/>
      </c>
      <c r="W471" s="209">
        <f>IF('Оперативный ввод'!U471="","",'Оперативный ввод'!U471)</f>
        <v/>
      </c>
      <c r="X471" s="209">
        <f>IF('Оперативный ввод'!V471="","",'Оперативный ввод'!V471)</f>
        <v/>
      </c>
      <c r="Y471" s="209">
        <f>IF('Оперативный ввод'!W471="","",'Оперативный ввод'!W471)</f>
        <v/>
      </c>
      <c r="Z471" s="209" t="n"/>
      <c r="AA471" s="209" t="n"/>
      <c r="AB471" s="209" t="n"/>
      <c r="AC471" s="209" t="n"/>
      <c r="AD471" s="209">
        <f>IF('Оперативный ввод'!X471="","",'Оперативный ввод'!X471)</f>
        <v/>
      </c>
      <c r="AE471" s="209">
        <f>IF('Оперативный ввод'!Y471="","",'Оперативный ввод'!Y471)</f>
        <v/>
      </c>
      <c r="AF471" s="209">
        <f>IF('Оперативный ввод'!Z471="","",'Оперативный ввод'!Z471)</f>
        <v/>
      </c>
      <c r="AG471" s="209">
        <f>IF('Оперативный ввод'!AD471="","",'Оперативный ввод'!AD471)</f>
        <v/>
      </c>
      <c r="AH471" s="213">
        <f>IF('Оперативный ввод'!AE471="","",'Оперативный ввод'!AE471)</f>
        <v/>
      </c>
      <c r="AI471" s="214" t="n"/>
      <c r="AJ471" s="214" t="n"/>
      <c r="AK471" s="214" t="n"/>
      <c r="AL471" s="215" t="n"/>
      <c r="AM471" s="214" t="n"/>
      <c r="AN471" s="214" t="n"/>
      <c r="AO471" s="214" t="n"/>
      <c r="AP471" s="214" t="n"/>
      <c r="AQ471" s="214" t="n"/>
      <c r="AR471" s="214" t="n"/>
      <c r="AS471" s="214" t="n"/>
      <c r="AT471" s="214" t="n"/>
      <c r="AU471" s="215" t="n"/>
      <c r="AV471" s="214" t="n"/>
      <c r="AW471" s="214" t="n"/>
      <c r="AX471" s="215" t="n"/>
      <c r="AY471" s="214" t="n"/>
      <c r="AZ471" s="214" t="n"/>
      <c r="BA471" s="214" t="n"/>
      <c r="BB471" s="214" t="n"/>
      <c r="BC471" s="214" t="n"/>
      <c r="BD471" s="214" t="n"/>
      <c r="BE471" s="214" t="n"/>
      <c r="BF471" s="214" t="n"/>
      <c r="BG471" s="214" t="n"/>
      <c r="BH471" s="214" t="n"/>
      <c r="BI471" s="215" t="n"/>
      <c r="BJ471" s="215" t="n"/>
      <c r="BK471" s="215" t="n"/>
      <c r="BL471" s="214" t="n"/>
      <c r="BM471" s="214" t="n"/>
      <c r="BN471" s="209" t="n"/>
      <c r="BO471" s="209" t="n"/>
      <c r="BP471" s="212">
        <f>IF(AND(A471="",B471=""),"",IF(AND(S471="ГОТОВО",U471&lt;&gt;"",W471&lt;&gt;"",X471&lt;&gt;"",AD471&lt;&gt;"",AE471&lt;&gt;"",AF471&lt;&gt;"",BN471&lt;&gt;"",BO471&lt;&gt;""),"ГОТОВО","НЕ ГОТОВО"))</f>
        <v/>
      </c>
      <c r="BQ471" s="212">
        <f>IF(BP471&lt;&gt;"ГОТОВО","","Полное заключение: "&amp;A471&amp;", скв. "&amp;B471&amp;". МРП: "&amp;E471&amp;" сут. ГНО: "&amp;F471&amp;"; причина: "&amp;X471&amp;"; категория: "&amp;Y471&amp;"; решение комиссии: "&amp;BN471&amp;".")</f>
        <v/>
      </c>
      <c r="BR471" s="209">
        <f>IF('Оперативный ввод'!AA471="","",'Оперативный ввод'!AA471)</f>
        <v/>
      </c>
    </row>
    <row r="472">
      <c r="A472" s="209">
        <f>IF('Оперативный ввод'!A472="","",'Оперативный ввод'!A472)</f>
        <v/>
      </c>
      <c r="B472" s="209">
        <f>IF('Оперативный ввод'!B472="","",'Оперативный ввод'!B472)</f>
        <v/>
      </c>
      <c r="C472" s="210">
        <f>IF('Оперативный ввод'!C472="","",'Оперативный ввод'!C472)</f>
        <v/>
      </c>
      <c r="D472" s="210">
        <f>IF('Оперативный ввод'!D472="","",'Оперативный ввод'!D472)</f>
        <v/>
      </c>
      <c r="E472" s="211">
        <f>IF(OR(C472="",D472=""),"",D472-C472)</f>
        <v/>
      </c>
      <c r="F472" s="209">
        <f>IF('Оперативный ввод'!F472="","",'Оперативный ввод'!F472)</f>
        <v/>
      </c>
      <c r="G472" s="209">
        <f>IF('Оперативный ввод'!G472="","",'Оперативный ввод'!G472)</f>
        <v/>
      </c>
      <c r="H472" s="209">
        <f>IF('Оперативный ввод'!H472="","",'Оперативный ввод'!H472)</f>
        <v/>
      </c>
      <c r="I472" s="209" t="n"/>
      <c r="J472" s="209" t="n"/>
      <c r="K472" s="209">
        <f>IF('Оперативный ввод'!K472="","",'Оперативный ввод'!K472)</f>
        <v/>
      </c>
      <c r="L472" s="209">
        <f>IF('Оперативный ввод'!L472="","",'Оперативный ввод'!L472)</f>
        <v/>
      </c>
      <c r="M472" s="209">
        <f>IF('Оперативный ввод'!M472="","",'Оперативный ввод'!M472)</f>
        <v/>
      </c>
      <c r="N472" s="209">
        <f>IF('Оперативный ввод'!N472="","",'Оперативный ввод'!N472)</f>
        <v/>
      </c>
      <c r="O472" s="209">
        <f>IF('Оперативный ввод'!O472="","",'Оперативный ввод'!O472)</f>
        <v/>
      </c>
      <c r="P472" s="209">
        <f>IF('Оперативный ввод'!P472="","",'Оперативный ввод'!P472)</f>
        <v/>
      </c>
      <c r="Q472" s="209">
        <f>IF('Оперативный ввод'!Q472="","",'Оперативный ввод'!Q472)</f>
        <v/>
      </c>
      <c r="R472" s="209">
        <f>IF('Оперативный ввод'!R472="","",'Оперативный ввод'!R472)</f>
        <v/>
      </c>
      <c r="S472" s="212">
        <f>IF(AND(A472="",B472=""),"",IF(AND(A472&lt;&gt;"",B472&lt;&gt;"",C472&lt;&gt;"",D472&lt;&gt;"",F472&lt;&gt;"",G472&lt;&gt;"",K472&lt;&gt;"",ISERROR(SEARCH("по паспорту",G472)),ISERROR(SEARCH("по паспорту",K472)),L472&lt;&gt;"",M472&lt;&gt;"",N472&lt;&gt;"",O472&lt;&gt;"",P472&lt;&gt;""),"ГОТОВО","НЕ ГОТОВО"))</f>
        <v/>
      </c>
      <c r="T472" s="212">
        <f>IF(S472&lt;&gt;"ГОТОВО","", "Предварительное заключение: "&amp;A472&amp;", скв. "&amp;B472&amp;". МРП: "&amp;E472&amp;" сут. ГНО: "&amp;F472&amp;", типоразмеры "&amp;G472&amp;IF(H472&lt;&gt;"",", "&amp;H472,"")&amp;IF(I472&lt;&gt;"",", "&amp;I472,"")&amp;IF(J472&lt;&gt;"",", "&amp;J472,"")&amp;", марка "&amp;K472&amp;". Событие: "&amp;L472&amp;". Признак: "&amp;M472&amp;". Узел: "&amp;N472&amp;". Предварительная причина: "&amp;O472&amp;". Основное осложнение: "&amp;P472&amp;IF(Q472&lt;&gt;"","; сопутствующее: "&amp;Q472,"")&amp;IF(R472&lt;&gt;"","; дополнительно: "&amp;R472,"")&amp;".")</f>
        <v/>
      </c>
      <c r="U472" s="209">
        <f>IF('Оперативный ввод'!S472="","",'Оперативный ввод'!S472)</f>
        <v/>
      </c>
      <c r="V472" s="209">
        <f>IF('Оперативный ввод'!T472="","",'Оперативный ввод'!T472)</f>
        <v/>
      </c>
      <c r="W472" s="209">
        <f>IF('Оперативный ввод'!U472="","",'Оперативный ввод'!U472)</f>
        <v/>
      </c>
      <c r="X472" s="209">
        <f>IF('Оперативный ввод'!V472="","",'Оперативный ввод'!V472)</f>
        <v/>
      </c>
      <c r="Y472" s="209">
        <f>IF('Оперативный ввод'!W472="","",'Оперативный ввод'!W472)</f>
        <v/>
      </c>
      <c r="Z472" s="209" t="n"/>
      <c r="AA472" s="209" t="n"/>
      <c r="AB472" s="209" t="n"/>
      <c r="AC472" s="209" t="n"/>
      <c r="AD472" s="209">
        <f>IF('Оперативный ввод'!X472="","",'Оперативный ввод'!X472)</f>
        <v/>
      </c>
      <c r="AE472" s="209">
        <f>IF('Оперативный ввод'!Y472="","",'Оперативный ввод'!Y472)</f>
        <v/>
      </c>
      <c r="AF472" s="209">
        <f>IF('Оперативный ввод'!Z472="","",'Оперативный ввод'!Z472)</f>
        <v/>
      </c>
      <c r="AG472" s="209">
        <f>IF('Оперативный ввод'!AD472="","",'Оперативный ввод'!AD472)</f>
        <v/>
      </c>
      <c r="AH472" s="213">
        <f>IF('Оперативный ввод'!AE472="","",'Оперативный ввод'!AE472)</f>
        <v/>
      </c>
      <c r="AI472" s="214" t="n"/>
      <c r="AJ472" s="214" t="n"/>
      <c r="AK472" s="214" t="n"/>
      <c r="AL472" s="215" t="n"/>
      <c r="AM472" s="214" t="n"/>
      <c r="AN472" s="214" t="n"/>
      <c r="AO472" s="214" t="n"/>
      <c r="AP472" s="214" t="n"/>
      <c r="AQ472" s="214" t="n"/>
      <c r="AR472" s="214" t="n"/>
      <c r="AS472" s="214" t="n"/>
      <c r="AT472" s="214" t="n"/>
      <c r="AU472" s="215" t="n"/>
      <c r="AV472" s="214" t="n"/>
      <c r="AW472" s="214" t="n"/>
      <c r="AX472" s="215" t="n"/>
      <c r="AY472" s="214" t="n"/>
      <c r="AZ472" s="214" t="n"/>
      <c r="BA472" s="214" t="n"/>
      <c r="BB472" s="214" t="n"/>
      <c r="BC472" s="214" t="n"/>
      <c r="BD472" s="214" t="n"/>
      <c r="BE472" s="214" t="n"/>
      <c r="BF472" s="214" t="n"/>
      <c r="BG472" s="214" t="n"/>
      <c r="BH472" s="214" t="n"/>
      <c r="BI472" s="215" t="n"/>
      <c r="BJ472" s="215" t="n"/>
      <c r="BK472" s="215" t="n"/>
      <c r="BL472" s="214" t="n"/>
      <c r="BM472" s="214" t="n"/>
      <c r="BN472" s="209" t="n"/>
      <c r="BO472" s="209" t="n"/>
      <c r="BP472" s="212">
        <f>IF(AND(A472="",B472=""),"",IF(AND(S472="ГОТОВО",U472&lt;&gt;"",W472&lt;&gt;"",X472&lt;&gt;"",AD472&lt;&gt;"",AE472&lt;&gt;"",AF472&lt;&gt;"",BN472&lt;&gt;"",BO472&lt;&gt;""),"ГОТОВО","НЕ ГОТОВО"))</f>
        <v/>
      </c>
      <c r="BQ472" s="212">
        <f>IF(BP472&lt;&gt;"ГОТОВО","","Полное заключение: "&amp;A472&amp;", скв. "&amp;B472&amp;". МРП: "&amp;E472&amp;" сут. ГНО: "&amp;F472&amp;"; причина: "&amp;X472&amp;"; категория: "&amp;Y472&amp;"; решение комиссии: "&amp;BN472&amp;".")</f>
        <v/>
      </c>
      <c r="BR472" s="209">
        <f>IF('Оперативный ввод'!AA472="","",'Оперативный ввод'!AA472)</f>
        <v/>
      </c>
    </row>
    <row r="473">
      <c r="A473" s="209">
        <f>IF('Оперативный ввод'!A473="","",'Оперативный ввод'!A473)</f>
        <v/>
      </c>
      <c r="B473" s="209">
        <f>IF('Оперативный ввод'!B473="","",'Оперативный ввод'!B473)</f>
        <v/>
      </c>
      <c r="C473" s="210">
        <f>IF('Оперативный ввод'!C473="","",'Оперативный ввод'!C473)</f>
        <v/>
      </c>
      <c r="D473" s="210">
        <f>IF('Оперативный ввод'!D473="","",'Оперативный ввод'!D473)</f>
        <v/>
      </c>
      <c r="E473" s="211">
        <f>IF(OR(C473="",D473=""),"",D473-C473)</f>
        <v/>
      </c>
      <c r="F473" s="209">
        <f>IF('Оперативный ввод'!F473="","",'Оперативный ввод'!F473)</f>
        <v/>
      </c>
      <c r="G473" s="209">
        <f>IF('Оперативный ввод'!G473="","",'Оперативный ввод'!G473)</f>
        <v/>
      </c>
      <c r="H473" s="209">
        <f>IF('Оперативный ввод'!H473="","",'Оперативный ввод'!H473)</f>
        <v/>
      </c>
      <c r="I473" s="209" t="n"/>
      <c r="J473" s="209" t="n"/>
      <c r="K473" s="209">
        <f>IF('Оперативный ввод'!K473="","",'Оперативный ввод'!K473)</f>
        <v/>
      </c>
      <c r="L473" s="209">
        <f>IF('Оперативный ввод'!L473="","",'Оперативный ввод'!L473)</f>
        <v/>
      </c>
      <c r="M473" s="209">
        <f>IF('Оперативный ввод'!M473="","",'Оперативный ввод'!M473)</f>
        <v/>
      </c>
      <c r="N473" s="209">
        <f>IF('Оперативный ввод'!N473="","",'Оперативный ввод'!N473)</f>
        <v/>
      </c>
      <c r="O473" s="209">
        <f>IF('Оперативный ввод'!O473="","",'Оперативный ввод'!O473)</f>
        <v/>
      </c>
      <c r="P473" s="209">
        <f>IF('Оперативный ввод'!P473="","",'Оперативный ввод'!P473)</f>
        <v/>
      </c>
      <c r="Q473" s="209">
        <f>IF('Оперативный ввод'!Q473="","",'Оперативный ввод'!Q473)</f>
        <v/>
      </c>
      <c r="R473" s="209">
        <f>IF('Оперативный ввод'!R473="","",'Оперативный ввод'!R473)</f>
        <v/>
      </c>
      <c r="S473" s="212">
        <f>IF(AND(A473="",B473=""),"",IF(AND(A473&lt;&gt;"",B473&lt;&gt;"",C473&lt;&gt;"",D473&lt;&gt;"",F473&lt;&gt;"",G473&lt;&gt;"",K473&lt;&gt;"",ISERROR(SEARCH("по паспорту",G473)),ISERROR(SEARCH("по паспорту",K473)),L473&lt;&gt;"",M473&lt;&gt;"",N473&lt;&gt;"",O473&lt;&gt;"",P473&lt;&gt;""),"ГОТОВО","НЕ ГОТОВО"))</f>
        <v/>
      </c>
      <c r="T473" s="212">
        <f>IF(S473&lt;&gt;"ГОТОВО","", "Предварительное заключение: "&amp;A473&amp;", скв. "&amp;B473&amp;". МРП: "&amp;E473&amp;" сут. ГНО: "&amp;F473&amp;", типоразмеры "&amp;G473&amp;IF(H473&lt;&gt;"",", "&amp;H473,"")&amp;IF(I473&lt;&gt;"",", "&amp;I473,"")&amp;IF(J473&lt;&gt;"",", "&amp;J473,"")&amp;", марка "&amp;K473&amp;". Событие: "&amp;L473&amp;". Признак: "&amp;M473&amp;". Узел: "&amp;N473&amp;". Предварительная причина: "&amp;O473&amp;". Основное осложнение: "&amp;P473&amp;IF(Q473&lt;&gt;"","; сопутствующее: "&amp;Q473,"")&amp;IF(R473&lt;&gt;"","; дополнительно: "&amp;R473,"")&amp;".")</f>
        <v/>
      </c>
      <c r="U473" s="209">
        <f>IF('Оперативный ввод'!S473="","",'Оперативный ввод'!S473)</f>
        <v/>
      </c>
      <c r="V473" s="209">
        <f>IF('Оперативный ввод'!T473="","",'Оперативный ввод'!T473)</f>
        <v/>
      </c>
      <c r="W473" s="209">
        <f>IF('Оперативный ввод'!U473="","",'Оперативный ввод'!U473)</f>
        <v/>
      </c>
      <c r="X473" s="209">
        <f>IF('Оперативный ввод'!V473="","",'Оперативный ввод'!V473)</f>
        <v/>
      </c>
      <c r="Y473" s="209">
        <f>IF('Оперативный ввод'!W473="","",'Оперативный ввод'!W473)</f>
        <v/>
      </c>
      <c r="Z473" s="209" t="n"/>
      <c r="AA473" s="209" t="n"/>
      <c r="AB473" s="209" t="n"/>
      <c r="AC473" s="209" t="n"/>
      <c r="AD473" s="209">
        <f>IF('Оперативный ввод'!X473="","",'Оперативный ввод'!X473)</f>
        <v/>
      </c>
      <c r="AE473" s="209">
        <f>IF('Оперативный ввод'!Y473="","",'Оперативный ввод'!Y473)</f>
        <v/>
      </c>
      <c r="AF473" s="209">
        <f>IF('Оперативный ввод'!Z473="","",'Оперативный ввод'!Z473)</f>
        <v/>
      </c>
      <c r="AG473" s="209">
        <f>IF('Оперативный ввод'!AD473="","",'Оперативный ввод'!AD473)</f>
        <v/>
      </c>
      <c r="AH473" s="213">
        <f>IF('Оперативный ввод'!AE473="","",'Оперативный ввод'!AE473)</f>
        <v/>
      </c>
      <c r="AI473" s="214" t="n"/>
      <c r="AJ473" s="214" t="n"/>
      <c r="AK473" s="214" t="n"/>
      <c r="AL473" s="215" t="n"/>
      <c r="AM473" s="214" t="n"/>
      <c r="AN473" s="214" t="n"/>
      <c r="AO473" s="214" t="n"/>
      <c r="AP473" s="214" t="n"/>
      <c r="AQ473" s="214" t="n"/>
      <c r="AR473" s="214" t="n"/>
      <c r="AS473" s="214" t="n"/>
      <c r="AT473" s="214" t="n"/>
      <c r="AU473" s="215" t="n"/>
      <c r="AV473" s="214" t="n"/>
      <c r="AW473" s="214" t="n"/>
      <c r="AX473" s="215" t="n"/>
      <c r="AY473" s="214" t="n"/>
      <c r="AZ473" s="214" t="n"/>
      <c r="BA473" s="214" t="n"/>
      <c r="BB473" s="214" t="n"/>
      <c r="BC473" s="214" t="n"/>
      <c r="BD473" s="214" t="n"/>
      <c r="BE473" s="214" t="n"/>
      <c r="BF473" s="214" t="n"/>
      <c r="BG473" s="214" t="n"/>
      <c r="BH473" s="214" t="n"/>
      <c r="BI473" s="215" t="n"/>
      <c r="BJ473" s="215" t="n"/>
      <c r="BK473" s="215" t="n"/>
      <c r="BL473" s="214" t="n"/>
      <c r="BM473" s="214" t="n"/>
      <c r="BN473" s="209" t="n"/>
      <c r="BO473" s="209" t="n"/>
      <c r="BP473" s="212">
        <f>IF(AND(A473="",B473=""),"",IF(AND(S473="ГОТОВО",U473&lt;&gt;"",W473&lt;&gt;"",X473&lt;&gt;"",AD473&lt;&gt;"",AE473&lt;&gt;"",AF473&lt;&gt;"",BN473&lt;&gt;"",BO473&lt;&gt;""),"ГОТОВО","НЕ ГОТОВО"))</f>
        <v/>
      </c>
      <c r="BQ473" s="212">
        <f>IF(BP473&lt;&gt;"ГОТОВО","","Полное заключение: "&amp;A473&amp;", скв. "&amp;B473&amp;". МРП: "&amp;E473&amp;" сут. ГНО: "&amp;F473&amp;"; причина: "&amp;X473&amp;"; категория: "&amp;Y473&amp;"; решение комиссии: "&amp;BN473&amp;".")</f>
        <v/>
      </c>
      <c r="BR473" s="209">
        <f>IF('Оперативный ввод'!AA473="","",'Оперативный ввод'!AA473)</f>
        <v/>
      </c>
    </row>
    <row r="474">
      <c r="A474" s="209">
        <f>IF('Оперативный ввод'!A474="","",'Оперативный ввод'!A474)</f>
        <v/>
      </c>
      <c r="B474" s="209">
        <f>IF('Оперативный ввод'!B474="","",'Оперативный ввод'!B474)</f>
        <v/>
      </c>
      <c r="C474" s="210">
        <f>IF('Оперативный ввод'!C474="","",'Оперативный ввод'!C474)</f>
        <v/>
      </c>
      <c r="D474" s="210">
        <f>IF('Оперативный ввод'!D474="","",'Оперативный ввод'!D474)</f>
        <v/>
      </c>
      <c r="E474" s="211">
        <f>IF(OR(C474="",D474=""),"",D474-C474)</f>
        <v/>
      </c>
      <c r="F474" s="209">
        <f>IF('Оперативный ввод'!F474="","",'Оперативный ввод'!F474)</f>
        <v/>
      </c>
      <c r="G474" s="209">
        <f>IF('Оперативный ввод'!G474="","",'Оперативный ввод'!G474)</f>
        <v/>
      </c>
      <c r="H474" s="209">
        <f>IF('Оперативный ввод'!H474="","",'Оперативный ввод'!H474)</f>
        <v/>
      </c>
      <c r="I474" s="209" t="n"/>
      <c r="J474" s="209" t="n"/>
      <c r="K474" s="209">
        <f>IF('Оперативный ввод'!K474="","",'Оперативный ввод'!K474)</f>
        <v/>
      </c>
      <c r="L474" s="209">
        <f>IF('Оперативный ввод'!L474="","",'Оперативный ввод'!L474)</f>
        <v/>
      </c>
      <c r="M474" s="209">
        <f>IF('Оперативный ввод'!M474="","",'Оперативный ввод'!M474)</f>
        <v/>
      </c>
      <c r="N474" s="209">
        <f>IF('Оперативный ввод'!N474="","",'Оперативный ввод'!N474)</f>
        <v/>
      </c>
      <c r="O474" s="209">
        <f>IF('Оперативный ввод'!O474="","",'Оперативный ввод'!O474)</f>
        <v/>
      </c>
      <c r="P474" s="209">
        <f>IF('Оперативный ввод'!P474="","",'Оперативный ввод'!P474)</f>
        <v/>
      </c>
      <c r="Q474" s="209">
        <f>IF('Оперативный ввод'!Q474="","",'Оперативный ввод'!Q474)</f>
        <v/>
      </c>
      <c r="R474" s="209">
        <f>IF('Оперативный ввод'!R474="","",'Оперативный ввод'!R474)</f>
        <v/>
      </c>
      <c r="S474" s="212">
        <f>IF(AND(A474="",B474=""),"",IF(AND(A474&lt;&gt;"",B474&lt;&gt;"",C474&lt;&gt;"",D474&lt;&gt;"",F474&lt;&gt;"",G474&lt;&gt;"",K474&lt;&gt;"",ISERROR(SEARCH("по паспорту",G474)),ISERROR(SEARCH("по паспорту",K474)),L474&lt;&gt;"",M474&lt;&gt;"",N474&lt;&gt;"",O474&lt;&gt;"",P474&lt;&gt;""),"ГОТОВО","НЕ ГОТОВО"))</f>
        <v/>
      </c>
      <c r="T474" s="212">
        <f>IF(S474&lt;&gt;"ГОТОВО","", "Предварительное заключение: "&amp;A474&amp;", скв. "&amp;B474&amp;". МРП: "&amp;E474&amp;" сут. ГНО: "&amp;F474&amp;", типоразмеры "&amp;G474&amp;IF(H474&lt;&gt;"",", "&amp;H474,"")&amp;IF(I474&lt;&gt;"",", "&amp;I474,"")&amp;IF(J474&lt;&gt;"",", "&amp;J474,"")&amp;", марка "&amp;K474&amp;". Событие: "&amp;L474&amp;". Признак: "&amp;M474&amp;". Узел: "&amp;N474&amp;". Предварительная причина: "&amp;O474&amp;". Основное осложнение: "&amp;P474&amp;IF(Q474&lt;&gt;"","; сопутствующее: "&amp;Q474,"")&amp;IF(R474&lt;&gt;"","; дополнительно: "&amp;R474,"")&amp;".")</f>
        <v/>
      </c>
      <c r="U474" s="209">
        <f>IF('Оперативный ввод'!S474="","",'Оперативный ввод'!S474)</f>
        <v/>
      </c>
      <c r="V474" s="209">
        <f>IF('Оперативный ввод'!T474="","",'Оперативный ввод'!T474)</f>
        <v/>
      </c>
      <c r="W474" s="209">
        <f>IF('Оперативный ввод'!U474="","",'Оперативный ввод'!U474)</f>
        <v/>
      </c>
      <c r="X474" s="209">
        <f>IF('Оперативный ввод'!V474="","",'Оперативный ввод'!V474)</f>
        <v/>
      </c>
      <c r="Y474" s="209">
        <f>IF('Оперативный ввод'!W474="","",'Оперативный ввод'!W474)</f>
        <v/>
      </c>
      <c r="Z474" s="209" t="n"/>
      <c r="AA474" s="209" t="n"/>
      <c r="AB474" s="209" t="n"/>
      <c r="AC474" s="209" t="n"/>
      <c r="AD474" s="209">
        <f>IF('Оперативный ввод'!X474="","",'Оперативный ввод'!X474)</f>
        <v/>
      </c>
      <c r="AE474" s="209">
        <f>IF('Оперативный ввод'!Y474="","",'Оперативный ввод'!Y474)</f>
        <v/>
      </c>
      <c r="AF474" s="209">
        <f>IF('Оперативный ввод'!Z474="","",'Оперативный ввод'!Z474)</f>
        <v/>
      </c>
      <c r="AG474" s="209">
        <f>IF('Оперативный ввод'!AD474="","",'Оперативный ввод'!AD474)</f>
        <v/>
      </c>
      <c r="AH474" s="213">
        <f>IF('Оперативный ввод'!AE474="","",'Оперативный ввод'!AE474)</f>
        <v/>
      </c>
      <c r="AI474" s="214" t="n"/>
      <c r="AJ474" s="214" t="n"/>
      <c r="AK474" s="214" t="n"/>
      <c r="AL474" s="215" t="n"/>
      <c r="AM474" s="214" t="n"/>
      <c r="AN474" s="214" t="n"/>
      <c r="AO474" s="214" t="n"/>
      <c r="AP474" s="214" t="n"/>
      <c r="AQ474" s="214" t="n"/>
      <c r="AR474" s="214" t="n"/>
      <c r="AS474" s="214" t="n"/>
      <c r="AT474" s="214" t="n"/>
      <c r="AU474" s="215" t="n"/>
      <c r="AV474" s="214" t="n"/>
      <c r="AW474" s="214" t="n"/>
      <c r="AX474" s="215" t="n"/>
      <c r="AY474" s="214" t="n"/>
      <c r="AZ474" s="214" t="n"/>
      <c r="BA474" s="214" t="n"/>
      <c r="BB474" s="214" t="n"/>
      <c r="BC474" s="214" t="n"/>
      <c r="BD474" s="214" t="n"/>
      <c r="BE474" s="214" t="n"/>
      <c r="BF474" s="214" t="n"/>
      <c r="BG474" s="214" t="n"/>
      <c r="BH474" s="214" t="n"/>
      <c r="BI474" s="215" t="n"/>
      <c r="BJ474" s="215" t="n"/>
      <c r="BK474" s="215" t="n"/>
      <c r="BL474" s="214" t="n"/>
      <c r="BM474" s="214" t="n"/>
      <c r="BN474" s="209" t="n"/>
      <c r="BO474" s="209" t="n"/>
      <c r="BP474" s="212">
        <f>IF(AND(A474="",B474=""),"",IF(AND(S474="ГОТОВО",U474&lt;&gt;"",W474&lt;&gt;"",X474&lt;&gt;"",AD474&lt;&gt;"",AE474&lt;&gt;"",AF474&lt;&gt;"",BN474&lt;&gt;"",BO474&lt;&gt;""),"ГОТОВО","НЕ ГОТОВО"))</f>
        <v/>
      </c>
      <c r="BQ474" s="212">
        <f>IF(BP474&lt;&gt;"ГОТОВО","","Полное заключение: "&amp;A474&amp;", скв. "&amp;B474&amp;". МРП: "&amp;E474&amp;" сут. ГНО: "&amp;F474&amp;"; причина: "&amp;X474&amp;"; категория: "&amp;Y474&amp;"; решение комиссии: "&amp;BN474&amp;".")</f>
        <v/>
      </c>
      <c r="BR474" s="209">
        <f>IF('Оперативный ввод'!AA474="","",'Оперативный ввод'!AA474)</f>
        <v/>
      </c>
    </row>
    <row r="475">
      <c r="A475" s="209">
        <f>IF('Оперативный ввод'!A475="","",'Оперативный ввод'!A475)</f>
        <v/>
      </c>
      <c r="B475" s="209">
        <f>IF('Оперативный ввод'!B475="","",'Оперативный ввод'!B475)</f>
        <v/>
      </c>
      <c r="C475" s="210">
        <f>IF('Оперативный ввод'!C475="","",'Оперативный ввод'!C475)</f>
        <v/>
      </c>
      <c r="D475" s="210">
        <f>IF('Оперативный ввод'!D475="","",'Оперативный ввод'!D475)</f>
        <v/>
      </c>
      <c r="E475" s="211">
        <f>IF(OR(C475="",D475=""),"",D475-C475)</f>
        <v/>
      </c>
      <c r="F475" s="209">
        <f>IF('Оперативный ввод'!F475="","",'Оперативный ввод'!F475)</f>
        <v/>
      </c>
      <c r="G475" s="209">
        <f>IF('Оперативный ввод'!G475="","",'Оперативный ввод'!G475)</f>
        <v/>
      </c>
      <c r="H475" s="209">
        <f>IF('Оперативный ввод'!H475="","",'Оперативный ввод'!H475)</f>
        <v/>
      </c>
      <c r="I475" s="209" t="n"/>
      <c r="J475" s="209" t="n"/>
      <c r="K475" s="209">
        <f>IF('Оперативный ввод'!K475="","",'Оперативный ввод'!K475)</f>
        <v/>
      </c>
      <c r="L475" s="209">
        <f>IF('Оперативный ввод'!L475="","",'Оперативный ввод'!L475)</f>
        <v/>
      </c>
      <c r="M475" s="209">
        <f>IF('Оперативный ввод'!M475="","",'Оперативный ввод'!M475)</f>
        <v/>
      </c>
      <c r="N475" s="209">
        <f>IF('Оперативный ввод'!N475="","",'Оперативный ввод'!N475)</f>
        <v/>
      </c>
      <c r="O475" s="209">
        <f>IF('Оперативный ввод'!O475="","",'Оперативный ввод'!O475)</f>
        <v/>
      </c>
      <c r="P475" s="209">
        <f>IF('Оперативный ввод'!P475="","",'Оперативный ввод'!P475)</f>
        <v/>
      </c>
      <c r="Q475" s="209">
        <f>IF('Оперативный ввод'!Q475="","",'Оперативный ввод'!Q475)</f>
        <v/>
      </c>
      <c r="R475" s="209">
        <f>IF('Оперативный ввод'!R475="","",'Оперативный ввод'!R475)</f>
        <v/>
      </c>
      <c r="S475" s="212">
        <f>IF(AND(A475="",B475=""),"",IF(AND(A475&lt;&gt;"",B475&lt;&gt;"",C475&lt;&gt;"",D475&lt;&gt;"",F475&lt;&gt;"",G475&lt;&gt;"",K475&lt;&gt;"",ISERROR(SEARCH("по паспорту",G475)),ISERROR(SEARCH("по паспорту",K475)),L475&lt;&gt;"",M475&lt;&gt;"",N475&lt;&gt;"",O475&lt;&gt;"",P475&lt;&gt;""),"ГОТОВО","НЕ ГОТОВО"))</f>
        <v/>
      </c>
      <c r="T475" s="212">
        <f>IF(S475&lt;&gt;"ГОТОВО","", "Предварительное заключение: "&amp;A475&amp;", скв. "&amp;B475&amp;". МРП: "&amp;E475&amp;" сут. ГНО: "&amp;F475&amp;", типоразмеры "&amp;G475&amp;IF(H475&lt;&gt;"",", "&amp;H475,"")&amp;IF(I475&lt;&gt;"",", "&amp;I475,"")&amp;IF(J475&lt;&gt;"",", "&amp;J475,"")&amp;", марка "&amp;K475&amp;". Событие: "&amp;L475&amp;". Признак: "&amp;M475&amp;". Узел: "&amp;N475&amp;". Предварительная причина: "&amp;O475&amp;". Основное осложнение: "&amp;P475&amp;IF(Q475&lt;&gt;"","; сопутствующее: "&amp;Q475,"")&amp;IF(R475&lt;&gt;"","; дополнительно: "&amp;R475,"")&amp;".")</f>
        <v/>
      </c>
      <c r="U475" s="209">
        <f>IF('Оперативный ввод'!S475="","",'Оперативный ввод'!S475)</f>
        <v/>
      </c>
      <c r="V475" s="209">
        <f>IF('Оперативный ввод'!T475="","",'Оперативный ввод'!T475)</f>
        <v/>
      </c>
      <c r="W475" s="209">
        <f>IF('Оперативный ввод'!U475="","",'Оперативный ввод'!U475)</f>
        <v/>
      </c>
      <c r="X475" s="209">
        <f>IF('Оперативный ввод'!V475="","",'Оперативный ввод'!V475)</f>
        <v/>
      </c>
      <c r="Y475" s="209">
        <f>IF('Оперативный ввод'!W475="","",'Оперативный ввод'!W475)</f>
        <v/>
      </c>
      <c r="Z475" s="209" t="n"/>
      <c r="AA475" s="209" t="n"/>
      <c r="AB475" s="209" t="n"/>
      <c r="AC475" s="209" t="n"/>
      <c r="AD475" s="209">
        <f>IF('Оперативный ввод'!X475="","",'Оперативный ввод'!X475)</f>
        <v/>
      </c>
      <c r="AE475" s="209">
        <f>IF('Оперативный ввод'!Y475="","",'Оперативный ввод'!Y475)</f>
        <v/>
      </c>
      <c r="AF475" s="209">
        <f>IF('Оперативный ввод'!Z475="","",'Оперативный ввод'!Z475)</f>
        <v/>
      </c>
      <c r="AG475" s="209">
        <f>IF('Оперативный ввод'!AD475="","",'Оперативный ввод'!AD475)</f>
        <v/>
      </c>
      <c r="AH475" s="213">
        <f>IF('Оперативный ввод'!AE475="","",'Оперативный ввод'!AE475)</f>
        <v/>
      </c>
      <c r="AI475" s="214" t="n"/>
      <c r="AJ475" s="214" t="n"/>
      <c r="AK475" s="214" t="n"/>
      <c r="AL475" s="215" t="n"/>
      <c r="AM475" s="214" t="n"/>
      <c r="AN475" s="214" t="n"/>
      <c r="AO475" s="214" t="n"/>
      <c r="AP475" s="214" t="n"/>
      <c r="AQ475" s="214" t="n"/>
      <c r="AR475" s="214" t="n"/>
      <c r="AS475" s="214" t="n"/>
      <c r="AT475" s="214" t="n"/>
      <c r="AU475" s="215" t="n"/>
      <c r="AV475" s="214" t="n"/>
      <c r="AW475" s="214" t="n"/>
      <c r="AX475" s="215" t="n"/>
      <c r="AY475" s="214" t="n"/>
      <c r="AZ475" s="214" t="n"/>
      <c r="BA475" s="214" t="n"/>
      <c r="BB475" s="214" t="n"/>
      <c r="BC475" s="214" t="n"/>
      <c r="BD475" s="214" t="n"/>
      <c r="BE475" s="214" t="n"/>
      <c r="BF475" s="214" t="n"/>
      <c r="BG475" s="214" t="n"/>
      <c r="BH475" s="214" t="n"/>
      <c r="BI475" s="215" t="n"/>
      <c r="BJ475" s="215" t="n"/>
      <c r="BK475" s="215" t="n"/>
      <c r="BL475" s="214" t="n"/>
      <c r="BM475" s="214" t="n"/>
      <c r="BN475" s="209" t="n"/>
      <c r="BO475" s="209" t="n"/>
      <c r="BP475" s="212">
        <f>IF(AND(A475="",B475=""),"",IF(AND(S475="ГОТОВО",U475&lt;&gt;"",W475&lt;&gt;"",X475&lt;&gt;"",AD475&lt;&gt;"",AE475&lt;&gt;"",AF475&lt;&gt;"",BN475&lt;&gt;"",BO475&lt;&gt;""),"ГОТОВО","НЕ ГОТОВО"))</f>
        <v/>
      </c>
      <c r="BQ475" s="212">
        <f>IF(BP475&lt;&gt;"ГОТОВО","","Полное заключение: "&amp;A475&amp;", скв. "&amp;B475&amp;". МРП: "&amp;E475&amp;" сут. ГНО: "&amp;F475&amp;"; причина: "&amp;X475&amp;"; категория: "&amp;Y475&amp;"; решение комиссии: "&amp;BN475&amp;".")</f>
        <v/>
      </c>
      <c r="BR475" s="209">
        <f>IF('Оперативный ввод'!AA475="","",'Оперативный ввод'!AA475)</f>
        <v/>
      </c>
    </row>
    <row r="476">
      <c r="A476" s="209">
        <f>IF('Оперативный ввод'!A476="","",'Оперативный ввод'!A476)</f>
        <v/>
      </c>
      <c r="B476" s="209">
        <f>IF('Оперативный ввод'!B476="","",'Оперативный ввод'!B476)</f>
        <v/>
      </c>
      <c r="C476" s="210">
        <f>IF('Оперативный ввод'!C476="","",'Оперативный ввод'!C476)</f>
        <v/>
      </c>
      <c r="D476" s="210">
        <f>IF('Оперативный ввод'!D476="","",'Оперативный ввод'!D476)</f>
        <v/>
      </c>
      <c r="E476" s="211">
        <f>IF(OR(C476="",D476=""),"",D476-C476)</f>
        <v/>
      </c>
      <c r="F476" s="209">
        <f>IF('Оперативный ввод'!F476="","",'Оперативный ввод'!F476)</f>
        <v/>
      </c>
      <c r="G476" s="209">
        <f>IF('Оперативный ввод'!G476="","",'Оперативный ввод'!G476)</f>
        <v/>
      </c>
      <c r="H476" s="209">
        <f>IF('Оперативный ввод'!H476="","",'Оперативный ввод'!H476)</f>
        <v/>
      </c>
      <c r="I476" s="209" t="n"/>
      <c r="J476" s="209" t="n"/>
      <c r="K476" s="209">
        <f>IF('Оперативный ввод'!K476="","",'Оперативный ввод'!K476)</f>
        <v/>
      </c>
      <c r="L476" s="209">
        <f>IF('Оперативный ввод'!L476="","",'Оперативный ввод'!L476)</f>
        <v/>
      </c>
      <c r="M476" s="209">
        <f>IF('Оперативный ввод'!M476="","",'Оперативный ввод'!M476)</f>
        <v/>
      </c>
      <c r="N476" s="209">
        <f>IF('Оперативный ввод'!N476="","",'Оперативный ввод'!N476)</f>
        <v/>
      </c>
      <c r="O476" s="209">
        <f>IF('Оперативный ввод'!O476="","",'Оперативный ввод'!O476)</f>
        <v/>
      </c>
      <c r="P476" s="209">
        <f>IF('Оперативный ввод'!P476="","",'Оперативный ввод'!P476)</f>
        <v/>
      </c>
      <c r="Q476" s="209">
        <f>IF('Оперативный ввод'!Q476="","",'Оперативный ввод'!Q476)</f>
        <v/>
      </c>
      <c r="R476" s="209">
        <f>IF('Оперативный ввод'!R476="","",'Оперативный ввод'!R476)</f>
        <v/>
      </c>
      <c r="S476" s="212">
        <f>IF(AND(A476="",B476=""),"",IF(AND(A476&lt;&gt;"",B476&lt;&gt;"",C476&lt;&gt;"",D476&lt;&gt;"",F476&lt;&gt;"",G476&lt;&gt;"",K476&lt;&gt;"",ISERROR(SEARCH("по паспорту",G476)),ISERROR(SEARCH("по паспорту",K476)),L476&lt;&gt;"",M476&lt;&gt;"",N476&lt;&gt;"",O476&lt;&gt;"",P476&lt;&gt;""),"ГОТОВО","НЕ ГОТОВО"))</f>
        <v/>
      </c>
      <c r="T476" s="212">
        <f>IF(S476&lt;&gt;"ГОТОВО","", "Предварительное заключение: "&amp;A476&amp;", скв. "&amp;B476&amp;". МРП: "&amp;E476&amp;" сут. ГНО: "&amp;F476&amp;", типоразмеры "&amp;G476&amp;IF(H476&lt;&gt;"",", "&amp;H476,"")&amp;IF(I476&lt;&gt;"",", "&amp;I476,"")&amp;IF(J476&lt;&gt;"",", "&amp;J476,"")&amp;", марка "&amp;K476&amp;". Событие: "&amp;L476&amp;". Признак: "&amp;M476&amp;". Узел: "&amp;N476&amp;". Предварительная причина: "&amp;O476&amp;". Основное осложнение: "&amp;P476&amp;IF(Q476&lt;&gt;"","; сопутствующее: "&amp;Q476,"")&amp;IF(R476&lt;&gt;"","; дополнительно: "&amp;R476,"")&amp;".")</f>
        <v/>
      </c>
      <c r="U476" s="209">
        <f>IF('Оперативный ввод'!S476="","",'Оперативный ввод'!S476)</f>
        <v/>
      </c>
      <c r="V476" s="209">
        <f>IF('Оперативный ввод'!T476="","",'Оперативный ввод'!T476)</f>
        <v/>
      </c>
      <c r="W476" s="209">
        <f>IF('Оперативный ввод'!U476="","",'Оперативный ввод'!U476)</f>
        <v/>
      </c>
      <c r="X476" s="209">
        <f>IF('Оперативный ввод'!V476="","",'Оперативный ввод'!V476)</f>
        <v/>
      </c>
      <c r="Y476" s="209">
        <f>IF('Оперативный ввод'!W476="","",'Оперативный ввод'!W476)</f>
        <v/>
      </c>
      <c r="Z476" s="209" t="n"/>
      <c r="AA476" s="209" t="n"/>
      <c r="AB476" s="209" t="n"/>
      <c r="AC476" s="209" t="n"/>
      <c r="AD476" s="209">
        <f>IF('Оперативный ввод'!X476="","",'Оперативный ввод'!X476)</f>
        <v/>
      </c>
      <c r="AE476" s="209">
        <f>IF('Оперативный ввод'!Y476="","",'Оперативный ввод'!Y476)</f>
        <v/>
      </c>
      <c r="AF476" s="209">
        <f>IF('Оперативный ввод'!Z476="","",'Оперативный ввод'!Z476)</f>
        <v/>
      </c>
      <c r="AG476" s="209">
        <f>IF('Оперативный ввод'!AD476="","",'Оперативный ввод'!AD476)</f>
        <v/>
      </c>
      <c r="AH476" s="213">
        <f>IF('Оперативный ввод'!AE476="","",'Оперативный ввод'!AE476)</f>
        <v/>
      </c>
      <c r="AI476" s="214" t="n"/>
      <c r="AJ476" s="214" t="n"/>
      <c r="AK476" s="214" t="n"/>
      <c r="AL476" s="215" t="n"/>
      <c r="AM476" s="214" t="n"/>
      <c r="AN476" s="214" t="n"/>
      <c r="AO476" s="214" t="n"/>
      <c r="AP476" s="214" t="n"/>
      <c r="AQ476" s="214" t="n"/>
      <c r="AR476" s="214" t="n"/>
      <c r="AS476" s="214" t="n"/>
      <c r="AT476" s="214" t="n"/>
      <c r="AU476" s="215" t="n"/>
      <c r="AV476" s="214" t="n"/>
      <c r="AW476" s="214" t="n"/>
      <c r="AX476" s="215" t="n"/>
      <c r="AY476" s="214" t="n"/>
      <c r="AZ476" s="214" t="n"/>
      <c r="BA476" s="214" t="n"/>
      <c r="BB476" s="214" t="n"/>
      <c r="BC476" s="214" t="n"/>
      <c r="BD476" s="214" t="n"/>
      <c r="BE476" s="214" t="n"/>
      <c r="BF476" s="214" t="n"/>
      <c r="BG476" s="214" t="n"/>
      <c r="BH476" s="214" t="n"/>
      <c r="BI476" s="215" t="n"/>
      <c r="BJ476" s="215" t="n"/>
      <c r="BK476" s="215" t="n"/>
      <c r="BL476" s="214" t="n"/>
      <c r="BM476" s="214" t="n"/>
      <c r="BN476" s="209" t="n"/>
      <c r="BO476" s="209" t="n"/>
      <c r="BP476" s="212">
        <f>IF(AND(A476="",B476=""),"",IF(AND(S476="ГОТОВО",U476&lt;&gt;"",W476&lt;&gt;"",X476&lt;&gt;"",AD476&lt;&gt;"",AE476&lt;&gt;"",AF476&lt;&gt;"",BN476&lt;&gt;"",BO476&lt;&gt;""),"ГОТОВО","НЕ ГОТОВО"))</f>
        <v/>
      </c>
      <c r="BQ476" s="212">
        <f>IF(BP476&lt;&gt;"ГОТОВО","","Полное заключение: "&amp;A476&amp;", скв. "&amp;B476&amp;". МРП: "&amp;E476&amp;" сут. ГНО: "&amp;F476&amp;"; причина: "&amp;X476&amp;"; категория: "&amp;Y476&amp;"; решение комиссии: "&amp;BN476&amp;".")</f>
        <v/>
      </c>
      <c r="BR476" s="209">
        <f>IF('Оперативный ввод'!AA476="","",'Оперативный ввод'!AA476)</f>
        <v/>
      </c>
    </row>
    <row r="477">
      <c r="A477" s="209">
        <f>IF('Оперативный ввод'!A477="","",'Оперативный ввод'!A477)</f>
        <v/>
      </c>
      <c r="B477" s="209">
        <f>IF('Оперативный ввод'!B477="","",'Оперативный ввод'!B477)</f>
        <v/>
      </c>
      <c r="C477" s="210">
        <f>IF('Оперативный ввод'!C477="","",'Оперативный ввод'!C477)</f>
        <v/>
      </c>
      <c r="D477" s="210">
        <f>IF('Оперативный ввод'!D477="","",'Оперативный ввод'!D477)</f>
        <v/>
      </c>
      <c r="E477" s="211">
        <f>IF(OR(C477="",D477=""),"",D477-C477)</f>
        <v/>
      </c>
      <c r="F477" s="209">
        <f>IF('Оперативный ввод'!F477="","",'Оперативный ввод'!F477)</f>
        <v/>
      </c>
      <c r="G477" s="209">
        <f>IF('Оперативный ввод'!G477="","",'Оперативный ввод'!G477)</f>
        <v/>
      </c>
      <c r="H477" s="209">
        <f>IF('Оперативный ввод'!H477="","",'Оперативный ввод'!H477)</f>
        <v/>
      </c>
      <c r="I477" s="209" t="n"/>
      <c r="J477" s="209" t="n"/>
      <c r="K477" s="209">
        <f>IF('Оперативный ввод'!K477="","",'Оперативный ввод'!K477)</f>
        <v/>
      </c>
      <c r="L477" s="209">
        <f>IF('Оперативный ввод'!L477="","",'Оперативный ввод'!L477)</f>
        <v/>
      </c>
      <c r="M477" s="209">
        <f>IF('Оперативный ввод'!M477="","",'Оперативный ввод'!M477)</f>
        <v/>
      </c>
      <c r="N477" s="209">
        <f>IF('Оперативный ввод'!N477="","",'Оперативный ввод'!N477)</f>
        <v/>
      </c>
      <c r="O477" s="209">
        <f>IF('Оперативный ввод'!O477="","",'Оперативный ввод'!O477)</f>
        <v/>
      </c>
      <c r="P477" s="209">
        <f>IF('Оперативный ввод'!P477="","",'Оперативный ввод'!P477)</f>
        <v/>
      </c>
      <c r="Q477" s="209">
        <f>IF('Оперативный ввод'!Q477="","",'Оперативный ввод'!Q477)</f>
        <v/>
      </c>
      <c r="R477" s="209">
        <f>IF('Оперативный ввод'!R477="","",'Оперативный ввод'!R477)</f>
        <v/>
      </c>
      <c r="S477" s="212">
        <f>IF(AND(A477="",B477=""),"",IF(AND(A477&lt;&gt;"",B477&lt;&gt;"",C477&lt;&gt;"",D477&lt;&gt;"",F477&lt;&gt;"",G477&lt;&gt;"",K477&lt;&gt;"",ISERROR(SEARCH("по паспорту",G477)),ISERROR(SEARCH("по паспорту",K477)),L477&lt;&gt;"",M477&lt;&gt;"",N477&lt;&gt;"",O477&lt;&gt;"",P477&lt;&gt;""),"ГОТОВО","НЕ ГОТОВО"))</f>
        <v/>
      </c>
      <c r="T477" s="212">
        <f>IF(S477&lt;&gt;"ГОТОВО","", "Предварительное заключение: "&amp;A477&amp;", скв. "&amp;B477&amp;". МРП: "&amp;E477&amp;" сут. ГНО: "&amp;F477&amp;", типоразмеры "&amp;G477&amp;IF(H477&lt;&gt;"",", "&amp;H477,"")&amp;IF(I477&lt;&gt;"",", "&amp;I477,"")&amp;IF(J477&lt;&gt;"",", "&amp;J477,"")&amp;", марка "&amp;K477&amp;". Событие: "&amp;L477&amp;". Признак: "&amp;M477&amp;". Узел: "&amp;N477&amp;". Предварительная причина: "&amp;O477&amp;". Основное осложнение: "&amp;P477&amp;IF(Q477&lt;&gt;"","; сопутствующее: "&amp;Q477,"")&amp;IF(R477&lt;&gt;"","; дополнительно: "&amp;R477,"")&amp;".")</f>
        <v/>
      </c>
      <c r="U477" s="209">
        <f>IF('Оперативный ввод'!S477="","",'Оперативный ввод'!S477)</f>
        <v/>
      </c>
      <c r="V477" s="209">
        <f>IF('Оперативный ввод'!T477="","",'Оперативный ввод'!T477)</f>
        <v/>
      </c>
      <c r="W477" s="209">
        <f>IF('Оперативный ввод'!U477="","",'Оперативный ввод'!U477)</f>
        <v/>
      </c>
      <c r="X477" s="209">
        <f>IF('Оперативный ввод'!V477="","",'Оперативный ввод'!V477)</f>
        <v/>
      </c>
      <c r="Y477" s="209">
        <f>IF('Оперативный ввод'!W477="","",'Оперативный ввод'!W477)</f>
        <v/>
      </c>
      <c r="Z477" s="209" t="n"/>
      <c r="AA477" s="209" t="n"/>
      <c r="AB477" s="209" t="n"/>
      <c r="AC477" s="209" t="n"/>
      <c r="AD477" s="209">
        <f>IF('Оперативный ввод'!X477="","",'Оперативный ввод'!X477)</f>
        <v/>
      </c>
      <c r="AE477" s="209">
        <f>IF('Оперативный ввод'!Y477="","",'Оперативный ввод'!Y477)</f>
        <v/>
      </c>
      <c r="AF477" s="209">
        <f>IF('Оперативный ввод'!Z477="","",'Оперативный ввод'!Z477)</f>
        <v/>
      </c>
      <c r="AG477" s="209">
        <f>IF('Оперативный ввод'!AD477="","",'Оперативный ввод'!AD477)</f>
        <v/>
      </c>
      <c r="AH477" s="213">
        <f>IF('Оперативный ввод'!AE477="","",'Оперативный ввод'!AE477)</f>
        <v/>
      </c>
      <c r="AI477" s="214" t="n"/>
      <c r="AJ477" s="214" t="n"/>
      <c r="AK477" s="214" t="n"/>
      <c r="AL477" s="215" t="n"/>
      <c r="AM477" s="214" t="n"/>
      <c r="AN477" s="214" t="n"/>
      <c r="AO477" s="214" t="n"/>
      <c r="AP477" s="214" t="n"/>
      <c r="AQ477" s="214" t="n"/>
      <c r="AR477" s="214" t="n"/>
      <c r="AS477" s="214" t="n"/>
      <c r="AT477" s="214" t="n"/>
      <c r="AU477" s="215" t="n"/>
      <c r="AV477" s="214" t="n"/>
      <c r="AW477" s="214" t="n"/>
      <c r="AX477" s="215" t="n"/>
      <c r="AY477" s="214" t="n"/>
      <c r="AZ477" s="214" t="n"/>
      <c r="BA477" s="214" t="n"/>
      <c r="BB477" s="214" t="n"/>
      <c r="BC477" s="214" t="n"/>
      <c r="BD477" s="214" t="n"/>
      <c r="BE477" s="214" t="n"/>
      <c r="BF477" s="214" t="n"/>
      <c r="BG477" s="214" t="n"/>
      <c r="BH477" s="214" t="n"/>
      <c r="BI477" s="215" t="n"/>
      <c r="BJ477" s="215" t="n"/>
      <c r="BK477" s="215" t="n"/>
      <c r="BL477" s="214" t="n"/>
      <c r="BM477" s="214" t="n"/>
      <c r="BN477" s="209" t="n"/>
      <c r="BO477" s="209" t="n"/>
      <c r="BP477" s="212">
        <f>IF(AND(A477="",B477=""),"",IF(AND(S477="ГОТОВО",U477&lt;&gt;"",W477&lt;&gt;"",X477&lt;&gt;"",AD477&lt;&gt;"",AE477&lt;&gt;"",AF477&lt;&gt;"",BN477&lt;&gt;"",BO477&lt;&gt;""),"ГОТОВО","НЕ ГОТОВО"))</f>
        <v/>
      </c>
      <c r="BQ477" s="212">
        <f>IF(BP477&lt;&gt;"ГОТОВО","","Полное заключение: "&amp;A477&amp;", скв. "&amp;B477&amp;". МРП: "&amp;E477&amp;" сут. ГНО: "&amp;F477&amp;"; причина: "&amp;X477&amp;"; категория: "&amp;Y477&amp;"; решение комиссии: "&amp;BN477&amp;".")</f>
        <v/>
      </c>
      <c r="BR477" s="209">
        <f>IF('Оперативный ввод'!AA477="","",'Оперативный ввод'!AA477)</f>
        <v/>
      </c>
    </row>
    <row r="478">
      <c r="A478" s="209">
        <f>IF('Оперативный ввод'!A478="","",'Оперативный ввод'!A478)</f>
        <v/>
      </c>
      <c r="B478" s="209">
        <f>IF('Оперативный ввод'!B478="","",'Оперативный ввод'!B478)</f>
        <v/>
      </c>
      <c r="C478" s="210">
        <f>IF('Оперативный ввод'!C478="","",'Оперативный ввод'!C478)</f>
        <v/>
      </c>
      <c r="D478" s="210">
        <f>IF('Оперативный ввод'!D478="","",'Оперативный ввод'!D478)</f>
        <v/>
      </c>
      <c r="E478" s="211">
        <f>IF(OR(C478="",D478=""),"",D478-C478)</f>
        <v/>
      </c>
      <c r="F478" s="209">
        <f>IF('Оперативный ввод'!F478="","",'Оперативный ввод'!F478)</f>
        <v/>
      </c>
      <c r="G478" s="209">
        <f>IF('Оперативный ввод'!G478="","",'Оперативный ввод'!G478)</f>
        <v/>
      </c>
      <c r="H478" s="209">
        <f>IF('Оперативный ввод'!H478="","",'Оперативный ввод'!H478)</f>
        <v/>
      </c>
      <c r="I478" s="209" t="n"/>
      <c r="J478" s="209" t="n"/>
      <c r="K478" s="209">
        <f>IF('Оперативный ввод'!K478="","",'Оперативный ввод'!K478)</f>
        <v/>
      </c>
      <c r="L478" s="209">
        <f>IF('Оперативный ввод'!L478="","",'Оперативный ввод'!L478)</f>
        <v/>
      </c>
      <c r="M478" s="209">
        <f>IF('Оперативный ввод'!M478="","",'Оперативный ввод'!M478)</f>
        <v/>
      </c>
      <c r="N478" s="209">
        <f>IF('Оперативный ввод'!N478="","",'Оперативный ввод'!N478)</f>
        <v/>
      </c>
      <c r="O478" s="209">
        <f>IF('Оперативный ввод'!O478="","",'Оперативный ввод'!O478)</f>
        <v/>
      </c>
      <c r="P478" s="209">
        <f>IF('Оперативный ввод'!P478="","",'Оперативный ввод'!P478)</f>
        <v/>
      </c>
      <c r="Q478" s="209">
        <f>IF('Оперативный ввод'!Q478="","",'Оперативный ввод'!Q478)</f>
        <v/>
      </c>
      <c r="R478" s="209">
        <f>IF('Оперативный ввод'!R478="","",'Оперативный ввод'!R478)</f>
        <v/>
      </c>
      <c r="S478" s="212">
        <f>IF(AND(A478="",B478=""),"",IF(AND(A478&lt;&gt;"",B478&lt;&gt;"",C478&lt;&gt;"",D478&lt;&gt;"",F478&lt;&gt;"",G478&lt;&gt;"",K478&lt;&gt;"",ISERROR(SEARCH("по паспорту",G478)),ISERROR(SEARCH("по паспорту",K478)),L478&lt;&gt;"",M478&lt;&gt;"",N478&lt;&gt;"",O478&lt;&gt;"",P478&lt;&gt;""),"ГОТОВО","НЕ ГОТОВО"))</f>
        <v/>
      </c>
      <c r="T478" s="212">
        <f>IF(S478&lt;&gt;"ГОТОВО","", "Предварительное заключение: "&amp;A478&amp;", скв. "&amp;B478&amp;". МРП: "&amp;E478&amp;" сут. ГНО: "&amp;F478&amp;", типоразмеры "&amp;G478&amp;IF(H478&lt;&gt;"",", "&amp;H478,"")&amp;IF(I478&lt;&gt;"",", "&amp;I478,"")&amp;IF(J478&lt;&gt;"",", "&amp;J478,"")&amp;", марка "&amp;K478&amp;". Событие: "&amp;L478&amp;". Признак: "&amp;M478&amp;". Узел: "&amp;N478&amp;". Предварительная причина: "&amp;O478&amp;". Основное осложнение: "&amp;P478&amp;IF(Q478&lt;&gt;"","; сопутствующее: "&amp;Q478,"")&amp;IF(R478&lt;&gt;"","; дополнительно: "&amp;R478,"")&amp;".")</f>
        <v/>
      </c>
      <c r="U478" s="209">
        <f>IF('Оперативный ввод'!S478="","",'Оперативный ввод'!S478)</f>
        <v/>
      </c>
      <c r="V478" s="209">
        <f>IF('Оперативный ввод'!T478="","",'Оперативный ввод'!T478)</f>
        <v/>
      </c>
      <c r="W478" s="209">
        <f>IF('Оперативный ввод'!U478="","",'Оперативный ввод'!U478)</f>
        <v/>
      </c>
      <c r="X478" s="209">
        <f>IF('Оперативный ввод'!V478="","",'Оперативный ввод'!V478)</f>
        <v/>
      </c>
      <c r="Y478" s="209">
        <f>IF('Оперативный ввод'!W478="","",'Оперативный ввод'!W478)</f>
        <v/>
      </c>
      <c r="Z478" s="209" t="n"/>
      <c r="AA478" s="209" t="n"/>
      <c r="AB478" s="209" t="n"/>
      <c r="AC478" s="209" t="n"/>
      <c r="AD478" s="209">
        <f>IF('Оперативный ввод'!X478="","",'Оперативный ввод'!X478)</f>
        <v/>
      </c>
      <c r="AE478" s="209">
        <f>IF('Оперативный ввод'!Y478="","",'Оперативный ввод'!Y478)</f>
        <v/>
      </c>
      <c r="AF478" s="209">
        <f>IF('Оперативный ввод'!Z478="","",'Оперативный ввод'!Z478)</f>
        <v/>
      </c>
      <c r="AG478" s="209">
        <f>IF('Оперативный ввод'!AD478="","",'Оперативный ввод'!AD478)</f>
        <v/>
      </c>
      <c r="AH478" s="213">
        <f>IF('Оперативный ввод'!AE478="","",'Оперативный ввод'!AE478)</f>
        <v/>
      </c>
      <c r="AI478" s="214" t="n"/>
      <c r="AJ478" s="214" t="n"/>
      <c r="AK478" s="214" t="n"/>
      <c r="AL478" s="215" t="n"/>
      <c r="AM478" s="214" t="n"/>
      <c r="AN478" s="214" t="n"/>
      <c r="AO478" s="214" t="n"/>
      <c r="AP478" s="214" t="n"/>
      <c r="AQ478" s="214" t="n"/>
      <c r="AR478" s="214" t="n"/>
      <c r="AS478" s="214" t="n"/>
      <c r="AT478" s="214" t="n"/>
      <c r="AU478" s="215" t="n"/>
      <c r="AV478" s="214" t="n"/>
      <c r="AW478" s="214" t="n"/>
      <c r="AX478" s="215" t="n"/>
      <c r="AY478" s="214" t="n"/>
      <c r="AZ478" s="214" t="n"/>
      <c r="BA478" s="214" t="n"/>
      <c r="BB478" s="214" t="n"/>
      <c r="BC478" s="214" t="n"/>
      <c r="BD478" s="214" t="n"/>
      <c r="BE478" s="214" t="n"/>
      <c r="BF478" s="214" t="n"/>
      <c r="BG478" s="214" t="n"/>
      <c r="BH478" s="214" t="n"/>
      <c r="BI478" s="215" t="n"/>
      <c r="BJ478" s="215" t="n"/>
      <c r="BK478" s="215" t="n"/>
      <c r="BL478" s="214" t="n"/>
      <c r="BM478" s="214" t="n"/>
      <c r="BN478" s="209" t="n"/>
      <c r="BO478" s="209" t="n"/>
      <c r="BP478" s="212">
        <f>IF(AND(A478="",B478=""),"",IF(AND(S478="ГОТОВО",U478&lt;&gt;"",W478&lt;&gt;"",X478&lt;&gt;"",AD478&lt;&gt;"",AE478&lt;&gt;"",AF478&lt;&gt;"",BN478&lt;&gt;"",BO478&lt;&gt;""),"ГОТОВО","НЕ ГОТОВО"))</f>
        <v/>
      </c>
      <c r="BQ478" s="212">
        <f>IF(BP478&lt;&gt;"ГОТОВО","","Полное заключение: "&amp;A478&amp;", скв. "&amp;B478&amp;". МРП: "&amp;E478&amp;" сут. ГНО: "&amp;F478&amp;"; причина: "&amp;X478&amp;"; категория: "&amp;Y478&amp;"; решение комиссии: "&amp;BN478&amp;".")</f>
        <v/>
      </c>
      <c r="BR478" s="209">
        <f>IF('Оперативный ввод'!AA478="","",'Оперативный ввод'!AA478)</f>
        <v/>
      </c>
    </row>
    <row r="479">
      <c r="A479" s="209">
        <f>IF('Оперативный ввод'!A479="","",'Оперативный ввод'!A479)</f>
        <v/>
      </c>
      <c r="B479" s="209">
        <f>IF('Оперативный ввод'!B479="","",'Оперативный ввод'!B479)</f>
        <v/>
      </c>
      <c r="C479" s="210">
        <f>IF('Оперативный ввод'!C479="","",'Оперативный ввод'!C479)</f>
        <v/>
      </c>
      <c r="D479" s="210">
        <f>IF('Оперативный ввод'!D479="","",'Оперативный ввод'!D479)</f>
        <v/>
      </c>
      <c r="E479" s="211">
        <f>IF(OR(C479="",D479=""),"",D479-C479)</f>
        <v/>
      </c>
      <c r="F479" s="209">
        <f>IF('Оперативный ввод'!F479="","",'Оперативный ввод'!F479)</f>
        <v/>
      </c>
      <c r="G479" s="209">
        <f>IF('Оперативный ввод'!G479="","",'Оперативный ввод'!G479)</f>
        <v/>
      </c>
      <c r="H479" s="209">
        <f>IF('Оперативный ввод'!H479="","",'Оперативный ввод'!H479)</f>
        <v/>
      </c>
      <c r="I479" s="209" t="n"/>
      <c r="J479" s="209" t="n"/>
      <c r="K479" s="209">
        <f>IF('Оперативный ввод'!K479="","",'Оперативный ввод'!K479)</f>
        <v/>
      </c>
      <c r="L479" s="209">
        <f>IF('Оперативный ввод'!L479="","",'Оперативный ввод'!L479)</f>
        <v/>
      </c>
      <c r="M479" s="209">
        <f>IF('Оперативный ввод'!M479="","",'Оперативный ввод'!M479)</f>
        <v/>
      </c>
      <c r="N479" s="209">
        <f>IF('Оперативный ввод'!N479="","",'Оперативный ввод'!N479)</f>
        <v/>
      </c>
      <c r="O479" s="209">
        <f>IF('Оперативный ввод'!O479="","",'Оперативный ввод'!O479)</f>
        <v/>
      </c>
      <c r="P479" s="209">
        <f>IF('Оперативный ввод'!P479="","",'Оперативный ввод'!P479)</f>
        <v/>
      </c>
      <c r="Q479" s="209">
        <f>IF('Оперативный ввод'!Q479="","",'Оперативный ввод'!Q479)</f>
        <v/>
      </c>
      <c r="R479" s="209">
        <f>IF('Оперативный ввод'!R479="","",'Оперативный ввод'!R479)</f>
        <v/>
      </c>
      <c r="S479" s="212">
        <f>IF(AND(A479="",B479=""),"",IF(AND(A479&lt;&gt;"",B479&lt;&gt;"",C479&lt;&gt;"",D479&lt;&gt;"",F479&lt;&gt;"",G479&lt;&gt;"",K479&lt;&gt;"",ISERROR(SEARCH("по паспорту",G479)),ISERROR(SEARCH("по паспорту",K479)),L479&lt;&gt;"",M479&lt;&gt;"",N479&lt;&gt;"",O479&lt;&gt;"",P479&lt;&gt;""),"ГОТОВО","НЕ ГОТОВО"))</f>
        <v/>
      </c>
      <c r="T479" s="212">
        <f>IF(S479&lt;&gt;"ГОТОВО","", "Предварительное заключение: "&amp;A479&amp;", скв. "&amp;B479&amp;". МРП: "&amp;E479&amp;" сут. ГНО: "&amp;F479&amp;", типоразмеры "&amp;G479&amp;IF(H479&lt;&gt;"",", "&amp;H479,"")&amp;IF(I479&lt;&gt;"",", "&amp;I479,"")&amp;IF(J479&lt;&gt;"",", "&amp;J479,"")&amp;", марка "&amp;K479&amp;". Событие: "&amp;L479&amp;". Признак: "&amp;M479&amp;". Узел: "&amp;N479&amp;". Предварительная причина: "&amp;O479&amp;". Основное осложнение: "&amp;P479&amp;IF(Q479&lt;&gt;"","; сопутствующее: "&amp;Q479,"")&amp;IF(R479&lt;&gt;"","; дополнительно: "&amp;R479,"")&amp;".")</f>
        <v/>
      </c>
      <c r="U479" s="209">
        <f>IF('Оперативный ввод'!S479="","",'Оперативный ввод'!S479)</f>
        <v/>
      </c>
      <c r="V479" s="209">
        <f>IF('Оперативный ввод'!T479="","",'Оперативный ввод'!T479)</f>
        <v/>
      </c>
      <c r="W479" s="209">
        <f>IF('Оперативный ввод'!U479="","",'Оперативный ввод'!U479)</f>
        <v/>
      </c>
      <c r="X479" s="209">
        <f>IF('Оперативный ввод'!V479="","",'Оперативный ввод'!V479)</f>
        <v/>
      </c>
      <c r="Y479" s="209">
        <f>IF('Оперативный ввод'!W479="","",'Оперативный ввод'!W479)</f>
        <v/>
      </c>
      <c r="Z479" s="209" t="n"/>
      <c r="AA479" s="209" t="n"/>
      <c r="AB479" s="209" t="n"/>
      <c r="AC479" s="209" t="n"/>
      <c r="AD479" s="209">
        <f>IF('Оперативный ввод'!X479="","",'Оперативный ввод'!X479)</f>
        <v/>
      </c>
      <c r="AE479" s="209">
        <f>IF('Оперативный ввод'!Y479="","",'Оперативный ввод'!Y479)</f>
        <v/>
      </c>
      <c r="AF479" s="209">
        <f>IF('Оперативный ввод'!Z479="","",'Оперативный ввод'!Z479)</f>
        <v/>
      </c>
      <c r="AG479" s="209">
        <f>IF('Оперативный ввод'!AD479="","",'Оперативный ввод'!AD479)</f>
        <v/>
      </c>
      <c r="AH479" s="213">
        <f>IF('Оперативный ввод'!AE479="","",'Оперативный ввод'!AE479)</f>
        <v/>
      </c>
      <c r="AI479" s="214" t="n"/>
      <c r="AJ479" s="214" t="n"/>
      <c r="AK479" s="214" t="n"/>
      <c r="AL479" s="215" t="n"/>
      <c r="AM479" s="214" t="n"/>
      <c r="AN479" s="214" t="n"/>
      <c r="AO479" s="214" t="n"/>
      <c r="AP479" s="214" t="n"/>
      <c r="AQ479" s="214" t="n"/>
      <c r="AR479" s="214" t="n"/>
      <c r="AS479" s="214" t="n"/>
      <c r="AT479" s="214" t="n"/>
      <c r="AU479" s="215" t="n"/>
      <c r="AV479" s="214" t="n"/>
      <c r="AW479" s="214" t="n"/>
      <c r="AX479" s="215" t="n"/>
      <c r="AY479" s="214" t="n"/>
      <c r="AZ479" s="214" t="n"/>
      <c r="BA479" s="214" t="n"/>
      <c r="BB479" s="214" t="n"/>
      <c r="BC479" s="214" t="n"/>
      <c r="BD479" s="214" t="n"/>
      <c r="BE479" s="214" t="n"/>
      <c r="BF479" s="214" t="n"/>
      <c r="BG479" s="214" t="n"/>
      <c r="BH479" s="214" t="n"/>
      <c r="BI479" s="215" t="n"/>
      <c r="BJ479" s="215" t="n"/>
      <c r="BK479" s="215" t="n"/>
      <c r="BL479" s="214" t="n"/>
      <c r="BM479" s="214" t="n"/>
      <c r="BN479" s="209" t="n"/>
      <c r="BO479" s="209" t="n"/>
      <c r="BP479" s="212">
        <f>IF(AND(A479="",B479=""),"",IF(AND(S479="ГОТОВО",U479&lt;&gt;"",W479&lt;&gt;"",X479&lt;&gt;"",AD479&lt;&gt;"",AE479&lt;&gt;"",AF479&lt;&gt;"",BN479&lt;&gt;"",BO479&lt;&gt;""),"ГОТОВО","НЕ ГОТОВО"))</f>
        <v/>
      </c>
      <c r="BQ479" s="212">
        <f>IF(BP479&lt;&gt;"ГОТОВО","","Полное заключение: "&amp;A479&amp;", скв. "&amp;B479&amp;". МРП: "&amp;E479&amp;" сут. ГНО: "&amp;F479&amp;"; причина: "&amp;X479&amp;"; категория: "&amp;Y479&amp;"; решение комиссии: "&amp;BN479&amp;".")</f>
        <v/>
      </c>
      <c r="BR479" s="209">
        <f>IF('Оперативный ввод'!AA479="","",'Оперативный ввод'!AA479)</f>
        <v/>
      </c>
    </row>
    <row r="480">
      <c r="A480" s="209">
        <f>IF('Оперативный ввод'!A480="","",'Оперативный ввод'!A480)</f>
        <v/>
      </c>
      <c r="B480" s="209">
        <f>IF('Оперативный ввод'!B480="","",'Оперативный ввод'!B480)</f>
        <v/>
      </c>
      <c r="C480" s="210">
        <f>IF('Оперативный ввод'!C480="","",'Оперативный ввод'!C480)</f>
        <v/>
      </c>
      <c r="D480" s="210">
        <f>IF('Оперативный ввод'!D480="","",'Оперативный ввод'!D480)</f>
        <v/>
      </c>
      <c r="E480" s="211">
        <f>IF(OR(C480="",D480=""),"",D480-C480)</f>
        <v/>
      </c>
      <c r="F480" s="209">
        <f>IF('Оперативный ввод'!F480="","",'Оперативный ввод'!F480)</f>
        <v/>
      </c>
      <c r="G480" s="209">
        <f>IF('Оперативный ввод'!G480="","",'Оперативный ввод'!G480)</f>
        <v/>
      </c>
      <c r="H480" s="209">
        <f>IF('Оперативный ввод'!H480="","",'Оперативный ввод'!H480)</f>
        <v/>
      </c>
      <c r="I480" s="209" t="n"/>
      <c r="J480" s="209" t="n"/>
      <c r="K480" s="209">
        <f>IF('Оперативный ввод'!K480="","",'Оперативный ввод'!K480)</f>
        <v/>
      </c>
      <c r="L480" s="209">
        <f>IF('Оперативный ввод'!L480="","",'Оперативный ввод'!L480)</f>
        <v/>
      </c>
      <c r="M480" s="209">
        <f>IF('Оперативный ввод'!M480="","",'Оперативный ввод'!M480)</f>
        <v/>
      </c>
      <c r="N480" s="209">
        <f>IF('Оперативный ввод'!N480="","",'Оперативный ввод'!N480)</f>
        <v/>
      </c>
      <c r="O480" s="209">
        <f>IF('Оперативный ввод'!O480="","",'Оперативный ввод'!O480)</f>
        <v/>
      </c>
      <c r="P480" s="209">
        <f>IF('Оперативный ввод'!P480="","",'Оперативный ввод'!P480)</f>
        <v/>
      </c>
      <c r="Q480" s="209">
        <f>IF('Оперативный ввод'!Q480="","",'Оперативный ввод'!Q480)</f>
        <v/>
      </c>
      <c r="R480" s="209">
        <f>IF('Оперативный ввод'!R480="","",'Оперативный ввод'!R480)</f>
        <v/>
      </c>
      <c r="S480" s="212">
        <f>IF(AND(A480="",B480=""),"",IF(AND(A480&lt;&gt;"",B480&lt;&gt;"",C480&lt;&gt;"",D480&lt;&gt;"",F480&lt;&gt;"",G480&lt;&gt;"",K480&lt;&gt;"",ISERROR(SEARCH("по паспорту",G480)),ISERROR(SEARCH("по паспорту",K480)),L480&lt;&gt;"",M480&lt;&gt;"",N480&lt;&gt;"",O480&lt;&gt;"",P480&lt;&gt;""),"ГОТОВО","НЕ ГОТОВО"))</f>
        <v/>
      </c>
      <c r="T480" s="212">
        <f>IF(S480&lt;&gt;"ГОТОВО","", "Предварительное заключение: "&amp;A480&amp;", скв. "&amp;B480&amp;". МРП: "&amp;E480&amp;" сут. ГНО: "&amp;F480&amp;", типоразмеры "&amp;G480&amp;IF(H480&lt;&gt;"",", "&amp;H480,"")&amp;IF(I480&lt;&gt;"",", "&amp;I480,"")&amp;IF(J480&lt;&gt;"",", "&amp;J480,"")&amp;", марка "&amp;K480&amp;". Событие: "&amp;L480&amp;". Признак: "&amp;M480&amp;". Узел: "&amp;N480&amp;". Предварительная причина: "&amp;O480&amp;". Основное осложнение: "&amp;P480&amp;IF(Q480&lt;&gt;"","; сопутствующее: "&amp;Q480,"")&amp;IF(R480&lt;&gt;"","; дополнительно: "&amp;R480,"")&amp;".")</f>
        <v/>
      </c>
      <c r="U480" s="209">
        <f>IF('Оперативный ввод'!S480="","",'Оперативный ввод'!S480)</f>
        <v/>
      </c>
      <c r="V480" s="209">
        <f>IF('Оперативный ввод'!T480="","",'Оперативный ввод'!T480)</f>
        <v/>
      </c>
      <c r="W480" s="209">
        <f>IF('Оперативный ввод'!U480="","",'Оперативный ввод'!U480)</f>
        <v/>
      </c>
      <c r="X480" s="209">
        <f>IF('Оперативный ввод'!V480="","",'Оперативный ввод'!V480)</f>
        <v/>
      </c>
      <c r="Y480" s="209">
        <f>IF('Оперативный ввод'!W480="","",'Оперативный ввод'!W480)</f>
        <v/>
      </c>
      <c r="Z480" s="209" t="n"/>
      <c r="AA480" s="209" t="n"/>
      <c r="AB480" s="209" t="n"/>
      <c r="AC480" s="209" t="n"/>
      <c r="AD480" s="209">
        <f>IF('Оперативный ввод'!X480="","",'Оперативный ввод'!X480)</f>
        <v/>
      </c>
      <c r="AE480" s="209">
        <f>IF('Оперативный ввод'!Y480="","",'Оперативный ввод'!Y480)</f>
        <v/>
      </c>
      <c r="AF480" s="209">
        <f>IF('Оперативный ввод'!Z480="","",'Оперативный ввод'!Z480)</f>
        <v/>
      </c>
      <c r="AG480" s="209">
        <f>IF('Оперативный ввод'!AD480="","",'Оперативный ввод'!AD480)</f>
        <v/>
      </c>
      <c r="AH480" s="213">
        <f>IF('Оперативный ввод'!AE480="","",'Оперативный ввод'!AE480)</f>
        <v/>
      </c>
      <c r="AI480" s="214" t="n"/>
      <c r="AJ480" s="214" t="n"/>
      <c r="AK480" s="214" t="n"/>
      <c r="AL480" s="215" t="n"/>
      <c r="AM480" s="214" t="n"/>
      <c r="AN480" s="214" t="n"/>
      <c r="AO480" s="214" t="n"/>
      <c r="AP480" s="214" t="n"/>
      <c r="AQ480" s="214" t="n"/>
      <c r="AR480" s="214" t="n"/>
      <c r="AS480" s="214" t="n"/>
      <c r="AT480" s="214" t="n"/>
      <c r="AU480" s="215" t="n"/>
      <c r="AV480" s="214" t="n"/>
      <c r="AW480" s="214" t="n"/>
      <c r="AX480" s="215" t="n"/>
      <c r="AY480" s="214" t="n"/>
      <c r="AZ480" s="214" t="n"/>
      <c r="BA480" s="214" t="n"/>
      <c r="BB480" s="214" t="n"/>
      <c r="BC480" s="214" t="n"/>
      <c r="BD480" s="214" t="n"/>
      <c r="BE480" s="214" t="n"/>
      <c r="BF480" s="214" t="n"/>
      <c r="BG480" s="214" t="n"/>
      <c r="BH480" s="214" t="n"/>
      <c r="BI480" s="215" t="n"/>
      <c r="BJ480" s="215" t="n"/>
      <c r="BK480" s="215" t="n"/>
      <c r="BL480" s="214" t="n"/>
      <c r="BM480" s="214" t="n"/>
      <c r="BN480" s="209" t="n"/>
      <c r="BO480" s="209" t="n"/>
      <c r="BP480" s="212">
        <f>IF(AND(A480="",B480=""),"",IF(AND(S480="ГОТОВО",U480&lt;&gt;"",W480&lt;&gt;"",X480&lt;&gt;"",AD480&lt;&gt;"",AE480&lt;&gt;"",AF480&lt;&gt;"",BN480&lt;&gt;"",BO480&lt;&gt;""),"ГОТОВО","НЕ ГОТОВО"))</f>
        <v/>
      </c>
      <c r="BQ480" s="212">
        <f>IF(BP480&lt;&gt;"ГОТОВО","","Полное заключение: "&amp;A480&amp;", скв. "&amp;B480&amp;". МРП: "&amp;E480&amp;" сут. ГНО: "&amp;F480&amp;"; причина: "&amp;X480&amp;"; категория: "&amp;Y480&amp;"; решение комиссии: "&amp;BN480&amp;".")</f>
        <v/>
      </c>
      <c r="BR480" s="209">
        <f>IF('Оперативный ввод'!AA480="","",'Оперативный ввод'!AA480)</f>
        <v/>
      </c>
    </row>
    <row r="481">
      <c r="A481" s="209">
        <f>IF('Оперативный ввод'!A481="","",'Оперативный ввод'!A481)</f>
        <v/>
      </c>
      <c r="B481" s="209">
        <f>IF('Оперативный ввод'!B481="","",'Оперативный ввод'!B481)</f>
        <v/>
      </c>
      <c r="C481" s="210">
        <f>IF('Оперативный ввод'!C481="","",'Оперативный ввод'!C481)</f>
        <v/>
      </c>
      <c r="D481" s="210">
        <f>IF('Оперативный ввод'!D481="","",'Оперативный ввод'!D481)</f>
        <v/>
      </c>
      <c r="E481" s="211">
        <f>IF(OR(C481="",D481=""),"",D481-C481)</f>
        <v/>
      </c>
      <c r="F481" s="209">
        <f>IF('Оперативный ввод'!F481="","",'Оперативный ввод'!F481)</f>
        <v/>
      </c>
      <c r="G481" s="209">
        <f>IF('Оперативный ввод'!G481="","",'Оперативный ввод'!G481)</f>
        <v/>
      </c>
      <c r="H481" s="209">
        <f>IF('Оперативный ввод'!H481="","",'Оперативный ввод'!H481)</f>
        <v/>
      </c>
      <c r="I481" s="209" t="n"/>
      <c r="J481" s="209" t="n"/>
      <c r="K481" s="209">
        <f>IF('Оперативный ввод'!K481="","",'Оперативный ввод'!K481)</f>
        <v/>
      </c>
      <c r="L481" s="209">
        <f>IF('Оперативный ввод'!L481="","",'Оперативный ввод'!L481)</f>
        <v/>
      </c>
      <c r="M481" s="209">
        <f>IF('Оперативный ввод'!M481="","",'Оперативный ввод'!M481)</f>
        <v/>
      </c>
      <c r="N481" s="209">
        <f>IF('Оперативный ввод'!N481="","",'Оперативный ввод'!N481)</f>
        <v/>
      </c>
      <c r="O481" s="209">
        <f>IF('Оперативный ввод'!O481="","",'Оперативный ввод'!O481)</f>
        <v/>
      </c>
      <c r="P481" s="209">
        <f>IF('Оперативный ввод'!P481="","",'Оперативный ввод'!P481)</f>
        <v/>
      </c>
      <c r="Q481" s="209">
        <f>IF('Оперативный ввод'!Q481="","",'Оперативный ввод'!Q481)</f>
        <v/>
      </c>
      <c r="R481" s="209">
        <f>IF('Оперативный ввод'!R481="","",'Оперативный ввод'!R481)</f>
        <v/>
      </c>
      <c r="S481" s="212">
        <f>IF(AND(A481="",B481=""),"",IF(AND(A481&lt;&gt;"",B481&lt;&gt;"",C481&lt;&gt;"",D481&lt;&gt;"",F481&lt;&gt;"",G481&lt;&gt;"",K481&lt;&gt;"",ISERROR(SEARCH("по паспорту",G481)),ISERROR(SEARCH("по паспорту",K481)),L481&lt;&gt;"",M481&lt;&gt;"",N481&lt;&gt;"",O481&lt;&gt;"",P481&lt;&gt;""),"ГОТОВО","НЕ ГОТОВО"))</f>
        <v/>
      </c>
      <c r="T481" s="212">
        <f>IF(S481&lt;&gt;"ГОТОВО","", "Предварительное заключение: "&amp;A481&amp;", скв. "&amp;B481&amp;". МРП: "&amp;E481&amp;" сут. ГНО: "&amp;F481&amp;", типоразмеры "&amp;G481&amp;IF(H481&lt;&gt;"",", "&amp;H481,"")&amp;IF(I481&lt;&gt;"",", "&amp;I481,"")&amp;IF(J481&lt;&gt;"",", "&amp;J481,"")&amp;", марка "&amp;K481&amp;". Событие: "&amp;L481&amp;". Признак: "&amp;M481&amp;". Узел: "&amp;N481&amp;". Предварительная причина: "&amp;O481&amp;". Основное осложнение: "&amp;P481&amp;IF(Q481&lt;&gt;"","; сопутствующее: "&amp;Q481,"")&amp;IF(R481&lt;&gt;"","; дополнительно: "&amp;R481,"")&amp;".")</f>
        <v/>
      </c>
      <c r="U481" s="209">
        <f>IF('Оперативный ввод'!S481="","",'Оперативный ввод'!S481)</f>
        <v/>
      </c>
      <c r="V481" s="209">
        <f>IF('Оперативный ввод'!T481="","",'Оперативный ввод'!T481)</f>
        <v/>
      </c>
      <c r="W481" s="209">
        <f>IF('Оперативный ввод'!U481="","",'Оперативный ввод'!U481)</f>
        <v/>
      </c>
      <c r="X481" s="209">
        <f>IF('Оперативный ввод'!V481="","",'Оперативный ввод'!V481)</f>
        <v/>
      </c>
      <c r="Y481" s="209">
        <f>IF('Оперативный ввод'!W481="","",'Оперативный ввод'!W481)</f>
        <v/>
      </c>
      <c r="Z481" s="209" t="n"/>
      <c r="AA481" s="209" t="n"/>
      <c r="AB481" s="209" t="n"/>
      <c r="AC481" s="209" t="n"/>
      <c r="AD481" s="209">
        <f>IF('Оперативный ввод'!X481="","",'Оперативный ввод'!X481)</f>
        <v/>
      </c>
      <c r="AE481" s="209">
        <f>IF('Оперативный ввод'!Y481="","",'Оперативный ввод'!Y481)</f>
        <v/>
      </c>
      <c r="AF481" s="209">
        <f>IF('Оперативный ввод'!Z481="","",'Оперативный ввод'!Z481)</f>
        <v/>
      </c>
      <c r="AG481" s="209">
        <f>IF('Оперативный ввод'!AD481="","",'Оперативный ввод'!AD481)</f>
        <v/>
      </c>
      <c r="AH481" s="213">
        <f>IF('Оперативный ввод'!AE481="","",'Оперативный ввод'!AE481)</f>
        <v/>
      </c>
      <c r="AI481" s="214" t="n"/>
      <c r="AJ481" s="214" t="n"/>
      <c r="AK481" s="214" t="n"/>
      <c r="AL481" s="215" t="n"/>
      <c r="AM481" s="214" t="n"/>
      <c r="AN481" s="214" t="n"/>
      <c r="AO481" s="214" t="n"/>
      <c r="AP481" s="214" t="n"/>
      <c r="AQ481" s="214" t="n"/>
      <c r="AR481" s="214" t="n"/>
      <c r="AS481" s="214" t="n"/>
      <c r="AT481" s="214" t="n"/>
      <c r="AU481" s="215" t="n"/>
      <c r="AV481" s="214" t="n"/>
      <c r="AW481" s="214" t="n"/>
      <c r="AX481" s="215" t="n"/>
      <c r="AY481" s="214" t="n"/>
      <c r="AZ481" s="214" t="n"/>
      <c r="BA481" s="214" t="n"/>
      <c r="BB481" s="214" t="n"/>
      <c r="BC481" s="214" t="n"/>
      <c r="BD481" s="214" t="n"/>
      <c r="BE481" s="214" t="n"/>
      <c r="BF481" s="214" t="n"/>
      <c r="BG481" s="214" t="n"/>
      <c r="BH481" s="214" t="n"/>
      <c r="BI481" s="215" t="n"/>
      <c r="BJ481" s="215" t="n"/>
      <c r="BK481" s="215" t="n"/>
      <c r="BL481" s="214" t="n"/>
      <c r="BM481" s="214" t="n"/>
      <c r="BN481" s="209" t="n"/>
      <c r="BO481" s="209" t="n"/>
      <c r="BP481" s="212">
        <f>IF(AND(A481="",B481=""),"",IF(AND(S481="ГОТОВО",U481&lt;&gt;"",W481&lt;&gt;"",X481&lt;&gt;"",AD481&lt;&gt;"",AE481&lt;&gt;"",AF481&lt;&gt;"",BN481&lt;&gt;"",BO481&lt;&gt;""),"ГОТОВО","НЕ ГОТОВО"))</f>
        <v/>
      </c>
      <c r="BQ481" s="212">
        <f>IF(BP481&lt;&gt;"ГОТОВО","","Полное заключение: "&amp;A481&amp;", скв. "&amp;B481&amp;". МРП: "&amp;E481&amp;" сут. ГНО: "&amp;F481&amp;"; причина: "&amp;X481&amp;"; категория: "&amp;Y481&amp;"; решение комиссии: "&amp;BN481&amp;".")</f>
        <v/>
      </c>
      <c r="BR481" s="209">
        <f>IF('Оперативный ввод'!AA481="","",'Оперативный ввод'!AA481)</f>
        <v/>
      </c>
    </row>
    <row r="482">
      <c r="A482" s="209">
        <f>IF('Оперативный ввод'!A482="","",'Оперативный ввод'!A482)</f>
        <v/>
      </c>
      <c r="B482" s="209">
        <f>IF('Оперативный ввод'!B482="","",'Оперативный ввод'!B482)</f>
        <v/>
      </c>
      <c r="C482" s="210">
        <f>IF('Оперативный ввод'!C482="","",'Оперативный ввод'!C482)</f>
        <v/>
      </c>
      <c r="D482" s="210">
        <f>IF('Оперативный ввод'!D482="","",'Оперативный ввод'!D482)</f>
        <v/>
      </c>
      <c r="E482" s="211">
        <f>IF(OR(C482="",D482=""),"",D482-C482)</f>
        <v/>
      </c>
      <c r="F482" s="209">
        <f>IF('Оперативный ввод'!F482="","",'Оперативный ввод'!F482)</f>
        <v/>
      </c>
      <c r="G482" s="209">
        <f>IF('Оперативный ввод'!G482="","",'Оперативный ввод'!G482)</f>
        <v/>
      </c>
      <c r="H482" s="209">
        <f>IF('Оперативный ввод'!H482="","",'Оперативный ввод'!H482)</f>
        <v/>
      </c>
      <c r="I482" s="209" t="n"/>
      <c r="J482" s="209" t="n"/>
      <c r="K482" s="209">
        <f>IF('Оперативный ввод'!K482="","",'Оперативный ввод'!K482)</f>
        <v/>
      </c>
      <c r="L482" s="209">
        <f>IF('Оперативный ввод'!L482="","",'Оперативный ввод'!L482)</f>
        <v/>
      </c>
      <c r="M482" s="209">
        <f>IF('Оперативный ввод'!M482="","",'Оперативный ввод'!M482)</f>
        <v/>
      </c>
      <c r="N482" s="209">
        <f>IF('Оперативный ввод'!N482="","",'Оперативный ввод'!N482)</f>
        <v/>
      </c>
      <c r="O482" s="209">
        <f>IF('Оперативный ввод'!O482="","",'Оперативный ввод'!O482)</f>
        <v/>
      </c>
      <c r="P482" s="209">
        <f>IF('Оперативный ввод'!P482="","",'Оперативный ввод'!P482)</f>
        <v/>
      </c>
      <c r="Q482" s="209">
        <f>IF('Оперативный ввод'!Q482="","",'Оперативный ввод'!Q482)</f>
        <v/>
      </c>
      <c r="R482" s="209">
        <f>IF('Оперативный ввод'!R482="","",'Оперативный ввод'!R482)</f>
        <v/>
      </c>
      <c r="S482" s="212">
        <f>IF(AND(A482="",B482=""),"",IF(AND(A482&lt;&gt;"",B482&lt;&gt;"",C482&lt;&gt;"",D482&lt;&gt;"",F482&lt;&gt;"",G482&lt;&gt;"",K482&lt;&gt;"",ISERROR(SEARCH("по паспорту",G482)),ISERROR(SEARCH("по паспорту",K482)),L482&lt;&gt;"",M482&lt;&gt;"",N482&lt;&gt;"",O482&lt;&gt;"",P482&lt;&gt;""),"ГОТОВО","НЕ ГОТОВО"))</f>
        <v/>
      </c>
      <c r="T482" s="212">
        <f>IF(S482&lt;&gt;"ГОТОВО","", "Предварительное заключение: "&amp;A482&amp;", скв. "&amp;B482&amp;". МРП: "&amp;E482&amp;" сут. ГНО: "&amp;F482&amp;", типоразмеры "&amp;G482&amp;IF(H482&lt;&gt;"",", "&amp;H482,"")&amp;IF(I482&lt;&gt;"",", "&amp;I482,"")&amp;IF(J482&lt;&gt;"",", "&amp;J482,"")&amp;", марка "&amp;K482&amp;". Событие: "&amp;L482&amp;". Признак: "&amp;M482&amp;". Узел: "&amp;N482&amp;". Предварительная причина: "&amp;O482&amp;". Основное осложнение: "&amp;P482&amp;IF(Q482&lt;&gt;"","; сопутствующее: "&amp;Q482,"")&amp;IF(R482&lt;&gt;"","; дополнительно: "&amp;R482,"")&amp;".")</f>
        <v/>
      </c>
      <c r="U482" s="209">
        <f>IF('Оперативный ввод'!S482="","",'Оперативный ввод'!S482)</f>
        <v/>
      </c>
      <c r="V482" s="209">
        <f>IF('Оперативный ввод'!T482="","",'Оперативный ввод'!T482)</f>
        <v/>
      </c>
      <c r="W482" s="209">
        <f>IF('Оперативный ввод'!U482="","",'Оперативный ввод'!U482)</f>
        <v/>
      </c>
      <c r="X482" s="209">
        <f>IF('Оперативный ввод'!V482="","",'Оперативный ввод'!V482)</f>
        <v/>
      </c>
      <c r="Y482" s="209">
        <f>IF('Оперативный ввод'!W482="","",'Оперативный ввод'!W482)</f>
        <v/>
      </c>
      <c r="Z482" s="209" t="n"/>
      <c r="AA482" s="209" t="n"/>
      <c r="AB482" s="209" t="n"/>
      <c r="AC482" s="209" t="n"/>
      <c r="AD482" s="209">
        <f>IF('Оперативный ввод'!X482="","",'Оперативный ввод'!X482)</f>
        <v/>
      </c>
      <c r="AE482" s="209">
        <f>IF('Оперативный ввод'!Y482="","",'Оперативный ввод'!Y482)</f>
        <v/>
      </c>
      <c r="AF482" s="209">
        <f>IF('Оперативный ввод'!Z482="","",'Оперативный ввод'!Z482)</f>
        <v/>
      </c>
      <c r="AG482" s="209">
        <f>IF('Оперативный ввод'!AD482="","",'Оперативный ввод'!AD482)</f>
        <v/>
      </c>
      <c r="AH482" s="213">
        <f>IF('Оперативный ввод'!AE482="","",'Оперативный ввод'!AE482)</f>
        <v/>
      </c>
      <c r="AI482" s="214" t="n"/>
      <c r="AJ482" s="214" t="n"/>
      <c r="AK482" s="214" t="n"/>
      <c r="AL482" s="215" t="n"/>
      <c r="AM482" s="214" t="n"/>
      <c r="AN482" s="214" t="n"/>
      <c r="AO482" s="214" t="n"/>
      <c r="AP482" s="214" t="n"/>
      <c r="AQ482" s="214" t="n"/>
      <c r="AR482" s="214" t="n"/>
      <c r="AS482" s="214" t="n"/>
      <c r="AT482" s="214" t="n"/>
      <c r="AU482" s="215" t="n"/>
      <c r="AV482" s="214" t="n"/>
      <c r="AW482" s="214" t="n"/>
      <c r="AX482" s="215" t="n"/>
      <c r="AY482" s="214" t="n"/>
      <c r="AZ482" s="214" t="n"/>
      <c r="BA482" s="214" t="n"/>
      <c r="BB482" s="214" t="n"/>
      <c r="BC482" s="214" t="n"/>
      <c r="BD482" s="214" t="n"/>
      <c r="BE482" s="214" t="n"/>
      <c r="BF482" s="214" t="n"/>
      <c r="BG482" s="214" t="n"/>
      <c r="BH482" s="214" t="n"/>
      <c r="BI482" s="215" t="n"/>
      <c r="BJ482" s="215" t="n"/>
      <c r="BK482" s="215" t="n"/>
      <c r="BL482" s="214" t="n"/>
      <c r="BM482" s="214" t="n"/>
      <c r="BN482" s="209" t="n"/>
      <c r="BO482" s="209" t="n"/>
      <c r="BP482" s="212">
        <f>IF(AND(A482="",B482=""),"",IF(AND(S482="ГОТОВО",U482&lt;&gt;"",W482&lt;&gt;"",X482&lt;&gt;"",AD482&lt;&gt;"",AE482&lt;&gt;"",AF482&lt;&gt;"",BN482&lt;&gt;"",BO482&lt;&gt;""),"ГОТОВО","НЕ ГОТОВО"))</f>
        <v/>
      </c>
      <c r="BQ482" s="212">
        <f>IF(BP482&lt;&gt;"ГОТОВО","","Полное заключение: "&amp;A482&amp;", скв. "&amp;B482&amp;". МРП: "&amp;E482&amp;" сут. ГНО: "&amp;F482&amp;"; причина: "&amp;X482&amp;"; категория: "&amp;Y482&amp;"; решение комиссии: "&amp;BN482&amp;".")</f>
        <v/>
      </c>
      <c r="BR482" s="209">
        <f>IF('Оперативный ввод'!AA482="","",'Оперативный ввод'!AA482)</f>
        <v/>
      </c>
    </row>
    <row r="483">
      <c r="A483" s="209">
        <f>IF('Оперативный ввод'!A483="","",'Оперативный ввод'!A483)</f>
        <v/>
      </c>
      <c r="B483" s="209">
        <f>IF('Оперативный ввод'!B483="","",'Оперативный ввод'!B483)</f>
        <v/>
      </c>
      <c r="C483" s="210">
        <f>IF('Оперативный ввод'!C483="","",'Оперативный ввод'!C483)</f>
        <v/>
      </c>
      <c r="D483" s="210">
        <f>IF('Оперативный ввод'!D483="","",'Оперативный ввод'!D483)</f>
        <v/>
      </c>
      <c r="E483" s="211">
        <f>IF(OR(C483="",D483=""),"",D483-C483)</f>
        <v/>
      </c>
      <c r="F483" s="209">
        <f>IF('Оперативный ввод'!F483="","",'Оперативный ввод'!F483)</f>
        <v/>
      </c>
      <c r="G483" s="209">
        <f>IF('Оперативный ввод'!G483="","",'Оперативный ввод'!G483)</f>
        <v/>
      </c>
      <c r="H483" s="209">
        <f>IF('Оперативный ввод'!H483="","",'Оперативный ввод'!H483)</f>
        <v/>
      </c>
      <c r="I483" s="209" t="n"/>
      <c r="J483" s="209" t="n"/>
      <c r="K483" s="209">
        <f>IF('Оперативный ввод'!K483="","",'Оперативный ввод'!K483)</f>
        <v/>
      </c>
      <c r="L483" s="209">
        <f>IF('Оперативный ввод'!L483="","",'Оперативный ввод'!L483)</f>
        <v/>
      </c>
      <c r="M483" s="209">
        <f>IF('Оперативный ввод'!M483="","",'Оперативный ввод'!M483)</f>
        <v/>
      </c>
      <c r="N483" s="209">
        <f>IF('Оперативный ввод'!N483="","",'Оперативный ввод'!N483)</f>
        <v/>
      </c>
      <c r="O483" s="209">
        <f>IF('Оперативный ввод'!O483="","",'Оперативный ввод'!O483)</f>
        <v/>
      </c>
      <c r="P483" s="209">
        <f>IF('Оперативный ввод'!P483="","",'Оперативный ввод'!P483)</f>
        <v/>
      </c>
      <c r="Q483" s="209">
        <f>IF('Оперативный ввод'!Q483="","",'Оперативный ввод'!Q483)</f>
        <v/>
      </c>
      <c r="R483" s="209">
        <f>IF('Оперативный ввод'!R483="","",'Оперативный ввод'!R483)</f>
        <v/>
      </c>
      <c r="S483" s="212">
        <f>IF(AND(A483="",B483=""),"",IF(AND(A483&lt;&gt;"",B483&lt;&gt;"",C483&lt;&gt;"",D483&lt;&gt;"",F483&lt;&gt;"",G483&lt;&gt;"",K483&lt;&gt;"",ISERROR(SEARCH("по паспорту",G483)),ISERROR(SEARCH("по паспорту",K483)),L483&lt;&gt;"",M483&lt;&gt;"",N483&lt;&gt;"",O483&lt;&gt;"",P483&lt;&gt;""),"ГОТОВО","НЕ ГОТОВО"))</f>
        <v/>
      </c>
      <c r="T483" s="212">
        <f>IF(S483&lt;&gt;"ГОТОВО","", "Предварительное заключение: "&amp;A483&amp;", скв. "&amp;B483&amp;". МРП: "&amp;E483&amp;" сут. ГНО: "&amp;F483&amp;", типоразмеры "&amp;G483&amp;IF(H483&lt;&gt;"",", "&amp;H483,"")&amp;IF(I483&lt;&gt;"",", "&amp;I483,"")&amp;IF(J483&lt;&gt;"",", "&amp;J483,"")&amp;", марка "&amp;K483&amp;". Событие: "&amp;L483&amp;". Признак: "&amp;M483&amp;". Узел: "&amp;N483&amp;". Предварительная причина: "&amp;O483&amp;". Основное осложнение: "&amp;P483&amp;IF(Q483&lt;&gt;"","; сопутствующее: "&amp;Q483,"")&amp;IF(R483&lt;&gt;"","; дополнительно: "&amp;R483,"")&amp;".")</f>
        <v/>
      </c>
      <c r="U483" s="209">
        <f>IF('Оперативный ввод'!S483="","",'Оперативный ввод'!S483)</f>
        <v/>
      </c>
      <c r="V483" s="209">
        <f>IF('Оперативный ввод'!T483="","",'Оперативный ввод'!T483)</f>
        <v/>
      </c>
      <c r="W483" s="209">
        <f>IF('Оперативный ввод'!U483="","",'Оперативный ввод'!U483)</f>
        <v/>
      </c>
      <c r="X483" s="209">
        <f>IF('Оперативный ввод'!V483="","",'Оперативный ввод'!V483)</f>
        <v/>
      </c>
      <c r="Y483" s="209">
        <f>IF('Оперативный ввод'!W483="","",'Оперативный ввод'!W483)</f>
        <v/>
      </c>
      <c r="Z483" s="209" t="n"/>
      <c r="AA483" s="209" t="n"/>
      <c r="AB483" s="209" t="n"/>
      <c r="AC483" s="209" t="n"/>
      <c r="AD483" s="209">
        <f>IF('Оперативный ввод'!X483="","",'Оперативный ввод'!X483)</f>
        <v/>
      </c>
      <c r="AE483" s="209">
        <f>IF('Оперативный ввод'!Y483="","",'Оперативный ввод'!Y483)</f>
        <v/>
      </c>
      <c r="AF483" s="209">
        <f>IF('Оперативный ввод'!Z483="","",'Оперативный ввод'!Z483)</f>
        <v/>
      </c>
      <c r="AG483" s="209">
        <f>IF('Оперативный ввод'!AD483="","",'Оперативный ввод'!AD483)</f>
        <v/>
      </c>
      <c r="AH483" s="213">
        <f>IF('Оперативный ввод'!AE483="","",'Оперативный ввод'!AE483)</f>
        <v/>
      </c>
      <c r="AI483" s="214" t="n"/>
      <c r="AJ483" s="214" t="n"/>
      <c r="AK483" s="214" t="n"/>
      <c r="AL483" s="215" t="n"/>
      <c r="AM483" s="214" t="n"/>
      <c r="AN483" s="214" t="n"/>
      <c r="AO483" s="214" t="n"/>
      <c r="AP483" s="214" t="n"/>
      <c r="AQ483" s="214" t="n"/>
      <c r="AR483" s="214" t="n"/>
      <c r="AS483" s="214" t="n"/>
      <c r="AT483" s="214" t="n"/>
      <c r="AU483" s="215" t="n"/>
      <c r="AV483" s="214" t="n"/>
      <c r="AW483" s="214" t="n"/>
      <c r="AX483" s="215" t="n"/>
      <c r="AY483" s="214" t="n"/>
      <c r="AZ483" s="214" t="n"/>
      <c r="BA483" s="214" t="n"/>
      <c r="BB483" s="214" t="n"/>
      <c r="BC483" s="214" t="n"/>
      <c r="BD483" s="214" t="n"/>
      <c r="BE483" s="214" t="n"/>
      <c r="BF483" s="214" t="n"/>
      <c r="BG483" s="214" t="n"/>
      <c r="BH483" s="214" t="n"/>
      <c r="BI483" s="215" t="n"/>
      <c r="BJ483" s="215" t="n"/>
      <c r="BK483" s="215" t="n"/>
      <c r="BL483" s="214" t="n"/>
      <c r="BM483" s="214" t="n"/>
      <c r="BN483" s="209" t="n"/>
      <c r="BO483" s="209" t="n"/>
      <c r="BP483" s="212">
        <f>IF(AND(A483="",B483=""),"",IF(AND(S483="ГОТОВО",U483&lt;&gt;"",W483&lt;&gt;"",X483&lt;&gt;"",AD483&lt;&gt;"",AE483&lt;&gt;"",AF483&lt;&gt;"",BN483&lt;&gt;"",BO483&lt;&gt;""),"ГОТОВО","НЕ ГОТОВО"))</f>
        <v/>
      </c>
      <c r="BQ483" s="212">
        <f>IF(BP483&lt;&gt;"ГОТОВО","","Полное заключение: "&amp;A483&amp;", скв. "&amp;B483&amp;". МРП: "&amp;E483&amp;" сут. ГНО: "&amp;F483&amp;"; причина: "&amp;X483&amp;"; категория: "&amp;Y483&amp;"; решение комиссии: "&amp;BN483&amp;".")</f>
        <v/>
      </c>
      <c r="BR483" s="209">
        <f>IF('Оперативный ввод'!AA483="","",'Оперативный ввод'!AA483)</f>
        <v/>
      </c>
    </row>
    <row r="484">
      <c r="A484" s="209">
        <f>IF('Оперативный ввод'!A484="","",'Оперативный ввод'!A484)</f>
        <v/>
      </c>
      <c r="B484" s="209">
        <f>IF('Оперативный ввод'!B484="","",'Оперативный ввод'!B484)</f>
        <v/>
      </c>
      <c r="C484" s="210">
        <f>IF('Оперативный ввод'!C484="","",'Оперативный ввод'!C484)</f>
        <v/>
      </c>
      <c r="D484" s="210">
        <f>IF('Оперативный ввод'!D484="","",'Оперативный ввод'!D484)</f>
        <v/>
      </c>
      <c r="E484" s="211">
        <f>IF(OR(C484="",D484=""),"",D484-C484)</f>
        <v/>
      </c>
      <c r="F484" s="209">
        <f>IF('Оперативный ввод'!F484="","",'Оперативный ввод'!F484)</f>
        <v/>
      </c>
      <c r="G484" s="209">
        <f>IF('Оперативный ввод'!G484="","",'Оперативный ввод'!G484)</f>
        <v/>
      </c>
      <c r="H484" s="209">
        <f>IF('Оперативный ввод'!H484="","",'Оперативный ввод'!H484)</f>
        <v/>
      </c>
      <c r="I484" s="209" t="n"/>
      <c r="J484" s="209" t="n"/>
      <c r="K484" s="209">
        <f>IF('Оперативный ввод'!K484="","",'Оперативный ввод'!K484)</f>
        <v/>
      </c>
      <c r="L484" s="209">
        <f>IF('Оперативный ввод'!L484="","",'Оперативный ввод'!L484)</f>
        <v/>
      </c>
      <c r="M484" s="209">
        <f>IF('Оперативный ввод'!M484="","",'Оперативный ввод'!M484)</f>
        <v/>
      </c>
      <c r="N484" s="209">
        <f>IF('Оперативный ввод'!N484="","",'Оперативный ввод'!N484)</f>
        <v/>
      </c>
      <c r="O484" s="209">
        <f>IF('Оперативный ввод'!O484="","",'Оперативный ввод'!O484)</f>
        <v/>
      </c>
      <c r="P484" s="209">
        <f>IF('Оперативный ввод'!P484="","",'Оперативный ввод'!P484)</f>
        <v/>
      </c>
      <c r="Q484" s="209">
        <f>IF('Оперативный ввод'!Q484="","",'Оперативный ввод'!Q484)</f>
        <v/>
      </c>
      <c r="R484" s="209">
        <f>IF('Оперативный ввод'!R484="","",'Оперативный ввод'!R484)</f>
        <v/>
      </c>
      <c r="S484" s="212">
        <f>IF(AND(A484="",B484=""),"",IF(AND(A484&lt;&gt;"",B484&lt;&gt;"",C484&lt;&gt;"",D484&lt;&gt;"",F484&lt;&gt;"",G484&lt;&gt;"",K484&lt;&gt;"",ISERROR(SEARCH("по паспорту",G484)),ISERROR(SEARCH("по паспорту",K484)),L484&lt;&gt;"",M484&lt;&gt;"",N484&lt;&gt;"",O484&lt;&gt;"",P484&lt;&gt;""),"ГОТОВО","НЕ ГОТОВО"))</f>
        <v/>
      </c>
      <c r="T484" s="212">
        <f>IF(S484&lt;&gt;"ГОТОВО","", "Предварительное заключение: "&amp;A484&amp;", скв. "&amp;B484&amp;". МРП: "&amp;E484&amp;" сут. ГНО: "&amp;F484&amp;", типоразмеры "&amp;G484&amp;IF(H484&lt;&gt;"",", "&amp;H484,"")&amp;IF(I484&lt;&gt;"",", "&amp;I484,"")&amp;IF(J484&lt;&gt;"",", "&amp;J484,"")&amp;", марка "&amp;K484&amp;". Событие: "&amp;L484&amp;". Признак: "&amp;M484&amp;". Узел: "&amp;N484&amp;". Предварительная причина: "&amp;O484&amp;". Основное осложнение: "&amp;P484&amp;IF(Q484&lt;&gt;"","; сопутствующее: "&amp;Q484,"")&amp;IF(R484&lt;&gt;"","; дополнительно: "&amp;R484,"")&amp;".")</f>
        <v/>
      </c>
      <c r="U484" s="209">
        <f>IF('Оперативный ввод'!S484="","",'Оперативный ввод'!S484)</f>
        <v/>
      </c>
      <c r="V484" s="209">
        <f>IF('Оперативный ввод'!T484="","",'Оперативный ввод'!T484)</f>
        <v/>
      </c>
      <c r="W484" s="209">
        <f>IF('Оперативный ввод'!U484="","",'Оперативный ввод'!U484)</f>
        <v/>
      </c>
      <c r="X484" s="209">
        <f>IF('Оперативный ввод'!V484="","",'Оперативный ввод'!V484)</f>
        <v/>
      </c>
      <c r="Y484" s="209">
        <f>IF('Оперативный ввод'!W484="","",'Оперативный ввод'!W484)</f>
        <v/>
      </c>
      <c r="Z484" s="209" t="n"/>
      <c r="AA484" s="209" t="n"/>
      <c r="AB484" s="209" t="n"/>
      <c r="AC484" s="209" t="n"/>
      <c r="AD484" s="209">
        <f>IF('Оперативный ввод'!X484="","",'Оперативный ввод'!X484)</f>
        <v/>
      </c>
      <c r="AE484" s="209">
        <f>IF('Оперативный ввод'!Y484="","",'Оперативный ввод'!Y484)</f>
        <v/>
      </c>
      <c r="AF484" s="209">
        <f>IF('Оперативный ввод'!Z484="","",'Оперативный ввод'!Z484)</f>
        <v/>
      </c>
      <c r="AG484" s="209">
        <f>IF('Оперативный ввод'!AD484="","",'Оперативный ввод'!AD484)</f>
        <v/>
      </c>
      <c r="AH484" s="213">
        <f>IF('Оперативный ввод'!AE484="","",'Оперативный ввод'!AE484)</f>
        <v/>
      </c>
      <c r="AI484" s="214" t="n"/>
      <c r="AJ484" s="214" t="n"/>
      <c r="AK484" s="214" t="n"/>
      <c r="AL484" s="215" t="n"/>
      <c r="AM484" s="214" t="n"/>
      <c r="AN484" s="214" t="n"/>
      <c r="AO484" s="214" t="n"/>
      <c r="AP484" s="214" t="n"/>
      <c r="AQ484" s="214" t="n"/>
      <c r="AR484" s="214" t="n"/>
      <c r="AS484" s="214" t="n"/>
      <c r="AT484" s="214" t="n"/>
      <c r="AU484" s="215" t="n"/>
      <c r="AV484" s="214" t="n"/>
      <c r="AW484" s="214" t="n"/>
      <c r="AX484" s="215" t="n"/>
      <c r="AY484" s="214" t="n"/>
      <c r="AZ484" s="214" t="n"/>
      <c r="BA484" s="214" t="n"/>
      <c r="BB484" s="214" t="n"/>
      <c r="BC484" s="214" t="n"/>
      <c r="BD484" s="214" t="n"/>
      <c r="BE484" s="214" t="n"/>
      <c r="BF484" s="214" t="n"/>
      <c r="BG484" s="214" t="n"/>
      <c r="BH484" s="214" t="n"/>
      <c r="BI484" s="215" t="n"/>
      <c r="BJ484" s="215" t="n"/>
      <c r="BK484" s="215" t="n"/>
      <c r="BL484" s="214" t="n"/>
      <c r="BM484" s="214" t="n"/>
      <c r="BN484" s="209" t="n"/>
      <c r="BO484" s="209" t="n"/>
      <c r="BP484" s="212">
        <f>IF(AND(A484="",B484=""),"",IF(AND(S484="ГОТОВО",U484&lt;&gt;"",W484&lt;&gt;"",X484&lt;&gt;"",AD484&lt;&gt;"",AE484&lt;&gt;"",AF484&lt;&gt;"",BN484&lt;&gt;"",BO484&lt;&gt;""),"ГОТОВО","НЕ ГОТОВО"))</f>
        <v/>
      </c>
      <c r="BQ484" s="212">
        <f>IF(BP484&lt;&gt;"ГОТОВО","","Полное заключение: "&amp;A484&amp;", скв. "&amp;B484&amp;". МРП: "&amp;E484&amp;" сут. ГНО: "&amp;F484&amp;"; причина: "&amp;X484&amp;"; категория: "&amp;Y484&amp;"; решение комиссии: "&amp;BN484&amp;".")</f>
        <v/>
      </c>
      <c r="BR484" s="209">
        <f>IF('Оперативный ввод'!AA484="","",'Оперативный ввод'!AA484)</f>
        <v/>
      </c>
    </row>
    <row r="485">
      <c r="A485" s="209">
        <f>IF('Оперативный ввод'!A485="","",'Оперативный ввод'!A485)</f>
        <v/>
      </c>
      <c r="B485" s="209">
        <f>IF('Оперативный ввод'!B485="","",'Оперативный ввод'!B485)</f>
        <v/>
      </c>
      <c r="C485" s="210">
        <f>IF('Оперативный ввод'!C485="","",'Оперативный ввод'!C485)</f>
        <v/>
      </c>
      <c r="D485" s="210">
        <f>IF('Оперативный ввод'!D485="","",'Оперативный ввод'!D485)</f>
        <v/>
      </c>
      <c r="E485" s="211">
        <f>IF(OR(C485="",D485=""),"",D485-C485)</f>
        <v/>
      </c>
      <c r="F485" s="209">
        <f>IF('Оперативный ввод'!F485="","",'Оперативный ввод'!F485)</f>
        <v/>
      </c>
      <c r="G485" s="209">
        <f>IF('Оперативный ввод'!G485="","",'Оперативный ввод'!G485)</f>
        <v/>
      </c>
      <c r="H485" s="209">
        <f>IF('Оперативный ввод'!H485="","",'Оперативный ввод'!H485)</f>
        <v/>
      </c>
      <c r="I485" s="209" t="n"/>
      <c r="J485" s="209" t="n"/>
      <c r="K485" s="209">
        <f>IF('Оперативный ввод'!K485="","",'Оперативный ввод'!K485)</f>
        <v/>
      </c>
      <c r="L485" s="209">
        <f>IF('Оперативный ввод'!L485="","",'Оперативный ввод'!L485)</f>
        <v/>
      </c>
      <c r="M485" s="209">
        <f>IF('Оперативный ввод'!M485="","",'Оперативный ввод'!M485)</f>
        <v/>
      </c>
      <c r="N485" s="209">
        <f>IF('Оперативный ввод'!N485="","",'Оперативный ввод'!N485)</f>
        <v/>
      </c>
      <c r="O485" s="209">
        <f>IF('Оперативный ввод'!O485="","",'Оперативный ввод'!O485)</f>
        <v/>
      </c>
      <c r="P485" s="209">
        <f>IF('Оперативный ввод'!P485="","",'Оперативный ввод'!P485)</f>
        <v/>
      </c>
      <c r="Q485" s="209">
        <f>IF('Оперативный ввод'!Q485="","",'Оперативный ввод'!Q485)</f>
        <v/>
      </c>
      <c r="R485" s="209">
        <f>IF('Оперативный ввод'!R485="","",'Оперативный ввод'!R485)</f>
        <v/>
      </c>
      <c r="S485" s="212">
        <f>IF(AND(A485="",B485=""),"",IF(AND(A485&lt;&gt;"",B485&lt;&gt;"",C485&lt;&gt;"",D485&lt;&gt;"",F485&lt;&gt;"",G485&lt;&gt;"",K485&lt;&gt;"",ISERROR(SEARCH("по паспорту",G485)),ISERROR(SEARCH("по паспорту",K485)),L485&lt;&gt;"",M485&lt;&gt;"",N485&lt;&gt;"",O485&lt;&gt;"",P485&lt;&gt;""),"ГОТОВО","НЕ ГОТОВО"))</f>
        <v/>
      </c>
      <c r="T485" s="212">
        <f>IF(S485&lt;&gt;"ГОТОВО","", "Предварительное заключение: "&amp;A485&amp;", скв. "&amp;B485&amp;". МРП: "&amp;E485&amp;" сут. ГНО: "&amp;F485&amp;", типоразмеры "&amp;G485&amp;IF(H485&lt;&gt;"",", "&amp;H485,"")&amp;IF(I485&lt;&gt;"",", "&amp;I485,"")&amp;IF(J485&lt;&gt;"",", "&amp;J485,"")&amp;", марка "&amp;K485&amp;". Событие: "&amp;L485&amp;". Признак: "&amp;M485&amp;". Узел: "&amp;N485&amp;". Предварительная причина: "&amp;O485&amp;". Основное осложнение: "&amp;P485&amp;IF(Q485&lt;&gt;"","; сопутствующее: "&amp;Q485,"")&amp;IF(R485&lt;&gt;"","; дополнительно: "&amp;R485,"")&amp;".")</f>
        <v/>
      </c>
      <c r="U485" s="209">
        <f>IF('Оперативный ввод'!S485="","",'Оперативный ввод'!S485)</f>
        <v/>
      </c>
      <c r="V485" s="209">
        <f>IF('Оперативный ввод'!T485="","",'Оперативный ввод'!T485)</f>
        <v/>
      </c>
      <c r="W485" s="209">
        <f>IF('Оперативный ввод'!U485="","",'Оперативный ввод'!U485)</f>
        <v/>
      </c>
      <c r="X485" s="209">
        <f>IF('Оперативный ввод'!V485="","",'Оперативный ввод'!V485)</f>
        <v/>
      </c>
      <c r="Y485" s="209">
        <f>IF('Оперативный ввод'!W485="","",'Оперативный ввод'!W485)</f>
        <v/>
      </c>
      <c r="Z485" s="209" t="n"/>
      <c r="AA485" s="209" t="n"/>
      <c r="AB485" s="209" t="n"/>
      <c r="AC485" s="209" t="n"/>
      <c r="AD485" s="209">
        <f>IF('Оперативный ввод'!X485="","",'Оперативный ввод'!X485)</f>
        <v/>
      </c>
      <c r="AE485" s="209">
        <f>IF('Оперативный ввод'!Y485="","",'Оперативный ввод'!Y485)</f>
        <v/>
      </c>
      <c r="AF485" s="209">
        <f>IF('Оперативный ввод'!Z485="","",'Оперативный ввод'!Z485)</f>
        <v/>
      </c>
      <c r="AG485" s="209">
        <f>IF('Оперативный ввод'!AD485="","",'Оперативный ввод'!AD485)</f>
        <v/>
      </c>
      <c r="AH485" s="213">
        <f>IF('Оперативный ввод'!AE485="","",'Оперативный ввод'!AE485)</f>
        <v/>
      </c>
      <c r="AI485" s="214" t="n"/>
      <c r="AJ485" s="214" t="n"/>
      <c r="AK485" s="214" t="n"/>
      <c r="AL485" s="215" t="n"/>
      <c r="AM485" s="214" t="n"/>
      <c r="AN485" s="214" t="n"/>
      <c r="AO485" s="214" t="n"/>
      <c r="AP485" s="214" t="n"/>
      <c r="AQ485" s="214" t="n"/>
      <c r="AR485" s="214" t="n"/>
      <c r="AS485" s="214" t="n"/>
      <c r="AT485" s="214" t="n"/>
      <c r="AU485" s="215" t="n"/>
      <c r="AV485" s="214" t="n"/>
      <c r="AW485" s="214" t="n"/>
      <c r="AX485" s="215" t="n"/>
      <c r="AY485" s="214" t="n"/>
      <c r="AZ485" s="214" t="n"/>
      <c r="BA485" s="214" t="n"/>
      <c r="BB485" s="214" t="n"/>
      <c r="BC485" s="214" t="n"/>
      <c r="BD485" s="214" t="n"/>
      <c r="BE485" s="214" t="n"/>
      <c r="BF485" s="214" t="n"/>
      <c r="BG485" s="214" t="n"/>
      <c r="BH485" s="214" t="n"/>
      <c r="BI485" s="215" t="n"/>
      <c r="BJ485" s="215" t="n"/>
      <c r="BK485" s="215" t="n"/>
      <c r="BL485" s="214" t="n"/>
      <c r="BM485" s="214" t="n"/>
      <c r="BN485" s="209" t="n"/>
      <c r="BO485" s="209" t="n"/>
      <c r="BP485" s="212">
        <f>IF(AND(A485="",B485=""),"",IF(AND(S485="ГОТОВО",U485&lt;&gt;"",W485&lt;&gt;"",X485&lt;&gt;"",AD485&lt;&gt;"",AE485&lt;&gt;"",AF485&lt;&gt;"",BN485&lt;&gt;"",BO485&lt;&gt;""),"ГОТОВО","НЕ ГОТОВО"))</f>
        <v/>
      </c>
      <c r="BQ485" s="212">
        <f>IF(BP485&lt;&gt;"ГОТОВО","","Полное заключение: "&amp;A485&amp;", скв. "&amp;B485&amp;". МРП: "&amp;E485&amp;" сут. ГНО: "&amp;F485&amp;"; причина: "&amp;X485&amp;"; категория: "&amp;Y485&amp;"; решение комиссии: "&amp;BN485&amp;".")</f>
        <v/>
      </c>
      <c r="BR485" s="209">
        <f>IF('Оперативный ввод'!AA485="","",'Оперативный ввод'!AA485)</f>
        <v/>
      </c>
    </row>
    <row r="486">
      <c r="A486" s="209">
        <f>IF('Оперативный ввод'!A486="","",'Оперативный ввод'!A486)</f>
        <v/>
      </c>
      <c r="B486" s="209">
        <f>IF('Оперативный ввод'!B486="","",'Оперативный ввод'!B486)</f>
        <v/>
      </c>
      <c r="C486" s="210">
        <f>IF('Оперативный ввод'!C486="","",'Оперативный ввод'!C486)</f>
        <v/>
      </c>
      <c r="D486" s="210">
        <f>IF('Оперативный ввод'!D486="","",'Оперативный ввод'!D486)</f>
        <v/>
      </c>
      <c r="E486" s="211">
        <f>IF(OR(C486="",D486=""),"",D486-C486)</f>
        <v/>
      </c>
      <c r="F486" s="209">
        <f>IF('Оперативный ввод'!F486="","",'Оперативный ввод'!F486)</f>
        <v/>
      </c>
      <c r="G486" s="209">
        <f>IF('Оперативный ввод'!G486="","",'Оперативный ввод'!G486)</f>
        <v/>
      </c>
      <c r="H486" s="209">
        <f>IF('Оперативный ввод'!H486="","",'Оперативный ввод'!H486)</f>
        <v/>
      </c>
      <c r="I486" s="209" t="n"/>
      <c r="J486" s="209" t="n"/>
      <c r="K486" s="209">
        <f>IF('Оперативный ввод'!K486="","",'Оперативный ввод'!K486)</f>
        <v/>
      </c>
      <c r="L486" s="209">
        <f>IF('Оперативный ввод'!L486="","",'Оперативный ввод'!L486)</f>
        <v/>
      </c>
      <c r="M486" s="209">
        <f>IF('Оперативный ввод'!M486="","",'Оперативный ввод'!M486)</f>
        <v/>
      </c>
      <c r="N486" s="209">
        <f>IF('Оперативный ввод'!N486="","",'Оперативный ввод'!N486)</f>
        <v/>
      </c>
      <c r="O486" s="209">
        <f>IF('Оперативный ввод'!O486="","",'Оперативный ввод'!O486)</f>
        <v/>
      </c>
      <c r="P486" s="209">
        <f>IF('Оперативный ввод'!P486="","",'Оперативный ввод'!P486)</f>
        <v/>
      </c>
      <c r="Q486" s="209">
        <f>IF('Оперативный ввод'!Q486="","",'Оперативный ввод'!Q486)</f>
        <v/>
      </c>
      <c r="R486" s="209">
        <f>IF('Оперативный ввод'!R486="","",'Оперативный ввод'!R486)</f>
        <v/>
      </c>
      <c r="S486" s="212">
        <f>IF(AND(A486="",B486=""),"",IF(AND(A486&lt;&gt;"",B486&lt;&gt;"",C486&lt;&gt;"",D486&lt;&gt;"",F486&lt;&gt;"",G486&lt;&gt;"",K486&lt;&gt;"",ISERROR(SEARCH("по паспорту",G486)),ISERROR(SEARCH("по паспорту",K486)),L486&lt;&gt;"",M486&lt;&gt;"",N486&lt;&gt;"",O486&lt;&gt;"",P486&lt;&gt;""),"ГОТОВО","НЕ ГОТОВО"))</f>
        <v/>
      </c>
      <c r="T486" s="212">
        <f>IF(S486&lt;&gt;"ГОТОВО","", "Предварительное заключение: "&amp;A486&amp;", скв. "&amp;B486&amp;". МРП: "&amp;E486&amp;" сут. ГНО: "&amp;F486&amp;", типоразмеры "&amp;G486&amp;IF(H486&lt;&gt;"",", "&amp;H486,"")&amp;IF(I486&lt;&gt;"",", "&amp;I486,"")&amp;IF(J486&lt;&gt;"",", "&amp;J486,"")&amp;", марка "&amp;K486&amp;". Событие: "&amp;L486&amp;". Признак: "&amp;M486&amp;". Узел: "&amp;N486&amp;". Предварительная причина: "&amp;O486&amp;". Основное осложнение: "&amp;P486&amp;IF(Q486&lt;&gt;"","; сопутствующее: "&amp;Q486,"")&amp;IF(R486&lt;&gt;"","; дополнительно: "&amp;R486,"")&amp;".")</f>
        <v/>
      </c>
      <c r="U486" s="209">
        <f>IF('Оперативный ввод'!S486="","",'Оперативный ввод'!S486)</f>
        <v/>
      </c>
      <c r="V486" s="209">
        <f>IF('Оперативный ввод'!T486="","",'Оперативный ввод'!T486)</f>
        <v/>
      </c>
      <c r="W486" s="209">
        <f>IF('Оперативный ввод'!U486="","",'Оперативный ввод'!U486)</f>
        <v/>
      </c>
      <c r="X486" s="209">
        <f>IF('Оперативный ввод'!V486="","",'Оперативный ввод'!V486)</f>
        <v/>
      </c>
      <c r="Y486" s="209">
        <f>IF('Оперативный ввод'!W486="","",'Оперативный ввод'!W486)</f>
        <v/>
      </c>
      <c r="Z486" s="209" t="n"/>
      <c r="AA486" s="209" t="n"/>
      <c r="AB486" s="209" t="n"/>
      <c r="AC486" s="209" t="n"/>
      <c r="AD486" s="209">
        <f>IF('Оперативный ввод'!X486="","",'Оперативный ввод'!X486)</f>
        <v/>
      </c>
      <c r="AE486" s="209">
        <f>IF('Оперативный ввод'!Y486="","",'Оперативный ввод'!Y486)</f>
        <v/>
      </c>
      <c r="AF486" s="209">
        <f>IF('Оперативный ввод'!Z486="","",'Оперативный ввод'!Z486)</f>
        <v/>
      </c>
      <c r="AG486" s="209">
        <f>IF('Оперативный ввод'!AD486="","",'Оперативный ввод'!AD486)</f>
        <v/>
      </c>
      <c r="AH486" s="213">
        <f>IF('Оперативный ввод'!AE486="","",'Оперативный ввод'!AE486)</f>
        <v/>
      </c>
      <c r="AI486" s="214" t="n"/>
      <c r="AJ486" s="214" t="n"/>
      <c r="AK486" s="214" t="n"/>
      <c r="AL486" s="215" t="n"/>
      <c r="AM486" s="214" t="n"/>
      <c r="AN486" s="214" t="n"/>
      <c r="AO486" s="214" t="n"/>
      <c r="AP486" s="214" t="n"/>
      <c r="AQ486" s="214" t="n"/>
      <c r="AR486" s="214" t="n"/>
      <c r="AS486" s="214" t="n"/>
      <c r="AT486" s="214" t="n"/>
      <c r="AU486" s="215" t="n"/>
      <c r="AV486" s="214" t="n"/>
      <c r="AW486" s="214" t="n"/>
      <c r="AX486" s="215" t="n"/>
      <c r="AY486" s="214" t="n"/>
      <c r="AZ486" s="214" t="n"/>
      <c r="BA486" s="214" t="n"/>
      <c r="BB486" s="214" t="n"/>
      <c r="BC486" s="214" t="n"/>
      <c r="BD486" s="214" t="n"/>
      <c r="BE486" s="214" t="n"/>
      <c r="BF486" s="214" t="n"/>
      <c r="BG486" s="214" t="n"/>
      <c r="BH486" s="214" t="n"/>
      <c r="BI486" s="215" t="n"/>
      <c r="BJ486" s="215" t="n"/>
      <c r="BK486" s="215" t="n"/>
      <c r="BL486" s="214" t="n"/>
      <c r="BM486" s="214" t="n"/>
      <c r="BN486" s="209" t="n"/>
      <c r="BO486" s="209" t="n"/>
      <c r="BP486" s="212">
        <f>IF(AND(A486="",B486=""),"",IF(AND(S486="ГОТОВО",U486&lt;&gt;"",W486&lt;&gt;"",X486&lt;&gt;"",AD486&lt;&gt;"",AE486&lt;&gt;"",AF486&lt;&gt;"",BN486&lt;&gt;"",BO486&lt;&gt;""),"ГОТОВО","НЕ ГОТОВО"))</f>
        <v/>
      </c>
      <c r="BQ486" s="212">
        <f>IF(BP486&lt;&gt;"ГОТОВО","","Полное заключение: "&amp;A486&amp;", скв. "&amp;B486&amp;". МРП: "&amp;E486&amp;" сут. ГНО: "&amp;F486&amp;"; причина: "&amp;X486&amp;"; категория: "&amp;Y486&amp;"; решение комиссии: "&amp;BN486&amp;".")</f>
        <v/>
      </c>
      <c r="BR486" s="209">
        <f>IF('Оперативный ввод'!AA486="","",'Оперативный ввод'!AA486)</f>
        <v/>
      </c>
    </row>
    <row r="487">
      <c r="A487" s="209">
        <f>IF('Оперативный ввод'!A487="","",'Оперативный ввод'!A487)</f>
        <v/>
      </c>
      <c r="B487" s="209">
        <f>IF('Оперативный ввод'!B487="","",'Оперативный ввод'!B487)</f>
        <v/>
      </c>
      <c r="C487" s="210">
        <f>IF('Оперативный ввод'!C487="","",'Оперативный ввод'!C487)</f>
        <v/>
      </c>
      <c r="D487" s="210">
        <f>IF('Оперативный ввод'!D487="","",'Оперативный ввод'!D487)</f>
        <v/>
      </c>
      <c r="E487" s="211">
        <f>IF(OR(C487="",D487=""),"",D487-C487)</f>
        <v/>
      </c>
      <c r="F487" s="209">
        <f>IF('Оперативный ввод'!F487="","",'Оперативный ввод'!F487)</f>
        <v/>
      </c>
      <c r="G487" s="209">
        <f>IF('Оперативный ввод'!G487="","",'Оперативный ввод'!G487)</f>
        <v/>
      </c>
      <c r="H487" s="209">
        <f>IF('Оперативный ввод'!H487="","",'Оперативный ввод'!H487)</f>
        <v/>
      </c>
      <c r="I487" s="209" t="n"/>
      <c r="J487" s="209" t="n"/>
      <c r="K487" s="209">
        <f>IF('Оперативный ввод'!K487="","",'Оперативный ввод'!K487)</f>
        <v/>
      </c>
      <c r="L487" s="209">
        <f>IF('Оперативный ввод'!L487="","",'Оперативный ввод'!L487)</f>
        <v/>
      </c>
      <c r="M487" s="209">
        <f>IF('Оперативный ввод'!M487="","",'Оперативный ввод'!M487)</f>
        <v/>
      </c>
      <c r="N487" s="209">
        <f>IF('Оперативный ввод'!N487="","",'Оперативный ввод'!N487)</f>
        <v/>
      </c>
      <c r="O487" s="209">
        <f>IF('Оперативный ввод'!O487="","",'Оперативный ввод'!O487)</f>
        <v/>
      </c>
      <c r="P487" s="209">
        <f>IF('Оперативный ввод'!P487="","",'Оперативный ввод'!P487)</f>
        <v/>
      </c>
      <c r="Q487" s="209">
        <f>IF('Оперативный ввод'!Q487="","",'Оперативный ввод'!Q487)</f>
        <v/>
      </c>
      <c r="R487" s="209">
        <f>IF('Оперативный ввод'!R487="","",'Оперативный ввод'!R487)</f>
        <v/>
      </c>
      <c r="S487" s="212">
        <f>IF(AND(A487="",B487=""),"",IF(AND(A487&lt;&gt;"",B487&lt;&gt;"",C487&lt;&gt;"",D487&lt;&gt;"",F487&lt;&gt;"",G487&lt;&gt;"",K487&lt;&gt;"",ISERROR(SEARCH("по паспорту",G487)),ISERROR(SEARCH("по паспорту",K487)),L487&lt;&gt;"",M487&lt;&gt;"",N487&lt;&gt;"",O487&lt;&gt;"",P487&lt;&gt;""),"ГОТОВО","НЕ ГОТОВО"))</f>
        <v/>
      </c>
      <c r="T487" s="212">
        <f>IF(S487&lt;&gt;"ГОТОВО","", "Предварительное заключение: "&amp;A487&amp;", скв. "&amp;B487&amp;". МРП: "&amp;E487&amp;" сут. ГНО: "&amp;F487&amp;", типоразмеры "&amp;G487&amp;IF(H487&lt;&gt;"",", "&amp;H487,"")&amp;IF(I487&lt;&gt;"",", "&amp;I487,"")&amp;IF(J487&lt;&gt;"",", "&amp;J487,"")&amp;", марка "&amp;K487&amp;". Событие: "&amp;L487&amp;". Признак: "&amp;M487&amp;". Узел: "&amp;N487&amp;". Предварительная причина: "&amp;O487&amp;". Основное осложнение: "&amp;P487&amp;IF(Q487&lt;&gt;"","; сопутствующее: "&amp;Q487,"")&amp;IF(R487&lt;&gt;"","; дополнительно: "&amp;R487,"")&amp;".")</f>
        <v/>
      </c>
      <c r="U487" s="209">
        <f>IF('Оперативный ввод'!S487="","",'Оперативный ввод'!S487)</f>
        <v/>
      </c>
      <c r="V487" s="209">
        <f>IF('Оперативный ввод'!T487="","",'Оперативный ввод'!T487)</f>
        <v/>
      </c>
      <c r="W487" s="209">
        <f>IF('Оперативный ввод'!U487="","",'Оперативный ввод'!U487)</f>
        <v/>
      </c>
      <c r="X487" s="209">
        <f>IF('Оперативный ввод'!V487="","",'Оперативный ввод'!V487)</f>
        <v/>
      </c>
      <c r="Y487" s="209">
        <f>IF('Оперативный ввод'!W487="","",'Оперативный ввод'!W487)</f>
        <v/>
      </c>
      <c r="Z487" s="209" t="n"/>
      <c r="AA487" s="209" t="n"/>
      <c r="AB487" s="209" t="n"/>
      <c r="AC487" s="209" t="n"/>
      <c r="AD487" s="209">
        <f>IF('Оперативный ввод'!X487="","",'Оперативный ввод'!X487)</f>
        <v/>
      </c>
      <c r="AE487" s="209">
        <f>IF('Оперативный ввод'!Y487="","",'Оперативный ввод'!Y487)</f>
        <v/>
      </c>
      <c r="AF487" s="209">
        <f>IF('Оперативный ввод'!Z487="","",'Оперативный ввод'!Z487)</f>
        <v/>
      </c>
      <c r="AG487" s="209">
        <f>IF('Оперативный ввод'!AD487="","",'Оперативный ввод'!AD487)</f>
        <v/>
      </c>
      <c r="AH487" s="213">
        <f>IF('Оперативный ввод'!AE487="","",'Оперативный ввод'!AE487)</f>
        <v/>
      </c>
      <c r="AI487" s="214" t="n"/>
      <c r="AJ487" s="214" t="n"/>
      <c r="AK487" s="214" t="n"/>
      <c r="AL487" s="215" t="n"/>
      <c r="AM487" s="214" t="n"/>
      <c r="AN487" s="214" t="n"/>
      <c r="AO487" s="214" t="n"/>
      <c r="AP487" s="214" t="n"/>
      <c r="AQ487" s="214" t="n"/>
      <c r="AR487" s="214" t="n"/>
      <c r="AS487" s="214" t="n"/>
      <c r="AT487" s="214" t="n"/>
      <c r="AU487" s="215" t="n"/>
      <c r="AV487" s="214" t="n"/>
      <c r="AW487" s="214" t="n"/>
      <c r="AX487" s="215" t="n"/>
      <c r="AY487" s="214" t="n"/>
      <c r="AZ487" s="214" t="n"/>
      <c r="BA487" s="214" t="n"/>
      <c r="BB487" s="214" t="n"/>
      <c r="BC487" s="214" t="n"/>
      <c r="BD487" s="214" t="n"/>
      <c r="BE487" s="214" t="n"/>
      <c r="BF487" s="214" t="n"/>
      <c r="BG487" s="214" t="n"/>
      <c r="BH487" s="214" t="n"/>
      <c r="BI487" s="215" t="n"/>
      <c r="BJ487" s="215" t="n"/>
      <c r="BK487" s="215" t="n"/>
      <c r="BL487" s="214" t="n"/>
      <c r="BM487" s="214" t="n"/>
      <c r="BN487" s="209" t="n"/>
      <c r="BO487" s="209" t="n"/>
      <c r="BP487" s="212">
        <f>IF(AND(A487="",B487=""),"",IF(AND(S487="ГОТОВО",U487&lt;&gt;"",W487&lt;&gt;"",X487&lt;&gt;"",AD487&lt;&gt;"",AE487&lt;&gt;"",AF487&lt;&gt;"",BN487&lt;&gt;"",BO487&lt;&gt;""),"ГОТОВО","НЕ ГОТОВО"))</f>
        <v/>
      </c>
      <c r="BQ487" s="212">
        <f>IF(BP487&lt;&gt;"ГОТОВО","","Полное заключение: "&amp;A487&amp;", скв. "&amp;B487&amp;". МРП: "&amp;E487&amp;" сут. ГНО: "&amp;F487&amp;"; причина: "&amp;X487&amp;"; категория: "&amp;Y487&amp;"; решение комиссии: "&amp;BN487&amp;".")</f>
        <v/>
      </c>
      <c r="BR487" s="209">
        <f>IF('Оперативный ввод'!AA487="","",'Оперативный ввод'!AA487)</f>
        <v/>
      </c>
    </row>
    <row r="488">
      <c r="A488" s="209">
        <f>IF('Оперативный ввод'!A488="","",'Оперативный ввод'!A488)</f>
        <v/>
      </c>
      <c r="B488" s="209">
        <f>IF('Оперативный ввод'!B488="","",'Оперативный ввод'!B488)</f>
        <v/>
      </c>
      <c r="C488" s="210">
        <f>IF('Оперативный ввод'!C488="","",'Оперативный ввод'!C488)</f>
        <v/>
      </c>
      <c r="D488" s="210">
        <f>IF('Оперативный ввод'!D488="","",'Оперативный ввод'!D488)</f>
        <v/>
      </c>
      <c r="E488" s="211">
        <f>IF(OR(C488="",D488=""),"",D488-C488)</f>
        <v/>
      </c>
      <c r="F488" s="209">
        <f>IF('Оперативный ввод'!F488="","",'Оперативный ввод'!F488)</f>
        <v/>
      </c>
      <c r="G488" s="209">
        <f>IF('Оперативный ввод'!G488="","",'Оперативный ввод'!G488)</f>
        <v/>
      </c>
      <c r="H488" s="209">
        <f>IF('Оперативный ввод'!H488="","",'Оперативный ввод'!H488)</f>
        <v/>
      </c>
      <c r="I488" s="209" t="n"/>
      <c r="J488" s="209" t="n"/>
      <c r="K488" s="209">
        <f>IF('Оперативный ввод'!K488="","",'Оперативный ввод'!K488)</f>
        <v/>
      </c>
      <c r="L488" s="209">
        <f>IF('Оперативный ввод'!L488="","",'Оперативный ввод'!L488)</f>
        <v/>
      </c>
      <c r="M488" s="209">
        <f>IF('Оперативный ввод'!M488="","",'Оперативный ввод'!M488)</f>
        <v/>
      </c>
      <c r="N488" s="209">
        <f>IF('Оперативный ввод'!N488="","",'Оперативный ввод'!N488)</f>
        <v/>
      </c>
      <c r="O488" s="209">
        <f>IF('Оперативный ввод'!O488="","",'Оперативный ввод'!O488)</f>
        <v/>
      </c>
      <c r="P488" s="209">
        <f>IF('Оперативный ввод'!P488="","",'Оперативный ввод'!P488)</f>
        <v/>
      </c>
      <c r="Q488" s="209">
        <f>IF('Оперативный ввод'!Q488="","",'Оперативный ввод'!Q488)</f>
        <v/>
      </c>
      <c r="R488" s="209">
        <f>IF('Оперативный ввод'!R488="","",'Оперативный ввод'!R488)</f>
        <v/>
      </c>
      <c r="S488" s="212">
        <f>IF(AND(A488="",B488=""),"",IF(AND(A488&lt;&gt;"",B488&lt;&gt;"",C488&lt;&gt;"",D488&lt;&gt;"",F488&lt;&gt;"",G488&lt;&gt;"",K488&lt;&gt;"",ISERROR(SEARCH("по паспорту",G488)),ISERROR(SEARCH("по паспорту",K488)),L488&lt;&gt;"",M488&lt;&gt;"",N488&lt;&gt;"",O488&lt;&gt;"",P488&lt;&gt;""),"ГОТОВО","НЕ ГОТОВО"))</f>
        <v/>
      </c>
      <c r="T488" s="212">
        <f>IF(S488&lt;&gt;"ГОТОВО","", "Предварительное заключение: "&amp;A488&amp;", скв. "&amp;B488&amp;". МРП: "&amp;E488&amp;" сут. ГНО: "&amp;F488&amp;", типоразмеры "&amp;G488&amp;IF(H488&lt;&gt;"",", "&amp;H488,"")&amp;IF(I488&lt;&gt;"",", "&amp;I488,"")&amp;IF(J488&lt;&gt;"",", "&amp;J488,"")&amp;", марка "&amp;K488&amp;". Событие: "&amp;L488&amp;". Признак: "&amp;M488&amp;". Узел: "&amp;N488&amp;". Предварительная причина: "&amp;O488&amp;". Основное осложнение: "&amp;P488&amp;IF(Q488&lt;&gt;"","; сопутствующее: "&amp;Q488,"")&amp;IF(R488&lt;&gt;"","; дополнительно: "&amp;R488,"")&amp;".")</f>
        <v/>
      </c>
      <c r="U488" s="209">
        <f>IF('Оперативный ввод'!S488="","",'Оперативный ввод'!S488)</f>
        <v/>
      </c>
      <c r="V488" s="209">
        <f>IF('Оперативный ввод'!T488="","",'Оперативный ввод'!T488)</f>
        <v/>
      </c>
      <c r="W488" s="209">
        <f>IF('Оперативный ввод'!U488="","",'Оперативный ввод'!U488)</f>
        <v/>
      </c>
      <c r="X488" s="209">
        <f>IF('Оперативный ввод'!V488="","",'Оперативный ввод'!V488)</f>
        <v/>
      </c>
      <c r="Y488" s="209">
        <f>IF('Оперативный ввод'!W488="","",'Оперативный ввод'!W488)</f>
        <v/>
      </c>
      <c r="Z488" s="209" t="n"/>
      <c r="AA488" s="209" t="n"/>
      <c r="AB488" s="209" t="n"/>
      <c r="AC488" s="209" t="n"/>
      <c r="AD488" s="209">
        <f>IF('Оперативный ввод'!X488="","",'Оперативный ввод'!X488)</f>
        <v/>
      </c>
      <c r="AE488" s="209">
        <f>IF('Оперативный ввод'!Y488="","",'Оперативный ввод'!Y488)</f>
        <v/>
      </c>
      <c r="AF488" s="209">
        <f>IF('Оперативный ввод'!Z488="","",'Оперативный ввод'!Z488)</f>
        <v/>
      </c>
      <c r="AG488" s="209">
        <f>IF('Оперативный ввод'!AD488="","",'Оперативный ввод'!AD488)</f>
        <v/>
      </c>
      <c r="AH488" s="213">
        <f>IF('Оперативный ввод'!AE488="","",'Оперативный ввод'!AE488)</f>
        <v/>
      </c>
      <c r="AI488" s="214" t="n"/>
      <c r="AJ488" s="214" t="n"/>
      <c r="AK488" s="214" t="n"/>
      <c r="AL488" s="215" t="n"/>
      <c r="AM488" s="214" t="n"/>
      <c r="AN488" s="214" t="n"/>
      <c r="AO488" s="214" t="n"/>
      <c r="AP488" s="214" t="n"/>
      <c r="AQ488" s="214" t="n"/>
      <c r="AR488" s="214" t="n"/>
      <c r="AS488" s="214" t="n"/>
      <c r="AT488" s="214" t="n"/>
      <c r="AU488" s="215" t="n"/>
      <c r="AV488" s="214" t="n"/>
      <c r="AW488" s="214" t="n"/>
      <c r="AX488" s="215" t="n"/>
      <c r="AY488" s="214" t="n"/>
      <c r="AZ488" s="214" t="n"/>
      <c r="BA488" s="214" t="n"/>
      <c r="BB488" s="214" t="n"/>
      <c r="BC488" s="214" t="n"/>
      <c r="BD488" s="214" t="n"/>
      <c r="BE488" s="214" t="n"/>
      <c r="BF488" s="214" t="n"/>
      <c r="BG488" s="214" t="n"/>
      <c r="BH488" s="214" t="n"/>
      <c r="BI488" s="215" t="n"/>
      <c r="BJ488" s="215" t="n"/>
      <c r="BK488" s="215" t="n"/>
      <c r="BL488" s="214" t="n"/>
      <c r="BM488" s="214" t="n"/>
      <c r="BN488" s="209" t="n"/>
      <c r="BO488" s="209" t="n"/>
      <c r="BP488" s="212">
        <f>IF(AND(A488="",B488=""),"",IF(AND(S488="ГОТОВО",U488&lt;&gt;"",W488&lt;&gt;"",X488&lt;&gt;"",AD488&lt;&gt;"",AE488&lt;&gt;"",AF488&lt;&gt;"",BN488&lt;&gt;"",BO488&lt;&gt;""),"ГОТОВО","НЕ ГОТОВО"))</f>
        <v/>
      </c>
      <c r="BQ488" s="212">
        <f>IF(BP488&lt;&gt;"ГОТОВО","","Полное заключение: "&amp;A488&amp;", скв. "&amp;B488&amp;". МРП: "&amp;E488&amp;" сут. ГНО: "&amp;F488&amp;"; причина: "&amp;X488&amp;"; категория: "&amp;Y488&amp;"; решение комиссии: "&amp;BN488&amp;".")</f>
        <v/>
      </c>
      <c r="BR488" s="209">
        <f>IF('Оперативный ввод'!AA488="","",'Оперативный ввод'!AA488)</f>
        <v/>
      </c>
    </row>
    <row r="489">
      <c r="A489" s="209">
        <f>IF('Оперативный ввод'!A489="","",'Оперативный ввод'!A489)</f>
        <v/>
      </c>
      <c r="B489" s="209">
        <f>IF('Оперативный ввод'!B489="","",'Оперативный ввод'!B489)</f>
        <v/>
      </c>
      <c r="C489" s="210">
        <f>IF('Оперативный ввод'!C489="","",'Оперативный ввод'!C489)</f>
        <v/>
      </c>
      <c r="D489" s="210">
        <f>IF('Оперативный ввод'!D489="","",'Оперативный ввод'!D489)</f>
        <v/>
      </c>
      <c r="E489" s="211">
        <f>IF(OR(C489="",D489=""),"",D489-C489)</f>
        <v/>
      </c>
      <c r="F489" s="209">
        <f>IF('Оперативный ввод'!F489="","",'Оперативный ввод'!F489)</f>
        <v/>
      </c>
      <c r="G489" s="209">
        <f>IF('Оперативный ввод'!G489="","",'Оперативный ввод'!G489)</f>
        <v/>
      </c>
      <c r="H489" s="209">
        <f>IF('Оперативный ввод'!H489="","",'Оперативный ввод'!H489)</f>
        <v/>
      </c>
      <c r="I489" s="209" t="n"/>
      <c r="J489" s="209" t="n"/>
      <c r="K489" s="209">
        <f>IF('Оперативный ввод'!K489="","",'Оперативный ввод'!K489)</f>
        <v/>
      </c>
      <c r="L489" s="209">
        <f>IF('Оперативный ввод'!L489="","",'Оперативный ввод'!L489)</f>
        <v/>
      </c>
      <c r="M489" s="209">
        <f>IF('Оперативный ввод'!M489="","",'Оперативный ввод'!M489)</f>
        <v/>
      </c>
      <c r="N489" s="209">
        <f>IF('Оперативный ввод'!N489="","",'Оперативный ввод'!N489)</f>
        <v/>
      </c>
      <c r="O489" s="209">
        <f>IF('Оперативный ввод'!O489="","",'Оперативный ввод'!O489)</f>
        <v/>
      </c>
      <c r="P489" s="209">
        <f>IF('Оперативный ввод'!P489="","",'Оперативный ввод'!P489)</f>
        <v/>
      </c>
      <c r="Q489" s="209">
        <f>IF('Оперативный ввод'!Q489="","",'Оперативный ввод'!Q489)</f>
        <v/>
      </c>
      <c r="R489" s="209">
        <f>IF('Оперативный ввод'!R489="","",'Оперативный ввод'!R489)</f>
        <v/>
      </c>
      <c r="S489" s="212">
        <f>IF(AND(A489="",B489=""),"",IF(AND(A489&lt;&gt;"",B489&lt;&gt;"",C489&lt;&gt;"",D489&lt;&gt;"",F489&lt;&gt;"",G489&lt;&gt;"",K489&lt;&gt;"",ISERROR(SEARCH("по паспорту",G489)),ISERROR(SEARCH("по паспорту",K489)),L489&lt;&gt;"",M489&lt;&gt;"",N489&lt;&gt;"",O489&lt;&gt;"",P489&lt;&gt;""),"ГОТОВО","НЕ ГОТОВО"))</f>
        <v/>
      </c>
      <c r="T489" s="212">
        <f>IF(S489&lt;&gt;"ГОТОВО","", "Предварительное заключение: "&amp;A489&amp;", скв. "&amp;B489&amp;". МРП: "&amp;E489&amp;" сут. ГНО: "&amp;F489&amp;", типоразмеры "&amp;G489&amp;IF(H489&lt;&gt;"",", "&amp;H489,"")&amp;IF(I489&lt;&gt;"",", "&amp;I489,"")&amp;IF(J489&lt;&gt;"",", "&amp;J489,"")&amp;", марка "&amp;K489&amp;". Событие: "&amp;L489&amp;". Признак: "&amp;M489&amp;". Узел: "&amp;N489&amp;". Предварительная причина: "&amp;O489&amp;". Основное осложнение: "&amp;P489&amp;IF(Q489&lt;&gt;"","; сопутствующее: "&amp;Q489,"")&amp;IF(R489&lt;&gt;"","; дополнительно: "&amp;R489,"")&amp;".")</f>
        <v/>
      </c>
      <c r="U489" s="209">
        <f>IF('Оперативный ввод'!S489="","",'Оперативный ввод'!S489)</f>
        <v/>
      </c>
      <c r="V489" s="209">
        <f>IF('Оперативный ввод'!T489="","",'Оперативный ввод'!T489)</f>
        <v/>
      </c>
      <c r="W489" s="209">
        <f>IF('Оперативный ввод'!U489="","",'Оперативный ввод'!U489)</f>
        <v/>
      </c>
      <c r="X489" s="209">
        <f>IF('Оперативный ввод'!V489="","",'Оперативный ввод'!V489)</f>
        <v/>
      </c>
      <c r="Y489" s="209">
        <f>IF('Оперативный ввод'!W489="","",'Оперативный ввод'!W489)</f>
        <v/>
      </c>
      <c r="Z489" s="209" t="n"/>
      <c r="AA489" s="209" t="n"/>
      <c r="AB489" s="209" t="n"/>
      <c r="AC489" s="209" t="n"/>
      <c r="AD489" s="209">
        <f>IF('Оперативный ввод'!X489="","",'Оперативный ввод'!X489)</f>
        <v/>
      </c>
      <c r="AE489" s="209">
        <f>IF('Оперативный ввод'!Y489="","",'Оперативный ввод'!Y489)</f>
        <v/>
      </c>
      <c r="AF489" s="209">
        <f>IF('Оперативный ввод'!Z489="","",'Оперативный ввод'!Z489)</f>
        <v/>
      </c>
      <c r="AG489" s="209">
        <f>IF('Оперативный ввод'!AD489="","",'Оперативный ввод'!AD489)</f>
        <v/>
      </c>
      <c r="AH489" s="213">
        <f>IF('Оперативный ввод'!AE489="","",'Оперативный ввод'!AE489)</f>
        <v/>
      </c>
      <c r="AI489" s="214" t="n"/>
      <c r="AJ489" s="214" t="n"/>
      <c r="AK489" s="214" t="n"/>
      <c r="AL489" s="215" t="n"/>
      <c r="AM489" s="214" t="n"/>
      <c r="AN489" s="214" t="n"/>
      <c r="AO489" s="214" t="n"/>
      <c r="AP489" s="214" t="n"/>
      <c r="AQ489" s="214" t="n"/>
      <c r="AR489" s="214" t="n"/>
      <c r="AS489" s="214" t="n"/>
      <c r="AT489" s="214" t="n"/>
      <c r="AU489" s="215" t="n"/>
      <c r="AV489" s="214" t="n"/>
      <c r="AW489" s="214" t="n"/>
      <c r="AX489" s="215" t="n"/>
      <c r="AY489" s="214" t="n"/>
      <c r="AZ489" s="214" t="n"/>
      <c r="BA489" s="214" t="n"/>
      <c r="BB489" s="214" t="n"/>
      <c r="BC489" s="214" t="n"/>
      <c r="BD489" s="214" t="n"/>
      <c r="BE489" s="214" t="n"/>
      <c r="BF489" s="214" t="n"/>
      <c r="BG489" s="214" t="n"/>
      <c r="BH489" s="214" t="n"/>
      <c r="BI489" s="215" t="n"/>
      <c r="BJ489" s="215" t="n"/>
      <c r="BK489" s="215" t="n"/>
      <c r="BL489" s="214" t="n"/>
      <c r="BM489" s="214" t="n"/>
      <c r="BN489" s="209" t="n"/>
      <c r="BO489" s="209" t="n"/>
      <c r="BP489" s="212">
        <f>IF(AND(A489="",B489=""),"",IF(AND(S489="ГОТОВО",U489&lt;&gt;"",W489&lt;&gt;"",X489&lt;&gt;"",AD489&lt;&gt;"",AE489&lt;&gt;"",AF489&lt;&gt;"",BN489&lt;&gt;"",BO489&lt;&gt;""),"ГОТОВО","НЕ ГОТОВО"))</f>
        <v/>
      </c>
      <c r="BQ489" s="212">
        <f>IF(BP489&lt;&gt;"ГОТОВО","","Полное заключение: "&amp;A489&amp;", скв. "&amp;B489&amp;". МРП: "&amp;E489&amp;" сут. ГНО: "&amp;F489&amp;"; причина: "&amp;X489&amp;"; категория: "&amp;Y489&amp;"; решение комиссии: "&amp;BN489&amp;".")</f>
        <v/>
      </c>
      <c r="BR489" s="209">
        <f>IF('Оперативный ввод'!AA489="","",'Оперативный ввод'!AA489)</f>
        <v/>
      </c>
    </row>
    <row r="490">
      <c r="A490" s="209">
        <f>IF('Оперативный ввод'!A490="","",'Оперативный ввод'!A490)</f>
        <v/>
      </c>
      <c r="B490" s="209">
        <f>IF('Оперативный ввод'!B490="","",'Оперативный ввод'!B490)</f>
        <v/>
      </c>
      <c r="C490" s="210">
        <f>IF('Оперативный ввод'!C490="","",'Оперативный ввод'!C490)</f>
        <v/>
      </c>
      <c r="D490" s="210">
        <f>IF('Оперативный ввод'!D490="","",'Оперативный ввод'!D490)</f>
        <v/>
      </c>
      <c r="E490" s="211">
        <f>IF(OR(C490="",D490=""),"",D490-C490)</f>
        <v/>
      </c>
      <c r="F490" s="209">
        <f>IF('Оперативный ввод'!F490="","",'Оперативный ввод'!F490)</f>
        <v/>
      </c>
      <c r="G490" s="209">
        <f>IF('Оперативный ввод'!G490="","",'Оперативный ввод'!G490)</f>
        <v/>
      </c>
      <c r="H490" s="209">
        <f>IF('Оперативный ввод'!H490="","",'Оперативный ввод'!H490)</f>
        <v/>
      </c>
      <c r="I490" s="209" t="n"/>
      <c r="J490" s="209" t="n"/>
      <c r="K490" s="209">
        <f>IF('Оперативный ввод'!K490="","",'Оперативный ввод'!K490)</f>
        <v/>
      </c>
      <c r="L490" s="209">
        <f>IF('Оперативный ввод'!L490="","",'Оперативный ввод'!L490)</f>
        <v/>
      </c>
      <c r="M490" s="209">
        <f>IF('Оперативный ввод'!M490="","",'Оперативный ввод'!M490)</f>
        <v/>
      </c>
      <c r="N490" s="209">
        <f>IF('Оперативный ввод'!N490="","",'Оперативный ввод'!N490)</f>
        <v/>
      </c>
      <c r="O490" s="209">
        <f>IF('Оперативный ввод'!O490="","",'Оперативный ввод'!O490)</f>
        <v/>
      </c>
      <c r="P490" s="209">
        <f>IF('Оперативный ввод'!P490="","",'Оперативный ввод'!P490)</f>
        <v/>
      </c>
      <c r="Q490" s="209">
        <f>IF('Оперативный ввод'!Q490="","",'Оперативный ввод'!Q490)</f>
        <v/>
      </c>
      <c r="R490" s="209">
        <f>IF('Оперативный ввод'!R490="","",'Оперативный ввод'!R490)</f>
        <v/>
      </c>
      <c r="S490" s="212">
        <f>IF(AND(A490="",B490=""),"",IF(AND(A490&lt;&gt;"",B490&lt;&gt;"",C490&lt;&gt;"",D490&lt;&gt;"",F490&lt;&gt;"",G490&lt;&gt;"",K490&lt;&gt;"",ISERROR(SEARCH("по паспорту",G490)),ISERROR(SEARCH("по паспорту",K490)),L490&lt;&gt;"",M490&lt;&gt;"",N490&lt;&gt;"",O490&lt;&gt;"",P490&lt;&gt;""),"ГОТОВО","НЕ ГОТОВО"))</f>
        <v/>
      </c>
      <c r="T490" s="212">
        <f>IF(S490&lt;&gt;"ГОТОВО","", "Предварительное заключение: "&amp;A490&amp;", скв. "&amp;B490&amp;". МРП: "&amp;E490&amp;" сут. ГНО: "&amp;F490&amp;", типоразмеры "&amp;G490&amp;IF(H490&lt;&gt;"",", "&amp;H490,"")&amp;IF(I490&lt;&gt;"",", "&amp;I490,"")&amp;IF(J490&lt;&gt;"",", "&amp;J490,"")&amp;", марка "&amp;K490&amp;". Событие: "&amp;L490&amp;". Признак: "&amp;M490&amp;". Узел: "&amp;N490&amp;". Предварительная причина: "&amp;O490&amp;". Основное осложнение: "&amp;P490&amp;IF(Q490&lt;&gt;"","; сопутствующее: "&amp;Q490,"")&amp;IF(R490&lt;&gt;"","; дополнительно: "&amp;R490,"")&amp;".")</f>
        <v/>
      </c>
      <c r="U490" s="209">
        <f>IF('Оперативный ввод'!S490="","",'Оперативный ввод'!S490)</f>
        <v/>
      </c>
      <c r="V490" s="209">
        <f>IF('Оперативный ввод'!T490="","",'Оперативный ввод'!T490)</f>
        <v/>
      </c>
      <c r="W490" s="209">
        <f>IF('Оперативный ввод'!U490="","",'Оперативный ввод'!U490)</f>
        <v/>
      </c>
      <c r="X490" s="209">
        <f>IF('Оперативный ввод'!V490="","",'Оперативный ввод'!V490)</f>
        <v/>
      </c>
      <c r="Y490" s="209">
        <f>IF('Оперативный ввод'!W490="","",'Оперативный ввод'!W490)</f>
        <v/>
      </c>
      <c r="Z490" s="209" t="n"/>
      <c r="AA490" s="209" t="n"/>
      <c r="AB490" s="209" t="n"/>
      <c r="AC490" s="209" t="n"/>
      <c r="AD490" s="209">
        <f>IF('Оперативный ввод'!X490="","",'Оперативный ввод'!X490)</f>
        <v/>
      </c>
      <c r="AE490" s="209">
        <f>IF('Оперативный ввод'!Y490="","",'Оперативный ввод'!Y490)</f>
        <v/>
      </c>
      <c r="AF490" s="209">
        <f>IF('Оперативный ввод'!Z490="","",'Оперативный ввод'!Z490)</f>
        <v/>
      </c>
      <c r="AG490" s="209">
        <f>IF('Оперативный ввод'!AD490="","",'Оперативный ввод'!AD490)</f>
        <v/>
      </c>
      <c r="AH490" s="213">
        <f>IF('Оперативный ввод'!AE490="","",'Оперативный ввод'!AE490)</f>
        <v/>
      </c>
      <c r="AI490" s="214" t="n"/>
      <c r="AJ490" s="214" t="n"/>
      <c r="AK490" s="214" t="n"/>
      <c r="AL490" s="215" t="n"/>
      <c r="AM490" s="214" t="n"/>
      <c r="AN490" s="214" t="n"/>
      <c r="AO490" s="214" t="n"/>
      <c r="AP490" s="214" t="n"/>
      <c r="AQ490" s="214" t="n"/>
      <c r="AR490" s="214" t="n"/>
      <c r="AS490" s="214" t="n"/>
      <c r="AT490" s="214" t="n"/>
      <c r="AU490" s="215" t="n"/>
      <c r="AV490" s="214" t="n"/>
      <c r="AW490" s="214" t="n"/>
      <c r="AX490" s="215" t="n"/>
      <c r="AY490" s="214" t="n"/>
      <c r="AZ490" s="214" t="n"/>
      <c r="BA490" s="214" t="n"/>
      <c r="BB490" s="214" t="n"/>
      <c r="BC490" s="214" t="n"/>
      <c r="BD490" s="214" t="n"/>
      <c r="BE490" s="214" t="n"/>
      <c r="BF490" s="214" t="n"/>
      <c r="BG490" s="214" t="n"/>
      <c r="BH490" s="214" t="n"/>
      <c r="BI490" s="215" t="n"/>
      <c r="BJ490" s="215" t="n"/>
      <c r="BK490" s="215" t="n"/>
      <c r="BL490" s="214" t="n"/>
      <c r="BM490" s="214" t="n"/>
      <c r="BN490" s="209" t="n"/>
      <c r="BO490" s="209" t="n"/>
      <c r="BP490" s="212">
        <f>IF(AND(A490="",B490=""),"",IF(AND(S490="ГОТОВО",U490&lt;&gt;"",W490&lt;&gt;"",X490&lt;&gt;"",AD490&lt;&gt;"",AE490&lt;&gt;"",AF490&lt;&gt;"",BN490&lt;&gt;"",BO490&lt;&gt;""),"ГОТОВО","НЕ ГОТОВО"))</f>
        <v/>
      </c>
      <c r="BQ490" s="212">
        <f>IF(BP490&lt;&gt;"ГОТОВО","","Полное заключение: "&amp;A490&amp;", скв. "&amp;B490&amp;". МРП: "&amp;E490&amp;" сут. ГНО: "&amp;F490&amp;"; причина: "&amp;X490&amp;"; категория: "&amp;Y490&amp;"; решение комиссии: "&amp;BN490&amp;".")</f>
        <v/>
      </c>
      <c r="BR490" s="209">
        <f>IF('Оперативный ввод'!AA490="","",'Оперативный ввод'!AA490)</f>
        <v/>
      </c>
    </row>
    <row r="491">
      <c r="A491" s="209">
        <f>IF('Оперативный ввод'!A491="","",'Оперативный ввод'!A491)</f>
        <v/>
      </c>
      <c r="B491" s="209">
        <f>IF('Оперативный ввод'!B491="","",'Оперативный ввод'!B491)</f>
        <v/>
      </c>
      <c r="C491" s="210">
        <f>IF('Оперативный ввод'!C491="","",'Оперативный ввод'!C491)</f>
        <v/>
      </c>
      <c r="D491" s="210">
        <f>IF('Оперативный ввод'!D491="","",'Оперативный ввод'!D491)</f>
        <v/>
      </c>
      <c r="E491" s="211">
        <f>IF(OR(C491="",D491=""),"",D491-C491)</f>
        <v/>
      </c>
      <c r="F491" s="209">
        <f>IF('Оперативный ввод'!F491="","",'Оперативный ввод'!F491)</f>
        <v/>
      </c>
      <c r="G491" s="209">
        <f>IF('Оперативный ввод'!G491="","",'Оперативный ввод'!G491)</f>
        <v/>
      </c>
      <c r="H491" s="209">
        <f>IF('Оперативный ввод'!H491="","",'Оперативный ввод'!H491)</f>
        <v/>
      </c>
      <c r="I491" s="209" t="n"/>
      <c r="J491" s="209" t="n"/>
      <c r="K491" s="209">
        <f>IF('Оперативный ввод'!K491="","",'Оперативный ввод'!K491)</f>
        <v/>
      </c>
      <c r="L491" s="209">
        <f>IF('Оперативный ввод'!L491="","",'Оперативный ввод'!L491)</f>
        <v/>
      </c>
      <c r="M491" s="209">
        <f>IF('Оперативный ввод'!M491="","",'Оперативный ввод'!M491)</f>
        <v/>
      </c>
      <c r="N491" s="209">
        <f>IF('Оперативный ввод'!N491="","",'Оперативный ввод'!N491)</f>
        <v/>
      </c>
      <c r="O491" s="209">
        <f>IF('Оперативный ввод'!O491="","",'Оперативный ввод'!O491)</f>
        <v/>
      </c>
      <c r="P491" s="209">
        <f>IF('Оперативный ввод'!P491="","",'Оперативный ввод'!P491)</f>
        <v/>
      </c>
      <c r="Q491" s="209">
        <f>IF('Оперативный ввод'!Q491="","",'Оперативный ввод'!Q491)</f>
        <v/>
      </c>
      <c r="R491" s="209">
        <f>IF('Оперативный ввод'!R491="","",'Оперативный ввод'!R491)</f>
        <v/>
      </c>
      <c r="S491" s="212">
        <f>IF(AND(A491="",B491=""),"",IF(AND(A491&lt;&gt;"",B491&lt;&gt;"",C491&lt;&gt;"",D491&lt;&gt;"",F491&lt;&gt;"",G491&lt;&gt;"",K491&lt;&gt;"",ISERROR(SEARCH("по паспорту",G491)),ISERROR(SEARCH("по паспорту",K491)),L491&lt;&gt;"",M491&lt;&gt;"",N491&lt;&gt;"",O491&lt;&gt;"",P491&lt;&gt;""),"ГОТОВО","НЕ ГОТОВО"))</f>
        <v/>
      </c>
      <c r="T491" s="212">
        <f>IF(S491&lt;&gt;"ГОТОВО","", "Предварительное заключение: "&amp;A491&amp;", скв. "&amp;B491&amp;". МРП: "&amp;E491&amp;" сут. ГНО: "&amp;F491&amp;", типоразмеры "&amp;G491&amp;IF(H491&lt;&gt;"",", "&amp;H491,"")&amp;IF(I491&lt;&gt;"",", "&amp;I491,"")&amp;IF(J491&lt;&gt;"",", "&amp;J491,"")&amp;", марка "&amp;K491&amp;". Событие: "&amp;L491&amp;". Признак: "&amp;M491&amp;". Узел: "&amp;N491&amp;". Предварительная причина: "&amp;O491&amp;". Основное осложнение: "&amp;P491&amp;IF(Q491&lt;&gt;"","; сопутствующее: "&amp;Q491,"")&amp;IF(R491&lt;&gt;"","; дополнительно: "&amp;R491,"")&amp;".")</f>
        <v/>
      </c>
      <c r="U491" s="209">
        <f>IF('Оперативный ввод'!S491="","",'Оперативный ввод'!S491)</f>
        <v/>
      </c>
      <c r="V491" s="209">
        <f>IF('Оперативный ввод'!T491="","",'Оперативный ввод'!T491)</f>
        <v/>
      </c>
      <c r="W491" s="209">
        <f>IF('Оперативный ввод'!U491="","",'Оперативный ввод'!U491)</f>
        <v/>
      </c>
      <c r="X491" s="209">
        <f>IF('Оперативный ввод'!V491="","",'Оперативный ввод'!V491)</f>
        <v/>
      </c>
      <c r="Y491" s="209">
        <f>IF('Оперативный ввод'!W491="","",'Оперативный ввод'!W491)</f>
        <v/>
      </c>
      <c r="Z491" s="209" t="n"/>
      <c r="AA491" s="209" t="n"/>
      <c r="AB491" s="209" t="n"/>
      <c r="AC491" s="209" t="n"/>
      <c r="AD491" s="209">
        <f>IF('Оперативный ввод'!X491="","",'Оперативный ввод'!X491)</f>
        <v/>
      </c>
      <c r="AE491" s="209">
        <f>IF('Оперативный ввод'!Y491="","",'Оперативный ввод'!Y491)</f>
        <v/>
      </c>
      <c r="AF491" s="209">
        <f>IF('Оперативный ввод'!Z491="","",'Оперативный ввод'!Z491)</f>
        <v/>
      </c>
      <c r="AG491" s="209">
        <f>IF('Оперативный ввод'!AD491="","",'Оперативный ввод'!AD491)</f>
        <v/>
      </c>
      <c r="AH491" s="213">
        <f>IF('Оперативный ввод'!AE491="","",'Оперативный ввод'!AE491)</f>
        <v/>
      </c>
      <c r="AI491" s="214" t="n"/>
      <c r="AJ491" s="214" t="n"/>
      <c r="AK491" s="214" t="n"/>
      <c r="AL491" s="215" t="n"/>
      <c r="AM491" s="214" t="n"/>
      <c r="AN491" s="214" t="n"/>
      <c r="AO491" s="214" t="n"/>
      <c r="AP491" s="214" t="n"/>
      <c r="AQ491" s="214" t="n"/>
      <c r="AR491" s="214" t="n"/>
      <c r="AS491" s="214" t="n"/>
      <c r="AT491" s="214" t="n"/>
      <c r="AU491" s="215" t="n"/>
      <c r="AV491" s="214" t="n"/>
      <c r="AW491" s="214" t="n"/>
      <c r="AX491" s="215" t="n"/>
      <c r="AY491" s="214" t="n"/>
      <c r="AZ491" s="214" t="n"/>
      <c r="BA491" s="214" t="n"/>
      <c r="BB491" s="214" t="n"/>
      <c r="BC491" s="214" t="n"/>
      <c r="BD491" s="214" t="n"/>
      <c r="BE491" s="214" t="n"/>
      <c r="BF491" s="214" t="n"/>
      <c r="BG491" s="214" t="n"/>
      <c r="BH491" s="214" t="n"/>
      <c r="BI491" s="215" t="n"/>
      <c r="BJ491" s="215" t="n"/>
      <c r="BK491" s="215" t="n"/>
      <c r="BL491" s="214" t="n"/>
      <c r="BM491" s="214" t="n"/>
      <c r="BN491" s="209" t="n"/>
      <c r="BO491" s="209" t="n"/>
      <c r="BP491" s="212">
        <f>IF(AND(A491="",B491=""),"",IF(AND(S491="ГОТОВО",U491&lt;&gt;"",W491&lt;&gt;"",X491&lt;&gt;"",AD491&lt;&gt;"",AE491&lt;&gt;"",AF491&lt;&gt;"",BN491&lt;&gt;"",BO491&lt;&gt;""),"ГОТОВО","НЕ ГОТОВО"))</f>
        <v/>
      </c>
      <c r="BQ491" s="212">
        <f>IF(BP491&lt;&gt;"ГОТОВО","","Полное заключение: "&amp;A491&amp;", скв. "&amp;B491&amp;". МРП: "&amp;E491&amp;" сут. ГНО: "&amp;F491&amp;"; причина: "&amp;X491&amp;"; категория: "&amp;Y491&amp;"; решение комиссии: "&amp;BN491&amp;".")</f>
        <v/>
      </c>
      <c r="BR491" s="209">
        <f>IF('Оперативный ввод'!AA491="","",'Оперативный ввод'!AA491)</f>
        <v/>
      </c>
    </row>
    <row r="492">
      <c r="A492" s="209">
        <f>IF('Оперативный ввод'!A492="","",'Оперативный ввод'!A492)</f>
        <v/>
      </c>
      <c r="B492" s="209">
        <f>IF('Оперативный ввод'!B492="","",'Оперативный ввод'!B492)</f>
        <v/>
      </c>
      <c r="C492" s="210">
        <f>IF('Оперативный ввод'!C492="","",'Оперативный ввод'!C492)</f>
        <v/>
      </c>
      <c r="D492" s="210">
        <f>IF('Оперативный ввод'!D492="","",'Оперативный ввод'!D492)</f>
        <v/>
      </c>
      <c r="E492" s="211">
        <f>IF(OR(C492="",D492=""),"",D492-C492)</f>
        <v/>
      </c>
      <c r="F492" s="209">
        <f>IF('Оперативный ввод'!F492="","",'Оперативный ввод'!F492)</f>
        <v/>
      </c>
      <c r="G492" s="209">
        <f>IF('Оперативный ввод'!G492="","",'Оперативный ввод'!G492)</f>
        <v/>
      </c>
      <c r="H492" s="209">
        <f>IF('Оперативный ввод'!H492="","",'Оперативный ввод'!H492)</f>
        <v/>
      </c>
      <c r="I492" s="209" t="n"/>
      <c r="J492" s="209" t="n"/>
      <c r="K492" s="209">
        <f>IF('Оперативный ввод'!K492="","",'Оперативный ввод'!K492)</f>
        <v/>
      </c>
      <c r="L492" s="209">
        <f>IF('Оперативный ввод'!L492="","",'Оперативный ввод'!L492)</f>
        <v/>
      </c>
      <c r="M492" s="209">
        <f>IF('Оперативный ввод'!M492="","",'Оперативный ввод'!M492)</f>
        <v/>
      </c>
      <c r="N492" s="209">
        <f>IF('Оперативный ввод'!N492="","",'Оперативный ввод'!N492)</f>
        <v/>
      </c>
      <c r="O492" s="209">
        <f>IF('Оперативный ввод'!O492="","",'Оперативный ввод'!O492)</f>
        <v/>
      </c>
      <c r="P492" s="209">
        <f>IF('Оперативный ввод'!P492="","",'Оперативный ввод'!P492)</f>
        <v/>
      </c>
      <c r="Q492" s="209">
        <f>IF('Оперативный ввод'!Q492="","",'Оперативный ввод'!Q492)</f>
        <v/>
      </c>
      <c r="R492" s="209">
        <f>IF('Оперативный ввод'!R492="","",'Оперативный ввод'!R492)</f>
        <v/>
      </c>
      <c r="S492" s="212">
        <f>IF(AND(A492="",B492=""),"",IF(AND(A492&lt;&gt;"",B492&lt;&gt;"",C492&lt;&gt;"",D492&lt;&gt;"",F492&lt;&gt;"",G492&lt;&gt;"",K492&lt;&gt;"",ISERROR(SEARCH("по паспорту",G492)),ISERROR(SEARCH("по паспорту",K492)),L492&lt;&gt;"",M492&lt;&gt;"",N492&lt;&gt;"",O492&lt;&gt;"",P492&lt;&gt;""),"ГОТОВО","НЕ ГОТОВО"))</f>
        <v/>
      </c>
      <c r="T492" s="212">
        <f>IF(S492&lt;&gt;"ГОТОВО","", "Предварительное заключение: "&amp;A492&amp;", скв. "&amp;B492&amp;". МРП: "&amp;E492&amp;" сут. ГНО: "&amp;F492&amp;", типоразмеры "&amp;G492&amp;IF(H492&lt;&gt;"",", "&amp;H492,"")&amp;IF(I492&lt;&gt;"",", "&amp;I492,"")&amp;IF(J492&lt;&gt;"",", "&amp;J492,"")&amp;", марка "&amp;K492&amp;". Событие: "&amp;L492&amp;". Признак: "&amp;M492&amp;". Узел: "&amp;N492&amp;". Предварительная причина: "&amp;O492&amp;". Основное осложнение: "&amp;P492&amp;IF(Q492&lt;&gt;"","; сопутствующее: "&amp;Q492,"")&amp;IF(R492&lt;&gt;"","; дополнительно: "&amp;R492,"")&amp;".")</f>
        <v/>
      </c>
      <c r="U492" s="209">
        <f>IF('Оперативный ввод'!S492="","",'Оперативный ввод'!S492)</f>
        <v/>
      </c>
      <c r="V492" s="209">
        <f>IF('Оперативный ввод'!T492="","",'Оперативный ввод'!T492)</f>
        <v/>
      </c>
      <c r="W492" s="209">
        <f>IF('Оперативный ввод'!U492="","",'Оперативный ввод'!U492)</f>
        <v/>
      </c>
      <c r="X492" s="209">
        <f>IF('Оперативный ввод'!V492="","",'Оперативный ввод'!V492)</f>
        <v/>
      </c>
      <c r="Y492" s="209">
        <f>IF('Оперативный ввод'!W492="","",'Оперативный ввод'!W492)</f>
        <v/>
      </c>
      <c r="Z492" s="209" t="n"/>
      <c r="AA492" s="209" t="n"/>
      <c r="AB492" s="209" t="n"/>
      <c r="AC492" s="209" t="n"/>
      <c r="AD492" s="209">
        <f>IF('Оперативный ввод'!X492="","",'Оперативный ввод'!X492)</f>
        <v/>
      </c>
      <c r="AE492" s="209">
        <f>IF('Оперативный ввод'!Y492="","",'Оперативный ввод'!Y492)</f>
        <v/>
      </c>
      <c r="AF492" s="209">
        <f>IF('Оперативный ввод'!Z492="","",'Оперативный ввод'!Z492)</f>
        <v/>
      </c>
      <c r="AG492" s="209">
        <f>IF('Оперативный ввод'!AD492="","",'Оперативный ввод'!AD492)</f>
        <v/>
      </c>
      <c r="AH492" s="213">
        <f>IF('Оперативный ввод'!AE492="","",'Оперативный ввод'!AE492)</f>
        <v/>
      </c>
      <c r="AI492" s="214" t="n"/>
      <c r="AJ492" s="214" t="n"/>
      <c r="AK492" s="214" t="n"/>
      <c r="AL492" s="215" t="n"/>
      <c r="AM492" s="214" t="n"/>
      <c r="AN492" s="214" t="n"/>
      <c r="AO492" s="214" t="n"/>
      <c r="AP492" s="214" t="n"/>
      <c r="AQ492" s="214" t="n"/>
      <c r="AR492" s="214" t="n"/>
      <c r="AS492" s="214" t="n"/>
      <c r="AT492" s="214" t="n"/>
      <c r="AU492" s="215" t="n"/>
      <c r="AV492" s="214" t="n"/>
      <c r="AW492" s="214" t="n"/>
      <c r="AX492" s="215" t="n"/>
      <c r="AY492" s="214" t="n"/>
      <c r="AZ492" s="214" t="n"/>
      <c r="BA492" s="214" t="n"/>
      <c r="BB492" s="214" t="n"/>
      <c r="BC492" s="214" t="n"/>
      <c r="BD492" s="214" t="n"/>
      <c r="BE492" s="214" t="n"/>
      <c r="BF492" s="214" t="n"/>
      <c r="BG492" s="214" t="n"/>
      <c r="BH492" s="214" t="n"/>
      <c r="BI492" s="215" t="n"/>
      <c r="BJ492" s="215" t="n"/>
      <c r="BK492" s="215" t="n"/>
      <c r="BL492" s="214" t="n"/>
      <c r="BM492" s="214" t="n"/>
      <c r="BN492" s="209" t="n"/>
      <c r="BO492" s="209" t="n"/>
      <c r="BP492" s="212">
        <f>IF(AND(A492="",B492=""),"",IF(AND(S492="ГОТОВО",U492&lt;&gt;"",W492&lt;&gt;"",X492&lt;&gt;"",AD492&lt;&gt;"",AE492&lt;&gt;"",AF492&lt;&gt;"",BN492&lt;&gt;"",BO492&lt;&gt;""),"ГОТОВО","НЕ ГОТОВО"))</f>
        <v/>
      </c>
      <c r="BQ492" s="212">
        <f>IF(BP492&lt;&gt;"ГОТОВО","","Полное заключение: "&amp;A492&amp;", скв. "&amp;B492&amp;". МРП: "&amp;E492&amp;" сут. ГНО: "&amp;F492&amp;"; причина: "&amp;X492&amp;"; категория: "&amp;Y492&amp;"; решение комиссии: "&amp;BN492&amp;".")</f>
        <v/>
      </c>
      <c r="BR492" s="209">
        <f>IF('Оперативный ввод'!AA492="","",'Оперативный ввод'!AA492)</f>
        <v/>
      </c>
    </row>
    <row r="493">
      <c r="A493" s="209">
        <f>IF('Оперативный ввод'!A493="","",'Оперативный ввод'!A493)</f>
        <v/>
      </c>
      <c r="B493" s="209">
        <f>IF('Оперативный ввод'!B493="","",'Оперативный ввод'!B493)</f>
        <v/>
      </c>
      <c r="C493" s="210">
        <f>IF('Оперативный ввод'!C493="","",'Оперативный ввод'!C493)</f>
        <v/>
      </c>
      <c r="D493" s="210">
        <f>IF('Оперативный ввод'!D493="","",'Оперативный ввод'!D493)</f>
        <v/>
      </c>
      <c r="E493" s="211">
        <f>IF(OR(C493="",D493=""),"",D493-C493)</f>
        <v/>
      </c>
      <c r="F493" s="209">
        <f>IF('Оперативный ввод'!F493="","",'Оперативный ввод'!F493)</f>
        <v/>
      </c>
      <c r="G493" s="209">
        <f>IF('Оперативный ввод'!G493="","",'Оперативный ввод'!G493)</f>
        <v/>
      </c>
      <c r="H493" s="209">
        <f>IF('Оперативный ввод'!H493="","",'Оперативный ввод'!H493)</f>
        <v/>
      </c>
      <c r="I493" s="209" t="n"/>
      <c r="J493" s="209" t="n"/>
      <c r="K493" s="209">
        <f>IF('Оперативный ввод'!K493="","",'Оперативный ввод'!K493)</f>
        <v/>
      </c>
      <c r="L493" s="209">
        <f>IF('Оперативный ввод'!L493="","",'Оперативный ввод'!L493)</f>
        <v/>
      </c>
      <c r="M493" s="209">
        <f>IF('Оперативный ввод'!M493="","",'Оперативный ввод'!M493)</f>
        <v/>
      </c>
      <c r="N493" s="209">
        <f>IF('Оперативный ввод'!N493="","",'Оперативный ввод'!N493)</f>
        <v/>
      </c>
      <c r="O493" s="209">
        <f>IF('Оперативный ввод'!O493="","",'Оперативный ввод'!O493)</f>
        <v/>
      </c>
      <c r="P493" s="209">
        <f>IF('Оперативный ввод'!P493="","",'Оперативный ввод'!P493)</f>
        <v/>
      </c>
      <c r="Q493" s="209">
        <f>IF('Оперативный ввод'!Q493="","",'Оперативный ввод'!Q493)</f>
        <v/>
      </c>
      <c r="R493" s="209">
        <f>IF('Оперативный ввод'!R493="","",'Оперативный ввод'!R493)</f>
        <v/>
      </c>
      <c r="S493" s="212">
        <f>IF(AND(A493="",B493=""),"",IF(AND(A493&lt;&gt;"",B493&lt;&gt;"",C493&lt;&gt;"",D493&lt;&gt;"",F493&lt;&gt;"",G493&lt;&gt;"",K493&lt;&gt;"",ISERROR(SEARCH("по паспорту",G493)),ISERROR(SEARCH("по паспорту",K493)),L493&lt;&gt;"",M493&lt;&gt;"",N493&lt;&gt;"",O493&lt;&gt;"",P493&lt;&gt;""),"ГОТОВО","НЕ ГОТОВО"))</f>
        <v/>
      </c>
      <c r="T493" s="212">
        <f>IF(S493&lt;&gt;"ГОТОВО","", "Предварительное заключение: "&amp;A493&amp;", скв. "&amp;B493&amp;". МРП: "&amp;E493&amp;" сут. ГНО: "&amp;F493&amp;", типоразмеры "&amp;G493&amp;IF(H493&lt;&gt;"",", "&amp;H493,"")&amp;IF(I493&lt;&gt;"",", "&amp;I493,"")&amp;IF(J493&lt;&gt;"",", "&amp;J493,"")&amp;", марка "&amp;K493&amp;". Событие: "&amp;L493&amp;". Признак: "&amp;M493&amp;". Узел: "&amp;N493&amp;". Предварительная причина: "&amp;O493&amp;". Основное осложнение: "&amp;P493&amp;IF(Q493&lt;&gt;"","; сопутствующее: "&amp;Q493,"")&amp;IF(R493&lt;&gt;"","; дополнительно: "&amp;R493,"")&amp;".")</f>
        <v/>
      </c>
      <c r="U493" s="209">
        <f>IF('Оперативный ввод'!S493="","",'Оперативный ввод'!S493)</f>
        <v/>
      </c>
      <c r="V493" s="209">
        <f>IF('Оперативный ввод'!T493="","",'Оперативный ввод'!T493)</f>
        <v/>
      </c>
      <c r="W493" s="209">
        <f>IF('Оперативный ввод'!U493="","",'Оперативный ввод'!U493)</f>
        <v/>
      </c>
      <c r="X493" s="209">
        <f>IF('Оперативный ввод'!V493="","",'Оперативный ввод'!V493)</f>
        <v/>
      </c>
      <c r="Y493" s="209">
        <f>IF('Оперативный ввод'!W493="","",'Оперативный ввод'!W493)</f>
        <v/>
      </c>
      <c r="Z493" s="209" t="n"/>
      <c r="AA493" s="209" t="n"/>
      <c r="AB493" s="209" t="n"/>
      <c r="AC493" s="209" t="n"/>
      <c r="AD493" s="209">
        <f>IF('Оперативный ввод'!X493="","",'Оперативный ввод'!X493)</f>
        <v/>
      </c>
      <c r="AE493" s="209">
        <f>IF('Оперативный ввод'!Y493="","",'Оперативный ввод'!Y493)</f>
        <v/>
      </c>
      <c r="AF493" s="209">
        <f>IF('Оперативный ввод'!Z493="","",'Оперативный ввод'!Z493)</f>
        <v/>
      </c>
      <c r="AG493" s="209">
        <f>IF('Оперативный ввод'!AD493="","",'Оперативный ввод'!AD493)</f>
        <v/>
      </c>
      <c r="AH493" s="213">
        <f>IF('Оперативный ввод'!AE493="","",'Оперативный ввод'!AE493)</f>
        <v/>
      </c>
      <c r="AI493" s="214" t="n"/>
      <c r="AJ493" s="214" t="n"/>
      <c r="AK493" s="214" t="n"/>
      <c r="AL493" s="215" t="n"/>
      <c r="AM493" s="214" t="n"/>
      <c r="AN493" s="214" t="n"/>
      <c r="AO493" s="214" t="n"/>
      <c r="AP493" s="214" t="n"/>
      <c r="AQ493" s="214" t="n"/>
      <c r="AR493" s="214" t="n"/>
      <c r="AS493" s="214" t="n"/>
      <c r="AT493" s="214" t="n"/>
      <c r="AU493" s="215" t="n"/>
      <c r="AV493" s="214" t="n"/>
      <c r="AW493" s="214" t="n"/>
      <c r="AX493" s="215" t="n"/>
      <c r="AY493" s="214" t="n"/>
      <c r="AZ493" s="214" t="n"/>
      <c r="BA493" s="214" t="n"/>
      <c r="BB493" s="214" t="n"/>
      <c r="BC493" s="214" t="n"/>
      <c r="BD493" s="214" t="n"/>
      <c r="BE493" s="214" t="n"/>
      <c r="BF493" s="214" t="n"/>
      <c r="BG493" s="214" t="n"/>
      <c r="BH493" s="214" t="n"/>
      <c r="BI493" s="215" t="n"/>
      <c r="BJ493" s="215" t="n"/>
      <c r="BK493" s="215" t="n"/>
      <c r="BL493" s="214" t="n"/>
      <c r="BM493" s="214" t="n"/>
      <c r="BN493" s="209" t="n"/>
      <c r="BO493" s="209" t="n"/>
      <c r="BP493" s="212">
        <f>IF(AND(A493="",B493=""),"",IF(AND(S493="ГОТОВО",U493&lt;&gt;"",W493&lt;&gt;"",X493&lt;&gt;"",AD493&lt;&gt;"",AE493&lt;&gt;"",AF493&lt;&gt;"",BN493&lt;&gt;"",BO493&lt;&gt;""),"ГОТОВО","НЕ ГОТОВО"))</f>
        <v/>
      </c>
      <c r="BQ493" s="212">
        <f>IF(BP493&lt;&gt;"ГОТОВО","","Полное заключение: "&amp;A493&amp;", скв. "&amp;B493&amp;". МРП: "&amp;E493&amp;" сут. ГНО: "&amp;F493&amp;"; причина: "&amp;X493&amp;"; категория: "&amp;Y493&amp;"; решение комиссии: "&amp;BN493&amp;".")</f>
        <v/>
      </c>
      <c r="BR493" s="209">
        <f>IF('Оперативный ввод'!AA493="","",'Оперативный ввод'!AA493)</f>
        <v/>
      </c>
    </row>
    <row r="494">
      <c r="A494" s="209">
        <f>IF('Оперативный ввод'!A494="","",'Оперативный ввод'!A494)</f>
        <v/>
      </c>
      <c r="B494" s="209">
        <f>IF('Оперативный ввод'!B494="","",'Оперативный ввод'!B494)</f>
        <v/>
      </c>
      <c r="C494" s="210">
        <f>IF('Оперативный ввод'!C494="","",'Оперативный ввод'!C494)</f>
        <v/>
      </c>
      <c r="D494" s="210">
        <f>IF('Оперативный ввод'!D494="","",'Оперативный ввод'!D494)</f>
        <v/>
      </c>
      <c r="E494" s="211">
        <f>IF(OR(C494="",D494=""),"",D494-C494)</f>
        <v/>
      </c>
      <c r="F494" s="209">
        <f>IF('Оперативный ввод'!F494="","",'Оперативный ввод'!F494)</f>
        <v/>
      </c>
      <c r="G494" s="209">
        <f>IF('Оперативный ввод'!G494="","",'Оперативный ввод'!G494)</f>
        <v/>
      </c>
      <c r="H494" s="209">
        <f>IF('Оперативный ввод'!H494="","",'Оперативный ввод'!H494)</f>
        <v/>
      </c>
      <c r="I494" s="209" t="n"/>
      <c r="J494" s="209" t="n"/>
      <c r="K494" s="209">
        <f>IF('Оперативный ввод'!K494="","",'Оперативный ввод'!K494)</f>
        <v/>
      </c>
      <c r="L494" s="209">
        <f>IF('Оперативный ввод'!L494="","",'Оперативный ввод'!L494)</f>
        <v/>
      </c>
      <c r="M494" s="209">
        <f>IF('Оперативный ввод'!M494="","",'Оперативный ввод'!M494)</f>
        <v/>
      </c>
      <c r="N494" s="209">
        <f>IF('Оперативный ввод'!N494="","",'Оперативный ввод'!N494)</f>
        <v/>
      </c>
      <c r="O494" s="209">
        <f>IF('Оперативный ввод'!O494="","",'Оперативный ввод'!O494)</f>
        <v/>
      </c>
      <c r="P494" s="209">
        <f>IF('Оперативный ввод'!P494="","",'Оперативный ввод'!P494)</f>
        <v/>
      </c>
      <c r="Q494" s="209">
        <f>IF('Оперативный ввод'!Q494="","",'Оперативный ввод'!Q494)</f>
        <v/>
      </c>
      <c r="R494" s="209">
        <f>IF('Оперативный ввод'!R494="","",'Оперативный ввод'!R494)</f>
        <v/>
      </c>
      <c r="S494" s="212">
        <f>IF(AND(A494="",B494=""),"",IF(AND(A494&lt;&gt;"",B494&lt;&gt;"",C494&lt;&gt;"",D494&lt;&gt;"",F494&lt;&gt;"",G494&lt;&gt;"",K494&lt;&gt;"",ISERROR(SEARCH("по паспорту",G494)),ISERROR(SEARCH("по паспорту",K494)),L494&lt;&gt;"",M494&lt;&gt;"",N494&lt;&gt;"",O494&lt;&gt;"",P494&lt;&gt;""),"ГОТОВО","НЕ ГОТОВО"))</f>
        <v/>
      </c>
      <c r="T494" s="212">
        <f>IF(S494&lt;&gt;"ГОТОВО","", "Предварительное заключение: "&amp;A494&amp;", скв. "&amp;B494&amp;". МРП: "&amp;E494&amp;" сут. ГНО: "&amp;F494&amp;", типоразмеры "&amp;G494&amp;IF(H494&lt;&gt;"",", "&amp;H494,"")&amp;IF(I494&lt;&gt;"",", "&amp;I494,"")&amp;IF(J494&lt;&gt;"",", "&amp;J494,"")&amp;", марка "&amp;K494&amp;". Событие: "&amp;L494&amp;". Признак: "&amp;M494&amp;". Узел: "&amp;N494&amp;". Предварительная причина: "&amp;O494&amp;". Основное осложнение: "&amp;P494&amp;IF(Q494&lt;&gt;"","; сопутствующее: "&amp;Q494,"")&amp;IF(R494&lt;&gt;"","; дополнительно: "&amp;R494,"")&amp;".")</f>
        <v/>
      </c>
      <c r="U494" s="209">
        <f>IF('Оперативный ввод'!S494="","",'Оперативный ввод'!S494)</f>
        <v/>
      </c>
      <c r="V494" s="209">
        <f>IF('Оперативный ввод'!T494="","",'Оперативный ввод'!T494)</f>
        <v/>
      </c>
      <c r="W494" s="209">
        <f>IF('Оперативный ввод'!U494="","",'Оперативный ввод'!U494)</f>
        <v/>
      </c>
      <c r="X494" s="209">
        <f>IF('Оперативный ввод'!V494="","",'Оперативный ввод'!V494)</f>
        <v/>
      </c>
      <c r="Y494" s="209">
        <f>IF('Оперативный ввод'!W494="","",'Оперативный ввод'!W494)</f>
        <v/>
      </c>
      <c r="Z494" s="209" t="n"/>
      <c r="AA494" s="209" t="n"/>
      <c r="AB494" s="209" t="n"/>
      <c r="AC494" s="209" t="n"/>
      <c r="AD494" s="209">
        <f>IF('Оперативный ввод'!X494="","",'Оперативный ввод'!X494)</f>
        <v/>
      </c>
      <c r="AE494" s="209">
        <f>IF('Оперативный ввод'!Y494="","",'Оперативный ввод'!Y494)</f>
        <v/>
      </c>
      <c r="AF494" s="209">
        <f>IF('Оперативный ввод'!Z494="","",'Оперативный ввод'!Z494)</f>
        <v/>
      </c>
      <c r="AG494" s="209">
        <f>IF('Оперативный ввод'!AD494="","",'Оперативный ввод'!AD494)</f>
        <v/>
      </c>
      <c r="AH494" s="213">
        <f>IF('Оперативный ввод'!AE494="","",'Оперативный ввод'!AE494)</f>
        <v/>
      </c>
      <c r="AI494" s="214" t="n"/>
      <c r="AJ494" s="214" t="n"/>
      <c r="AK494" s="214" t="n"/>
      <c r="AL494" s="215" t="n"/>
      <c r="AM494" s="214" t="n"/>
      <c r="AN494" s="214" t="n"/>
      <c r="AO494" s="214" t="n"/>
      <c r="AP494" s="214" t="n"/>
      <c r="AQ494" s="214" t="n"/>
      <c r="AR494" s="214" t="n"/>
      <c r="AS494" s="214" t="n"/>
      <c r="AT494" s="214" t="n"/>
      <c r="AU494" s="215" t="n"/>
      <c r="AV494" s="214" t="n"/>
      <c r="AW494" s="214" t="n"/>
      <c r="AX494" s="215" t="n"/>
      <c r="AY494" s="214" t="n"/>
      <c r="AZ494" s="214" t="n"/>
      <c r="BA494" s="214" t="n"/>
      <c r="BB494" s="214" t="n"/>
      <c r="BC494" s="214" t="n"/>
      <c r="BD494" s="214" t="n"/>
      <c r="BE494" s="214" t="n"/>
      <c r="BF494" s="214" t="n"/>
      <c r="BG494" s="214" t="n"/>
      <c r="BH494" s="214" t="n"/>
      <c r="BI494" s="215" t="n"/>
      <c r="BJ494" s="215" t="n"/>
      <c r="BK494" s="215" t="n"/>
      <c r="BL494" s="214" t="n"/>
      <c r="BM494" s="214" t="n"/>
      <c r="BN494" s="209" t="n"/>
      <c r="BO494" s="209" t="n"/>
      <c r="BP494" s="212">
        <f>IF(AND(A494="",B494=""),"",IF(AND(S494="ГОТОВО",U494&lt;&gt;"",W494&lt;&gt;"",X494&lt;&gt;"",AD494&lt;&gt;"",AE494&lt;&gt;"",AF494&lt;&gt;"",BN494&lt;&gt;"",BO494&lt;&gt;""),"ГОТОВО","НЕ ГОТОВО"))</f>
        <v/>
      </c>
      <c r="BQ494" s="212">
        <f>IF(BP494&lt;&gt;"ГОТОВО","","Полное заключение: "&amp;A494&amp;", скв. "&amp;B494&amp;". МРП: "&amp;E494&amp;" сут. ГНО: "&amp;F494&amp;"; причина: "&amp;X494&amp;"; категория: "&amp;Y494&amp;"; решение комиссии: "&amp;BN494&amp;".")</f>
        <v/>
      </c>
      <c r="BR494" s="209">
        <f>IF('Оперативный ввод'!AA494="","",'Оперативный ввод'!AA494)</f>
        <v/>
      </c>
    </row>
    <row r="495">
      <c r="A495" s="209">
        <f>IF('Оперативный ввод'!A495="","",'Оперативный ввод'!A495)</f>
        <v/>
      </c>
      <c r="B495" s="209">
        <f>IF('Оперативный ввод'!B495="","",'Оперативный ввод'!B495)</f>
        <v/>
      </c>
      <c r="C495" s="210">
        <f>IF('Оперативный ввод'!C495="","",'Оперативный ввод'!C495)</f>
        <v/>
      </c>
      <c r="D495" s="210">
        <f>IF('Оперативный ввод'!D495="","",'Оперативный ввод'!D495)</f>
        <v/>
      </c>
      <c r="E495" s="211">
        <f>IF(OR(C495="",D495=""),"",D495-C495)</f>
        <v/>
      </c>
      <c r="F495" s="209">
        <f>IF('Оперативный ввод'!F495="","",'Оперативный ввод'!F495)</f>
        <v/>
      </c>
      <c r="G495" s="209">
        <f>IF('Оперативный ввод'!G495="","",'Оперативный ввод'!G495)</f>
        <v/>
      </c>
      <c r="H495" s="209">
        <f>IF('Оперативный ввод'!H495="","",'Оперативный ввод'!H495)</f>
        <v/>
      </c>
      <c r="I495" s="209" t="n"/>
      <c r="J495" s="209" t="n"/>
      <c r="K495" s="209">
        <f>IF('Оперативный ввод'!K495="","",'Оперативный ввод'!K495)</f>
        <v/>
      </c>
      <c r="L495" s="209">
        <f>IF('Оперативный ввод'!L495="","",'Оперативный ввод'!L495)</f>
        <v/>
      </c>
      <c r="M495" s="209">
        <f>IF('Оперативный ввод'!M495="","",'Оперативный ввод'!M495)</f>
        <v/>
      </c>
      <c r="N495" s="209">
        <f>IF('Оперативный ввод'!N495="","",'Оперативный ввод'!N495)</f>
        <v/>
      </c>
      <c r="O495" s="209">
        <f>IF('Оперативный ввод'!O495="","",'Оперативный ввод'!O495)</f>
        <v/>
      </c>
      <c r="P495" s="209">
        <f>IF('Оперативный ввод'!P495="","",'Оперативный ввод'!P495)</f>
        <v/>
      </c>
      <c r="Q495" s="209">
        <f>IF('Оперативный ввод'!Q495="","",'Оперативный ввод'!Q495)</f>
        <v/>
      </c>
      <c r="R495" s="209">
        <f>IF('Оперативный ввод'!R495="","",'Оперативный ввод'!R495)</f>
        <v/>
      </c>
      <c r="S495" s="212">
        <f>IF(AND(A495="",B495=""),"",IF(AND(A495&lt;&gt;"",B495&lt;&gt;"",C495&lt;&gt;"",D495&lt;&gt;"",F495&lt;&gt;"",G495&lt;&gt;"",K495&lt;&gt;"",ISERROR(SEARCH("по паспорту",G495)),ISERROR(SEARCH("по паспорту",K495)),L495&lt;&gt;"",M495&lt;&gt;"",N495&lt;&gt;"",O495&lt;&gt;"",P495&lt;&gt;""),"ГОТОВО","НЕ ГОТОВО"))</f>
        <v/>
      </c>
      <c r="T495" s="212">
        <f>IF(S495&lt;&gt;"ГОТОВО","", "Предварительное заключение: "&amp;A495&amp;", скв. "&amp;B495&amp;". МРП: "&amp;E495&amp;" сут. ГНО: "&amp;F495&amp;", типоразмеры "&amp;G495&amp;IF(H495&lt;&gt;"",", "&amp;H495,"")&amp;IF(I495&lt;&gt;"",", "&amp;I495,"")&amp;IF(J495&lt;&gt;"",", "&amp;J495,"")&amp;", марка "&amp;K495&amp;". Событие: "&amp;L495&amp;". Признак: "&amp;M495&amp;". Узел: "&amp;N495&amp;". Предварительная причина: "&amp;O495&amp;". Основное осложнение: "&amp;P495&amp;IF(Q495&lt;&gt;"","; сопутствующее: "&amp;Q495,"")&amp;IF(R495&lt;&gt;"","; дополнительно: "&amp;R495,"")&amp;".")</f>
        <v/>
      </c>
      <c r="U495" s="209">
        <f>IF('Оперативный ввод'!S495="","",'Оперативный ввод'!S495)</f>
        <v/>
      </c>
      <c r="V495" s="209">
        <f>IF('Оперативный ввод'!T495="","",'Оперативный ввод'!T495)</f>
        <v/>
      </c>
      <c r="W495" s="209">
        <f>IF('Оперативный ввод'!U495="","",'Оперативный ввод'!U495)</f>
        <v/>
      </c>
      <c r="X495" s="209">
        <f>IF('Оперативный ввод'!V495="","",'Оперативный ввод'!V495)</f>
        <v/>
      </c>
      <c r="Y495" s="209">
        <f>IF('Оперативный ввод'!W495="","",'Оперативный ввод'!W495)</f>
        <v/>
      </c>
      <c r="Z495" s="209" t="n"/>
      <c r="AA495" s="209" t="n"/>
      <c r="AB495" s="209" t="n"/>
      <c r="AC495" s="209" t="n"/>
      <c r="AD495" s="209">
        <f>IF('Оперативный ввод'!X495="","",'Оперативный ввод'!X495)</f>
        <v/>
      </c>
      <c r="AE495" s="209">
        <f>IF('Оперативный ввод'!Y495="","",'Оперативный ввод'!Y495)</f>
        <v/>
      </c>
      <c r="AF495" s="209">
        <f>IF('Оперативный ввод'!Z495="","",'Оперативный ввод'!Z495)</f>
        <v/>
      </c>
      <c r="AG495" s="209">
        <f>IF('Оперативный ввод'!AD495="","",'Оперативный ввод'!AD495)</f>
        <v/>
      </c>
      <c r="AH495" s="213">
        <f>IF('Оперативный ввод'!AE495="","",'Оперативный ввод'!AE495)</f>
        <v/>
      </c>
      <c r="AI495" s="214" t="n"/>
      <c r="AJ495" s="214" t="n"/>
      <c r="AK495" s="214" t="n"/>
      <c r="AL495" s="215" t="n"/>
      <c r="AM495" s="214" t="n"/>
      <c r="AN495" s="214" t="n"/>
      <c r="AO495" s="214" t="n"/>
      <c r="AP495" s="214" t="n"/>
      <c r="AQ495" s="214" t="n"/>
      <c r="AR495" s="214" t="n"/>
      <c r="AS495" s="214" t="n"/>
      <c r="AT495" s="214" t="n"/>
      <c r="AU495" s="215" t="n"/>
      <c r="AV495" s="214" t="n"/>
      <c r="AW495" s="214" t="n"/>
      <c r="AX495" s="215" t="n"/>
      <c r="AY495" s="214" t="n"/>
      <c r="AZ495" s="214" t="n"/>
      <c r="BA495" s="214" t="n"/>
      <c r="BB495" s="214" t="n"/>
      <c r="BC495" s="214" t="n"/>
      <c r="BD495" s="214" t="n"/>
      <c r="BE495" s="214" t="n"/>
      <c r="BF495" s="214" t="n"/>
      <c r="BG495" s="214" t="n"/>
      <c r="BH495" s="214" t="n"/>
      <c r="BI495" s="215" t="n"/>
      <c r="BJ495" s="215" t="n"/>
      <c r="BK495" s="215" t="n"/>
      <c r="BL495" s="214" t="n"/>
      <c r="BM495" s="214" t="n"/>
      <c r="BN495" s="209" t="n"/>
      <c r="BO495" s="209" t="n"/>
      <c r="BP495" s="212">
        <f>IF(AND(A495="",B495=""),"",IF(AND(S495="ГОТОВО",U495&lt;&gt;"",W495&lt;&gt;"",X495&lt;&gt;"",AD495&lt;&gt;"",AE495&lt;&gt;"",AF495&lt;&gt;"",BN495&lt;&gt;"",BO495&lt;&gt;""),"ГОТОВО","НЕ ГОТОВО"))</f>
        <v/>
      </c>
      <c r="BQ495" s="212">
        <f>IF(BP495&lt;&gt;"ГОТОВО","","Полное заключение: "&amp;A495&amp;", скв. "&amp;B495&amp;". МРП: "&amp;E495&amp;" сут. ГНО: "&amp;F495&amp;"; причина: "&amp;X495&amp;"; категория: "&amp;Y495&amp;"; решение комиссии: "&amp;BN495&amp;".")</f>
        <v/>
      </c>
      <c r="BR495" s="209">
        <f>IF('Оперативный ввод'!AA495="","",'Оперативный ввод'!AA495)</f>
        <v/>
      </c>
    </row>
    <row r="496">
      <c r="A496" s="209">
        <f>IF('Оперативный ввод'!A496="","",'Оперативный ввод'!A496)</f>
        <v/>
      </c>
      <c r="B496" s="209">
        <f>IF('Оперативный ввод'!B496="","",'Оперативный ввод'!B496)</f>
        <v/>
      </c>
      <c r="C496" s="210">
        <f>IF('Оперативный ввод'!C496="","",'Оперативный ввод'!C496)</f>
        <v/>
      </c>
      <c r="D496" s="210">
        <f>IF('Оперативный ввод'!D496="","",'Оперативный ввод'!D496)</f>
        <v/>
      </c>
      <c r="E496" s="211">
        <f>IF(OR(C496="",D496=""),"",D496-C496)</f>
        <v/>
      </c>
      <c r="F496" s="209">
        <f>IF('Оперативный ввод'!F496="","",'Оперативный ввод'!F496)</f>
        <v/>
      </c>
      <c r="G496" s="209">
        <f>IF('Оперативный ввод'!G496="","",'Оперативный ввод'!G496)</f>
        <v/>
      </c>
      <c r="H496" s="209">
        <f>IF('Оперативный ввод'!H496="","",'Оперативный ввод'!H496)</f>
        <v/>
      </c>
      <c r="I496" s="209" t="n"/>
      <c r="J496" s="209" t="n"/>
      <c r="K496" s="209">
        <f>IF('Оперативный ввод'!K496="","",'Оперативный ввод'!K496)</f>
        <v/>
      </c>
      <c r="L496" s="209">
        <f>IF('Оперативный ввод'!L496="","",'Оперативный ввод'!L496)</f>
        <v/>
      </c>
      <c r="M496" s="209">
        <f>IF('Оперативный ввод'!M496="","",'Оперативный ввод'!M496)</f>
        <v/>
      </c>
      <c r="N496" s="209">
        <f>IF('Оперативный ввод'!N496="","",'Оперативный ввод'!N496)</f>
        <v/>
      </c>
      <c r="O496" s="209">
        <f>IF('Оперативный ввод'!O496="","",'Оперативный ввод'!O496)</f>
        <v/>
      </c>
      <c r="P496" s="209">
        <f>IF('Оперативный ввод'!P496="","",'Оперативный ввод'!P496)</f>
        <v/>
      </c>
      <c r="Q496" s="209">
        <f>IF('Оперативный ввод'!Q496="","",'Оперативный ввод'!Q496)</f>
        <v/>
      </c>
      <c r="R496" s="209">
        <f>IF('Оперативный ввод'!R496="","",'Оперативный ввод'!R496)</f>
        <v/>
      </c>
      <c r="S496" s="212">
        <f>IF(AND(A496="",B496=""),"",IF(AND(A496&lt;&gt;"",B496&lt;&gt;"",C496&lt;&gt;"",D496&lt;&gt;"",F496&lt;&gt;"",G496&lt;&gt;"",K496&lt;&gt;"",ISERROR(SEARCH("по паспорту",G496)),ISERROR(SEARCH("по паспорту",K496)),L496&lt;&gt;"",M496&lt;&gt;"",N496&lt;&gt;"",O496&lt;&gt;"",P496&lt;&gt;""),"ГОТОВО","НЕ ГОТОВО"))</f>
        <v/>
      </c>
      <c r="T496" s="212">
        <f>IF(S496&lt;&gt;"ГОТОВО","", "Предварительное заключение: "&amp;A496&amp;", скв. "&amp;B496&amp;". МРП: "&amp;E496&amp;" сут. ГНО: "&amp;F496&amp;", типоразмеры "&amp;G496&amp;IF(H496&lt;&gt;"",", "&amp;H496,"")&amp;IF(I496&lt;&gt;"",", "&amp;I496,"")&amp;IF(J496&lt;&gt;"",", "&amp;J496,"")&amp;", марка "&amp;K496&amp;". Событие: "&amp;L496&amp;". Признак: "&amp;M496&amp;". Узел: "&amp;N496&amp;". Предварительная причина: "&amp;O496&amp;". Основное осложнение: "&amp;P496&amp;IF(Q496&lt;&gt;"","; сопутствующее: "&amp;Q496,"")&amp;IF(R496&lt;&gt;"","; дополнительно: "&amp;R496,"")&amp;".")</f>
        <v/>
      </c>
      <c r="U496" s="209">
        <f>IF('Оперативный ввод'!S496="","",'Оперативный ввод'!S496)</f>
        <v/>
      </c>
      <c r="V496" s="209">
        <f>IF('Оперативный ввод'!T496="","",'Оперативный ввод'!T496)</f>
        <v/>
      </c>
      <c r="W496" s="209">
        <f>IF('Оперативный ввод'!U496="","",'Оперативный ввод'!U496)</f>
        <v/>
      </c>
      <c r="X496" s="209">
        <f>IF('Оперативный ввод'!V496="","",'Оперативный ввод'!V496)</f>
        <v/>
      </c>
      <c r="Y496" s="209">
        <f>IF('Оперативный ввод'!W496="","",'Оперативный ввод'!W496)</f>
        <v/>
      </c>
      <c r="Z496" s="209" t="n"/>
      <c r="AA496" s="209" t="n"/>
      <c r="AB496" s="209" t="n"/>
      <c r="AC496" s="209" t="n"/>
      <c r="AD496" s="209">
        <f>IF('Оперативный ввод'!X496="","",'Оперативный ввод'!X496)</f>
        <v/>
      </c>
      <c r="AE496" s="209">
        <f>IF('Оперативный ввод'!Y496="","",'Оперативный ввод'!Y496)</f>
        <v/>
      </c>
      <c r="AF496" s="209">
        <f>IF('Оперативный ввод'!Z496="","",'Оперативный ввод'!Z496)</f>
        <v/>
      </c>
      <c r="AG496" s="209">
        <f>IF('Оперативный ввод'!AD496="","",'Оперативный ввод'!AD496)</f>
        <v/>
      </c>
      <c r="AH496" s="213">
        <f>IF('Оперативный ввод'!AE496="","",'Оперативный ввод'!AE496)</f>
        <v/>
      </c>
      <c r="AI496" s="214" t="n"/>
      <c r="AJ496" s="214" t="n"/>
      <c r="AK496" s="214" t="n"/>
      <c r="AL496" s="215" t="n"/>
      <c r="AM496" s="214" t="n"/>
      <c r="AN496" s="214" t="n"/>
      <c r="AO496" s="214" t="n"/>
      <c r="AP496" s="214" t="n"/>
      <c r="AQ496" s="214" t="n"/>
      <c r="AR496" s="214" t="n"/>
      <c r="AS496" s="214" t="n"/>
      <c r="AT496" s="214" t="n"/>
      <c r="AU496" s="215" t="n"/>
      <c r="AV496" s="214" t="n"/>
      <c r="AW496" s="214" t="n"/>
      <c r="AX496" s="215" t="n"/>
      <c r="AY496" s="214" t="n"/>
      <c r="AZ496" s="214" t="n"/>
      <c r="BA496" s="214" t="n"/>
      <c r="BB496" s="214" t="n"/>
      <c r="BC496" s="214" t="n"/>
      <c r="BD496" s="214" t="n"/>
      <c r="BE496" s="214" t="n"/>
      <c r="BF496" s="214" t="n"/>
      <c r="BG496" s="214" t="n"/>
      <c r="BH496" s="214" t="n"/>
      <c r="BI496" s="215" t="n"/>
      <c r="BJ496" s="215" t="n"/>
      <c r="BK496" s="215" t="n"/>
      <c r="BL496" s="214" t="n"/>
      <c r="BM496" s="214" t="n"/>
      <c r="BN496" s="209" t="n"/>
      <c r="BO496" s="209" t="n"/>
      <c r="BP496" s="212">
        <f>IF(AND(A496="",B496=""),"",IF(AND(S496="ГОТОВО",U496&lt;&gt;"",W496&lt;&gt;"",X496&lt;&gt;"",AD496&lt;&gt;"",AE496&lt;&gt;"",AF496&lt;&gt;"",BN496&lt;&gt;"",BO496&lt;&gt;""),"ГОТОВО","НЕ ГОТОВО"))</f>
        <v/>
      </c>
      <c r="BQ496" s="212">
        <f>IF(BP496&lt;&gt;"ГОТОВО","","Полное заключение: "&amp;A496&amp;", скв. "&amp;B496&amp;". МРП: "&amp;E496&amp;" сут. ГНО: "&amp;F496&amp;"; причина: "&amp;X496&amp;"; категория: "&amp;Y496&amp;"; решение комиссии: "&amp;BN496&amp;".")</f>
        <v/>
      </c>
      <c r="BR496" s="209">
        <f>IF('Оперативный ввод'!AA496="","",'Оперативный ввод'!AA496)</f>
        <v/>
      </c>
    </row>
    <row r="497">
      <c r="A497" s="209">
        <f>IF('Оперативный ввод'!A497="","",'Оперативный ввод'!A497)</f>
        <v/>
      </c>
      <c r="B497" s="209">
        <f>IF('Оперативный ввод'!B497="","",'Оперативный ввод'!B497)</f>
        <v/>
      </c>
      <c r="C497" s="210">
        <f>IF('Оперативный ввод'!C497="","",'Оперативный ввод'!C497)</f>
        <v/>
      </c>
      <c r="D497" s="210">
        <f>IF('Оперативный ввод'!D497="","",'Оперативный ввод'!D497)</f>
        <v/>
      </c>
      <c r="E497" s="211">
        <f>IF(OR(C497="",D497=""),"",D497-C497)</f>
        <v/>
      </c>
      <c r="F497" s="209">
        <f>IF('Оперативный ввод'!F497="","",'Оперативный ввод'!F497)</f>
        <v/>
      </c>
      <c r="G497" s="209">
        <f>IF('Оперативный ввод'!G497="","",'Оперативный ввод'!G497)</f>
        <v/>
      </c>
      <c r="H497" s="209">
        <f>IF('Оперативный ввод'!H497="","",'Оперативный ввод'!H497)</f>
        <v/>
      </c>
      <c r="I497" s="209" t="n"/>
      <c r="J497" s="209" t="n"/>
      <c r="K497" s="209">
        <f>IF('Оперативный ввод'!K497="","",'Оперативный ввод'!K497)</f>
        <v/>
      </c>
      <c r="L497" s="209">
        <f>IF('Оперативный ввод'!L497="","",'Оперативный ввод'!L497)</f>
        <v/>
      </c>
      <c r="M497" s="209">
        <f>IF('Оперативный ввод'!M497="","",'Оперативный ввод'!M497)</f>
        <v/>
      </c>
      <c r="N497" s="209">
        <f>IF('Оперативный ввод'!N497="","",'Оперативный ввод'!N497)</f>
        <v/>
      </c>
      <c r="O497" s="209">
        <f>IF('Оперативный ввод'!O497="","",'Оперативный ввод'!O497)</f>
        <v/>
      </c>
      <c r="P497" s="209">
        <f>IF('Оперативный ввод'!P497="","",'Оперативный ввод'!P497)</f>
        <v/>
      </c>
      <c r="Q497" s="209">
        <f>IF('Оперативный ввод'!Q497="","",'Оперативный ввод'!Q497)</f>
        <v/>
      </c>
      <c r="R497" s="209">
        <f>IF('Оперативный ввод'!R497="","",'Оперативный ввод'!R497)</f>
        <v/>
      </c>
      <c r="S497" s="212">
        <f>IF(AND(A497="",B497=""),"",IF(AND(A497&lt;&gt;"",B497&lt;&gt;"",C497&lt;&gt;"",D497&lt;&gt;"",F497&lt;&gt;"",G497&lt;&gt;"",K497&lt;&gt;"",ISERROR(SEARCH("по паспорту",G497)),ISERROR(SEARCH("по паспорту",K497)),L497&lt;&gt;"",M497&lt;&gt;"",N497&lt;&gt;"",O497&lt;&gt;"",P497&lt;&gt;""),"ГОТОВО","НЕ ГОТОВО"))</f>
        <v/>
      </c>
      <c r="T497" s="212">
        <f>IF(S497&lt;&gt;"ГОТОВО","", "Предварительное заключение: "&amp;A497&amp;", скв. "&amp;B497&amp;". МРП: "&amp;E497&amp;" сут. ГНО: "&amp;F497&amp;", типоразмеры "&amp;G497&amp;IF(H497&lt;&gt;"",", "&amp;H497,"")&amp;IF(I497&lt;&gt;"",", "&amp;I497,"")&amp;IF(J497&lt;&gt;"",", "&amp;J497,"")&amp;", марка "&amp;K497&amp;". Событие: "&amp;L497&amp;". Признак: "&amp;M497&amp;". Узел: "&amp;N497&amp;". Предварительная причина: "&amp;O497&amp;". Основное осложнение: "&amp;P497&amp;IF(Q497&lt;&gt;"","; сопутствующее: "&amp;Q497,"")&amp;IF(R497&lt;&gt;"","; дополнительно: "&amp;R497,"")&amp;".")</f>
        <v/>
      </c>
      <c r="U497" s="209">
        <f>IF('Оперативный ввод'!S497="","",'Оперативный ввод'!S497)</f>
        <v/>
      </c>
      <c r="V497" s="209">
        <f>IF('Оперативный ввод'!T497="","",'Оперативный ввод'!T497)</f>
        <v/>
      </c>
      <c r="W497" s="209">
        <f>IF('Оперативный ввод'!U497="","",'Оперативный ввод'!U497)</f>
        <v/>
      </c>
      <c r="X497" s="209">
        <f>IF('Оперативный ввод'!V497="","",'Оперативный ввод'!V497)</f>
        <v/>
      </c>
      <c r="Y497" s="209">
        <f>IF('Оперативный ввод'!W497="","",'Оперативный ввод'!W497)</f>
        <v/>
      </c>
      <c r="Z497" s="209" t="n"/>
      <c r="AA497" s="209" t="n"/>
      <c r="AB497" s="209" t="n"/>
      <c r="AC497" s="209" t="n"/>
      <c r="AD497" s="209">
        <f>IF('Оперативный ввод'!X497="","",'Оперативный ввод'!X497)</f>
        <v/>
      </c>
      <c r="AE497" s="209">
        <f>IF('Оперативный ввод'!Y497="","",'Оперативный ввод'!Y497)</f>
        <v/>
      </c>
      <c r="AF497" s="209">
        <f>IF('Оперативный ввод'!Z497="","",'Оперативный ввод'!Z497)</f>
        <v/>
      </c>
      <c r="AG497" s="209">
        <f>IF('Оперативный ввод'!AD497="","",'Оперативный ввод'!AD497)</f>
        <v/>
      </c>
      <c r="AH497" s="213">
        <f>IF('Оперативный ввод'!AE497="","",'Оперативный ввод'!AE497)</f>
        <v/>
      </c>
      <c r="AI497" s="214" t="n"/>
      <c r="AJ497" s="214" t="n"/>
      <c r="AK497" s="214" t="n"/>
      <c r="AL497" s="215" t="n"/>
      <c r="AM497" s="214" t="n"/>
      <c r="AN497" s="214" t="n"/>
      <c r="AO497" s="214" t="n"/>
      <c r="AP497" s="214" t="n"/>
      <c r="AQ497" s="214" t="n"/>
      <c r="AR497" s="214" t="n"/>
      <c r="AS497" s="214" t="n"/>
      <c r="AT497" s="214" t="n"/>
      <c r="AU497" s="215" t="n"/>
      <c r="AV497" s="214" t="n"/>
      <c r="AW497" s="214" t="n"/>
      <c r="AX497" s="215" t="n"/>
      <c r="AY497" s="214" t="n"/>
      <c r="AZ497" s="214" t="n"/>
      <c r="BA497" s="214" t="n"/>
      <c r="BB497" s="214" t="n"/>
      <c r="BC497" s="214" t="n"/>
      <c r="BD497" s="214" t="n"/>
      <c r="BE497" s="214" t="n"/>
      <c r="BF497" s="214" t="n"/>
      <c r="BG497" s="214" t="n"/>
      <c r="BH497" s="214" t="n"/>
      <c r="BI497" s="215" t="n"/>
      <c r="BJ497" s="215" t="n"/>
      <c r="BK497" s="215" t="n"/>
      <c r="BL497" s="214" t="n"/>
      <c r="BM497" s="214" t="n"/>
      <c r="BN497" s="209" t="n"/>
      <c r="BO497" s="209" t="n"/>
      <c r="BP497" s="212">
        <f>IF(AND(A497="",B497=""),"",IF(AND(S497="ГОТОВО",U497&lt;&gt;"",W497&lt;&gt;"",X497&lt;&gt;"",AD497&lt;&gt;"",AE497&lt;&gt;"",AF497&lt;&gt;"",BN497&lt;&gt;"",BO497&lt;&gt;""),"ГОТОВО","НЕ ГОТОВО"))</f>
        <v/>
      </c>
      <c r="BQ497" s="212">
        <f>IF(BP497&lt;&gt;"ГОТОВО","","Полное заключение: "&amp;A497&amp;", скв. "&amp;B497&amp;". МРП: "&amp;E497&amp;" сут. ГНО: "&amp;F497&amp;"; причина: "&amp;X497&amp;"; категория: "&amp;Y497&amp;"; решение комиссии: "&amp;BN497&amp;".")</f>
        <v/>
      </c>
      <c r="BR497" s="209">
        <f>IF('Оперативный ввод'!AA497="","",'Оперативный ввод'!AA497)</f>
        <v/>
      </c>
    </row>
    <row r="498">
      <c r="A498" s="209">
        <f>IF('Оперативный ввод'!A498="","",'Оперативный ввод'!A498)</f>
        <v/>
      </c>
      <c r="B498" s="209">
        <f>IF('Оперативный ввод'!B498="","",'Оперативный ввод'!B498)</f>
        <v/>
      </c>
      <c r="C498" s="210">
        <f>IF('Оперативный ввод'!C498="","",'Оперативный ввод'!C498)</f>
        <v/>
      </c>
      <c r="D498" s="210">
        <f>IF('Оперативный ввод'!D498="","",'Оперативный ввод'!D498)</f>
        <v/>
      </c>
      <c r="E498" s="211">
        <f>IF(OR(C498="",D498=""),"",D498-C498)</f>
        <v/>
      </c>
      <c r="F498" s="209">
        <f>IF('Оперативный ввод'!F498="","",'Оперативный ввод'!F498)</f>
        <v/>
      </c>
      <c r="G498" s="209">
        <f>IF('Оперативный ввод'!G498="","",'Оперативный ввод'!G498)</f>
        <v/>
      </c>
      <c r="H498" s="209">
        <f>IF('Оперативный ввод'!H498="","",'Оперативный ввод'!H498)</f>
        <v/>
      </c>
      <c r="I498" s="209" t="n"/>
      <c r="J498" s="209" t="n"/>
      <c r="K498" s="209">
        <f>IF('Оперативный ввод'!K498="","",'Оперативный ввод'!K498)</f>
        <v/>
      </c>
      <c r="L498" s="209">
        <f>IF('Оперативный ввод'!L498="","",'Оперативный ввод'!L498)</f>
        <v/>
      </c>
      <c r="M498" s="209">
        <f>IF('Оперативный ввод'!M498="","",'Оперативный ввод'!M498)</f>
        <v/>
      </c>
      <c r="N498" s="209">
        <f>IF('Оперативный ввод'!N498="","",'Оперативный ввод'!N498)</f>
        <v/>
      </c>
      <c r="O498" s="209">
        <f>IF('Оперативный ввод'!O498="","",'Оперативный ввод'!O498)</f>
        <v/>
      </c>
      <c r="P498" s="209">
        <f>IF('Оперативный ввод'!P498="","",'Оперативный ввод'!P498)</f>
        <v/>
      </c>
      <c r="Q498" s="209">
        <f>IF('Оперативный ввод'!Q498="","",'Оперативный ввод'!Q498)</f>
        <v/>
      </c>
      <c r="R498" s="209">
        <f>IF('Оперативный ввод'!R498="","",'Оперативный ввод'!R498)</f>
        <v/>
      </c>
      <c r="S498" s="212">
        <f>IF(AND(A498="",B498=""),"",IF(AND(A498&lt;&gt;"",B498&lt;&gt;"",C498&lt;&gt;"",D498&lt;&gt;"",F498&lt;&gt;"",G498&lt;&gt;"",K498&lt;&gt;"",ISERROR(SEARCH("по паспорту",G498)),ISERROR(SEARCH("по паспорту",K498)),L498&lt;&gt;"",M498&lt;&gt;"",N498&lt;&gt;"",O498&lt;&gt;"",P498&lt;&gt;""),"ГОТОВО","НЕ ГОТОВО"))</f>
        <v/>
      </c>
      <c r="T498" s="212">
        <f>IF(S498&lt;&gt;"ГОТОВО","", "Предварительное заключение: "&amp;A498&amp;", скв. "&amp;B498&amp;". МРП: "&amp;E498&amp;" сут. ГНО: "&amp;F498&amp;", типоразмеры "&amp;G498&amp;IF(H498&lt;&gt;"",", "&amp;H498,"")&amp;IF(I498&lt;&gt;"",", "&amp;I498,"")&amp;IF(J498&lt;&gt;"",", "&amp;J498,"")&amp;", марка "&amp;K498&amp;". Событие: "&amp;L498&amp;". Признак: "&amp;M498&amp;". Узел: "&amp;N498&amp;". Предварительная причина: "&amp;O498&amp;". Основное осложнение: "&amp;P498&amp;IF(Q498&lt;&gt;"","; сопутствующее: "&amp;Q498,"")&amp;IF(R498&lt;&gt;"","; дополнительно: "&amp;R498,"")&amp;".")</f>
        <v/>
      </c>
      <c r="U498" s="209">
        <f>IF('Оперативный ввод'!S498="","",'Оперативный ввод'!S498)</f>
        <v/>
      </c>
      <c r="V498" s="209">
        <f>IF('Оперативный ввод'!T498="","",'Оперативный ввод'!T498)</f>
        <v/>
      </c>
      <c r="W498" s="209">
        <f>IF('Оперативный ввод'!U498="","",'Оперативный ввод'!U498)</f>
        <v/>
      </c>
      <c r="X498" s="209">
        <f>IF('Оперативный ввод'!V498="","",'Оперативный ввод'!V498)</f>
        <v/>
      </c>
      <c r="Y498" s="209">
        <f>IF('Оперативный ввод'!W498="","",'Оперативный ввод'!W498)</f>
        <v/>
      </c>
      <c r="Z498" s="209" t="n"/>
      <c r="AA498" s="209" t="n"/>
      <c r="AB498" s="209" t="n"/>
      <c r="AC498" s="209" t="n"/>
      <c r="AD498" s="209">
        <f>IF('Оперативный ввод'!X498="","",'Оперативный ввод'!X498)</f>
        <v/>
      </c>
      <c r="AE498" s="209">
        <f>IF('Оперативный ввод'!Y498="","",'Оперативный ввод'!Y498)</f>
        <v/>
      </c>
      <c r="AF498" s="209">
        <f>IF('Оперативный ввод'!Z498="","",'Оперативный ввод'!Z498)</f>
        <v/>
      </c>
      <c r="AG498" s="209">
        <f>IF('Оперативный ввод'!AD498="","",'Оперативный ввод'!AD498)</f>
        <v/>
      </c>
      <c r="AH498" s="213">
        <f>IF('Оперативный ввод'!AE498="","",'Оперативный ввод'!AE498)</f>
        <v/>
      </c>
      <c r="AI498" s="214" t="n"/>
      <c r="AJ498" s="214" t="n"/>
      <c r="AK498" s="214" t="n"/>
      <c r="AL498" s="215" t="n"/>
      <c r="AM498" s="214" t="n"/>
      <c r="AN498" s="214" t="n"/>
      <c r="AO498" s="214" t="n"/>
      <c r="AP498" s="214" t="n"/>
      <c r="AQ498" s="214" t="n"/>
      <c r="AR498" s="214" t="n"/>
      <c r="AS498" s="214" t="n"/>
      <c r="AT498" s="214" t="n"/>
      <c r="AU498" s="215" t="n"/>
      <c r="AV498" s="214" t="n"/>
      <c r="AW498" s="214" t="n"/>
      <c r="AX498" s="215" t="n"/>
      <c r="AY498" s="214" t="n"/>
      <c r="AZ498" s="214" t="n"/>
      <c r="BA498" s="214" t="n"/>
      <c r="BB498" s="214" t="n"/>
      <c r="BC498" s="214" t="n"/>
      <c r="BD498" s="214" t="n"/>
      <c r="BE498" s="214" t="n"/>
      <c r="BF498" s="214" t="n"/>
      <c r="BG498" s="214" t="n"/>
      <c r="BH498" s="214" t="n"/>
      <c r="BI498" s="215" t="n"/>
      <c r="BJ498" s="215" t="n"/>
      <c r="BK498" s="215" t="n"/>
      <c r="BL498" s="214" t="n"/>
      <c r="BM498" s="214" t="n"/>
      <c r="BN498" s="209" t="n"/>
      <c r="BO498" s="209" t="n"/>
      <c r="BP498" s="212">
        <f>IF(AND(A498="",B498=""),"",IF(AND(S498="ГОТОВО",U498&lt;&gt;"",W498&lt;&gt;"",X498&lt;&gt;"",AD498&lt;&gt;"",AE498&lt;&gt;"",AF498&lt;&gt;"",BN498&lt;&gt;"",BO498&lt;&gt;""),"ГОТОВО","НЕ ГОТОВО"))</f>
        <v/>
      </c>
      <c r="BQ498" s="212">
        <f>IF(BP498&lt;&gt;"ГОТОВО","","Полное заключение: "&amp;A498&amp;", скв. "&amp;B498&amp;". МРП: "&amp;E498&amp;" сут. ГНО: "&amp;F498&amp;"; причина: "&amp;X498&amp;"; категория: "&amp;Y498&amp;"; решение комиссии: "&amp;BN498&amp;".")</f>
        <v/>
      </c>
      <c r="BR498" s="209">
        <f>IF('Оперативный ввод'!AA498="","",'Оперативный ввод'!AA498)</f>
        <v/>
      </c>
    </row>
    <row r="499">
      <c r="A499" s="209">
        <f>IF('Оперативный ввод'!A499="","",'Оперативный ввод'!A499)</f>
        <v/>
      </c>
      <c r="B499" s="209">
        <f>IF('Оперативный ввод'!B499="","",'Оперативный ввод'!B499)</f>
        <v/>
      </c>
      <c r="C499" s="210">
        <f>IF('Оперативный ввод'!C499="","",'Оперативный ввод'!C499)</f>
        <v/>
      </c>
      <c r="D499" s="210">
        <f>IF('Оперативный ввод'!D499="","",'Оперативный ввод'!D499)</f>
        <v/>
      </c>
      <c r="E499" s="211">
        <f>IF(OR(C499="",D499=""),"",D499-C499)</f>
        <v/>
      </c>
      <c r="F499" s="209">
        <f>IF('Оперативный ввод'!F499="","",'Оперативный ввод'!F499)</f>
        <v/>
      </c>
      <c r="G499" s="209">
        <f>IF('Оперативный ввод'!G499="","",'Оперативный ввод'!G499)</f>
        <v/>
      </c>
      <c r="H499" s="209">
        <f>IF('Оперативный ввод'!H499="","",'Оперативный ввод'!H499)</f>
        <v/>
      </c>
      <c r="I499" s="209" t="n"/>
      <c r="J499" s="209" t="n"/>
      <c r="K499" s="209">
        <f>IF('Оперативный ввод'!K499="","",'Оперативный ввод'!K499)</f>
        <v/>
      </c>
      <c r="L499" s="209">
        <f>IF('Оперативный ввод'!L499="","",'Оперативный ввод'!L499)</f>
        <v/>
      </c>
      <c r="M499" s="209">
        <f>IF('Оперативный ввод'!M499="","",'Оперативный ввод'!M499)</f>
        <v/>
      </c>
      <c r="N499" s="209">
        <f>IF('Оперативный ввод'!N499="","",'Оперативный ввод'!N499)</f>
        <v/>
      </c>
      <c r="O499" s="209">
        <f>IF('Оперативный ввод'!O499="","",'Оперативный ввод'!O499)</f>
        <v/>
      </c>
      <c r="P499" s="209">
        <f>IF('Оперативный ввод'!P499="","",'Оперативный ввод'!P499)</f>
        <v/>
      </c>
      <c r="Q499" s="209">
        <f>IF('Оперативный ввод'!Q499="","",'Оперативный ввод'!Q499)</f>
        <v/>
      </c>
      <c r="R499" s="209">
        <f>IF('Оперативный ввод'!R499="","",'Оперативный ввод'!R499)</f>
        <v/>
      </c>
      <c r="S499" s="212">
        <f>IF(AND(A499="",B499=""),"",IF(AND(A499&lt;&gt;"",B499&lt;&gt;"",C499&lt;&gt;"",D499&lt;&gt;"",F499&lt;&gt;"",G499&lt;&gt;"",K499&lt;&gt;"",ISERROR(SEARCH("по паспорту",G499)),ISERROR(SEARCH("по паспорту",K499)),L499&lt;&gt;"",M499&lt;&gt;"",N499&lt;&gt;"",O499&lt;&gt;"",P499&lt;&gt;""),"ГОТОВО","НЕ ГОТОВО"))</f>
        <v/>
      </c>
      <c r="T499" s="212">
        <f>IF(S499&lt;&gt;"ГОТОВО","", "Предварительное заключение: "&amp;A499&amp;", скв. "&amp;B499&amp;". МРП: "&amp;E499&amp;" сут. ГНО: "&amp;F499&amp;", типоразмеры "&amp;G499&amp;IF(H499&lt;&gt;"",", "&amp;H499,"")&amp;IF(I499&lt;&gt;"",", "&amp;I499,"")&amp;IF(J499&lt;&gt;"",", "&amp;J499,"")&amp;", марка "&amp;K499&amp;". Событие: "&amp;L499&amp;". Признак: "&amp;M499&amp;". Узел: "&amp;N499&amp;". Предварительная причина: "&amp;O499&amp;". Основное осложнение: "&amp;P499&amp;IF(Q499&lt;&gt;"","; сопутствующее: "&amp;Q499,"")&amp;IF(R499&lt;&gt;"","; дополнительно: "&amp;R499,"")&amp;".")</f>
        <v/>
      </c>
      <c r="U499" s="209">
        <f>IF('Оперативный ввод'!S499="","",'Оперативный ввод'!S499)</f>
        <v/>
      </c>
      <c r="V499" s="209">
        <f>IF('Оперативный ввод'!T499="","",'Оперативный ввод'!T499)</f>
        <v/>
      </c>
      <c r="W499" s="209">
        <f>IF('Оперативный ввод'!U499="","",'Оперативный ввод'!U499)</f>
        <v/>
      </c>
      <c r="X499" s="209">
        <f>IF('Оперативный ввод'!V499="","",'Оперативный ввод'!V499)</f>
        <v/>
      </c>
      <c r="Y499" s="209">
        <f>IF('Оперативный ввод'!W499="","",'Оперативный ввод'!W499)</f>
        <v/>
      </c>
      <c r="Z499" s="209" t="n"/>
      <c r="AA499" s="209" t="n"/>
      <c r="AB499" s="209" t="n"/>
      <c r="AC499" s="209" t="n"/>
      <c r="AD499" s="209">
        <f>IF('Оперативный ввод'!X499="","",'Оперативный ввод'!X499)</f>
        <v/>
      </c>
      <c r="AE499" s="209">
        <f>IF('Оперативный ввод'!Y499="","",'Оперативный ввод'!Y499)</f>
        <v/>
      </c>
      <c r="AF499" s="209">
        <f>IF('Оперативный ввод'!Z499="","",'Оперативный ввод'!Z499)</f>
        <v/>
      </c>
      <c r="AG499" s="209">
        <f>IF('Оперативный ввод'!AD499="","",'Оперативный ввод'!AD499)</f>
        <v/>
      </c>
      <c r="AH499" s="213">
        <f>IF('Оперативный ввод'!AE499="","",'Оперативный ввод'!AE499)</f>
        <v/>
      </c>
      <c r="AI499" s="214" t="n"/>
      <c r="AJ499" s="214" t="n"/>
      <c r="AK499" s="214" t="n"/>
      <c r="AL499" s="215" t="n"/>
      <c r="AM499" s="214" t="n"/>
      <c r="AN499" s="214" t="n"/>
      <c r="AO499" s="214" t="n"/>
      <c r="AP499" s="214" t="n"/>
      <c r="AQ499" s="214" t="n"/>
      <c r="AR499" s="214" t="n"/>
      <c r="AS499" s="214" t="n"/>
      <c r="AT499" s="214" t="n"/>
      <c r="AU499" s="215" t="n"/>
      <c r="AV499" s="214" t="n"/>
      <c r="AW499" s="214" t="n"/>
      <c r="AX499" s="215" t="n"/>
      <c r="AY499" s="214" t="n"/>
      <c r="AZ499" s="214" t="n"/>
      <c r="BA499" s="214" t="n"/>
      <c r="BB499" s="214" t="n"/>
      <c r="BC499" s="214" t="n"/>
      <c r="BD499" s="214" t="n"/>
      <c r="BE499" s="214" t="n"/>
      <c r="BF499" s="214" t="n"/>
      <c r="BG499" s="214" t="n"/>
      <c r="BH499" s="214" t="n"/>
      <c r="BI499" s="215" t="n"/>
      <c r="BJ499" s="215" t="n"/>
      <c r="BK499" s="215" t="n"/>
      <c r="BL499" s="214" t="n"/>
      <c r="BM499" s="214" t="n"/>
      <c r="BN499" s="209" t="n"/>
      <c r="BO499" s="209" t="n"/>
      <c r="BP499" s="212">
        <f>IF(AND(A499="",B499=""),"",IF(AND(S499="ГОТОВО",U499&lt;&gt;"",W499&lt;&gt;"",X499&lt;&gt;"",AD499&lt;&gt;"",AE499&lt;&gt;"",AF499&lt;&gt;"",BN499&lt;&gt;"",BO499&lt;&gt;""),"ГОТОВО","НЕ ГОТОВО"))</f>
        <v/>
      </c>
      <c r="BQ499" s="212">
        <f>IF(BP499&lt;&gt;"ГОТОВО","","Полное заключение: "&amp;A499&amp;", скв. "&amp;B499&amp;". МРП: "&amp;E499&amp;" сут. ГНО: "&amp;F499&amp;"; причина: "&amp;X499&amp;"; категория: "&amp;Y499&amp;"; решение комиссии: "&amp;BN499&amp;".")</f>
        <v/>
      </c>
      <c r="BR499" s="209">
        <f>IF('Оперативный ввод'!AA499="","",'Оперативный ввод'!AA499)</f>
        <v/>
      </c>
    </row>
    <row r="500">
      <c r="A500" s="209">
        <f>IF('Оперативный ввод'!A500="","",'Оперативный ввод'!A500)</f>
        <v/>
      </c>
      <c r="B500" s="209">
        <f>IF('Оперативный ввод'!B500="","",'Оперативный ввод'!B500)</f>
        <v/>
      </c>
      <c r="C500" s="210">
        <f>IF('Оперативный ввод'!C500="","",'Оперативный ввод'!C500)</f>
        <v/>
      </c>
      <c r="D500" s="210">
        <f>IF('Оперативный ввод'!D500="","",'Оперативный ввод'!D500)</f>
        <v/>
      </c>
      <c r="E500" s="211">
        <f>IF(OR(C500="",D500=""),"",D500-C500)</f>
        <v/>
      </c>
      <c r="F500" s="209">
        <f>IF('Оперативный ввод'!F500="","",'Оперативный ввод'!F500)</f>
        <v/>
      </c>
      <c r="G500" s="209">
        <f>IF('Оперативный ввод'!G500="","",'Оперативный ввод'!G500)</f>
        <v/>
      </c>
      <c r="H500" s="209">
        <f>IF('Оперативный ввод'!H500="","",'Оперативный ввод'!H500)</f>
        <v/>
      </c>
      <c r="I500" s="209" t="n"/>
      <c r="J500" s="209" t="n"/>
      <c r="K500" s="209">
        <f>IF('Оперативный ввод'!K500="","",'Оперативный ввод'!K500)</f>
        <v/>
      </c>
      <c r="L500" s="209">
        <f>IF('Оперативный ввод'!L500="","",'Оперативный ввод'!L500)</f>
        <v/>
      </c>
      <c r="M500" s="209">
        <f>IF('Оперативный ввод'!M500="","",'Оперативный ввод'!M500)</f>
        <v/>
      </c>
      <c r="N500" s="209">
        <f>IF('Оперативный ввод'!N500="","",'Оперативный ввод'!N500)</f>
        <v/>
      </c>
      <c r="O500" s="209">
        <f>IF('Оперативный ввод'!O500="","",'Оперативный ввод'!O500)</f>
        <v/>
      </c>
      <c r="P500" s="209">
        <f>IF('Оперативный ввод'!P500="","",'Оперативный ввод'!P500)</f>
        <v/>
      </c>
      <c r="Q500" s="209">
        <f>IF('Оперативный ввод'!Q500="","",'Оперативный ввод'!Q500)</f>
        <v/>
      </c>
      <c r="R500" s="209">
        <f>IF('Оперативный ввод'!R500="","",'Оперативный ввод'!R500)</f>
        <v/>
      </c>
      <c r="S500" s="212">
        <f>IF(AND(A500="",B500=""),"",IF(AND(A500&lt;&gt;"",B500&lt;&gt;"",C500&lt;&gt;"",D500&lt;&gt;"",F500&lt;&gt;"",G500&lt;&gt;"",K500&lt;&gt;"",ISERROR(SEARCH("по паспорту",G500)),ISERROR(SEARCH("по паспорту",K500)),L500&lt;&gt;"",M500&lt;&gt;"",N500&lt;&gt;"",O500&lt;&gt;"",P500&lt;&gt;""),"ГОТОВО","НЕ ГОТОВО"))</f>
        <v/>
      </c>
      <c r="T500" s="212">
        <f>IF(S500&lt;&gt;"ГОТОВО","", "Предварительное заключение: "&amp;A500&amp;", скв. "&amp;B500&amp;". МРП: "&amp;E500&amp;" сут. ГНО: "&amp;F500&amp;", типоразмеры "&amp;G500&amp;IF(H500&lt;&gt;"",", "&amp;H500,"")&amp;IF(I500&lt;&gt;"",", "&amp;I500,"")&amp;IF(J500&lt;&gt;"",", "&amp;J500,"")&amp;", марка "&amp;K500&amp;". Событие: "&amp;L500&amp;". Признак: "&amp;M500&amp;". Узел: "&amp;N500&amp;". Предварительная причина: "&amp;O500&amp;". Основное осложнение: "&amp;P500&amp;IF(Q500&lt;&gt;"","; сопутствующее: "&amp;Q500,"")&amp;IF(R500&lt;&gt;"","; дополнительно: "&amp;R500,"")&amp;".")</f>
        <v/>
      </c>
      <c r="U500" s="209">
        <f>IF('Оперативный ввод'!S500="","",'Оперативный ввод'!S500)</f>
        <v/>
      </c>
      <c r="V500" s="209">
        <f>IF('Оперативный ввод'!T500="","",'Оперативный ввод'!T500)</f>
        <v/>
      </c>
      <c r="W500" s="209">
        <f>IF('Оперативный ввод'!U500="","",'Оперативный ввод'!U500)</f>
        <v/>
      </c>
      <c r="X500" s="209">
        <f>IF('Оперативный ввод'!V500="","",'Оперативный ввод'!V500)</f>
        <v/>
      </c>
      <c r="Y500" s="209">
        <f>IF('Оперативный ввод'!W500="","",'Оперативный ввод'!W500)</f>
        <v/>
      </c>
      <c r="Z500" s="209" t="n"/>
      <c r="AA500" s="209" t="n"/>
      <c r="AB500" s="209" t="n"/>
      <c r="AC500" s="209" t="n"/>
      <c r="AD500" s="209">
        <f>IF('Оперативный ввод'!X500="","",'Оперативный ввод'!X500)</f>
        <v/>
      </c>
      <c r="AE500" s="209">
        <f>IF('Оперативный ввод'!Y500="","",'Оперативный ввод'!Y500)</f>
        <v/>
      </c>
      <c r="AF500" s="209">
        <f>IF('Оперативный ввод'!Z500="","",'Оперативный ввод'!Z500)</f>
        <v/>
      </c>
      <c r="AG500" s="209">
        <f>IF('Оперативный ввод'!AD500="","",'Оперативный ввод'!AD500)</f>
        <v/>
      </c>
      <c r="AH500" s="213">
        <f>IF('Оперативный ввод'!AE500="","",'Оперативный ввод'!AE500)</f>
        <v/>
      </c>
      <c r="AI500" s="214" t="n"/>
      <c r="AJ500" s="214" t="n"/>
      <c r="AK500" s="214" t="n"/>
      <c r="AL500" s="215" t="n"/>
      <c r="AM500" s="214" t="n"/>
      <c r="AN500" s="214" t="n"/>
      <c r="AO500" s="214" t="n"/>
      <c r="AP500" s="214" t="n"/>
      <c r="AQ500" s="214" t="n"/>
      <c r="AR500" s="214" t="n"/>
      <c r="AS500" s="214" t="n"/>
      <c r="AT500" s="214" t="n"/>
      <c r="AU500" s="215" t="n"/>
      <c r="AV500" s="214" t="n"/>
      <c r="AW500" s="214" t="n"/>
      <c r="AX500" s="215" t="n"/>
      <c r="AY500" s="214" t="n"/>
      <c r="AZ500" s="214" t="n"/>
      <c r="BA500" s="214" t="n"/>
      <c r="BB500" s="214" t="n"/>
      <c r="BC500" s="214" t="n"/>
      <c r="BD500" s="214" t="n"/>
      <c r="BE500" s="214" t="n"/>
      <c r="BF500" s="214" t="n"/>
      <c r="BG500" s="214" t="n"/>
      <c r="BH500" s="214" t="n"/>
      <c r="BI500" s="215" t="n"/>
      <c r="BJ500" s="215" t="n"/>
      <c r="BK500" s="215" t="n"/>
      <c r="BL500" s="214" t="n"/>
      <c r="BM500" s="214" t="n"/>
      <c r="BN500" s="209" t="n"/>
      <c r="BO500" s="209" t="n"/>
      <c r="BP500" s="212">
        <f>IF(AND(A500="",B500=""),"",IF(AND(S500="ГОТОВО",U500&lt;&gt;"",W500&lt;&gt;"",X500&lt;&gt;"",AD500&lt;&gt;"",AE500&lt;&gt;"",AF500&lt;&gt;"",BN500&lt;&gt;"",BO500&lt;&gt;""),"ГОТОВО","НЕ ГОТОВО"))</f>
        <v/>
      </c>
      <c r="BQ500" s="212">
        <f>IF(BP500&lt;&gt;"ГОТОВО","","Полное заключение: "&amp;A500&amp;", скв. "&amp;B500&amp;". МРП: "&amp;E500&amp;" сут. ГНО: "&amp;F500&amp;"; причина: "&amp;X500&amp;"; категория: "&amp;Y500&amp;"; решение комиссии: "&amp;BN500&amp;".")</f>
        <v/>
      </c>
      <c r="BR500" s="209">
        <f>IF('Оперативный ввод'!AA500="","",'Оперативный ввод'!AA500)</f>
        <v/>
      </c>
    </row>
    <row r="501">
      <c r="A501" s="209">
        <f>IF('Оперативный ввод'!A501="","",'Оперативный ввод'!A501)</f>
        <v/>
      </c>
      <c r="B501" s="209">
        <f>IF('Оперативный ввод'!B501="","",'Оперативный ввод'!B501)</f>
        <v/>
      </c>
      <c r="C501" s="210">
        <f>IF('Оперативный ввод'!C501="","",'Оперативный ввод'!C501)</f>
        <v/>
      </c>
      <c r="D501" s="210">
        <f>IF('Оперативный ввод'!D501="","",'Оперативный ввод'!D501)</f>
        <v/>
      </c>
      <c r="E501" s="211">
        <f>IF(OR(C501="",D501=""),"",D501-C501)</f>
        <v/>
      </c>
      <c r="F501" s="209">
        <f>IF('Оперативный ввод'!F501="","",'Оперативный ввод'!F501)</f>
        <v/>
      </c>
      <c r="G501" s="209">
        <f>IF('Оперативный ввод'!G501="","",'Оперативный ввод'!G501)</f>
        <v/>
      </c>
      <c r="H501" s="209">
        <f>IF('Оперативный ввод'!H501="","",'Оперативный ввод'!H501)</f>
        <v/>
      </c>
      <c r="I501" s="209" t="n"/>
      <c r="J501" s="209" t="n"/>
      <c r="K501" s="209">
        <f>IF('Оперативный ввод'!K501="","",'Оперативный ввод'!K501)</f>
        <v/>
      </c>
      <c r="L501" s="209">
        <f>IF('Оперативный ввод'!L501="","",'Оперативный ввод'!L501)</f>
        <v/>
      </c>
      <c r="M501" s="209">
        <f>IF('Оперативный ввод'!M501="","",'Оперативный ввод'!M501)</f>
        <v/>
      </c>
      <c r="N501" s="209">
        <f>IF('Оперативный ввод'!N501="","",'Оперативный ввод'!N501)</f>
        <v/>
      </c>
      <c r="O501" s="209">
        <f>IF('Оперативный ввод'!O501="","",'Оперативный ввод'!O501)</f>
        <v/>
      </c>
      <c r="P501" s="209">
        <f>IF('Оперативный ввод'!P501="","",'Оперативный ввод'!P501)</f>
        <v/>
      </c>
      <c r="Q501" s="209">
        <f>IF('Оперативный ввод'!Q501="","",'Оперативный ввод'!Q501)</f>
        <v/>
      </c>
      <c r="R501" s="209">
        <f>IF('Оперативный ввод'!R501="","",'Оперативный ввод'!R501)</f>
        <v/>
      </c>
      <c r="S501" s="212">
        <f>IF(AND(A501="",B501=""),"",IF(AND(A501&lt;&gt;"",B501&lt;&gt;"",C501&lt;&gt;"",D501&lt;&gt;"",F501&lt;&gt;"",G501&lt;&gt;"",K501&lt;&gt;"",ISERROR(SEARCH("по паспорту",G501)),ISERROR(SEARCH("по паспорту",K501)),L501&lt;&gt;"",M501&lt;&gt;"",N501&lt;&gt;"",O501&lt;&gt;"",P501&lt;&gt;""),"ГОТОВО","НЕ ГОТОВО"))</f>
        <v/>
      </c>
      <c r="T501" s="212">
        <f>IF(S501&lt;&gt;"ГОТОВО","", "Предварительное заключение: "&amp;A501&amp;", скв. "&amp;B501&amp;". МРП: "&amp;E501&amp;" сут. ГНО: "&amp;F501&amp;", типоразмеры "&amp;G501&amp;IF(H501&lt;&gt;"",", "&amp;H501,"")&amp;IF(I501&lt;&gt;"",", "&amp;I501,"")&amp;IF(J501&lt;&gt;"",", "&amp;J501,"")&amp;", марка "&amp;K501&amp;". Событие: "&amp;L501&amp;". Признак: "&amp;M501&amp;". Узел: "&amp;N501&amp;". Предварительная причина: "&amp;O501&amp;". Основное осложнение: "&amp;P501&amp;IF(Q501&lt;&gt;"","; сопутствующее: "&amp;Q501,"")&amp;IF(R501&lt;&gt;"","; дополнительно: "&amp;R501,"")&amp;".")</f>
        <v/>
      </c>
      <c r="U501" s="209">
        <f>IF('Оперативный ввод'!S501="","",'Оперативный ввод'!S501)</f>
        <v/>
      </c>
      <c r="V501" s="209">
        <f>IF('Оперативный ввод'!T501="","",'Оперативный ввод'!T501)</f>
        <v/>
      </c>
      <c r="W501" s="209">
        <f>IF('Оперативный ввод'!U501="","",'Оперативный ввод'!U501)</f>
        <v/>
      </c>
      <c r="X501" s="209">
        <f>IF('Оперативный ввод'!V501="","",'Оперативный ввод'!V501)</f>
        <v/>
      </c>
      <c r="Y501" s="209">
        <f>IF('Оперативный ввод'!W501="","",'Оперативный ввод'!W501)</f>
        <v/>
      </c>
      <c r="Z501" s="209" t="n"/>
      <c r="AA501" s="209" t="n"/>
      <c r="AB501" s="209" t="n"/>
      <c r="AC501" s="209" t="n"/>
      <c r="AD501" s="209">
        <f>IF('Оперативный ввод'!X501="","",'Оперативный ввод'!X501)</f>
        <v/>
      </c>
      <c r="AE501" s="209">
        <f>IF('Оперативный ввод'!Y501="","",'Оперативный ввод'!Y501)</f>
        <v/>
      </c>
      <c r="AF501" s="209">
        <f>IF('Оперативный ввод'!Z501="","",'Оперативный ввод'!Z501)</f>
        <v/>
      </c>
      <c r="AG501" s="209">
        <f>IF('Оперативный ввод'!AD501="","",'Оперативный ввод'!AD501)</f>
        <v/>
      </c>
      <c r="AH501" s="213">
        <f>IF('Оперативный ввод'!AE501="","",'Оперативный ввод'!AE501)</f>
        <v/>
      </c>
      <c r="AI501" s="214" t="n"/>
      <c r="AJ501" s="214" t="n"/>
      <c r="AK501" s="214" t="n"/>
      <c r="AL501" s="215" t="n"/>
      <c r="AM501" s="214" t="n"/>
      <c r="AN501" s="214" t="n"/>
      <c r="AO501" s="214" t="n"/>
      <c r="AP501" s="214" t="n"/>
      <c r="AQ501" s="214" t="n"/>
      <c r="AR501" s="214" t="n"/>
      <c r="AS501" s="214" t="n"/>
      <c r="AT501" s="214" t="n"/>
      <c r="AU501" s="215" t="n"/>
      <c r="AV501" s="214" t="n"/>
      <c r="AW501" s="214" t="n"/>
      <c r="AX501" s="215" t="n"/>
      <c r="AY501" s="214" t="n"/>
      <c r="AZ501" s="214" t="n"/>
      <c r="BA501" s="214" t="n"/>
      <c r="BB501" s="214" t="n"/>
      <c r="BC501" s="214" t="n"/>
      <c r="BD501" s="214" t="n"/>
      <c r="BE501" s="214" t="n"/>
      <c r="BF501" s="214" t="n"/>
      <c r="BG501" s="214" t="n"/>
      <c r="BH501" s="214" t="n"/>
      <c r="BI501" s="215" t="n"/>
      <c r="BJ501" s="215" t="n"/>
      <c r="BK501" s="215" t="n"/>
      <c r="BL501" s="214" t="n"/>
      <c r="BM501" s="214" t="n"/>
      <c r="BN501" s="209" t="n"/>
      <c r="BO501" s="209" t="n"/>
      <c r="BP501" s="212">
        <f>IF(AND(A501="",B501=""),"",IF(AND(S501="ГОТОВО",U501&lt;&gt;"",W501&lt;&gt;"",X501&lt;&gt;"",AD501&lt;&gt;"",AE501&lt;&gt;"",AF501&lt;&gt;"",BN501&lt;&gt;"",BO501&lt;&gt;""),"ГОТОВО","НЕ ГОТОВО"))</f>
        <v/>
      </c>
      <c r="BQ501" s="212">
        <f>IF(BP501&lt;&gt;"ГОТОВО","","Полное заключение: "&amp;A501&amp;", скв. "&amp;B501&amp;". МРП: "&amp;E501&amp;" сут. ГНО: "&amp;F501&amp;"; причина: "&amp;X501&amp;"; категория: "&amp;Y501&amp;"; решение комиссии: "&amp;BN501&amp;".")</f>
        <v/>
      </c>
      <c r="BR501" s="209">
        <f>IF('Оперативный ввод'!AA501="","",'Оперативный ввод'!AA501)</f>
        <v/>
      </c>
    </row>
    <row r="502">
      <c r="A502" s="209">
        <f>IF('Оперативный ввод'!A502="","",'Оперативный ввод'!A502)</f>
        <v/>
      </c>
      <c r="B502" s="209">
        <f>IF('Оперативный ввод'!B502="","",'Оперативный ввод'!B502)</f>
        <v/>
      </c>
      <c r="C502" s="210">
        <f>IF('Оперативный ввод'!C502="","",'Оперативный ввод'!C502)</f>
        <v/>
      </c>
      <c r="D502" s="210">
        <f>IF('Оперативный ввод'!D502="","",'Оперативный ввод'!D502)</f>
        <v/>
      </c>
      <c r="E502" s="211">
        <f>IF(OR(C502="",D502=""),"",D502-C502)</f>
        <v/>
      </c>
      <c r="F502" s="209">
        <f>IF('Оперативный ввод'!F502="","",'Оперативный ввод'!F502)</f>
        <v/>
      </c>
      <c r="G502" s="209">
        <f>IF('Оперативный ввод'!G502="","",'Оперативный ввод'!G502)</f>
        <v/>
      </c>
      <c r="H502" s="209">
        <f>IF('Оперативный ввод'!H502="","",'Оперативный ввод'!H502)</f>
        <v/>
      </c>
      <c r="I502" s="209" t="n"/>
      <c r="J502" s="209" t="n"/>
      <c r="K502" s="209">
        <f>IF('Оперативный ввод'!K502="","",'Оперативный ввод'!K502)</f>
        <v/>
      </c>
      <c r="L502" s="209">
        <f>IF('Оперативный ввод'!L502="","",'Оперативный ввод'!L502)</f>
        <v/>
      </c>
      <c r="M502" s="209">
        <f>IF('Оперативный ввод'!M502="","",'Оперативный ввод'!M502)</f>
        <v/>
      </c>
      <c r="N502" s="209">
        <f>IF('Оперативный ввод'!N502="","",'Оперативный ввод'!N502)</f>
        <v/>
      </c>
      <c r="O502" s="209">
        <f>IF('Оперативный ввод'!O502="","",'Оперативный ввод'!O502)</f>
        <v/>
      </c>
      <c r="P502" s="209">
        <f>IF('Оперативный ввод'!P502="","",'Оперативный ввод'!P502)</f>
        <v/>
      </c>
      <c r="Q502" s="209">
        <f>IF('Оперативный ввод'!Q502="","",'Оперативный ввод'!Q502)</f>
        <v/>
      </c>
      <c r="R502" s="209">
        <f>IF('Оперативный ввод'!R502="","",'Оперативный ввод'!R502)</f>
        <v/>
      </c>
      <c r="S502" s="212">
        <f>IF(AND(A502="",B502=""),"",IF(AND(A502&lt;&gt;"",B502&lt;&gt;"",C502&lt;&gt;"",D502&lt;&gt;"",F502&lt;&gt;"",G502&lt;&gt;"",K502&lt;&gt;"",ISERROR(SEARCH("по паспорту",G502)),ISERROR(SEARCH("по паспорту",K502)),L502&lt;&gt;"",M502&lt;&gt;"",N502&lt;&gt;"",O502&lt;&gt;"",P502&lt;&gt;""),"ГОТОВО","НЕ ГОТОВО"))</f>
        <v/>
      </c>
      <c r="T502" s="212">
        <f>IF(S502&lt;&gt;"ГОТОВО","", "Предварительное заключение: "&amp;A502&amp;", скв. "&amp;B502&amp;". МРП: "&amp;E502&amp;" сут. ГНО: "&amp;F502&amp;", типоразмеры "&amp;G502&amp;IF(H502&lt;&gt;"",", "&amp;H502,"")&amp;IF(I502&lt;&gt;"",", "&amp;I502,"")&amp;IF(J502&lt;&gt;"",", "&amp;J502,"")&amp;", марка "&amp;K502&amp;". Событие: "&amp;L502&amp;". Признак: "&amp;M502&amp;". Узел: "&amp;N502&amp;". Предварительная причина: "&amp;O502&amp;". Основное осложнение: "&amp;P502&amp;IF(Q502&lt;&gt;"","; сопутствующее: "&amp;Q502,"")&amp;IF(R502&lt;&gt;"","; дополнительно: "&amp;R502,"")&amp;".")</f>
        <v/>
      </c>
      <c r="U502" s="209">
        <f>IF('Оперативный ввод'!S502="","",'Оперативный ввод'!S502)</f>
        <v/>
      </c>
      <c r="V502" s="209">
        <f>IF('Оперативный ввод'!T502="","",'Оперативный ввод'!T502)</f>
        <v/>
      </c>
      <c r="W502" s="209">
        <f>IF('Оперативный ввод'!U502="","",'Оперативный ввод'!U502)</f>
        <v/>
      </c>
      <c r="X502" s="209">
        <f>IF('Оперативный ввод'!V502="","",'Оперативный ввод'!V502)</f>
        <v/>
      </c>
      <c r="Y502" s="209">
        <f>IF('Оперативный ввод'!W502="","",'Оперативный ввод'!W502)</f>
        <v/>
      </c>
      <c r="Z502" s="209" t="n"/>
      <c r="AA502" s="209" t="n"/>
      <c r="AB502" s="209" t="n"/>
      <c r="AC502" s="209" t="n"/>
      <c r="AD502" s="209">
        <f>IF('Оперативный ввод'!X502="","",'Оперативный ввод'!X502)</f>
        <v/>
      </c>
      <c r="AE502" s="209">
        <f>IF('Оперативный ввод'!Y502="","",'Оперативный ввод'!Y502)</f>
        <v/>
      </c>
      <c r="AF502" s="209">
        <f>IF('Оперативный ввод'!Z502="","",'Оперативный ввод'!Z502)</f>
        <v/>
      </c>
      <c r="AG502" s="209">
        <f>IF('Оперативный ввод'!AD502="","",'Оперативный ввод'!AD502)</f>
        <v/>
      </c>
      <c r="AH502" s="213">
        <f>IF('Оперативный ввод'!AE502="","",'Оперативный ввод'!AE502)</f>
        <v/>
      </c>
      <c r="AI502" s="214" t="n"/>
      <c r="AJ502" s="214" t="n"/>
      <c r="AK502" s="214" t="n"/>
      <c r="AL502" s="215" t="n"/>
      <c r="AM502" s="214" t="n"/>
      <c r="AN502" s="214" t="n"/>
      <c r="AO502" s="214" t="n"/>
      <c r="AP502" s="214" t="n"/>
      <c r="AQ502" s="214" t="n"/>
      <c r="AR502" s="214" t="n"/>
      <c r="AS502" s="214" t="n"/>
      <c r="AT502" s="214" t="n"/>
      <c r="AU502" s="215" t="n"/>
      <c r="AV502" s="214" t="n"/>
      <c r="AW502" s="214" t="n"/>
      <c r="AX502" s="215" t="n"/>
      <c r="AY502" s="214" t="n"/>
      <c r="AZ502" s="214" t="n"/>
      <c r="BA502" s="214" t="n"/>
      <c r="BB502" s="214" t="n"/>
      <c r="BC502" s="214" t="n"/>
      <c r="BD502" s="214" t="n"/>
      <c r="BE502" s="214" t="n"/>
      <c r="BF502" s="214" t="n"/>
      <c r="BG502" s="214" t="n"/>
      <c r="BH502" s="214" t="n"/>
      <c r="BI502" s="215" t="n"/>
      <c r="BJ502" s="215" t="n"/>
      <c r="BK502" s="215" t="n"/>
      <c r="BL502" s="214" t="n"/>
      <c r="BM502" s="214" t="n"/>
      <c r="BN502" s="209" t="n"/>
      <c r="BO502" s="209" t="n"/>
      <c r="BP502" s="212">
        <f>IF(AND(A502="",B502=""),"",IF(AND(S502="ГОТОВО",U502&lt;&gt;"",W502&lt;&gt;"",X502&lt;&gt;"",AD502&lt;&gt;"",AE502&lt;&gt;"",AF502&lt;&gt;"",BN502&lt;&gt;"",BO502&lt;&gt;""),"ГОТОВО","НЕ ГОТОВО"))</f>
        <v/>
      </c>
      <c r="BQ502" s="212">
        <f>IF(BP502&lt;&gt;"ГОТОВО","","Полное заключение: "&amp;A502&amp;", скв. "&amp;B502&amp;". МРП: "&amp;E502&amp;" сут. ГНО: "&amp;F502&amp;"; причина: "&amp;X502&amp;"; категория: "&amp;Y502&amp;"; решение комиссии: "&amp;BN502&amp;".")</f>
        <v/>
      </c>
      <c r="BR502" s="209">
        <f>IF('Оперативный ввод'!AA502="","",'Оперативный ввод'!AA502)</f>
        <v/>
      </c>
    </row>
    <row r="503">
      <c r="A503" s="209">
        <f>IF('Оперативный ввод'!A503="","",'Оперативный ввод'!A503)</f>
        <v/>
      </c>
      <c r="B503" s="209">
        <f>IF('Оперативный ввод'!B503="","",'Оперативный ввод'!B503)</f>
        <v/>
      </c>
      <c r="C503" s="210">
        <f>IF('Оперативный ввод'!C503="","",'Оперативный ввод'!C503)</f>
        <v/>
      </c>
      <c r="D503" s="210">
        <f>IF('Оперативный ввод'!D503="","",'Оперативный ввод'!D503)</f>
        <v/>
      </c>
      <c r="E503" s="211">
        <f>IF(OR(C503="",D503=""),"",D503-C503)</f>
        <v/>
      </c>
      <c r="F503" s="209">
        <f>IF('Оперативный ввод'!F503="","",'Оперативный ввод'!F503)</f>
        <v/>
      </c>
      <c r="G503" s="209">
        <f>IF('Оперативный ввод'!G503="","",'Оперативный ввод'!G503)</f>
        <v/>
      </c>
      <c r="H503" s="209">
        <f>IF('Оперативный ввод'!H503="","",'Оперативный ввод'!H503)</f>
        <v/>
      </c>
      <c r="I503" s="209" t="n"/>
      <c r="J503" s="209" t="n"/>
      <c r="K503" s="209">
        <f>IF('Оперативный ввод'!K503="","",'Оперативный ввод'!K503)</f>
        <v/>
      </c>
      <c r="L503" s="209">
        <f>IF('Оперативный ввод'!L503="","",'Оперативный ввод'!L503)</f>
        <v/>
      </c>
      <c r="M503" s="209">
        <f>IF('Оперативный ввод'!M503="","",'Оперативный ввод'!M503)</f>
        <v/>
      </c>
      <c r="N503" s="209">
        <f>IF('Оперативный ввод'!N503="","",'Оперативный ввод'!N503)</f>
        <v/>
      </c>
      <c r="O503" s="209">
        <f>IF('Оперативный ввод'!O503="","",'Оперативный ввод'!O503)</f>
        <v/>
      </c>
      <c r="P503" s="209">
        <f>IF('Оперативный ввод'!P503="","",'Оперативный ввод'!P503)</f>
        <v/>
      </c>
      <c r="Q503" s="209">
        <f>IF('Оперативный ввод'!Q503="","",'Оперативный ввод'!Q503)</f>
        <v/>
      </c>
      <c r="R503" s="209">
        <f>IF('Оперативный ввод'!R503="","",'Оперативный ввод'!R503)</f>
        <v/>
      </c>
      <c r="S503" s="212">
        <f>IF(AND(A503="",B503=""),"",IF(AND(A503&lt;&gt;"",B503&lt;&gt;"",C503&lt;&gt;"",D503&lt;&gt;"",F503&lt;&gt;"",G503&lt;&gt;"",K503&lt;&gt;"",ISERROR(SEARCH("по паспорту",G503)),ISERROR(SEARCH("по паспорту",K503)),L503&lt;&gt;"",M503&lt;&gt;"",N503&lt;&gt;"",O503&lt;&gt;"",P503&lt;&gt;""),"ГОТОВО","НЕ ГОТОВО"))</f>
        <v/>
      </c>
      <c r="T503" s="212">
        <f>IF(S503&lt;&gt;"ГОТОВО","", "Предварительное заключение: "&amp;A503&amp;", скв. "&amp;B503&amp;". МРП: "&amp;E503&amp;" сут. ГНО: "&amp;F503&amp;", типоразмеры "&amp;G503&amp;IF(H503&lt;&gt;"",", "&amp;H503,"")&amp;IF(I503&lt;&gt;"",", "&amp;I503,"")&amp;IF(J503&lt;&gt;"",", "&amp;J503,"")&amp;", марка "&amp;K503&amp;". Событие: "&amp;L503&amp;". Признак: "&amp;M503&amp;". Узел: "&amp;N503&amp;". Предварительная причина: "&amp;O503&amp;". Основное осложнение: "&amp;P503&amp;IF(Q503&lt;&gt;"","; сопутствующее: "&amp;Q503,"")&amp;IF(R503&lt;&gt;"","; дополнительно: "&amp;R503,"")&amp;".")</f>
        <v/>
      </c>
      <c r="U503" s="209">
        <f>IF('Оперативный ввод'!S503="","",'Оперативный ввод'!S503)</f>
        <v/>
      </c>
      <c r="V503" s="209">
        <f>IF('Оперативный ввод'!T503="","",'Оперативный ввод'!T503)</f>
        <v/>
      </c>
      <c r="W503" s="209">
        <f>IF('Оперативный ввод'!U503="","",'Оперативный ввод'!U503)</f>
        <v/>
      </c>
      <c r="X503" s="209">
        <f>IF('Оперативный ввод'!V503="","",'Оперативный ввод'!V503)</f>
        <v/>
      </c>
      <c r="Y503" s="209">
        <f>IF('Оперативный ввод'!W503="","",'Оперативный ввод'!W503)</f>
        <v/>
      </c>
      <c r="Z503" s="209" t="n"/>
      <c r="AA503" s="209" t="n"/>
      <c r="AB503" s="209" t="n"/>
      <c r="AC503" s="209" t="n"/>
      <c r="AD503" s="209">
        <f>IF('Оперативный ввод'!X503="","",'Оперативный ввод'!X503)</f>
        <v/>
      </c>
      <c r="AE503" s="209">
        <f>IF('Оперативный ввод'!Y503="","",'Оперативный ввод'!Y503)</f>
        <v/>
      </c>
      <c r="AF503" s="209">
        <f>IF('Оперативный ввод'!Z503="","",'Оперативный ввод'!Z503)</f>
        <v/>
      </c>
      <c r="AG503" s="209">
        <f>IF('Оперативный ввод'!AD503="","",'Оперативный ввод'!AD503)</f>
        <v/>
      </c>
      <c r="AH503" s="213">
        <f>IF('Оперативный ввод'!AE503="","",'Оперативный ввод'!AE503)</f>
        <v/>
      </c>
      <c r="AI503" s="214" t="n"/>
      <c r="AJ503" s="214" t="n"/>
      <c r="AK503" s="214" t="n"/>
      <c r="AL503" s="215" t="n"/>
      <c r="AM503" s="214" t="n"/>
      <c r="AN503" s="214" t="n"/>
      <c r="AO503" s="214" t="n"/>
      <c r="AP503" s="214" t="n"/>
      <c r="AQ503" s="214" t="n"/>
      <c r="AR503" s="214" t="n"/>
      <c r="AS503" s="214" t="n"/>
      <c r="AT503" s="214" t="n"/>
      <c r="AU503" s="215" t="n"/>
      <c r="AV503" s="214" t="n"/>
      <c r="AW503" s="214" t="n"/>
      <c r="AX503" s="215" t="n"/>
      <c r="AY503" s="214" t="n"/>
      <c r="AZ503" s="214" t="n"/>
      <c r="BA503" s="214" t="n"/>
      <c r="BB503" s="214" t="n"/>
      <c r="BC503" s="214" t="n"/>
      <c r="BD503" s="214" t="n"/>
      <c r="BE503" s="214" t="n"/>
      <c r="BF503" s="214" t="n"/>
      <c r="BG503" s="214" t="n"/>
      <c r="BH503" s="214" t="n"/>
      <c r="BI503" s="215" t="n"/>
      <c r="BJ503" s="215" t="n"/>
      <c r="BK503" s="215" t="n"/>
      <c r="BL503" s="214" t="n"/>
      <c r="BM503" s="214" t="n"/>
      <c r="BN503" s="209" t="n"/>
      <c r="BO503" s="209" t="n"/>
      <c r="BP503" s="212">
        <f>IF(AND(A503="",B503=""),"",IF(AND(S503="ГОТОВО",U503&lt;&gt;"",W503&lt;&gt;"",X503&lt;&gt;"",AD503&lt;&gt;"",AE503&lt;&gt;"",AF503&lt;&gt;"",BN503&lt;&gt;"",BO503&lt;&gt;""),"ГОТОВО","НЕ ГОТОВО"))</f>
        <v/>
      </c>
      <c r="BQ503" s="212">
        <f>IF(BP503&lt;&gt;"ГОТОВО","","Полное заключение: "&amp;A503&amp;", скв. "&amp;B503&amp;". МРП: "&amp;E503&amp;" сут. ГНО: "&amp;F503&amp;"; причина: "&amp;X503&amp;"; категория: "&amp;Y503&amp;"; решение комиссии: "&amp;BN503&amp;".")</f>
        <v/>
      </c>
      <c r="BR503" s="209">
        <f>IF('Оперативный ввод'!AA503="","",'Оперативный ввод'!AA503)</f>
        <v/>
      </c>
    </row>
    <row r="504">
      <c r="A504" s="209">
        <f>IF('Оперативный ввод'!A504="","",'Оперативный ввод'!A504)</f>
        <v/>
      </c>
      <c r="B504" s="209">
        <f>IF('Оперативный ввод'!B504="","",'Оперативный ввод'!B504)</f>
        <v/>
      </c>
      <c r="C504" s="210">
        <f>IF('Оперативный ввод'!C504="","",'Оперативный ввод'!C504)</f>
        <v/>
      </c>
      <c r="D504" s="210">
        <f>IF('Оперативный ввод'!D504="","",'Оперативный ввод'!D504)</f>
        <v/>
      </c>
      <c r="E504" s="211">
        <f>IF(OR(C504="",D504=""),"",D504-C504)</f>
        <v/>
      </c>
      <c r="F504" s="209">
        <f>IF('Оперативный ввод'!F504="","",'Оперативный ввод'!F504)</f>
        <v/>
      </c>
      <c r="G504" s="209">
        <f>IF('Оперативный ввод'!G504="","",'Оперативный ввод'!G504)</f>
        <v/>
      </c>
      <c r="H504" s="209">
        <f>IF('Оперативный ввод'!H504="","",'Оперативный ввод'!H504)</f>
        <v/>
      </c>
      <c r="I504" s="209" t="n"/>
      <c r="J504" s="209" t="n"/>
      <c r="K504" s="209">
        <f>IF('Оперативный ввод'!K504="","",'Оперативный ввод'!K504)</f>
        <v/>
      </c>
      <c r="L504" s="209">
        <f>IF('Оперативный ввод'!L504="","",'Оперативный ввод'!L504)</f>
        <v/>
      </c>
      <c r="M504" s="209">
        <f>IF('Оперативный ввод'!M504="","",'Оперативный ввод'!M504)</f>
        <v/>
      </c>
      <c r="N504" s="209">
        <f>IF('Оперативный ввод'!N504="","",'Оперативный ввод'!N504)</f>
        <v/>
      </c>
      <c r="O504" s="209">
        <f>IF('Оперативный ввод'!O504="","",'Оперативный ввод'!O504)</f>
        <v/>
      </c>
      <c r="P504" s="209">
        <f>IF('Оперативный ввод'!P504="","",'Оперативный ввод'!P504)</f>
        <v/>
      </c>
      <c r="Q504" s="209">
        <f>IF('Оперативный ввод'!Q504="","",'Оперативный ввод'!Q504)</f>
        <v/>
      </c>
      <c r="R504" s="209">
        <f>IF('Оперативный ввод'!R504="","",'Оперативный ввод'!R504)</f>
        <v/>
      </c>
      <c r="S504" s="212">
        <f>IF(AND(A504="",B504=""),"",IF(AND(A504&lt;&gt;"",B504&lt;&gt;"",C504&lt;&gt;"",D504&lt;&gt;"",F504&lt;&gt;"",G504&lt;&gt;"",K504&lt;&gt;"",ISERROR(SEARCH("по паспорту",G504)),ISERROR(SEARCH("по паспорту",K504)),L504&lt;&gt;"",M504&lt;&gt;"",N504&lt;&gt;"",O504&lt;&gt;"",P504&lt;&gt;""),"ГОТОВО","НЕ ГОТОВО"))</f>
        <v/>
      </c>
      <c r="T504" s="212">
        <f>IF(S504&lt;&gt;"ГОТОВО","", "Предварительное заключение: "&amp;A504&amp;", скв. "&amp;B504&amp;". МРП: "&amp;E504&amp;" сут. ГНО: "&amp;F504&amp;", типоразмеры "&amp;G504&amp;IF(H504&lt;&gt;"",", "&amp;H504,"")&amp;IF(I504&lt;&gt;"",", "&amp;I504,"")&amp;IF(J504&lt;&gt;"",", "&amp;J504,"")&amp;", марка "&amp;K504&amp;". Событие: "&amp;L504&amp;". Признак: "&amp;M504&amp;". Узел: "&amp;N504&amp;". Предварительная причина: "&amp;O504&amp;". Основное осложнение: "&amp;P504&amp;IF(Q504&lt;&gt;"","; сопутствующее: "&amp;Q504,"")&amp;IF(R504&lt;&gt;"","; дополнительно: "&amp;R504,"")&amp;".")</f>
        <v/>
      </c>
      <c r="U504" s="209">
        <f>IF('Оперативный ввод'!S504="","",'Оперативный ввод'!S504)</f>
        <v/>
      </c>
      <c r="V504" s="209">
        <f>IF('Оперативный ввод'!T504="","",'Оперативный ввод'!T504)</f>
        <v/>
      </c>
      <c r="W504" s="209">
        <f>IF('Оперативный ввод'!U504="","",'Оперативный ввод'!U504)</f>
        <v/>
      </c>
      <c r="X504" s="209">
        <f>IF('Оперативный ввод'!V504="","",'Оперативный ввод'!V504)</f>
        <v/>
      </c>
      <c r="Y504" s="209">
        <f>IF('Оперативный ввод'!W504="","",'Оперативный ввод'!W504)</f>
        <v/>
      </c>
      <c r="Z504" s="209" t="n"/>
      <c r="AA504" s="209" t="n"/>
      <c r="AB504" s="209" t="n"/>
      <c r="AC504" s="209" t="n"/>
      <c r="AD504" s="209">
        <f>IF('Оперативный ввод'!X504="","",'Оперативный ввод'!X504)</f>
        <v/>
      </c>
      <c r="AE504" s="209">
        <f>IF('Оперативный ввод'!Y504="","",'Оперативный ввод'!Y504)</f>
        <v/>
      </c>
      <c r="AF504" s="209">
        <f>IF('Оперативный ввод'!Z504="","",'Оперативный ввод'!Z504)</f>
        <v/>
      </c>
      <c r="AG504" s="209">
        <f>IF('Оперативный ввод'!AD504="","",'Оперативный ввод'!AD504)</f>
        <v/>
      </c>
      <c r="AH504" s="213">
        <f>IF('Оперативный ввод'!AE504="","",'Оперативный ввод'!AE504)</f>
        <v/>
      </c>
      <c r="AI504" s="214" t="n"/>
      <c r="AJ504" s="214" t="n"/>
      <c r="AK504" s="214" t="n"/>
      <c r="AL504" s="215" t="n"/>
      <c r="AM504" s="214" t="n"/>
      <c r="AN504" s="214" t="n"/>
      <c r="AO504" s="214" t="n"/>
      <c r="AP504" s="214" t="n"/>
      <c r="AQ504" s="214" t="n"/>
      <c r="AR504" s="214" t="n"/>
      <c r="AS504" s="214" t="n"/>
      <c r="AT504" s="214" t="n"/>
      <c r="AU504" s="215" t="n"/>
      <c r="AV504" s="214" t="n"/>
      <c r="AW504" s="214" t="n"/>
      <c r="AX504" s="215" t="n"/>
      <c r="AY504" s="214" t="n"/>
      <c r="AZ504" s="214" t="n"/>
      <c r="BA504" s="214" t="n"/>
      <c r="BB504" s="214" t="n"/>
      <c r="BC504" s="214" t="n"/>
      <c r="BD504" s="214" t="n"/>
      <c r="BE504" s="214" t="n"/>
      <c r="BF504" s="214" t="n"/>
      <c r="BG504" s="214" t="n"/>
      <c r="BH504" s="214" t="n"/>
      <c r="BI504" s="215" t="n"/>
      <c r="BJ504" s="215" t="n"/>
      <c r="BK504" s="215" t="n"/>
      <c r="BL504" s="214" t="n"/>
      <c r="BM504" s="214" t="n"/>
      <c r="BN504" s="209" t="n"/>
      <c r="BO504" s="209" t="n"/>
      <c r="BP504" s="212">
        <f>IF(AND(A504="",B504=""),"",IF(AND(S504="ГОТОВО",U504&lt;&gt;"",W504&lt;&gt;"",X504&lt;&gt;"",AD504&lt;&gt;"",AE504&lt;&gt;"",AF504&lt;&gt;"",BN504&lt;&gt;"",BO504&lt;&gt;""),"ГОТОВО","НЕ ГОТОВО"))</f>
        <v/>
      </c>
      <c r="BQ504" s="212">
        <f>IF(BP504&lt;&gt;"ГОТОВО","","Полное заключение: "&amp;A504&amp;", скв. "&amp;B504&amp;". МРП: "&amp;E504&amp;" сут. ГНО: "&amp;F504&amp;"; причина: "&amp;X504&amp;"; категория: "&amp;Y504&amp;"; решение комиссии: "&amp;BN504&amp;".")</f>
        <v/>
      </c>
      <c r="BR504" s="209">
        <f>IF('Оперативный ввод'!AA504="","",'Оперативный ввод'!AA504)</f>
        <v/>
      </c>
    </row>
    <row r="505">
      <c r="A505" s="209">
        <f>IF('Оперативный ввод'!A505="","",'Оперативный ввод'!A505)</f>
        <v/>
      </c>
      <c r="B505" s="209">
        <f>IF('Оперативный ввод'!B505="","",'Оперативный ввод'!B505)</f>
        <v/>
      </c>
      <c r="C505" s="210">
        <f>IF('Оперативный ввод'!C505="","",'Оперативный ввод'!C505)</f>
        <v/>
      </c>
      <c r="D505" s="210">
        <f>IF('Оперативный ввод'!D505="","",'Оперативный ввод'!D505)</f>
        <v/>
      </c>
      <c r="E505" s="211">
        <f>IF(OR(C505="",D505=""),"",D505-C505)</f>
        <v/>
      </c>
      <c r="F505" s="209">
        <f>IF('Оперативный ввод'!F505="","",'Оперативный ввод'!F505)</f>
        <v/>
      </c>
      <c r="G505" s="209">
        <f>IF('Оперативный ввод'!G505="","",'Оперативный ввод'!G505)</f>
        <v/>
      </c>
      <c r="H505" s="209">
        <f>IF('Оперативный ввод'!H505="","",'Оперативный ввод'!H505)</f>
        <v/>
      </c>
      <c r="I505" s="209" t="n"/>
      <c r="J505" s="209" t="n"/>
      <c r="K505" s="209">
        <f>IF('Оперативный ввод'!K505="","",'Оперативный ввод'!K505)</f>
        <v/>
      </c>
      <c r="L505" s="209">
        <f>IF('Оперативный ввод'!L505="","",'Оперативный ввод'!L505)</f>
        <v/>
      </c>
      <c r="M505" s="209">
        <f>IF('Оперативный ввод'!M505="","",'Оперативный ввод'!M505)</f>
        <v/>
      </c>
      <c r="N505" s="209">
        <f>IF('Оперативный ввод'!N505="","",'Оперативный ввод'!N505)</f>
        <v/>
      </c>
      <c r="O505" s="209">
        <f>IF('Оперативный ввод'!O505="","",'Оперативный ввод'!O505)</f>
        <v/>
      </c>
      <c r="P505" s="209">
        <f>IF('Оперативный ввод'!P505="","",'Оперативный ввод'!P505)</f>
        <v/>
      </c>
      <c r="Q505" s="209">
        <f>IF('Оперативный ввод'!Q505="","",'Оперативный ввод'!Q505)</f>
        <v/>
      </c>
      <c r="R505" s="209">
        <f>IF('Оперативный ввод'!R505="","",'Оперативный ввод'!R505)</f>
        <v/>
      </c>
      <c r="S505" s="212">
        <f>IF(AND(A505="",B505=""),"",IF(AND(A505&lt;&gt;"",B505&lt;&gt;"",C505&lt;&gt;"",D505&lt;&gt;"",F505&lt;&gt;"",G505&lt;&gt;"",K505&lt;&gt;"",ISERROR(SEARCH("по паспорту",G505)),ISERROR(SEARCH("по паспорту",K505)),L505&lt;&gt;"",M505&lt;&gt;"",N505&lt;&gt;"",O505&lt;&gt;"",P505&lt;&gt;""),"ГОТОВО","НЕ ГОТОВО"))</f>
        <v/>
      </c>
      <c r="T505" s="212">
        <f>IF(S505&lt;&gt;"ГОТОВО","", "Предварительное заключение: "&amp;A505&amp;", скв. "&amp;B505&amp;". МРП: "&amp;E505&amp;" сут. ГНО: "&amp;F505&amp;", типоразмеры "&amp;G505&amp;IF(H505&lt;&gt;"",", "&amp;H505,"")&amp;IF(I505&lt;&gt;"",", "&amp;I505,"")&amp;IF(J505&lt;&gt;"",", "&amp;J505,"")&amp;", марка "&amp;K505&amp;". Событие: "&amp;L505&amp;". Признак: "&amp;M505&amp;". Узел: "&amp;N505&amp;". Предварительная причина: "&amp;O505&amp;". Основное осложнение: "&amp;P505&amp;IF(Q505&lt;&gt;"","; сопутствующее: "&amp;Q505,"")&amp;IF(R505&lt;&gt;"","; дополнительно: "&amp;R505,"")&amp;".")</f>
        <v/>
      </c>
      <c r="U505" s="209">
        <f>IF('Оперативный ввод'!S505="","",'Оперативный ввод'!S505)</f>
        <v/>
      </c>
      <c r="V505" s="209">
        <f>IF('Оперативный ввод'!T505="","",'Оперативный ввод'!T505)</f>
        <v/>
      </c>
      <c r="W505" s="209">
        <f>IF('Оперативный ввод'!U505="","",'Оперативный ввод'!U505)</f>
        <v/>
      </c>
      <c r="X505" s="209">
        <f>IF('Оперативный ввод'!V505="","",'Оперативный ввод'!V505)</f>
        <v/>
      </c>
      <c r="Y505" s="209">
        <f>IF('Оперативный ввод'!W505="","",'Оперативный ввод'!W505)</f>
        <v/>
      </c>
      <c r="Z505" s="209" t="n"/>
      <c r="AA505" s="209" t="n"/>
      <c r="AB505" s="209" t="n"/>
      <c r="AC505" s="209" t="n"/>
      <c r="AD505" s="209">
        <f>IF('Оперативный ввод'!X505="","",'Оперативный ввод'!X505)</f>
        <v/>
      </c>
      <c r="AE505" s="209">
        <f>IF('Оперативный ввод'!Y505="","",'Оперативный ввод'!Y505)</f>
        <v/>
      </c>
      <c r="AF505" s="209">
        <f>IF('Оперативный ввод'!Z505="","",'Оперативный ввод'!Z505)</f>
        <v/>
      </c>
      <c r="AG505" s="209">
        <f>IF('Оперативный ввод'!AD505="","",'Оперативный ввод'!AD505)</f>
        <v/>
      </c>
      <c r="AH505" s="213">
        <f>IF('Оперативный ввод'!AE505="","",'Оперативный ввод'!AE505)</f>
        <v/>
      </c>
      <c r="AI505" s="214" t="n"/>
      <c r="AJ505" s="214" t="n"/>
      <c r="AK505" s="214" t="n"/>
      <c r="AL505" s="215" t="n"/>
      <c r="AM505" s="214" t="n"/>
      <c r="AN505" s="214" t="n"/>
      <c r="AO505" s="214" t="n"/>
      <c r="AP505" s="214" t="n"/>
      <c r="AQ505" s="214" t="n"/>
      <c r="AR505" s="214" t="n"/>
      <c r="AS505" s="214" t="n"/>
      <c r="AT505" s="214" t="n"/>
      <c r="AU505" s="215" t="n"/>
      <c r="AV505" s="214" t="n"/>
      <c r="AW505" s="214" t="n"/>
      <c r="AX505" s="215" t="n"/>
      <c r="AY505" s="214" t="n"/>
      <c r="AZ505" s="214" t="n"/>
      <c r="BA505" s="214" t="n"/>
      <c r="BB505" s="214" t="n"/>
      <c r="BC505" s="214" t="n"/>
      <c r="BD505" s="214" t="n"/>
      <c r="BE505" s="214" t="n"/>
      <c r="BF505" s="214" t="n"/>
      <c r="BG505" s="214" t="n"/>
      <c r="BH505" s="214" t="n"/>
      <c r="BI505" s="215" t="n"/>
      <c r="BJ505" s="215" t="n"/>
      <c r="BK505" s="215" t="n"/>
      <c r="BL505" s="214" t="n"/>
      <c r="BM505" s="214" t="n"/>
      <c r="BN505" s="209" t="n"/>
      <c r="BO505" s="209" t="n"/>
      <c r="BP505" s="212">
        <f>IF(AND(A505="",B505=""),"",IF(AND(S505="ГОТОВО",U505&lt;&gt;"",W505&lt;&gt;"",X505&lt;&gt;"",AD505&lt;&gt;"",AE505&lt;&gt;"",AF505&lt;&gt;"",BN505&lt;&gt;"",BO505&lt;&gt;""),"ГОТОВО","НЕ ГОТОВО"))</f>
        <v/>
      </c>
      <c r="BQ505" s="212">
        <f>IF(BP505&lt;&gt;"ГОТОВО","","Полное заключение: "&amp;A505&amp;", скв. "&amp;B505&amp;". МРП: "&amp;E505&amp;" сут. ГНО: "&amp;F505&amp;"; причина: "&amp;X505&amp;"; категория: "&amp;Y505&amp;"; решение комиссии: "&amp;BN505&amp;".")</f>
        <v/>
      </c>
      <c r="BR505" s="209">
        <f>IF('Оперативный ввод'!AA505="","",'Оперативный ввод'!AA505)</f>
        <v/>
      </c>
    </row>
    <row r="506">
      <c r="A506" s="209">
        <f>IF('Оперативный ввод'!A506="","",'Оперативный ввод'!A506)</f>
        <v/>
      </c>
      <c r="B506" s="209">
        <f>IF('Оперативный ввод'!B506="","",'Оперативный ввод'!B506)</f>
        <v/>
      </c>
      <c r="C506" s="210">
        <f>IF('Оперативный ввод'!C506="","",'Оперативный ввод'!C506)</f>
        <v/>
      </c>
      <c r="D506" s="210">
        <f>IF('Оперативный ввод'!D506="","",'Оперативный ввод'!D506)</f>
        <v/>
      </c>
      <c r="E506" s="211">
        <f>IF(OR(C506="",D506=""),"",D506-C506)</f>
        <v/>
      </c>
      <c r="F506" s="209">
        <f>IF('Оперативный ввод'!F506="","",'Оперативный ввод'!F506)</f>
        <v/>
      </c>
      <c r="G506" s="209">
        <f>IF('Оперативный ввод'!G506="","",'Оперативный ввод'!G506)</f>
        <v/>
      </c>
      <c r="H506" s="209">
        <f>IF('Оперативный ввод'!H506="","",'Оперативный ввод'!H506)</f>
        <v/>
      </c>
      <c r="I506" s="209" t="n"/>
      <c r="J506" s="209" t="n"/>
      <c r="K506" s="209">
        <f>IF('Оперативный ввод'!K506="","",'Оперативный ввод'!K506)</f>
        <v/>
      </c>
      <c r="L506" s="209">
        <f>IF('Оперативный ввод'!L506="","",'Оперативный ввод'!L506)</f>
        <v/>
      </c>
      <c r="M506" s="209">
        <f>IF('Оперативный ввод'!M506="","",'Оперативный ввод'!M506)</f>
        <v/>
      </c>
      <c r="N506" s="209">
        <f>IF('Оперативный ввод'!N506="","",'Оперативный ввод'!N506)</f>
        <v/>
      </c>
      <c r="O506" s="209">
        <f>IF('Оперативный ввод'!O506="","",'Оперативный ввод'!O506)</f>
        <v/>
      </c>
      <c r="P506" s="209">
        <f>IF('Оперативный ввод'!P506="","",'Оперативный ввод'!P506)</f>
        <v/>
      </c>
      <c r="Q506" s="209">
        <f>IF('Оперативный ввод'!Q506="","",'Оперативный ввод'!Q506)</f>
        <v/>
      </c>
      <c r="R506" s="209">
        <f>IF('Оперативный ввод'!R506="","",'Оперативный ввод'!R506)</f>
        <v/>
      </c>
      <c r="S506" s="212">
        <f>IF(AND(A506="",B506=""),"",IF(AND(A506&lt;&gt;"",B506&lt;&gt;"",C506&lt;&gt;"",D506&lt;&gt;"",F506&lt;&gt;"",G506&lt;&gt;"",K506&lt;&gt;"",ISERROR(SEARCH("по паспорту",G506)),ISERROR(SEARCH("по паспорту",K506)),L506&lt;&gt;"",M506&lt;&gt;"",N506&lt;&gt;"",O506&lt;&gt;"",P506&lt;&gt;""),"ГОТОВО","НЕ ГОТОВО"))</f>
        <v/>
      </c>
      <c r="T506" s="212">
        <f>IF(S506&lt;&gt;"ГОТОВО","", "Предварительное заключение: "&amp;A506&amp;", скв. "&amp;B506&amp;". МРП: "&amp;E506&amp;" сут. ГНО: "&amp;F506&amp;", типоразмеры "&amp;G506&amp;IF(H506&lt;&gt;"",", "&amp;H506,"")&amp;IF(I506&lt;&gt;"",", "&amp;I506,"")&amp;IF(J506&lt;&gt;"",", "&amp;J506,"")&amp;", марка "&amp;K506&amp;". Событие: "&amp;L506&amp;". Признак: "&amp;M506&amp;". Узел: "&amp;N506&amp;". Предварительная причина: "&amp;O506&amp;". Основное осложнение: "&amp;P506&amp;IF(Q506&lt;&gt;"","; сопутствующее: "&amp;Q506,"")&amp;IF(R506&lt;&gt;"","; дополнительно: "&amp;R506,"")&amp;".")</f>
        <v/>
      </c>
      <c r="U506" s="209">
        <f>IF('Оперативный ввод'!S506="","",'Оперативный ввод'!S506)</f>
        <v/>
      </c>
      <c r="V506" s="209">
        <f>IF('Оперативный ввод'!T506="","",'Оперативный ввод'!T506)</f>
        <v/>
      </c>
      <c r="W506" s="209">
        <f>IF('Оперативный ввод'!U506="","",'Оперативный ввод'!U506)</f>
        <v/>
      </c>
      <c r="X506" s="209">
        <f>IF('Оперативный ввод'!V506="","",'Оперативный ввод'!V506)</f>
        <v/>
      </c>
      <c r="Y506" s="209">
        <f>IF('Оперативный ввод'!W506="","",'Оперативный ввод'!W506)</f>
        <v/>
      </c>
      <c r="Z506" s="209" t="n"/>
      <c r="AA506" s="209" t="n"/>
      <c r="AB506" s="209" t="n"/>
      <c r="AC506" s="209" t="n"/>
      <c r="AD506" s="209">
        <f>IF('Оперативный ввод'!X506="","",'Оперативный ввод'!X506)</f>
        <v/>
      </c>
      <c r="AE506" s="209">
        <f>IF('Оперативный ввод'!Y506="","",'Оперативный ввод'!Y506)</f>
        <v/>
      </c>
      <c r="AF506" s="209">
        <f>IF('Оперативный ввод'!Z506="","",'Оперативный ввод'!Z506)</f>
        <v/>
      </c>
      <c r="AG506" s="209">
        <f>IF('Оперативный ввод'!AD506="","",'Оперативный ввод'!AD506)</f>
        <v/>
      </c>
      <c r="AH506" s="213">
        <f>IF('Оперативный ввод'!AE506="","",'Оперативный ввод'!AE506)</f>
        <v/>
      </c>
      <c r="AI506" s="214" t="n"/>
      <c r="AJ506" s="214" t="n"/>
      <c r="AK506" s="214" t="n"/>
      <c r="AL506" s="215" t="n"/>
      <c r="AM506" s="214" t="n"/>
      <c r="AN506" s="214" t="n"/>
      <c r="AO506" s="214" t="n"/>
      <c r="AP506" s="214" t="n"/>
      <c r="AQ506" s="214" t="n"/>
      <c r="AR506" s="214" t="n"/>
      <c r="AS506" s="214" t="n"/>
      <c r="AT506" s="214" t="n"/>
      <c r="AU506" s="215" t="n"/>
      <c r="AV506" s="214" t="n"/>
      <c r="AW506" s="214" t="n"/>
      <c r="AX506" s="215" t="n"/>
      <c r="AY506" s="214" t="n"/>
      <c r="AZ506" s="214" t="n"/>
      <c r="BA506" s="214" t="n"/>
      <c r="BB506" s="214" t="n"/>
      <c r="BC506" s="214" t="n"/>
      <c r="BD506" s="214" t="n"/>
      <c r="BE506" s="214" t="n"/>
      <c r="BF506" s="214" t="n"/>
      <c r="BG506" s="214" t="n"/>
      <c r="BH506" s="214" t="n"/>
      <c r="BI506" s="215" t="n"/>
      <c r="BJ506" s="215" t="n"/>
      <c r="BK506" s="215" t="n"/>
      <c r="BL506" s="214" t="n"/>
      <c r="BM506" s="214" t="n"/>
      <c r="BN506" s="209" t="n"/>
      <c r="BO506" s="209" t="n"/>
      <c r="BP506" s="212">
        <f>IF(AND(A506="",B506=""),"",IF(AND(S506="ГОТОВО",U506&lt;&gt;"",W506&lt;&gt;"",X506&lt;&gt;"",AD506&lt;&gt;"",AE506&lt;&gt;"",AF506&lt;&gt;"",BN506&lt;&gt;"",BO506&lt;&gt;""),"ГОТОВО","НЕ ГОТОВО"))</f>
        <v/>
      </c>
      <c r="BQ506" s="212">
        <f>IF(BP506&lt;&gt;"ГОТОВО","","Полное заключение: "&amp;A506&amp;", скв. "&amp;B506&amp;". МРП: "&amp;E506&amp;" сут. ГНО: "&amp;F506&amp;"; причина: "&amp;X506&amp;"; категория: "&amp;Y506&amp;"; решение комиссии: "&amp;BN506&amp;".")</f>
        <v/>
      </c>
      <c r="BR506" s="209">
        <f>IF('Оперативный ввод'!AA506="","",'Оперативный ввод'!AA506)</f>
        <v/>
      </c>
    </row>
    <row r="507">
      <c r="A507" s="209">
        <f>IF('Оперативный ввод'!A507="","",'Оперативный ввод'!A507)</f>
        <v/>
      </c>
      <c r="B507" s="209">
        <f>IF('Оперативный ввод'!B507="","",'Оперативный ввод'!B507)</f>
        <v/>
      </c>
      <c r="C507" s="210">
        <f>IF('Оперативный ввод'!C507="","",'Оперативный ввод'!C507)</f>
        <v/>
      </c>
      <c r="D507" s="210">
        <f>IF('Оперативный ввод'!D507="","",'Оперативный ввод'!D507)</f>
        <v/>
      </c>
      <c r="E507" s="211">
        <f>IF(OR(C507="",D507=""),"",D507-C507)</f>
        <v/>
      </c>
      <c r="F507" s="209">
        <f>IF('Оперативный ввод'!F507="","",'Оперативный ввод'!F507)</f>
        <v/>
      </c>
      <c r="G507" s="209">
        <f>IF('Оперативный ввод'!G507="","",'Оперативный ввод'!G507)</f>
        <v/>
      </c>
      <c r="H507" s="209">
        <f>IF('Оперативный ввод'!H507="","",'Оперативный ввод'!H507)</f>
        <v/>
      </c>
      <c r="I507" s="209" t="n"/>
      <c r="J507" s="209" t="n"/>
      <c r="K507" s="209">
        <f>IF('Оперативный ввод'!K507="","",'Оперативный ввод'!K507)</f>
        <v/>
      </c>
      <c r="L507" s="209">
        <f>IF('Оперативный ввод'!L507="","",'Оперативный ввод'!L507)</f>
        <v/>
      </c>
      <c r="M507" s="209">
        <f>IF('Оперативный ввод'!M507="","",'Оперативный ввод'!M507)</f>
        <v/>
      </c>
      <c r="N507" s="209">
        <f>IF('Оперативный ввод'!N507="","",'Оперативный ввод'!N507)</f>
        <v/>
      </c>
      <c r="O507" s="209">
        <f>IF('Оперативный ввод'!O507="","",'Оперативный ввод'!O507)</f>
        <v/>
      </c>
      <c r="P507" s="209">
        <f>IF('Оперативный ввод'!P507="","",'Оперативный ввод'!P507)</f>
        <v/>
      </c>
      <c r="Q507" s="209">
        <f>IF('Оперативный ввод'!Q507="","",'Оперативный ввод'!Q507)</f>
        <v/>
      </c>
      <c r="R507" s="209">
        <f>IF('Оперативный ввод'!R507="","",'Оперативный ввод'!R507)</f>
        <v/>
      </c>
      <c r="S507" s="212">
        <f>IF(AND(A507="",B507=""),"",IF(AND(A507&lt;&gt;"",B507&lt;&gt;"",C507&lt;&gt;"",D507&lt;&gt;"",F507&lt;&gt;"",G507&lt;&gt;"",K507&lt;&gt;"",ISERROR(SEARCH("по паспорту",G507)),ISERROR(SEARCH("по паспорту",K507)),L507&lt;&gt;"",M507&lt;&gt;"",N507&lt;&gt;"",O507&lt;&gt;"",P507&lt;&gt;""),"ГОТОВО","НЕ ГОТОВО"))</f>
        <v/>
      </c>
      <c r="T507" s="212">
        <f>IF(S507&lt;&gt;"ГОТОВО","", "Предварительное заключение: "&amp;A507&amp;", скв. "&amp;B507&amp;". МРП: "&amp;E507&amp;" сут. ГНО: "&amp;F507&amp;", типоразмеры "&amp;G507&amp;IF(H507&lt;&gt;"",", "&amp;H507,"")&amp;IF(I507&lt;&gt;"",", "&amp;I507,"")&amp;IF(J507&lt;&gt;"",", "&amp;J507,"")&amp;", марка "&amp;K507&amp;". Событие: "&amp;L507&amp;". Признак: "&amp;M507&amp;". Узел: "&amp;N507&amp;". Предварительная причина: "&amp;O507&amp;". Основное осложнение: "&amp;P507&amp;IF(Q507&lt;&gt;"","; сопутствующее: "&amp;Q507,"")&amp;IF(R507&lt;&gt;"","; дополнительно: "&amp;R507,"")&amp;".")</f>
        <v/>
      </c>
      <c r="U507" s="209">
        <f>IF('Оперативный ввод'!S507="","",'Оперативный ввод'!S507)</f>
        <v/>
      </c>
      <c r="V507" s="209">
        <f>IF('Оперативный ввод'!T507="","",'Оперативный ввод'!T507)</f>
        <v/>
      </c>
      <c r="W507" s="209">
        <f>IF('Оперативный ввод'!U507="","",'Оперативный ввод'!U507)</f>
        <v/>
      </c>
      <c r="X507" s="209">
        <f>IF('Оперативный ввод'!V507="","",'Оперативный ввод'!V507)</f>
        <v/>
      </c>
      <c r="Y507" s="209">
        <f>IF('Оперативный ввод'!W507="","",'Оперативный ввод'!W507)</f>
        <v/>
      </c>
      <c r="Z507" s="209" t="n"/>
      <c r="AA507" s="209" t="n"/>
      <c r="AB507" s="209" t="n"/>
      <c r="AC507" s="209" t="n"/>
      <c r="AD507" s="209">
        <f>IF('Оперативный ввод'!X507="","",'Оперативный ввод'!X507)</f>
        <v/>
      </c>
      <c r="AE507" s="209">
        <f>IF('Оперативный ввод'!Y507="","",'Оперативный ввод'!Y507)</f>
        <v/>
      </c>
      <c r="AF507" s="209">
        <f>IF('Оперативный ввод'!Z507="","",'Оперативный ввод'!Z507)</f>
        <v/>
      </c>
      <c r="AG507" s="209">
        <f>IF('Оперативный ввод'!AD507="","",'Оперативный ввод'!AD507)</f>
        <v/>
      </c>
      <c r="AH507" s="213">
        <f>IF('Оперативный ввод'!AE507="","",'Оперативный ввод'!AE507)</f>
        <v/>
      </c>
      <c r="AI507" s="214" t="n"/>
      <c r="AJ507" s="214" t="n"/>
      <c r="AK507" s="214" t="n"/>
      <c r="AL507" s="215" t="n"/>
      <c r="AM507" s="214" t="n"/>
      <c r="AN507" s="214" t="n"/>
      <c r="AO507" s="214" t="n"/>
      <c r="AP507" s="214" t="n"/>
      <c r="AQ507" s="214" t="n"/>
      <c r="AR507" s="214" t="n"/>
      <c r="AS507" s="214" t="n"/>
      <c r="AT507" s="214" t="n"/>
      <c r="AU507" s="215" t="n"/>
      <c r="AV507" s="214" t="n"/>
      <c r="AW507" s="214" t="n"/>
      <c r="AX507" s="215" t="n"/>
      <c r="AY507" s="214" t="n"/>
      <c r="AZ507" s="214" t="n"/>
      <c r="BA507" s="214" t="n"/>
      <c r="BB507" s="214" t="n"/>
      <c r="BC507" s="214" t="n"/>
      <c r="BD507" s="214" t="n"/>
      <c r="BE507" s="214" t="n"/>
      <c r="BF507" s="214" t="n"/>
      <c r="BG507" s="214" t="n"/>
      <c r="BH507" s="214" t="n"/>
      <c r="BI507" s="215" t="n"/>
      <c r="BJ507" s="215" t="n"/>
      <c r="BK507" s="215" t="n"/>
      <c r="BL507" s="214" t="n"/>
      <c r="BM507" s="214" t="n"/>
      <c r="BN507" s="209" t="n"/>
      <c r="BO507" s="209" t="n"/>
      <c r="BP507" s="212">
        <f>IF(AND(A507="",B507=""),"",IF(AND(S507="ГОТОВО",U507&lt;&gt;"",W507&lt;&gt;"",X507&lt;&gt;"",AD507&lt;&gt;"",AE507&lt;&gt;"",AF507&lt;&gt;"",BN507&lt;&gt;"",BO507&lt;&gt;""),"ГОТОВО","НЕ ГОТОВО"))</f>
        <v/>
      </c>
      <c r="BQ507" s="212">
        <f>IF(BP507&lt;&gt;"ГОТОВО","","Полное заключение: "&amp;A507&amp;", скв. "&amp;B507&amp;". МРП: "&amp;E507&amp;" сут. ГНО: "&amp;F507&amp;"; причина: "&amp;X507&amp;"; категория: "&amp;Y507&amp;"; решение комиссии: "&amp;BN507&amp;".")</f>
        <v/>
      </c>
      <c r="BR507" s="209">
        <f>IF('Оперативный ввод'!AA507="","",'Оперативный ввод'!AA507)</f>
        <v/>
      </c>
    </row>
    <row r="508">
      <c r="A508" s="209">
        <f>IF('Оперативный ввод'!A508="","",'Оперативный ввод'!A508)</f>
        <v/>
      </c>
      <c r="B508" s="209">
        <f>IF('Оперативный ввод'!B508="","",'Оперативный ввод'!B508)</f>
        <v/>
      </c>
      <c r="C508" s="210">
        <f>IF('Оперативный ввод'!C508="","",'Оперативный ввод'!C508)</f>
        <v/>
      </c>
      <c r="D508" s="210">
        <f>IF('Оперативный ввод'!D508="","",'Оперативный ввод'!D508)</f>
        <v/>
      </c>
      <c r="E508" s="211">
        <f>IF(OR(C508="",D508=""),"",D508-C508)</f>
        <v/>
      </c>
      <c r="F508" s="209">
        <f>IF('Оперативный ввод'!F508="","",'Оперативный ввод'!F508)</f>
        <v/>
      </c>
      <c r="G508" s="209">
        <f>IF('Оперативный ввод'!G508="","",'Оперативный ввод'!G508)</f>
        <v/>
      </c>
      <c r="H508" s="209">
        <f>IF('Оперативный ввод'!H508="","",'Оперативный ввод'!H508)</f>
        <v/>
      </c>
      <c r="I508" s="209" t="n"/>
      <c r="J508" s="209" t="n"/>
      <c r="K508" s="209">
        <f>IF('Оперативный ввод'!K508="","",'Оперативный ввод'!K508)</f>
        <v/>
      </c>
      <c r="L508" s="209">
        <f>IF('Оперативный ввод'!L508="","",'Оперативный ввод'!L508)</f>
        <v/>
      </c>
      <c r="M508" s="209">
        <f>IF('Оперативный ввод'!M508="","",'Оперативный ввод'!M508)</f>
        <v/>
      </c>
      <c r="N508" s="209">
        <f>IF('Оперативный ввод'!N508="","",'Оперативный ввод'!N508)</f>
        <v/>
      </c>
      <c r="O508" s="209">
        <f>IF('Оперативный ввод'!O508="","",'Оперативный ввод'!O508)</f>
        <v/>
      </c>
      <c r="P508" s="209">
        <f>IF('Оперативный ввод'!P508="","",'Оперативный ввод'!P508)</f>
        <v/>
      </c>
      <c r="Q508" s="209">
        <f>IF('Оперативный ввод'!Q508="","",'Оперативный ввод'!Q508)</f>
        <v/>
      </c>
      <c r="R508" s="209">
        <f>IF('Оперативный ввод'!R508="","",'Оперативный ввод'!R508)</f>
        <v/>
      </c>
      <c r="S508" s="212">
        <f>IF(AND(A508="",B508=""),"",IF(AND(A508&lt;&gt;"",B508&lt;&gt;"",C508&lt;&gt;"",D508&lt;&gt;"",F508&lt;&gt;"",G508&lt;&gt;"",K508&lt;&gt;"",ISERROR(SEARCH("по паспорту",G508)),ISERROR(SEARCH("по паспорту",K508)),L508&lt;&gt;"",M508&lt;&gt;"",N508&lt;&gt;"",O508&lt;&gt;"",P508&lt;&gt;""),"ГОТОВО","НЕ ГОТОВО"))</f>
        <v/>
      </c>
      <c r="T508" s="212">
        <f>IF(S508&lt;&gt;"ГОТОВО","", "Предварительное заключение: "&amp;A508&amp;", скв. "&amp;B508&amp;". МРП: "&amp;E508&amp;" сут. ГНО: "&amp;F508&amp;", типоразмеры "&amp;G508&amp;IF(H508&lt;&gt;"",", "&amp;H508,"")&amp;IF(I508&lt;&gt;"",", "&amp;I508,"")&amp;IF(J508&lt;&gt;"",", "&amp;J508,"")&amp;", марка "&amp;K508&amp;". Событие: "&amp;L508&amp;". Признак: "&amp;M508&amp;". Узел: "&amp;N508&amp;". Предварительная причина: "&amp;O508&amp;". Основное осложнение: "&amp;P508&amp;IF(Q508&lt;&gt;"","; сопутствующее: "&amp;Q508,"")&amp;IF(R508&lt;&gt;"","; дополнительно: "&amp;R508,"")&amp;".")</f>
        <v/>
      </c>
      <c r="U508" s="209">
        <f>IF('Оперативный ввод'!S508="","",'Оперативный ввод'!S508)</f>
        <v/>
      </c>
      <c r="V508" s="209">
        <f>IF('Оперативный ввод'!T508="","",'Оперативный ввод'!T508)</f>
        <v/>
      </c>
      <c r="W508" s="209">
        <f>IF('Оперативный ввод'!U508="","",'Оперативный ввод'!U508)</f>
        <v/>
      </c>
      <c r="X508" s="209">
        <f>IF('Оперативный ввод'!V508="","",'Оперативный ввод'!V508)</f>
        <v/>
      </c>
      <c r="Y508" s="209">
        <f>IF('Оперативный ввод'!W508="","",'Оперативный ввод'!W508)</f>
        <v/>
      </c>
      <c r="Z508" s="209" t="n"/>
      <c r="AA508" s="209" t="n"/>
      <c r="AB508" s="209" t="n"/>
      <c r="AC508" s="209" t="n"/>
      <c r="AD508" s="209">
        <f>IF('Оперативный ввод'!X508="","",'Оперативный ввод'!X508)</f>
        <v/>
      </c>
      <c r="AE508" s="209">
        <f>IF('Оперативный ввод'!Y508="","",'Оперативный ввод'!Y508)</f>
        <v/>
      </c>
      <c r="AF508" s="209">
        <f>IF('Оперативный ввод'!Z508="","",'Оперативный ввод'!Z508)</f>
        <v/>
      </c>
      <c r="AG508" s="209">
        <f>IF('Оперативный ввод'!AD508="","",'Оперативный ввод'!AD508)</f>
        <v/>
      </c>
      <c r="AH508" s="213">
        <f>IF('Оперативный ввод'!AE508="","",'Оперативный ввод'!AE508)</f>
        <v/>
      </c>
      <c r="AI508" s="214" t="n"/>
      <c r="AJ508" s="214" t="n"/>
      <c r="AK508" s="214" t="n"/>
      <c r="AL508" s="215" t="n"/>
      <c r="AM508" s="214" t="n"/>
      <c r="AN508" s="214" t="n"/>
      <c r="AO508" s="214" t="n"/>
      <c r="AP508" s="214" t="n"/>
      <c r="AQ508" s="214" t="n"/>
      <c r="AR508" s="214" t="n"/>
      <c r="AS508" s="214" t="n"/>
      <c r="AT508" s="214" t="n"/>
      <c r="AU508" s="215" t="n"/>
      <c r="AV508" s="214" t="n"/>
      <c r="AW508" s="214" t="n"/>
      <c r="AX508" s="215" t="n"/>
      <c r="AY508" s="214" t="n"/>
      <c r="AZ508" s="214" t="n"/>
      <c r="BA508" s="214" t="n"/>
      <c r="BB508" s="214" t="n"/>
      <c r="BC508" s="214" t="n"/>
      <c r="BD508" s="214" t="n"/>
      <c r="BE508" s="214" t="n"/>
      <c r="BF508" s="214" t="n"/>
      <c r="BG508" s="214" t="n"/>
      <c r="BH508" s="214" t="n"/>
      <c r="BI508" s="215" t="n"/>
      <c r="BJ508" s="215" t="n"/>
      <c r="BK508" s="215" t="n"/>
      <c r="BL508" s="214" t="n"/>
      <c r="BM508" s="214" t="n"/>
      <c r="BN508" s="209" t="n"/>
      <c r="BO508" s="209" t="n"/>
      <c r="BP508" s="212">
        <f>IF(AND(A508="",B508=""),"",IF(AND(S508="ГОТОВО",U508&lt;&gt;"",W508&lt;&gt;"",X508&lt;&gt;"",AD508&lt;&gt;"",AE508&lt;&gt;"",AF508&lt;&gt;"",BN508&lt;&gt;"",BO508&lt;&gt;""),"ГОТОВО","НЕ ГОТОВО"))</f>
        <v/>
      </c>
      <c r="BQ508" s="212">
        <f>IF(BP508&lt;&gt;"ГОТОВО","","Полное заключение: "&amp;A508&amp;", скв. "&amp;B508&amp;". МРП: "&amp;E508&amp;" сут. ГНО: "&amp;F508&amp;"; причина: "&amp;X508&amp;"; категория: "&amp;Y508&amp;"; решение комиссии: "&amp;BN508&amp;".")</f>
        <v/>
      </c>
      <c r="BR508" s="209">
        <f>IF('Оперативный ввод'!AA508="","",'Оперативный ввод'!AA508)</f>
        <v/>
      </c>
    </row>
    <row r="509">
      <c r="A509" s="209">
        <f>IF('Оперативный ввод'!A509="","",'Оперативный ввод'!A509)</f>
        <v/>
      </c>
      <c r="B509" s="209">
        <f>IF('Оперативный ввод'!B509="","",'Оперативный ввод'!B509)</f>
        <v/>
      </c>
      <c r="C509" s="210">
        <f>IF('Оперативный ввод'!C509="","",'Оперативный ввод'!C509)</f>
        <v/>
      </c>
      <c r="D509" s="210">
        <f>IF('Оперативный ввод'!D509="","",'Оперативный ввод'!D509)</f>
        <v/>
      </c>
      <c r="E509" s="211">
        <f>IF(OR(C509="",D509=""),"",D509-C509)</f>
        <v/>
      </c>
      <c r="F509" s="209">
        <f>IF('Оперативный ввод'!F509="","",'Оперативный ввод'!F509)</f>
        <v/>
      </c>
      <c r="G509" s="209">
        <f>IF('Оперативный ввод'!G509="","",'Оперативный ввод'!G509)</f>
        <v/>
      </c>
      <c r="H509" s="209">
        <f>IF('Оперативный ввод'!H509="","",'Оперативный ввод'!H509)</f>
        <v/>
      </c>
      <c r="I509" s="209" t="n"/>
      <c r="J509" s="209" t="n"/>
      <c r="K509" s="209">
        <f>IF('Оперативный ввод'!K509="","",'Оперативный ввод'!K509)</f>
        <v/>
      </c>
      <c r="L509" s="209">
        <f>IF('Оперативный ввод'!L509="","",'Оперативный ввод'!L509)</f>
        <v/>
      </c>
      <c r="M509" s="209">
        <f>IF('Оперативный ввод'!M509="","",'Оперативный ввод'!M509)</f>
        <v/>
      </c>
      <c r="N509" s="209">
        <f>IF('Оперативный ввод'!N509="","",'Оперативный ввод'!N509)</f>
        <v/>
      </c>
      <c r="O509" s="209">
        <f>IF('Оперативный ввод'!O509="","",'Оперативный ввод'!O509)</f>
        <v/>
      </c>
      <c r="P509" s="209">
        <f>IF('Оперативный ввод'!P509="","",'Оперативный ввод'!P509)</f>
        <v/>
      </c>
      <c r="Q509" s="209">
        <f>IF('Оперативный ввод'!Q509="","",'Оперативный ввод'!Q509)</f>
        <v/>
      </c>
      <c r="R509" s="209">
        <f>IF('Оперативный ввод'!R509="","",'Оперативный ввод'!R509)</f>
        <v/>
      </c>
      <c r="S509" s="212">
        <f>IF(AND(A509="",B509=""),"",IF(AND(A509&lt;&gt;"",B509&lt;&gt;"",C509&lt;&gt;"",D509&lt;&gt;"",F509&lt;&gt;"",G509&lt;&gt;"",K509&lt;&gt;"",ISERROR(SEARCH("по паспорту",G509)),ISERROR(SEARCH("по паспорту",K509)),L509&lt;&gt;"",M509&lt;&gt;"",N509&lt;&gt;"",O509&lt;&gt;"",P509&lt;&gt;""),"ГОТОВО","НЕ ГОТОВО"))</f>
        <v/>
      </c>
      <c r="T509" s="212">
        <f>IF(S509&lt;&gt;"ГОТОВО","", "Предварительное заключение: "&amp;A509&amp;", скв. "&amp;B509&amp;". МРП: "&amp;E509&amp;" сут. ГНО: "&amp;F509&amp;", типоразмеры "&amp;G509&amp;IF(H509&lt;&gt;"",", "&amp;H509,"")&amp;IF(I509&lt;&gt;"",", "&amp;I509,"")&amp;IF(J509&lt;&gt;"",", "&amp;J509,"")&amp;", марка "&amp;K509&amp;". Событие: "&amp;L509&amp;". Признак: "&amp;M509&amp;". Узел: "&amp;N509&amp;". Предварительная причина: "&amp;O509&amp;". Основное осложнение: "&amp;P509&amp;IF(Q509&lt;&gt;"","; сопутствующее: "&amp;Q509,"")&amp;IF(R509&lt;&gt;"","; дополнительно: "&amp;R509,"")&amp;".")</f>
        <v/>
      </c>
      <c r="U509" s="209">
        <f>IF('Оперативный ввод'!S509="","",'Оперативный ввод'!S509)</f>
        <v/>
      </c>
      <c r="V509" s="209">
        <f>IF('Оперативный ввод'!T509="","",'Оперативный ввод'!T509)</f>
        <v/>
      </c>
      <c r="W509" s="209">
        <f>IF('Оперативный ввод'!U509="","",'Оперативный ввод'!U509)</f>
        <v/>
      </c>
      <c r="X509" s="209">
        <f>IF('Оперативный ввод'!V509="","",'Оперативный ввод'!V509)</f>
        <v/>
      </c>
      <c r="Y509" s="209">
        <f>IF('Оперативный ввод'!W509="","",'Оперативный ввод'!W509)</f>
        <v/>
      </c>
      <c r="Z509" s="209" t="n"/>
      <c r="AA509" s="209" t="n"/>
      <c r="AB509" s="209" t="n"/>
      <c r="AC509" s="209" t="n"/>
      <c r="AD509" s="209">
        <f>IF('Оперативный ввод'!X509="","",'Оперативный ввод'!X509)</f>
        <v/>
      </c>
      <c r="AE509" s="209">
        <f>IF('Оперативный ввод'!Y509="","",'Оперативный ввод'!Y509)</f>
        <v/>
      </c>
      <c r="AF509" s="209">
        <f>IF('Оперативный ввод'!Z509="","",'Оперативный ввод'!Z509)</f>
        <v/>
      </c>
      <c r="AG509" s="209">
        <f>IF('Оперативный ввод'!AD509="","",'Оперативный ввод'!AD509)</f>
        <v/>
      </c>
      <c r="AH509" s="213">
        <f>IF('Оперативный ввод'!AE509="","",'Оперативный ввод'!AE509)</f>
        <v/>
      </c>
      <c r="AI509" s="214" t="n"/>
      <c r="AJ509" s="214" t="n"/>
      <c r="AK509" s="214" t="n"/>
      <c r="AL509" s="215" t="n"/>
      <c r="AM509" s="214" t="n"/>
      <c r="AN509" s="214" t="n"/>
      <c r="AO509" s="214" t="n"/>
      <c r="AP509" s="214" t="n"/>
      <c r="AQ509" s="214" t="n"/>
      <c r="AR509" s="214" t="n"/>
      <c r="AS509" s="214" t="n"/>
      <c r="AT509" s="214" t="n"/>
      <c r="AU509" s="215" t="n"/>
      <c r="AV509" s="214" t="n"/>
      <c r="AW509" s="214" t="n"/>
      <c r="AX509" s="215" t="n"/>
      <c r="AY509" s="214" t="n"/>
      <c r="AZ509" s="214" t="n"/>
      <c r="BA509" s="214" t="n"/>
      <c r="BB509" s="214" t="n"/>
      <c r="BC509" s="214" t="n"/>
      <c r="BD509" s="214" t="n"/>
      <c r="BE509" s="214" t="n"/>
      <c r="BF509" s="214" t="n"/>
      <c r="BG509" s="214" t="n"/>
      <c r="BH509" s="214" t="n"/>
      <c r="BI509" s="215" t="n"/>
      <c r="BJ509" s="215" t="n"/>
      <c r="BK509" s="215" t="n"/>
      <c r="BL509" s="214" t="n"/>
      <c r="BM509" s="214" t="n"/>
      <c r="BN509" s="209" t="n"/>
      <c r="BO509" s="209" t="n"/>
      <c r="BP509" s="212">
        <f>IF(AND(A509="",B509=""),"",IF(AND(S509="ГОТОВО",U509&lt;&gt;"",W509&lt;&gt;"",X509&lt;&gt;"",AD509&lt;&gt;"",AE509&lt;&gt;"",AF509&lt;&gt;"",BN509&lt;&gt;"",BO509&lt;&gt;""),"ГОТОВО","НЕ ГОТОВО"))</f>
        <v/>
      </c>
      <c r="BQ509" s="212">
        <f>IF(BP509&lt;&gt;"ГОТОВО","","Полное заключение: "&amp;A509&amp;", скв. "&amp;B509&amp;". МРП: "&amp;E509&amp;" сут. ГНО: "&amp;F509&amp;"; причина: "&amp;X509&amp;"; категория: "&amp;Y509&amp;"; решение комиссии: "&amp;BN509&amp;".")</f>
        <v/>
      </c>
      <c r="BR509" s="209">
        <f>IF('Оперативный ввод'!AA509="","",'Оперативный ввод'!AA509)</f>
        <v/>
      </c>
    </row>
    <row r="510">
      <c r="A510" s="209">
        <f>IF('Оперативный ввод'!A510="","",'Оперативный ввод'!A510)</f>
        <v/>
      </c>
      <c r="B510" s="209">
        <f>IF('Оперативный ввод'!B510="","",'Оперативный ввод'!B510)</f>
        <v/>
      </c>
      <c r="C510" s="210">
        <f>IF('Оперативный ввод'!C510="","",'Оперативный ввод'!C510)</f>
        <v/>
      </c>
      <c r="D510" s="210">
        <f>IF('Оперативный ввод'!D510="","",'Оперативный ввод'!D510)</f>
        <v/>
      </c>
      <c r="E510" s="211">
        <f>IF(OR(C510="",D510=""),"",D510-C510)</f>
        <v/>
      </c>
      <c r="F510" s="209">
        <f>IF('Оперативный ввод'!F510="","",'Оперативный ввод'!F510)</f>
        <v/>
      </c>
      <c r="G510" s="209">
        <f>IF('Оперативный ввод'!G510="","",'Оперативный ввод'!G510)</f>
        <v/>
      </c>
      <c r="H510" s="209">
        <f>IF('Оперативный ввод'!H510="","",'Оперативный ввод'!H510)</f>
        <v/>
      </c>
      <c r="I510" s="209" t="n"/>
      <c r="J510" s="209" t="n"/>
      <c r="K510" s="209">
        <f>IF('Оперативный ввод'!K510="","",'Оперативный ввод'!K510)</f>
        <v/>
      </c>
      <c r="L510" s="209">
        <f>IF('Оперативный ввод'!L510="","",'Оперативный ввод'!L510)</f>
        <v/>
      </c>
      <c r="M510" s="209">
        <f>IF('Оперативный ввод'!M510="","",'Оперативный ввод'!M510)</f>
        <v/>
      </c>
      <c r="N510" s="209">
        <f>IF('Оперативный ввод'!N510="","",'Оперативный ввод'!N510)</f>
        <v/>
      </c>
      <c r="O510" s="209">
        <f>IF('Оперативный ввод'!O510="","",'Оперативный ввод'!O510)</f>
        <v/>
      </c>
      <c r="P510" s="209">
        <f>IF('Оперативный ввод'!P510="","",'Оперативный ввод'!P510)</f>
        <v/>
      </c>
      <c r="Q510" s="209">
        <f>IF('Оперативный ввод'!Q510="","",'Оперативный ввод'!Q510)</f>
        <v/>
      </c>
      <c r="R510" s="209">
        <f>IF('Оперативный ввод'!R510="","",'Оперативный ввод'!R510)</f>
        <v/>
      </c>
      <c r="S510" s="212">
        <f>IF(AND(A510="",B510=""),"",IF(AND(A510&lt;&gt;"",B510&lt;&gt;"",C510&lt;&gt;"",D510&lt;&gt;"",F510&lt;&gt;"",G510&lt;&gt;"",K510&lt;&gt;"",ISERROR(SEARCH("по паспорту",G510)),ISERROR(SEARCH("по паспорту",K510)),L510&lt;&gt;"",M510&lt;&gt;"",N510&lt;&gt;"",O510&lt;&gt;"",P510&lt;&gt;""),"ГОТОВО","НЕ ГОТОВО"))</f>
        <v/>
      </c>
      <c r="T510" s="212">
        <f>IF(S510&lt;&gt;"ГОТОВО","", "Предварительное заключение: "&amp;A510&amp;", скв. "&amp;B510&amp;". МРП: "&amp;E510&amp;" сут. ГНО: "&amp;F510&amp;", типоразмеры "&amp;G510&amp;IF(H510&lt;&gt;"",", "&amp;H510,"")&amp;IF(I510&lt;&gt;"",", "&amp;I510,"")&amp;IF(J510&lt;&gt;"",", "&amp;J510,"")&amp;", марка "&amp;K510&amp;". Событие: "&amp;L510&amp;". Признак: "&amp;M510&amp;". Узел: "&amp;N510&amp;". Предварительная причина: "&amp;O510&amp;". Основное осложнение: "&amp;P510&amp;IF(Q510&lt;&gt;"","; сопутствующее: "&amp;Q510,"")&amp;IF(R510&lt;&gt;"","; дополнительно: "&amp;R510,"")&amp;".")</f>
        <v/>
      </c>
      <c r="U510" s="209">
        <f>IF('Оперативный ввод'!S510="","",'Оперативный ввод'!S510)</f>
        <v/>
      </c>
      <c r="V510" s="209">
        <f>IF('Оперативный ввод'!T510="","",'Оперативный ввод'!T510)</f>
        <v/>
      </c>
      <c r="W510" s="209">
        <f>IF('Оперативный ввод'!U510="","",'Оперативный ввод'!U510)</f>
        <v/>
      </c>
      <c r="X510" s="209">
        <f>IF('Оперативный ввод'!V510="","",'Оперативный ввод'!V510)</f>
        <v/>
      </c>
      <c r="Y510" s="209">
        <f>IF('Оперативный ввод'!W510="","",'Оперативный ввод'!W510)</f>
        <v/>
      </c>
      <c r="Z510" s="209" t="n"/>
      <c r="AA510" s="209" t="n"/>
      <c r="AB510" s="209" t="n"/>
      <c r="AC510" s="209" t="n"/>
      <c r="AD510" s="209">
        <f>IF('Оперативный ввод'!X510="","",'Оперативный ввод'!X510)</f>
        <v/>
      </c>
      <c r="AE510" s="209">
        <f>IF('Оперативный ввод'!Y510="","",'Оперативный ввод'!Y510)</f>
        <v/>
      </c>
      <c r="AF510" s="209">
        <f>IF('Оперативный ввод'!Z510="","",'Оперативный ввод'!Z510)</f>
        <v/>
      </c>
      <c r="AG510" s="209">
        <f>IF('Оперативный ввод'!AD510="","",'Оперативный ввод'!AD510)</f>
        <v/>
      </c>
      <c r="AH510" s="213">
        <f>IF('Оперативный ввод'!AE510="","",'Оперативный ввод'!AE510)</f>
        <v/>
      </c>
      <c r="AI510" s="214" t="n"/>
      <c r="AJ510" s="214" t="n"/>
      <c r="AK510" s="214" t="n"/>
      <c r="AL510" s="215" t="n"/>
      <c r="AM510" s="214" t="n"/>
      <c r="AN510" s="214" t="n"/>
      <c r="AO510" s="214" t="n"/>
      <c r="AP510" s="214" t="n"/>
      <c r="AQ510" s="214" t="n"/>
      <c r="AR510" s="214" t="n"/>
      <c r="AS510" s="214" t="n"/>
      <c r="AT510" s="214" t="n"/>
      <c r="AU510" s="215" t="n"/>
      <c r="AV510" s="214" t="n"/>
      <c r="AW510" s="214" t="n"/>
      <c r="AX510" s="215" t="n"/>
      <c r="AY510" s="214" t="n"/>
      <c r="AZ510" s="214" t="n"/>
      <c r="BA510" s="214" t="n"/>
      <c r="BB510" s="214" t="n"/>
      <c r="BC510" s="214" t="n"/>
      <c r="BD510" s="214" t="n"/>
      <c r="BE510" s="214" t="n"/>
      <c r="BF510" s="214" t="n"/>
      <c r="BG510" s="214" t="n"/>
      <c r="BH510" s="214" t="n"/>
      <c r="BI510" s="215" t="n"/>
      <c r="BJ510" s="215" t="n"/>
      <c r="BK510" s="215" t="n"/>
      <c r="BL510" s="214" t="n"/>
      <c r="BM510" s="214" t="n"/>
      <c r="BN510" s="209" t="n"/>
      <c r="BO510" s="209" t="n"/>
      <c r="BP510" s="212">
        <f>IF(AND(A510="",B510=""),"",IF(AND(S510="ГОТОВО",U510&lt;&gt;"",W510&lt;&gt;"",X510&lt;&gt;"",AD510&lt;&gt;"",AE510&lt;&gt;"",AF510&lt;&gt;"",BN510&lt;&gt;"",BO510&lt;&gt;""),"ГОТОВО","НЕ ГОТОВО"))</f>
        <v/>
      </c>
      <c r="BQ510" s="212">
        <f>IF(BP510&lt;&gt;"ГОТОВО","","Полное заключение: "&amp;A510&amp;", скв. "&amp;B510&amp;". МРП: "&amp;E510&amp;" сут. ГНО: "&amp;F510&amp;"; причина: "&amp;X510&amp;"; категория: "&amp;Y510&amp;"; решение комиссии: "&amp;BN510&amp;".")</f>
        <v/>
      </c>
      <c r="BR510" s="209">
        <f>IF('Оперативный ввод'!AA510="","",'Оперативный ввод'!AA510)</f>
        <v/>
      </c>
    </row>
    <row r="511">
      <c r="A511" s="209">
        <f>IF('Оперативный ввод'!A511="","",'Оперативный ввод'!A511)</f>
        <v/>
      </c>
      <c r="B511" s="209">
        <f>IF('Оперативный ввод'!B511="","",'Оперативный ввод'!B511)</f>
        <v/>
      </c>
      <c r="C511" s="210">
        <f>IF('Оперативный ввод'!C511="","",'Оперативный ввод'!C511)</f>
        <v/>
      </c>
      <c r="D511" s="210">
        <f>IF('Оперативный ввод'!D511="","",'Оперативный ввод'!D511)</f>
        <v/>
      </c>
      <c r="E511" s="211">
        <f>IF(OR(C511="",D511=""),"",D511-C511)</f>
        <v/>
      </c>
      <c r="F511" s="209">
        <f>IF('Оперативный ввод'!F511="","",'Оперативный ввод'!F511)</f>
        <v/>
      </c>
      <c r="G511" s="209">
        <f>IF('Оперативный ввод'!G511="","",'Оперативный ввод'!G511)</f>
        <v/>
      </c>
      <c r="H511" s="209">
        <f>IF('Оперативный ввод'!H511="","",'Оперативный ввод'!H511)</f>
        <v/>
      </c>
      <c r="I511" s="209" t="n"/>
      <c r="J511" s="209" t="n"/>
      <c r="K511" s="209">
        <f>IF('Оперативный ввод'!K511="","",'Оперативный ввод'!K511)</f>
        <v/>
      </c>
      <c r="L511" s="209">
        <f>IF('Оперативный ввод'!L511="","",'Оперативный ввод'!L511)</f>
        <v/>
      </c>
      <c r="M511" s="209">
        <f>IF('Оперативный ввод'!M511="","",'Оперативный ввод'!M511)</f>
        <v/>
      </c>
      <c r="N511" s="209">
        <f>IF('Оперативный ввод'!N511="","",'Оперативный ввод'!N511)</f>
        <v/>
      </c>
      <c r="O511" s="209">
        <f>IF('Оперативный ввод'!O511="","",'Оперативный ввод'!O511)</f>
        <v/>
      </c>
      <c r="P511" s="209">
        <f>IF('Оперативный ввод'!P511="","",'Оперативный ввод'!P511)</f>
        <v/>
      </c>
      <c r="Q511" s="209">
        <f>IF('Оперативный ввод'!Q511="","",'Оперативный ввод'!Q511)</f>
        <v/>
      </c>
      <c r="R511" s="209">
        <f>IF('Оперативный ввод'!R511="","",'Оперативный ввод'!R511)</f>
        <v/>
      </c>
      <c r="S511" s="212">
        <f>IF(AND(A511="",B511=""),"",IF(AND(A511&lt;&gt;"",B511&lt;&gt;"",C511&lt;&gt;"",D511&lt;&gt;"",F511&lt;&gt;"",G511&lt;&gt;"",K511&lt;&gt;"",ISERROR(SEARCH("по паспорту",G511)),ISERROR(SEARCH("по паспорту",K511)),L511&lt;&gt;"",M511&lt;&gt;"",N511&lt;&gt;"",O511&lt;&gt;"",P511&lt;&gt;""),"ГОТОВО","НЕ ГОТОВО"))</f>
        <v/>
      </c>
      <c r="T511" s="212">
        <f>IF(S511&lt;&gt;"ГОТОВО","", "Предварительное заключение: "&amp;A511&amp;", скв. "&amp;B511&amp;". МРП: "&amp;E511&amp;" сут. ГНО: "&amp;F511&amp;", типоразмеры "&amp;G511&amp;IF(H511&lt;&gt;"",", "&amp;H511,"")&amp;IF(I511&lt;&gt;"",", "&amp;I511,"")&amp;IF(J511&lt;&gt;"",", "&amp;J511,"")&amp;", марка "&amp;K511&amp;". Событие: "&amp;L511&amp;". Признак: "&amp;M511&amp;". Узел: "&amp;N511&amp;". Предварительная причина: "&amp;O511&amp;". Основное осложнение: "&amp;P511&amp;IF(Q511&lt;&gt;"","; сопутствующее: "&amp;Q511,"")&amp;IF(R511&lt;&gt;"","; дополнительно: "&amp;R511,"")&amp;".")</f>
        <v/>
      </c>
      <c r="U511" s="209">
        <f>IF('Оперативный ввод'!S511="","",'Оперативный ввод'!S511)</f>
        <v/>
      </c>
      <c r="V511" s="209">
        <f>IF('Оперативный ввод'!T511="","",'Оперативный ввод'!T511)</f>
        <v/>
      </c>
      <c r="W511" s="209">
        <f>IF('Оперативный ввод'!U511="","",'Оперативный ввод'!U511)</f>
        <v/>
      </c>
      <c r="X511" s="209">
        <f>IF('Оперативный ввод'!V511="","",'Оперативный ввод'!V511)</f>
        <v/>
      </c>
      <c r="Y511" s="209">
        <f>IF('Оперативный ввод'!W511="","",'Оперативный ввод'!W511)</f>
        <v/>
      </c>
      <c r="Z511" s="209" t="n"/>
      <c r="AA511" s="209" t="n"/>
      <c r="AB511" s="209" t="n"/>
      <c r="AC511" s="209" t="n"/>
      <c r="AD511" s="209">
        <f>IF('Оперативный ввод'!X511="","",'Оперативный ввод'!X511)</f>
        <v/>
      </c>
      <c r="AE511" s="209">
        <f>IF('Оперативный ввод'!Y511="","",'Оперативный ввод'!Y511)</f>
        <v/>
      </c>
      <c r="AF511" s="209">
        <f>IF('Оперативный ввод'!Z511="","",'Оперативный ввод'!Z511)</f>
        <v/>
      </c>
      <c r="AG511" s="209">
        <f>IF('Оперативный ввод'!AD511="","",'Оперативный ввод'!AD511)</f>
        <v/>
      </c>
      <c r="AH511" s="213">
        <f>IF('Оперативный ввод'!AE511="","",'Оперативный ввод'!AE511)</f>
        <v/>
      </c>
      <c r="AI511" s="214" t="n"/>
      <c r="AJ511" s="214" t="n"/>
      <c r="AK511" s="214" t="n"/>
      <c r="AL511" s="215" t="n"/>
      <c r="AM511" s="214" t="n"/>
      <c r="AN511" s="214" t="n"/>
      <c r="AO511" s="214" t="n"/>
      <c r="AP511" s="214" t="n"/>
      <c r="AQ511" s="214" t="n"/>
      <c r="AR511" s="214" t="n"/>
      <c r="AS511" s="214" t="n"/>
      <c r="AT511" s="214" t="n"/>
      <c r="AU511" s="215" t="n"/>
      <c r="AV511" s="214" t="n"/>
      <c r="AW511" s="214" t="n"/>
      <c r="AX511" s="215" t="n"/>
      <c r="AY511" s="214" t="n"/>
      <c r="AZ511" s="214" t="n"/>
      <c r="BA511" s="214" t="n"/>
      <c r="BB511" s="214" t="n"/>
      <c r="BC511" s="214" t="n"/>
      <c r="BD511" s="214" t="n"/>
      <c r="BE511" s="214" t="n"/>
      <c r="BF511" s="214" t="n"/>
      <c r="BG511" s="214" t="n"/>
      <c r="BH511" s="214" t="n"/>
      <c r="BI511" s="215" t="n"/>
      <c r="BJ511" s="215" t="n"/>
      <c r="BK511" s="215" t="n"/>
      <c r="BL511" s="214" t="n"/>
      <c r="BM511" s="214" t="n"/>
      <c r="BN511" s="209" t="n"/>
      <c r="BO511" s="209" t="n"/>
      <c r="BP511" s="212">
        <f>IF(AND(A511="",B511=""),"",IF(AND(S511="ГОТОВО",U511&lt;&gt;"",W511&lt;&gt;"",X511&lt;&gt;"",AD511&lt;&gt;"",AE511&lt;&gt;"",AF511&lt;&gt;"",BN511&lt;&gt;"",BO511&lt;&gt;""),"ГОТОВО","НЕ ГОТОВО"))</f>
        <v/>
      </c>
      <c r="BQ511" s="212">
        <f>IF(BP511&lt;&gt;"ГОТОВО","","Полное заключение: "&amp;A511&amp;", скв. "&amp;B511&amp;". МРП: "&amp;E511&amp;" сут. ГНО: "&amp;F511&amp;"; причина: "&amp;X511&amp;"; категория: "&amp;Y511&amp;"; решение комиссии: "&amp;BN511&amp;".")</f>
        <v/>
      </c>
      <c r="BR511" s="209">
        <f>IF('Оперативный ввод'!AA511="","",'Оперативный ввод'!AA511)</f>
        <v/>
      </c>
    </row>
    <row r="512">
      <c r="A512" s="209">
        <f>IF('Оперативный ввод'!A512="","",'Оперативный ввод'!A512)</f>
        <v/>
      </c>
      <c r="B512" s="209">
        <f>IF('Оперативный ввод'!B512="","",'Оперативный ввод'!B512)</f>
        <v/>
      </c>
      <c r="C512" s="210">
        <f>IF('Оперативный ввод'!C512="","",'Оперативный ввод'!C512)</f>
        <v/>
      </c>
      <c r="D512" s="210">
        <f>IF('Оперативный ввод'!D512="","",'Оперативный ввод'!D512)</f>
        <v/>
      </c>
      <c r="E512" s="211">
        <f>IF(OR(C512="",D512=""),"",D512-C512)</f>
        <v/>
      </c>
      <c r="F512" s="209">
        <f>IF('Оперативный ввод'!F512="","",'Оперативный ввод'!F512)</f>
        <v/>
      </c>
      <c r="G512" s="209">
        <f>IF('Оперативный ввод'!G512="","",'Оперативный ввод'!G512)</f>
        <v/>
      </c>
      <c r="H512" s="209">
        <f>IF('Оперативный ввод'!H512="","",'Оперативный ввод'!H512)</f>
        <v/>
      </c>
      <c r="I512" s="209" t="n"/>
      <c r="J512" s="209" t="n"/>
      <c r="K512" s="209">
        <f>IF('Оперативный ввод'!K512="","",'Оперативный ввод'!K512)</f>
        <v/>
      </c>
      <c r="L512" s="209">
        <f>IF('Оперативный ввод'!L512="","",'Оперативный ввод'!L512)</f>
        <v/>
      </c>
      <c r="M512" s="209">
        <f>IF('Оперативный ввод'!M512="","",'Оперативный ввод'!M512)</f>
        <v/>
      </c>
      <c r="N512" s="209">
        <f>IF('Оперативный ввод'!N512="","",'Оперативный ввод'!N512)</f>
        <v/>
      </c>
      <c r="O512" s="209">
        <f>IF('Оперативный ввод'!O512="","",'Оперативный ввод'!O512)</f>
        <v/>
      </c>
      <c r="P512" s="209">
        <f>IF('Оперативный ввод'!P512="","",'Оперативный ввод'!P512)</f>
        <v/>
      </c>
      <c r="Q512" s="209">
        <f>IF('Оперативный ввод'!Q512="","",'Оперативный ввод'!Q512)</f>
        <v/>
      </c>
      <c r="R512" s="209">
        <f>IF('Оперативный ввод'!R512="","",'Оперативный ввод'!R512)</f>
        <v/>
      </c>
      <c r="S512" s="212">
        <f>IF(AND(A512="",B512=""),"",IF(AND(A512&lt;&gt;"",B512&lt;&gt;"",C512&lt;&gt;"",D512&lt;&gt;"",F512&lt;&gt;"",G512&lt;&gt;"",K512&lt;&gt;"",ISERROR(SEARCH("по паспорту",G512)),ISERROR(SEARCH("по паспорту",K512)),L512&lt;&gt;"",M512&lt;&gt;"",N512&lt;&gt;"",O512&lt;&gt;"",P512&lt;&gt;""),"ГОТОВО","НЕ ГОТОВО"))</f>
        <v/>
      </c>
      <c r="T512" s="212">
        <f>IF(S512&lt;&gt;"ГОТОВО","", "Предварительное заключение: "&amp;A512&amp;", скв. "&amp;B512&amp;". МРП: "&amp;E512&amp;" сут. ГНО: "&amp;F512&amp;", типоразмеры "&amp;G512&amp;IF(H512&lt;&gt;"",", "&amp;H512,"")&amp;IF(I512&lt;&gt;"",", "&amp;I512,"")&amp;IF(J512&lt;&gt;"",", "&amp;J512,"")&amp;", марка "&amp;K512&amp;". Событие: "&amp;L512&amp;". Признак: "&amp;M512&amp;". Узел: "&amp;N512&amp;". Предварительная причина: "&amp;O512&amp;". Основное осложнение: "&amp;P512&amp;IF(Q512&lt;&gt;"","; сопутствующее: "&amp;Q512,"")&amp;IF(R512&lt;&gt;"","; дополнительно: "&amp;R512,"")&amp;".")</f>
        <v/>
      </c>
      <c r="U512" s="209">
        <f>IF('Оперативный ввод'!S512="","",'Оперативный ввод'!S512)</f>
        <v/>
      </c>
      <c r="V512" s="209">
        <f>IF('Оперативный ввод'!T512="","",'Оперативный ввод'!T512)</f>
        <v/>
      </c>
      <c r="W512" s="209">
        <f>IF('Оперативный ввод'!U512="","",'Оперативный ввод'!U512)</f>
        <v/>
      </c>
      <c r="X512" s="209">
        <f>IF('Оперативный ввод'!V512="","",'Оперативный ввод'!V512)</f>
        <v/>
      </c>
      <c r="Y512" s="209">
        <f>IF('Оперативный ввод'!W512="","",'Оперативный ввод'!W512)</f>
        <v/>
      </c>
      <c r="Z512" s="209" t="n"/>
      <c r="AA512" s="209" t="n"/>
      <c r="AB512" s="209" t="n"/>
      <c r="AC512" s="209" t="n"/>
      <c r="AD512" s="209">
        <f>IF('Оперативный ввод'!X512="","",'Оперативный ввод'!X512)</f>
        <v/>
      </c>
      <c r="AE512" s="209">
        <f>IF('Оперативный ввод'!Y512="","",'Оперативный ввод'!Y512)</f>
        <v/>
      </c>
      <c r="AF512" s="209">
        <f>IF('Оперативный ввод'!Z512="","",'Оперативный ввод'!Z512)</f>
        <v/>
      </c>
      <c r="AG512" s="209">
        <f>IF('Оперативный ввод'!AD512="","",'Оперативный ввод'!AD512)</f>
        <v/>
      </c>
      <c r="AH512" s="213">
        <f>IF('Оперативный ввод'!AE512="","",'Оперативный ввод'!AE512)</f>
        <v/>
      </c>
      <c r="AI512" s="214" t="n"/>
      <c r="AJ512" s="214" t="n"/>
      <c r="AK512" s="214" t="n"/>
      <c r="AL512" s="215" t="n"/>
      <c r="AM512" s="214" t="n"/>
      <c r="AN512" s="214" t="n"/>
      <c r="AO512" s="214" t="n"/>
      <c r="AP512" s="214" t="n"/>
      <c r="AQ512" s="214" t="n"/>
      <c r="AR512" s="214" t="n"/>
      <c r="AS512" s="214" t="n"/>
      <c r="AT512" s="214" t="n"/>
      <c r="AU512" s="215" t="n"/>
      <c r="AV512" s="214" t="n"/>
      <c r="AW512" s="214" t="n"/>
      <c r="AX512" s="215" t="n"/>
      <c r="AY512" s="214" t="n"/>
      <c r="AZ512" s="214" t="n"/>
      <c r="BA512" s="214" t="n"/>
      <c r="BB512" s="214" t="n"/>
      <c r="BC512" s="214" t="n"/>
      <c r="BD512" s="214" t="n"/>
      <c r="BE512" s="214" t="n"/>
      <c r="BF512" s="214" t="n"/>
      <c r="BG512" s="214" t="n"/>
      <c r="BH512" s="214" t="n"/>
      <c r="BI512" s="215" t="n"/>
      <c r="BJ512" s="215" t="n"/>
      <c r="BK512" s="215" t="n"/>
      <c r="BL512" s="214" t="n"/>
      <c r="BM512" s="214" t="n"/>
      <c r="BN512" s="209" t="n"/>
      <c r="BO512" s="209" t="n"/>
      <c r="BP512" s="212">
        <f>IF(AND(A512="",B512=""),"",IF(AND(S512="ГОТОВО",U512&lt;&gt;"",W512&lt;&gt;"",X512&lt;&gt;"",AD512&lt;&gt;"",AE512&lt;&gt;"",AF512&lt;&gt;"",BN512&lt;&gt;"",BO512&lt;&gt;""),"ГОТОВО","НЕ ГОТОВО"))</f>
        <v/>
      </c>
      <c r="BQ512" s="212">
        <f>IF(BP512&lt;&gt;"ГОТОВО","","Полное заключение: "&amp;A512&amp;", скв. "&amp;B512&amp;". МРП: "&amp;E512&amp;" сут. ГНО: "&amp;F512&amp;"; причина: "&amp;X512&amp;"; категория: "&amp;Y512&amp;"; решение комиссии: "&amp;BN512&amp;".")</f>
        <v/>
      </c>
      <c r="BR512" s="209">
        <f>IF('Оперативный ввод'!AA512="","",'Оперативный ввод'!AA512)</f>
        <v/>
      </c>
    </row>
    <row r="513">
      <c r="A513" s="209">
        <f>IF('Оперативный ввод'!A513="","",'Оперативный ввод'!A513)</f>
        <v/>
      </c>
      <c r="B513" s="209">
        <f>IF('Оперативный ввод'!B513="","",'Оперативный ввод'!B513)</f>
        <v/>
      </c>
      <c r="C513" s="210">
        <f>IF('Оперативный ввод'!C513="","",'Оперативный ввод'!C513)</f>
        <v/>
      </c>
      <c r="D513" s="210">
        <f>IF('Оперативный ввод'!D513="","",'Оперативный ввод'!D513)</f>
        <v/>
      </c>
      <c r="E513" s="211">
        <f>IF(OR(C513="",D513=""),"",D513-C513)</f>
        <v/>
      </c>
      <c r="F513" s="209">
        <f>IF('Оперативный ввод'!F513="","",'Оперативный ввод'!F513)</f>
        <v/>
      </c>
      <c r="G513" s="209">
        <f>IF('Оперативный ввод'!G513="","",'Оперативный ввод'!G513)</f>
        <v/>
      </c>
      <c r="H513" s="209">
        <f>IF('Оперативный ввод'!H513="","",'Оперативный ввод'!H513)</f>
        <v/>
      </c>
      <c r="I513" s="209" t="n"/>
      <c r="J513" s="209" t="n"/>
      <c r="K513" s="209">
        <f>IF('Оперативный ввод'!K513="","",'Оперативный ввод'!K513)</f>
        <v/>
      </c>
      <c r="L513" s="209">
        <f>IF('Оперативный ввод'!L513="","",'Оперативный ввод'!L513)</f>
        <v/>
      </c>
      <c r="M513" s="209">
        <f>IF('Оперативный ввод'!M513="","",'Оперативный ввод'!M513)</f>
        <v/>
      </c>
      <c r="N513" s="209">
        <f>IF('Оперативный ввод'!N513="","",'Оперативный ввод'!N513)</f>
        <v/>
      </c>
      <c r="O513" s="209">
        <f>IF('Оперативный ввод'!O513="","",'Оперативный ввод'!O513)</f>
        <v/>
      </c>
      <c r="P513" s="209">
        <f>IF('Оперативный ввод'!P513="","",'Оперативный ввод'!P513)</f>
        <v/>
      </c>
      <c r="Q513" s="209">
        <f>IF('Оперативный ввод'!Q513="","",'Оперативный ввод'!Q513)</f>
        <v/>
      </c>
      <c r="R513" s="209">
        <f>IF('Оперативный ввод'!R513="","",'Оперативный ввод'!R513)</f>
        <v/>
      </c>
      <c r="S513" s="212">
        <f>IF(AND(A513="",B513=""),"",IF(AND(A513&lt;&gt;"",B513&lt;&gt;"",C513&lt;&gt;"",D513&lt;&gt;"",F513&lt;&gt;"",G513&lt;&gt;"",K513&lt;&gt;"",ISERROR(SEARCH("по паспорту",G513)),ISERROR(SEARCH("по паспорту",K513)),L513&lt;&gt;"",M513&lt;&gt;"",N513&lt;&gt;"",O513&lt;&gt;"",P513&lt;&gt;""),"ГОТОВО","НЕ ГОТОВО"))</f>
        <v/>
      </c>
      <c r="T513" s="212">
        <f>IF(S513&lt;&gt;"ГОТОВО","", "Предварительное заключение: "&amp;A513&amp;", скв. "&amp;B513&amp;". МРП: "&amp;E513&amp;" сут. ГНО: "&amp;F513&amp;", типоразмеры "&amp;G513&amp;IF(H513&lt;&gt;"",", "&amp;H513,"")&amp;IF(I513&lt;&gt;"",", "&amp;I513,"")&amp;IF(J513&lt;&gt;"",", "&amp;J513,"")&amp;", марка "&amp;K513&amp;". Событие: "&amp;L513&amp;". Признак: "&amp;M513&amp;". Узел: "&amp;N513&amp;". Предварительная причина: "&amp;O513&amp;". Основное осложнение: "&amp;P513&amp;IF(Q513&lt;&gt;"","; сопутствующее: "&amp;Q513,"")&amp;IF(R513&lt;&gt;"","; дополнительно: "&amp;R513,"")&amp;".")</f>
        <v/>
      </c>
      <c r="U513" s="209">
        <f>IF('Оперативный ввод'!S513="","",'Оперативный ввод'!S513)</f>
        <v/>
      </c>
      <c r="V513" s="209">
        <f>IF('Оперативный ввод'!T513="","",'Оперативный ввод'!T513)</f>
        <v/>
      </c>
      <c r="W513" s="209">
        <f>IF('Оперативный ввод'!U513="","",'Оперативный ввод'!U513)</f>
        <v/>
      </c>
      <c r="X513" s="209">
        <f>IF('Оперативный ввод'!V513="","",'Оперативный ввод'!V513)</f>
        <v/>
      </c>
      <c r="Y513" s="209">
        <f>IF('Оперативный ввод'!W513="","",'Оперативный ввод'!W513)</f>
        <v/>
      </c>
      <c r="Z513" s="209" t="n"/>
      <c r="AA513" s="209" t="n"/>
      <c r="AB513" s="209" t="n"/>
      <c r="AC513" s="209" t="n"/>
      <c r="AD513" s="209">
        <f>IF('Оперативный ввод'!X513="","",'Оперативный ввод'!X513)</f>
        <v/>
      </c>
      <c r="AE513" s="209">
        <f>IF('Оперативный ввод'!Y513="","",'Оперативный ввод'!Y513)</f>
        <v/>
      </c>
      <c r="AF513" s="209">
        <f>IF('Оперативный ввод'!Z513="","",'Оперативный ввод'!Z513)</f>
        <v/>
      </c>
      <c r="AG513" s="209">
        <f>IF('Оперативный ввод'!AD513="","",'Оперативный ввод'!AD513)</f>
        <v/>
      </c>
      <c r="AH513" s="213">
        <f>IF('Оперативный ввод'!AE513="","",'Оперативный ввод'!AE513)</f>
        <v/>
      </c>
      <c r="AI513" s="214" t="n"/>
      <c r="AJ513" s="214" t="n"/>
      <c r="AK513" s="214" t="n"/>
      <c r="AL513" s="215" t="n"/>
      <c r="AM513" s="214" t="n"/>
      <c r="AN513" s="214" t="n"/>
      <c r="AO513" s="214" t="n"/>
      <c r="AP513" s="214" t="n"/>
      <c r="AQ513" s="214" t="n"/>
      <c r="AR513" s="214" t="n"/>
      <c r="AS513" s="214" t="n"/>
      <c r="AT513" s="214" t="n"/>
      <c r="AU513" s="215" t="n"/>
      <c r="AV513" s="214" t="n"/>
      <c r="AW513" s="214" t="n"/>
      <c r="AX513" s="215" t="n"/>
      <c r="AY513" s="214" t="n"/>
      <c r="AZ513" s="214" t="n"/>
      <c r="BA513" s="214" t="n"/>
      <c r="BB513" s="214" t="n"/>
      <c r="BC513" s="214" t="n"/>
      <c r="BD513" s="214" t="n"/>
      <c r="BE513" s="214" t="n"/>
      <c r="BF513" s="214" t="n"/>
      <c r="BG513" s="214" t="n"/>
      <c r="BH513" s="214" t="n"/>
      <c r="BI513" s="215" t="n"/>
      <c r="BJ513" s="215" t="n"/>
      <c r="BK513" s="215" t="n"/>
      <c r="BL513" s="214" t="n"/>
      <c r="BM513" s="214" t="n"/>
      <c r="BN513" s="209" t="n"/>
      <c r="BO513" s="209" t="n"/>
      <c r="BP513" s="212">
        <f>IF(AND(A513="",B513=""),"",IF(AND(S513="ГОТОВО",U513&lt;&gt;"",W513&lt;&gt;"",X513&lt;&gt;"",AD513&lt;&gt;"",AE513&lt;&gt;"",AF513&lt;&gt;"",BN513&lt;&gt;"",BO513&lt;&gt;""),"ГОТОВО","НЕ ГОТОВО"))</f>
        <v/>
      </c>
      <c r="BQ513" s="212">
        <f>IF(BP513&lt;&gt;"ГОТОВО","","Полное заключение: "&amp;A513&amp;", скв. "&amp;B513&amp;". МРП: "&amp;E513&amp;" сут. ГНО: "&amp;F513&amp;"; причина: "&amp;X513&amp;"; категория: "&amp;Y513&amp;"; решение комиссии: "&amp;BN513&amp;".")</f>
        <v/>
      </c>
      <c r="BR513" s="209">
        <f>IF('Оперативный ввод'!AA513="","",'Оперативный ввод'!AA513)</f>
        <v/>
      </c>
    </row>
    <row r="514">
      <c r="A514" s="209">
        <f>IF('Оперативный ввод'!A514="","",'Оперативный ввод'!A514)</f>
        <v/>
      </c>
      <c r="B514" s="209">
        <f>IF('Оперативный ввод'!B514="","",'Оперативный ввод'!B514)</f>
        <v/>
      </c>
      <c r="C514" s="210">
        <f>IF('Оперативный ввод'!C514="","",'Оперативный ввод'!C514)</f>
        <v/>
      </c>
      <c r="D514" s="210">
        <f>IF('Оперативный ввод'!D514="","",'Оперативный ввод'!D514)</f>
        <v/>
      </c>
      <c r="E514" s="211">
        <f>IF(OR(C514="",D514=""),"",D514-C514)</f>
        <v/>
      </c>
      <c r="F514" s="209">
        <f>IF('Оперативный ввод'!F514="","",'Оперативный ввод'!F514)</f>
        <v/>
      </c>
      <c r="G514" s="209">
        <f>IF('Оперативный ввод'!G514="","",'Оперативный ввод'!G514)</f>
        <v/>
      </c>
      <c r="H514" s="209">
        <f>IF('Оперативный ввод'!H514="","",'Оперативный ввод'!H514)</f>
        <v/>
      </c>
      <c r="I514" s="209" t="n"/>
      <c r="J514" s="209" t="n"/>
      <c r="K514" s="209">
        <f>IF('Оперативный ввод'!K514="","",'Оперативный ввод'!K514)</f>
        <v/>
      </c>
      <c r="L514" s="209">
        <f>IF('Оперативный ввод'!L514="","",'Оперативный ввод'!L514)</f>
        <v/>
      </c>
      <c r="M514" s="209">
        <f>IF('Оперативный ввод'!M514="","",'Оперативный ввод'!M514)</f>
        <v/>
      </c>
      <c r="N514" s="209">
        <f>IF('Оперативный ввод'!N514="","",'Оперативный ввод'!N514)</f>
        <v/>
      </c>
      <c r="O514" s="209">
        <f>IF('Оперативный ввод'!O514="","",'Оперативный ввод'!O514)</f>
        <v/>
      </c>
      <c r="P514" s="209">
        <f>IF('Оперативный ввод'!P514="","",'Оперативный ввод'!P514)</f>
        <v/>
      </c>
      <c r="Q514" s="209">
        <f>IF('Оперативный ввод'!Q514="","",'Оперативный ввод'!Q514)</f>
        <v/>
      </c>
      <c r="R514" s="209">
        <f>IF('Оперативный ввод'!R514="","",'Оперативный ввод'!R514)</f>
        <v/>
      </c>
      <c r="S514" s="212">
        <f>IF(AND(A514="",B514=""),"",IF(AND(A514&lt;&gt;"",B514&lt;&gt;"",C514&lt;&gt;"",D514&lt;&gt;"",F514&lt;&gt;"",G514&lt;&gt;"",K514&lt;&gt;"",ISERROR(SEARCH("по паспорту",G514)),ISERROR(SEARCH("по паспорту",K514)),L514&lt;&gt;"",M514&lt;&gt;"",N514&lt;&gt;"",O514&lt;&gt;"",P514&lt;&gt;""),"ГОТОВО","НЕ ГОТОВО"))</f>
        <v/>
      </c>
      <c r="T514" s="212">
        <f>IF(S514&lt;&gt;"ГОТОВО","", "Предварительное заключение: "&amp;A514&amp;", скв. "&amp;B514&amp;". МРП: "&amp;E514&amp;" сут. ГНО: "&amp;F514&amp;", типоразмеры "&amp;G514&amp;IF(H514&lt;&gt;"",", "&amp;H514,"")&amp;IF(I514&lt;&gt;"",", "&amp;I514,"")&amp;IF(J514&lt;&gt;"",", "&amp;J514,"")&amp;", марка "&amp;K514&amp;". Событие: "&amp;L514&amp;". Признак: "&amp;M514&amp;". Узел: "&amp;N514&amp;". Предварительная причина: "&amp;O514&amp;". Основное осложнение: "&amp;P514&amp;IF(Q514&lt;&gt;"","; сопутствующее: "&amp;Q514,"")&amp;IF(R514&lt;&gt;"","; дополнительно: "&amp;R514,"")&amp;".")</f>
        <v/>
      </c>
      <c r="U514" s="209">
        <f>IF('Оперативный ввод'!S514="","",'Оперативный ввод'!S514)</f>
        <v/>
      </c>
      <c r="V514" s="209">
        <f>IF('Оперативный ввод'!T514="","",'Оперативный ввод'!T514)</f>
        <v/>
      </c>
      <c r="W514" s="209">
        <f>IF('Оперативный ввод'!U514="","",'Оперативный ввод'!U514)</f>
        <v/>
      </c>
      <c r="X514" s="209">
        <f>IF('Оперативный ввод'!V514="","",'Оперативный ввод'!V514)</f>
        <v/>
      </c>
      <c r="Y514" s="209">
        <f>IF('Оперативный ввод'!W514="","",'Оперативный ввод'!W514)</f>
        <v/>
      </c>
      <c r="Z514" s="209" t="n"/>
      <c r="AA514" s="209" t="n"/>
      <c r="AB514" s="209" t="n"/>
      <c r="AC514" s="209" t="n"/>
      <c r="AD514" s="209">
        <f>IF('Оперативный ввод'!X514="","",'Оперативный ввод'!X514)</f>
        <v/>
      </c>
      <c r="AE514" s="209">
        <f>IF('Оперативный ввод'!Y514="","",'Оперативный ввод'!Y514)</f>
        <v/>
      </c>
      <c r="AF514" s="209">
        <f>IF('Оперативный ввод'!Z514="","",'Оперативный ввод'!Z514)</f>
        <v/>
      </c>
      <c r="AG514" s="209">
        <f>IF('Оперативный ввод'!AD514="","",'Оперативный ввод'!AD514)</f>
        <v/>
      </c>
      <c r="AH514" s="213">
        <f>IF('Оперативный ввод'!AE514="","",'Оперативный ввод'!AE514)</f>
        <v/>
      </c>
      <c r="AI514" s="214" t="n"/>
      <c r="AJ514" s="214" t="n"/>
      <c r="AK514" s="214" t="n"/>
      <c r="AL514" s="215" t="n"/>
      <c r="AM514" s="214" t="n"/>
      <c r="AN514" s="214" t="n"/>
      <c r="AO514" s="214" t="n"/>
      <c r="AP514" s="214" t="n"/>
      <c r="AQ514" s="214" t="n"/>
      <c r="AR514" s="214" t="n"/>
      <c r="AS514" s="214" t="n"/>
      <c r="AT514" s="214" t="n"/>
      <c r="AU514" s="215" t="n"/>
      <c r="AV514" s="214" t="n"/>
      <c r="AW514" s="214" t="n"/>
      <c r="AX514" s="215" t="n"/>
      <c r="AY514" s="214" t="n"/>
      <c r="AZ514" s="214" t="n"/>
      <c r="BA514" s="214" t="n"/>
      <c r="BB514" s="214" t="n"/>
      <c r="BC514" s="214" t="n"/>
      <c r="BD514" s="214" t="n"/>
      <c r="BE514" s="214" t="n"/>
      <c r="BF514" s="214" t="n"/>
      <c r="BG514" s="214" t="n"/>
      <c r="BH514" s="214" t="n"/>
      <c r="BI514" s="215" t="n"/>
      <c r="BJ514" s="215" t="n"/>
      <c r="BK514" s="215" t="n"/>
      <c r="BL514" s="214" t="n"/>
      <c r="BM514" s="214" t="n"/>
      <c r="BN514" s="209" t="n"/>
      <c r="BO514" s="209" t="n"/>
      <c r="BP514" s="212">
        <f>IF(AND(A514="",B514=""),"",IF(AND(S514="ГОТОВО",U514&lt;&gt;"",W514&lt;&gt;"",X514&lt;&gt;"",AD514&lt;&gt;"",AE514&lt;&gt;"",AF514&lt;&gt;"",BN514&lt;&gt;"",BO514&lt;&gt;""),"ГОТОВО","НЕ ГОТОВО"))</f>
        <v/>
      </c>
      <c r="BQ514" s="212">
        <f>IF(BP514&lt;&gt;"ГОТОВО","","Полное заключение: "&amp;A514&amp;", скв. "&amp;B514&amp;". МРП: "&amp;E514&amp;" сут. ГНО: "&amp;F514&amp;"; причина: "&amp;X514&amp;"; категория: "&amp;Y514&amp;"; решение комиссии: "&amp;BN514&amp;".")</f>
        <v/>
      </c>
      <c r="BR514" s="209">
        <f>IF('Оперативный ввод'!AA514="","",'Оперативный ввод'!AA514)</f>
        <v/>
      </c>
    </row>
    <row r="515">
      <c r="A515" s="209">
        <f>IF('Оперативный ввод'!A515="","",'Оперативный ввод'!A515)</f>
        <v/>
      </c>
      <c r="B515" s="209">
        <f>IF('Оперативный ввод'!B515="","",'Оперативный ввод'!B515)</f>
        <v/>
      </c>
      <c r="C515" s="210">
        <f>IF('Оперативный ввод'!C515="","",'Оперативный ввод'!C515)</f>
        <v/>
      </c>
      <c r="D515" s="210">
        <f>IF('Оперативный ввод'!D515="","",'Оперативный ввод'!D515)</f>
        <v/>
      </c>
      <c r="E515" s="211">
        <f>IF(OR(C515="",D515=""),"",D515-C515)</f>
        <v/>
      </c>
      <c r="F515" s="209">
        <f>IF('Оперативный ввод'!F515="","",'Оперативный ввод'!F515)</f>
        <v/>
      </c>
      <c r="G515" s="209">
        <f>IF('Оперативный ввод'!G515="","",'Оперативный ввод'!G515)</f>
        <v/>
      </c>
      <c r="H515" s="209">
        <f>IF('Оперативный ввод'!H515="","",'Оперативный ввод'!H515)</f>
        <v/>
      </c>
      <c r="I515" s="209" t="n"/>
      <c r="J515" s="209" t="n"/>
      <c r="K515" s="209">
        <f>IF('Оперативный ввод'!K515="","",'Оперативный ввод'!K515)</f>
        <v/>
      </c>
      <c r="L515" s="209">
        <f>IF('Оперативный ввод'!L515="","",'Оперативный ввод'!L515)</f>
        <v/>
      </c>
      <c r="M515" s="209">
        <f>IF('Оперативный ввод'!M515="","",'Оперативный ввод'!M515)</f>
        <v/>
      </c>
      <c r="N515" s="209">
        <f>IF('Оперативный ввод'!N515="","",'Оперативный ввод'!N515)</f>
        <v/>
      </c>
      <c r="O515" s="209">
        <f>IF('Оперативный ввод'!O515="","",'Оперативный ввод'!O515)</f>
        <v/>
      </c>
      <c r="P515" s="209">
        <f>IF('Оперативный ввод'!P515="","",'Оперативный ввод'!P515)</f>
        <v/>
      </c>
      <c r="Q515" s="209">
        <f>IF('Оперативный ввод'!Q515="","",'Оперативный ввод'!Q515)</f>
        <v/>
      </c>
      <c r="R515" s="209">
        <f>IF('Оперативный ввод'!R515="","",'Оперативный ввод'!R515)</f>
        <v/>
      </c>
      <c r="S515" s="212">
        <f>IF(AND(A515="",B515=""),"",IF(AND(A515&lt;&gt;"",B515&lt;&gt;"",C515&lt;&gt;"",D515&lt;&gt;"",F515&lt;&gt;"",G515&lt;&gt;"",K515&lt;&gt;"",ISERROR(SEARCH("по паспорту",G515)),ISERROR(SEARCH("по паспорту",K515)),L515&lt;&gt;"",M515&lt;&gt;"",N515&lt;&gt;"",O515&lt;&gt;"",P515&lt;&gt;""),"ГОТОВО","НЕ ГОТОВО"))</f>
        <v/>
      </c>
      <c r="T515" s="212">
        <f>IF(S515&lt;&gt;"ГОТОВО","", "Предварительное заключение: "&amp;A515&amp;", скв. "&amp;B515&amp;". МРП: "&amp;E515&amp;" сут. ГНО: "&amp;F515&amp;", типоразмеры "&amp;G515&amp;IF(H515&lt;&gt;"",", "&amp;H515,"")&amp;IF(I515&lt;&gt;"",", "&amp;I515,"")&amp;IF(J515&lt;&gt;"",", "&amp;J515,"")&amp;", марка "&amp;K515&amp;". Событие: "&amp;L515&amp;". Признак: "&amp;M515&amp;". Узел: "&amp;N515&amp;". Предварительная причина: "&amp;O515&amp;". Основное осложнение: "&amp;P515&amp;IF(Q515&lt;&gt;"","; сопутствующее: "&amp;Q515,"")&amp;IF(R515&lt;&gt;"","; дополнительно: "&amp;R515,"")&amp;".")</f>
        <v/>
      </c>
      <c r="U515" s="209">
        <f>IF('Оперативный ввод'!S515="","",'Оперативный ввод'!S515)</f>
        <v/>
      </c>
      <c r="V515" s="209">
        <f>IF('Оперативный ввод'!T515="","",'Оперативный ввод'!T515)</f>
        <v/>
      </c>
      <c r="W515" s="209">
        <f>IF('Оперативный ввод'!U515="","",'Оперативный ввод'!U515)</f>
        <v/>
      </c>
      <c r="X515" s="209">
        <f>IF('Оперативный ввод'!V515="","",'Оперативный ввод'!V515)</f>
        <v/>
      </c>
      <c r="Y515" s="209">
        <f>IF('Оперативный ввод'!W515="","",'Оперативный ввод'!W515)</f>
        <v/>
      </c>
      <c r="Z515" s="209" t="n"/>
      <c r="AA515" s="209" t="n"/>
      <c r="AB515" s="209" t="n"/>
      <c r="AC515" s="209" t="n"/>
      <c r="AD515" s="209">
        <f>IF('Оперативный ввод'!X515="","",'Оперативный ввод'!X515)</f>
        <v/>
      </c>
      <c r="AE515" s="209">
        <f>IF('Оперативный ввод'!Y515="","",'Оперативный ввод'!Y515)</f>
        <v/>
      </c>
      <c r="AF515" s="209">
        <f>IF('Оперативный ввод'!Z515="","",'Оперативный ввод'!Z515)</f>
        <v/>
      </c>
      <c r="AG515" s="209">
        <f>IF('Оперативный ввод'!AD515="","",'Оперативный ввод'!AD515)</f>
        <v/>
      </c>
      <c r="AH515" s="213">
        <f>IF('Оперативный ввод'!AE515="","",'Оперативный ввод'!AE515)</f>
        <v/>
      </c>
      <c r="AI515" s="214" t="n"/>
      <c r="AJ515" s="214" t="n"/>
      <c r="AK515" s="214" t="n"/>
      <c r="AL515" s="215" t="n"/>
      <c r="AM515" s="214" t="n"/>
      <c r="AN515" s="214" t="n"/>
      <c r="AO515" s="214" t="n"/>
      <c r="AP515" s="214" t="n"/>
      <c r="AQ515" s="214" t="n"/>
      <c r="AR515" s="214" t="n"/>
      <c r="AS515" s="214" t="n"/>
      <c r="AT515" s="214" t="n"/>
      <c r="AU515" s="215" t="n"/>
      <c r="AV515" s="214" t="n"/>
      <c r="AW515" s="214" t="n"/>
      <c r="AX515" s="215" t="n"/>
      <c r="AY515" s="214" t="n"/>
      <c r="AZ515" s="214" t="n"/>
      <c r="BA515" s="214" t="n"/>
      <c r="BB515" s="214" t="n"/>
      <c r="BC515" s="214" t="n"/>
      <c r="BD515" s="214" t="n"/>
      <c r="BE515" s="214" t="n"/>
      <c r="BF515" s="214" t="n"/>
      <c r="BG515" s="214" t="n"/>
      <c r="BH515" s="214" t="n"/>
      <c r="BI515" s="215" t="n"/>
      <c r="BJ515" s="215" t="n"/>
      <c r="BK515" s="215" t="n"/>
      <c r="BL515" s="214" t="n"/>
      <c r="BM515" s="214" t="n"/>
      <c r="BN515" s="209" t="n"/>
      <c r="BO515" s="209" t="n"/>
      <c r="BP515" s="212">
        <f>IF(AND(A515="",B515=""),"",IF(AND(S515="ГОТОВО",U515&lt;&gt;"",W515&lt;&gt;"",X515&lt;&gt;"",AD515&lt;&gt;"",AE515&lt;&gt;"",AF515&lt;&gt;"",BN515&lt;&gt;"",BO515&lt;&gt;""),"ГОТОВО","НЕ ГОТОВО"))</f>
        <v/>
      </c>
      <c r="BQ515" s="212">
        <f>IF(BP515&lt;&gt;"ГОТОВО","","Полное заключение: "&amp;A515&amp;", скв. "&amp;B515&amp;". МРП: "&amp;E515&amp;" сут. ГНО: "&amp;F515&amp;"; причина: "&amp;X515&amp;"; категория: "&amp;Y515&amp;"; решение комиссии: "&amp;BN515&amp;".")</f>
        <v/>
      </c>
      <c r="BR515" s="209">
        <f>IF('Оперативный ввод'!AA515="","",'Оперативный ввод'!AA515)</f>
        <v/>
      </c>
    </row>
    <row r="516">
      <c r="A516" s="209">
        <f>IF('Оперативный ввод'!A516="","",'Оперативный ввод'!A516)</f>
        <v/>
      </c>
      <c r="B516" s="209">
        <f>IF('Оперативный ввод'!B516="","",'Оперативный ввод'!B516)</f>
        <v/>
      </c>
      <c r="C516" s="210">
        <f>IF('Оперативный ввод'!C516="","",'Оперативный ввод'!C516)</f>
        <v/>
      </c>
      <c r="D516" s="210">
        <f>IF('Оперативный ввод'!D516="","",'Оперативный ввод'!D516)</f>
        <v/>
      </c>
      <c r="E516" s="211">
        <f>IF(OR(C516="",D516=""),"",D516-C516)</f>
        <v/>
      </c>
      <c r="F516" s="209">
        <f>IF('Оперативный ввод'!F516="","",'Оперативный ввод'!F516)</f>
        <v/>
      </c>
      <c r="G516" s="209">
        <f>IF('Оперативный ввод'!G516="","",'Оперативный ввод'!G516)</f>
        <v/>
      </c>
      <c r="H516" s="209">
        <f>IF('Оперативный ввод'!H516="","",'Оперативный ввод'!H516)</f>
        <v/>
      </c>
      <c r="I516" s="209" t="n"/>
      <c r="J516" s="209" t="n"/>
      <c r="K516" s="209">
        <f>IF('Оперативный ввод'!K516="","",'Оперативный ввод'!K516)</f>
        <v/>
      </c>
      <c r="L516" s="209">
        <f>IF('Оперативный ввод'!L516="","",'Оперативный ввод'!L516)</f>
        <v/>
      </c>
      <c r="M516" s="209">
        <f>IF('Оперативный ввод'!M516="","",'Оперативный ввод'!M516)</f>
        <v/>
      </c>
      <c r="N516" s="209">
        <f>IF('Оперативный ввод'!N516="","",'Оперативный ввод'!N516)</f>
        <v/>
      </c>
      <c r="O516" s="209">
        <f>IF('Оперативный ввод'!O516="","",'Оперативный ввод'!O516)</f>
        <v/>
      </c>
      <c r="P516" s="209">
        <f>IF('Оперативный ввод'!P516="","",'Оперативный ввод'!P516)</f>
        <v/>
      </c>
      <c r="Q516" s="209">
        <f>IF('Оперативный ввод'!Q516="","",'Оперативный ввод'!Q516)</f>
        <v/>
      </c>
      <c r="R516" s="209">
        <f>IF('Оперативный ввод'!R516="","",'Оперативный ввод'!R516)</f>
        <v/>
      </c>
      <c r="S516" s="212">
        <f>IF(AND(A516="",B516=""),"",IF(AND(A516&lt;&gt;"",B516&lt;&gt;"",C516&lt;&gt;"",D516&lt;&gt;"",F516&lt;&gt;"",G516&lt;&gt;"",K516&lt;&gt;"",ISERROR(SEARCH("по паспорту",G516)),ISERROR(SEARCH("по паспорту",K516)),L516&lt;&gt;"",M516&lt;&gt;"",N516&lt;&gt;"",O516&lt;&gt;"",P516&lt;&gt;""),"ГОТОВО","НЕ ГОТОВО"))</f>
        <v/>
      </c>
      <c r="T516" s="212">
        <f>IF(S516&lt;&gt;"ГОТОВО","", "Предварительное заключение: "&amp;A516&amp;", скв. "&amp;B516&amp;". МРП: "&amp;E516&amp;" сут. ГНО: "&amp;F516&amp;", типоразмеры "&amp;G516&amp;IF(H516&lt;&gt;"",", "&amp;H516,"")&amp;IF(I516&lt;&gt;"",", "&amp;I516,"")&amp;IF(J516&lt;&gt;"",", "&amp;J516,"")&amp;", марка "&amp;K516&amp;". Событие: "&amp;L516&amp;". Признак: "&amp;M516&amp;". Узел: "&amp;N516&amp;". Предварительная причина: "&amp;O516&amp;". Основное осложнение: "&amp;P516&amp;IF(Q516&lt;&gt;"","; сопутствующее: "&amp;Q516,"")&amp;IF(R516&lt;&gt;"","; дополнительно: "&amp;R516,"")&amp;".")</f>
        <v/>
      </c>
      <c r="U516" s="209">
        <f>IF('Оперативный ввод'!S516="","",'Оперативный ввод'!S516)</f>
        <v/>
      </c>
      <c r="V516" s="209">
        <f>IF('Оперативный ввод'!T516="","",'Оперативный ввод'!T516)</f>
        <v/>
      </c>
      <c r="W516" s="209">
        <f>IF('Оперативный ввод'!U516="","",'Оперативный ввод'!U516)</f>
        <v/>
      </c>
      <c r="X516" s="209">
        <f>IF('Оперативный ввод'!V516="","",'Оперативный ввод'!V516)</f>
        <v/>
      </c>
      <c r="Y516" s="209">
        <f>IF('Оперативный ввод'!W516="","",'Оперативный ввод'!W516)</f>
        <v/>
      </c>
      <c r="Z516" s="209" t="n"/>
      <c r="AA516" s="209" t="n"/>
      <c r="AB516" s="209" t="n"/>
      <c r="AC516" s="209" t="n"/>
      <c r="AD516" s="209">
        <f>IF('Оперативный ввод'!X516="","",'Оперативный ввод'!X516)</f>
        <v/>
      </c>
      <c r="AE516" s="209">
        <f>IF('Оперативный ввод'!Y516="","",'Оперативный ввод'!Y516)</f>
        <v/>
      </c>
      <c r="AF516" s="209">
        <f>IF('Оперативный ввод'!Z516="","",'Оперативный ввод'!Z516)</f>
        <v/>
      </c>
      <c r="AG516" s="209">
        <f>IF('Оперативный ввод'!AD516="","",'Оперативный ввод'!AD516)</f>
        <v/>
      </c>
      <c r="AH516" s="213">
        <f>IF('Оперативный ввод'!AE516="","",'Оперативный ввод'!AE516)</f>
        <v/>
      </c>
      <c r="AI516" s="214" t="n"/>
      <c r="AJ516" s="214" t="n"/>
      <c r="AK516" s="214" t="n"/>
      <c r="AL516" s="215" t="n"/>
      <c r="AM516" s="214" t="n"/>
      <c r="AN516" s="214" t="n"/>
      <c r="AO516" s="214" t="n"/>
      <c r="AP516" s="214" t="n"/>
      <c r="AQ516" s="214" t="n"/>
      <c r="AR516" s="214" t="n"/>
      <c r="AS516" s="214" t="n"/>
      <c r="AT516" s="214" t="n"/>
      <c r="AU516" s="215" t="n"/>
      <c r="AV516" s="214" t="n"/>
      <c r="AW516" s="214" t="n"/>
      <c r="AX516" s="215" t="n"/>
      <c r="AY516" s="214" t="n"/>
      <c r="AZ516" s="214" t="n"/>
      <c r="BA516" s="214" t="n"/>
      <c r="BB516" s="214" t="n"/>
      <c r="BC516" s="214" t="n"/>
      <c r="BD516" s="214" t="n"/>
      <c r="BE516" s="214" t="n"/>
      <c r="BF516" s="214" t="n"/>
      <c r="BG516" s="214" t="n"/>
      <c r="BH516" s="214" t="n"/>
      <c r="BI516" s="215" t="n"/>
      <c r="BJ516" s="215" t="n"/>
      <c r="BK516" s="215" t="n"/>
      <c r="BL516" s="214" t="n"/>
      <c r="BM516" s="214" t="n"/>
      <c r="BN516" s="209" t="n"/>
      <c r="BO516" s="209" t="n"/>
      <c r="BP516" s="212">
        <f>IF(AND(A516="",B516=""),"",IF(AND(S516="ГОТОВО",U516&lt;&gt;"",W516&lt;&gt;"",X516&lt;&gt;"",AD516&lt;&gt;"",AE516&lt;&gt;"",AF516&lt;&gt;"",BN516&lt;&gt;"",BO516&lt;&gt;""),"ГОТОВО","НЕ ГОТОВО"))</f>
        <v/>
      </c>
      <c r="BQ516" s="212">
        <f>IF(BP516&lt;&gt;"ГОТОВО","","Полное заключение: "&amp;A516&amp;", скв. "&amp;B516&amp;". МРП: "&amp;E516&amp;" сут. ГНО: "&amp;F516&amp;"; причина: "&amp;X516&amp;"; категория: "&amp;Y516&amp;"; решение комиссии: "&amp;BN516&amp;".")</f>
        <v/>
      </c>
      <c r="BR516" s="209">
        <f>IF('Оперативный ввод'!AA516="","",'Оперативный ввод'!AA516)</f>
        <v/>
      </c>
    </row>
    <row r="517">
      <c r="A517" s="209">
        <f>IF('Оперативный ввод'!A517="","",'Оперативный ввод'!A517)</f>
        <v/>
      </c>
      <c r="B517" s="209">
        <f>IF('Оперативный ввод'!B517="","",'Оперативный ввод'!B517)</f>
        <v/>
      </c>
      <c r="C517" s="210">
        <f>IF('Оперативный ввод'!C517="","",'Оперативный ввод'!C517)</f>
        <v/>
      </c>
      <c r="D517" s="210">
        <f>IF('Оперативный ввод'!D517="","",'Оперативный ввод'!D517)</f>
        <v/>
      </c>
      <c r="E517" s="211">
        <f>IF(OR(C517="",D517=""),"",D517-C517)</f>
        <v/>
      </c>
      <c r="F517" s="209">
        <f>IF('Оперативный ввод'!F517="","",'Оперативный ввод'!F517)</f>
        <v/>
      </c>
      <c r="G517" s="209">
        <f>IF('Оперативный ввод'!G517="","",'Оперативный ввод'!G517)</f>
        <v/>
      </c>
      <c r="H517" s="209">
        <f>IF('Оперативный ввод'!H517="","",'Оперативный ввод'!H517)</f>
        <v/>
      </c>
      <c r="I517" s="209" t="n"/>
      <c r="J517" s="209" t="n"/>
      <c r="K517" s="209">
        <f>IF('Оперативный ввод'!K517="","",'Оперативный ввод'!K517)</f>
        <v/>
      </c>
      <c r="L517" s="209">
        <f>IF('Оперативный ввод'!L517="","",'Оперативный ввод'!L517)</f>
        <v/>
      </c>
      <c r="M517" s="209">
        <f>IF('Оперативный ввод'!M517="","",'Оперативный ввод'!M517)</f>
        <v/>
      </c>
      <c r="N517" s="209">
        <f>IF('Оперативный ввод'!N517="","",'Оперативный ввод'!N517)</f>
        <v/>
      </c>
      <c r="O517" s="209">
        <f>IF('Оперативный ввод'!O517="","",'Оперативный ввод'!O517)</f>
        <v/>
      </c>
      <c r="P517" s="209">
        <f>IF('Оперативный ввод'!P517="","",'Оперативный ввод'!P517)</f>
        <v/>
      </c>
      <c r="Q517" s="209">
        <f>IF('Оперативный ввод'!Q517="","",'Оперативный ввод'!Q517)</f>
        <v/>
      </c>
      <c r="R517" s="209">
        <f>IF('Оперативный ввод'!R517="","",'Оперативный ввод'!R517)</f>
        <v/>
      </c>
      <c r="S517" s="212">
        <f>IF(AND(A517="",B517=""),"",IF(AND(A517&lt;&gt;"",B517&lt;&gt;"",C517&lt;&gt;"",D517&lt;&gt;"",F517&lt;&gt;"",G517&lt;&gt;"",K517&lt;&gt;"",ISERROR(SEARCH("по паспорту",G517)),ISERROR(SEARCH("по паспорту",K517)),L517&lt;&gt;"",M517&lt;&gt;"",N517&lt;&gt;"",O517&lt;&gt;"",P517&lt;&gt;""),"ГОТОВО","НЕ ГОТОВО"))</f>
        <v/>
      </c>
      <c r="T517" s="212">
        <f>IF(S517&lt;&gt;"ГОТОВО","", "Предварительное заключение: "&amp;A517&amp;", скв. "&amp;B517&amp;". МРП: "&amp;E517&amp;" сут. ГНО: "&amp;F517&amp;", типоразмеры "&amp;G517&amp;IF(H517&lt;&gt;"",", "&amp;H517,"")&amp;IF(I517&lt;&gt;"",", "&amp;I517,"")&amp;IF(J517&lt;&gt;"",", "&amp;J517,"")&amp;", марка "&amp;K517&amp;". Событие: "&amp;L517&amp;". Признак: "&amp;M517&amp;". Узел: "&amp;N517&amp;". Предварительная причина: "&amp;O517&amp;". Основное осложнение: "&amp;P517&amp;IF(Q517&lt;&gt;"","; сопутствующее: "&amp;Q517,"")&amp;IF(R517&lt;&gt;"","; дополнительно: "&amp;R517,"")&amp;".")</f>
        <v/>
      </c>
      <c r="U517" s="209">
        <f>IF('Оперативный ввод'!S517="","",'Оперативный ввод'!S517)</f>
        <v/>
      </c>
      <c r="V517" s="209">
        <f>IF('Оперативный ввод'!T517="","",'Оперативный ввод'!T517)</f>
        <v/>
      </c>
      <c r="W517" s="209">
        <f>IF('Оперативный ввод'!U517="","",'Оперативный ввод'!U517)</f>
        <v/>
      </c>
      <c r="X517" s="209">
        <f>IF('Оперативный ввод'!V517="","",'Оперативный ввод'!V517)</f>
        <v/>
      </c>
      <c r="Y517" s="209">
        <f>IF('Оперативный ввод'!W517="","",'Оперативный ввод'!W517)</f>
        <v/>
      </c>
      <c r="Z517" s="209" t="n"/>
      <c r="AA517" s="209" t="n"/>
      <c r="AB517" s="209" t="n"/>
      <c r="AC517" s="209" t="n"/>
      <c r="AD517" s="209">
        <f>IF('Оперативный ввод'!X517="","",'Оперативный ввод'!X517)</f>
        <v/>
      </c>
      <c r="AE517" s="209">
        <f>IF('Оперативный ввод'!Y517="","",'Оперативный ввод'!Y517)</f>
        <v/>
      </c>
      <c r="AF517" s="209">
        <f>IF('Оперативный ввод'!Z517="","",'Оперативный ввод'!Z517)</f>
        <v/>
      </c>
      <c r="AG517" s="209">
        <f>IF('Оперативный ввод'!AD517="","",'Оперативный ввод'!AD517)</f>
        <v/>
      </c>
      <c r="AH517" s="213">
        <f>IF('Оперативный ввод'!AE517="","",'Оперативный ввод'!AE517)</f>
        <v/>
      </c>
      <c r="AI517" s="214" t="n"/>
      <c r="AJ517" s="214" t="n"/>
      <c r="AK517" s="214" t="n"/>
      <c r="AL517" s="215" t="n"/>
      <c r="AM517" s="214" t="n"/>
      <c r="AN517" s="214" t="n"/>
      <c r="AO517" s="214" t="n"/>
      <c r="AP517" s="214" t="n"/>
      <c r="AQ517" s="214" t="n"/>
      <c r="AR517" s="214" t="n"/>
      <c r="AS517" s="214" t="n"/>
      <c r="AT517" s="214" t="n"/>
      <c r="AU517" s="215" t="n"/>
      <c r="AV517" s="214" t="n"/>
      <c r="AW517" s="214" t="n"/>
      <c r="AX517" s="215" t="n"/>
      <c r="AY517" s="214" t="n"/>
      <c r="AZ517" s="214" t="n"/>
      <c r="BA517" s="214" t="n"/>
      <c r="BB517" s="214" t="n"/>
      <c r="BC517" s="214" t="n"/>
      <c r="BD517" s="214" t="n"/>
      <c r="BE517" s="214" t="n"/>
      <c r="BF517" s="214" t="n"/>
      <c r="BG517" s="214" t="n"/>
      <c r="BH517" s="214" t="n"/>
      <c r="BI517" s="215" t="n"/>
      <c r="BJ517" s="215" t="n"/>
      <c r="BK517" s="215" t="n"/>
      <c r="BL517" s="214" t="n"/>
      <c r="BM517" s="214" t="n"/>
      <c r="BN517" s="209" t="n"/>
      <c r="BO517" s="209" t="n"/>
      <c r="BP517" s="212">
        <f>IF(AND(A517="",B517=""),"",IF(AND(S517="ГОТОВО",U517&lt;&gt;"",W517&lt;&gt;"",X517&lt;&gt;"",AD517&lt;&gt;"",AE517&lt;&gt;"",AF517&lt;&gt;"",BN517&lt;&gt;"",BO517&lt;&gt;""),"ГОТОВО","НЕ ГОТОВО"))</f>
        <v/>
      </c>
      <c r="BQ517" s="212">
        <f>IF(BP517&lt;&gt;"ГОТОВО","","Полное заключение: "&amp;A517&amp;", скв. "&amp;B517&amp;". МРП: "&amp;E517&amp;" сут. ГНО: "&amp;F517&amp;"; причина: "&amp;X517&amp;"; категория: "&amp;Y517&amp;"; решение комиссии: "&amp;BN517&amp;".")</f>
        <v/>
      </c>
      <c r="BR517" s="209">
        <f>IF('Оперативный ввод'!AA517="","",'Оперативный ввод'!AA517)</f>
        <v/>
      </c>
    </row>
    <row r="518">
      <c r="A518" s="209">
        <f>IF('Оперативный ввод'!A518="","",'Оперативный ввод'!A518)</f>
        <v/>
      </c>
      <c r="B518" s="209">
        <f>IF('Оперативный ввод'!B518="","",'Оперативный ввод'!B518)</f>
        <v/>
      </c>
      <c r="C518" s="210">
        <f>IF('Оперативный ввод'!C518="","",'Оперативный ввод'!C518)</f>
        <v/>
      </c>
      <c r="D518" s="210">
        <f>IF('Оперативный ввод'!D518="","",'Оперативный ввод'!D518)</f>
        <v/>
      </c>
      <c r="E518" s="211">
        <f>IF(OR(C518="",D518=""),"",D518-C518)</f>
        <v/>
      </c>
      <c r="F518" s="209">
        <f>IF('Оперативный ввод'!F518="","",'Оперативный ввод'!F518)</f>
        <v/>
      </c>
      <c r="G518" s="209">
        <f>IF('Оперативный ввод'!G518="","",'Оперативный ввод'!G518)</f>
        <v/>
      </c>
      <c r="H518" s="209">
        <f>IF('Оперативный ввод'!H518="","",'Оперативный ввод'!H518)</f>
        <v/>
      </c>
      <c r="I518" s="209" t="n"/>
      <c r="J518" s="209" t="n"/>
      <c r="K518" s="209">
        <f>IF('Оперативный ввод'!K518="","",'Оперативный ввод'!K518)</f>
        <v/>
      </c>
      <c r="L518" s="209">
        <f>IF('Оперативный ввод'!L518="","",'Оперативный ввод'!L518)</f>
        <v/>
      </c>
      <c r="M518" s="209">
        <f>IF('Оперативный ввод'!M518="","",'Оперативный ввод'!M518)</f>
        <v/>
      </c>
      <c r="N518" s="209">
        <f>IF('Оперативный ввод'!N518="","",'Оперативный ввод'!N518)</f>
        <v/>
      </c>
      <c r="O518" s="209">
        <f>IF('Оперативный ввод'!O518="","",'Оперативный ввод'!O518)</f>
        <v/>
      </c>
      <c r="P518" s="209">
        <f>IF('Оперативный ввод'!P518="","",'Оперативный ввод'!P518)</f>
        <v/>
      </c>
      <c r="Q518" s="209">
        <f>IF('Оперативный ввод'!Q518="","",'Оперативный ввод'!Q518)</f>
        <v/>
      </c>
      <c r="R518" s="209">
        <f>IF('Оперативный ввод'!R518="","",'Оперативный ввод'!R518)</f>
        <v/>
      </c>
      <c r="S518" s="212">
        <f>IF(AND(A518="",B518=""),"",IF(AND(A518&lt;&gt;"",B518&lt;&gt;"",C518&lt;&gt;"",D518&lt;&gt;"",F518&lt;&gt;"",G518&lt;&gt;"",K518&lt;&gt;"",ISERROR(SEARCH("по паспорту",G518)),ISERROR(SEARCH("по паспорту",K518)),L518&lt;&gt;"",M518&lt;&gt;"",N518&lt;&gt;"",O518&lt;&gt;"",P518&lt;&gt;""),"ГОТОВО","НЕ ГОТОВО"))</f>
        <v/>
      </c>
      <c r="T518" s="212">
        <f>IF(S518&lt;&gt;"ГОТОВО","", "Предварительное заключение: "&amp;A518&amp;", скв. "&amp;B518&amp;". МРП: "&amp;E518&amp;" сут. ГНО: "&amp;F518&amp;", типоразмеры "&amp;G518&amp;IF(H518&lt;&gt;"",", "&amp;H518,"")&amp;IF(I518&lt;&gt;"",", "&amp;I518,"")&amp;IF(J518&lt;&gt;"",", "&amp;J518,"")&amp;", марка "&amp;K518&amp;". Событие: "&amp;L518&amp;". Признак: "&amp;M518&amp;". Узел: "&amp;N518&amp;". Предварительная причина: "&amp;O518&amp;". Основное осложнение: "&amp;P518&amp;IF(Q518&lt;&gt;"","; сопутствующее: "&amp;Q518,"")&amp;IF(R518&lt;&gt;"","; дополнительно: "&amp;R518,"")&amp;".")</f>
        <v/>
      </c>
      <c r="U518" s="209">
        <f>IF('Оперативный ввод'!S518="","",'Оперативный ввод'!S518)</f>
        <v/>
      </c>
      <c r="V518" s="209">
        <f>IF('Оперативный ввод'!T518="","",'Оперативный ввод'!T518)</f>
        <v/>
      </c>
      <c r="W518" s="209">
        <f>IF('Оперативный ввод'!U518="","",'Оперативный ввод'!U518)</f>
        <v/>
      </c>
      <c r="X518" s="209">
        <f>IF('Оперативный ввод'!V518="","",'Оперативный ввод'!V518)</f>
        <v/>
      </c>
      <c r="Y518" s="209">
        <f>IF('Оперативный ввод'!W518="","",'Оперативный ввод'!W518)</f>
        <v/>
      </c>
      <c r="Z518" s="209" t="n"/>
      <c r="AA518" s="209" t="n"/>
      <c r="AB518" s="209" t="n"/>
      <c r="AC518" s="209" t="n"/>
      <c r="AD518" s="209">
        <f>IF('Оперативный ввод'!X518="","",'Оперативный ввод'!X518)</f>
        <v/>
      </c>
      <c r="AE518" s="209">
        <f>IF('Оперативный ввод'!Y518="","",'Оперативный ввод'!Y518)</f>
        <v/>
      </c>
      <c r="AF518" s="209">
        <f>IF('Оперативный ввод'!Z518="","",'Оперативный ввод'!Z518)</f>
        <v/>
      </c>
      <c r="AG518" s="209">
        <f>IF('Оперативный ввод'!AD518="","",'Оперативный ввод'!AD518)</f>
        <v/>
      </c>
      <c r="AH518" s="213">
        <f>IF('Оперативный ввод'!AE518="","",'Оперативный ввод'!AE518)</f>
        <v/>
      </c>
      <c r="AI518" s="214" t="n"/>
      <c r="AJ518" s="214" t="n"/>
      <c r="AK518" s="214" t="n"/>
      <c r="AL518" s="215" t="n"/>
      <c r="AM518" s="214" t="n"/>
      <c r="AN518" s="214" t="n"/>
      <c r="AO518" s="214" t="n"/>
      <c r="AP518" s="214" t="n"/>
      <c r="AQ518" s="214" t="n"/>
      <c r="AR518" s="214" t="n"/>
      <c r="AS518" s="214" t="n"/>
      <c r="AT518" s="214" t="n"/>
      <c r="AU518" s="215" t="n"/>
      <c r="AV518" s="214" t="n"/>
      <c r="AW518" s="214" t="n"/>
      <c r="AX518" s="215" t="n"/>
      <c r="AY518" s="214" t="n"/>
      <c r="AZ518" s="214" t="n"/>
      <c r="BA518" s="214" t="n"/>
      <c r="BB518" s="214" t="n"/>
      <c r="BC518" s="214" t="n"/>
      <c r="BD518" s="214" t="n"/>
      <c r="BE518" s="214" t="n"/>
      <c r="BF518" s="214" t="n"/>
      <c r="BG518" s="214" t="n"/>
      <c r="BH518" s="214" t="n"/>
      <c r="BI518" s="215" t="n"/>
      <c r="BJ518" s="215" t="n"/>
      <c r="BK518" s="215" t="n"/>
      <c r="BL518" s="214" t="n"/>
      <c r="BM518" s="214" t="n"/>
      <c r="BN518" s="209" t="n"/>
      <c r="BO518" s="209" t="n"/>
      <c r="BP518" s="212">
        <f>IF(AND(A518="",B518=""),"",IF(AND(S518="ГОТОВО",U518&lt;&gt;"",W518&lt;&gt;"",X518&lt;&gt;"",AD518&lt;&gt;"",AE518&lt;&gt;"",AF518&lt;&gt;"",BN518&lt;&gt;"",BO518&lt;&gt;""),"ГОТОВО","НЕ ГОТОВО"))</f>
        <v/>
      </c>
      <c r="BQ518" s="212">
        <f>IF(BP518&lt;&gt;"ГОТОВО","","Полное заключение: "&amp;A518&amp;", скв. "&amp;B518&amp;". МРП: "&amp;E518&amp;" сут. ГНО: "&amp;F518&amp;"; причина: "&amp;X518&amp;"; категория: "&amp;Y518&amp;"; решение комиссии: "&amp;BN518&amp;".")</f>
        <v/>
      </c>
      <c r="BR518" s="209">
        <f>IF('Оперативный ввод'!AA518="","",'Оперативный ввод'!AA518)</f>
        <v/>
      </c>
    </row>
    <row r="519">
      <c r="A519" s="209">
        <f>IF('Оперативный ввод'!A519="","",'Оперативный ввод'!A519)</f>
        <v/>
      </c>
      <c r="B519" s="209">
        <f>IF('Оперативный ввод'!B519="","",'Оперативный ввод'!B519)</f>
        <v/>
      </c>
      <c r="C519" s="210">
        <f>IF('Оперативный ввод'!C519="","",'Оперативный ввод'!C519)</f>
        <v/>
      </c>
      <c r="D519" s="210">
        <f>IF('Оперативный ввод'!D519="","",'Оперативный ввод'!D519)</f>
        <v/>
      </c>
      <c r="E519" s="211">
        <f>IF(OR(C519="",D519=""),"",D519-C519)</f>
        <v/>
      </c>
      <c r="F519" s="209">
        <f>IF('Оперативный ввод'!F519="","",'Оперативный ввод'!F519)</f>
        <v/>
      </c>
      <c r="G519" s="209">
        <f>IF('Оперативный ввод'!G519="","",'Оперативный ввод'!G519)</f>
        <v/>
      </c>
      <c r="H519" s="209">
        <f>IF('Оперативный ввод'!H519="","",'Оперативный ввод'!H519)</f>
        <v/>
      </c>
      <c r="I519" s="209" t="n"/>
      <c r="J519" s="209" t="n"/>
      <c r="K519" s="209">
        <f>IF('Оперативный ввод'!K519="","",'Оперативный ввод'!K519)</f>
        <v/>
      </c>
      <c r="L519" s="209">
        <f>IF('Оперативный ввод'!L519="","",'Оперативный ввод'!L519)</f>
        <v/>
      </c>
      <c r="M519" s="209">
        <f>IF('Оперативный ввод'!M519="","",'Оперативный ввод'!M519)</f>
        <v/>
      </c>
      <c r="N519" s="209">
        <f>IF('Оперативный ввод'!N519="","",'Оперативный ввод'!N519)</f>
        <v/>
      </c>
      <c r="O519" s="209">
        <f>IF('Оперативный ввод'!O519="","",'Оперативный ввод'!O519)</f>
        <v/>
      </c>
      <c r="P519" s="209">
        <f>IF('Оперативный ввод'!P519="","",'Оперативный ввод'!P519)</f>
        <v/>
      </c>
      <c r="Q519" s="209">
        <f>IF('Оперативный ввод'!Q519="","",'Оперативный ввод'!Q519)</f>
        <v/>
      </c>
      <c r="R519" s="209">
        <f>IF('Оперативный ввод'!R519="","",'Оперативный ввод'!R519)</f>
        <v/>
      </c>
      <c r="S519" s="212">
        <f>IF(AND(A519="",B519=""),"",IF(AND(A519&lt;&gt;"",B519&lt;&gt;"",C519&lt;&gt;"",D519&lt;&gt;"",F519&lt;&gt;"",G519&lt;&gt;"",K519&lt;&gt;"",ISERROR(SEARCH("по паспорту",G519)),ISERROR(SEARCH("по паспорту",K519)),L519&lt;&gt;"",M519&lt;&gt;"",N519&lt;&gt;"",O519&lt;&gt;"",P519&lt;&gt;""),"ГОТОВО","НЕ ГОТОВО"))</f>
        <v/>
      </c>
      <c r="T519" s="212">
        <f>IF(S519&lt;&gt;"ГОТОВО","", "Предварительное заключение: "&amp;A519&amp;", скв. "&amp;B519&amp;". МРП: "&amp;E519&amp;" сут. ГНО: "&amp;F519&amp;", типоразмеры "&amp;G519&amp;IF(H519&lt;&gt;"",", "&amp;H519,"")&amp;IF(I519&lt;&gt;"",", "&amp;I519,"")&amp;IF(J519&lt;&gt;"",", "&amp;J519,"")&amp;", марка "&amp;K519&amp;". Событие: "&amp;L519&amp;". Признак: "&amp;M519&amp;". Узел: "&amp;N519&amp;". Предварительная причина: "&amp;O519&amp;". Основное осложнение: "&amp;P519&amp;IF(Q519&lt;&gt;"","; сопутствующее: "&amp;Q519,"")&amp;IF(R519&lt;&gt;"","; дополнительно: "&amp;R519,"")&amp;".")</f>
        <v/>
      </c>
      <c r="U519" s="209">
        <f>IF('Оперативный ввод'!S519="","",'Оперативный ввод'!S519)</f>
        <v/>
      </c>
      <c r="V519" s="209">
        <f>IF('Оперативный ввод'!T519="","",'Оперативный ввод'!T519)</f>
        <v/>
      </c>
      <c r="W519" s="209">
        <f>IF('Оперативный ввод'!U519="","",'Оперативный ввод'!U519)</f>
        <v/>
      </c>
      <c r="X519" s="209">
        <f>IF('Оперативный ввод'!V519="","",'Оперативный ввод'!V519)</f>
        <v/>
      </c>
      <c r="Y519" s="209">
        <f>IF('Оперативный ввод'!W519="","",'Оперативный ввод'!W519)</f>
        <v/>
      </c>
      <c r="Z519" s="209" t="n"/>
      <c r="AA519" s="209" t="n"/>
      <c r="AB519" s="209" t="n"/>
      <c r="AC519" s="209" t="n"/>
      <c r="AD519" s="209">
        <f>IF('Оперативный ввод'!X519="","",'Оперативный ввод'!X519)</f>
        <v/>
      </c>
      <c r="AE519" s="209">
        <f>IF('Оперативный ввод'!Y519="","",'Оперативный ввод'!Y519)</f>
        <v/>
      </c>
      <c r="AF519" s="209">
        <f>IF('Оперативный ввод'!Z519="","",'Оперативный ввод'!Z519)</f>
        <v/>
      </c>
      <c r="AG519" s="209">
        <f>IF('Оперативный ввод'!AD519="","",'Оперативный ввод'!AD519)</f>
        <v/>
      </c>
      <c r="AH519" s="213">
        <f>IF('Оперативный ввод'!AE519="","",'Оперативный ввод'!AE519)</f>
        <v/>
      </c>
      <c r="AI519" s="214" t="n"/>
      <c r="AJ519" s="214" t="n"/>
      <c r="AK519" s="214" t="n"/>
      <c r="AL519" s="215" t="n"/>
      <c r="AM519" s="214" t="n"/>
      <c r="AN519" s="214" t="n"/>
      <c r="AO519" s="214" t="n"/>
      <c r="AP519" s="214" t="n"/>
      <c r="AQ519" s="214" t="n"/>
      <c r="AR519" s="214" t="n"/>
      <c r="AS519" s="214" t="n"/>
      <c r="AT519" s="214" t="n"/>
      <c r="AU519" s="215" t="n"/>
      <c r="AV519" s="214" t="n"/>
      <c r="AW519" s="214" t="n"/>
      <c r="AX519" s="215" t="n"/>
      <c r="AY519" s="214" t="n"/>
      <c r="AZ519" s="214" t="n"/>
      <c r="BA519" s="214" t="n"/>
      <c r="BB519" s="214" t="n"/>
      <c r="BC519" s="214" t="n"/>
      <c r="BD519" s="214" t="n"/>
      <c r="BE519" s="214" t="n"/>
      <c r="BF519" s="214" t="n"/>
      <c r="BG519" s="214" t="n"/>
      <c r="BH519" s="214" t="n"/>
      <c r="BI519" s="215" t="n"/>
      <c r="BJ519" s="215" t="n"/>
      <c r="BK519" s="215" t="n"/>
      <c r="BL519" s="214" t="n"/>
      <c r="BM519" s="214" t="n"/>
      <c r="BN519" s="209" t="n"/>
      <c r="BO519" s="209" t="n"/>
      <c r="BP519" s="212">
        <f>IF(AND(A519="",B519=""),"",IF(AND(S519="ГОТОВО",U519&lt;&gt;"",W519&lt;&gt;"",X519&lt;&gt;"",AD519&lt;&gt;"",AE519&lt;&gt;"",AF519&lt;&gt;"",BN519&lt;&gt;"",BO519&lt;&gt;""),"ГОТОВО","НЕ ГОТОВО"))</f>
        <v/>
      </c>
      <c r="BQ519" s="212">
        <f>IF(BP519&lt;&gt;"ГОТОВО","","Полное заключение: "&amp;A519&amp;", скв. "&amp;B519&amp;". МРП: "&amp;E519&amp;" сут. ГНО: "&amp;F519&amp;"; причина: "&amp;X519&amp;"; категория: "&amp;Y519&amp;"; решение комиссии: "&amp;BN519&amp;".")</f>
        <v/>
      </c>
      <c r="BR519" s="209">
        <f>IF('Оперативный ввод'!AA519="","",'Оперативный ввод'!AA519)</f>
        <v/>
      </c>
    </row>
    <row r="520">
      <c r="A520" s="209">
        <f>IF('Оперативный ввод'!A520="","",'Оперативный ввод'!A520)</f>
        <v/>
      </c>
      <c r="B520" s="209">
        <f>IF('Оперативный ввод'!B520="","",'Оперативный ввод'!B520)</f>
        <v/>
      </c>
      <c r="C520" s="210">
        <f>IF('Оперативный ввод'!C520="","",'Оперативный ввод'!C520)</f>
        <v/>
      </c>
      <c r="D520" s="210">
        <f>IF('Оперативный ввод'!D520="","",'Оперативный ввод'!D520)</f>
        <v/>
      </c>
      <c r="E520" s="211">
        <f>IF(OR(C520="",D520=""),"",D520-C520)</f>
        <v/>
      </c>
      <c r="F520" s="209">
        <f>IF('Оперативный ввод'!F520="","",'Оперативный ввод'!F520)</f>
        <v/>
      </c>
      <c r="G520" s="209">
        <f>IF('Оперативный ввод'!G520="","",'Оперативный ввод'!G520)</f>
        <v/>
      </c>
      <c r="H520" s="209">
        <f>IF('Оперативный ввод'!H520="","",'Оперативный ввод'!H520)</f>
        <v/>
      </c>
      <c r="I520" s="209" t="n"/>
      <c r="J520" s="209" t="n"/>
      <c r="K520" s="209">
        <f>IF('Оперативный ввод'!K520="","",'Оперативный ввод'!K520)</f>
        <v/>
      </c>
      <c r="L520" s="209">
        <f>IF('Оперативный ввод'!L520="","",'Оперативный ввод'!L520)</f>
        <v/>
      </c>
      <c r="M520" s="209">
        <f>IF('Оперативный ввод'!M520="","",'Оперативный ввод'!M520)</f>
        <v/>
      </c>
      <c r="N520" s="209">
        <f>IF('Оперативный ввод'!N520="","",'Оперативный ввод'!N520)</f>
        <v/>
      </c>
      <c r="O520" s="209">
        <f>IF('Оперативный ввод'!O520="","",'Оперативный ввод'!O520)</f>
        <v/>
      </c>
      <c r="P520" s="209">
        <f>IF('Оперативный ввод'!P520="","",'Оперативный ввод'!P520)</f>
        <v/>
      </c>
      <c r="Q520" s="209">
        <f>IF('Оперативный ввод'!Q520="","",'Оперативный ввод'!Q520)</f>
        <v/>
      </c>
      <c r="R520" s="209">
        <f>IF('Оперативный ввод'!R520="","",'Оперативный ввод'!R520)</f>
        <v/>
      </c>
      <c r="S520" s="212">
        <f>IF(AND(A520="",B520=""),"",IF(AND(A520&lt;&gt;"",B520&lt;&gt;"",C520&lt;&gt;"",D520&lt;&gt;"",F520&lt;&gt;"",G520&lt;&gt;"",K520&lt;&gt;"",ISERROR(SEARCH("по паспорту",G520)),ISERROR(SEARCH("по паспорту",K520)),L520&lt;&gt;"",M520&lt;&gt;"",N520&lt;&gt;"",O520&lt;&gt;"",P520&lt;&gt;""),"ГОТОВО","НЕ ГОТОВО"))</f>
        <v/>
      </c>
      <c r="T520" s="212">
        <f>IF(S520&lt;&gt;"ГОТОВО","", "Предварительное заключение: "&amp;A520&amp;", скв. "&amp;B520&amp;". МРП: "&amp;E520&amp;" сут. ГНО: "&amp;F520&amp;", типоразмеры "&amp;G520&amp;IF(H520&lt;&gt;"",", "&amp;H520,"")&amp;IF(I520&lt;&gt;"",", "&amp;I520,"")&amp;IF(J520&lt;&gt;"",", "&amp;J520,"")&amp;", марка "&amp;K520&amp;". Событие: "&amp;L520&amp;". Признак: "&amp;M520&amp;". Узел: "&amp;N520&amp;". Предварительная причина: "&amp;O520&amp;". Основное осложнение: "&amp;P520&amp;IF(Q520&lt;&gt;"","; сопутствующее: "&amp;Q520,"")&amp;IF(R520&lt;&gt;"","; дополнительно: "&amp;R520,"")&amp;".")</f>
        <v/>
      </c>
      <c r="U520" s="209">
        <f>IF('Оперативный ввод'!S520="","",'Оперативный ввод'!S520)</f>
        <v/>
      </c>
      <c r="V520" s="209">
        <f>IF('Оперативный ввод'!T520="","",'Оперативный ввод'!T520)</f>
        <v/>
      </c>
      <c r="W520" s="209">
        <f>IF('Оперативный ввод'!U520="","",'Оперативный ввод'!U520)</f>
        <v/>
      </c>
      <c r="X520" s="209">
        <f>IF('Оперативный ввод'!V520="","",'Оперативный ввод'!V520)</f>
        <v/>
      </c>
      <c r="Y520" s="209">
        <f>IF('Оперативный ввод'!W520="","",'Оперативный ввод'!W520)</f>
        <v/>
      </c>
      <c r="Z520" s="209" t="n"/>
      <c r="AA520" s="209" t="n"/>
      <c r="AB520" s="209" t="n"/>
      <c r="AC520" s="209" t="n"/>
      <c r="AD520" s="209">
        <f>IF('Оперативный ввод'!X520="","",'Оперативный ввод'!X520)</f>
        <v/>
      </c>
      <c r="AE520" s="209">
        <f>IF('Оперативный ввод'!Y520="","",'Оперативный ввод'!Y520)</f>
        <v/>
      </c>
      <c r="AF520" s="209">
        <f>IF('Оперативный ввод'!Z520="","",'Оперативный ввод'!Z520)</f>
        <v/>
      </c>
      <c r="AG520" s="209">
        <f>IF('Оперативный ввод'!AD520="","",'Оперативный ввод'!AD520)</f>
        <v/>
      </c>
      <c r="AH520" s="213">
        <f>IF('Оперативный ввод'!AE520="","",'Оперативный ввод'!AE520)</f>
        <v/>
      </c>
      <c r="AI520" s="214" t="n"/>
      <c r="AJ520" s="214" t="n"/>
      <c r="AK520" s="214" t="n"/>
      <c r="AL520" s="215" t="n"/>
      <c r="AM520" s="214" t="n"/>
      <c r="AN520" s="214" t="n"/>
      <c r="AO520" s="214" t="n"/>
      <c r="AP520" s="214" t="n"/>
      <c r="AQ520" s="214" t="n"/>
      <c r="AR520" s="214" t="n"/>
      <c r="AS520" s="214" t="n"/>
      <c r="AT520" s="214" t="n"/>
      <c r="AU520" s="215" t="n"/>
      <c r="AV520" s="214" t="n"/>
      <c r="AW520" s="214" t="n"/>
      <c r="AX520" s="215" t="n"/>
      <c r="AY520" s="214" t="n"/>
      <c r="AZ520" s="214" t="n"/>
      <c r="BA520" s="214" t="n"/>
      <c r="BB520" s="214" t="n"/>
      <c r="BC520" s="214" t="n"/>
      <c r="BD520" s="214" t="n"/>
      <c r="BE520" s="214" t="n"/>
      <c r="BF520" s="214" t="n"/>
      <c r="BG520" s="214" t="n"/>
      <c r="BH520" s="214" t="n"/>
      <c r="BI520" s="215" t="n"/>
      <c r="BJ520" s="215" t="n"/>
      <c r="BK520" s="215" t="n"/>
      <c r="BL520" s="214" t="n"/>
      <c r="BM520" s="214" t="n"/>
      <c r="BN520" s="209" t="n"/>
      <c r="BO520" s="209" t="n"/>
      <c r="BP520" s="212">
        <f>IF(AND(A520="",B520=""),"",IF(AND(S520="ГОТОВО",U520&lt;&gt;"",W520&lt;&gt;"",X520&lt;&gt;"",AD520&lt;&gt;"",AE520&lt;&gt;"",AF520&lt;&gt;"",BN520&lt;&gt;"",BO520&lt;&gt;""),"ГОТОВО","НЕ ГОТОВО"))</f>
        <v/>
      </c>
      <c r="BQ520" s="212">
        <f>IF(BP520&lt;&gt;"ГОТОВО","","Полное заключение: "&amp;A520&amp;", скв. "&amp;B520&amp;". МРП: "&amp;E520&amp;" сут. ГНО: "&amp;F520&amp;"; причина: "&amp;X520&amp;"; категория: "&amp;Y520&amp;"; решение комиссии: "&amp;BN520&amp;".")</f>
        <v/>
      </c>
      <c r="BR520" s="209">
        <f>IF('Оперативный ввод'!AA520="","",'Оперативный ввод'!AA520)</f>
        <v/>
      </c>
    </row>
    <row r="521">
      <c r="A521" s="209">
        <f>IF('Оперативный ввод'!A521="","",'Оперативный ввод'!A521)</f>
        <v/>
      </c>
      <c r="B521" s="209">
        <f>IF('Оперативный ввод'!B521="","",'Оперативный ввод'!B521)</f>
        <v/>
      </c>
      <c r="C521" s="210">
        <f>IF('Оперативный ввод'!C521="","",'Оперативный ввод'!C521)</f>
        <v/>
      </c>
      <c r="D521" s="210">
        <f>IF('Оперативный ввод'!D521="","",'Оперативный ввод'!D521)</f>
        <v/>
      </c>
      <c r="E521" s="211">
        <f>IF(OR(C521="",D521=""),"",D521-C521)</f>
        <v/>
      </c>
      <c r="F521" s="209">
        <f>IF('Оперативный ввод'!F521="","",'Оперативный ввод'!F521)</f>
        <v/>
      </c>
      <c r="G521" s="209">
        <f>IF('Оперативный ввод'!G521="","",'Оперативный ввод'!G521)</f>
        <v/>
      </c>
      <c r="H521" s="209">
        <f>IF('Оперативный ввод'!H521="","",'Оперативный ввод'!H521)</f>
        <v/>
      </c>
      <c r="I521" s="209" t="n"/>
      <c r="J521" s="209" t="n"/>
      <c r="K521" s="209">
        <f>IF('Оперативный ввод'!K521="","",'Оперативный ввод'!K521)</f>
        <v/>
      </c>
      <c r="L521" s="209">
        <f>IF('Оперативный ввод'!L521="","",'Оперативный ввод'!L521)</f>
        <v/>
      </c>
      <c r="M521" s="209">
        <f>IF('Оперативный ввод'!M521="","",'Оперативный ввод'!M521)</f>
        <v/>
      </c>
      <c r="N521" s="209">
        <f>IF('Оперативный ввод'!N521="","",'Оперативный ввод'!N521)</f>
        <v/>
      </c>
      <c r="O521" s="209">
        <f>IF('Оперативный ввод'!O521="","",'Оперативный ввод'!O521)</f>
        <v/>
      </c>
      <c r="P521" s="209">
        <f>IF('Оперативный ввод'!P521="","",'Оперативный ввод'!P521)</f>
        <v/>
      </c>
      <c r="Q521" s="209">
        <f>IF('Оперативный ввод'!Q521="","",'Оперативный ввод'!Q521)</f>
        <v/>
      </c>
      <c r="R521" s="209">
        <f>IF('Оперативный ввод'!R521="","",'Оперативный ввод'!R521)</f>
        <v/>
      </c>
      <c r="S521" s="212">
        <f>IF(AND(A521="",B521=""),"",IF(AND(A521&lt;&gt;"",B521&lt;&gt;"",C521&lt;&gt;"",D521&lt;&gt;"",F521&lt;&gt;"",G521&lt;&gt;"",K521&lt;&gt;"",ISERROR(SEARCH("по паспорту",G521)),ISERROR(SEARCH("по паспорту",K521)),L521&lt;&gt;"",M521&lt;&gt;"",N521&lt;&gt;"",O521&lt;&gt;"",P521&lt;&gt;""),"ГОТОВО","НЕ ГОТОВО"))</f>
        <v/>
      </c>
      <c r="T521" s="212">
        <f>IF(S521&lt;&gt;"ГОТОВО","", "Предварительное заключение: "&amp;A521&amp;", скв. "&amp;B521&amp;". МРП: "&amp;E521&amp;" сут. ГНО: "&amp;F521&amp;", типоразмеры "&amp;G521&amp;IF(H521&lt;&gt;"",", "&amp;H521,"")&amp;IF(I521&lt;&gt;"",", "&amp;I521,"")&amp;IF(J521&lt;&gt;"",", "&amp;J521,"")&amp;", марка "&amp;K521&amp;". Событие: "&amp;L521&amp;". Признак: "&amp;M521&amp;". Узел: "&amp;N521&amp;". Предварительная причина: "&amp;O521&amp;". Основное осложнение: "&amp;P521&amp;IF(Q521&lt;&gt;"","; сопутствующее: "&amp;Q521,"")&amp;IF(R521&lt;&gt;"","; дополнительно: "&amp;R521,"")&amp;".")</f>
        <v/>
      </c>
      <c r="U521" s="209">
        <f>IF('Оперативный ввод'!S521="","",'Оперативный ввод'!S521)</f>
        <v/>
      </c>
      <c r="V521" s="209">
        <f>IF('Оперативный ввод'!T521="","",'Оперативный ввод'!T521)</f>
        <v/>
      </c>
      <c r="W521" s="209">
        <f>IF('Оперативный ввод'!U521="","",'Оперативный ввод'!U521)</f>
        <v/>
      </c>
      <c r="X521" s="209">
        <f>IF('Оперативный ввод'!V521="","",'Оперативный ввод'!V521)</f>
        <v/>
      </c>
      <c r="Y521" s="209">
        <f>IF('Оперативный ввод'!W521="","",'Оперативный ввод'!W521)</f>
        <v/>
      </c>
      <c r="Z521" s="209" t="n"/>
      <c r="AA521" s="209" t="n"/>
      <c r="AB521" s="209" t="n"/>
      <c r="AC521" s="209" t="n"/>
      <c r="AD521" s="209">
        <f>IF('Оперативный ввод'!X521="","",'Оперативный ввод'!X521)</f>
        <v/>
      </c>
      <c r="AE521" s="209">
        <f>IF('Оперативный ввод'!Y521="","",'Оперативный ввод'!Y521)</f>
        <v/>
      </c>
      <c r="AF521" s="209">
        <f>IF('Оперативный ввод'!Z521="","",'Оперативный ввод'!Z521)</f>
        <v/>
      </c>
      <c r="AG521" s="209">
        <f>IF('Оперативный ввод'!AD521="","",'Оперативный ввод'!AD521)</f>
        <v/>
      </c>
      <c r="AH521" s="213">
        <f>IF('Оперативный ввод'!AE521="","",'Оперативный ввод'!AE521)</f>
        <v/>
      </c>
      <c r="AI521" s="214" t="n"/>
      <c r="AJ521" s="214" t="n"/>
      <c r="AK521" s="214" t="n"/>
      <c r="AL521" s="215" t="n"/>
      <c r="AM521" s="214" t="n"/>
      <c r="AN521" s="214" t="n"/>
      <c r="AO521" s="214" t="n"/>
      <c r="AP521" s="214" t="n"/>
      <c r="AQ521" s="214" t="n"/>
      <c r="AR521" s="214" t="n"/>
      <c r="AS521" s="214" t="n"/>
      <c r="AT521" s="214" t="n"/>
      <c r="AU521" s="215" t="n"/>
      <c r="AV521" s="214" t="n"/>
      <c r="AW521" s="214" t="n"/>
      <c r="AX521" s="215" t="n"/>
      <c r="AY521" s="214" t="n"/>
      <c r="AZ521" s="214" t="n"/>
      <c r="BA521" s="214" t="n"/>
      <c r="BB521" s="214" t="n"/>
      <c r="BC521" s="214" t="n"/>
      <c r="BD521" s="214" t="n"/>
      <c r="BE521" s="214" t="n"/>
      <c r="BF521" s="214" t="n"/>
      <c r="BG521" s="214" t="n"/>
      <c r="BH521" s="214" t="n"/>
      <c r="BI521" s="215" t="n"/>
      <c r="BJ521" s="215" t="n"/>
      <c r="BK521" s="215" t="n"/>
      <c r="BL521" s="214" t="n"/>
      <c r="BM521" s="214" t="n"/>
      <c r="BN521" s="209" t="n"/>
      <c r="BO521" s="209" t="n"/>
      <c r="BP521" s="212">
        <f>IF(AND(A521="",B521=""),"",IF(AND(S521="ГОТОВО",U521&lt;&gt;"",W521&lt;&gt;"",X521&lt;&gt;"",AD521&lt;&gt;"",AE521&lt;&gt;"",AF521&lt;&gt;"",BN521&lt;&gt;"",BO521&lt;&gt;""),"ГОТОВО","НЕ ГОТОВО"))</f>
        <v/>
      </c>
      <c r="BQ521" s="212">
        <f>IF(BP521&lt;&gt;"ГОТОВО","","Полное заключение: "&amp;A521&amp;", скв. "&amp;B521&amp;". МРП: "&amp;E521&amp;" сут. ГНО: "&amp;F521&amp;"; причина: "&amp;X521&amp;"; категория: "&amp;Y521&amp;"; решение комиссии: "&amp;BN521&amp;".")</f>
        <v/>
      </c>
      <c r="BR521" s="209">
        <f>IF('Оперативный ввод'!AA521="","",'Оперативный ввод'!AA521)</f>
        <v/>
      </c>
    </row>
    <row r="522">
      <c r="A522" s="209">
        <f>IF('Оперативный ввод'!A522="","",'Оперативный ввод'!A522)</f>
        <v/>
      </c>
      <c r="B522" s="209">
        <f>IF('Оперативный ввод'!B522="","",'Оперативный ввод'!B522)</f>
        <v/>
      </c>
      <c r="C522" s="210">
        <f>IF('Оперативный ввод'!C522="","",'Оперативный ввод'!C522)</f>
        <v/>
      </c>
      <c r="D522" s="210">
        <f>IF('Оперативный ввод'!D522="","",'Оперативный ввод'!D522)</f>
        <v/>
      </c>
      <c r="E522" s="211">
        <f>IF(OR(C522="",D522=""),"",D522-C522)</f>
        <v/>
      </c>
      <c r="F522" s="209">
        <f>IF('Оперативный ввод'!F522="","",'Оперативный ввод'!F522)</f>
        <v/>
      </c>
      <c r="G522" s="209">
        <f>IF('Оперативный ввод'!G522="","",'Оперативный ввод'!G522)</f>
        <v/>
      </c>
      <c r="H522" s="209">
        <f>IF('Оперативный ввод'!H522="","",'Оперативный ввод'!H522)</f>
        <v/>
      </c>
      <c r="I522" s="209" t="n"/>
      <c r="J522" s="209" t="n"/>
      <c r="K522" s="209">
        <f>IF('Оперативный ввод'!K522="","",'Оперативный ввод'!K522)</f>
        <v/>
      </c>
      <c r="L522" s="209">
        <f>IF('Оперативный ввод'!L522="","",'Оперативный ввод'!L522)</f>
        <v/>
      </c>
      <c r="M522" s="209">
        <f>IF('Оперативный ввод'!M522="","",'Оперативный ввод'!M522)</f>
        <v/>
      </c>
      <c r="N522" s="209">
        <f>IF('Оперативный ввод'!N522="","",'Оперативный ввод'!N522)</f>
        <v/>
      </c>
      <c r="O522" s="209">
        <f>IF('Оперативный ввод'!O522="","",'Оперативный ввод'!O522)</f>
        <v/>
      </c>
      <c r="P522" s="209">
        <f>IF('Оперативный ввод'!P522="","",'Оперативный ввод'!P522)</f>
        <v/>
      </c>
      <c r="Q522" s="209">
        <f>IF('Оперативный ввод'!Q522="","",'Оперативный ввод'!Q522)</f>
        <v/>
      </c>
      <c r="R522" s="209">
        <f>IF('Оперативный ввод'!R522="","",'Оперативный ввод'!R522)</f>
        <v/>
      </c>
      <c r="S522" s="212">
        <f>IF(AND(A522="",B522=""),"",IF(AND(A522&lt;&gt;"",B522&lt;&gt;"",C522&lt;&gt;"",D522&lt;&gt;"",F522&lt;&gt;"",G522&lt;&gt;"",K522&lt;&gt;"",ISERROR(SEARCH("по паспорту",G522)),ISERROR(SEARCH("по паспорту",K522)),L522&lt;&gt;"",M522&lt;&gt;"",N522&lt;&gt;"",O522&lt;&gt;"",P522&lt;&gt;""),"ГОТОВО","НЕ ГОТОВО"))</f>
        <v/>
      </c>
      <c r="T522" s="212">
        <f>IF(S522&lt;&gt;"ГОТОВО","", "Предварительное заключение: "&amp;A522&amp;", скв. "&amp;B522&amp;". МРП: "&amp;E522&amp;" сут. ГНО: "&amp;F522&amp;", типоразмеры "&amp;G522&amp;IF(H522&lt;&gt;"",", "&amp;H522,"")&amp;IF(I522&lt;&gt;"",", "&amp;I522,"")&amp;IF(J522&lt;&gt;"",", "&amp;J522,"")&amp;", марка "&amp;K522&amp;". Событие: "&amp;L522&amp;". Признак: "&amp;M522&amp;". Узел: "&amp;N522&amp;". Предварительная причина: "&amp;O522&amp;". Основное осложнение: "&amp;P522&amp;IF(Q522&lt;&gt;"","; сопутствующее: "&amp;Q522,"")&amp;IF(R522&lt;&gt;"","; дополнительно: "&amp;R522,"")&amp;".")</f>
        <v/>
      </c>
      <c r="U522" s="209">
        <f>IF('Оперативный ввод'!S522="","",'Оперативный ввод'!S522)</f>
        <v/>
      </c>
      <c r="V522" s="209">
        <f>IF('Оперативный ввод'!T522="","",'Оперативный ввод'!T522)</f>
        <v/>
      </c>
      <c r="W522" s="209">
        <f>IF('Оперативный ввод'!U522="","",'Оперативный ввод'!U522)</f>
        <v/>
      </c>
      <c r="X522" s="209">
        <f>IF('Оперативный ввод'!V522="","",'Оперативный ввод'!V522)</f>
        <v/>
      </c>
      <c r="Y522" s="209">
        <f>IF('Оперативный ввод'!W522="","",'Оперативный ввод'!W522)</f>
        <v/>
      </c>
      <c r="Z522" s="209" t="n"/>
      <c r="AA522" s="209" t="n"/>
      <c r="AB522" s="209" t="n"/>
      <c r="AC522" s="209" t="n"/>
      <c r="AD522" s="209">
        <f>IF('Оперативный ввод'!X522="","",'Оперативный ввод'!X522)</f>
        <v/>
      </c>
      <c r="AE522" s="209">
        <f>IF('Оперативный ввод'!Y522="","",'Оперативный ввод'!Y522)</f>
        <v/>
      </c>
      <c r="AF522" s="209">
        <f>IF('Оперативный ввод'!Z522="","",'Оперативный ввод'!Z522)</f>
        <v/>
      </c>
      <c r="AG522" s="209">
        <f>IF('Оперативный ввод'!AD522="","",'Оперативный ввод'!AD522)</f>
        <v/>
      </c>
      <c r="AH522" s="213">
        <f>IF('Оперативный ввод'!AE522="","",'Оперативный ввод'!AE522)</f>
        <v/>
      </c>
      <c r="AI522" s="214" t="n"/>
      <c r="AJ522" s="214" t="n"/>
      <c r="AK522" s="214" t="n"/>
      <c r="AL522" s="215" t="n"/>
      <c r="AM522" s="214" t="n"/>
      <c r="AN522" s="214" t="n"/>
      <c r="AO522" s="214" t="n"/>
      <c r="AP522" s="214" t="n"/>
      <c r="AQ522" s="214" t="n"/>
      <c r="AR522" s="214" t="n"/>
      <c r="AS522" s="214" t="n"/>
      <c r="AT522" s="214" t="n"/>
      <c r="AU522" s="215" t="n"/>
      <c r="AV522" s="214" t="n"/>
      <c r="AW522" s="214" t="n"/>
      <c r="AX522" s="215" t="n"/>
      <c r="AY522" s="214" t="n"/>
      <c r="AZ522" s="214" t="n"/>
      <c r="BA522" s="214" t="n"/>
      <c r="BB522" s="214" t="n"/>
      <c r="BC522" s="214" t="n"/>
      <c r="BD522" s="214" t="n"/>
      <c r="BE522" s="214" t="n"/>
      <c r="BF522" s="214" t="n"/>
      <c r="BG522" s="214" t="n"/>
      <c r="BH522" s="214" t="n"/>
      <c r="BI522" s="215" t="n"/>
      <c r="BJ522" s="215" t="n"/>
      <c r="BK522" s="215" t="n"/>
      <c r="BL522" s="214" t="n"/>
      <c r="BM522" s="214" t="n"/>
      <c r="BN522" s="209" t="n"/>
      <c r="BO522" s="209" t="n"/>
      <c r="BP522" s="212">
        <f>IF(AND(A522="",B522=""),"",IF(AND(S522="ГОТОВО",U522&lt;&gt;"",W522&lt;&gt;"",X522&lt;&gt;"",AD522&lt;&gt;"",AE522&lt;&gt;"",AF522&lt;&gt;"",BN522&lt;&gt;"",BO522&lt;&gt;""),"ГОТОВО","НЕ ГОТОВО"))</f>
        <v/>
      </c>
      <c r="BQ522" s="212">
        <f>IF(BP522&lt;&gt;"ГОТОВО","","Полное заключение: "&amp;A522&amp;", скв. "&amp;B522&amp;". МРП: "&amp;E522&amp;" сут. ГНО: "&amp;F522&amp;"; причина: "&amp;X522&amp;"; категория: "&amp;Y522&amp;"; решение комиссии: "&amp;BN522&amp;".")</f>
        <v/>
      </c>
      <c r="BR522" s="209">
        <f>IF('Оперативный ввод'!AA522="","",'Оперативный ввод'!AA522)</f>
        <v/>
      </c>
    </row>
    <row r="523">
      <c r="A523" s="209">
        <f>IF('Оперативный ввод'!A523="","",'Оперативный ввод'!A523)</f>
        <v/>
      </c>
      <c r="B523" s="209">
        <f>IF('Оперативный ввод'!B523="","",'Оперативный ввод'!B523)</f>
        <v/>
      </c>
      <c r="C523" s="210">
        <f>IF('Оперативный ввод'!C523="","",'Оперативный ввод'!C523)</f>
        <v/>
      </c>
      <c r="D523" s="210">
        <f>IF('Оперативный ввод'!D523="","",'Оперативный ввод'!D523)</f>
        <v/>
      </c>
      <c r="E523" s="211">
        <f>IF(OR(C523="",D523=""),"",D523-C523)</f>
        <v/>
      </c>
      <c r="F523" s="209">
        <f>IF('Оперативный ввод'!F523="","",'Оперативный ввод'!F523)</f>
        <v/>
      </c>
      <c r="G523" s="209">
        <f>IF('Оперативный ввод'!G523="","",'Оперативный ввод'!G523)</f>
        <v/>
      </c>
      <c r="H523" s="209">
        <f>IF('Оперативный ввод'!H523="","",'Оперативный ввод'!H523)</f>
        <v/>
      </c>
      <c r="I523" s="209" t="n"/>
      <c r="J523" s="209" t="n"/>
      <c r="K523" s="209">
        <f>IF('Оперативный ввод'!K523="","",'Оперативный ввод'!K523)</f>
        <v/>
      </c>
      <c r="L523" s="209">
        <f>IF('Оперативный ввод'!L523="","",'Оперативный ввод'!L523)</f>
        <v/>
      </c>
      <c r="M523" s="209">
        <f>IF('Оперативный ввод'!M523="","",'Оперативный ввод'!M523)</f>
        <v/>
      </c>
      <c r="N523" s="209">
        <f>IF('Оперативный ввод'!N523="","",'Оперативный ввод'!N523)</f>
        <v/>
      </c>
      <c r="O523" s="209">
        <f>IF('Оперативный ввод'!O523="","",'Оперативный ввод'!O523)</f>
        <v/>
      </c>
      <c r="P523" s="209">
        <f>IF('Оперативный ввод'!P523="","",'Оперативный ввод'!P523)</f>
        <v/>
      </c>
      <c r="Q523" s="209">
        <f>IF('Оперативный ввод'!Q523="","",'Оперативный ввод'!Q523)</f>
        <v/>
      </c>
      <c r="R523" s="209">
        <f>IF('Оперативный ввод'!R523="","",'Оперативный ввод'!R523)</f>
        <v/>
      </c>
      <c r="S523" s="212">
        <f>IF(AND(A523="",B523=""),"",IF(AND(A523&lt;&gt;"",B523&lt;&gt;"",C523&lt;&gt;"",D523&lt;&gt;"",F523&lt;&gt;"",G523&lt;&gt;"",K523&lt;&gt;"",ISERROR(SEARCH("по паспорту",G523)),ISERROR(SEARCH("по паспорту",K523)),L523&lt;&gt;"",M523&lt;&gt;"",N523&lt;&gt;"",O523&lt;&gt;"",P523&lt;&gt;""),"ГОТОВО","НЕ ГОТОВО"))</f>
        <v/>
      </c>
      <c r="T523" s="212">
        <f>IF(S523&lt;&gt;"ГОТОВО","", "Предварительное заключение: "&amp;A523&amp;", скв. "&amp;B523&amp;". МРП: "&amp;E523&amp;" сут. ГНО: "&amp;F523&amp;", типоразмеры "&amp;G523&amp;IF(H523&lt;&gt;"",", "&amp;H523,"")&amp;IF(I523&lt;&gt;"",", "&amp;I523,"")&amp;IF(J523&lt;&gt;"",", "&amp;J523,"")&amp;", марка "&amp;K523&amp;". Событие: "&amp;L523&amp;". Признак: "&amp;M523&amp;". Узел: "&amp;N523&amp;". Предварительная причина: "&amp;O523&amp;". Основное осложнение: "&amp;P523&amp;IF(Q523&lt;&gt;"","; сопутствующее: "&amp;Q523,"")&amp;IF(R523&lt;&gt;"","; дополнительно: "&amp;R523,"")&amp;".")</f>
        <v/>
      </c>
      <c r="U523" s="209">
        <f>IF('Оперативный ввод'!S523="","",'Оперативный ввод'!S523)</f>
        <v/>
      </c>
      <c r="V523" s="209">
        <f>IF('Оперативный ввод'!T523="","",'Оперативный ввод'!T523)</f>
        <v/>
      </c>
      <c r="W523" s="209">
        <f>IF('Оперативный ввод'!U523="","",'Оперативный ввод'!U523)</f>
        <v/>
      </c>
      <c r="X523" s="209">
        <f>IF('Оперативный ввод'!V523="","",'Оперативный ввод'!V523)</f>
        <v/>
      </c>
      <c r="Y523" s="209">
        <f>IF('Оперативный ввод'!W523="","",'Оперативный ввод'!W523)</f>
        <v/>
      </c>
      <c r="Z523" s="209" t="n"/>
      <c r="AA523" s="209" t="n"/>
      <c r="AB523" s="209" t="n"/>
      <c r="AC523" s="209" t="n"/>
      <c r="AD523" s="209">
        <f>IF('Оперативный ввод'!X523="","",'Оперативный ввод'!X523)</f>
        <v/>
      </c>
      <c r="AE523" s="209">
        <f>IF('Оперативный ввод'!Y523="","",'Оперативный ввод'!Y523)</f>
        <v/>
      </c>
      <c r="AF523" s="209">
        <f>IF('Оперативный ввод'!Z523="","",'Оперативный ввод'!Z523)</f>
        <v/>
      </c>
      <c r="AG523" s="209">
        <f>IF('Оперативный ввод'!AD523="","",'Оперативный ввод'!AD523)</f>
        <v/>
      </c>
      <c r="AH523" s="213">
        <f>IF('Оперативный ввод'!AE523="","",'Оперативный ввод'!AE523)</f>
        <v/>
      </c>
      <c r="AI523" s="214" t="n"/>
      <c r="AJ523" s="214" t="n"/>
      <c r="AK523" s="214" t="n"/>
      <c r="AL523" s="215" t="n"/>
      <c r="AM523" s="214" t="n"/>
      <c r="AN523" s="214" t="n"/>
      <c r="AO523" s="214" t="n"/>
      <c r="AP523" s="214" t="n"/>
      <c r="AQ523" s="214" t="n"/>
      <c r="AR523" s="214" t="n"/>
      <c r="AS523" s="214" t="n"/>
      <c r="AT523" s="214" t="n"/>
      <c r="AU523" s="215" t="n"/>
      <c r="AV523" s="214" t="n"/>
      <c r="AW523" s="214" t="n"/>
      <c r="AX523" s="215" t="n"/>
      <c r="AY523" s="214" t="n"/>
      <c r="AZ523" s="214" t="n"/>
      <c r="BA523" s="214" t="n"/>
      <c r="BB523" s="214" t="n"/>
      <c r="BC523" s="214" t="n"/>
      <c r="BD523" s="214" t="n"/>
      <c r="BE523" s="214" t="n"/>
      <c r="BF523" s="214" t="n"/>
      <c r="BG523" s="214" t="n"/>
      <c r="BH523" s="214" t="n"/>
      <c r="BI523" s="215" t="n"/>
      <c r="BJ523" s="215" t="n"/>
      <c r="BK523" s="215" t="n"/>
      <c r="BL523" s="214" t="n"/>
      <c r="BM523" s="214" t="n"/>
      <c r="BN523" s="209" t="n"/>
      <c r="BO523" s="209" t="n"/>
      <c r="BP523" s="212">
        <f>IF(AND(A523="",B523=""),"",IF(AND(S523="ГОТОВО",U523&lt;&gt;"",W523&lt;&gt;"",X523&lt;&gt;"",AD523&lt;&gt;"",AE523&lt;&gt;"",AF523&lt;&gt;"",BN523&lt;&gt;"",BO523&lt;&gt;""),"ГОТОВО","НЕ ГОТОВО"))</f>
        <v/>
      </c>
      <c r="BQ523" s="212">
        <f>IF(BP523&lt;&gt;"ГОТОВО","","Полное заключение: "&amp;A523&amp;", скв. "&amp;B523&amp;". МРП: "&amp;E523&amp;" сут. ГНО: "&amp;F523&amp;"; причина: "&amp;X523&amp;"; категория: "&amp;Y523&amp;"; решение комиссии: "&amp;BN523&amp;".")</f>
        <v/>
      </c>
      <c r="BR523" s="209">
        <f>IF('Оперативный ввод'!AA523="","",'Оперативный ввод'!AA523)</f>
        <v/>
      </c>
    </row>
    <row r="524">
      <c r="A524" s="209">
        <f>IF('Оперативный ввод'!A524="","",'Оперативный ввод'!A524)</f>
        <v/>
      </c>
      <c r="B524" s="209">
        <f>IF('Оперативный ввод'!B524="","",'Оперативный ввод'!B524)</f>
        <v/>
      </c>
      <c r="C524" s="210">
        <f>IF('Оперативный ввод'!C524="","",'Оперативный ввод'!C524)</f>
        <v/>
      </c>
      <c r="D524" s="210">
        <f>IF('Оперативный ввод'!D524="","",'Оперативный ввод'!D524)</f>
        <v/>
      </c>
      <c r="E524" s="211">
        <f>IF(OR(C524="",D524=""),"",D524-C524)</f>
        <v/>
      </c>
      <c r="F524" s="209">
        <f>IF('Оперативный ввод'!F524="","",'Оперативный ввод'!F524)</f>
        <v/>
      </c>
      <c r="G524" s="209">
        <f>IF('Оперативный ввод'!G524="","",'Оперативный ввод'!G524)</f>
        <v/>
      </c>
      <c r="H524" s="209">
        <f>IF('Оперативный ввод'!H524="","",'Оперативный ввод'!H524)</f>
        <v/>
      </c>
      <c r="I524" s="209" t="n"/>
      <c r="J524" s="209" t="n"/>
      <c r="K524" s="209">
        <f>IF('Оперативный ввод'!K524="","",'Оперативный ввод'!K524)</f>
        <v/>
      </c>
      <c r="L524" s="209">
        <f>IF('Оперативный ввод'!L524="","",'Оперативный ввод'!L524)</f>
        <v/>
      </c>
      <c r="M524" s="209">
        <f>IF('Оперативный ввод'!M524="","",'Оперативный ввод'!M524)</f>
        <v/>
      </c>
      <c r="N524" s="209">
        <f>IF('Оперативный ввод'!N524="","",'Оперативный ввод'!N524)</f>
        <v/>
      </c>
      <c r="O524" s="209">
        <f>IF('Оперативный ввод'!O524="","",'Оперативный ввод'!O524)</f>
        <v/>
      </c>
      <c r="P524" s="209">
        <f>IF('Оперативный ввод'!P524="","",'Оперативный ввод'!P524)</f>
        <v/>
      </c>
      <c r="Q524" s="209">
        <f>IF('Оперативный ввод'!Q524="","",'Оперативный ввод'!Q524)</f>
        <v/>
      </c>
      <c r="R524" s="209">
        <f>IF('Оперативный ввод'!R524="","",'Оперативный ввод'!R524)</f>
        <v/>
      </c>
      <c r="S524" s="212">
        <f>IF(AND(A524="",B524=""),"",IF(AND(A524&lt;&gt;"",B524&lt;&gt;"",C524&lt;&gt;"",D524&lt;&gt;"",F524&lt;&gt;"",G524&lt;&gt;"",K524&lt;&gt;"",ISERROR(SEARCH("по паспорту",G524)),ISERROR(SEARCH("по паспорту",K524)),L524&lt;&gt;"",M524&lt;&gt;"",N524&lt;&gt;"",O524&lt;&gt;"",P524&lt;&gt;""),"ГОТОВО","НЕ ГОТОВО"))</f>
        <v/>
      </c>
      <c r="T524" s="212">
        <f>IF(S524&lt;&gt;"ГОТОВО","", "Предварительное заключение: "&amp;A524&amp;", скв. "&amp;B524&amp;". МРП: "&amp;E524&amp;" сут. ГНО: "&amp;F524&amp;", типоразмеры "&amp;G524&amp;IF(H524&lt;&gt;"",", "&amp;H524,"")&amp;IF(I524&lt;&gt;"",", "&amp;I524,"")&amp;IF(J524&lt;&gt;"",", "&amp;J524,"")&amp;", марка "&amp;K524&amp;". Событие: "&amp;L524&amp;". Признак: "&amp;M524&amp;". Узел: "&amp;N524&amp;". Предварительная причина: "&amp;O524&amp;". Основное осложнение: "&amp;P524&amp;IF(Q524&lt;&gt;"","; сопутствующее: "&amp;Q524,"")&amp;IF(R524&lt;&gt;"","; дополнительно: "&amp;R524,"")&amp;".")</f>
        <v/>
      </c>
      <c r="U524" s="209">
        <f>IF('Оперативный ввод'!S524="","",'Оперативный ввод'!S524)</f>
        <v/>
      </c>
      <c r="V524" s="209">
        <f>IF('Оперативный ввод'!T524="","",'Оперативный ввод'!T524)</f>
        <v/>
      </c>
      <c r="W524" s="209">
        <f>IF('Оперативный ввод'!U524="","",'Оперативный ввод'!U524)</f>
        <v/>
      </c>
      <c r="X524" s="209">
        <f>IF('Оперативный ввод'!V524="","",'Оперативный ввод'!V524)</f>
        <v/>
      </c>
      <c r="Y524" s="209">
        <f>IF('Оперативный ввод'!W524="","",'Оперативный ввод'!W524)</f>
        <v/>
      </c>
      <c r="Z524" s="209" t="n"/>
      <c r="AA524" s="209" t="n"/>
      <c r="AB524" s="209" t="n"/>
      <c r="AC524" s="209" t="n"/>
      <c r="AD524" s="209">
        <f>IF('Оперативный ввод'!X524="","",'Оперативный ввод'!X524)</f>
        <v/>
      </c>
      <c r="AE524" s="209">
        <f>IF('Оперативный ввод'!Y524="","",'Оперативный ввод'!Y524)</f>
        <v/>
      </c>
      <c r="AF524" s="209">
        <f>IF('Оперативный ввод'!Z524="","",'Оперативный ввод'!Z524)</f>
        <v/>
      </c>
      <c r="AG524" s="209">
        <f>IF('Оперативный ввод'!AD524="","",'Оперативный ввод'!AD524)</f>
        <v/>
      </c>
      <c r="AH524" s="213">
        <f>IF('Оперативный ввод'!AE524="","",'Оперативный ввод'!AE524)</f>
        <v/>
      </c>
      <c r="AI524" s="214" t="n"/>
      <c r="AJ524" s="214" t="n"/>
      <c r="AK524" s="214" t="n"/>
      <c r="AL524" s="215" t="n"/>
      <c r="AM524" s="214" t="n"/>
      <c r="AN524" s="214" t="n"/>
      <c r="AO524" s="214" t="n"/>
      <c r="AP524" s="214" t="n"/>
      <c r="AQ524" s="214" t="n"/>
      <c r="AR524" s="214" t="n"/>
      <c r="AS524" s="214" t="n"/>
      <c r="AT524" s="214" t="n"/>
      <c r="AU524" s="215" t="n"/>
      <c r="AV524" s="214" t="n"/>
      <c r="AW524" s="214" t="n"/>
      <c r="AX524" s="215" t="n"/>
      <c r="AY524" s="214" t="n"/>
      <c r="AZ524" s="214" t="n"/>
      <c r="BA524" s="214" t="n"/>
      <c r="BB524" s="214" t="n"/>
      <c r="BC524" s="214" t="n"/>
      <c r="BD524" s="214" t="n"/>
      <c r="BE524" s="214" t="n"/>
      <c r="BF524" s="214" t="n"/>
      <c r="BG524" s="214" t="n"/>
      <c r="BH524" s="214" t="n"/>
      <c r="BI524" s="215" t="n"/>
      <c r="BJ524" s="215" t="n"/>
      <c r="BK524" s="215" t="n"/>
      <c r="BL524" s="214" t="n"/>
      <c r="BM524" s="214" t="n"/>
      <c r="BN524" s="209" t="n"/>
      <c r="BO524" s="209" t="n"/>
      <c r="BP524" s="212">
        <f>IF(AND(A524="",B524=""),"",IF(AND(S524="ГОТОВО",U524&lt;&gt;"",W524&lt;&gt;"",X524&lt;&gt;"",AD524&lt;&gt;"",AE524&lt;&gt;"",AF524&lt;&gt;"",BN524&lt;&gt;"",BO524&lt;&gt;""),"ГОТОВО","НЕ ГОТОВО"))</f>
        <v/>
      </c>
      <c r="BQ524" s="212">
        <f>IF(BP524&lt;&gt;"ГОТОВО","","Полное заключение: "&amp;A524&amp;", скв. "&amp;B524&amp;". МРП: "&amp;E524&amp;" сут. ГНО: "&amp;F524&amp;"; причина: "&amp;X524&amp;"; категория: "&amp;Y524&amp;"; решение комиссии: "&amp;BN524&amp;".")</f>
        <v/>
      </c>
      <c r="BR524" s="209">
        <f>IF('Оперативный ввод'!AA524="","",'Оперативный ввод'!AA524)</f>
        <v/>
      </c>
    </row>
    <row r="525">
      <c r="A525" s="209">
        <f>IF('Оперативный ввод'!A525="","",'Оперативный ввод'!A525)</f>
        <v/>
      </c>
      <c r="B525" s="209">
        <f>IF('Оперативный ввод'!B525="","",'Оперативный ввод'!B525)</f>
        <v/>
      </c>
      <c r="C525" s="210">
        <f>IF('Оперативный ввод'!C525="","",'Оперативный ввод'!C525)</f>
        <v/>
      </c>
      <c r="D525" s="210">
        <f>IF('Оперативный ввод'!D525="","",'Оперативный ввод'!D525)</f>
        <v/>
      </c>
      <c r="E525" s="211">
        <f>IF(OR(C525="",D525=""),"",D525-C525)</f>
        <v/>
      </c>
      <c r="F525" s="209">
        <f>IF('Оперативный ввод'!F525="","",'Оперативный ввод'!F525)</f>
        <v/>
      </c>
      <c r="G525" s="209">
        <f>IF('Оперативный ввод'!G525="","",'Оперативный ввод'!G525)</f>
        <v/>
      </c>
      <c r="H525" s="209">
        <f>IF('Оперативный ввод'!H525="","",'Оперативный ввод'!H525)</f>
        <v/>
      </c>
      <c r="I525" s="209" t="n"/>
      <c r="J525" s="209" t="n"/>
      <c r="K525" s="209">
        <f>IF('Оперативный ввод'!K525="","",'Оперативный ввод'!K525)</f>
        <v/>
      </c>
      <c r="L525" s="209">
        <f>IF('Оперативный ввод'!L525="","",'Оперативный ввод'!L525)</f>
        <v/>
      </c>
      <c r="M525" s="209">
        <f>IF('Оперативный ввод'!M525="","",'Оперативный ввод'!M525)</f>
        <v/>
      </c>
      <c r="N525" s="209">
        <f>IF('Оперативный ввод'!N525="","",'Оперативный ввод'!N525)</f>
        <v/>
      </c>
      <c r="O525" s="209">
        <f>IF('Оперативный ввод'!O525="","",'Оперативный ввод'!O525)</f>
        <v/>
      </c>
      <c r="P525" s="209">
        <f>IF('Оперативный ввод'!P525="","",'Оперативный ввод'!P525)</f>
        <v/>
      </c>
      <c r="Q525" s="209">
        <f>IF('Оперативный ввод'!Q525="","",'Оперативный ввод'!Q525)</f>
        <v/>
      </c>
      <c r="R525" s="209">
        <f>IF('Оперативный ввод'!R525="","",'Оперативный ввод'!R525)</f>
        <v/>
      </c>
      <c r="S525" s="212">
        <f>IF(AND(A525="",B525=""),"",IF(AND(A525&lt;&gt;"",B525&lt;&gt;"",C525&lt;&gt;"",D525&lt;&gt;"",F525&lt;&gt;"",G525&lt;&gt;"",K525&lt;&gt;"",ISERROR(SEARCH("по паспорту",G525)),ISERROR(SEARCH("по паспорту",K525)),L525&lt;&gt;"",M525&lt;&gt;"",N525&lt;&gt;"",O525&lt;&gt;"",P525&lt;&gt;""),"ГОТОВО","НЕ ГОТОВО"))</f>
        <v/>
      </c>
      <c r="T525" s="212">
        <f>IF(S525&lt;&gt;"ГОТОВО","", "Предварительное заключение: "&amp;A525&amp;", скв. "&amp;B525&amp;". МРП: "&amp;E525&amp;" сут. ГНО: "&amp;F525&amp;", типоразмеры "&amp;G525&amp;IF(H525&lt;&gt;"",", "&amp;H525,"")&amp;IF(I525&lt;&gt;"",", "&amp;I525,"")&amp;IF(J525&lt;&gt;"",", "&amp;J525,"")&amp;", марка "&amp;K525&amp;". Событие: "&amp;L525&amp;". Признак: "&amp;M525&amp;". Узел: "&amp;N525&amp;". Предварительная причина: "&amp;O525&amp;". Основное осложнение: "&amp;P525&amp;IF(Q525&lt;&gt;"","; сопутствующее: "&amp;Q525,"")&amp;IF(R525&lt;&gt;"","; дополнительно: "&amp;R525,"")&amp;".")</f>
        <v/>
      </c>
      <c r="U525" s="209">
        <f>IF('Оперативный ввод'!S525="","",'Оперативный ввод'!S525)</f>
        <v/>
      </c>
      <c r="V525" s="209">
        <f>IF('Оперативный ввод'!T525="","",'Оперативный ввод'!T525)</f>
        <v/>
      </c>
      <c r="W525" s="209">
        <f>IF('Оперативный ввод'!U525="","",'Оперативный ввод'!U525)</f>
        <v/>
      </c>
      <c r="X525" s="209">
        <f>IF('Оперативный ввод'!V525="","",'Оперативный ввод'!V525)</f>
        <v/>
      </c>
      <c r="Y525" s="209">
        <f>IF('Оперативный ввод'!W525="","",'Оперативный ввод'!W525)</f>
        <v/>
      </c>
      <c r="Z525" s="209" t="n"/>
      <c r="AA525" s="209" t="n"/>
      <c r="AB525" s="209" t="n"/>
      <c r="AC525" s="209" t="n"/>
      <c r="AD525" s="209">
        <f>IF('Оперативный ввод'!X525="","",'Оперативный ввод'!X525)</f>
        <v/>
      </c>
      <c r="AE525" s="209">
        <f>IF('Оперативный ввод'!Y525="","",'Оперативный ввод'!Y525)</f>
        <v/>
      </c>
      <c r="AF525" s="209">
        <f>IF('Оперативный ввод'!Z525="","",'Оперативный ввод'!Z525)</f>
        <v/>
      </c>
      <c r="AG525" s="209">
        <f>IF('Оперативный ввод'!AD525="","",'Оперативный ввод'!AD525)</f>
        <v/>
      </c>
      <c r="AH525" s="213">
        <f>IF('Оперативный ввод'!AE525="","",'Оперативный ввод'!AE525)</f>
        <v/>
      </c>
      <c r="AI525" s="214" t="n"/>
      <c r="AJ525" s="214" t="n"/>
      <c r="AK525" s="214" t="n"/>
      <c r="AL525" s="215" t="n"/>
      <c r="AM525" s="214" t="n"/>
      <c r="AN525" s="214" t="n"/>
      <c r="AO525" s="214" t="n"/>
      <c r="AP525" s="214" t="n"/>
      <c r="AQ525" s="214" t="n"/>
      <c r="AR525" s="214" t="n"/>
      <c r="AS525" s="214" t="n"/>
      <c r="AT525" s="214" t="n"/>
      <c r="AU525" s="215" t="n"/>
      <c r="AV525" s="214" t="n"/>
      <c r="AW525" s="214" t="n"/>
      <c r="AX525" s="215" t="n"/>
      <c r="AY525" s="214" t="n"/>
      <c r="AZ525" s="214" t="n"/>
      <c r="BA525" s="214" t="n"/>
      <c r="BB525" s="214" t="n"/>
      <c r="BC525" s="214" t="n"/>
      <c r="BD525" s="214" t="n"/>
      <c r="BE525" s="214" t="n"/>
      <c r="BF525" s="214" t="n"/>
      <c r="BG525" s="214" t="n"/>
      <c r="BH525" s="214" t="n"/>
      <c r="BI525" s="215" t="n"/>
      <c r="BJ525" s="215" t="n"/>
      <c r="BK525" s="215" t="n"/>
      <c r="BL525" s="214" t="n"/>
      <c r="BM525" s="214" t="n"/>
      <c r="BN525" s="209" t="n"/>
      <c r="BO525" s="209" t="n"/>
      <c r="BP525" s="212">
        <f>IF(AND(A525="",B525=""),"",IF(AND(S525="ГОТОВО",U525&lt;&gt;"",W525&lt;&gt;"",X525&lt;&gt;"",AD525&lt;&gt;"",AE525&lt;&gt;"",AF525&lt;&gt;"",BN525&lt;&gt;"",BO525&lt;&gt;""),"ГОТОВО","НЕ ГОТОВО"))</f>
        <v/>
      </c>
      <c r="BQ525" s="212">
        <f>IF(BP525&lt;&gt;"ГОТОВО","","Полное заключение: "&amp;A525&amp;", скв. "&amp;B525&amp;". МРП: "&amp;E525&amp;" сут. ГНО: "&amp;F525&amp;"; причина: "&amp;X525&amp;"; категория: "&amp;Y525&amp;"; решение комиссии: "&amp;BN525&amp;".")</f>
        <v/>
      </c>
      <c r="BR525" s="209">
        <f>IF('Оперативный ввод'!AA525="","",'Оперативный ввод'!AA525)</f>
        <v/>
      </c>
    </row>
    <row r="526">
      <c r="A526" s="209">
        <f>IF('Оперативный ввод'!A526="","",'Оперативный ввод'!A526)</f>
        <v/>
      </c>
      <c r="B526" s="209">
        <f>IF('Оперативный ввод'!B526="","",'Оперативный ввод'!B526)</f>
        <v/>
      </c>
      <c r="C526" s="210">
        <f>IF('Оперативный ввод'!C526="","",'Оперативный ввод'!C526)</f>
        <v/>
      </c>
      <c r="D526" s="210">
        <f>IF('Оперативный ввод'!D526="","",'Оперативный ввод'!D526)</f>
        <v/>
      </c>
      <c r="E526" s="211">
        <f>IF(OR(C526="",D526=""),"",D526-C526)</f>
        <v/>
      </c>
      <c r="F526" s="209">
        <f>IF('Оперативный ввод'!F526="","",'Оперативный ввод'!F526)</f>
        <v/>
      </c>
      <c r="G526" s="209">
        <f>IF('Оперативный ввод'!G526="","",'Оперативный ввод'!G526)</f>
        <v/>
      </c>
      <c r="H526" s="209">
        <f>IF('Оперативный ввод'!H526="","",'Оперативный ввод'!H526)</f>
        <v/>
      </c>
      <c r="I526" s="209" t="n"/>
      <c r="J526" s="209" t="n"/>
      <c r="K526" s="209">
        <f>IF('Оперативный ввод'!K526="","",'Оперативный ввод'!K526)</f>
        <v/>
      </c>
      <c r="L526" s="209">
        <f>IF('Оперативный ввод'!L526="","",'Оперативный ввод'!L526)</f>
        <v/>
      </c>
      <c r="M526" s="209">
        <f>IF('Оперативный ввод'!M526="","",'Оперативный ввод'!M526)</f>
        <v/>
      </c>
      <c r="N526" s="209">
        <f>IF('Оперативный ввод'!N526="","",'Оперативный ввод'!N526)</f>
        <v/>
      </c>
      <c r="O526" s="209">
        <f>IF('Оперативный ввод'!O526="","",'Оперативный ввод'!O526)</f>
        <v/>
      </c>
      <c r="P526" s="209">
        <f>IF('Оперативный ввод'!P526="","",'Оперативный ввод'!P526)</f>
        <v/>
      </c>
      <c r="Q526" s="209">
        <f>IF('Оперативный ввод'!Q526="","",'Оперативный ввод'!Q526)</f>
        <v/>
      </c>
      <c r="R526" s="209">
        <f>IF('Оперативный ввод'!R526="","",'Оперативный ввод'!R526)</f>
        <v/>
      </c>
      <c r="S526" s="212">
        <f>IF(AND(A526="",B526=""),"",IF(AND(A526&lt;&gt;"",B526&lt;&gt;"",C526&lt;&gt;"",D526&lt;&gt;"",F526&lt;&gt;"",G526&lt;&gt;"",K526&lt;&gt;"",ISERROR(SEARCH("по паспорту",G526)),ISERROR(SEARCH("по паспорту",K526)),L526&lt;&gt;"",M526&lt;&gt;"",N526&lt;&gt;"",O526&lt;&gt;"",P526&lt;&gt;""),"ГОТОВО","НЕ ГОТОВО"))</f>
        <v/>
      </c>
      <c r="T526" s="212">
        <f>IF(S526&lt;&gt;"ГОТОВО","", "Предварительное заключение: "&amp;A526&amp;", скв. "&amp;B526&amp;". МРП: "&amp;E526&amp;" сут. ГНО: "&amp;F526&amp;", типоразмеры "&amp;G526&amp;IF(H526&lt;&gt;"",", "&amp;H526,"")&amp;IF(I526&lt;&gt;"",", "&amp;I526,"")&amp;IF(J526&lt;&gt;"",", "&amp;J526,"")&amp;", марка "&amp;K526&amp;". Событие: "&amp;L526&amp;". Признак: "&amp;M526&amp;". Узел: "&amp;N526&amp;". Предварительная причина: "&amp;O526&amp;". Основное осложнение: "&amp;P526&amp;IF(Q526&lt;&gt;"","; сопутствующее: "&amp;Q526,"")&amp;IF(R526&lt;&gt;"","; дополнительно: "&amp;R526,"")&amp;".")</f>
        <v/>
      </c>
      <c r="U526" s="209">
        <f>IF('Оперативный ввод'!S526="","",'Оперативный ввод'!S526)</f>
        <v/>
      </c>
      <c r="V526" s="209">
        <f>IF('Оперативный ввод'!T526="","",'Оперативный ввод'!T526)</f>
        <v/>
      </c>
      <c r="W526" s="209">
        <f>IF('Оперативный ввод'!U526="","",'Оперативный ввод'!U526)</f>
        <v/>
      </c>
      <c r="X526" s="209">
        <f>IF('Оперативный ввод'!V526="","",'Оперативный ввод'!V526)</f>
        <v/>
      </c>
      <c r="Y526" s="209">
        <f>IF('Оперативный ввод'!W526="","",'Оперативный ввод'!W526)</f>
        <v/>
      </c>
      <c r="Z526" s="209" t="n"/>
      <c r="AA526" s="209" t="n"/>
      <c r="AB526" s="209" t="n"/>
      <c r="AC526" s="209" t="n"/>
      <c r="AD526" s="209">
        <f>IF('Оперативный ввод'!X526="","",'Оперативный ввод'!X526)</f>
        <v/>
      </c>
      <c r="AE526" s="209">
        <f>IF('Оперативный ввод'!Y526="","",'Оперативный ввод'!Y526)</f>
        <v/>
      </c>
      <c r="AF526" s="209">
        <f>IF('Оперативный ввод'!Z526="","",'Оперативный ввод'!Z526)</f>
        <v/>
      </c>
      <c r="AG526" s="209">
        <f>IF('Оперативный ввод'!AD526="","",'Оперативный ввод'!AD526)</f>
        <v/>
      </c>
      <c r="AH526" s="213">
        <f>IF('Оперативный ввод'!AE526="","",'Оперативный ввод'!AE526)</f>
        <v/>
      </c>
      <c r="AI526" s="214" t="n"/>
      <c r="AJ526" s="214" t="n"/>
      <c r="AK526" s="214" t="n"/>
      <c r="AL526" s="215" t="n"/>
      <c r="AM526" s="214" t="n"/>
      <c r="AN526" s="214" t="n"/>
      <c r="AO526" s="214" t="n"/>
      <c r="AP526" s="214" t="n"/>
      <c r="AQ526" s="214" t="n"/>
      <c r="AR526" s="214" t="n"/>
      <c r="AS526" s="214" t="n"/>
      <c r="AT526" s="214" t="n"/>
      <c r="AU526" s="215" t="n"/>
      <c r="AV526" s="214" t="n"/>
      <c r="AW526" s="214" t="n"/>
      <c r="AX526" s="215" t="n"/>
      <c r="AY526" s="214" t="n"/>
      <c r="AZ526" s="214" t="n"/>
      <c r="BA526" s="214" t="n"/>
      <c r="BB526" s="214" t="n"/>
      <c r="BC526" s="214" t="n"/>
      <c r="BD526" s="214" t="n"/>
      <c r="BE526" s="214" t="n"/>
      <c r="BF526" s="214" t="n"/>
      <c r="BG526" s="214" t="n"/>
      <c r="BH526" s="214" t="n"/>
      <c r="BI526" s="215" t="n"/>
      <c r="BJ526" s="215" t="n"/>
      <c r="BK526" s="215" t="n"/>
      <c r="BL526" s="214" t="n"/>
      <c r="BM526" s="214" t="n"/>
      <c r="BN526" s="209" t="n"/>
      <c r="BO526" s="209" t="n"/>
      <c r="BP526" s="212">
        <f>IF(AND(A526="",B526=""),"",IF(AND(S526="ГОТОВО",U526&lt;&gt;"",W526&lt;&gt;"",X526&lt;&gt;"",AD526&lt;&gt;"",AE526&lt;&gt;"",AF526&lt;&gt;"",BN526&lt;&gt;"",BO526&lt;&gt;""),"ГОТОВО","НЕ ГОТОВО"))</f>
        <v/>
      </c>
      <c r="BQ526" s="212">
        <f>IF(BP526&lt;&gt;"ГОТОВО","","Полное заключение: "&amp;A526&amp;", скв. "&amp;B526&amp;". МРП: "&amp;E526&amp;" сут. ГНО: "&amp;F526&amp;"; причина: "&amp;X526&amp;"; категория: "&amp;Y526&amp;"; решение комиссии: "&amp;BN526&amp;".")</f>
        <v/>
      </c>
      <c r="BR526" s="209">
        <f>IF('Оперативный ввод'!AA526="","",'Оперативный ввод'!AA526)</f>
        <v/>
      </c>
    </row>
    <row r="527">
      <c r="A527" s="209">
        <f>IF('Оперативный ввод'!A527="","",'Оперативный ввод'!A527)</f>
        <v/>
      </c>
      <c r="B527" s="209">
        <f>IF('Оперативный ввод'!B527="","",'Оперативный ввод'!B527)</f>
        <v/>
      </c>
      <c r="C527" s="210">
        <f>IF('Оперативный ввод'!C527="","",'Оперативный ввод'!C527)</f>
        <v/>
      </c>
      <c r="D527" s="210">
        <f>IF('Оперативный ввод'!D527="","",'Оперативный ввод'!D527)</f>
        <v/>
      </c>
      <c r="E527" s="211">
        <f>IF(OR(C527="",D527=""),"",D527-C527)</f>
        <v/>
      </c>
      <c r="F527" s="209">
        <f>IF('Оперативный ввод'!F527="","",'Оперативный ввод'!F527)</f>
        <v/>
      </c>
      <c r="G527" s="209">
        <f>IF('Оперативный ввод'!G527="","",'Оперативный ввод'!G527)</f>
        <v/>
      </c>
      <c r="H527" s="209">
        <f>IF('Оперативный ввод'!H527="","",'Оперативный ввод'!H527)</f>
        <v/>
      </c>
      <c r="I527" s="209" t="n"/>
      <c r="J527" s="209" t="n"/>
      <c r="K527" s="209">
        <f>IF('Оперативный ввод'!K527="","",'Оперативный ввод'!K527)</f>
        <v/>
      </c>
      <c r="L527" s="209">
        <f>IF('Оперативный ввод'!L527="","",'Оперативный ввод'!L527)</f>
        <v/>
      </c>
      <c r="M527" s="209">
        <f>IF('Оперативный ввод'!M527="","",'Оперативный ввод'!M527)</f>
        <v/>
      </c>
      <c r="N527" s="209">
        <f>IF('Оперативный ввод'!N527="","",'Оперативный ввод'!N527)</f>
        <v/>
      </c>
      <c r="O527" s="209">
        <f>IF('Оперативный ввод'!O527="","",'Оперативный ввод'!O527)</f>
        <v/>
      </c>
      <c r="P527" s="209">
        <f>IF('Оперативный ввод'!P527="","",'Оперативный ввод'!P527)</f>
        <v/>
      </c>
      <c r="Q527" s="209">
        <f>IF('Оперативный ввод'!Q527="","",'Оперативный ввод'!Q527)</f>
        <v/>
      </c>
      <c r="R527" s="209">
        <f>IF('Оперативный ввод'!R527="","",'Оперативный ввод'!R527)</f>
        <v/>
      </c>
      <c r="S527" s="212">
        <f>IF(AND(A527="",B527=""),"",IF(AND(A527&lt;&gt;"",B527&lt;&gt;"",C527&lt;&gt;"",D527&lt;&gt;"",F527&lt;&gt;"",G527&lt;&gt;"",K527&lt;&gt;"",ISERROR(SEARCH("по паспорту",G527)),ISERROR(SEARCH("по паспорту",K527)),L527&lt;&gt;"",M527&lt;&gt;"",N527&lt;&gt;"",O527&lt;&gt;"",P527&lt;&gt;""),"ГОТОВО","НЕ ГОТОВО"))</f>
        <v/>
      </c>
      <c r="T527" s="212">
        <f>IF(S527&lt;&gt;"ГОТОВО","", "Предварительное заключение: "&amp;A527&amp;", скв. "&amp;B527&amp;". МРП: "&amp;E527&amp;" сут. ГНО: "&amp;F527&amp;", типоразмеры "&amp;G527&amp;IF(H527&lt;&gt;"",", "&amp;H527,"")&amp;IF(I527&lt;&gt;"",", "&amp;I527,"")&amp;IF(J527&lt;&gt;"",", "&amp;J527,"")&amp;", марка "&amp;K527&amp;". Событие: "&amp;L527&amp;". Признак: "&amp;M527&amp;". Узел: "&amp;N527&amp;". Предварительная причина: "&amp;O527&amp;". Основное осложнение: "&amp;P527&amp;IF(Q527&lt;&gt;"","; сопутствующее: "&amp;Q527,"")&amp;IF(R527&lt;&gt;"","; дополнительно: "&amp;R527,"")&amp;".")</f>
        <v/>
      </c>
      <c r="U527" s="209">
        <f>IF('Оперативный ввод'!S527="","",'Оперативный ввод'!S527)</f>
        <v/>
      </c>
      <c r="V527" s="209">
        <f>IF('Оперативный ввод'!T527="","",'Оперативный ввод'!T527)</f>
        <v/>
      </c>
      <c r="W527" s="209">
        <f>IF('Оперативный ввод'!U527="","",'Оперативный ввод'!U527)</f>
        <v/>
      </c>
      <c r="X527" s="209">
        <f>IF('Оперативный ввод'!V527="","",'Оперативный ввод'!V527)</f>
        <v/>
      </c>
      <c r="Y527" s="209">
        <f>IF('Оперативный ввод'!W527="","",'Оперативный ввод'!W527)</f>
        <v/>
      </c>
      <c r="Z527" s="209" t="n"/>
      <c r="AA527" s="209" t="n"/>
      <c r="AB527" s="209" t="n"/>
      <c r="AC527" s="209" t="n"/>
      <c r="AD527" s="209">
        <f>IF('Оперативный ввод'!X527="","",'Оперативный ввод'!X527)</f>
        <v/>
      </c>
      <c r="AE527" s="209">
        <f>IF('Оперативный ввод'!Y527="","",'Оперативный ввод'!Y527)</f>
        <v/>
      </c>
      <c r="AF527" s="209">
        <f>IF('Оперативный ввод'!Z527="","",'Оперативный ввод'!Z527)</f>
        <v/>
      </c>
      <c r="AG527" s="209">
        <f>IF('Оперативный ввод'!AD527="","",'Оперативный ввод'!AD527)</f>
        <v/>
      </c>
      <c r="AH527" s="213">
        <f>IF('Оперативный ввод'!AE527="","",'Оперативный ввод'!AE527)</f>
        <v/>
      </c>
      <c r="AI527" s="214" t="n"/>
      <c r="AJ527" s="214" t="n"/>
      <c r="AK527" s="214" t="n"/>
      <c r="AL527" s="215" t="n"/>
      <c r="AM527" s="214" t="n"/>
      <c r="AN527" s="214" t="n"/>
      <c r="AO527" s="214" t="n"/>
      <c r="AP527" s="214" t="n"/>
      <c r="AQ527" s="214" t="n"/>
      <c r="AR527" s="214" t="n"/>
      <c r="AS527" s="214" t="n"/>
      <c r="AT527" s="214" t="n"/>
      <c r="AU527" s="215" t="n"/>
      <c r="AV527" s="214" t="n"/>
      <c r="AW527" s="214" t="n"/>
      <c r="AX527" s="215" t="n"/>
      <c r="AY527" s="214" t="n"/>
      <c r="AZ527" s="214" t="n"/>
      <c r="BA527" s="214" t="n"/>
      <c r="BB527" s="214" t="n"/>
      <c r="BC527" s="214" t="n"/>
      <c r="BD527" s="214" t="n"/>
      <c r="BE527" s="214" t="n"/>
      <c r="BF527" s="214" t="n"/>
      <c r="BG527" s="214" t="n"/>
      <c r="BH527" s="214" t="n"/>
      <c r="BI527" s="215" t="n"/>
      <c r="BJ527" s="215" t="n"/>
      <c r="BK527" s="215" t="n"/>
      <c r="BL527" s="214" t="n"/>
      <c r="BM527" s="214" t="n"/>
      <c r="BN527" s="209" t="n"/>
      <c r="BO527" s="209" t="n"/>
      <c r="BP527" s="212">
        <f>IF(AND(A527="",B527=""),"",IF(AND(S527="ГОТОВО",U527&lt;&gt;"",W527&lt;&gt;"",X527&lt;&gt;"",AD527&lt;&gt;"",AE527&lt;&gt;"",AF527&lt;&gt;"",BN527&lt;&gt;"",BO527&lt;&gt;""),"ГОТОВО","НЕ ГОТОВО"))</f>
        <v/>
      </c>
      <c r="BQ527" s="212">
        <f>IF(BP527&lt;&gt;"ГОТОВО","","Полное заключение: "&amp;A527&amp;", скв. "&amp;B527&amp;". МРП: "&amp;E527&amp;" сут. ГНО: "&amp;F527&amp;"; причина: "&amp;X527&amp;"; категория: "&amp;Y527&amp;"; решение комиссии: "&amp;BN527&amp;".")</f>
        <v/>
      </c>
      <c r="BR527" s="209">
        <f>IF('Оперативный ввод'!AA527="","",'Оперативный ввод'!AA527)</f>
        <v/>
      </c>
    </row>
    <row r="528">
      <c r="A528" s="209">
        <f>IF('Оперативный ввод'!A528="","",'Оперативный ввод'!A528)</f>
        <v/>
      </c>
      <c r="B528" s="209">
        <f>IF('Оперативный ввод'!B528="","",'Оперативный ввод'!B528)</f>
        <v/>
      </c>
      <c r="C528" s="210">
        <f>IF('Оперативный ввод'!C528="","",'Оперативный ввод'!C528)</f>
        <v/>
      </c>
      <c r="D528" s="210">
        <f>IF('Оперативный ввод'!D528="","",'Оперативный ввод'!D528)</f>
        <v/>
      </c>
      <c r="E528" s="211">
        <f>IF(OR(C528="",D528=""),"",D528-C528)</f>
        <v/>
      </c>
      <c r="F528" s="209">
        <f>IF('Оперативный ввод'!F528="","",'Оперативный ввод'!F528)</f>
        <v/>
      </c>
      <c r="G528" s="209">
        <f>IF('Оперативный ввод'!G528="","",'Оперативный ввод'!G528)</f>
        <v/>
      </c>
      <c r="H528" s="209">
        <f>IF('Оперативный ввод'!H528="","",'Оперативный ввод'!H528)</f>
        <v/>
      </c>
      <c r="I528" s="209" t="n"/>
      <c r="J528" s="209" t="n"/>
      <c r="K528" s="209">
        <f>IF('Оперативный ввод'!K528="","",'Оперативный ввод'!K528)</f>
        <v/>
      </c>
      <c r="L528" s="209">
        <f>IF('Оперативный ввод'!L528="","",'Оперативный ввод'!L528)</f>
        <v/>
      </c>
      <c r="M528" s="209">
        <f>IF('Оперативный ввод'!M528="","",'Оперативный ввод'!M528)</f>
        <v/>
      </c>
      <c r="N528" s="209">
        <f>IF('Оперативный ввод'!N528="","",'Оперативный ввод'!N528)</f>
        <v/>
      </c>
      <c r="O528" s="209">
        <f>IF('Оперативный ввод'!O528="","",'Оперативный ввод'!O528)</f>
        <v/>
      </c>
      <c r="P528" s="209">
        <f>IF('Оперативный ввод'!P528="","",'Оперативный ввод'!P528)</f>
        <v/>
      </c>
      <c r="Q528" s="209">
        <f>IF('Оперативный ввод'!Q528="","",'Оперативный ввод'!Q528)</f>
        <v/>
      </c>
      <c r="R528" s="209">
        <f>IF('Оперативный ввод'!R528="","",'Оперативный ввод'!R528)</f>
        <v/>
      </c>
      <c r="S528" s="212">
        <f>IF(AND(A528="",B528=""),"",IF(AND(A528&lt;&gt;"",B528&lt;&gt;"",C528&lt;&gt;"",D528&lt;&gt;"",F528&lt;&gt;"",G528&lt;&gt;"",K528&lt;&gt;"",ISERROR(SEARCH("по паспорту",G528)),ISERROR(SEARCH("по паспорту",K528)),L528&lt;&gt;"",M528&lt;&gt;"",N528&lt;&gt;"",O528&lt;&gt;"",P528&lt;&gt;""),"ГОТОВО","НЕ ГОТОВО"))</f>
        <v/>
      </c>
      <c r="T528" s="212">
        <f>IF(S528&lt;&gt;"ГОТОВО","", "Предварительное заключение: "&amp;A528&amp;", скв. "&amp;B528&amp;". МРП: "&amp;E528&amp;" сут. ГНО: "&amp;F528&amp;", типоразмеры "&amp;G528&amp;IF(H528&lt;&gt;"",", "&amp;H528,"")&amp;IF(I528&lt;&gt;"",", "&amp;I528,"")&amp;IF(J528&lt;&gt;"",", "&amp;J528,"")&amp;", марка "&amp;K528&amp;". Событие: "&amp;L528&amp;". Признак: "&amp;M528&amp;". Узел: "&amp;N528&amp;". Предварительная причина: "&amp;O528&amp;". Основное осложнение: "&amp;P528&amp;IF(Q528&lt;&gt;"","; сопутствующее: "&amp;Q528,"")&amp;IF(R528&lt;&gt;"","; дополнительно: "&amp;R528,"")&amp;".")</f>
        <v/>
      </c>
      <c r="U528" s="209">
        <f>IF('Оперативный ввод'!S528="","",'Оперативный ввод'!S528)</f>
        <v/>
      </c>
      <c r="V528" s="209">
        <f>IF('Оперативный ввод'!T528="","",'Оперативный ввод'!T528)</f>
        <v/>
      </c>
      <c r="W528" s="209">
        <f>IF('Оперативный ввод'!U528="","",'Оперативный ввод'!U528)</f>
        <v/>
      </c>
      <c r="X528" s="209">
        <f>IF('Оперативный ввод'!V528="","",'Оперативный ввод'!V528)</f>
        <v/>
      </c>
      <c r="Y528" s="209">
        <f>IF('Оперативный ввод'!W528="","",'Оперативный ввод'!W528)</f>
        <v/>
      </c>
      <c r="Z528" s="209" t="n"/>
      <c r="AA528" s="209" t="n"/>
      <c r="AB528" s="209" t="n"/>
      <c r="AC528" s="209" t="n"/>
      <c r="AD528" s="209">
        <f>IF('Оперативный ввод'!X528="","",'Оперативный ввод'!X528)</f>
        <v/>
      </c>
      <c r="AE528" s="209">
        <f>IF('Оперативный ввод'!Y528="","",'Оперативный ввод'!Y528)</f>
        <v/>
      </c>
      <c r="AF528" s="209">
        <f>IF('Оперативный ввод'!Z528="","",'Оперативный ввод'!Z528)</f>
        <v/>
      </c>
      <c r="AG528" s="209">
        <f>IF('Оперативный ввод'!AD528="","",'Оперативный ввод'!AD528)</f>
        <v/>
      </c>
      <c r="AH528" s="213">
        <f>IF('Оперативный ввод'!AE528="","",'Оперативный ввод'!AE528)</f>
        <v/>
      </c>
      <c r="AI528" s="214" t="n"/>
      <c r="AJ528" s="214" t="n"/>
      <c r="AK528" s="214" t="n"/>
      <c r="AL528" s="215" t="n"/>
      <c r="AM528" s="214" t="n"/>
      <c r="AN528" s="214" t="n"/>
      <c r="AO528" s="214" t="n"/>
      <c r="AP528" s="214" t="n"/>
      <c r="AQ528" s="214" t="n"/>
      <c r="AR528" s="214" t="n"/>
      <c r="AS528" s="214" t="n"/>
      <c r="AT528" s="214" t="n"/>
      <c r="AU528" s="215" t="n"/>
      <c r="AV528" s="214" t="n"/>
      <c r="AW528" s="214" t="n"/>
      <c r="AX528" s="215" t="n"/>
      <c r="AY528" s="214" t="n"/>
      <c r="AZ528" s="214" t="n"/>
      <c r="BA528" s="214" t="n"/>
      <c r="BB528" s="214" t="n"/>
      <c r="BC528" s="214" t="n"/>
      <c r="BD528" s="214" t="n"/>
      <c r="BE528" s="214" t="n"/>
      <c r="BF528" s="214" t="n"/>
      <c r="BG528" s="214" t="n"/>
      <c r="BH528" s="214" t="n"/>
      <c r="BI528" s="215" t="n"/>
      <c r="BJ528" s="215" t="n"/>
      <c r="BK528" s="215" t="n"/>
      <c r="BL528" s="214" t="n"/>
      <c r="BM528" s="214" t="n"/>
      <c r="BN528" s="209" t="n"/>
      <c r="BO528" s="209" t="n"/>
      <c r="BP528" s="212">
        <f>IF(AND(A528="",B528=""),"",IF(AND(S528="ГОТОВО",U528&lt;&gt;"",W528&lt;&gt;"",X528&lt;&gt;"",AD528&lt;&gt;"",AE528&lt;&gt;"",AF528&lt;&gt;"",BN528&lt;&gt;"",BO528&lt;&gt;""),"ГОТОВО","НЕ ГОТОВО"))</f>
        <v/>
      </c>
      <c r="BQ528" s="212">
        <f>IF(BP528&lt;&gt;"ГОТОВО","","Полное заключение: "&amp;A528&amp;", скв. "&amp;B528&amp;". МРП: "&amp;E528&amp;" сут. ГНО: "&amp;F528&amp;"; причина: "&amp;X528&amp;"; категория: "&amp;Y528&amp;"; решение комиссии: "&amp;BN528&amp;".")</f>
        <v/>
      </c>
      <c r="BR528" s="209">
        <f>IF('Оперативный ввод'!AA528="","",'Оперативный ввод'!AA528)</f>
        <v/>
      </c>
    </row>
    <row r="529">
      <c r="A529" s="209">
        <f>IF('Оперативный ввод'!A529="","",'Оперативный ввод'!A529)</f>
        <v/>
      </c>
      <c r="B529" s="209">
        <f>IF('Оперативный ввод'!B529="","",'Оперативный ввод'!B529)</f>
        <v/>
      </c>
      <c r="C529" s="210">
        <f>IF('Оперативный ввод'!C529="","",'Оперативный ввод'!C529)</f>
        <v/>
      </c>
      <c r="D529" s="210">
        <f>IF('Оперативный ввод'!D529="","",'Оперативный ввод'!D529)</f>
        <v/>
      </c>
      <c r="E529" s="211">
        <f>IF(OR(C529="",D529=""),"",D529-C529)</f>
        <v/>
      </c>
      <c r="F529" s="209">
        <f>IF('Оперативный ввод'!F529="","",'Оперативный ввод'!F529)</f>
        <v/>
      </c>
      <c r="G529" s="209">
        <f>IF('Оперативный ввод'!G529="","",'Оперативный ввод'!G529)</f>
        <v/>
      </c>
      <c r="H529" s="209">
        <f>IF('Оперативный ввод'!H529="","",'Оперативный ввод'!H529)</f>
        <v/>
      </c>
      <c r="I529" s="209" t="n"/>
      <c r="J529" s="209" t="n"/>
      <c r="K529" s="209">
        <f>IF('Оперативный ввод'!K529="","",'Оперативный ввод'!K529)</f>
        <v/>
      </c>
      <c r="L529" s="209">
        <f>IF('Оперативный ввод'!L529="","",'Оперативный ввод'!L529)</f>
        <v/>
      </c>
      <c r="M529" s="209">
        <f>IF('Оперативный ввод'!M529="","",'Оперативный ввод'!M529)</f>
        <v/>
      </c>
      <c r="N529" s="209">
        <f>IF('Оперативный ввод'!N529="","",'Оперативный ввод'!N529)</f>
        <v/>
      </c>
      <c r="O529" s="209">
        <f>IF('Оперативный ввод'!O529="","",'Оперативный ввод'!O529)</f>
        <v/>
      </c>
      <c r="P529" s="209">
        <f>IF('Оперативный ввод'!P529="","",'Оперативный ввод'!P529)</f>
        <v/>
      </c>
      <c r="Q529" s="209">
        <f>IF('Оперативный ввод'!Q529="","",'Оперативный ввод'!Q529)</f>
        <v/>
      </c>
      <c r="R529" s="209">
        <f>IF('Оперативный ввод'!R529="","",'Оперативный ввод'!R529)</f>
        <v/>
      </c>
      <c r="S529" s="212">
        <f>IF(AND(A529="",B529=""),"",IF(AND(A529&lt;&gt;"",B529&lt;&gt;"",C529&lt;&gt;"",D529&lt;&gt;"",F529&lt;&gt;"",G529&lt;&gt;"",K529&lt;&gt;"",ISERROR(SEARCH("по паспорту",G529)),ISERROR(SEARCH("по паспорту",K529)),L529&lt;&gt;"",M529&lt;&gt;"",N529&lt;&gt;"",O529&lt;&gt;"",P529&lt;&gt;""),"ГОТОВО","НЕ ГОТОВО"))</f>
        <v/>
      </c>
      <c r="T529" s="212">
        <f>IF(S529&lt;&gt;"ГОТОВО","", "Предварительное заключение: "&amp;A529&amp;", скв. "&amp;B529&amp;". МРП: "&amp;E529&amp;" сут. ГНО: "&amp;F529&amp;", типоразмеры "&amp;G529&amp;IF(H529&lt;&gt;"",", "&amp;H529,"")&amp;IF(I529&lt;&gt;"",", "&amp;I529,"")&amp;IF(J529&lt;&gt;"",", "&amp;J529,"")&amp;", марка "&amp;K529&amp;". Событие: "&amp;L529&amp;". Признак: "&amp;M529&amp;". Узел: "&amp;N529&amp;". Предварительная причина: "&amp;O529&amp;". Основное осложнение: "&amp;P529&amp;IF(Q529&lt;&gt;"","; сопутствующее: "&amp;Q529,"")&amp;IF(R529&lt;&gt;"","; дополнительно: "&amp;R529,"")&amp;".")</f>
        <v/>
      </c>
      <c r="U529" s="209">
        <f>IF('Оперативный ввод'!S529="","",'Оперативный ввод'!S529)</f>
        <v/>
      </c>
      <c r="V529" s="209">
        <f>IF('Оперативный ввод'!T529="","",'Оперативный ввод'!T529)</f>
        <v/>
      </c>
      <c r="W529" s="209">
        <f>IF('Оперативный ввод'!U529="","",'Оперативный ввод'!U529)</f>
        <v/>
      </c>
      <c r="X529" s="209">
        <f>IF('Оперативный ввод'!V529="","",'Оперативный ввод'!V529)</f>
        <v/>
      </c>
      <c r="Y529" s="209">
        <f>IF('Оперативный ввод'!W529="","",'Оперативный ввод'!W529)</f>
        <v/>
      </c>
      <c r="Z529" s="209" t="n"/>
      <c r="AA529" s="209" t="n"/>
      <c r="AB529" s="209" t="n"/>
      <c r="AC529" s="209" t="n"/>
      <c r="AD529" s="209">
        <f>IF('Оперативный ввод'!X529="","",'Оперативный ввод'!X529)</f>
        <v/>
      </c>
      <c r="AE529" s="209">
        <f>IF('Оперативный ввод'!Y529="","",'Оперативный ввод'!Y529)</f>
        <v/>
      </c>
      <c r="AF529" s="209">
        <f>IF('Оперативный ввод'!Z529="","",'Оперативный ввод'!Z529)</f>
        <v/>
      </c>
      <c r="AG529" s="209">
        <f>IF('Оперативный ввод'!AD529="","",'Оперативный ввод'!AD529)</f>
        <v/>
      </c>
      <c r="AH529" s="213">
        <f>IF('Оперативный ввод'!AE529="","",'Оперативный ввод'!AE529)</f>
        <v/>
      </c>
      <c r="AI529" s="214" t="n"/>
      <c r="AJ529" s="214" t="n"/>
      <c r="AK529" s="214" t="n"/>
      <c r="AL529" s="215" t="n"/>
      <c r="AM529" s="214" t="n"/>
      <c r="AN529" s="214" t="n"/>
      <c r="AO529" s="214" t="n"/>
      <c r="AP529" s="214" t="n"/>
      <c r="AQ529" s="214" t="n"/>
      <c r="AR529" s="214" t="n"/>
      <c r="AS529" s="214" t="n"/>
      <c r="AT529" s="214" t="n"/>
      <c r="AU529" s="215" t="n"/>
      <c r="AV529" s="214" t="n"/>
      <c r="AW529" s="214" t="n"/>
      <c r="AX529" s="215" t="n"/>
      <c r="AY529" s="214" t="n"/>
      <c r="AZ529" s="214" t="n"/>
      <c r="BA529" s="214" t="n"/>
      <c r="BB529" s="214" t="n"/>
      <c r="BC529" s="214" t="n"/>
      <c r="BD529" s="214" t="n"/>
      <c r="BE529" s="214" t="n"/>
      <c r="BF529" s="214" t="n"/>
      <c r="BG529" s="214" t="n"/>
      <c r="BH529" s="214" t="n"/>
      <c r="BI529" s="215" t="n"/>
      <c r="BJ529" s="215" t="n"/>
      <c r="BK529" s="215" t="n"/>
      <c r="BL529" s="214" t="n"/>
      <c r="BM529" s="214" t="n"/>
      <c r="BN529" s="209" t="n"/>
      <c r="BO529" s="209" t="n"/>
      <c r="BP529" s="212">
        <f>IF(AND(A529="",B529=""),"",IF(AND(S529="ГОТОВО",U529&lt;&gt;"",W529&lt;&gt;"",X529&lt;&gt;"",AD529&lt;&gt;"",AE529&lt;&gt;"",AF529&lt;&gt;"",BN529&lt;&gt;"",BO529&lt;&gt;""),"ГОТОВО","НЕ ГОТОВО"))</f>
        <v/>
      </c>
      <c r="BQ529" s="212">
        <f>IF(BP529&lt;&gt;"ГОТОВО","","Полное заключение: "&amp;A529&amp;", скв. "&amp;B529&amp;". МРП: "&amp;E529&amp;" сут. ГНО: "&amp;F529&amp;"; причина: "&amp;X529&amp;"; категория: "&amp;Y529&amp;"; решение комиссии: "&amp;BN529&amp;".")</f>
        <v/>
      </c>
      <c r="BR529" s="209">
        <f>IF('Оперативный ввод'!AA529="","",'Оперативный ввод'!AA529)</f>
        <v/>
      </c>
    </row>
    <row r="530">
      <c r="A530" s="209">
        <f>IF('Оперативный ввод'!A530="","",'Оперативный ввод'!A530)</f>
        <v/>
      </c>
      <c r="B530" s="209">
        <f>IF('Оперативный ввод'!B530="","",'Оперативный ввод'!B530)</f>
        <v/>
      </c>
      <c r="C530" s="210">
        <f>IF('Оперативный ввод'!C530="","",'Оперативный ввод'!C530)</f>
        <v/>
      </c>
      <c r="D530" s="210">
        <f>IF('Оперативный ввод'!D530="","",'Оперативный ввод'!D530)</f>
        <v/>
      </c>
      <c r="E530" s="211">
        <f>IF(OR(C530="",D530=""),"",D530-C530)</f>
        <v/>
      </c>
      <c r="F530" s="209">
        <f>IF('Оперативный ввод'!F530="","",'Оперативный ввод'!F530)</f>
        <v/>
      </c>
      <c r="G530" s="209">
        <f>IF('Оперативный ввод'!G530="","",'Оперативный ввод'!G530)</f>
        <v/>
      </c>
      <c r="H530" s="209">
        <f>IF('Оперативный ввод'!H530="","",'Оперативный ввод'!H530)</f>
        <v/>
      </c>
      <c r="I530" s="209" t="n"/>
      <c r="J530" s="209" t="n"/>
      <c r="K530" s="209">
        <f>IF('Оперативный ввод'!K530="","",'Оперативный ввод'!K530)</f>
        <v/>
      </c>
      <c r="L530" s="209">
        <f>IF('Оперативный ввод'!L530="","",'Оперативный ввод'!L530)</f>
        <v/>
      </c>
      <c r="M530" s="209">
        <f>IF('Оперативный ввод'!M530="","",'Оперативный ввод'!M530)</f>
        <v/>
      </c>
      <c r="N530" s="209">
        <f>IF('Оперативный ввод'!N530="","",'Оперативный ввод'!N530)</f>
        <v/>
      </c>
      <c r="O530" s="209">
        <f>IF('Оперативный ввод'!O530="","",'Оперативный ввод'!O530)</f>
        <v/>
      </c>
      <c r="P530" s="209">
        <f>IF('Оперативный ввод'!P530="","",'Оперативный ввод'!P530)</f>
        <v/>
      </c>
      <c r="Q530" s="209">
        <f>IF('Оперативный ввод'!Q530="","",'Оперативный ввод'!Q530)</f>
        <v/>
      </c>
      <c r="R530" s="209">
        <f>IF('Оперативный ввод'!R530="","",'Оперативный ввод'!R530)</f>
        <v/>
      </c>
      <c r="S530" s="212">
        <f>IF(AND(A530="",B530=""),"",IF(AND(A530&lt;&gt;"",B530&lt;&gt;"",C530&lt;&gt;"",D530&lt;&gt;"",F530&lt;&gt;"",G530&lt;&gt;"",K530&lt;&gt;"",ISERROR(SEARCH("по паспорту",G530)),ISERROR(SEARCH("по паспорту",K530)),L530&lt;&gt;"",M530&lt;&gt;"",N530&lt;&gt;"",O530&lt;&gt;"",P530&lt;&gt;""),"ГОТОВО","НЕ ГОТОВО"))</f>
        <v/>
      </c>
      <c r="T530" s="212">
        <f>IF(S530&lt;&gt;"ГОТОВО","", "Предварительное заключение: "&amp;A530&amp;", скв. "&amp;B530&amp;". МРП: "&amp;E530&amp;" сут. ГНО: "&amp;F530&amp;", типоразмеры "&amp;G530&amp;IF(H530&lt;&gt;"",", "&amp;H530,"")&amp;IF(I530&lt;&gt;"",", "&amp;I530,"")&amp;IF(J530&lt;&gt;"",", "&amp;J530,"")&amp;", марка "&amp;K530&amp;". Событие: "&amp;L530&amp;". Признак: "&amp;M530&amp;". Узел: "&amp;N530&amp;". Предварительная причина: "&amp;O530&amp;". Основное осложнение: "&amp;P530&amp;IF(Q530&lt;&gt;"","; сопутствующее: "&amp;Q530,"")&amp;IF(R530&lt;&gt;"","; дополнительно: "&amp;R530,"")&amp;".")</f>
        <v/>
      </c>
      <c r="U530" s="209">
        <f>IF('Оперативный ввод'!S530="","",'Оперативный ввод'!S530)</f>
        <v/>
      </c>
      <c r="V530" s="209">
        <f>IF('Оперативный ввод'!T530="","",'Оперативный ввод'!T530)</f>
        <v/>
      </c>
      <c r="W530" s="209">
        <f>IF('Оперативный ввод'!U530="","",'Оперативный ввод'!U530)</f>
        <v/>
      </c>
      <c r="X530" s="209">
        <f>IF('Оперативный ввод'!V530="","",'Оперативный ввод'!V530)</f>
        <v/>
      </c>
      <c r="Y530" s="209">
        <f>IF('Оперативный ввод'!W530="","",'Оперативный ввод'!W530)</f>
        <v/>
      </c>
      <c r="Z530" s="209" t="n"/>
      <c r="AA530" s="209" t="n"/>
      <c r="AB530" s="209" t="n"/>
      <c r="AC530" s="209" t="n"/>
      <c r="AD530" s="209">
        <f>IF('Оперативный ввод'!X530="","",'Оперативный ввод'!X530)</f>
        <v/>
      </c>
      <c r="AE530" s="209">
        <f>IF('Оперативный ввод'!Y530="","",'Оперативный ввод'!Y530)</f>
        <v/>
      </c>
      <c r="AF530" s="209">
        <f>IF('Оперативный ввод'!Z530="","",'Оперативный ввод'!Z530)</f>
        <v/>
      </c>
      <c r="AG530" s="209">
        <f>IF('Оперативный ввод'!AD530="","",'Оперативный ввод'!AD530)</f>
        <v/>
      </c>
      <c r="AH530" s="213">
        <f>IF('Оперативный ввод'!AE530="","",'Оперативный ввод'!AE530)</f>
        <v/>
      </c>
      <c r="AI530" s="214" t="n"/>
      <c r="AJ530" s="214" t="n"/>
      <c r="AK530" s="214" t="n"/>
      <c r="AL530" s="215" t="n"/>
      <c r="AM530" s="214" t="n"/>
      <c r="AN530" s="214" t="n"/>
      <c r="AO530" s="214" t="n"/>
      <c r="AP530" s="214" t="n"/>
      <c r="AQ530" s="214" t="n"/>
      <c r="AR530" s="214" t="n"/>
      <c r="AS530" s="214" t="n"/>
      <c r="AT530" s="214" t="n"/>
      <c r="AU530" s="215" t="n"/>
      <c r="AV530" s="214" t="n"/>
      <c r="AW530" s="214" t="n"/>
      <c r="AX530" s="215" t="n"/>
      <c r="AY530" s="214" t="n"/>
      <c r="AZ530" s="214" t="n"/>
      <c r="BA530" s="214" t="n"/>
      <c r="BB530" s="214" t="n"/>
      <c r="BC530" s="214" t="n"/>
      <c r="BD530" s="214" t="n"/>
      <c r="BE530" s="214" t="n"/>
      <c r="BF530" s="214" t="n"/>
      <c r="BG530" s="214" t="n"/>
      <c r="BH530" s="214" t="n"/>
      <c r="BI530" s="215" t="n"/>
      <c r="BJ530" s="215" t="n"/>
      <c r="BK530" s="215" t="n"/>
      <c r="BL530" s="214" t="n"/>
      <c r="BM530" s="214" t="n"/>
      <c r="BN530" s="209" t="n"/>
      <c r="BO530" s="209" t="n"/>
      <c r="BP530" s="212">
        <f>IF(AND(A530="",B530=""),"",IF(AND(S530="ГОТОВО",U530&lt;&gt;"",W530&lt;&gt;"",X530&lt;&gt;"",AD530&lt;&gt;"",AE530&lt;&gt;"",AF530&lt;&gt;"",BN530&lt;&gt;"",BO530&lt;&gt;""),"ГОТОВО","НЕ ГОТОВО"))</f>
        <v/>
      </c>
      <c r="BQ530" s="212">
        <f>IF(BP530&lt;&gt;"ГОТОВО","","Полное заключение: "&amp;A530&amp;", скв. "&amp;B530&amp;". МРП: "&amp;E530&amp;" сут. ГНО: "&amp;F530&amp;"; причина: "&amp;X530&amp;"; категория: "&amp;Y530&amp;"; решение комиссии: "&amp;BN530&amp;".")</f>
        <v/>
      </c>
      <c r="BR530" s="209">
        <f>IF('Оперативный ввод'!AA530="","",'Оперативный ввод'!AA530)</f>
        <v/>
      </c>
    </row>
    <row r="531">
      <c r="A531" s="209">
        <f>IF('Оперативный ввод'!A531="","",'Оперативный ввод'!A531)</f>
        <v/>
      </c>
      <c r="B531" s="209">
        <f>IF('Оперативный ввод'!B531="","",'Оперативный ввод'!B531)</f>
        <v/>
      </c>
      <c r="C531" s="210">
        <f>IF('Оперативный ввод'!C531="","",'Оперативный ввод'!C531)</f>
        <v/>
      </c>
      <c r="D531" s="210">
        <f>IF('Оперативный ввод'!D531="","",'Оперативный ввод'!D531)</f>
        <v/>
      </c>
      <c r="E531" s="211">
        <f>IF(OR(C531="",D531=""),"",D531-C531)</f>
        <v/>
      </c>
      <c r="F531" s="209">
        <f>IF('Оперативный ввод'!F531="","",'Оперативный ввод'!F531)</f>
        <v/>
      </c>
      <c r="G531" s="209">
        <f>IF('Оперативный ввод'!G531="","",'Оперативный ввод'!G531)</f>
        <v/>
      </c>
      <c r="H531" s="209">
        <f>IF('Оперативный ввод'!H531="","",'Оперативный ввод'!H531)</f>
        <v/>
      </c>
      <c r="I531" s="209" t="n"/>
      <c r="J531" s="209" t="n"/>
      <c r="K531" s="209">
        <f>IF('Оперативный ввод'!K531="","",'Оперативный ввод'!K531)</f>
        <v/>
      </c>
      <c r="L531" s="209">
        <f>IF('Оперативный ввод'!L531="","",'Оперативный ввод'!L531)</f>
        <v/>
      </c>
      <c r="M531" s="209">
        <f>IF('Оперативный ввод'!M531="","",'Оперативный ввод'!M531)</f>
        <v/>
      </c>
      <c r="N531" s="209">
        <f>IF('Оперативный ввод'!N531="","",'Оперативный ввод'!N531)</f>
        <v/>
      </c>
      <c r="O531" s="209">
        <f>IF('Оперативный ввод'!O531="","",'Оперативный ввод'!O531)</f>
        <v/>
      </c>
      <c r="P531" s="209">
        <f>IF('Оперативный ввод'!P531="","",'Оперативный ввод'!P531)</f>
        <v/>
      </c>
      <c r="Q531" s="209">
        <f>IF('Оперативный ввод'!Q531="","",'Оперативный ввод'!Q531)</f>
        <v/>
      </c>
      <c r="R531" s="209">
        <f>IF('Оперативный ввод'!R531="","",'Оперативный ввод'!R531)</f>
        <v/>
      </c>
      <c r="S531" s="212">
        <f>IF(AND(A531="",B531=""),"",IF(AND(A531&lt;&gt;"",B531&lt;&gt;"",C531&lt;&gt;"",D531&lt;&gt;"",F531&lt;&gt;"",G531&lt;&gt;"",K531&lt;&gt;"",ISERROR(SEARCH("по паспорту",G531)),ISERROR(SEARCH("по паспорту",K531)),L531&lt;&gt;"",M531&lt;&gt;"",N531&lt;&gt;"",O531&lt;&gt;"",P531&lt;&gt;""),"ГОТОВО","НЕ ГОТОВО"))</f>
        <v/>
      </c>
      <c r="T531" s="212">
        <f>IF(S531&lt;&gt;"ГОТОВО","", "Предварительное заключение: "&amp;A531&amp;", скв. "&amp;B531&amp;". МРП: "&amp;E531&amp;" сут. ГНО: "&amp;F531&amp;", типоразмеры "&amp;G531&amp;IF(H531&lt;&gt;"",", "&amp;H531,"")&amp;IF(I531&lt;&gt;"",", "&amp;I531,"")&amp;IF(J531&lt;&gt;"",", "&amp;J531,"")&amp;", марка "&amp;K531&amp;". Событие: "&amp;L531&amp;". Признак: "&amp;M531&amp;". Узел: "&amp;N531&amp;". Предварительная причина: "&amp;O531&amp;". Основное осложнение: "&amp;P531&amp;IF(Q531&lt;&gt;"","; сопутствующее: "&amp;Q531,"")&amp;IF(R531&lt;&gt;"","; дополнительно: "&amp;R531,"")&amp;".")</f>
        <v/>
      </c>
      <c r="U531" s="209">
        <f>IF('Оперативный ввод'!S531="","",'Оперативный ввод'!S531)</f>
        <v/>
      </c>
      <c r="V531" s="209">
        <f>IF('Оперативный ввод'!T531="","",'Оперативный ввод'!T531)</f>
        <v/>
      </c>
      <c r="W531" s="209">
        <f>IF('Оперативный ввод'!U531="","",'Оперативный ввод'!U531)</f>
        <v/>
      </c>
      <c r="X531" s="209">
        <f>IF('Оперативный ввод'!V531="","",'Оперативный ввод'!V531)</f>
        <v/>
      </c>
      <c r="Y531" s="209">
        <f>IF('Оперативный ввод'!W531="","",'Оперативный ввод'!W531)</f>
        <v/>
      </c>
      <c r="Z531" s="209" t="n"/>
      <c r="AA531" s="209" t="n"/>
      <c r="AB531" s="209" t="n"/>
      <c r="AC531" s="209" t="n"/>
      <c r="AD531" s="209">
        <f>IF('Оперативный ввод'!X531="","",'Оперативный ввод'!X531)</f>
        <v/>
      </c>
      <c r="AE531" s="209">
        <f>IF('Оперативный ввод'!Y531="","",'Оперативный ввод'!Y531)</f>
        <v/>
      </c>
      <c r="AF531" s="209">
        <f>IF('Оперативный ввод'!Z531="","",'Оперативный ввод'!Z531)</f>
        <v/>
      </c>
      <c r="AG531" s="209">
        <f>IF('Оперативный ввод'!AD531="","",'Оперативный ввод'!AD531)</f>
        <v/>
      </c>
      <c r="AH531" s="213">
        <f>IF('Оперативный ввод'!AE531="","",'Оперативный ввод'!AE531)</f>
        <v/>
      </c>
      <c r="AI531" s="214" t="n"/>
      <c r="AJ531" s="214" t="n"/>
      <c r="AK531" s="214" t="n"/>
      <c r="AL531" s="215" t="n"/>
      <c r="AM531" s="214" t="n"/>
      <c r="AN531" s="214" t="n"/>
      <c r="AO531" s="214" t="n"/>
      <c r="AP531" s="214" t="n"/>
      <c r="AQ531" s="214" t="n"/>
      <c r="AR531" s="214" t="n"/>
      <c r="AS531" s="214" t="n"/>
      <c r="AT531" s="214" t="n"/>
      <c r="AU531" s="215" t="n"/>
      <c r="AV531" s="214" t="n"/>
      <c r="AW531" s="214" t="n"/>
      <c r="AX531" s="215" t="n"/>
      <c r="AY531" s="214" t="n"/>
      <c r="AZ531" s="214" t="n"/>
      <c r="BA531" s="214" t="n"/>
      <c r="BB531" s="214" t="n"/>
      <c r="BC531" s="214" t="n"/>
      <c r="BD531" s="214" t="n"/>
      <c r="BE531" s="214" t="n"/>
      <c r="BF531" s="214" t="n"/>
      <c r="BG531" s="214" t="n"/>
      <c r="BH531" s="214" t="n"/>
      <c r="BI531" s="215" t="n"/>
      <c r="BJ531" s="215" t="n"/>
      <c r="BK531" s="215" t="n"/>
      <c r="BL531" s="214" t="n"/>
      <c r="BM531" s="214" t="n"/>
      <c r="BN531" s="209" t="n"/>
      <c r="BO531" s="209" t="n"/>
      <c r="BP531" s="212">
        <f>IF(AND(A531="",B531=""),"",IF(AND(S531="ГОТОВО",U531&lt;&gt;"",W531&lt;&gt;"",X531&lt;&gt;"",AD531&lt;&gt;"",AE531&lt;&gt;"",AF531&lt;&gt;"",BN531&lt;&gt;"",BO531&lt;&gt;""),"ГОТОВО","НЕ ГОТОВО"))</f>
        <v/>
      </c>
      <c r="BQ531" s="212">
        <f>IF(BP531&lt;&gt;"ГОТОВО","","Полное заключение: "&amp;A531&amp;", скв. "&amp;B531&amp;". МРП: "&amp;E531&amp;" сут. ГНО: "&amp;F531&amp;"; причина: "&amp;X531&amp;"; категория: "&amp;Y531&amp;"; решение комиссии: "&amp;BN531&amp;".")</f>
        <v/>
      </c>
      <c r="BR531" s="209">
        <f>IF('Оперативный ввод'!AA531="","",'Оперативный ввод'!AA531)</f>
        <v/>
      </c>
    </row>
    <row r="532">
      <c r="A532" s="209">
        <f>IF('Оперативный ввод'!A532="","",'Оперативный ввод'!A532)</f>
        <v/>
      </c>
      <c r="B532" s="209">
        <f>IF('Оперативный ввод'!B532="","",'Оперативный ввод'!B532)</f>
        <v/>
      </c>
      <c r="C532" s="210">
        <f>IF('Оперативный ввод'!C532="","",'Оперативный ввод'!C532)</f>
        <v/>
      </c>
      <c r="D532" s="210">
        <f>IF('Оперативный ввод'!D532="","",'Оперативный ввод'!D532)</f>
        <v/>
      </c>
      <c r="E532" s="211">
        <f>IF(OR(C532="",D532=""),"",D532-C532)</f>
        <v/>
      </c>
      <c r="F532" s="209">
        <f>IF('Оперативный ввод'!F532="","",'Оперативный ввод'!F532)</f>
        <v/>
      </c>
      <c r="G532" s="209">
        <f>IF('Оперативный ввод'!G532="","",'Оперативный ввод'!G532)</f>
        <v/>
      </c>
      <c r="H532" s="209">
        <f>IF('Оперативный ввод'!H532="","",'Оперативный ввод'!H532)</f>
        <v/>
      </c>
      <c r="I532" s="209" t="n"/>
      <c r="J532" s="209" t="n"/>
      <c r="K532" s="209">
        <f>IF('Оперативный ввод'!K532="","",'Оперативный ввод'!K532)</f>
        <v/>
      </c>
      <c r="L532" s="209">
        <f>IF('Оперативный ввод'!L532="","",'Оперативный ввод'!L532)</f>
        <v/>
      </c>
      <c r="M532" s="209">
        <f>IF('Оперативный ввод'!M532="","",'Оперативный ввод'!M532)</f>
        <v/>
      </c>
      <c r="N532" s="209">
        <f>IF('Оперативный ввод'!N532="","",'Оперативный ввод'!N532)</f>
        <v/>
      </c>
      <c r="O532" s="209">
        <f>IF('Оперативный ввод'!O532="","",'Оперативный ввод'!O532)</f>
        <v/>
      </c>
      <c r="P532" s="209">
        <f>IF('Оперативный ввод'!P532="","",'Оперативный ввод'!P532)</f>
        <v/>
      </c>
      <c r="Q532" s="209">
        <f>IF('Оперативный ввод'!Q532="","",'Оперативный ввод'!Q532)</f>
        <v/>
      </c>
      <c r="R532" s="209">
        <f>IF('Оперативный ввод'!R532="","",'Оперативный ввод'!R532)</f>
        <v/>
      </c>
      <c r="S532" s="212">
        <f>IF(AND(A532="",B532=""),"",IF(AND(A532&lt;&gt;"",B532&lt;&gt;"",C532&lt;&gt;"",D532&lt;&gt;"",F532&lt;&gt;"",G532&lt;&gt;"",K532&lt;&gt;"",ISERROR(SEARCH("по паспорту",G532)),ISERROR(SEARCH("по паспорту",K532)),L532&lt;&gt;"",M532&lt;&gt;"",N532&lt;&gt;"",O532&lt;&gt;"",P532&lt;&gt;""),"ГОТОВО","НЕ ГОТОВО"))</f>
        <v/>
      </c>
      <c r="T532" s="212">
        <f>IF(S532&lt;&gt;"ГОТОВО","", "Предварительное заключение: "&amp;A532&amp;", скв. "&amp;B532&amp;". МРП: "&amp;E532&amp;" сут. ГНО: "&amp;F532&amp;", типоразмеры "&amp;G532&amp;IF(H532&lt;&gt;"",", "&amp;H532,"")&amp;IF(I532&lt;&gt;"",", "&amp;I532,"")&amp;IF(J532&lt;&gt;"",", "&amp;J532,"")&amp;", марка "&amp;K532&amp;". Событие: "&amp;L532&amp;". Признак: "&amp;M532&amp;". Узел: "&amp;N532&amp;". Предварительная причина: "&amp;O532&amp;". Основное осложнение: "&amp;P532&amp;IF(Q532&lt;&gt;"","; сопутствующее: "&amp;Q532,"")&amp;IF(R532&lt;&gt;"","; дополнительно: "&amp;R532,"")&amp;".")</f>
        <v/>
      </c>
      <c r="U532" s="209">
        <f>IF('Оперативный ввод'!S532="","",'Оперативный ввод'!S532)</f>
        <v/>
      </c>
      <c r="V532" s="209">
        <f>IF('Оперативный ввод'!T532="","",'Оперативный ввод'!T532)</f>
        <v/>
      </c>
      <c r="W532" s="209">
        <f>IF('Оперативный ввод'!U532="","",'Оперативный ввод'!U532)</f>
        <v/>
      </c>
      <c r="X532" s="209">
        <f>IF('Оперативный ввод'!V532="","",'Оперативный ввод'!V532)</f>
        <v/>
      </c>
      <c r="Y532" s="209">
        <f>IF('Оперативный ввод'!W532="","",'Оперативный ввод'!W532)</f>
        <v/>
      </c>
      <c r="Z532" s="209" t="n"/>
      <c r="AA532" s="209" t="n"/>
      <c r="AB532" s="209" t="n"/>
      <c r="AC532" s="209" t="n"/>
      <c r="AD532" s="209">
        <f>IF('Оперативный ввод'!X532="","",'Оперативный ввод'!X532)</f>
        <v/>
      </c>
      <c r="AE532" s="209">
        <f>IF('Оперативный ввод'!Y532="","",'Оперативный ввод'!Y532)</f>
        <v/>
      </c>
      <c r="AF532" s="209">
        <f>IF('Оперативный ввод'!Z532="","",'Оперативный ввод'!Z532)</f>
        <v/>
      </c>
      <c r="AG532" s="209">
        <f>IF('Оперативный ввод'!AD532="","",'Оперативный ввод'!AD532)</f>
        <v/>
      </c>
      <c r="AH532" s="213">
        <f>IF('Оперативный ввод'!AE532="","",'Оперативный ввод'!AE532)</f>
        <v/>
      </c>
      <c r="AI532" s="214" t="n"/>
      <c r="AJ532" s="214" t="n"/>
      <c r="AK532" s="214" t="n"/>
      <c r="AL532" s="215" t="n"/>
      <c r="AM532" s="214" t="n"/>
      <c r="AN532" s="214" t="n"/>
      <c r="AO532" s="214" t="n"/>
      <c r="AP532" s="214" t="n"/>
      <c r="AQ532" s="214" t="n"/>
      <c r="AR532" s="214" t="n"/>
      <c r="AS532" s="214" t="n"/>
      <c r="AT532" s="214" t="n"/>
      <c r="AU532" s="215" t="n"/>
      <c r="AV532" s="214" t="n"/>
      <c r="AW532" s="214" t="n"/>
      <c r="AX532" s="215" t="n"/>
      <c r="AY532" s="214" t="n"/>
      <c r="AZ532" s="214" t="n"/>
      <c r="BA532" s="214" t="n"/>
      <c r="BB532" s="214" t="n"/>
      <c r="BC532" s="214" t="n"/>
      <c r="BD532" s="214" t="n"/>
      <c r="BE532" s="214" t="n"/>
      <c r="BF532" s="214" t="n"/>
      <c r="BG532" s="214" t="n"/>
      <c r="BH532" s="214" t="n"/>
      <c r="BI532" s="215" t="n"/>
      <c r="BJ532" s="215" t="n"/>
      <c r="BK532" s="215" t="n"/>
      <c r="BL532" s="214" t="n"/>
      <c r="BM532" s="214" t="n"/>
      <c r="BN532" s="209" t="n"/>
      <c r="BO532" s="209" t="n"/>
      <c r="BP532" s="212">
        <f>IF(AND(A532="",B532=""),"",IF(AND(S532="ГОТОВО",U532&lt;&gt;"",W532&lt;&gt;"",X532&lt;&gt;"",AD532&lt;&gt;"",AE532&lt;&gt;"",AF532&lt;&gt;"",BN532&lt;&gt;"",BO532&lt;&gt;""),"ГОТОВО","НЕ ГОТОВО"))</f>
        <v/>
      </c>
      <c r="BQ532" s="212">
        <f>IF(BP532&lt;&gt;"ГОТОВО","","Полное заключение: "&amp;A532&amp;", скв. "&amp;B532&amp;". МРП: "&amp;E532&amp;" сут. ГНО: "&amp;F532&amp;"; причина: "&amp;X532&amp;"; категория: "&amp;Y532&amp;"; решение комиссии: "&amp;BN532&amp;".")</f>
        <v/>
      </c>
      <c r="BR532" s="209">
        <f>IF('Оперативный ввод'!AA532="","",'Оперативный ввод'!AA532)</f>
        <v/>
      </c>
    </row>
    <row r="533">
      <c r="A533" s="209">
        <f>IF('Оперативный ввод'!A533="","",'Оперативный ввод'!A533)</f>
        <v/>
      </c>
      <c r="B533" s="209">
        <f>IF('Оперативный ввод'!B533="","",'Оперативный ввод'!B533)</f>
        <v/>
      </c>
      <c r="C533" s="210">
        <f>IF('Оперативный ввод'!C533="","",'Оперативный ввод'!C533)</f>
        <v/>
      </c>
      <c r="D533" s="210">
        <f>IF('Оперативный ввод'!D533="","",'Оперативный ввод'!D533)</f>
        <v/>
      </c>
      <c r="E533" s="211">
        <f>IF(OR(C533="",D533=""),"",D533-C533)</f>
        <v/>
      </c>
      <c r="F533" s="209">
        <f>IF('Оперативный ввод'!F533="","",'Оперативный ввод'!F533)</f>
        <v/>
      </c>
      <c r="G533" s="209">
        <f>IF('Оперативный ввод'!G533="","",'Оперативный ввод'!G533)</f>
        <v/>
      </c>
      <c r="H533" s="209">
        <f>IF('Оперативный ввод'!H533="","",'Оперативный ввод'!H533)</f>
        <v/>
      </c>
      <c r="I533" s="209" t="n"/>
      <c r="J533" s="209" t="n"/>
      <c r="K533" s="209">
        <f>IF('Оперативный ввод'!K533="","",'Оперативный ввод'!K533)</f>
        <v/>
      </c>
      <c r="L533" s="209">
        <f>IF('Оперативный ввод'!L533="","",'Оперативный ввод'!L533)</f>
        <v/>
      </c>
      <c r="M533" s="209">
        <f>IF('Оперативный ввод'!M533="","",'Оперативный ввод'!M533)</f>
        <v/>
      </c>
      <c r="N533" s="209">
        <f>IF('Оперативный ввод'!N533="","",'Оперативный ввод'!N533)</f>
        <v/>
      </c>
      <c r="O533" s="209">
        <f>IF('Оперативный ввод'!O533="","",'Оперативный ввод'!O533)</f>
        <v/>
      </c>
      <c r="P533" s="209">
        <f>IF('Оперативный ввод'!P533="","",'Оперативный ввод'!P533)</f>
        <v/>
      </c>
      <c r="Q533" s="209">
        <f>IF('Оперативный ввод'!Q533="","",'Оперативный ввод'!Q533)</f>
        <v/>
      </c>
      <c r="R533" s="209">
        <f>IF('Оперативный ввод'!R533="","",'Оперативный ввод'!R533)</f>
        <v/>
      </c>
      <c r="S533" s="212">
        <f>IF(AND(A533="",B533=""),"",IF(AND(A533&lt;&gt;"",B533&lt;&gt;"",C533&lt;&gt;"",D533&lt;&gt;"",F533&lt;&gt;"",G533&lt;&gt;"",K533&lt;&gt;"",ISERROR(SEARCH("по паспорту",G533)),ISERROR(SEARCH("по паспорту",K533)),L533&lt;&gt;"",M533&lt;&gt;"",N533&lt;&gt;"",O533&lt;&gt;"",P533&lt;&gt;""),"ГОТОВО","НЕ ГОТОВО"))</f>
        <v/>
      </c>
      <c r="T533" s="212">
        <f>IF(S533&lt;&gt;"ГОТОВО","", "Предварительное заключение: "&amp;A533&amp;", скв. "&amp;B533&amp;". МРП: "&amp;E533&amp;" сут. ГНО: "&amp;F533&amp;", типоразмеры "&amp;G533&amp;IF(H533&lt;&gt;"",", "&amp;H533,"")&amp;IF(I533&lt;&gt;"",", "&amp;I533,"")&amp;IF(J533&lt;&gt;"",", "&amp;J533,"")&amp;", марка "&amp;K533&amp;". Событие: "&amp;L533&amp;". Признак: "&amp;M533&amp;". Узел: "&amp;N533&amp;". Предварительная причина: "&amp;O533&amp;". Основное осложнение: "&amp;P533&amp;IF(Q533&lt;&gt;"","; сопутствующее: "&amp;Q533,"")&amp;IF(R533&lt;&gt;"","; дополнительно: "&amp;R533,"")&amp;".")</f>
        <v/>
      </c>
      <c r="U533" s="209">
        <f>IF('Оперативный ввод'!S533="","",'Оперативный ввод'!S533)</f>
        <v/>
      </c>
      <c r="V533" s="209">
        <f>IF('Оперативный ввод'!T533="","",'Оперативный ввод'!T533)</f>
        <v/>
      </c>
      <c r="W533" s="209">
        <f>IF('Оперативный ввод'!U533="","",'Оперативный ввод'!U533)</f>
        <v/>
      </c>
      <c r="X533" s="209">
        <f>IF('Оперативный ввод'!V533="","",'Оперативный ввод'!V533)</f>
        <v/>
      </c>
      <c r="Y533" s="209">
        <f>IF('Оперативный ввод'!W533="","",'Оперативный ввод'!W533)</f>
        <v/>
      </c>
      <c r="Z533" s="209" t="n"/>
      <c r="AA533" s="209" t="n"/>
      <c r="AB533" s="209" t="n"/>
      <c r="AC533" s="209" t="n"/>
      <c r="AD533" s="209">
        <f>IF('Оперативный ввод'!X533="","",'Оперативный ввод'!X533)</f>
        <v/>
      </c>
      <c r="AE533" s="209">
        <f>IF('Оперативный ввод'!Y533="","",'Оперативный ввод'!Y533)</f>
        <v/>
      </c>
      <c r="AF533" s="209">
        <f>IF('Оперативный ввод'!Z533="","",'Оперативный ввод'!Z533)</f>
        <v/>
      </c>
      <c r="AG533" s="209">
        <f>IF('Оперативный ввод'!AD533="","",'Оперативный ввод'!AD533)</f>
        <v/>
      </c>
      <c r="AH533" s="213">
        <f>IF('Оперативный ввод'!AE533="","",'Оперативный ввод'!AE533)</f>
        <v/>
      </c>
      <c r="AI533" s="214" t="n"/>
      <c r="AJ533" s="214" t="n"/>
      <c r="AK533" s="214" t="n"/>
      <c r="AL533" s="215" t="n"/>
      <c r="AM533" s="214" t="n"/>
      <c r="AN533" s="214" t="n"/>
      <c r="AO533" s="214" t="n"/>
      <c r="AP533" s="214" t="n"/>
      <c r="AQ533" s="214" t="n"/>
      <c r="AR533" s="214" t="n"/>
      <c r="AS533" s="214" t="n"/>
      <c r="AT533" s="214" t="n"/>
      <c r="AU533" s="215" t="n"/>
      <c r="AV533" s="214" t="n"/>
      <c r="AW533" s="214" t="n"/>
      <c r="AX533" s="215" t="n"/>
      <c r="AY533" s="214" t="n"/>
      <c r="AZ533" s="214" t="n"/>
      <c r="BA533" s="214" t="n"/>
      <c r="BB533" s="214" t="n"/>
      <c r="BC533" s="214" t="n"/>
      <c r="BD533" s="214" t="n"/>
      <c r="BE533" s="214" t="n"/>
      <c r="BF533" s="214" t="n"/>
      <c r="BG533" s="214" t="n"/>
      <c r="BH533" s="214" t="n"/>
      <c r="BI533" s="215" t="n"/>
      <c r="BJ533" s="215" t="n"/>
      <c r="BK533" s="215" t="n"/>
      <c r="BL533" s="214" t="n"/>
      <c r="BM533" s="214" t="n"/>
      <c r="BN533" s="209" t="n"/>
      <c r="BO533" s="209" t="n"/>
      <c r="BP533" s="212">
        <f>IF(AND(A533="",B533=""),"",IF(AND(S533="ГОТОВО",U533&lt;&gt;"",W533&lt;&gt;"",X533&lt;&gt;"",AD533&lt;&gt;"",AE533&lt;&gt;"",AF533&lt;&gt;"",BN533&lt;&gt;"",BO533&lt;&gt;""),"ГОТОВО","НЕ ГОТОВО"))</f>
        <v/>
      </c>
      <c r="BQ533" s="212">
        <f>IF(BP533&lt;&gt;"ГОТОВО","","Полное заключение: "&amp;A533&amp;", скв. "&amp;B533&amp;". МРП: "&amp;E533&amp;" сут. ГНО: "&amp;F533&amp;"; причина: "&amp;X533&amp;"; категория: "&amp;Y533&amp;"; решение комиссии: "&amp;BN533&amp;".")</f>
        <v/>
      </c>
      <c r="BR533" s="209">
        <f>IF('Оперативный ввод'!AA533="","",'Оперативный ввод'!AA533)</f>
        <v/>
      </c>
    </row>
    <row r="534">
      <c r="A534" s="209">
        <f>IF('Оперативный ввод'!A534="","",'Оперативный ввод'!A534)</f>
        <v/>
      </c>
      <c r="B534" s="209">
        <f>IF('Оперативный ввод'!B534="","",'Оперативный ввод'!B534)</f>
        <v/>
      </c>
      <c r="C534" s="210">
        <f>IF('Оперативный ввод'!C534="","",'Оперативный ввод'!C534)</f>
        <v/>
      </c>
      <c r="D534" s="210">
        <f>IF('Оперативный ввод'!D534="","",'Оперативный ввод'!D534)</f>
        <v/>
      </c>
      <c r="E534" s="211">
        <f>IF(OR(C534="",D534=""),"",D534-C534)</f>
        <v/>
      </c>
      <c r="F534" s="209">
        <f>IF('Оперативный ввод'!F534="","",'Оперативный ввод'!F534)</f>
        <v/>
      </c>
      <c r="G534" s="209">
        <f>IF('Оперативный ввод'!G534="","",'Оперативный ввод'!G534)</f>
        <v/>
      </c>
      <c r="H534" s="209">
        <f>IF('Оперативный ввод'!H534="","",'Оперативный ввод'!H534)</f>
        <v/>
      </c>
      <c r="I534" s="209" t="n"/>
      <c r="J534" s="209" t="n"/>
      <c r="K534" s="209">
        <f>IF('Оперативный ввод'!K534="","",'Оперативный ввод'!K534)</f>
        <v/>
      </c>
      <c r="L534" s="209">
        <f>IF('Оперативный ввод'!L534="","",'Оперативный ввод'!L534)</f>
        <v/>
      </c>
      <c r="M534" s="209">
        <f>IF('Оперативный ввод'!M534="","",'Оперативный ввод'!M534)</f>
        <v/>
      </c>
      <c r="N534" s="209">
        <f>IF('Оперативный ввод'!N534="","",'Оперативный ввод'!N534)</f>
        <v/>
      </c>
      <c r="O534" s="209">
        <f>IF('Оперативный ввод'!O534="","",'Оперативный ввод'!O534)</f>
        <v/>
      </c>
      <c r="P534" s="209">
        <f>IF('Оперативный ввод'!P534="","",'Оперативный ввод'!P534)</f>
        <v/>
      </c>
      <c r="Q534" s="209">
        <f>IF('Оперативный ввод'!Q534="","",'Оперативный ввод'!Q534)</f>
        <v/>
      </c>
      <c r="R534" s="209">
        <f>IF('Оперативный ввод'!R534="","",'Оперативный ввод'!R534)</f>
        <v/>
      </c>
      <c r="S534" s="212">
        <f>IF(AND(A534="",B534=""),"",IF(AND(A534&lt;&gt;"",B534&lt;&gt;"",C534&lt;&gt;"",D534&lt;&gt;"",F534&lt;&gt;"",G534&lt;&gt;"",K534&lt;&gt;"",ISERROR(SEARCH("по паспорту",G534)),ISERROR(SEARCH("по паспорту",K534)),L534&lt;&gt;"",M534&lt;&gt;"",N534&lt;&gt;"",O534&lt;&gt;"",P534&lt;&gt;""),"ГОТОВО","НЕ ГОТОВО"))</f>
        <v/>
      </c>
      <c r="T534" s="212">
        <f>IF(S534&lt;&gt;"ГОТОВО","", "Предварительное заключение: "&amp;A534&amp;", скв. "&amp;B534&amp;". МРП: "&amp;E534&amp;" сут. ГНО: "&amp;F534&amp;", типоразмеры "&amp;G534&amp;IF(H534&lt;&gt;"",", "&amp;H534,"")&amp;IF(I534&lt;&gt;"",", "&amp;I534,"")&amp;IF(J534&lt;&gt;"",", "&amp;J534,"")&amp;", марка "&amp;K534&amp;". Событие: "&amp;L534&amp;". Признак: "&amp;M534&amp;". Узел: "&amp;N534&amp;". Предварительная причина: "&amp;O534&amp;". Основное осложнение: "&amp;P534&amp;IF(Q534&lt;&gt;"","; сопутствующее: "&amp;Q534,"")&amp;IF(R534&lt;&gt;"","; дополнительно: "&amp;R534,"")&amp;".")</f>
        <v/>
      </c>
      <c r="U534" s="209">
        <f>IF('Оперативный ввод'!S534="","",'Оперативный ввод'!S534)</f>
        <v/>
      </c>
      <c r="V534" s="209">
        <f>IF('Оперативный ввод'!T534="","",'Оперативный ввод'!T534)</f>
        <v/>
      </c>
      <c r="W534" s="209">
        <f>IF('Оперативный ввод'!U534="","",'Оперативный ввод'!U534)</f>
        <v/>
      </c>
      <c r="X534" s="209">
        <f>IF('Оперативный ввод'!V534="","",'Оперативный ввод'!V534)</f>
        <v/>
      </c>
      <c r="Y534" s="209">
        <f>IF('Оперативный ввод'!W534="","",'Оперативный ввод'!W534)</f>
        <v/>
      </c>
      <c r="Z534" s="209" t="n"/>
      <c r="AA534" s="209" t="n"/>
      <c r="AB534" s="209" t="n"/>
      <c r="AC534" s="209" t="n"/>
      <c r="AD534" s="209">
        <f>IF('Оперативный ввод'!X534="","",'Оперативный ввод'!X534)</f>
        <v/>
      </c>
      <c r="AE534" s="209">
        <f>IF('Оперативный ввод'!Y534="","",'Оперативный ввод'!Y534)</f>
        <v/>
      </c>
      <c r="AF534" s="209">
        <f>IF('Оперативный ввод'!Z534="","",'Оперативный ввод'!Z534)</f>
        <v/>
      </c>
      <c r="AG534" s="209">
        <f>IF('Оперативный ввод'!AD534="","",'Оперативный ввод'!AD534)</f>
        <v/>
      </c>
      <c r="AH534" s="213">
        <f>IF('Оперативный ввод'!AE534="","",'Оперативный ввод'!AE534)</f>
        <v/>
      </c>
      <c r="AI534" s="214" t="n"/>
      <c r="AJ534" s="214" t="n"/>
      <c r="AK534" s="214" t="n"/>
      <c r="AL534" s="215" t="n"/>
      <c r="AM534" s="214" t="n"/>
      <c r="AN534" s="214" t="n"/>
      <c r="AO534" s="214" t="n"/>
      <c r="AP534" s="214" t="n"/>
      <c r="AQ534" s="214" t="n"/>
      <c r="AR534" s="214" t="n"/>
      <c r="AS534" s="214" t="n"/>
      <c r="AT534" s="214" t="n"/>
      <c r="AU534" s="215" t="n"/>
      <c r="AV534" s="214" t="n"/>
      <c r="AW534" s="214" t="n"/>
      <c r="AX534" s="215" t="n"/>
      <c r="AY534" s="214" t="n"/>
      <c r="AZ534" s="214" t="n"/>
      <c r="BA534" s="214" t="n"/>
      <c r="BB534" s="214" t="n"/>
      <c r="BC534" s="214" t="n"/>
      <c r="BD534" s="214" t="n"/>
      <c r="BE534" s="214" t="n"/>
      <c r="BF534" s="214" t="n"/>
      <c r="BG534" s="214" t="n"/>
      <c r="BH534" s="214" t="n"/>
      <c r="BI534" s="215" t="n"/>
      <c r="BJ534" s="215" t="n"/>
      <c r="BK534" s="215" t="n"/>
      <c r="BL534" s="214" t="n"/>
      <c r="BM534" s="214" t="n"/>
      <c r="BN534" s="209" t="n"/>
      <c r="BO534" s="209" t="n"/>
      <c r="BP534" s="212">
        <f>IF(AND(A534="",B534=""),"",IF(AND(S534="ГОТОВО",U534&lt;&gt;"",W534&lt;&gt;"",X534&lt;&gt;"",AD534&lt;&gt;"",AE534&lt;&gt;"",AF534&lt;&gt;"",BN534&lt;&gt;"",BO534&lt;&gt;""),"ГОТОВО","НЕ ГОТОВО"))</f>
        <v/>
      </c>
      <c r="BQ534" s="212">
        <f>IF(BP534&lt;&gt;"ГОТОВО","","Полное заключение: "&amp;A534&amp;", скв. "&amp;B534&amp;". МРП: "&amp;E534&amp;" сут. ГНО: "&amp;F534&amp;"; причина: "&amp;X534&amp;"; категория: "&amp;Y534&amp;"; решение комиссии: "&amp;BN534&amp;".")</f>
        <v/>
      </c>
      <c r="BR534" s="209">
        <f>IF('Оперативный ввод'!AA534="","",'Оперативный ввод'!AA534)</f>
        <v/>
      </c>
    </row>
    <row r="535">
      <c r="A535" s="209">
        <f>IF('Оперативный ввод'!A535="","",'Оперативный ввод'!A535)</f>
        <v/>
      </c>
      <c r="B535" s="209">
        <f>IF('Оперативный ввод'!B535="","",'Оперативный ввод'!B535)</f>
        <v/>
      </c>
      <c r="C535" s="210">
        <f>IF('Оперативный ввод'!C535="","",'Оперативный ввод'!C535)</f>
        <v/>
      </c>
      <c r="D535" s="210">
        <f>IF('Оперативный ввод'!D535="","",'Оперативный ввод'!D535)</f>
        <v/>
      </c>
      <c r="E535" s="211">
        <f>IF(OR(C535="",D535=""),"",D535-C535)</f>
        <v/>
      </c>
      <c r="F535" s="209">
        <f>IF('Оперативный ввод'!F535="","",'Оперативный ввод'!F535)</f>
        <v/>
      </c>
      <c r="G535" s="209">
        <f>IF('Оперативный ввод'!G535="","",'Оперативный ввод'!G535)</f>
        <v/>
      </c>
      <c r="H535" s="209">
        <f>IF('Оперативный ввод'!H535="","",'Оперативный ввод'!H535)</f>
        <v/>
      </c>
      <c r="I535" s="209" t="n"/>
      <c r="J535" s="209" t="n"/>
      <c r="K535" s="209">
        <f>IF('Оперативный ввод'!K535="","",'Оперативный ввод'!K535)</f>
        <v/>
      </c>
      <c r="L535" s="209">
        <f>IF('Оперативный ввод'!L535="","",'Оперативный ввод'!L535)</f>
        <v/>
      </c>
      <c r="M535" s="209">
        <f>IF('Оперативный ввод'!M535="","",'Оперативный ввод'!M535)</f>
        <v/>
      </c>
      <c r="N535" s="209">
        <f>IF('Оперативный ввод'!N535="","",'Оперативный ввод'!N535)</f>
        <v/>
      </c>
      <c r="O535" s="209">
        <f>IF('Оперативный ввод'!O535="","",'Оперативный ввод'!O535)</f>
        <v/>
      </c>
      <c r="P535" s="209">
        <f>IF('Оперативный ввод'!P535="","",'Оперативный ввод'!P535)</f>
        <v/>
      </c>
      <c r="Q535" s="209">
        <f>IF('Оперативный ввод'!Q535="","",'Оперативный ввод'!Q535)</f>
        <v/>
      </c>
      <c r="R535" s="209">
        <f>IF('Оперативный ввод'!R535="","",'Оперативный ввод'!R535)</f>
        <v/>
      </c>
      <c r="S535" s="212">
        <f>IF(AND(A535="",B535=""),"",IF(AND(A535&lt;&gt;"",B535&lt;&gt;"",C535&lt;&gt;"",D535&lt;&gt;"",F535&lt;&gt;"",G535&lt;&gt;"",K535&lt;&gt;"",ISERROR(SEARCH("по паспорту",G535)),ISERROR(SEARCH("по паспорту",K535)),L535&lt;&gt;"",M535&lt;&gt;"",N535&lt;&gt;"",O535&lt;&gt;"",P535&lt;&gt;""),"ГОТОВО","НЕ ГОТОВО"))</f>
        <v/>
      </c>
      <c r="T535" s="212">
        <f>IF(S535&lt;&gt;"ГОТОВО","", "Предварительное заключение: "&amp;A535&amp;", скв. "&amp;B535&amp;". МРП: "&amp;E535&amp;" сут. ГНО: "&amp;F535&amp;", типоразмеры "&amp;G535&amp;IF(H535&lt;&gt;"",", "&amp;H535,"")&amp;IF(I535&lt;&gt;"",", "&amp;I535,"")&amp;IF(J535&lt;&gt;"",", "&amp;J535,"")&amp;", марка "&amp;K535&amp;". Событие: "&amp;L535&amp;". Признак: "&amp;M535&amp;". Узел: "&amp;N535&amp;". Предварительная причина: "&amp;O535&amp;". Основное осложнение: "&amp;P535&amp;IF(Q535&lt;&gt;"","; сопутствующее: "&amp;Q535,"")&amp;IF(R535&lt;&gt;"","; дополнительно: "&amp;R535,"")&amp;".")</f>
        <v/>
      </c>
      <c r="U535" s="209">
        <f>IF('Оперативный ввод'!S535="","",'Оперативный ввод'!S535)</f>
        <v/>
      </c>
      <c r="V535" s="209">
        <f>IF('Оперативный ввод'!T535="","",'Оперативный ввод'!T535)</f>
        <v/>
      </c>
      <c r="W535" s="209">
        <f>IF('Оперативный ввод'!U535="","",'Оперативный ввод'!U535)</f>
        <v/>
      </c>
      <c r="X535" s="209">
        <f>IF('Оперативный ввод'!V535="","",'Оперативный ввод'!V535)</f>
        <v/>
      </c>
      <c r="Y535" s="209">
        <f>IF('Оперативный ввод'!W535="","",'Оперативный ввод'!W535)</f>
        <v/>
      </c>
      <c r="Z535" s="209" t="n"/>
      <c r="AA535" s="209" t="n"/>
      <c r="AB535" s="209" t="n"/>
      <c r="AC535" s="209" t="n"/>
      <c r="AD535" s="209">
        <f>IF('Оперативный ввод'!X535="","",'Оперативный ввод'!X535)</f>
        <v/>
      </c>
      <c r="AE535" s="209">
        <f>IF('Оперативный ввод'!Y535="","",'Оперативный ввод'!Y535)</f>
        <v/>
      </c>
      <c r="AF535" s="209">
        <f>IF('Оперативный ввод'!Z535="","",'Оперативный ввод'!Z535)</f>
        <v/>
      </c>
      <c r="AG535" s="209">
        <f>IF('Оперативный ввод'!AD535="","",'Оперативный ввод'!AD535)</f>
        <v/>
      </c>
      <c r="AH535" s="213">
        <f>IF('Оперативный ввод'!AE535="","",'Оперативный ввод'!AE535)</f>
        <v/>
      </c>
      <c r="AI535" s="214" t="n"/>
      <c r="AJ535" s="214" t="n"/>
      <c r="AK535" s="214" t="n"/>
      <c r="AL535" s="215" t="n"/>
      <c r="AM535" s="214" t="n"/>
      <c r="AN535" s="214" t="n"/>
      <c r="AO535" s="214" t="n"/>
      <c r="AP535" s="214" t="n"/>
      <c r="AQ535" s="214" t="n"/>
      <c r="AR535" s="214" t="n"/>
      <c r="AS535" s="214" t="n"/>
      <c r="AT535" s="214" t="n"/>
      <c r="AU535" s="215" t="n"/>
      <c r="AV535" s="214" t="n"/>
      <c r="AW535" s="214" t="n"/>
      <c r="AX535" s="215" t="n"/>
      <c r="AY535" s="214" t="n"/>
      <c r="AZ535" s="214" t="n"/>
      <c r="BA535" s="214" t="n"/>
      <c r="BB535" s="214" t="n"/>
      <c r="BC535" s="214" t="n"/>
      <c r="BD535" s="214" t="n"/>
      <c r="BE535" s="214" t="n"/>
      <c r="BF535" s="214" t="n"/>
      <c r="BG535" s="214" t="n"/>
      <c r="BH535" s="214" t="n"/>
      <c r="BI535" s="215" t="n"/>
      <c r="BJ535" s="215" t="n"/>
      <c r="BK535" s="215" t="n"/>
      <c r="BL535" s="214" t="n"/>
      <c r="BM535" s="214" t="n"/>
      <c r="BN535" s="209" t="n"/>
      <c r="BO535" s="209" t="n"/>
      <c r="BP535" s="212">
        <f>IF(AND(A535="",B535=""),"",IF(AND(S535="ГОТОВО",U535&lt;&gt;"",W535&lt;&gt;"",X535&lt;&gt;"",AD535&lt;&gt;"",AE535&lt;&gt;"",AF535&lt;&gt;"",BN535&lt;&gt;"",BO535&lt;&gt;""),"ГОТОВО","НЕ ГОТОВО"))</f>
        <v/>
      </c>
      <c r="BQ535" s="212">
        <f>IF(BP535&lt;&gt;"ГОТОВО","","Полное заключение: "&amp;A535&amp;", скв. "&amp;B535&amp;". МРП: "&amp;E535&amp;" сут. ГНО: "&amp;F535&amp;"; причина: "&amp;X535&amp;"; категория: "&amp;Y535&amp;"; решение комиссии: "&amp;BN535&amp;".")</f>
        <v/>
      </c>
      <c r="BR535" s="209">
        <f>IF('Оперативный ввод'!AA535="","",'Оперативный ввод'!AA535)</f>
        <v/>
      </c>
    </row>
    <row r="536">
      <c r="A536" s="209">
        <f>IF('Оперативный ввод'!A536="","",'Оперативный ввод'!A536)</f>
        <v/>
      </c>
      <c r="B536" s="209">
        <f>IF('Оперативный ввод'!B536="","",'Оперативный ввод'!B536)</f>
        <v/>
      </c>
      <c r="C536" s="210">
        <f>IF('Оперативный ввод'!C536="","",'Оперативный ввод'!C536)</f>
        <v/>
      </c>
      <c r="D536" s="210">
        <f>IF('Оперативный ввод'!D536="","",'Оперативный ввод'!D536)</f>
        <v/>
      </c>
      <c r="E536" s="211">
        <f>IF(OR(C536="",D536=""),"",D536-C536)</f>
        <v/>
      </c>
      <c r="F536" s="209">
        <f>IF('Оперативный ввод'!F536="","",'Оперативный ввод'!F536)</f>
        <v/>
      </c>
      <c r="G536" s="209">
        <f>IF('Оперативный ввод'!G536="","",'Оперативный ввод'!G536)</f>
        <v/>
      </c>
      <c r="H536" s="209">
        <f>IF('Оперативный ввод'!H536="","",'Оперативный ввод'!H536)</f>
        <v/>
      </c>
      <c r="I536" s="209" t="n"/>
      <c r="J536" s="209" t="n"/>
      <c r="K536" s="209">
        <f>IF('Оперативный ввод'!K536="","",'Оперативный ввод'!K536)</f>
        <v/>
      </c>
      <c r="L536" s="209">
        <f>IF('Оперативный ввод'!L536="","",'Оперативный ввод'!L536)</f>
        <v/>
      </c>
      <c r="M536" s="209">
        <f>IF('Оперативный ввод'!M536="","",'Оперативный ввод'!M536)</f>
        <v/>
      </c>
      <c r="N536" s="209">
        <f>IF('Оперативный ввод'!N536="","",'Оперативный ввод'!N536)</f>
        <v/>
      </c>
      <c r="O536" s="209">
        <f>IF('Оперативный ввод'!O536="","",'Оперативный ввод'!O536)</f>
        <v/>
      </c>
      <c r="P536" s="209">
        <f>IF('Оперативный ввод'!P536="","",'Оперативный ввод'!P536)</f>
        <v/>
      </c>
      <c r="Q536" s="209">
        <f>IF('Оперативный ввод'!Q536="","",'Оперативный ввод'!Q536)</f>
        <v/>
      </c>
      <c r="R536" s="209">
        <f>IF('Оперативный ввод'!R536="","",'Оперативный ввод'!R536)</f>
        <v/>
      </c>
      <c r="S536" s="212">
        <f>IF(AND(A536="",B536=""),"",IF(AND(A536&lt;&gt;"",B536&lt;&gt;"",C536&lt;&gt;"",D536&lt;&gt;"",F536&lt;&gt;"",G536&lt;&gt;"",K536&lt;&gt;"",ISERROR(SEARCH("по паспорту",G536)),ISERROR(SEARCH("по паспорту",K536)),L536&lt;&gt;"",M536&lt;&gt;"",N536&lt;&gt;"",O536&lt;&gt;"",P536&lt;&gt;""),"ГОТОВО","НЕ ГОТОВО"))</f>
        <v/>
      </c>
      <c r="T536" s="212">
        <f>IF(S536&lt;&gt;"ГОТОВО","", "Предварительное заключение: "&amp;A536&amp;", скв. "&amp;B536&amp;". МРП: "&amp;E536&amp;" сут. ГНО: "&amp;F536&amp;", типоразмеры "&amp;G536&amp;IF(H536&lt;&gt;"",", "&amp;H536,"")&amp;IF(I536&lt;&gt;"",", "&amp;I536,"")&amp;IF(J536&lt;&gt;"",", "&amp;J536,"")&amp;", марка "&amp;K536&amp;". Событие: "&amp;L536&amp;". Признак: "&amp;M536&amp;". Узел: "&amp;N536&amp;". Предварительная причина: "&amp;O536&amp;". Основное осложнение: "&amp;P536&amp;IF(Q536&lt;&gt;"","; сопутствующее: "&amp;Q536,"")&amp;IF(R536&lt;&gt;"","; дополнительно: "&amp;R536,"")&amp;".")</f>
        <v/>
      </c>
      <c r="U536" s="209">
        <f>IF('Оперативный ввод'!S536="","",'Оперативный ввод'!S536)</f>
        <v/>
      </c>
      <c r="V536" s="209">
        <f>IF('Оперативный ввод'!T536="","",'Оперативный ввод'!T536)</f>
        <v/>
      </c>
      <c r="W536" s="209">
        <f>IF('Оперативный ввод'!U536="","",'Оперативный ввод'!U536)</f>
        <v/>
      </c>
      <c r="X536" s="209">
        <f>IF('Оперативный ввод'!V536="","",'Оперативный ввод'!V536)</f>
        <v/>
      </c>
      <c r="Y536" s="209">
        <f>IF('Оперативный ввод'!W536="","",'Оперативный ввод'!W536)</f>
        <v/>
      </c>
      <c r="Z536" s="209" t="n"/>
      <c r="AA536" s="209" t="n"/>
      <c r="AB536" s="209" t="n"/>
      <c r="AC536" s="209" t="n"/>
      <c r="AD536" s="209">
        <f>IF('Оперативный ввод'!X536="","",'Оперативный ввод'!X536)</f>
        <v/>
      </c>
      <c r="AE536" s="209">
        <f>IF('Оперативный ввод'!Y536="","",'Оперативный ввод'!Y536)</f>
        <v/>
      </c>
      <c r="AF536" s="209">
        <f>IF('Оперативный ввод'!Z536="","",'Оперативный ввод'!Z536)</f>
        <v/>
      </c>
      <c r="AG536" s="209">
        <f>IF('Оперативный ввод'!AD536="","",'Оперативный ввод'!AD536)</f>
        <v/>
      </c>
      <c r="AH536" s="213">
        <f>IF('Оперативный ввод'!AE536="","",'Оперативный ввод'!AE536)</f>
        <v/>
      </c>
      <c r="AI536" s="214" t="n"/>
      <c r="AJ536" s="214" t="n"/>
      <c r="AK536" s="214" t="n"/>
      <c r="AL536" s="215" t="n"/>
      <c r="AM536" s="214" t="n"/>
      <c r="AN536" s="214" t="n"/>
      <c r="AO536" s="214" t="n"/>
      <c r="AP536" s="214" t="n"/>
      <c r="AQ536" s="214" t="n"/>
      <c r="AR536" s="214" t="n"/>
      <c r="AS536" s="214" t="n"/>
      <c r="AT536" s="214" t="n"/>
      <c r="AU536" s="215" t="n"/>
      <c r="AV536" s="214" t="n"/>
      <c r="AW536" s="214" t="n"/>
      <c r="AX536" s="215" t="n"/>
      <c r="AY536" s="214" t="n"/>
      <c r="AZ536" s="214" t="n"/>
      <c r="BA536" s="214" t="n"/>
      <c r="BB536" s="214" t="n"/>
      <c r="BC536" s="214" t="n"/>
      <c r="BD536" s="214" t="n"/>
      <c r="BE536" s="214" t="n"/>
      <c r="BF536" s="214" t="n"/>
      <c r="BG536" s="214" t="n"/>
      <c r="BH536" s="214" t="n"/>
      <c r="BI536" s="215" t="n"/>
      <c r="BJ536" s="215" t="n"/>
      <c r="BK536" s="215" t="n"/>
      <c r="BL536" s="214" t="n"/>
      <c r="BM536" s="214" t="n"/>
      <c r="BN536" s="209" t="n"/>
      <c r="BO536" s="209" t="n"/>
      <c r="BP536" s="212">
        <f>IF(AND(A536="",B536=""),"",IF(AND(S536="ГОТОВО",U536&lt;&gt;"",W536&lt;&gt;"",X536&lt;&gt;"",AD536&lt;&gt;"",AE536&lt;&gt;"",AF536&lt;&gt;"",BN536&lt;&gt;"",BO536&lt;&gt;""),"ГОТОВО","НЕ ГОТОВО"))</f>
        <v/>
      </c>
      <c r="BQ536" s="212">
        <f>IF(BP536&lt;&gt;"ГОТОВО","","Полное заключение: "&amp;A536&amp;", скв. "&amp;B536&amp;". МРП: "&amp;E536&amp;" сут. ГНО: "&amp;F536&amp;"; причина: "&amp;X536&amp;"; категория: "&amp;Y536&amp;"; решение комиссии: "&amp;BN536&amp;".")</f>
        <v/>
      </c>
      <c r="BR536" s="209">
        <f>IF('Оперативный ввод'!AA536="","",'Оперативный ввод'!AA536)</f>
        <v/>
      </c>
    </row>
    <row r="537">
      <c r="A537" s="209">
        <f>IF('Оперативный ввод'!A537="","",'Оперативный ввод'!A537)</f>
        <v/>
      </c>
      <c r="B537" s="209">
        <f>IF('Оперативный ввод'!B537="","",'Оперативный ввод'!B537)</f>
        <v/>
      </c>
      <c r="C537" s="210">
        <f>IF('Оперативный ввод'!C537="","",'Оперативный ввод'!C537)</f>
        <v/>
      </c>
      <c r="D537" s="210">
        <f>IF('Оперативный ввод'!D537="","",'Оперативный ввод'!D537)</f>
        <v/>
      </c>
      <c r="E537" s="211">
        <f>IF(OR(C537="",D537=""),"",D537-C537)</f>
        <v/>
      </c>
      <c r="F537" s="209">
        <f>IF('Оперативный ввод'!F537="","",'Оперативный ввод'!F537)</f>
        <v/>
      </c>
      <c r="G537" s="209">
        <f>IF('Оперативный ввод'!G537="","",'Оперативный ввод'!G537)</f>
        <v/>
      </c>
      <c r="H537" s="209">
        <f>IF('Оперативный ввод'!H537="","",'Оперативный ввод'!H537)</f>
        <v/>
      </c>
      <c r="I537" s="209" t="n"/>
      <c r="J537" s="209" t="n"/>
      <c r="K537" s="209">
        <f>IF('Оперативный ввод'!K537="","",'Оперативный ввод'!K537)</f>
        <v/>
      </c>
      <c r="L537" s="209">
        <f>IF('Оперативный ввод'!L537="","",'Оперативный ввод'!L537)</f>
        <v/>
      </c>
      <c r="M537" s="209">
        <f>IF('Оперативный ввод'!M537="","",'Оперативный ввод'!M537)</f>
        <v/>
      </c>
      <c r="N537" s="209">
        <f>IF('Оперативный ввод'!N537="","",'Оперативный ввод'!N537)</f>
        <v/>
      </c>
      <c r="O537" s="209">
        <f>IF('Оперативный ввод'!O537="","",'Оперативный ввод'!O537)</f>
        <v/>
      </c>
      <c r="P537" s="209">
        <f>IF('Оперативный ввод'!P537="","",'Оперативный ввод'!P537)</f>
        <v/>
      </c>
      <c r="Q537" s="209">
        <f>IF('Оперативный ввод'!Q537="","",'Оперативный ввод'!Q537)</f>
        <v/>
      </c>
      <c r="R537" s="209">
        <f>IF('Оперативный ввод'!R537="","",'Оперативный ввод'!R537)</f>
        <v/>
      </c>
      <c r="S537" s="212">
        <f>IF(AND(A537="",B537=""),"",IF(AND(A537&lt;&gt;"",B537&lt;&gt;"",C537&lt;&gt;"",D537&lt;&gt;"",F537&lt;&gt;"",G537&lt;&gt;"",K537&lt;&gt;"",ISERROR(SEARCH("по паспорту",G537)),ISERROR(SEARCH("по паспорту",K537)),L537&lt;&gt;"",M537&lt;&gt;"",N537&lt;&gt;"",O537&lt;&gt;"",P537&lt;&gt;""),"ГОТОВО","НЕ ГОТОВО"))</f>
        <v/>
      </c>
      <c r="T537" s="212">
        <f>IF(S537&lt;&gt;"ГОТОВО","", "Предварительное заключение: "&amp;A537&amp;", скв. "&amp;B537&amp;". МРП: "&amp;E537&amp;" сут. ГНО: "&amp;F537&amp;", типоразмеры "&amp;G537&amp;IF(H537&lt;&gt;"",", "&amp;H537,"")&amp;IF(I537&lt;&gt;"",", "&amp;I537,"")&amp;IF(J537&lt;&gt;"",", "&amp;J537,"")&amp;", марка "&amp;K537&amp;". Событие: "&amp;L537&amp;". Признак: "&amp;M537&amp;". Узел: "&amp;N537&amp;". Предварительная причина: "&amp;O537&amp;". Основное осложнение: "&amp;P537&amp;IF(Q537&lt;&gt;"","; сопутствующее: "&amp;Q537,"")&amp;IF(R537&lt;&gt;"","; дополнительно: "&amp;R537,"")&amp;".")</f>
        <v/>
      </c>
      <c r="U537" s="209">
        <f>IF('Оперативный ввод'!S537="","",'Оперативный ввод'!S537)</f>
        <v/>
      </c>
      <c r="V537" s="209">
        <f>IF('Оперативный ввод'!T537="","",'Оперативный ввод'!T537)</f>
        <v/>
      </c>
      <c r="W537" s="209">
        <f>IF('Оперативный ввод'!U537="","",'Оперативный ввод'!U537)</f>
        <v/>
      </c>
      <c r="X537" s="209">
        <f>IF('Оперативный ввод'!V537="","",'Оперативный ввод'!V537)</f>
        <v/>
      </c>
      <c r="Y537" s="209">
        <f>IF('Оперативный ввод'!W537="","",'Оперативный ввод'!W537)</f>
        <v/>
      </c>
      <c r="Z537" s="209" t="n"/>
      <c r="AA537" s="209" t="n"/>
      <c r="AB537" s="209" t="n"/>
      <c r="AC537" s="209" t="n"/>
      <c r="AD537" s="209">
        <f>IF('Оперативный ввод'!X537="","",'Оперативный ввод'!X537)</f>
        <v/>
      </c>
      <c r="AE537" s="209">
        <f>IF('Оперативный ввод'!Y537="","",'Оперативный ввод'!Y537)</f>
        <v/>
      </c>
      <c r="AF537" s="209">
        <f>IF('Оперативный ввод'!Z537="","",'Оперативный ввод'!Z537)</f>
        <v/>
      </c>
      <c r="AG537" s="209">
        <f>IF('Оперативный ввод'!AD537="","",'Оперативный ввод'!AD537)</f>
        <v/>
      </c>
      <c r="AH537" s="213">
        <f>IF('Оперативный ввод'!AE537="","",'Оперативный ввод'!AE537)</f>
        <v/>
      </c>
      <c r="AI537" s="214" t="n"/>
      <c r="AJ537" s="214" t="n"/>
      <c r="AK537" s="214" t="n"/>
      <c r="AL537" s="215" t="n"/>
      <c r="AM537" s="214" t="n"/>
      <c r="AN537" s="214" t="n"/>
      <c r="AO537" s="214" t="n"/>
      <c r="AP537" s="214" t="n"/>
      <c r="AQ537" s="214" t="n"/>
      <c r="AR537" s="214" t="n"/>
      <c r="AS537" s="214" t="n"/>
      <c r="AT537" s="214" t="n"/>
      <c r="AU537" s="215" t="n"/>
      <c r="AV537" s="214" t="n"/>
      <c r="AW537" s="214" t="n"/>
      <c r="AX537" s="215" t="n"/>
      <c r="AY537" s="214" t="n"/>
      <c r="AZ537" s="214" t="n"/>
      <c r="BA537" s="214" t="n"/>
      <c r="BB537" s="214" t="n"/>
      <c r="BC537" s="214" t="n"/>
      <c r="BD537" s="214" t="n"/>
      <c r="BE537" s="214" t="n"/>
      <c r="BF537" s="214" t="n"/>
      <c r="BG537" s="214" t="n"/>
      <c r="BH537" s="214" t="n"/>
      <c r="BI537" s="215" t="n"/>
      <c r="BJ537" s="215" t="n"/>
      <c r="BK537" s="215" t="n"/>
      <c r="BL537" s="214" t="n"/>
      <c r="BM537" s="214" t="n"/>
      <c r="BN537" s="209" t="n"/>
      <c r="BO537" s="209" t="n"/>
      <c r="BP537" s="212">
        <f>IF(AND(A537="",B537=""),"",IF(AND(S537="ГОТОВО",U537&lt;&gt;"",W537&lt;&gt;"",X537&lt;&gt;"",AD537&lt;&gt;"",AE537&lt;&gt;"",AF537&lt;&gt;"",BN537&lt;&gt;"",BO537&lt;&gt;""),"ГОТОВО","НЕ ГОТОВО"))</f>
        <v/>
      </c>
      <c r="BQ537" s="212">
        <f>IF(BP537&lt;&gt;"ГОТОВО","","Полное заключение: "&amp;A537&amp;", скв. "&amp;B537&amp;". МРП: "&amp;E537&amp;" сут. ГНО: "&amp;F537&amp;"; причина: "&amp;X537&amp;"; категория: "&amp;Y537&amp;"; решение комиссии: "&amp;BN537&amp;".")</f>
        <v/>
      </c>
      <c r="BR537" s="209">
        <f>IF('Оперативный ввод'!AA537="","",'Оперативный ввод'!AA537)</f>
        <v/>
      </c>
    </row>
    <row r="538">
      <c r="A538" s="209">
        <f>IF('Оперативный ввод'!A538="","",'Оперативный ввод'!A538)</f>
        <v/>
      </c>
      <c r="B538" s="209">
        <f>IF('Оперативный ввод'!B538="","",'Оперативный ввод'!B538)</f>
        <v/>
      </c>
      <c r="C538" s="210">
        <f>IF('Оперативный ввод'!C538="","",'Оперативный ввод'!C538)</f>
        <v/>
      </c>
      <c r="D538" s="210">
        <f>IF('Оперативный ввод'!D538="","",'Оперативный ввод'!D538)</f>
        <v/>
      </c>
      <c r="E538" s="211">
        <f>IF(OR(C538="",D538=""),"",D538-C538)</f>
        <v/>
      </c>
      <c r="F538" s="209">
        <f>IF('Оперативный ввод'!F538="","",'Оперативный ввод'!F538)</f>
        <v/>
      </c>
      <c r="G538" s="209">
        <f>IF('Оперативный ввод'!G538="","",'Оперативный ввод'!G538)</f>
        <v/>
      </c>
      <c r="H538" s="209">
        <f>IF('Оперативный ввод'!H538="","",'Оперативный ввод'!H538)</f>
        <v/>
      </c>
      <c r="I538" s="209" t="n"/>
      <c r="J538" s="209" t="n"/>
      <c r="K538" s="209">
        <f>IF('Оперативный ввод'!K538="","",'Оперативный ввод'!K538)</f>
        <v/>
      </c>
      <c r="L538" s="209">
        <f>IF('Оперативный ввод'!L538="","",'Оперативный ввод'!L538)</f>
        <v/>
      </c>
      <c r="M538" s="209">
        <f>IF('Оперативный ввод'!M538="","",'Оперативный ввод'!M538)</f>
        <v/>
      </c>
      <c r="N538" s="209">
        <f>IF('Оперативный ввод'!N538="","",'Оперативный ввод'!N538)</f>
        <v/>
      </c>
      <c r="O538" s="209">
        <f>IF('Оперативный ввод'!O538="","",'Оперативный ввод'!O538)</f>
        <v/>
      </c>
      <c r="P538" s="209">
        <f>IF('Оперативный ввод'!P538="","",'Оперативный ввод'!P538)</f>
        <v/>
      </c>
      <c r="Q538" s="209">
        <f>IF('Оперативный ввод'!Q538="","",'Оперативный ввод'!Q538)</f>
        <v/>
      </c>
      <c r="R538" s="209">
        <f>IF('Оперативный ввод'!R538="","",'Оперативный ввод'!R538)</f>
        <v/>
      </c>
      <c r="S538" s="212">
        <f>IF(AND(A538="",B538=""),"",IF(AND(A538&lt;&gt;"",B538&lt;&gt;"",C538&lt;&gt;"",D538&lt;&gt;"",F538&lt;&gt;"",G538&lt;&gt;"",K538&lt;&gt;"",ISERROR(SEARCH("по паспорту",G538)),ISERROR(SEARCH("по паспорту",K538)),L538&lt;&gt;"",M538&lt;&gt;"",N538&lt;&gt;"",O538&lt;&gt;"",P538&lt;&gt;""),"ГОТОВО","НЕ ГОТОВО"))</f>
        <v/>
      </c>
      <c r="T538" s="212">
        <f>IF(S538&lt;&gt;"ГОТОВО","", "Предварительное заключение: "&amp;A538&amp;", скв. "&amp;B538&amp;". МРП: "&amp;E538&amp;" сут. ГНО: "&amp;F538&amp;", типоразмеры "&amp;G538&amp;IF(H538&lt;&gt;"",", "&amp;H538,"")&amp;IF(I538&lt;&gt;"",", "&amp;I538,"")&amp;IF(J538&lt;&gt;"",", "&amp;J538,"")&amp;", марка "&amp;K538&amp;". Событие: "&amp;L538&amp;". Признак: "&amp;M538&amp;". Узел: "&amp;N538&amp;". Предварительная причина: "&amp;O538&amp;". Основное осложнение: "&amp;P538&amp;IF(Q538&lt;&gt;"","; сопутствующее: "&amp;Q538,"")&amp;IF(R538&lt;&gt;"","; дополнительно: "&amp;R538,"")&amp;".")</f>
        <v/>
      </c>
      <c r="U538" s="209">
        <f>IF('Оперативный ввод'!S538="","",'Оперативный ввод'!S538)</f>
        <v/>
      </c>
      <c r="V538" s="209">
        <f>IF('Оперативный ввод'!T538="","",'Оперативный ввод'!T538)</f>
        <v/>
      </c>
      <c r="W538" s="209">
        <f>IF('Оперативный ввод'!U538="","",'Оперативный ввод'!U538)</f>
        <v/>
      </c>
      <c r="X538" s="209">
        <f>IF('Оперативный ввод'!V538="","",'Оперативный ввод'!V538)</f>
        <v/>
      </c>
      <c r="Y538" s="209">
        <f>IF('Оперативный ввод'!W538="","",'Оперативный ввод'!W538)</f>
        <v/>
      </c>
      <c r="Z538" s="209" t="n"/>
      <c r="AA538" s="209" t="n"/>
      <c r="AB538" s="209" t="n"/>
      <c r="AC538" s="209" t="n"/>
      <c r="AD538" s="209">
        <f>IF('Оперативный ввод'!X538="","",'Оперативный ввод'!X538)</f>
        <v/>
      </c>
      <c r="AE538" s="209">
        <f>IF('Оперативный ввод'!Y538="","",'Оперативный ввод'!Y538)</f>
        <v/>
      </c>
      <c r="AF538" s="209">
        <f>IF('Оперативный ввод'!Z538="","",'Оперативный ввод'!Z538)</f>
        <v/>
      </c>
      <c r="AG538" s="209">
        <f>IF('Оперативный ввод'!AD538="","",'Оперативный ввод'!AD538)</f>
        <v/>
      </c>
      <c r="AH538" s="213">
        <f>IF('Оперативный ввод'!AE538="","",'Оперативный ввод'!AE538)</f>
        <v/>
      </c>
      <c r="AI538" s="214" t="n"/>
      <c r="AJ538" s="214" t="n"/>
      <c r="AK538" s="214" t="n"/>
      <c r="AL538" s="215" t="n"/>
      <c r="AM538" s="214" t="n"/>
      <c r="AN538" s="214" t="n"/>
      <c r="AO538" s="214" t="n"/>
      <c r="AP538" s="214" t="n"/>
      <c r="AQ538" s="214" t="n"/>
      <c r="AR538" s="214" t="n"/>
      <c r="AS538" s="214" t="n"/>
      <c r="AT538" s="214" t="n"/>
      <c r="AU538" s="215" t="n"/>
      <c r="AV538" s="214" t="n"/>
      <c r="AW538" s="214" t="n"/>
      <c r="AX538" s="215" t="n"/>
      <c r="AY538" s="214" t="n"/>
      <c r="AZ538" s="214" t="n"/>
      <c r="BA538" s="214" t="n"/>
      <c r="BB538" s="214" t="n"/>
      <c r="BC538" s="214" t="n"/>
      <c r="BD538" s="214" t="n"/>
      <c r="BE538" s="214" t="n"/>
      <c r="BF538" s="214" t="n"/>
      <c r="BG538" s="214" t="n"/>
      <c r="BH538" s="214" t="n"/>
      <c r="BI538" s="215" t="n"/>
      <c r="BJ538" s="215" t="n"/>
      <c r="BK538" s="215" t="n"/>
      <c r="BL538" s="214" t="n"/>
      <c r="BM538" s="214" t="n"/>
      <c r="BN538" s="209" t="n"/>
      <c r="BO538" s="209" t="n"/>
      <c r="BP538" s="212">
        <f>IF(AND(A538="",B538=""),"",IF(AND(S538="ГОТОВО",U538&lt;&gt;"",W538&lt;&gt;"",X538&lt;&gt;"",AD538&lt;&gt;"",AE538&lt;&gt;"",AF538&lt;&gt;"",BN538&lt;&gt;"",BO538&lt;&gt;""),"ГОТОВО","НЕ ГОТОВО"))</f>
        <v/>
      </c>
      <c r="BQ538" s="212">
        <f>IF(BP538&lt;&gt;"ГОТОВО","","Полное заключение: "&amp;A538&amp;", скв. "&amp;B538&amp;". МРП: "&amp;E538&amp;" сут. ГНО: "&amp;F538&amp;"; причина: "&amp;X538&amp;"; категория: "&amp;Y538&amp;"; решение комиссии: "&amp;BN538&amp;".")</f>
        <v/>
      </c>
      <c r="BR538" s="209">
        <f>IF('Оперативный ввод'!AA538="","",'Оперативный ввод'!AA538)</f>
        <v/>
      </c>
    </row>
    <row r="539">
      <c r="A539" s="209">
        <f>IF('Оперативный ввод'!A539="","",'Оперативный ввод'!A539)</f>
        <v/>
      </c>
      <c r="B539" s="209">
        <f>IF('Оперативный ввод'!B539="","",'Оперативный ввод'!B539)</f>
        <v/>
      </c>
      <c r="C539" s="210">
        <f>IF('Оперативный ввод'!C539="","",'Оперативный ввод'!C539)</f>
        <v/>
      </c>
      <c r="D539" s="210">
        <f>IF('Оперативный ввод'!D539="","",'Оперативный ввод'!D539)</f>
        <v/>
      </c>
      <c r="E539" s="211">
        <f>IF(OR(C539="",D539=""),"",D539-C539)</f>
        <v/>
      </c>
      <c r="F539" s="209">
        <f>IF('Оперативный ввод'!F539="","",'Оперативный ввод'!F539)</f>
        <v/>
      </c>
      <c r="G539" s="209">
        <f>IF('Оперативный ввод'!G539="","",'Оперативный ввод'!G539)</f>
        <v/>
      </c>
      <c r="H539" s="209">
        <f>IF('Оперативный ввод'!H539="","",'Оперативный ввод'!H539)</f>
        <v/>
      </c>
      <c r="I539" s="209" t="n"/>
      <c r="J539" s="209" t="n"/>
      <c r="K539" s="209">
        <f>IF('Оперативный ввод'!K539="","",'Оперативный ввод'!K539)</f>
        <v/>
      </c>
      <c r="L539" s="209">
        <f>IF('Оперативный ввод'!L539="","",'Оперативный ввод'!L539)</f>
        <v/>
      </c>
      <c r="M539" s="209">
        <f>IF('Оперативный ввод'!M539="","",'Оперативный ввод'!M539)</f>
        <v/>
      </c>
      <c r="N539" s="209">
        <f>IF('Оперативный ввод'!N539="","",'Оперативный ввод'!N539)</f>
        <v/>
      </c>
      <c r="O539" s="209">
        <f>IF('Оперативный ввод'!O539="","",'Оперативный ввод'!O539)</f>
        <v/>
      </c>
      <c r="P539" s="209">
        <f>IF('Оперативный ввод'!P539="","",'Оперативный ввод'!P539)</f>
        <v/>
      </c>
      <c r="Q539" s="209">
        <f>IF('Оперативный ввод'!Q539="","",'Оперативный ввод'!Q539)</f>
        <v/>
      </c>
      <c r="R539" s="209">
        <f>IF('Оперативный ввод'!R539="","",'Оперативный ввод'!R539)</f>
        <v/>
      </c>
      <c r="S539" s="212">
        <f>IF(AND(A539="",B539=""),"",IF(AND(A539&lt;&gt;"",B539&lt;&gt;"",C539&lt;&gt;"",D539&lt;&gt;"",F539&lt;&gt;"",G539&lt;&gt;"",K539&lt;&gt;"",ISERROR(SEARCH("по паспорту",G539)),ISERROR(SEARCH("по паспорту",K539)),L539&lt;&gt;"",M539&lt;&gt;"",N539&lt;&gt;"",O539&lt;&gt;"",P539&lt;&gt;""),"ГОТОВО","НЕ ГОТОВО"))</f>
        <v/>
      </c>
      <c r="T539" s="212">
        <f>IF(S539&lt;&gt;"ГОТОВО","", "Предварительное заключение: "&amp;A539&amp;", скв. "&amp;B539&amp;". МРП: "&amp;E539&amp;" сут. ГНО: "&amp;F539&amp;", типоразмеры "&amp;G539&amp;IF(H539&lt;&gt;"",", "&amp;H539,"")&amp;IF(I539&lt;&gt;"",", "&amp;I539,"")&amp;IF(J539&lt;&gt;"",", "&amp;J539,"")&amp;", марка "&amp;K539&amp;". Событие: "&amp;L539&amp;". Признак: "&amp;M539&amp;". Узел: "&amp;N539&amp;". Предварительная причина: "&amp;O539&amp;". Основное осложнение: "&amp;P539&amp;IF(Q539&lt;&gt;"","; сопутствующее: "&amp;Q539,"")&amp;IF(R539&lt;&gt;"","; дополнительно: "&amp;R539,"")&amp;".")</f>
        <v/>
      </c>
      <c r="U539" s="209">
        <f>IF('Оперативный ввод'!S539="","",'Оперативный ввод'!S539)</f>
        <v/>
      </c>
      <c r="V539" s="209">
        <f>IF('Оперативный ввод'!T539="","",'Оперативный ввод'!T539)</f>
        <v/>
      </c>
      <c r="W539" s="209">
        <f>IF('Оперативный ввод'!U539="","",'Оперативный ввод'!U539)</f>
        <v/>
      </c>
      <c r="X539" s="209">
        <f>IF('Оперативный ввод'!V539="","",'Оперативный ввод'!V539)</f>
        <v/>
      </c>
      <c r="Y539" s="209">
        <f>IF('Оперативный ввод'!W539="","",'Оперативный ввод'!W539)</f>
        <v/>
      </c>
      <c r="Z539" s="209" t="n"/>
      <c r="AA539" s="209" t="n"/>
      <c r="AB539" s="209" t="n"/>
      <c r="AC539" s="209" t="n"/>
      <c r="AD539" s="209">
        <f>IF('Оперативный ввод'!X539="","",'Оперативный ввод'!X539)</f>
        <v/>
      </c>
      <c r="AE539" s="209">
        <f>IF('Оперативный ввод'!Y539="","",'Оперативный ввод'!Y539)</f>
        <v/>
      </c>
      <c r="AF539" s="209">
        <f>IF('Оперативный ввод'!Z539="","",'Оперативный ввод'!Z539)</f>
        <v/>
      </c>
      <c r="AG539" s="209">
        <f>IF('Оперативный ввод'!AD539="","",'Оперативный ввод'!AD539)</f>
        <v/>
      </c>
      <c r="AH539" s="213">
        <f>IF('Оперативный ввод'!AE539="","",'Оперативный ввод'!AE539)</f>
        <v/>
      </c>
      <c r="AI539" s="214" t="n"/>
      <c r="AJ539" s="214" t="n"/>
      <c r="AK539" s="214" t="n"/>
      <c r="AL539" s="215" t="n"/>
      <c r="AM539" s="214" t="n"/>
      <c r="AN539" s="214" t="n"/>
      <c r="AO539" s="214" t="n"/>
      <c r="AP539" s="214" t="n"/>
      <c r="AQ539" s="214" t="n"/>
      <c r="AR539" s="214" t="n"/>
      <c r="AS539" s="214" t="n"/>
      <c r="AT539" s="214" t="n"/>
      <c r="AU539" s="215" t="n"/>
      <c r="AV539" s="214" t="n"/>
      <c r="AW539" s="214" t="n"/>
      <c r="AX539" s="215" t="n"/>
      <c r="AY539" s="214" t="n"/>
      <c r="AZ539" s="214" t="n"/>
      <c r="BA539" s="214" t="n"/>
      <c r="BB539" s="214" t="n"/>
      <c r="BC539" s="214" t="n"/>
      <c r="BD539" s="214" t="n"/>
      <c r="BE539" s="214" t="n"/>
      <c r="BF539" s="214" t="n"/>
      <c r="BG539" s="214" t="n"/>
      <c r="BH539" s="214" t="n"/>
      <c r="BI539" s="215" t="n"/>
      <c r="BJ539" s="215" t="n"/>
      <c r="BK539" s="215" t="n"/>
      <c r="BL539" s="214" t="n"/>
      <c r="BM539" s="214" t="n"/>
      <c r="BN539" s="209" t="n"/>
      <c r="BO539" s="209" t="n"/>
      <c r="BP539" s="212">
        <f>IF(AND(A539="",B539=""),"",IF(AND(S539="ГОТОВО",U539&lt;&gt;"",W539&lt;&gt;"",X539&lt;&gt;"",AD539&lt;&gt;"",AE539&lt;&gt;"",AF539&lt;&gt;"",BN539&lt;&gt;"",BO539&lt;&gt;""),"ГОТОВО","НЕ ГОТОВО"))</f>
        <v/>
      </c>
      <c r="BQ539" s="212">
        <f>IF(BP539&lt;&gt;"ГОТОВО","","Полное заключение: "&amp;A539&amp;", скв. "&amp;B539&amp;". МРП: "&amp;E539&amp;" сут. ГНО: "&amp;F539&amp;"; причина: "&amp;X539&amp;"; категория: "&amp;Y539&amp;"; решение комиссии: "&amp;BN539&amp;".")</f>
        <v/>
      </c>
      <c r="BR539" s="209">
        <f>IF('Оперативный ввод'!AA539="","",'Оперативный ввод'!AA539)</f>
        <v/>
      </c>
    </row>
    <row r="540">
      <c r="A540" s="209">
        <f>IF('Оперативный ввод'!A540="","",'Оперативный ввод'!A540)</f>
        <v/>
      </c>
      <c r="B540" s="209">
        <f>IF('Оперативный ввод'!B540="","",'Оперативный ввод'!B540)</f>
        <v/>
      </c>
      <c r="C540" s="210">
        <f>IF('Оперативный ввод'!C540="","",'Оперативный ввод'!C540)</f>
        <v/>
      </c>
      <c r="D540" s="210">
        <f>IF('Оперативный ввод'!D540="","",'Оперативный ввод'!D540)</f>
        <v/>
      </c>
      <c r="E540" s="211">
        <f>IF(OR(C540="",D540=""),"",D540-C540)</f>
        <v/>
      </c>
      <c r="F540" s="209">
        <f>IF('Оперативный ввод'!F540="","",'Оперативный ввод'!F540)</f>
        <v/>
      </c>
      <c r="G540" s="209">
        <f>IF('Оперативный ввод'!G540="","",'Оперативный ввод'!G540)</f>
        <v/>
      </c>
      <c r="H540" s="209">
        <f>IF('Оперативный ввод'!H540="","",'Оперативный ввод'!H540)</f>
        <v/>
      </c>
      <c r="I540" s="209" t="n"/>
      <c r="J540" s="209" t="n"/>
      <c r="K540" s="209">
        <f>IF('Оперативный ввод'!K540="","",'Оперативный ввод'!K540)</f>
        <v/>
      </c>
      <c r="L540" s="209">
        <f>IF('Оперативный ввод'!L540="","",'Оперативный ввод'!L540)</f>
        <v/>
      </c>
      <c r="M540" s="209">
        <f>IF('Оперативный ввод'!M540="","",'Оперативный ввод'!M540)</f>
        <v/>
      </c>
      <c r="N540" s="209">
        <f>IF('Оперативный ввод'!N540="","",'Оперативный ввод'!N540)</f>
        <v/>
      </c>
      <c r="O540" s="209">
        <f>IF('Оперативный ввод'!O540="","",'Оперативный ввод'!O540)</f>
        <v/>
      </c>
      <c r="P540" s="209">
        <f>IF('Оперативный ввод'!P540="","",'Оперативный ввод'!P540)</f>
        <v/>
      </c>
      <c r="Q540" s="209">
        <f>IF('Оперативный ввод'!Q540="","",'Оперативный ввод'!Q540)</f>
        <v/>
      </c>
      <c r="R540" s="209">
        <f>IF('Оперативный ввод'!R540="","",'Оперативный ввод'!R540)</f>
        <v/>
      </c>
      <c r="S540" s="212">
        <f>IF(AND(A540="",B540=""),"",IF(AND(A540&lt;&gt;"",B540&lt;&gt;"",C540&lt;&gt;"",D540&lt;&gt;"",F540&lt;&gt;"",G540&lt;&gt;"",K540&lt;&gt;"",ISERROR(SEARCH("по паспорту",G540)),ISERROR(SEARCH("по паспорту",K540)),L540&lt;&gt;"",M540&lt;&gt;"",N540&lt;&gt;"",O540&lt;&gt;"",P540&lt;&gt;""),"ГОТОВО","НЕ ГОТОВО"))</f>
        <v/>
      </c>
      <c r="T540" s="212">
        <f>IF(S540&lt;&gt;"ГОТОВО","", "Предварительное заключение: "&amp;A540&amp;", скв. "&amp;B540&amp;". МРП: "&amp;E540&amp;" сут. ГНО: "&amp;F540&amp;", типоразмеры "&amp;G540&amp;IF(H540&lt;&gt;"",", "&amp;H540,"")&amp;IF(I540&lt;&gt;"",", "&amp;I540,"")&amp;IF(J540&lt;&gt;"",", "&amp;J540,"")&amp;", марка "&amp;K540&amp;". Событие: "&amp;L540&amp;". Признак: "&amp;M540&amp;". Узел: "&amp;N540&amp;". Предварительная причина: "&amp;O540&amp;". Основное осложнение: "&amp;P540&amp;IF(Q540&lt;&gt;"","; сопутствующее: "&amp;Q540,"")&amp;IF(R540&lt;&gt;"","; дополнительно: "&amp;R540,"")&amp;".")</f>
        <v/>
      </c>
      <c r="U540" s="209">
        <f>IF('Оперативный ввод'!S540="","",'Оперативный ввод'!S540)</f>
        <v/>
      </c>
      <c r="V540" s="209">
        <f>IF('Оперативный ввод'!T540="","",'Оперативный ввод'!T540)</f>
        <v/>
      </c>
      <c r="W540" s="209">
        <f>IF('Оперативный ввод'!U540="","",'Оперативный ввод'!U540)</f>
        <v/>
      </c>
      <c r="X540" s="209">
        <f>IF('Оперативный ввод'!V540="","",'Оперативный ввод'!V540)</f>
        <v/>
      </c>
      <c r="Y540" s="209">
        <f>IF('Оперативный ввод'!W540="","",'Оперативный ввод'!W540)</f>
        <v/>
      </c>
      <c r="Z540" s="209" t="n"/>
      <c r="AA540" s="209" t="n"/>
      <c r="AB540" s="209" t="n"/>
      <c r="AC540" s="209" t="n"/>
      <c r="AD540" s="209">
        <f>IF('Оперативный ввод'!X540="","",'Оперативный ввод'!X540)</f>
        <v/>
      </c>
      <c r="AE540" s="209">
        <f>IF('Оперативный ввод'!Y540="","",'Оперативный ввод'!Y540)</f>
        <v/>
      </c>
      <c r="AF540" s="209">
        <f>IF('Оперативный ввод'!Z540="","",'Оперативный ввод'!Z540)</f>
        <v/>
      </c>
      <c r="AG540" s="209">
        <f>IF('Оперативный ввод'!AD540="","",'Оперативный ввод'!AD540)</f>
        <v/>
      </c>
      <c r="AH540" s="213">
        <f>IF('Оперативный ввод'!AE540="","",'Оперативный ввод'!AE540)</f>
        <v/>
      </c>
      <c r="AI540" s="214" t="n"/>
      <c r="AJ540" s="214" t="n"/>
      <c r="AK540" s="214" t="n"/>
      <c r="AL540" s="215" t="n"/>
      <c r="AM540" s="214" t="n"/>
      <c r="AN540" s="214" t="n"/>
      <c r="AO540" s="214" t="n"/>
      <c r="AP540" s="214" t="n"/>
      <c r="AQ540" s="214" t="n"/>
      <c r="AR540" s="214" t="n"/>
      <c r="AS540" s="214" t="n"/>
      <c r="AT540" s="214" t="n"/>
      <c r="AU540" s="215" t="n"/>
      <c r="AV540" s="214" t="n"/>
      <c r="AW540" s="214" t="n"/>
      <c r="AX540" s="215" t="n"/>
      <c r="AY540" s="214" t="n"/>
      <c r="AZ540" s="214" t="n"/>
      <c r="BA540" s="214" t="n"/>
      <c r="BB540" s="214" t="n"/>
      <c r="BC540" s="214" t="n"/>
      <c r="BD540" s="214" t="n"/>
      <c r="BE540" s="214" t="n"/>
      <c r="BF540" s="214" t="n"/>
      <c r="BG540" s="214" t="n"/>
      <c r="BH540" s="214" t="n"/>
      <c r="BI540" s="215" t="n"/>
      <c r="BJ540" s="215" t="n"/>
      <c r="BK540" s="215" t="n"/>
      <c r="BL540" s="214" t="n"/>
      <c r="BM540" s="214" t="n"/>
      <c r="BN540" s="209" t="n"/>
      <c r="BO540" s="209" t="n"/>
      <c r="BP540" s="212">
        <f>IF(AND(A540="",B540=""),"",IF(AND(S540="ГОТОВО",U540&lt;&gt;"",W540&lt;&gt;"",X540&lt;&gt;"",AD540&lt;&gt;"",AE540&lt;&gt;"",AF540&lt;&gt;"",BN540&lt;&gt;"",BO540&lt;&gt;""),"ГОТОВО","НЕ ГОТОВО"))</f>
        <v/>
      </c>
      <c r="BQ540" s="212">
        <f>IF(BP540&lt;&gt;"ГОТОВО","","Полное заключение: "&amp;A540&amp;", скв. "&amp;B540&amp;". МРП: "&amp;E540&amp;" сут. ГНО: "&amp;F540&amp;"; причина: "&amp;X540&amp;"; категория: "&amp;Y540&amp;"; решение комиссии: "&amp;BN540&amp;".")</f>
        <v/>
      </c>
      <c r="BR540" s="209">
        <f>IF('Оперативный ввод'!AA540="","",'Оперативный ввод'!AA540)</f>
        <v/>
      </c>
    </row>
    <row r="541">
      <c r="A541" s="209">
        <f>IF('Оперативный ввод'!A541="","",'Оперативный ввод'!A541)</f>
        <v/>
      </c>
      <c r="B541" s="209">
        <f>IF('Оперативный ввод'!B541="","",'Оперативный ввод'!B541)</f>
        <v/>
      </c>
      <c r="C541" s="210">
        <f>IF('Оперативный ввод'!C541="","",'Оперативный ввод'!C541)</f>
        <v/>
      </c>
      <c r="D541" s="210">
        <f>IF('Оперативный ввод'!D541="","",'Оперативный ввод'!D541)</f>
        <v/>
      </c>
      <c r="E541" s="211">
        <f>IF(OR(C541="",D541=""),"",D541-C541)</f>
        <v/>
      </c>
      <c r="F541" s="209">
        <f>IF('Оперативный ввод'!F541="","",'Оперативный ввод'!F541)</f>
        <v/>
      </c>
      <c r="G541" s="209">
        <f>IF('Оперативный ввод'!G541="","",'Оперативный ввод'!G541)</f>
        <v/>
      </c>
      <c r="H541" s="209">
        <f>IF('Оперативный ввод'!H541="","",'Оперативный ввод'!H541)</f>
        <v/>
      </c>
      <c r="I541" s="209" t="n"/>
      <c r="J541" s="209" t="n"/>
      <c r="K541" s="209">
        <f>IF('Оперативный ввод'!K541="","",'Оперативный ввод'!K541)</f>
        <v/>
      </c>
      <c r="L541" s="209">
        <f>IF('Оперативный ввод'!L541="","",'Оперативный ввод'!L541)</f>
        <v/>
      </c>
      <c r="M541" s="209">
        <f>IF('Оперативный ввод'!M541="","",'Оперативный ввод'!M541)</f>
        <v/>
      </c>
      <c r="N541" s="209">
        <f>IF('Оперативный ввод'!N541="","",'Оперативный ввод'!N541)</f>
        <v/>
      </c>
      <c r="O541" s="209">
        <f>IF('Оперативный ввод'!O541="","",'Оперативный ввод'!O541)</f>
        <v/>
      </c>
      <c r="P541" s="209">
        <f>IF('Оперативный ввод'!P541="","",'Оперативный ввод'!P541)</f>
        <v/>
      </c>
      <c r="Q541" s="209">
        <f>IF('Оперативный ввод'!Q541="","",'Оперативный ввод'!Q541)</f>
        <v/>
      </c>
      <c r="R541" s="209">
        <f>IF('Оперативный ввод'!R541="","",'Оперативный ввод'!R541)</f>
        <v/>
      </c>
      <c r="S541" s="212">
        <f>IF(AND(A541="",B541=""),"",IF(AND(A541&lt;&gt;"",B541&lt;&gt;"",C541&lt;&gt;"",D541&lt;&gt;"",F541&lt;&gt;"",G541&lt;&gt;"",K541&lt;&gt;"",ISERROR(SEARCH("по паспорту",G541)),ISERROR(SEARCH("по паспорту",K541)),L541&lt;&gt;"",M541&lt;&gt;"",N541&lt;&gt;"",O541&lt;&gt;"",P541&lt;&gt;""),"ГОТОВО","НЕ ГОТОВО"))</f>
        <v/>
      </c>
      <c r="T541" s="212">
        <f>IF(S541&lt;&gt;"ГОТОВО","", "Предварительное заключение: "&amp;A541&amp;", скв. "&amp;B541&amp;". МРП: "&amp;E541&amp;" сут. ГНО: "&amp;F541&amp;", типоразмеры "&amp;G541&amp;IF(H541&lt;&gt;"",", "&amp;H541,"")&amp;IF(I541&lt;&gt;"",", "&amp;I541,"")&amp;IF(J541&lt;&gt;"",", "&amp;J541,"")&amp;", марка "&amp;K541&amp;". Событие: "&amp;L541&amp;". Признак: "&amp;M541&amp;". Узел: "&amp;N541&amp;". Предварительная причина: "&amp;O541&amp;". Основное осложнение: "&amp;P541&amp;IF(Q541&lt;&gt;"","; сопутствующее: "&amp;Q541,"")&amp;IF(R541&lt;&gt;"","; дополнительно: "&amp;R541,"")&amp;".")</f>
        <v/>
      </c>
      <c r="U541" s="209">
        <f>IF('Оперативный ввод'!S541="","",'Оперативный ввод'!S541)</f>
        <v/>
      </c>
      <c r="V541" s="209">
        <f>IF('Оперативный ввод'!T541="","",'Оперативный ввод'!T541)</f>
        <v/>
      </c>
      <c r="W541" s="209">
        <f>IF('Оперативный ввод'!U541="","",'Оперативный ввод'!U541)</f>
        <v/>
      </c>
      <c r="X541" s="209">
        <f>IF('Оперативный ввод'!V541="","",'Оперативный ввод'!V541)</f>
        <v/>
      </c>
      <c r="Y541" s="209">
        <f>IF('Оперативный ввод'!W541="","",'Оперативный ввод'!W541)</f>
        <v/>
      </c>
      <c r="Z541" s="209" t="n"/>
      <c r="AA541" s="209" t="n"/>
      <c r="AB541" s="209" t="n"/>
      <c r="AC541" s="209" t="n"/>
      <c r="AD541" s="209">
        <f>IF('Оперативный ввод'!X541="","",'Оперативный ввод'!X541)</f>
        <v/>
      </c>
      <c r="AE541" s="209">
        <f>IF('Оперативный ввод'!Y541="","",'Оперативный ввод'!Y541)</f>
        <v/>
      </c>
      <c r="AF541" s="209">
        <f>IF('Оперативный ввод'!Z541="","",'Оперативный ввод'!Z541)</f>
        <v/>
      </c>
      <c r="AG541" s="209">
        <f>IF('Оперативный ввод'!AD541="","",'Оперативный ввод'!AD541)</f>
        <v/>
      </c>
      <c r="AH541" s="213">
        <f>IF('Оперативный ввод'!AE541="","",'Оперативный ввод'!AE541)</f>
        <v/>
      </c>
      <c r="AI541" s="214" t="n"/>
      <c r="AJ541" s="214" t="n"/>
      <c r="AK541" s="214" t="n"/>
      <c r="AL541" s="215" t="n"/>
      <c r="AM541" s="214" t="n"/>
      <c r="AN541" s="214" t="n"/>
      <c r="AO541" s="214" t="n"/>
      <c r="AP541" s="214" t="n"/>
      <c r="AQ541" s="214" t="n"/>
      <c r="AR541" s="214" t="n"/>
      <c r="AS541" s="214" t="n"/>
      <c r="AT541" s="214" t="n"/>
      <c r="AU541" s="215" t="n"/>
      <c r="AV541" s="214" t="n"/>
      <c r="AW541" s="214" t="n"/>
      <c r="AX541" s="215" t="n"/>
      <c r="AY541" s="214" t="n"/>
      <c r="AZ541" s="214" t="n"/>
      <c r="BA541" s="214" t="n"/>
      <c r="BB541" s="214" t="n"/>
      <c r="BC541" s="214" t="n"/>
      <c r="BD541" s="214" t="n"/>
      <c r="BE541" s="214" t="n"/>
      <c r="BF541" s="214" t="n"/>
      <c r="BG541" s="214" t="n"/>
      <c r="BH541" s="214" t="n"/>
      <c r="BI541" s="215" t="n"/>
      <c r="BJ541" s="215" t="n"/>
      <c r="BK541" s="215" t="n"/>
      <c r="BL541" s="214" t="n"/>
      <c r="BM541" s="214" t="n"/>
      <c r="BN541" s="209" t="n"/>
      <c r="BO541" s="209" t="n"/>
      <c r="BP541" s="212">
        <f>IF(AND(A541="",B541=""),"",IF(AND(S541="ГОТОВО",U541&lt;&gt;"",W541&lt;&gt;"",X541&lt;&gt;"",AD541&lt;&gt;"",AE541&lt;&gt;"",AF541&lt;&gt;"",BN541&lt;&gt;"",BO541&lt;&gt;""),"ГОТОВО","НЕ ГОТОВО"))</f>
        <v/>
      </c>
      <c r="BQ541" s="212">
        <f>IF(BP541&lt;&gt;"ГОТОВО","","Полное заключение: "&amp;A541&amp;", скв. "&amp;B541&amp;". МРП: "&amp;E541&amp;" сут. ГНО: "&amp;F541&amp;"; причина: "&amp;X541&amp;"; категория: "&amp;Y541&amp;"; решение комиссии: "&amp;BN541&amp;".")</f>
        <v/>
      </c>
      <c r="BR541" s="209">
        <f>IF('Оперативный ввод'!AA541="","",'Оперативный ввод'!AA541)</f>
        <v/>
      </c>
    </row>
    <row r="542">
      <c r="A542" s="209">
        <f>IF('Оперативный ввод'!A542="","",'Оперативный ввод'!A542)</f>
        <v/>
      </c>
      <c r="B542" s="209">
        <f>IF('Оперативный ввод'!B542="","",'Оперативный ввод'!B542)</f>
        <v/>
      </c>
      <c r="C542" s="210">
        <f>IF('Оперативный ввод'!C542="","",'Оперативный ввод'!C542)</f>
        <v/>
      </c>
      <c r="D542" s="210">
        <f>IF('Оперативный ввод'!D542="","",'Оперативный ввод'!D542)</f>
        <v/>
      </c>
      <c r="E542" s="211">
        <f>IF(OR(C542="",D542=""),"",D542-C542)</f>
        <v/>
      </c>
      <c r="F542" s="209">
        <f>IF('Оперативный ввод'!F542="","",'Оперативный ввод'!F542)</f>
        <v/>
      </c>
      <c r="G542" s="209">
        <f>IF('Оперативный ввод'!G542="","",'Оперативный ввод'!G542)</f>
        <v/>
      </c>
      <c r="H542" s="209">
        <f>IF('Оперативный ввод'!H542="","",'Оперативный ввод'!H542)</f>
        <v/>
      </c>
      <c r="I542" s="209" t="n"/>
      <c r="J542" s="209" t="n"/>
      <c r="K542" s="209">
        <f>IF('Оперативный ввод'!K542="","",'Оперативный ввод'!K542)</f>
        <v/>
      </c>
      <c r="L542" s="209">
        <f>IF('Оперативный ввод'!L542="","",'Оперативный ввод'!L542)</f>
        <v/>
      </c>
      <c r="M542" s="209">
        <f>IF('Оперативный ввод'!M542="","",'Оперативный ввод'!M542)</f>
        <v/>
      </c>
      <c r="N542" s="209">
        <f>IF('Оперативный ввод'!N542="","",'Оперативный ввод'!N542)</f>
        <v/>
      </c>
      <c r="O542" s="209">
        <f>IF('Оперативный ввод'!O542="","",'Оперативный ввод'!O542)</f>
        <v/>
      </c>
      <c r="P542" s="209">
        <f>IF('Оперативный ввод'!P542="","",'Оперативный ввод'!P542)</f>
        <v/>
      </c>
      <c r="Q542" s="209">
        <f>IF('Оперативный ввод'!Q542="","",'Оперативный ввод'!Q542)</f>
        <v/>
      </c>
      <c r="R542" s="209">
        <f>IF('Оперативный ввод'!R542="","",'Оперативный ввод'!R542)</f>
        <v/>
      </c>
      <c r="S542" s="212">
        <f>IF(AND(A542="",B542=""),"",IF(AND(A542&lt;&gt;"",B542&lt;&gt;"",C542&lt;&gt;"",D542&lt;&gt;"",F542&lt;&gt;"",G542&lt;&gt;"",K542&lt;&gt;"",ISERROR(SEARCH("по паспорту",G542)),ISERROR(SEARCH("по паспорту",K542)),L542&lt;&gt;"",M542&lt;&gt;"",N542&lt;&gt;"",O542&lt;&gt;"",P542&lt;&gt;""),"ГОТОВО","НЕ ГОТОВО"))</f>
        <v/>
      </c>
      <c r="T542" s="212">
        <f>IF(S542&lt;&gt;"ГОТОВО","", "Предварительное заключение: "&amp;A542&amp;", скв. "&amp;B542&amp;". МРП: "&amp;E542&amp;" сут. ГНО: "&amp;F542&amp;", типоразмеры "&amp;G542&amp;IF(H542&lt;&gt;"",", "&amp;H542,"")&amp;IF(I542&lt;&gt;"",", "&amp;I542,"")&amp;IF(J542&lt;&gt;"",", "&amp;J542,"")&amp;", марка "&amp;K542&amp;". Событие: "&amp;L542&amp;". Признак: "&amp;M542&amp;". Узел: "&amp;N542&amp;". Предварительная причина: "&amp;O542&amp;". Основное осложнение: "&amp;P542&amp;IF(Q542&lt;&gt;"","; сопутствующее: "&amp;Q542,"")&amp;IF(R542&lt;&gt;"","; дополнительно: "&amp;R542,"")&amp;".")</f>
        <v/>
      </c>
      <c r="U542" s="209">
        <f>IF('Оперативный ввод'!S542="","",'Оперативный ввод'!S542)</f>
        <v/>
      </c>
      <c r="V542" s="209">
        <f>IF('Оперативный ввод'!T542="","",'Оперативный ввод'!T542)</f>
        <v/>
      </c>
      <c r="W542" s="209">
        <f>IF('Оперативный ввод'!U542="","",'Оперативный ввод'!U542)</f>
        <v/>
      </c>
      <c r="X542" s="209">
        <f>IF('Оперативный ввод'!V542="","",'Оперативный ввод'!V542)</f>
        <v/>
      </c>
      <c r="Y542" s="209">
        <f>IF('Оперативный ввод'!W542="","",'Оперативный ввод'!W542)</f>
        <v/>
      </c>
      <c r="Z542" s="209" t="n"/>
      <c r="AA542" s="209" t="n"/>
      <c r="AB542" s="209" t="n"/>
      <c r="AC542" s="209" t="n"/>
      <c r="AD542" s="209">
        <f>IF('Оперативный ввод'!X542="","",'Оперативный ввод'!X542)</f>
        <v/>
      </c>
      <c r="AE542" s="209">
        <f>IF('Оперативный ввод'!Y542="","",'Оперативный ввод'!Y542)</f>
        <v/>
      </c>
      <c r="AF542" s="209">
        <f>IF('Оперативный ввод'!Z542="","",'Оперативный ввод'!Z542)</f>
        <v/>
      </c>
      <c r="AG542" s="209">
        <f>IF('Оперативный ввод'!AD542="","",'Оперативный ввод'!AD542)</f>
        <v/>
      </c>
      <c r="AH542" s="213">
        <f>IF('Оперативный ввод'!AE542="","",'Оперативный ввод'!AE542)</f>
        <v/>
      </c>
      <c r="AI542" s="214" t="n"/>
      <c r="AJ542" s="214" t="n"/>
      <c r="AK542" s="214" t="n"/>
      <c r="AL542" s="215" t="n"/>
      <c r="AM542" s="214" t="n"/>
      <c r="AN542" s="214" t="n"/>
      <c r="AO542" s="214" t="n"/>
      <c r="AP542" s="214" t="n"/>
      <c r="AQ542" s="214" t="n"/>
      <c r="AR542" s="214" t="n"/>
      <c r="AS542" s="214" t="n"/>
      <c r="AT542" s="214" t="n"/>
      <c r="AU542" s="215" t="n"/>
      <c r="AV542" s="214" t="n"/>
      <c r="AW542" s="214" t="n"/>
      <c r="AX542" s="215" t="n"/>
      <c r="AY542" s="214" t="n"/>
      <c r="AZ542" s="214" t="n"/>
      <c r="BA542" s="214" t="n"/>
      <c r="BB542" s="214" t="n"/>
      <c r="BC542" s="214" t="n"/>
      <c r="BD542" s="214" t="n"/>
      <c r="BE542" s="214" t="n"/>
      <c r="BF542" s="214" t="n"/>
      <c r="BG542" s="214" t="n"/>
      <c r="BH542" s="214" t="n"/>
      <c r="BI542" s="215" t="n"/>
      <c r="BJ542" s="215" t="n"/>
      <c r="BK542" s="215" t="n"/>
      <c r="BL542" s="214" t="n"/>
      <c r="BM542" s="214" t="n"/>
      <c r="BN542" s="209" t="n"/>
      <c r="BO542" s="209" t="n"/>
      <c r="BP542" s="212">
        <f>IF(AND(A542="",B542=""),"",IF(AND(S542="ГОТОВО",U542&lt;&gt;"",W542&lt;&gt;"",X542&lt;&gt;"",AD542&lt;&gt;"",AE542&lt;&gt;"",AF542&lt;&gt;"",BN542&lt;&gt;"",BO542&lt;&gt;""),"ГОТОВО","НЕ ГОТОВО"))</f>
        <v/>
      </c>
      <c r="BQ542" s="212">
        <f>IF(BP542&lt;&gt;"ГОТОВО","","Полное заключение: "&amp;A542&amp;", скв. "&amp;B542&amp;". МРП: "&amp;E542&amp;" сут. ГНО: "&amp;F542&amp;"; причина: "&amp;X542&amp;"; категория: "&amp;Y542&amp;"; решение комиссии: "&amp;BN542&amp;".")</f>
        <v/>
      </c>
      <c r="BR542" s="209">
        <f>IF('Оперативный ввод'!AA542="","",'Оперативный ввод'!AA542)</f>
        <v/>
      </c>
    </row>
    <row r="543">
      <c r="A543" s="209">
        <f>IF('Оперативный ввод'!A543="","",'Оперативный ввод'!A543)</f>
        <v/>
      </c>
      <c r="B543" s="209">
        <f>IF('Оперативный ввод'!B543="","",'Оперативный ввод'!B543)</f>
        <v/>
      </c>
      <c r="C543" s="210">
        <f>IF('Оперативный ввод'!C543="","",'Оперативный ввод'!C543)</f>
        <v/>
      </c>
      <c r="D543" s="210">
        <f>IF('Оперативный ввод'!D543="","",'Оперативный ввод'!D543)</f>
        <v/>
      </c>
      <c r="E543" s="211">
        <f>IF(OR(C543="",D543=""),"",D543-C543)</f>
        <v/>
      </c>
      <c r="F543" s="209">
        <f>IF('Оперативный ввод'!F543="","",'Оперативный ввод'!F543)</f>
        <v/>
      </c>
      <c r="G543" s="209">
        <f>IF('Оперативный ввод'!G543="","",'Оперативный ввод'!G543)</f>
        <v/>
      </c>
      <c r="H543" s="209">
        <f>IF('Оперативный ввод'!H543="","",'Оперативный ввод'!H543)</f>
        <v/>
      </c>
      <c r="I543" s="209" t="n"/>
      <c r="J543" s="209" t="n"/>
      <c r="K543" s="209">
        <f>IF('Оперативный ввод'!K543="","",'Оперативный ввод'!K543)</f>
        <v/>
      </c>
      <c r="L543" s="209">
        <f>IF('Оперативный ввод'!L543="","",'Оперативный ввод'!L543)</f>
        <v/>
      </c>
      <c r="M543" s="209">
        <f>IF('Оперативный ввод'!M543="","",'Оперативный ввод'!M543)</f>
        <v/>
      </c>
      <c r="N543" s="209">
        <f>IF('Оперативный ввод'!N543="","",'Оперативный ввод'!N543)</f>
        <v/>
      </c>
      <c r="O543" s="209">
        <f>IF('Оперативный ввод'!O543="","",'Оперативный ввод'!O543)</f>
        <v/>
      </c>
      <c r="P543" s="209">
        <f>IF('Оперативный ввод'!P543="","",'Оперативный ввод'!P543)</f>
        <v/>
      </c>
      <c r="Q543" s="209">
        <f>IF('Оперативный ввод'!Q543="","",'Оперативный ввод'!Q543)</f>
        <v/>
      </c>
      <c r="R543" s="209">
        <f>IF('Оперативный ввод'!R543="","",'Оперативный ввод'!R543)</f>
        <v/>
      </c>
      <c r="S543" s="212">
        <f>IF(AND(A543="",B543=""),"",IF(AND(A543&lt;&gt;"",B543&lt;&gt;"",C543&lt;&gt;"",D543&lt;&gt;"",F543&lt;&gt;"",G543&lt;&gt;"",K543&lt;&gt;"",ISERROR(SEARCH("по паспорту",G543)),ISERROR(SEARCH("по паспорту",K543)),L543&lt;&gt;"",M543&lt;&gt;"",N543&lt;&gt;"",O543&lt;&gt;"",P543&lt;&gt;""),"ГОТОВО","НЕ ГОТОВО"))</f>
        <v/>
      </c>
      <c r="T543" s="212">
        <f>IF(S543&lt;&gt;"ГОТОВО","", "Предварительное заключение: "&amp;A543&amp;", скв. "&amp;B543&amp;". МРП: "&amp;E543&amp;" сут. ГНО: "&amp;F543&amp;", типоразмеры "&amp;G543&amp;IF(H543&lt;&gt;"",", "&amp;H543,"")&amp;IF(I543&lt;&gt;"",", "&amp;I543,"")&amp;IF(J543&lt;&gt;"",", "&amp;J543,"")&amp;", марка "&amp;K543&amp;". Событие: "&amp;L543&amp;". Признак: "&amp;M543&amp;". Узел: "&amp;N543&amp;". Предварительная причина: "&amp;O543&amp;". Основное осложнение: "&amp;P543&amp;IF(Q543&lt;&gt;"","; сопутствующее: "&amp;Q543,"")&amp;IF(R543&lt;&gt;"","; дополнительно: "&amp;R543,"")&amp;".")</f>
        <v/>
      </c>
      <c r="U543" s="209">
        <f>IF('Оперативный ввод'!S543="","",'Оперативный ввод'!S543)</f>
        <v/>
      </c>
      <c r="V543" s="209">
        <f>IF('Оперативный ввод'!T543="","",'Оперативный ввод'!T543)</f>
        <v/>
      </c>
      <c r="W543" s="209">
        <f>IF('Оперативный ввод'!U543="","",'Оперативный ввод'!U543)</f>
        <v/>
      </c>
      <c r="X543" s="209">
        <f>IF('Оперативный ввод'!V543="","",'Оперативный ввод'!V543)</f>
        <v/>
      </c>
      <c r="Y543" s="209">
        <f>IF('Оперативный ввод'!W543="","",'Оперативный ввод'!W543)</f>
        <v/>
      </c>
      <c r="Z543" s="209" t="n"/>
      <c r="AA543" s="209" t="n"/>
      <c r="AB543" s="209" t="n"/>
      <c r="AC543" s="209" t="n"/>
      <c r="AD543" s="209">
        <f>IF('Оперативный ввод'!X543="","",'Оперативный ввод'!X543)</f>
        <v/>
      </c>
      <c r="AE543" s="209">
        <f>IF('Оперативный ввод'!Y543="","",'Оперативный ввод'!Y543)</f>
        <v/>
      </c>
      <c r="AF543" s="209">
        <f>IF('Оперативный ввод'!Z543="","",'Оперативный ввод'!Z543)</f>
        <v/>
      </c>
      <c r="AG543" s="209">
        <f>IF('Оперативный ввод'!AD543="","",'Оперативный ввод'!AD543)</f>
        <v/>
      </c>
      <c r="AH543" s="213">
        <f>IF('Оперативный ввод'!AE543="","",'Оперативный ввод'!AE543)</f>
        <v/>
      </c>
      <c r="AI543" s="214" t="n"/>
      <c r="AJ543" s="214" t="n"/>
      <c r="AK543" s="214" t="n"/>
      <c r="AL543" s="215" t="n"/>
      <c r="AM543" s="214" t="n"/>
      <c r="AN543" s="214" t="n"/>
      <c r="AO543" s="214" t="n"/>
      <c r="AP543" s="214" t="n"/>
      <c r="AQ543" s="214" t="n"/>
      <c r="AR543" s="214" t="n"/>
      <c r="AS543" s="214" t="n"/>
      <c r="AT543" s="214" t="n"/>
      <c r="AU543" s="215" t="n"/>
      <c r="AV543" s="214" t="n"/>
      <c r="AW543" s="214" t="n"/>
      <c r="AX543" s="215" t="n"/>
      <c r="AY543" s="214" t="n"/>
      <c r="AZ543" s="214" t="n"/>
      <c r="BA543" s="214" t="n"/>
      <c r="BB543" s="214" t="n"/>
      <c r="BC543" s="214" t="n"/>
      <c r="BD543" s="214" t="n"/>
      <c r="BE543" s="214" t="n"/>
      <c r="BF543" s="214" t="n"/>
      <c r="BG543" s="214" t="n"/>
      <c r="BH543" s="214" t="n"/>
      <c r="BI543" s="215" t="n"/>
      <c r="BJ543" s="215" t="n"/>
      <c r="BK543" s="215" t="n"/>
      <c r="BL543" s="214" t="n"/>
      <c r="BM543" s="214" t="n"/>
      <c r="BN543" s="209" t="n"/>
      <c r="BO543" s="209" t="n"/>
      <c r="BP543" s="212">
        <f>IF(AND(A543="",B543=""),"",IF(AND(S543="ГОТОВО",U543&lt;&gt;"",W543&lt;&gt;"",X543&lt;&gt;"",AD543&lt;&gt;"",AE543&lt;&gt;"",AF543&lt;&gt;"",BN543&lt;&gt;"",BO543&lt;&gt;""),"ГОТОВО","НЕ ГОТОВО"))</f>
        <v/>
      </c>
      <c r="BQ543" s="212">
        <f>IF(BP543&lt;&gt;"ГОТОВО","","Полное заключение: "&amp;A543&amp;", скв. "&amp;B543&amp;". МРП: "&amp;E543&amp;" сут. ГНО: "&amp;F543&amp;"; причина: "&amp;X543&amp;"; категория: "&amp;Y543&amp;"; решение комиссии: "&amp;BN543&amp;".")</f>
        <v/>
      </c>
      <c r="BR543" s="209">
        <f>IF('Оперативный ввод'!AA543="","",'Оперативный ввод'!AA543)</f>
        <v/>
      </c>
    </row>
    <row r="544">
      <c r="A544" s="209">
        <f>IF('Оперативный ввод'!A544="","",'Оперативный ввод'!A544)</f>
        <v/>
      </c>
      <c r="B544" s="209">
        <f>IF('Оперативный ввод'!B544="","",'Оперативный ввод'!B544)</f>
        <v/>
      </c>
      <c r="C544" s="210">
        <f>IF('Оперативный ввод'!C544="","",'Оперативный ввод'!C544)</f>
        <v/>
      </c>
      <c r="D544" s="210">
        <f>IF('Оперативный ввод'!D544="","",'Оперативный ввод'!D544)</f>
        <v/>
      </c>
      <c r="E544" s="211">
        <f>IF(OR(C544="",D544=""),"",D544-C544)</f>
        <v/>
      </c>
      <c r="F544" s="209">
        <f>IF('Оперативный ввод'!F544="","",'Оперативный ввод'!F544)</f>
        <v/>
      </c>
      <c r="G544" s="209">
        <f>IF('Оперативный ввод'!G544="","",'Оперативный ввод'!G544)</f>
        <v/>
      </c>
      <c r="H544" s="209">
        <f>IF('Оперативный ввод'!H544="","",'Оперативный ввод'!H544)</f>
        <v/>
      </c>
      <c r="I544" s="209" t="n"/>
      <c r="J544" s="209" t="n"/>
      <c r="K544" s="209">
        <f>IF('Оперативный ввод'!K544="","",'Оперативный ввод'!K544)</f>
        <v/>
      </c>
      <c r="L544" s="209">
        <f>IF('Оперативный ввод'!L544="","",'Оперативный ввод'!L544)</f>
        <v/>
      </c>
      <c r="M544" s="209">
        <f>IF('Оперативный ввод'!M544="","",'Оперативный ввод'!M544)</f>
        <v/>
      </c>
      <c r="N544" s="209">
        <f>IF('Оперативный ввод'!N544="","",'Оперативный ввод'!N544)</f>
        <v/>
      </c>
      <c r="O544" s="209">
        <f>IF('Оперативный ввод'!O544="","",'Оперативный ввод'!O544)</f>
        <v/>
      </c>
      <c r="P544" s="209">
        <f>IF('Оперативный ввод'!P544="","",'Оперативный ввод'!P544)</f>
        <v/>
      </c>
      <c r="Q544" s="209">
        <f>IF('Оперативный ввод'!Q544="","",'Оперативный ввод'!Q544)</f>
        <v/>
      </c>
      <c r="R544" s="209">
        <f>IF('Оперативный ввод'!R544="","",'Оперативный ввод'!R544)</f>
        <v/>
      </c>
      <c r="S544" s="212">
        <f>IF(AND(A544="",B544=""),"",IF(AND(A544&lt;&gt;"",B544&lt;&gt;"",C544&lt;&gt;"",D544&lt;&gt;"",F544&lt;&gt;"",G544&lt;&gt;"",K544&lt;&gt;"",ISERROR(SEARCH("по паспорту",G544)),ISERROR(SEARCH("по паспорту",K544)),L544&lt;&gt;"",M544&lt;&gt;"",N544&lt;&gt;"",O544&lt;&gt;"",P544&lt;&gt;""),"ГОТОВО","НЕ ГОТОВО"))</f>
        <v/>
      </c>
      <c r="T544" s="212">
        <f>IF(S544&lt;&gt;"ГОТОВО","", "Предварительное заключение: "&amp;A544&amp;", скв. "&amp;B544&amp;". МРП: "&amp;E544&amp;" сут. ГНО: "&amp;F544&amp;", типоразмеры "&amp;G544&amp;IF(H544&lt;&gt;"",", "&amp;H544,"")&amp;IF(I544&lt;&gt;"",", "&amp;I544,"")&amp;IF(J544&lt;&gt;"",", "&amp;J544,"")&amp;", марка "&amp;K544&amp;". Событие: "&amp;L544&amp;". Признак: "&amp;M544&amp;". Узел: "&amp;N544&amp;". Предварительная причина: "&amp;O544&amp;". Основное осложнение: "&amp;P544&amp;IF(Q544&lt;&gt;"","; сопутствующее: "&amp;Q544,"")&amp;IF(R544&lt;&gt;"","; дополнительно: "&amp;R544,"")&amp;".")</f>
        <v/>
      </c>
      <c r="U544" s="209">
        <f>IF('Оперативный ввод'!S544="","",'Оперативный ввод'!S544)</f>
        <v/>
      </c>
      <c r="V544" s="209">
        <f>IF('Оперативный ввод'!T544="","",'Оперативный ввод'!T544)</f>
        <v/>
      </c>
      <c r="W544" s="209">
        <f>IF('Оперативный ввод'!U544="","",'Оперативный ввод'!U544)</f>
        <v/>
      </c>
      <c r="X544" s="209">
        <f>IF('Оперативный ввод'!V544="","",'Оперативный ввод'!V544)</f>
        <v/>
      </c>
      <c r="Y544" s="209">
        <f>IF('Оперативный ввод'!W544="","",'Оперативный ввод'!W544)</f>
        <v/>
      </c>
      <c r="Z544" s="209" t="n"/>
      <c r="AA544" s="209" t="n"/>
      <c r="AB544" s="209" t="n"/>
      <c r="AC544" s="209" t="n"/>
      <c r="AD544" s="209">
        <f>IF('Оперативный ввод'!X544="","",'Оперативный ввод'!X544)</f>
        <v/>
      </c>
      <c r="AE544" s="209">
        <f>IF('Оперативный ввод'!Y544="","",'Оперативный ввод'!Y544)</f>
        <v/>
      </c>
      <c r="AF544" s="209">
        <f>IF('Оперативный ввод'!Z544="","",'Оперативный ввод'!Z544)</f>
        <v/>
      </c>
      <c r="AG544" s="209">
        <f>IF('Оперативный ввод'!AD544="","",'Оперативный ввод'!AD544)</f>
        <v/>
      </c>
      <c r="AH544" s="213">
        <f>IF('Оперативный ввод'!AE544="","",'Оперативный ввод'!AE544)</f>
        <v/>
      </c>
      <c r="AI544" s="214" t="n"/>
      <c r="AJ544" s="214" t="n"/>
      <c r="AK544" s="214" t="n"/>
      <c r="AL544" s="215" t="n"/>
      <c r="AM544" s="214" t="n"/>
      <c r="AN544" s="214" t="n"/>
      <c r="AO544" s="214" t="n"/>
      <c r="AP544" s="214" t="n"/>
      <c r="AQ544" s="214" t="n"/>
      <c r="AR544" s="214" t="n"/>
      <c r="AS544" s="214" t="n"/>
      <c r="AT544" s="214" t="n"/>
      <c r="AU544" s="215" t="n"/>
      <c r="AV544" s="214" t="n"/>
      <c r="AW544" s="214" t="n"/>
      <c r="AX544" s="215" t="n"/>
      <c r="AY544" s="214" t="n"/>
      <c r="AZ544" s="214" t="n"/>
      <c r="BA544" s="214" t="n"/>
      <c r="BB544" s="214" t="n"/>
      <c r="BC544" s="214" t="n"/>
      <c r="BD544" s="214" t="n"/>
      <c r="BE544" s="214" t="n"/>
      <c r="BF544" s="214" t="n"/>
      <c r="BG544" s="214" t="n"/>
      <c r="BH544" s="214" t="n"/>
      <c r="BI544" s="215" t="n"/>
      <c r="BJ544" s="215" t="n"/>
      <c r="BK544" s="215" t="n"/>
      <c r="BL544" s="214" t="n"/>
      <c r="BM544" s="214" t="n"/>
      <c r="BN544" s="209" t="n"/>
      <c r="BO544" s="209" t="n"/>
      <c r="BP544" s="212">
        <f>IF(AND(A544="",B544=""),"",IF(AND(S544="ГОТОВО",U544&lt;&gt;"",W544&lt;&gt;"",X544&lt;&gt;"",AD544&lt;&gt;"",AE544&lt;&gt;"",AF544&lt;&gt;"",BN544&lt;&gt;"",BO544&lt;&gt;""),"ГОТОВО","НЕ ГОТОВО"))</f>
        <v/>
      </c>
      <c r="BQ544" s="212">
        <f>IF(BP544&lt;&gt;"ГОТОВО","","Полное заключение: "&amp;A544&amp;", скв. "&amp;B544&amp;". МРП: "&amp;E544&amp;" сут. ГНО: "&amp;F544&amp;"; причина: "&amp;X544&amp;"; категория: "&amp;Y544&amp;"; решение комиссии: "&amp;BN544&amp;".")</f>
        <v/>
      </c>
      <c r="BR544" s="209">
        <f>IF('Оперативный ввод'!AA544="","",'Оперативный ввод'!AA544)</f>
        <v/>
      </c>
    </row>
    <row r="545">
      <c r="A545" s="209">
        <f>IF('Оперативный ввод'!A545="","",'Оперативный ввод'!A545)</f>
        <v/>
      </c>
      <c r="B545" s="209">
        <f>IF('Оперативный ввод'!B545="","",'Оперативный ввод'!B545)</f>
        <v/>
      </c>
      <c r="C545" s="210">
        <f>IF('Оперативный ввод'!C545="","",'Оперативный ввод'!C545)</f>
        <v/>
      </c>
      <c r="D545" s="210">
        <f>IF('Оперативный ввод'!D545="","",'Оперативный ввод'!D545)</f>
        <v/>
      </c>
      <c r="E545" s="211">
        <f>IF(OR(C545="",D545=""),"",D545-C545)</f>
        <v/>
      </c>
      <c r="F545" s="209">
        <f>IF('Оперативный ввод'!F545="","",'Оперативный ввод'!F545)</f>
        <v/>
      </c>
      <c r="G545" s="209">
        <f>IF('Оперативный ввод'!G545="","",'Оперативный ввод'!G545)</f>
        <v/>
      </c>
      <c r="H545" s="209">
        <f>IF('Оперативный ввод'!H545="","",'Оперативный ввод'!H545)</f>
        <v/>
      </c>
      <c r="I545" s="209" t="n"/>
      <c r="J545" s="209" t="n"/>
      <c r="K545" s="209">
        <f>IF('Оперативный ввод'!K545="","",'Оперативный ввод'!K545)</f>
        <v/>
      </c>
      <c r="L545" s="209">
        <f>IF('Оперативный ввод'!L545="","",'Оперативный ввод'!L545)</f>
        <v/>
      </c>
      <c r="M545" s="209">
        <f>IF('Оперативный ввод'!M545="","",'Оперативный ввод'!M545)</f>
        <v/>
      </c>
      <c r="N545" s="209">
        <f>IF('Оперативный ввод'!N545="","",'Оперативный ввод'!N545)</f>
        <v/>
      </c>
      <c r="O545" s="209">
        <f>IF('Оперативный ввод'!O545="","",'Оперативный ввод'!O545)</f>
        <v/>
      </c>
      <c r="P545" s="209">
        <f>IF('Оперативный ввод'!P545="","",'Оперативный ввод'!P545)</f>
        <v/>
      </c>
      <c r="Q545" s="209">
        <f>IF('Оперативный ввод'!Q545="","",'Оперативный ввод'!Q545)</f>
        <v/>
      </c>
      <c r="R545" s="209">
        <f>IF('Оперативный ввод'!R545="","",'Оперативный ввод'!R545)</f>
        <v/>
      </c>
      <c r="S545" s="212">
        <f>IF(AND(A545="",B545=""),"",IF(AND(A545&lt;&gt;"",B545&lt;&gt;"",C545&lt;&gt;"",D545&lt;&gt;"",F545&lt;&gt;"",G545&lt;&gt;"",K545&lt;&gt;"",ISERROR(SEARCH("по паспорту",G545)),ISERROR(SEARCH("по паспорту",K545)),L545&lt;&gt;"",M545&lt;&gt;"",N545&lt;&gt;"",O545&lt;&gt;"",P545&lt;&gt;""),"ГОТОВО","НЕ ГОТОВО"))</f>
        <v/>
      </c>
      <c r="T545" s="212">
        <f>IF(S545&lt;&gt;"ГОТОВО","", "Предварительное заключение: "&amp;A545&amp;", скв. "&amp;B545&amp;". МРП: "&amp;E545&amp;" сут. ГНО: "&amp;F545&amp;", типоразмеры "&amp;G545&amp;IF(H545&lt;&gt;"",", "&amp;H545,"")&amp;IF(I545&lt;&gt;"",", "&amp;I545,"")&amp;IF(J545&lt;&gt;"",", "&amp;J545,"")&amp;", марка "&amp;K545&amp;". Событие: "&amp;L545&amp;". Признак: "&amp;M545&amp;". Узел: "&amp;N545&amp;". Предварительная причина: "&amp;O545&amp;". Основное осложнение: "&amp;P545&amp;IF(Q545&lt;&gt;"","; сопутствующее: "&amp;Q545,"")&amp;IF(R545&lt;&gt;"","; дополнительно: "&amp;R545,"")&amp;".")</f>
        <v/>
      </c>
      <c r="U545" s="209">
        <f>IF('Оперативный ввод'!S545="","",'Оперативный ввод'!S545)</f>
        <v/>
      </c>
      <c r="V545" s="209">
        <f>IF('Оперативный ввод'!T545="","",'Оперативный ввод'!T545)</f>
        <v/>
      </c>
      <c r="W545" s="209">
        <f>IF('Оперативный ввод'!U545="","",'Оперативный ввод'!U545)</f>
        <v/>
      </c>
      <c r="X545" s="209">
        <f>IF('Оперативный ввод'!V545="","",'Оперативный ввод'!V545)</f>
        <v/>
      </c>
      <c r="Y545" s="209">
        <f>IF('Оперативный ввод'!W545="","",'Оперативный ввод'!W545)</f>
        <v/>
      </c>
      <c r="Z545" s="209" t="n"/>
      <c r="AA545" s="209" t="n"/>
      <c r="AB545" s="209" t="n"/>
      <c r="AC545" s="209" t="n"/>
      <c r="AD545" s="209">
        <f>IF('Оперативный ввод'!X545="","",'Оперативный ввод'!X545)</f>
        <v/>
      </c>
      <c r="AE545" s="209">
        <f>IF('Оперативный ввод'!Y545="","",'Оперативный ввод'!Y545)</f>
        <v/>
      </c>
      <c r="AF545" s="209">
        <f>IF('Оперативный ввод'!Z545="","",'Оперативный ввод'!Z545)</f>
        <v/>
      </c>
      <c r="AG545" s="209">
        <f>IF('Оперативный ввод'!AD545="","",'Оперативный ввод'!AD545)</f>
        <v/>
      </c>
      <c r="AH545" s="213">
        <f>IF('Оперативный ввод'!AE545="","",'Оперативный ввод'!AE545)</f>
        <v/>
      </c>
      <c r="AI545" s="214" t="n"/>
      <c r="AJ545" s="214" t="n"/>
      <c r="AK545" s="214" t="n"/>
      <c r="AL545" s="215" t="n"/>
      <c r="AM545" s="214" t="n"/>
      <c r="AN545" s="214" t="n"/>
      <c r="AO545" s="214" t="n"/>
      <c r="AP545" s="214" t="n"/>
      <c r="AQ545" s="214" t="n"/>
      <c r="AR545" s="214" t="n"/>
      <c r="AS545" s="214" t="n"/>
      <c r="AT545" s="214" t="n"/>
      <c r="AU545" s="215" t="n"/>
      <c r="AV545" s="214" t="n"/>
      <c r="AW545" s="214" t="n"/>
      <c r="AX545" s="215" t="n"/>
      <c r="AY545" s="214" t="n"/>
      <c r="AZ545" s="214" t="n"/>
      <c r="BA545" s="214" t="n"/>
      <c r="BB545" s="214" t="n"/>
      <c r="BC545" s="214" t="n"/>
      <c r="BD545" s="214" t="n"/>
      <c r="BE545" s="214" t="n"/>
      <c r="BF545" s="214" t="n"/>
      <c r="BG545" s="214" t="n"/>
      <c r="BH545" s="214" t="n"/>
      <c r="BI545" s="215" t="n"/>
      <c r="BJ545" s="215" t="n"/>
      <c r="BK545" s="215" t="n"/>
      <c r="BL545" s="214" t="n"/>
      <c r="BM545" s="214" t="n"/>
      <c r="BN545" s="209" t="n"/>
      <c r="BO545" s="209" t="n"/>
      <c r="BP545" s="212">
        <f>IF(AND(A545="",B545=""),"",IF(AND(S545="ГОТОВО",U545&lt;&gt;"",W545&lt;&gt;"",X545&lt;&gt;"",AD545&lt;&gt;"",AE545&lt;&gt;"",AF545&lt;&gt;"",BN545&lt;&gt;"",BO545&lt;&gt;""),"ГОТОВО","НЕ ГОТОВО"))</f>
        <v/>
      </c>
      <c r="BQ545" s="212">
        <f>IF(BP545&lt;&gt;"ГОТОВО","","Полное заключение: "&amp;A545&amp;", скв. "&amp;B545&amp;". МРП: "&amp;E545&amp;" сут. ГНО: "&amp;F545&amp;"; причина: "&amp;X545&amp;"; категория: "&amp;Y545&amp;"; решение комиссии: "&amp;BN545&amp;".")</f>
        <v/>
      </c>
      <c r="BR545" s="209">
        <f>IF('Оперативный ввод'!AA545="","",'Оперативный ввод'!AA545)</f>
        <v/>
      </c>
    </row>
    <row r="546">
      <c r="A546" s="209">
        <f>IF('Оперативный ввод'!A546="","",'Оперативный ввод'!A546)</f>
        <v/>
      </c>
      <c r="B546" s="209">
        <f>IF('Оперативный ввод'!B546="","",'Оперативный ввод'!B546)</f>
        <v/>
      </c>
      <c r="C546" s="210">
        <f>IF('Оперативный ввод'!C546="","",'Оперативный ввод'!C546)</f>
        <v/>
      </c>
      <c r="D546" s="210">
        <f>IF('Оперативный ввод'!D546="","",'Оперативный ввод'!D546)</f>
        <v/>
      </c>
      <c r="E546" s="211">
        <f>IF(OR(C546="",D546=""),"",D546-C546)</f>
        <v/>
      </c>
      <c r="F546" s="209">
        <f>IF('Оперативный ввод'!F546="","",'Оперативный ввод'!F546)</f>
        <v/>
      </c>
      <c r="G546" s="209">
        <f>IF('Оперативный ввод'!G546="","",'Оперативный ввод'!G546)</f>
        <v/>
      </c>
      <c r="H546" s="209">
        <f>IF('Оперативный ввод'!H546="","",'Оперативный ввод'!H546)</f>
        <v/>
      </c>
      <c r="I546" s="209" t="n"/>
      <c r="J546" s="209" t="n"/>
      <c r="K546" s="209">
        <f>IF('Оперативный ввод'!K546="","",'Оперативный ввод'!K546)</f>
        <v/>
      </c>
      <c r="L546" s="209">
        <f>IF('Оперативный ввод'!L546="","",'Оперативный ввод'!L546)</f>
        <v/>
      </c>
      <c r="M546" s="209">
        <f>IF('Оперативный ввод'!M546="","",'Оперативный ввод'!M546)</f>
        <v/>
      </c>
      <c r="N546" s="209">
        <f>IF('Оперативный ввод'!N546="","",'Оперативный ввод'!N546)</f>
        <v/>
      </c>
      <c r="O546" s="209">
        <f>IF('Оперативный ввод'!O546="","",'Оперативный ввод'!O546)</f>
        <v/>
      </c>
      <c r="P546" s="209">
        <f>IF('Оперативный ввод'!P546="","",'Оперативный ввод'!P546)</f>
        <v/>
      </c>
      <c r="Q546" s="209">
        <f>IF('Оперативный ввод'!Q546="","",'Оперативный ввод'!Q546)</f>
        <v/>
      </c>
      <c r="R546" s="209">
        <f>IF('Оперативный ввод'!R546="","",'Оперативный ввод'!R546)</f>
        <v/>
      </c>
      <c r="S546" s="212">
        <f>IF(AND(A546="",B546=""),"",IF(AND(A546&lt;&gt;"",B546&lt;&gt;"",C546&lt;&gt;"",D546&lt;&gt;"",F546&lt;&gt;"",G546&lt;&gt;"",K546&lt;&gt;"",ISERROR(SEARCH("по паспорту",G546)),ISERROR(SEARCH("по паспорту",K546)),L546&lt;&gt;"",M546&lt;&gt;"",N546&lt;&gt;"",O546&lt;&gt;"",P546&lt;&gt;""),"ГОТОВО","НЕ ГОТОВО"))</f>
        <v/>
      </c>
      <c r="T546" s="212">
        <f>IF(S546&lt;&gt;"ГОТОВО","", "Предварительное заключение: "&amp;A546&amp;", скв. "&amp;B546&amp;". МРП: "&amp;E546&amp;" сут. ГНО: "&amp;F546&amp;", типоразмеры "&amp;G546&amp;IF(H546&lt;&gt;"",", "&amp;H546,"")&amp;IF(I546&lt;&gt;"",", "&amp;I546,"")&amp;IF(J546&lt;&gt;"",", "&amp;J546,"")&amp;", марка "&amp;K546&amp;". Событие: "&amp;L546&amp;". Признак: "&amp;M546&amp;". Узел: "&amp;N546&amp;". Предварительная причина: "&amp;O546&amp;". Основное осложнение: "&amp;P546&amp;IF(Q546&lt;&gt;"","; сопутствующее: "&amp;Q546,"")&amp;IF(R546&lt;&gt;"","; дополнительно: "&amp;R546,"")&amp;".")</f>
        <v/>
      </c>
      <c r="U546" s="209">
        <f>IF('Оперативный ввод'!S546="","",'Оперативный ввод'!S546)</f>
        <v/>
      </c>
      <c r="V546" s="209">
        <f>IF('Оперативный ввод'!T546="","",'Оперативный ввод'!T546)</f>
        <v/>
      </c>
      <c r="W546" s="209">
        <f>IF('Оперативный ввод'!U546="","",'Оперативный ввод'!U546)</f>
        <v/>
      </c>
      <c r="X546" s="209">
        <f>IF('Оперативный ввод'!V546="","",'Оперативный ввод'!V546)</f>
        <v/>
      </c>
      <c r="Y546" s="209">
        <f>IF('Оперативный ввод'!W546="","",'Оперативный ввод'!W546)</f>
        <v/>
      </c>
      <c r="Z546" s="209" t="n"/>
      <c r="AA546" s="209" t="n"/>
      <c r="AB546" s="209" t="n"/>
      <c r="AC546" s="209" t="n"/>
      <c r="AD546" s="209">
        <f>IF('Оперативный ввод'!X546="","",'Оперативный ввод'!X546)</f>
        <v/>
      </c>
      <c r="AE546" s="209">
        <f>IF('Оперативный ввод'!Y546="","",'Оперативный ввод'!Y546)</f>
        <v/>
      </c>
      <c r="AF546" s="209">
        <f>IF('Оперативный ввод'!Z546="","",'Оперативный ввод'!Z546)</f>
        <v/>
      </c>
      <c r="AG546" s="209">
        <f>IF('Оперативный ввод'!AD546="","",'Оперативный ввод'!AD546)</f>
        <v/>
      </c>
      <c r="AH546" s="213">
        <f>IF('Оперативный ввод'!AE546="","",'Оперативный ввод'!AE546)</f>
        <v/>
      </c>
      <c r="AI546" s="214" t="n"/>
      <c r="AJ546" s="214" t="n"/>
      <c r="AK546" s="214" t="n"/>
      <c r="AL546" s="215" t="n"/>
      <c r="AM546" s="214" t="n"/>
      <c r="AN546" s="214" t="n"/>
      <c r="AO546" s="214" t="n"/>
      <c r="AP546" s="214" t="n"/>
      <c r="AQ546" s="214" t="n"/>
      <c r="AR546" s="214" t="n"/>
      <c r="AS546" s="214" t="n"/>
      <c r="AT546" s="214" t="n"/>
      <c r="AU546" s="215" t="n"/>
      <c r="AV546" s="214" t="n"/>
      <c r="AW546" s="214" t="n"/>
      <c r="AX546" s="215" t="n"/>
      <c r="AY546" s="214" t="n"/>
      <c r="AZ546" s="214" t="n"/>
      <c r="BA546" s="214" t="n"/>
      <c r="BB546" s="214" t="n"/>
      <c r="BC546" s="214" t="n"/>
      <c r="BD546" s="214" t="n"/>
      <c r="BE546" s="214" t="n"/>
      <c r="BF546" s="214" t="n"/>
      <c r="BG546" s="214" t="n"/>
      <c r="BH546" s="214" t="n"/>
      <c r="BI546" s="215" t="n"/>
      <c r="BJ546" s="215" t="n"/>
      <c r="BK546" s="215" t="n"/>
      <c r="BL546" s="214" t="n"/>
      <c r="BM546" s="214" t="n"/>
      <c r="BN546" s="209" t="n"/>
      <c r="BO546" s="209" t="n"/>
      <c r="BP546" s="212">
        <f>IF(AND(A546="",B546=""),"",IF(AND(S546="ГОТОВО",U546&lt;&gt;"",W546&lt;&gt;"",X546&lt;&gt;"",AD546&lt;&gt;"",AE546&lt;&gt;"",AF546&lt;&gt;"",BN546&lt;&gt;"",BO546&lt;&gt;""),"ГОТОВО","НЕ ГОТОВО"))</f>
        <v/>
      </c>
      <c r="BQ546" s="212">
        <f>IF(BP546&lt;&gt;"ГОТОВО","","Полное заключение: "&amp;A546&amp;", скв. "&amp;B546&amp;". МРП: "&amp;E546&amp;" сут. ГНО: "&amp;F546&amp;"; причина: "&amp;X546&amp;"; категория: "&amp;Y546&amp;"; решение комиссии: "&amp;BN546&amp;".")</f>
        <v/>
      </c>
      <c r="BR546" s="209">
        <f>IF('Оперативный ввод'!AA546="","",'Оперативный ввод'!AA546)</f>
        <v/>
      </c>
    </row>
    <row r="547">
      <c r="A547" s="209">
        <f>IF('Оперативный ввод'!A547="","",'Оперативный ввод'!A547)</f>
        <v/>
      </c>
      <c r="B547" s="209">
        <f>IF('Оперативный ввод'!B547="","",'Оперативный ввод'!B547)</f>
        <v/>
      </c>
      <c r="C547" s="210">
        <f>IF('Оперативный ввод'!C547="","",'Оперативный ввод'!C547)</f>
        <v/>
      </c>
      <c r="D547" s="210">
        <f>IF('Оперативный ввод'!D547="","",'Оперативный ввод'!D547)</f>
        <v/>
      </c>
      <c r="E547" s="211">
        <f>IF(OR(C547="",D547=""),"",D547-C547)</f>
        <v/>
      </c>
      <c r="F547" s="209">
        <f>IF('Оперативный ввод'!F547="","",'Оперативный ввод'!F547)</f>
        <v/>
      </c>
      <c r="G547" s="209">
        <f>IF('Оперативный ввод'!G547="","",'Оперативный ввод'!G547)</f>
        <v/>
      </c>
      <c r="H547" s="209">
        <f>IF('Оперативный ввод'!H547="","",'Оперативный ввод'!H547)</f>
        <v/>
      </c>
      <c r="I547" s="209" t="n"/>
      <c r="J547" s="209" t="n"/>
      <c r="K547" s="209">
        <f>IF('Оперативный ввод'!K547="","",'Оперативный ввод'!K547)</f>
        <v/>
      </c>
      <c r="L547" s="209">
        <f>IF('Оперативный ввод'!L547="","",'Оперативный ввод'!L547)</f>
        <v/>
      </c>
      <c r="M547" s="209">
        <f>IF('Оперативный ввод'!M547="","",'Оперативный ввод'!M547)</f>
        <v/>
      </c>
      <c r="N547" s="209">
        <f>IF('Оперативный ввод'!N547="","",'Оперативный ввод'!N547)</f>
        <v/>
      </c>
      <c r="O547" s="209">
        <f>IF('Оперативный ввод'!O547="","",'Оперативный ввод'!O547)</f>
        <v/>
      </c>
      <c r="P547" s="209">
        <f>IF('Оперативный ввод'!P547="","",'Оперативный ввод'!P547)</f>
        <v/>
      </c>
      <c r="Q547" s="209">
        <f>IF('Оперативный ввод'!Q547="","",'Оперативный ввод'!Q547)</f>
        <v/>
      </c>
      <c r="R547" s="209">
        <f>IF('Оперативный ввод'!R547="","",'Оперативный ввод'!R547)</f>
        <v/>
      </c>
      <c r="S547" s="212">
        <f>IF(AND(A547="",B547=""),"",IF(AND(A547&lt;&gt;"",B547&lt;&gt;"",C547&lt;&gt;"",D547&lt;&gt;"",F547&lt;&gt;"",G547&lt;&gt;"",K547&lt;&gt;"",ISERROR(SEARCH("по паспорту",G547)),ISERROR(SEARCH("по паспорту",K547)),L547&lt;&gt;"",M547&lt;&gt;"",N547&lt;&gt;"",O547&lt;&gt;"",P547&lt;&gt;""),"ГОТОВО","НЕ ГОТОВО"))</f>
        <v/>
      </c>
      <c r="T547" s="212">
        <f>IF(S547&lt;&gt;"ГОТОВО","", "Предварительное заключение: "&amp;A547&amp;", скв. "&amp;B547&amp;". МРП: "&amp;E547&amp;" сут. ГНО: "&amp;F547&amp;", типоразмеры "&amp;G547&amp;IF(H547&lt;&gt;"",", "&amp;H547,"")&amp;IF(I547&lt;&gt;"",", "&amp;I547,"")&amp;IF(J547&lt;&gt;"",", "&amp;J547,"")&amp;", марка "&amp;K547&amp;". Событие: "&amp;L547&amp;". Признак: "&amp;M547&amp;". Узел: "&amp;N547&amp;". Предварительная причина: "&amp;O547&amp;". Основное осложнение: "&amp;P547&amp;IF(Q547&lt;&gt;"","; сопутствующее: "&amp;Q547,"")&amp;IF(R547&lt;&gt;"","; дополнительно: "&amp;R547,"")&amp;".")</f>
        <v/>
      </c>
      <c r="U547" s="209">
        <f>IF('Оперативный ввод'!S547="","",'Оперативный ввод'!S547)</f>
        <v/>
      </c>
      <c r="V547" s="209">
        <f>IF('Оперативный ввод'!T547="","",'Оперативный ввод'!T547)</f>
        <v/>
      </c>
      <c r="W547" s="209">
        <f>IF('Оперативный ввод'!U547="","",'Оперативный ввод'!U547)</f>
        <v/>
      </c>
      <c r="X547" s="209">
        <f>IF('Оперативный ввод'!V547="","",'Оперативный ввод'!V547)</f>
        <v/>
      </c>
      <c r="Y547" s="209">
        <f>IF('Оперативный ввод'!W547="","",'Оперативный ввод'!W547)</f>
        <v/>
      </c>
      <c r="Z547" s="209" t="n"/>
      <c r="AA547" s="209" t="n"/>
      <c r="AB547" s="209" t="n"/>
      <c r="AC547" s="209" t="n"/>
      <c r="AD547" s="209">
        <f>IF('Оперативный ввод'!X547="","",'Оперативный ввод'!X547)</f>
        <v/>
      </c>
      <c r="AE547" s="209">
        <f>IF('Оперативный ввод'!Y547="","",'Оперативный ввод'!Y547)</f>
        <v/>
      </c>
      <c r="AF547" s="209">
        <f>IF('Оперативный ввод'!Z547="","",'Оперативный ввод'!Z547)</f>
        <v/>
      </c>
      <c r="AG547" s="209">
        <f>IF('Оперативный ввод'!AD547="","",'Оперативный ввод'!AD547)</f>
        <v/>
      </c>
      <c r="AH547" s="213">
        <f>IF('Оперативный ввод'!AE547="","",'Оперативный ввод'!AE547)</f>
        <v/>
      </c>
      <c r="AI547" s="214" t="n"/>
      <c r="AJ547" s="214" t="n"/>
      <c r="AK547" s="214" t="n"/>
      <c r="AL547" s="215" t="n"/>
      <c r="AM547" s="214" t="n"/>
      <c r="AN547" s="214" t="n"/>
      <c r="AO547" s="214" t="n"/>
      <c r="AP547" s="214" t="n"/>
      <c r="AQ547" s="214" t="n"/>
      <c r="AR547" s="214" t="n"/>
      <c r="AS547" s="214" t="n"/>
      <c r="AT547" s="214" t="n"/>
      <c r="AU547" s="215" t="n"/>
      <c r="AV547" s="214" t="n"/>
      <c r="AW547" s="214" t="n"/>
      <c r="AX547" s="215" t="n"/>
      <c r="AY547" s="214" t="n"/>
      <c r="AZ547" s="214" t="n"/>
      <c r="BA547" s="214" t="n"/>
      <c r="BB547" s="214" t="n"/>
      <c r="BC547" s="214" t="n"/>
      <c r="BD547" s="214" t="n"/>
      <c r="BE547" s="214" t="n"/>
      <c r="BF547" s="214" t="n"/>
      <c r="BG547" s="214" t="n"/>
      <c r="BH547" s="214" t="n"/>
      <c r="BI547" s="215" t="n"/>
      <c r="BJ547" s="215" t="n"/>
      <c r="BK547" s="215" t="n"/>
      <c r="BL547" s="214" t="n"/>
      <c r="BM547" s="214" t="n"/>
      <c r="BN547" s="209" t="n"/>
      <c r="BO547" s="209" t="n"/>
      <c r="BP547" s="212">
        <f>IF(AND(A547="",B547=""),"",IF(AND(S547="ГОТОВО",U547&lt;&gt;"",W547&lt;&gt;"",X547&lt;&gt;"",AD547&lt;&gt;"",AE547&lt;&gt;"",AF547&lt;&gt;"",BN547&lt;&gt;"",BO547&lt;&gt;""),"ГОТОВО","НЕ ГОТОВО"))</f>
        <v/>
      </c>
      <c r="BQ547" s="212">
        <f>IF(BP547&lt;&gt;"ГОТОВО","","Полное заключение: "&amp;A547&amp;", скв. "&amp;B547&amp;". МРП: "&amp;E547&amp;" сут. ГНО: "&amp;F547&amp;"; причина: "&amp;X547&amp;"; категория: "&amp;Y547&amp;"; решение комиссии: "&amp;BN547&amp;".")</f>
        <v/>
      </c>
      <c r="BR547" s="209">
        <f>IF('Оперативный ввод'!AA547="","",'Оперативный ввод'!AA547)</f>
        <v/>
      </c>
    </row>
    <row r="548">
      <c r="A548" s="209">
        <f>IF('Оперативный ввод'!A548="","",'Оперативный ввод'!A548)</f>
        <v/>
      </c>
      <c r="B548" s="209">
        <f>IF('Оперативный ввод'!B548="","",'Оперативный ввод'!B548)</f>
        <v/>
      </c>
      <c r="C548" s="210">
        <f>IF('Оперативный ввод'!C548="","",'Оперативный ввод'!C548)</f>
        <v/>
      </c>
      <c r="D548" s="210">
        <f>IF('Оперативный ввод'!D548="","",'Оперативный ввод'!D548)</f>
        <v/>
      </c>
      <c r="E548" s="211">
        <f>IF(OR(C548="",D548=""),"",D548-C548)</f>
        <v/>
      </c>
      <c r="F548" s="209">
        <f>IF('Оперативный ввод'!F548="","",'Оперативный ввод'!F548)</f>
        <v/>
      </c>
      <c r="G548" s="209">
        <f>IF('Оперативный ввод'!G548="","",'Оперативный ввод'!G548)</f>
        <v/>
      </c>
      <c r="H548" s="209">
        <f>IF('Оперативный ввод'!H548="","",'Оперативный ввод'!H548)</f>
        <v/>
      </c>
      <c r="I548" s="209" t="n"/>
      <c r="J548" s="209" t="n"/>
      <c r="K548" s="209">
        <f>IF('Оперативный ввод'!K548="","",'Оперативный ввод'!K548)</f>
        <v/>
      </c>
      <c r="L548" s="209">
        <f>IF('Оперативный ввод'!L548="","",'Оперативный ввод'!L548)</f>
        <v/>
      </c>
      <c r="M548" s="209">
        <f>IF('Оперативный ввод'!M548="","",'Оперативный ввод'!M548)</f>
        <v/>
      </c>
      <c r="N548" s="209">
        <f>IF('Оперативный ввод'!N548="","",'Оперативный ввод'!N548)</f>
        <v/>
      </c>
      <c r="O548" s="209">
        <f>IF('Оперативный ввод'!O548="","",'Оперативный ввод'!O548)</f>
        <v/>
      </c>
      <c r="P548" s="209">
        <f>IF('Оперативный ввод'!P548="","",'Оперативный ввод'!P548)</f>
        <v/>
      </c>
      <c r="Q548" s="209">
        <f>IF('Оперативный ввод'!Q548="","",'Оперативный ввод'!Q548)</f>
        <v/>
      </c>
      <c r="R548" s="209">
        <f>IF('Оперативный ввод'!R548="","",'Оперативный ввод'!R548)</f>
        <v/>
      </c>
      <c r="S548" s="212">
        <f>IF(AND(A548="",B548=""),"",IF(AND(A548&lt;&gt;"",B548&lt;&gt;"",C548&lt;&gt;"",D548&lt;&gt;"",F548&lt;&gt;"",G548&lt;&gt;"",K548&lt;&gt;"",ISERROR(SEARCH("по паспорту",G548)),ISERROR(SEARCH("по паспорту",K548)),L548&lt;&gt;"",M548&lt;&gt;"",N548&lt;&gt;"",O548&lt;&gt;"",P548&lt;&gt;""),"ГОТОВО","НЕ ГОТОВО"))</f>
        <v/>
      </c>
      <c r="T548" s="212">
        <f>IF(S548&lt;&gt;"ГОТОВО","", "Предварительное заключение: "&amp;A548&amp;", скв. "&amp;B548&amp;". МРП: "&amp;E548&amp;" сут. ГНО: "&amp;F548&amp;", типоразмеры "&amp;G548&amp;IF(H548&lt;&gt;"",", "&amp;H548,"")&amp;IF(I548&lt;&gt;"",", "&amp;I548,"")&amp;IF(J548&lt;&gt;"",", "&amp;J548,"")&amp;", марка "&amp;K548&amp;". Событие: "&amp;L548&amp;". Признак: "&amp;M548&amp;". Узел: "&amp;N548&amp;". Предварительная причина: "&amp;O548&amp;". Основное осложнение: "&amp;P548&amp;IF(Q548&lt;&gt;"","; сопутствующее: "&amp;Q548,"")&amp;IF(R548&lt;&gt;"","; дополнительно: "&amp;R548,"")&amp;".")</f>
        <v/>
      </c>
      <c r="U548" s="209">
        <f>IF('Оперативный ввод'!S548="","",'Оперативный ввод'!S548)</f>
        <v/>
      </c>
      <c r="V548" s="209">
        <f>IF('Оперативный ввод'!T548="","",'Оперативный ввод'!T548)</f>
        <v/>
      </c>
      <c r="W548" s="209">
        <f>IF('Оперативный ввод'!U548="","",'Оперативный ввод'!U548)</f>
        <v/>
      </c>
      <c r="X548" s="209">
        <f>IF('Оперативный ввод'!V548="","",'Оперативный ввод'!V548)</f>
        <v/>
      </c>
      <c r="Y548" s="209">
        <f>IF('Оперативный ввод'!W548="","",'Оперативный ввод'!W548)</f>
        <v/>
      </c>
      <c r="Z548" s="209" t="n"/>
      <c r="AA548" s="209" t="n"/>
      <c r="AB548" s="209" t="n"/>
      <c r="AC548" s="209" t="n"/>
      <c r="AD548" s="209">
        <f>IF('Оперативный ввод'!X548="","",'Оперативный ввод'!X548)</f>
        <v/>
      </c>
      <c r="AE548" s="209">
        <f>IF('Оперативный ввод'!Y548="","",'Оперативный ввод'!Y548)</f>
        <v/>
      </c>
      <c r="AF548" s="209">
        <f>IF('Оперативный ввод'!Z548="","",'Оперативный ввод'!Z548)</f>
        <v/>
      </c>
      <c r="AG548" s="209">
        <f>IF('Оперативный ввод'!AD548="","",'Оперативный ввод'!AD548)</f>
        <v/>
      </c>
      <c r="AH548" s="213">
        <f>IF('Оперативный ввод'!AE548="","",'Оперативный ввод'!AE548)</f>
        <v/>
      </c>
      <c r="AI548" s="214" t="n"/>
      <c r="AJ548" s="214" t="n"/>
      <c r="AK548" s="214" t="n"/>
      <c r="AL548" s="215" t="n"/>
      <c r="AM548" s="214" t="n"/>
      <c r="AN548" s="214" t="n"/>
      <c r="AO548" s="214" t="n"/>
      <c r="AP548" s="214" t="n"/>
      <c r="AQ548" s="214" t="n"/>
      <c r="AR548" s="214" t="n"/>
      <c r="AS548" s="214" t="n"/>
      <c r="AT548" s="214" t="n"/>
      <c r="AU548" s="215" t="n"/>
      <c r="AV548" s="214" t="n"/>
      <c r="AW548" s="214" t="n"/>
      <c r="AX548" s="215" t="n"/>
      <c r="AY548" s="214" t="n"/>
      <c r="AZ548" s="214" t="n"/>
      <c r="BA548" s="214" t="n"/>
      <c r="BB548" s="214" t="n"/>
      <c r="BC548" s="214" t="n"/>
      <c r="BD548" s="214" t="n"/>
      <c r="BE548" s="214" t="n"/>
      <c r="BF548" s="214" t="n"/>
      <c r="BG548" s="214" t="n"/>
      <c r="BH548" s="214" t="n"/>
      <c r="BI548" s="215" t="n"/>
      <c r="BJ548" s="215" t="n"/>
      <c r="BK548" s="215" t="n"/>
      <c r="BL548" s="214" t="n"/>
      <c r="BM548" s="214" t="n"/>
      <c r="BN548" s="209" t="n"/>
      <c r="BO548" s="209" t="n"/>
      <c r="BP548" s="212">
        <f>IF(AND(A548="",B548=""),"",IF(AND(S548="ГОТОВО",U548&lt;&gt;"",W548&lt;&gt;"",X548&lt;&gt;"",AD548&lt;&gt;"",AE548&lt;&gt;"",AF548&lt;&gt;"",BN548&lt;&gt;"",BO548&lt;&gt;""),"ГОТОВО","НЕ ГОТОВО"))</f>
        <v/>
      </c>
      <c r="BQ548" s="212">
        <f>IF(BP548&lt;&gt;"ГОТОВО","","Полное заключение: "&amp;A548&amp;", скв. "&amp;B548&amp;". МРП: "&amp;E548&amp;" сут. ГНО: "&amp;F548&amp;"; причина: "&amp;X548&amp;"; категория: "&amp;Y548&amp;"; решение комиссии: "&amp;BN548&amp;".")</f>
        <v/>
      </c>
      <c r="BR548" s="209">
        <f>IF('Оперативный ввод'!AA548="","",'Оперативный ввод'!AA548)</f>
        <v/>
      </c>
    </row>
    <row r="549">
      <c r="A549" s="209">
        <f>IF('Оперативный ввод'!A549="","",'Оперативный ввод'!A549)</f>
        <v/>
      </c>
      <c r="B549" s="209">
        <f>IF('Оперативный ввод'!B549="","",'Оперативный ввод'!B549)</f>
        <v/>
      </c>
      <c r="C549" s="210">
        <f>IF('Оперативный ввод'!C549="","",'Оперативный ввод'!C549)</f>
        <v/>
      </c>
      <c r="D549" s="210">
        <f>IF('Оперативный ввод'!D549="","",'Оперативный ввод'!D549)</f>
        <v/>
      </c>
      <c r="E549" s="211">
        <f>IF(OR(C549="",D549=""),"",D549-C549)</f>
        <v/>
      </c>
      <c r="F549" s="209">
        <f>IF('Оперативный ввод'!F549="","",'Оперативный ввод'!F549)</f>
        <v/>
      </c>
      <c r="G549" s="209">
        <f>IF('Оперативный ввод'!G549="","",'Оперативный ввод'!G549)</f>
        <v/>
      </c>
      <c r="H549" s="209">
        <f>IF('Оперативный ввод'!H549="","",'Оперативный ввод'!H549)</f>
        <v/>
      </c>
      <c r="I549" s="209" t="n"/>
      <c r="J549" s="209" t="n"/>
      <c r="K549" s="209">
        <f>IF('Оперативный ввод'!K549="","",'Оперативный ввод'!K549)</f>
        <v/>
      </c>
      <c r="L549" s="209">
        <f>IF('Оперативный ввод'!L549="","",'Оперативный ввод'!L549)</f>
        <v/>
      </c>
      <c r="M549" s="209">
        <f>IF('Оперативный ввод'!M549="","",'Оперативный ввод'!M549)</f>
        <v/>
      </c>
      <c r="N549" s="209">
        <f>IF('Оперативный ввод'!N549="","",'Оперативный ввод'!N549)</f>
        <v/>
      </c>
      <c r="O549" s="209">
        <f>IF('Оперативный ввод'!O549="","",'Оперативный ввод'!O549)</f>
        <v/>
      </c>
      <c r="P549" s="209">
        <f>IF('Оперативный ввод'!P549="","",'Оперативный ввод'!P549)</f>
        <v/>
      </c>
      <c r="Q549" s="209">
        <f>IF('Оперативный ввод'!Q549="","",'Оперативный ввод'!Q549)</f>
        <v/>
      </c>
      <c r="R549" s="209">
        <f>IF('Оперативный ввод'!R549="","",'Оперативный ввод'!R549)</f>
        <v/>
      </c>
      <c r="S549" s="212">
        <f>IF(AND(A549="",B549=""),"",IF(AND(A549&lt;&gt;"",B549&lt;&gt;"",C549&lt;&gt;"",D549&lt;&gt;"",F549&lt;&gt;"",G549&lt;&gt;"",K549&lt;&gt;"",ISERROR(SEARCH("по паспорту",G549)),ISERROR(SEARCH("по паспорту",K549)),L549&lt;&gt;"",M549&lt;&gt;"",N549&lt;&gt;"",O549&lt;&gt;"",P549&lt;&gt;""),"ГОТОВО","НЕ ГОТОВО"))</f>
        <v/>
      </c>
      <c r="T549" s="212">
        <f>IF(S549&lt;&gt;"ГОТОВО","", "Предварительное заключение: "&amp;A549&amp;", скв. "&amp;B549&amp;". МРП: "&amp;E549&amp;" сут. ГНО: "&amp;F549&amp;", типоразмеры "&amp;G549&amp;IF(H549&lt;&gt;"",", "&amp;H549,"")&amp;IF(I549&lt;&gt;"",", "&amp;I549,"")&amp;IF(J549&lt;&gt;"",", "&amp;J549,"")&amp;", марка "&amp;K549&amp;". Событие: "&amp;L549&amp;". Признак: "&amp;M549&amp;". Узел: "&amp;N549&amp;". Предварительная причина: "&amp;O549&amp;". Основное осложнение: "&amp;P549&amp;IF(Q549&lt;&gt;"","; сопутствующее: "&amp;Q549,"")&amp;IF(R549&lt;&gt;"","; дополнительно: "&amp;R549,"")&amp;".")</f>
        <v/>
      </c>
      <c r="U549" s="209">
        <f>IF('Оперативный ввод'!S549="","",'Оперативный ввод'!S549)</f>
        <v/>
      </c>
      <c r="V549" s="209">
        <f>IF('Оперативный ввод'!T549="","",'Оперативный ввод'!T549)</f>
        <v/>
      </c>
      <c r="W549" s="209">
        <f>IF('Оперативный ввод'!U549="","",'Оперативный ввод'!U549)</f>
        <v/>
      </c>
      <c r="X549" s="209">
        <f>IF('Оперативный ввод'!V549="","",'Оперативный ввод'!V549)</f>
        <v/>
      </c>
      <c r="Y549" s="209">
        <f>IF('Оперативный ввод'!W549="","",'Оперативный ввод'!W549)</f>
        <v/>
      </c>
      <c r="Z549" s="209" t="n"/>
      <c r="AA549" s="209" t="n"/>
      <c r="AB549" s="209" t="n"/>
      <c r="AC549" s="209" t="n"/>
      <c r="AD549" s="209">
        <f>IF('Оперативный ввод'!X549="","",'Оперативный ввод'!X549)</f>
        <v/>
      </c>
      <c r="AE549" s="209">
        <f>IF('Оперативный ввод'!Y549="","",'Оперативный ввод'!Y549)</f>
        <v/>
      </c>
      <c r="AF549" s="209">
        <f>IF('Оперативный ввод'!Z549="","",'Оперативный ввод'!Z549)</f>
        <v/>
      </c>
      <c r="AG549" s="209">
        <f>IF('Оперативный ввод'!AD549="","",'Оперативный ввод'!AD549)</f>
        <v/>
      </c>
      <c r="AH549" s="213">
        <f>IF('Оперативный ввод'!AE549="","",'Оперативный ввод'!AE549)</f>
        <v/>
      </c>
      <c r="AI549" s="214" t="n"/>
      <c r="AJ549" s="214" t="n"/>
      <c r="AK549" s="214" t="n"/>
      <c r="AL549" s="215" t="n"/>
      <c r="AM549" s="214" t="n"/>
      <c r="AN549" s="214" t="n"/>
      <c r="AO549" s="214" t="n"/>
      <c r="AP549" s="214" t="n"/>
      <c r="AQ549" s="214" t="n"/>
      <c r="AR549" s="214" t="n"/>
      <c r="AS549" s="214" t="n"/>
      <c r="AT549" s="214" t="n"/>
      <c r="AU549" s="215" t="n"/>
      <c r="AV549" s="214" t="n"/>
      <c r="AW549" s="214" t="n"/>
      <c r="AX549" s="215" t="n"/>
      <c r="AY549" s="214" t="n"/>
      <c r="AZ549" s="214" t="n"/>
      <c r="BA549" s="214" t="n"/>
      <c r="BB549" s="214" t="n"/>
      <c r="BC549" s="214" t="n"/>
      <c r="BD549" s="214" t="n"/>
      <c r="BE549" s="214" t="n"/>
      <c r="BF549" s="214" t="n"/>
      <c r="BG549" s="214" t="n"/>
      <c r="BH549" s="214" t="n"/>
      <c r="BI549" s="215" t="n"/>
      <c r="BJ549" s="215" t="n"/>
      <c r="BK549" s="215" t="n"/>
      <c r="BL549" s="214" t="n"/>
      <c r="BM549" s="214" t="n"/>
      <c r="BN549" s="209" t="n"/>
      <c r="BO549" s="209" t="n"/>
      <c r="BP549" s="212">
        <f>IF(AND(A549="",B549=""),"",IF(AND(S549="ГОТОВО",U549&lt;&gt;"",W549&lt;&gt;"",X549&lt;&gt;"",AD549&lt;&gt;"",AE549&lt;&gt;"",AF549&lt;&gt;"",BN549&lt;&gt;"",BO549&lt;&gt;""),"ГОТОВО","НЕ ГОТОВО"))</f>
        <v/>
      </c>
      <c r="BQ549" s="212">
        <f>IF(BP549&lt;&gt;"ГОТОВО","","Полное заключение: "&amp;A549&amp;", скв. "&amp;B549&amp;". МРП: "&amp;E549&amp;" сут. ГНО: "&amp;F549&amp;"; причина: "&amp;X549&amp;"; категория: "&amp;Y549&amp;"; решение комиссии: "&amp;BN549&amp;".")</f>
        <v/>
      </c>
      <c r="BR549" s="209">
        <f>IF('Оперативный ввод'!AA549="","",'Оперативный ввод'!AA549)</f>
        <v/>
      </c>
    </row>
    <row r="550">
      <c r="A550" s="209">
        <f>IF('Оперативный ввод'!A550="","",'Оперативный ввод'!A550)</f>
        <v/>
      </c>
      <c r="B550" s="209">
        <f>IF('Оперативный ввод'!B550="","",'Оперативный ввод'!B550)</f>
        <v/>
      </c>
      <c r="C550" s="210">
        <f>IF('Оперативный ввод'!C550="","",'Оперативный ввод'!C550)</f>
        <v/>
      </c>
      <c r="D550" s="210">
        <f>IF('Оперативный ввод'!D550="","",'Оперативный ввод'!D550)</f>
        <v/>
      </c>
      <c r="E550" s="211">
        <f>IF(OR(C550="",D550=""),"",D550-C550)</f>
        <v/>
      </c>
      <c r="F550" s="209">
        <f>IF('Оперативный ввод'!F550="","",'Оперативный ввод'!F550)</f>
        <v/>
      </c>
      <c r="G550" s="209">
        <f>IF('Оперативный ввод'!G550="","",'Оперативный ввод'!G550)</f>
        <v/>
      </c>
      <c r="H550" s="209">
        <f>IF('Оперативный ввод'!H550="","",'Оперативный ввод'!H550)</f>
        <v/>
      </c>
      <c r="I550" s="209" t="n"/>
      <c r="J550" s="209" t="n"/>
      <c r="K550" s="209">
        <f>IF('Оперативный ввод'!K550="","",'Оперативный ввод'!K550)</f>
        <v/>
      </c>
      <c r="L550" s="209">
        <f>IF('Оперативный ввод'!L550="","",'Оперативный ввод'!L550)</f>
        <v/>
      </c>
      <c r="M550" s="209">
        <f>IF('Оперативный ввод'!M550="","",'Оперативный ввод'!M550)</f>
        <v/>
      </c>
      <c r="N550" s="209">
        <f>IF('Оперативный ввод'!N550="","",'Оперативный ввод'!N550)</f>
        <v/>
      </c>
      <c r="O550" s="209">
        <f>IF('Оперативный ввод'!O550="","",'Оперативный ввод'!O550)</f>
        <v/>
      </c>
      <c r="P550" s="209">
        <f>IF('Оперативный ввод'!P550="","",'Оперативный ввод'!P550)</f>
        <v/>
      </c>
      <c r="Q550" s="209">
        <f>IF('Оперативный ввод'!Q550="","",'Оперативный ввод'!Q550)</f>
        <v/>
      </c>
      <c r="R550" s="209">
        <f>IF('Оперативный ввод'!R550="","",'Оперативный ввод'!R550)</f>
        <v/>
      </c>
      <c r="S550" s="212">
        <f>IF(AND(A550="",B550=""),"",IF(AND(A550&lt;&gt;"",B550&lt;&gt;"",C550&lt;&gt;"",D550&lt;&gt;"",F550&lt;&gt;"",G550&lt;&gt;"",K550&lt;&gt;"",ISERROR(SEARCH("по паспорту",G550)),ISERROR(SEARCH("по паспорту",K550)),L550&lt;&gt;"",M550&lt;&gt;"",N550&lt;&gt;"",O550&lt;&gt;"",P550&lt;&gt;""),"ГОТОВО","НЕ ГОТОВО"))</f>
        <v/>
      </c>
      <c r="T550" s="212">
        <f>IF(S550&lt;&gt;"ГОТОВО","", "Предварительное заключение: "&amp;A550&amp;", скв. "&amp;B550&amp;". МРП: "&amp;E550&amp;" сут. ГНО: "&amp;F550&amp;", типоразмеры "&amp;G550&amp;IF(H550&lt;&gt;"",", "&amp;H550,"")&amp;IF(I550&lt;&gt;"",", "&amp;I550,"")&amp;IF(J550&lt;&gt;"",", "&amp;J550,"")&amp;", марка "&amp;K550&amp;". Событие: "&amp;L550&amp;". Признак: "&amp;M550&amp;". Узел: "&amp;N550&amp;". Предварительная причина: "&amp;O550&amp;". Основное осложнение: "&amp;P550&amp;IF(Q550&lt;&gt;"","; сопутствующее: "&amp;Q550,"")&amp;IF(R550&lt;&gt;"","; дополнительно: "&amp;R550,"")&amp;".")</f>
        <v/>
      </c>
      <c r="U550" s="209">
        <f>IF('Оперативный ввод'!S550="","",'Оперативный ввод'!S550)</f>
        <v/>
      </c>
      <c r="V550" s="209">
        <f>IF('Оперативный ввод'!T550="","",'Оперативный ввод'!T550)</f>
        <v/>
      </c>
      <c r="W550" s="209">
        <f>IF('Оперативный ввод'!U550="","",'Оперативный ввод'!U550)</f>
        <v/>
      </c>
      <c r="X550" s="209">
        <f>IF('Оперативный ввод'!V550="","",'Оперативный ввод'!V550)</f>
        <v/>
      </c>
      <c r="Y550" s="209">
        <f>IF('Оперативный ввод'!W550="","",'Оперативный ввод'!W550)</f>
        <v/>
      </c>
      <c r="Z550" s="209" t="n"/>
      <c r="AA550" s="209" t="n"/>
      <c r="AB550" s="209" t="n"/>
      <c r="AC550" s="209" t="n"/>
      <c r="AD550" s="209">
        <f>IF('Оперативный ввод'!X550="","",'Оперативный ввод'!X550)</f>
        <v/>
      </c>
      <c r="AE550" s="209">
        <f>IF('Оперативный ввод'!Y550="","",'Оперативный ввод'!Y550)</f>
        <v/>
      </c>
      <c r="AF550" s="209">
        <f>IF('Оперативный ввод'!Z550="","",'Оперативный ввод'!Z550)</f>
        <v/>
      </c>
      <c r="AG550" s="209">
        <f>IF('Оперативный ввод'!AD550="","",'Оперативный ввод'!AD550)</f>
        <v/>
      </c>
      <c r="AH550" s="213">
        <f>IF('Оперативный ввод'!AE550="","",'Оперативный ввод'!AE550)</f>
        <v/>
      </c>
      <c r="AI550" s="214" t="n"/>
      <c r="AJ550" s="214" t="n"/>
      <c r="AK550" s="214" t="n"/>
      <c r="AL550" s="215" t="n"/>
      <c r="AM550" s="214" t="n"/>
      <c r="AN550" s="214" t="n"/>
      <c r="AO550" s="214" t="n"/>
      <c r="AP550" s="214" t="n"/>
      <c r="AQ550" s="214" t="n"/>
      <c r="AR550" s="214" t="n"/>
      <c r="AS550" s="214" t="n"/>
      <c r="AT550" s="214" t="n"/>
      <c r="AU550" s="215" t="n"/>
      <c r="AV550" s="214" t="n"/>
      <c r="AW550" s="214" t="n"/>
      <c r="AX550" s="215" t="n"/>
      <c r="AY550" s="214" t="n"/>
      <c r="AZ550" s="214" t="n"/>
      <c r="BA550" s="214" t="n"/>
      <c r="BB550" s="214" t="n"/>
      <c r="BC550" s="214" t="n"/>
      <c r="BD550" s="214" t="n"/>
      <c r="BE550" s="214" t="n"/>
      <c r="BF550" s="214" t="n"/>
      <c r="BG550" s="214" t="n"/>
      <c r="BH550" s="214" t="n"/>
      <c r="BI550" s="215" t="n"/>
      <c r="BJ550" s="215" t="n"/>
      <c r="BK550" s="215" t="n"/>
      <c r="BL550" s="214" t="n"/>
      <c r="BM550" s="214" t="n"/>
      <c r="BN550" s="209" t="n"/>
      <c r="BO550" s="209" t="n"/>
      <c r="BP550" s="212">
        <f>IF(AND(A550="",B550=""),"",IF(AND(S550="ГОТОВО",U550&lt;&gt;"",W550&lt;&gt;"",X550&lt;&gt;"",AD550&lt;&gt;"",AE550&lt;&gt;"",AF550&lt;&gt;"",BN550&lt;&gt;"",BO550&lt;&gt;""),"ГОТОВО","НЕ ГОТОВО"))</f>
        <v/>
      </c>
      <c r="BQ550" s="212">
        <f>IF(BP550&lt;&gt;"ГОТОВО","","Полное заключение: "&amp;A550&amp;", скв. "&amp;B550&amp;". МРП: "&amp;E550&amp;" сут. ГНО: "&amp;F550&amp;"; причина: "&amp;X550&amp;"; категория: "&amp;Y550&amp;"; решение комиссии: "&amp;BN550&amp;".")</f>
        <v/>
      </c>
      <c r="BR550" s="209">
        <f>IF('Оперативный ввод'!AA550="","",'Оперативный ввод'!AA550)</f>
        <v/>
      </c>
    </row>
    <row r="551">
      <c r="A551" s="209">
        <f>IF('Оперативный ввод'!A551="","",'Оперативный ввод'!A551)</f>
        <v/>
      </c>
      <c r="B551" s="209">
        <f>IF('Оперативный ввод'!B551="","",'Оперативный ввод'!B551)</f>
        <v/>
      </c>
      <c r="C551" s="210">
        <f>IF('Оперативный ввод'!C551="","",'Оперативный ввод'!C551)</f>
        <v/>
      </c>
      <c r="D551" s="210">
        <f>IF('Оперативный ввод'!D551="","",'Оперативный ввод'!D551)</f>
        <v/>
      </c>
      <c r="E551" s="211">
        <f>IF(OR(C551="",D551=""),"",D551-C551)</f>
        <v/>
      </c>
      <c r="F551" s="209">
        <f>IF('Оперативный ввод'!F551="","",'Оперативный ввод'!F551)</f>
        <v/>
      </c>
      <c r="G551" s="209">
        <f>IF('Оперативный ввод'!G551="","",'Оперативный ввод'!G551)</f>
        <v/>
      </c>
      <c r="H551" s="209">
        <f>IF('Оперативный ввод'!H551="","",'Оперативный ввод'!H551)</f>
        <v/>
      </c>
      <c r="I551" s="209" t="n"/>
      <c r="J551" s="209" t="n"/>
      <c r="K551" s="209">
        <f>IF('Оперативный ввод'!K551="","",'Оперативный ввод'!K551)</f>
        <v/>
      </c>
      <c r="L551" s="209">
        <f>IF('Оперативный ввод'!L551="","",'Оперативный ввод'!L551)</f>
        <v/>
      </c>
      <c r="M551" s="209">
        <f>IF('Оперативный ввод'!M551="","",'Оперативный ввод'!M551)</f>
        <v/>
      </c>
      <c r="N551" s="209">
        <f>IF('Оперативный ввод'!N551="","",'Оперативный ввод'!N551)</f>
        <v/>
      </c>
      <c r="O551" s="209">
        <f>IF('Оперативный ввод'!O551="","",'Оперативный ввод'!O551)</f>
        <v/>
      </c>
      <c r="P551" s="209">
        <f>IF('Оперативный ввод'!P551="","",'Оперативный ввод'!P551)</f>
        <v/>
      </c>
      <c r="Q551" s="209">
        <f>IF('Оперативный ввод'!Q551="","",'Оперативный ввод'!Q551)</f>
        <v/>
      </c>
      <c r="R551" s="209">
        <f>IF('Оперативный ввод'!R551="","",'Оперативный ввод'!R551)</f>
        <v/>
      </c>
      <c r="S551" s="212">
        <f>IF(AND(A551="",B551=""),"",IF(AND(A551&lt;&gt;"",B551&lt;&gt;"",C551&lt;&gt;"",D551&lt;&gt;"",F551&lt;&gt;"",G551&lt;&gt;"",K551&lt;&gt;"",ISERROR(SEARCH("по паспорту",G551)),ISERROR(SEARCH("по паспорту",K551)),L551&lt;&gt;"",M551&lt;&gt;"",N551&lt;&gt;"",O551&lt;&gt;"",P551&lt;&gt;""),"ГОТОВО","НЕ ГОТОВО"))</f>
        <v/>
      </c>
      <c r="T551" s="212">
        <f>IF(S551&lt;&gt;"ГОТОВО","", "Предварительное заключение: "&amp;A551&amp;", скв. "&amp;B551&amp;". МРП: "&amp;E551&amp;" сут. ГНО: "&amp;F551&amp;", типоразмеры "&amp;G551&amp;IF(H551&lt;&gt;"",", "&amp;H551,"")&amp;IF(I551&lt;&gt;"",", "&amp;I551,"")&amp;IF(J551&lt;&gt;"",", "&amp;J551,"")&amp;", марка "&amp;K551&amp;". Событие: "&amp;L551&amp;". Признак: "&amp;M551&amp;". Узел: "&amp;N551&amp;". Предварительная причина: "&amp;O551&amp;". Основное осложнение: "&amp;P551&amp;IF(Q551&lt;&gt;"","; сопутствующее: "&amp;Q551,"")&amp;IF(R551&lt;&gt;"","; дополнительно: "&amp;R551,"")&amp;".")</f>
        <v/>
      </c>
      <c r="U551" s="209">
        <f>IF('Оперативный ввод'!S551="","",'Оперативный ввод'!S551)</f>
        <v/>
      </c>
      <c r="V551" s="209">
        <f>IF('Оперативный ввод'!T551="","",'Оперативный ввод'!T551)</f>
        <v/>
      </c>
      <c r="W551" s="209">
        <f>IF('Оперативный ввод'!U551="","",'Оперативный ввод'!U551)</f>
        <v/>
      </c>
      <c r="X551" s="209">
        <f>IF('Оперативный ввод'!V551="","",'Оперативный ввод'!V551)</f>
        <v/>
      </c>
      <c r="Y551" s="209">
        <f>IF('Оперативный ввод'!W551="","",'Оперативный ввод'!W551)</f>
        <v/>
      </c>
      <c r="Z551" s="209" t="n"/>
      <c r="AA551" s="209" t="n"/>
      <c r="AB551" s="209" t="n"/>
      <c r="AC551" s="209" t="n"/>
      <c r="AD551" s="209">
        <f>IF('Оперативный ввод'!X551="","",'Оперативный ввод'!X551)</f>
        <v/>
      </c>
      <c r="AE551" s="209">
        <f>IF('Оперативный ввод'!Y551="","",'Оперативный ввод'!Y551)</f>
        <v/>
      </c>
      <c r="AF551" s="209">
        <f>IF('Оперативный ввод'!Z551="","",'Оперативный ввод'!Z551)</f>
        <v/>
      </c>
      <c r="AG551" s="209">
        <f>IF('Оперативный ввод'!AD551="","",'Оперативный ввод'!AD551)</f>
        <v/>
      </c>
      <c r="AH551" s="213">
        <f>IF('Оперативный ввод'!AE551="","",'Оперативный ввод'!AE551)</f>
        <v/>
      </c>
      <c r="AI551" s="214" t="n"/>
      <c r="AJ551" s="214" t="n"/>
      <c r="AK551" s="214" t="n"/>
      <c r="AL551" s="215" t="n"/>
      <c r="AM551" s="214" t="n"/>
      <c r="AN551" s="214" t="n"/>
      <c r="AO551" s="214" t="n"/>
      <c r="AP551" s="214" t="n"/>
      <c r="AQ551" s="214" t="n"/>
      <c r="AR551" s="214" t="n"/>
      <c r="AS551" s="214" t="n"/>
      <c r="AT551" s="214" t="n"/>
      <c r="AU551" s="215" t="n"/>
      <c r="AV551" s="214" t="n"/>
      <c r="AW551" s="214" t="n"/>
      <c r="AX551" s="215" t="n"/>
      <c r="AY551" s="214" t="n"/>
      <c r="AZ551" s="214" t="n"/>
      <c r="BA551" s="214" t="n"/>
      <c r="BB551" s="214" t="n"/>
      <c r="BC551" s="214" t="n"/>
      <c r="BD551" s="214" t="n"/>
      <c r="BE551" s="214" t="n"/>
      <c r="BF551" s="214" t="n"/>
      <c r="BG551" s="214" t="n"/>
      <c r="BH551" s="214" t="n"/>
      <c r="BI551" s="215" t="n"/>
      <c r="BJ551" s="215" t="n"/>
      <c r="BK551" s="215" t="n"/>
      <c r="BL551" s="214" t="n"/>
      <c r="BM551" s="214" t="n"/>
      <c r="BN551" s="209" t="n"/>
      <c r="BO551" s="209" t="n"/>
      <c r="BP551" s="212">
        <f>IF(AND(A551="",B551=""),"",IF(AND(S551="ГОТОВО",U551&lt;&gt;"",W551&lt;&gt;"",X551&lt;&gt;"",AD551&lt;&gt;"",AE551&lt;&gt;"",AF551&lt;&gt;"",BN551&lt;&gt;"",BO551&lt;&gt;""),"ГОТОВО","НЕ ГОТОВО"))</f>
        <v/>
      </c>
      <c r="BQ551" s="212">
        <f>IF(BP551&lt;&gt;"ГОТОВО","","Полное заключение: "&amp;A551&amp;", скв. "&amp;B551&amp;". МРП: "&amp;E551&amp;" сут. ГНО: "&amp;F551&amp;"; причина: "&amp;X551&amp;"; категория: "&amp;Y551&amp;"; решение комиссии: "&amp;BN551&amp;".")</f>
        <v/>
      </c>
      <c r="BR551" s="209">
        <f>IF('Оперативный ввод'!AA551="","",'Оперативный ввод'!AA551)</f>
        <v/>
      </c>
    </row>
    <row r="552">
      <c r="A552" s="209">
        <f>IF('Оперативный ввод'!A552="","",'Оперативный ввод'!A552)</f>
        <v/>
      </c>
      <c r="B552" s="209">
        <f>IF('Оперативный ввод'!B552="","",'Оперативный ввод'!B552)</f>
        <v/>
      </c>
      <c r="C552" s="210">
        <f>IF('Оперативный ввод'!C552="","",'Оперативный ввод'!C552)</f>
        <v/>
      </c>
      <c r="D552" s="210">
        <f>IF('Оперативный ввод'!D552="","",'Оперативный ввод'!D552)</f>
        <v/>
      </c>
      <c r="E552" s="211">
        <f>IF(OR(C552="",D552=""),"",D552-C552)</f>
        <v/>
      </c>
      <c r="F552" s="209">
        <f>IF('Оперативный ввод'!F552="","",'Оперативный ввод'!F552)</f>
        <v/>
      </c>
      <c r="G552" s="209">
        <f>IF('Оперативный ввод'!G552="","",'Оперативный ввод'!G552)</f>
        <v/>
      </c>
      <c r="H552" s="209">
        <f>IF('Оперативный ввод'!H552="","",'Оперативный ввод'!H552)</f>
        <v/>
      </c>
      <c r="I552" s="209" t="n"/>
      <c r="J552" s="209" t="n"/>
      <c r="K552" s="209">
        <f>IF('Оперативный ввод'!K552="","",'Оперативный ввод'!K552)</f>
        <v/>
      </c>
      <c r="L552" s="209">
        <f>IF('Оперативный ввод'!L552="","",'Оперативный ввод'!L552)</f>
        <v/>
      </c>
      <c r="M552" s="209">
        <f>IF('Оперативный ввод'!M552="","",'Оперативный ввод'!M552)</f>
        <v/>
      </c>
      <c r="N552" s="209">
        <f>IF('Оперативный ввод'!N552="","",'Оперативный ввод'!N552)</f>
        <v/>
      </c>
      <c r="O552" s="209">
        <f>IF('Оперативный ввод'!O552="","",'Оперативный ввод'!O552)</f>
        <v/>
      </c>
      <c r="P552" s="209">
        <f>IF('Оперативный ввод'!P552="","",'Оперативный ввод'!P552)</f>
        <v/>
      </c>
      <c r="Q552" s="209">
        <f>IF('Оперативный ввод'!Q552="","",'Оперативный ввод'!Q552)</f>
        <v/>
      </c>
      <c r="R552" s="209">
        <f>IF('Оперативный ввод'!R552="","",'Оперативный ввод'!R552)</f>
        <v/>
      </c>
      <c r="S552" s="212">
        <f>IF(AND(A552="",B552=""),"",IF(AND(A552&lt;&gt;"",B552&lt;&gt;"",C552&lt;&gt;"",D552&lt;&gt;"",F552&lt;&gt;"",G552&lt;&gt;"",K552&lt;&gt;"",ISERROR(SEARCH("по паспорту",G552)),ISERROR(SEARCH("по паспорту",K552)),L552&lt;&gt;"",M552&lt;&gt;"",N552&lt;&gt;"",O552&lt;&gt;"",P552&lt;&gt;""),"ГОТОВО","НЕ ГОТОВО"))</f>
        <v/>
      </c>
      <c r="T552" s="212">
        <f>IF(S552&lt;&gt;"ГОТОВО","", "Предварительное заключение: "&amp;A552&amp;", скв. "&amp;B552&amp;". МРП: "&amp;E552&amp;" сут. ГНО: "&amp;F552&amp;", типоразмеры "&amp;G552&amp;IF(H552&lt;&gt;"",", "&amp;H552,"")&amp;IF(I552&lt;&gt;"",", "&amp;I552,"")&amp;IF(J552&lt;&gt;"",", "&amp;J552,"")&amp;", марка "&amp;K552&amp;". Событие: "&amp;L552&amp;". Признак: "&amp;M552&amp;". Узел: "&amp;N552&amp;". Предварительная причина: "&amp;O552&amp;". Основное осложнение: "&amp;P552&amp;IF(Q552&lt;&gt;"","; сопутствующее: "&amp;Q552,"")&amp;IF(R552&lt;&gt;"","; дополнительно: "&amp;R552,"")&amp;".")</f>
        <v/>
      </c>
      <c r="U552" s="209">
        <f>IF('Оперативный ввод'!S552="","",'Оперативный ввод'!S552)</f>
        <v/>
      </c>
      <c r="V552" s="209">
        <f>IF('Оперативный ввод'!T552="","",'Оперативный ввод'!T552)</f>
        <v/>
      </c>
      <c r="W552" s="209">
        <f>IF('Оперативный ввод'!U552="","",'Оперативный ввод'!U552)</f>
        <v/>
      </c>
      <c r="X552" s="209">
        <f>IF('Оперативный ввод'!V552="","",'Оперативный ввод'!V552)</f>
        <v/>
      </c>
      <c r="Y552" s="209">
        <f>IF('Оперативный ввод'!W552="","",'Оперативный ввод'!W552)</f>
        <v/>
      </c>
      <c r="Z552" s="209" t="n"/>
      <c r="AA552" s="209" t="n"/>
      <c r="AB552" s="209" t="n"/>
      <c r="AC552" s="209" t="n"/>
      <c r="AD552" s="209">
        <f>IF('Оперативный ввод'!X552="","",'Оперативный ввод'!X552)</f>
        <v/>
      </c>
      <c r="AE552" s="209">
        <f>IF('Оперативный ввод'!Y552="","",'Оперативный ввод'!Y552)</f>
        <v/>
      </c>
      <c r="AF552" s="209">
        <f>IF('Оперативный ввод'!Z552="","",'Оперативный ввод'!Z552)</f>
        <v/>
      </c>
      <c r="AG552" s="209">
        <f>IF('Оперативный ввод'!AD552="","",'Оперативный ввод'!AD552)</f>
        <v/>
      </c>
      <c r="AH552" s="213">
        <f>IF('Оперативный ввод'!AE552="","",'Оперативный ввод'!AE552)</f>
        <v/>
      </c>
      <c r="AI552" s="214" t="n"/>
      <c r="AJ552" s="214" t="n"/>
      <c r="AK552" s="214" t="n"/>
      <c r="AL552" s="215" t="n"/>
      <c r="AM552" s="214" t="n"/>
      <c r="AN552" s="214" t="n"/>
      <c r="AO552" s="214" t="n"/>
      <c r="AP552" s="214" t="n"/>
      <c r="AQ552" s="214" t="n"/>
      <c r="AR552" s="214" t="n"/>
      <c r="AS552" s="214" t="n"/>
      <c r="AT552" s="214" t="n"/>
      <c r="AU552" s="215" t="n"/>
      <c r="AV552" s="214" t="n"/>
      <c r="AW552" s="214" t="n"/>
      <c r="AX552" s="215" t="n"/>
      <c r="AY552" s="214" t="n"/>
      <c r="AZ552" s="214" t="n"/>
      <c r="BA552" s="214" t="n"/>
      <c r="BB552" s="214" t="n"/>
      <c r="BC552" s="214" t="n"/>
      <c r="BD552" s="214" t="n"/>
      <c r="BE552" s="214" t="n"/>
      <c r="BF552" s="214" t="n"/>
      <c r="BG552" s="214" t="n"/>
      <c r="BH552" s="214" t="n"/>
      <c r="BI552" s="215" t="n"/>
      <c r="BJ552" s="215" t="n"/>
      <c r="BK552" s="215" t="n"/>
      <c r="BL552" s="214" t="n"/>
      <c r="BM552" s="214" t="n"/>
      <c r="BN552" s="209" t="n"/>
      <c r="BO552" s="209" t="n"/>
      <c r="BP552" s="212">
        <f>IF(AND(A552="",B552=""),"",IF(AND(S552="ГОТОВО",U552&lt;&gt;"",W552&lt;&gt;"",X552&lt;&gt;"",AD552&lt;&gt;"",AE552&lt;&gt;"",AF552&lt;&gt;"",BN552&lt;&gt;"",BO552&lt;&gt;""),"ГОТОВО","НЕ ГОТОВО"))</f>
        <v/>
      </c>
      <c r="BQ552" s="212">
        <f>IF(BP552&lt;&gt;"ГОТОВО","","Полное заключение: "&amp;A552&amp;", скв. "&amp;B552&amp;". МРП: "&amp;E552&amp;" сут. ГНО: "&amp;F552&amp;"; причина: "&amp;X552&amp;"; категория: "&amp;Y552&amp;"; решение комиссии: "&amp;BN552&amp;".")</f>
        <v/>
      </c>
      <c r="BR552" s="209">
        <f>IF('Оперативный ввод'!AA552="","",'Оперативный ввод'!AA552)</f>
        <v/>
      </c>
    </row>
    <row r="553">
      <c r="A553" s="209">
        <f>IF('Оперативный ввод'!A553="","",'Оперативный ввод'!A553)</f>
        <v/>
      </c>
      <c r="B553" s="209">
        <f>IF('Оперативный ввод'!B553="","",'Оперативный ввод'!B553)</f>
        <v/>
      </c>
      <c r="C553" s="210">
        <f>IF('Оперативный ввод'!C553="","",'Оперативный ввод'!C553)</f>
        <v/>
      </c>
      <c r="D553" s="210">
        <f>IF('Оперативный ввод'!D553="","",'Оперативный ввод'!D553)</f>
        <v/>
      </c>
      <c r="E553" s="211">
        <f>IF(OR(C553="",D553=""),"",D553-C553)</f>
        <v/>
      </c>
      <c r="F553" s="209">
        <f>IF('Оперативный ввод'!F553="","",'Оперативный ввод'!F553)</f>
        <v/>
      </c>
      <c r="G553" s="209">
        <f>IF('Оперативный ввод'!G553="","",'Оперативный ввод'!G553)</f>
        <v/>
      </c>
      <c r="H553" s="209">
        <f>IF('Оперативный ввод'!H553="","",'Оперативный ввод'!H553)</f>
        <v/>
      </c>
      <c r="I553" s="209" t="n"/>
      <c r="J553" s="209" t="n"/>
      <c r="K553" s="209">
        <f>IF('Оперативный ввод'!K553="","",'Оперативный ввод'!K553)</f>
        <v/>
      </c>
      <c r="L553" s="209">
        <f>IF('Оперативный ввод'!L553="","",'Оперативный ввод'!L553)</f>
        <v/>
      </c>
      <c r="M553" s="209">
        <f>IF('Оперативный ввод'!M553="","",'Оперативный ввод'!M553)</f>
        <v/>
      </c>
      <c r="N553" s="209">
        <f>IF('Оперативный ввод'!N553="","",'Оперативный ввод'!N553)</f>
        <v/>
      </c>
      <c r="O553" s="209">
        <f>IF('Оперативный ввод'!O553="","",'Оперативный ввод'!O553)</f>
        <v/>
      </c>
      <c r="P553" s="209">
        <f>IF('Оперативный ввод'!P553="","",'Оперативный ввод'!P553)</f>
        <v/>
      </c>
      <c r="Q553" s="209">
        <f>IF('Оперативный ввод'!Q553="","",'Оперативный ввод'!Q553)</f>
        <v/>
      </c>
      <c r="R553" s="209">
        <f>IF('Оперативный ввод'!R553="","",'Оперативный ввод'!R553)</f>
        <v/>
      </c>
      <c r="S553" s="212">
        <f>IF(AND(A553="",B553=""),"",IF(AND(A553&lt;&gt;"",B553&lt;&gt;"",C553&lt;&gt;"",D553&lt;&gt;"",F553&lt;&gt;"",G553&lt;&gt;"",K553&lt;&gt;"",ISERROR(SEARCH("по паспорту",G553)),ISERROR(SEARCH("по паспорту",K553)),L553&lt;&gt;"",M553&lt;&gt;"",N553&lt;&gt;"",O553&lt;&gt;"",P553&lt;&gt;""),"ГОТОВО","НЕ ГОТОВО"))</f>
        <v/>
      </c>
      <c r="T553" s="212">
        <f>IF(S553&lt;&gt;"ГОТОВО","", "Предварительное заключение: "&amp;A553&amp;", скв. "&amp;B553&amp;". МРП: "&amp;E553&amp;" сут. ГНО: "&amp;F553&amp;", типоразмеры "&amp;G553&amp;IF(H553&lt;&gt;"",", "&amp;H553,"")&amp;IF(I553&lt;&gt;"",", "&amp;I553,"")&amp;IF(J553&lt;&gt;"",", "&amp;J553,"")&amp;", марка "&amp;K553&amp;". Событие: "&amp;L553&amp;". Признак: "&amp;M553&amp;". Узел: "&amp;N553&amp;". Предварительная причина: "&amp;O553&amp;". Основное осложнение: "&amp;P553&amp;IF(Q553&lt;&gt;"","; сопутствующее: "&amp;Q553,"")&amp;IF(R553&lt;&gt;"","; дополнительно: "&amp;R553,"")&amp;".")</f>
        <v/>
      </c>
      <c r="U553" s="209">
        <f>IF('Оперативный ввод'!S553="","",'Оперативный ввод'!S553)</f>
        <v/>
      </c>
      <c r="V553" s="209">
        <f>IF('Оперативный ввод'!T553="","",'Оперативный ввод'!T553)</f>
        <v/>
      </c>
      <c r="W553" s="209">
        <f>IF('Оперативный ввод'!U553="","",'Оперативный ввод'!U553)</f>
        <v/>
      </c>
      <c r="X553" s="209">
        <f>IF('Оперативный ввод'!V553="","",'Оперативный ввод'!V553)</f>
        <v/>
      </c>
      <c r="Y553" s="209">
        <f>IF('Оперативный ввод'!W553="","",'Оперативный ввод'!W553)</f>
        <v/>
      </c>
      <c r="Z553" s="209" t="n"/>
      <c r="AA553" s="209" t="n"/>
      <c r="AB553" s="209" t="n"/>
      <c r="AC553" s="209" t="n"/>
      <c r="AD553" s="209">
        <f>IF('Оперативный ввод'!X553="","",'Оперативный ввод'!X553)</f>
        <v/>
      </c>
      <c r="AE553" s="209">
        <f>IF('Оперативный ввод'!Y553="","",'Оперативный ввод'!Y553)</f>
        <v/>
      </c>
      <c r="AF553" s="209">
        <f>IF('Оперативный ввод'!Z553="","",'Оперативный ввод'!Z553)</f>
        <v/>
      </c>
      <c r="AG553" s="209">
        <f>IF('Оперативный ввод'!AD553="","",'Оперативный ввод'!AD553)</f>
        <v/>
      </c>
      <c r="AH553" s="213">
        <f>IF('Оперативный ввод'!AE553="","",'Оперативный ввод'!AE553)</f>
        <v/>
      </c>
      <c r="AI553" s="214" t="n"/>
      <c r="AJ553" s="214" t="n"/>
      <c r="AK553" s="214" t="n"/>
      <c r="AL553" s="215" t="n"/>
      <c r="AM553" s="214" t="n"/>
      <c r="AN553" s="214" t="n"/>
      <c r="AO553" s="214" t="n"/>
      <c r="AP553" s="214" t="n"/>
      <c r="AQ553" s="214" t="n"/>
      <c r="AR553" s="214" t="n"/>
      <c r="AS553" s="214" t="n"/>
      <c r="AT553" s="214" t="n"/>
      <c r="AU553" s="215" t="n"/>
      <c r="AV553" s="214" t="n"/>
      <c r="AW553" s="214" t="n"/>
      <c r="AX553" s="215" t="n"/>
      <c r="AY553" s="214" t="n"/>
      <c r="AZ553" s="214" t="n"/>
      <c r="BA553" s="214" t="n"/>
      <c r="BB553" s="214" t="n"/>
      <c r="BC553" s="214" t="n"/>
      <c r="BD553" s="214" t="n"/>
      <c r="BE553" s="214" t="n"/>
      <c r="BF553" s="214" t="n"/>
      <c r="BG553" s="214" t="n"/>
      <c r="BH553" s="214" t="n"/>
      <c r="BI553" s="215" t="n"/>
      <c r="BJ553" s="215" t="n"/>
      <c r="BK553" s="215" t="n"/>
      <c r="BL553" s="214" t="n"/>
      <c r="BM553" s="214" t="n"/>
      <c r="BN553" s="209" t="n"/>
      <c r="BO553" s="209" t="n"/>
      <c r="BP553" s="212">
        <f>IF(AND(A553="",B553=""),"",IF(AND(S553="ГОТОВО",U553&lt;&gt;"",W553&lt;&gt;"",X553&lt;&gt;"",AD553&lt;&gt;"",AE553&lt;&gt;"",AF553&lt;&gt;"",BN553&lt;&gt;"",BO553&lt;&gt;""),"ГОТОВО","НЕ ГОТОВО"))</f>
        <v/>
      </c>
      <c r="BQ553" s="212">
        <f>IF(BP553&lt;&gt;"ГОТОВО","","Полное заключение: "&amp;A553&amp;", скв. "&amp;B553&amp;". МРП: "&amp;E553&amp;" сут. ГНО: "&amp;F553&amp;"; причина: "&amp;X553&amp;"; категория: "&amp;Y553&amp;"; решение комиссии: "&amp;BN553&amp;".")</f>
        <v/>
      </c>
      <c r="BR553" s="209">
        <f>IF('Оперативный ввод'!AA553="","",'Оперативный ввод'!AA553)</f>
        <v/>
      </c>
    </row>
    <row r="554">
      <c r="A554" s="209">
        <f>IF('Оперативный ввод'!A554="","",'Оперативный ввод'!A554)</f>
        <v/>
      </c>
      <c r="B554" s="209">
        <f>IF('Оперативный ввод'!B554="","",'Оперативный ввод'!B554)</f>
        <v/>
      </c>
      <c r="C554" s="210">
        <f>IF('Оперативный ввод'!C554="","",'Оперативный ввод'!C554)</f>
        <v/>
      </c>
      <c r="D554" s="210">
        <f>IF('Оперативный ввод'!D554="","",'Оперативный ввод'!D554)</f>
        <v/>
      </c>
      <c r="E554" s="211">
        <f>IF(OR(C554="",D554=""),"",D554-C554)</f>
        <v/>
      </c>
      <c r="F554" s="209">
        <f>IF('Оперативный ввод'!F554="","",'Оперативный ввод'!F554)</f>
        <v/>
      </c>
      <c r="G554" s="209">
        <f>IF('Оперативный ввод'!G554="","",'Оперативный ввод'!G554)</f>
        <v/>
      </c>
      <c r="H554" s="209">
        <f>IF('Оперативный ввод'!H554="","",'Оперативный ввод'!H554)</f>
        <v/>
      </c>
      <c r="I554" s="209" t="n"/>
      <c r="J554" s="209" t="n"/>
      <c r="K554" s="209">
        <f>IF('Оперативный ввод'!K554="","",'Оперативный ввод'!K554)</f>
        <v/>
      </c>
      <c r="L554" s="209">
        <f>IF('Оперативный ввод'!L554="","",'Оперативный ввод'!L554)</f>
        <v/>
      </c>
      <c r="M554" s="209">
        <f>IF('Оперативный ввод'!M554="","",'Оперативный ввод'!M554)</f>
        <v/>
      </c>
      <c r="N554" s="209">
        <f>IF('Оперативный ввод'!N554="","",'Оперативный ввод'!N554)</f>
        <v/>
      </c>
      <c r="O554" s="209">
        <f>IF('Оперативный ввод'!O554="","",'Оперативный ввод'!O554)</f>
        <v/>
      </c>
      <c r="P554" s="209">
        <f>IF('Оперативный ввод'!P554="","",'Оперативный ввод'!P554)</f>
        <v/>
      </c>
      <c r="Q554" s="209">
        <f>IF('Оперативный ввод'!Q554="","",'Оперативный ввод'!Q554)</f>
        <v/>
      </c>
      <c r="R554" s="209">
        <f>IF('Оперативный ввод'!R554="","",'Оперативный ввод'!R554)</f>
        <v/>
      </c>
      <c r="S554" s="212">
        <f>IF(AND(A554="",B554=""),"",IF(AND(A554&lt;&gt;"",B554&lt;&gt;"",C554&lt;&gt;"",D554&lt;&gt;"",F554&lt;&gt;"",G554&lt;&gt;"",K554&lt;&gt;"",ISERROR(SEARCH("по паспорту",G554)),ISERROR(SEARCH("по паспорту",K554)),L554&lt;&gt;"",M554&lt;&gt;"",N554&lt;&gt;"",O554&lt;&gt;"",P554&lt;&gt;""),"ГОТОВО","НЕ ГОТОВО"))</f>
        <v/>
      </c>
      <c r="T554" s="212">
        <f>IF(S554&lt;&gt;"ГОТОВО","", "Предварительное заключение: "&amp;A554&amp;", скв. "&amp;B554&amp;". МРП: "&amp;E554&amp;" сут. ГНО: "&amp;F554&amp;", типоразмеры "&amp;G554&amp;IF(H554&lt;&gt;"",", "&amp;H554,"")&amp;IF(I554&lt;&gt;"",", "&amp;I554,"")&amp;IF(J554&lt;&gt;"",", "&amp;J554,"")&amp;", марка "&amp;K554&amp;". Событие: "&amp;L554&amp;". Признак: "&amp;M554&amp;". Узел: "&amp;N554&amp;". Предварительная причина: "&amp;O554&amp;". Основное осложнение: "&amp;P554&amp;IF(Q554&lt;&gt;"","; сопутствующее: "&amp;Q554,"")&amp;IF(R554&lt;&gt;"","; дополнительно: "&amp;R554,"")&amp;".")</f>
        <v/>
      </c>
      <c r="U554" s="209">
        <f>IF('Оперативный ввод'!S554="","",'Оперативный ввод'!S554)</f>
        <v/>
      </c>
      <c r="V554" s="209">
        <f>IF('Оперативный ввод'!T554="","",'Оперативный ввод'!T554)</f>
        <v/>
      </c>
      <c r="W554" s="209">
        <f>IF('Оперативный ввод'!U554="","",'Оперативный ввод'!U554)</f>
        <v/>
      </c>
      <c r="X554" s="209">
        <f>IF('Оперативный ввод'!V554="","",'Оперативный ввод'!V554)</f>
        <v/>
      </c>
      <c r="Y554" s="209">
        <f>IF('Оперативный ввод'!W554="","",'Оперативный ввод'!W554)</f>
        <v/>
      </c>
      <c r="Z554" s="209" t="n"/>
      <c r="AA554" s="209" t="n"/>
      <c r="AB554" s="209" t="n"/>
      <c r="AC554" s="209" t="n"/>
      <c r="AD554" s="209">
        <f>IF('Оперативный ввод'!X554="","",'Оперативный ввод'!X554)</f>
        <v/>
      </c>
      <c r="AE554" s="209">
        <f>IF('Оперативный ввод'!Y554="","",'Оперативный ввод'!Y554)</f>
        <v/>
      </c>
      <c r="AF554" s="209">
        <f>IF('Оперативный ввод'!Z554="","",'Оперативный ввод'!Z554)</f>
        <v/>
      </c>
      <c r="AG554" s="209">
        <f>IF('Оперативный ввод'!AD554="","",'Оперативный ввод'!AD554)</f>
        <v/>
      </c>
      <c r="AH554" s="213">
        <f>IF('Оперативный ввод'!AE554="","",'Оперативный ввод'!AE554)</f>
        <v/>
      </c>
      <c r="AI554" s="214" t="n"/>
      <c r="AJ554" s="214" t="n"/>
      <c r="AK554" s="214" t="n"/>
      <c r="AL554" s="215" t="n"/>
      <c r="AM554" s="214" t="n"/>
      <c r="AN554" s="214" t="n"/>
      <c r="AO554" s="214" t="n"/>
      <c r="AP554" s="214" t="n"/>
      <c r="AQ554" s="214" t="n"/>
      <c r="AR554" s="214" t="n"/>
      <c r="AS554" s="214" t="n"/>
      <c r="AT554" s="214" t="n"/>
      <c r="AU554" s="215" t="n"/>
      <c r="AV554" s="214" t="n"/>
      <c r="AW554" s="214" t="n"/>
      <c r="AX554" s="215" t="n"/>
      <c r="AY554" s="214" t="n"/>
      <c r="AZ554" s="214" t="n"/>
      <c r="BA554" s="214" t="n"/>
      <c r="BB554" s="214" t="n"/>
      <c r="BC554" s="214" t="n"/>
      <c r="BD554" s="214" t="n"/>
      <c r="BE554" s="214" t="n"/>
      <c r="BF554" s="214" t="n"/>
      <c r="BG554" s="214" t="n"/>
      <c r="BH554" s="214" t="n"/>
      <c r="BI554" s="215" t="n"/>
      <c r="BJ554" s="215" t="n"/>
      <c r="BK554" s="215" t="n"/>
      <c r="BL554" s="214" t="n"/>
      <c r="BM554" s="214" t="n"/>
      <c r="BN554" s="209" t="n"/>
      <c r="BO554" s="209" t="n"/>
      <c r="BP554" s="212">
        <f>IF(AND(A554="",B554=""),"",IF(AND(S554="ГОТОВО",U554&lt;&gt;"",W554&lt;&gt;"",X554&lt;&gt;"",AD554&lt;&gt;"",AE554&lt;&gt;"",AF554&lt;&gt;"",BN554&lt;&gt;"",BO554&lt;&gt;""),"ГОТОВО","НЕ ГОТОВО"))</f>
        <v/>
      </c>
      <c r="BQ554" s="212">
        <f>IF(BP554&lt;&gt;"ГОТОВО","","Полное заключение: "&amp;A554&amp;", скв. "&amp;B554&amp;". МРП: "&amp;E554&amp;" сут. ГНО: "&amp;F554&amp;"; причина: "&amp;X554&amp;"; категория: "&amp;Y554&amp;"; решение комиссии: "&amp;BN554&amp;".")</f>
        <v/>
      </c>
      <c r="BR554" s="209">
        <f>IF('Оперативный ввод'!AA554="","",'Оперативный ввод'!AA554)</f>
        <v/>
      </c>
    </row>
    <row r="555">
      <c r="A555" s="209">
        <f>IF('Оперативный ввод'!A555="","",'Оперативный ввод'!A555)</f>
        <v/>
      </c>
      <c r="B555" s="209">
        <f>IF('Оперативный ввод'!B555="","",'Оперативный ввод'!B555)</f>
        <v/>
      </c>
      <c r="C555" s="210">
        <f>IF('Оперативный ввод'!C555="","",'Оперативный ввод'!C555)</f>
        <v/>
      </c>
      <c r="D555" s="210">
        <f>IF('Оперативный ввод'!D555="","",'Оперативный ввод'!D555)</f>
        <v/>
      </c>
      <c r="E555" s="211">
        <f>IF(OR(C555="",D555=""),"",D555-C555)</f>
        <v/>
      </c>
      <c r="F555" s="209">
        <f>IF('Оперативный ввод'!F555="","",'Оперативный ввод'!F555)</f>
        <v/>
      </c>
      <c r="G555" s="209">
        <f>IF('Оперативный ввод'!G555="","",'Оперативный ввод'!G555)</f>
        <v/>
      </c>
      <c r="H555" s="209">
        <f>IF('Оперативный ввод'!H555="","",'Оперативный ввод'!H555)</f>
        <v/>
      </c>
      <c r="I555" s="209" t="n"/>
      <c r="J555" s="209" t="n"/>
      <c r="K555" s="209">
        <f>IF('Оперативный ввод'!K555="","",'Оперативный ввод'!K555)</f>
        <v/>
      </c>
      <c r="L555" s="209">
        <f>IF('Оперативный ввод'!L555="","",'Оперативный ввод'!L555)</f>
        <v/>
      </c>
      <c r="M555" s="209">
        <f>IF('Оперативный ввод'!M555="","",'Оперативный ввод'!M555)</f>
        <v/>
      </c>
      <c r="N555" s="209">
        <f>IF('Оперативный ввод'!N555="","",'Оперативный ввод'!N555)</f>
        <v/>
      </c>
      <c r="O555" s="209">
        <f>IF('Оперативный ввод'!O555="","",'Оперативный ввод'!O555)</f>
        <v/>
      </c>
      <c r="P555" s="209">
        <f>IF('Оперативный ввод'!P555="","",'Оперативный ввод'!P555)</f>
        <v/>
      </c>
      <c r="Q555" s="209">
        <f>IF('Оперативный ввод'!Q555="","",'Оперативный ввод'!Q555)</f>
        <v/>
      </c>
      <c r="R555" s="209">
        <f>IF('Оперативный ввод'!R555="","",'Оперативный ввод'!R555)</f>
        <v/>
      </c>
      <c r="S555" s="212">
        <f>IF(AND(A555="",B555=""),"",IF(AND(A555&lt;&gt;"",B555&lt;&gt;"",C555&lt;&gt;"",D555&lt;&gt;"",F555&lt;&gt;"",G555&lt;&gt;"",K555&lt;&gt;"",ISERROR(SEARCH("по паспорту",G555)),ISERROR(SEARCH("по паспорту",K555)),L555&lt;&gt;"",M555&lt;&gt;"",N555&lt;&gt;"",O555&lt;&gt;"",P555&lt;&gt;""),"ГОТОВО","НЕ ГОТОВО"))</f>
        <v/>
      </c>
      <c r="T555" s="212">
        <f>IF(S555&lt;&gt;"ГОТОВО","", "Предварительное заключение: "&amp;A555&amp;", скв. "&amp;B555&amp;". МРП: "&amp;E555&amp;" сут. ГНО: "&amp;F555&amp;", типоразмеры "&amp;G555&amp;IF(H555&lt;&gt;"",", "&amp;H555,"")&amp;IF(I555&lt;&gt;"",", "&amp;I555,"")&amp;IF(J555&lt;&gt;"",", "&amp;J555,"")&amp;", марка "&amp;K555&amp;". Событие: "&amp;L555&amp;". Признак: "&amp;M555&amp;". Узел: "&amp;N555&amp;". Предварительная причина: "&amp;O555&amp;". Основное осложнение: "&amp;P555&amp;IF(Q555&lt;&gt;"","; сопутствующее: "&amp;Q555,"")&amp;IF(R555&lt;&gt;"","; дополнительно: "&amp;R555,"")&amp;".")</f>
        <v/>
      </c>
      <c r="U555" s="209">
        <f>IF('Оперативный ввод'!S555="","",'Оперативный ввод'!S555)</f>
        <v/>
      </c>
      <c r="V555" s="209">
        <f>IF('Оперативный ввод'!T555="","",'Оперативный ввод'!T555)</f>
        <v/>
      </c>
      <c r="W555" s="209">
        <f>IF('Оперативный ввод'!U555="","",'Оперативный ввод'!U555)</f>
        <v/>
      </c>
      <c r="X555" s="209">
        <f>IF('Оперативный ввод'!V555="","",'Оперативный ввод'!V555)</f>
        <v/>
      </c>
      <c r="Y555" s="209">
        <f>IF('Оперативный ввод'!W555="","",'Оперативный ввод'!W555)</f>
        <v/>
      </c>
      <c r="Z555" s="209" t="n"/>
      <c r="AA555" s="209" t="n"/>
      <c r="AB555" s="209" t="n"/>
      <c r="AC555" s="209" t="n"/>
      <c r="AD555" s="209">
        <f>IF('Оперативный ввод'!X555="","",'Оперативный ввод'!X555)</f>
        <v/>
      </c>
      <c r="AE555" s="209">
        <f>IF('Оперативный ввод'!Y555="","",'Оперативный ввод'!Y555)</f>
        <v/>
      </c>
      <c r="AF555" s="209">
        <f>IF('Оперативный ввод'!Z555="","",'Оперативный ввод'!Z555)</f>
        <v/>
      </c>
      <c r="AG555" s="209">
        <f>IF('Оперативный ввод'!AD555="","",'Оперативный ввод'!AD555)</f>
        <v/>
      </c>
      <c r="AH555" s="213">
        <f>IF('Оперативный ввод'!AE555="","",'Оперативный ввод'!AE555)</f>
        <v/>
      </c>
      <c r="AI555" s="214" t="n"/>
      <c r="AJ555" s="214" t="n"/>
      <c r="AK555" s="214" t="n"/>
      <c r="AL555" s="215" t="n"/>
      <c r="AM555" s="214" t="n"/>
      <c r="AN555" s="214" t="n"/>
      <c r="AO555" s="214" t="n"/>
      <c r="AP555" s="214" t="n"/>
      <c r="AQ555" s="214" t="n"/>
      <c r="AR555" s="214" t="n"/>
      <c r="AS555" s="214" t="n"/>
      <c r="AT555" s="214" t="n"/>
      <c r="AU555" s="215" t="n"/>
      <c r="AV555" s="214" t="n"/>
      <c r="AW555" s="214" t="n"/>
      <c r="AX555" s="215" t="n"/>
      <c r="AY555" s="214" t="n"/>
      <c r="AZ555" s="214" t="n"/>
      <c r="BA555" s="214" t="n"/>
      <c r="BB555" s="214" t="n"/>
      <c r="BC555" s="214" t="n"/>
      <c r="BD555" s="214" t="n"/>
      <c r="BE555" s="214" t="n"/>
      <c r="BF555" s="214" t="n"/>
      <c r="BG555" s="214" t="n"/>
      <c r="BH555" s="214" t="n"/>
      <c r="BI555" s="215" t="n"/>
      <c r="BJ555" s="215" t="n"/>
      <c r="BK555" s="215" t="n"/>
      <c r="BL555" s="214" t="n"/>
      <c r="BM555" s="214" t="n"/>
      <c r="BN555" s="209" t="n"/>
      <c r="BO555" s="209" t="n"/>
      <c r="BP555" s="212">
        <f>IF(AND(A555="",B555=""),"",IF(AND(S555="ГОТОВО",U555&lt;&gt;"",W555&lt;&gt;"",X555&lt;&gt;"",AD555&lt;&gt;"",AE555&lt;&gt;"",AF555&lt;&gt;"",BN555&lt;&gt;"",BO555&lt;&gt;""),"ГОТОВО","НЕ ГОТОВО"))</f>
        <v/>
      </c>
      <c r="BQ555" s="212">
        <f>IF(BP555&lt;&gt;"ГОТОВО","","Полное заключение: "&amp;A555&amp;", скв. "&amp;B555&amp;". МРП: "&amp;E555&amp;" сут. ГНО: "&amp;F555&amp;"; причина: "&amp;X555&amp;"; категория: "&amp;Y555&amp;"; решение комиссии: "&amp;BN555&amp;".")</f>
        <v/>
      </c>
      <c r="BR555" s="209">
        <f>IF('Оперативный ввод'!AA555="","",'Оперативный ввод'!AA555)</f>
        <v/>
      </c>
    </row>
    <row r="556">
      <c r="A556" s="209">
        <f>IF('Оперативный ввод'!A556="","",'Оперативный ввод'!A556)</f>
        <v/>
      </c>
      <c r="B556" s="209">
        <f>IF('Оперативный ввод'!B556="","",'Оперативный ввод'!B556)</f>
        <v/>
      </c>
      <c r="C556" s="210">
        <f>IF('Оперативный ввод'!C556="","",'Оперативный ввод'!C556)</f>
        <v/>
      </c>
      <c r="D556" s="210">
        <f>IF('Оперативный ввод'!D556="","",'Оперативный ввод'!D556)</f>
        <v/>
      </c>
      <c r="E556" s="211">
        <f>IF(OR(C556="",D556=""),"",D556-C556)</f>
        <v/>
      </c>
      <c r="F556" s="209">
        <f>IF('Оперативный ввод'!F556="","",'Оперативный ввод'!F556)</f>
        <v/>
      </c>
      <c r="G556" s="209">
        <f>IF('Оперативный ввод'!G556="","",'Оперативный ввод'!G556)</f>
        <v/>
      </c>
      <c r="H556" s="209">
        <f>IF('Оперативный ввод'!H556="","",'Оперативный ввод'!H556)</f>
        <v/>
      </c>
      <c r="I556" s="209" t="n"/>
      <c r="J556" s="209" t="n"/>
      <c r="K556" s="209">
        <f>IF('Оперативный ввод'!K556="","",'Оперативный ввод'!K556)</f>
        <v/>
      </c>
      <c r="L556" s="209">
        <f>IF('Оперативный ввод'!L556="","",'Оперативный ввод'!L556)</f>
        <v/>
      </c>
      <c r="M556" s="209">
        <f>IF('Оперативный ввод'!M556="","",'Оперативный ввод'!M556)</f>
        <v/>
      </c>
      <c r="N556" s="209">
        <f>IF('Оперативный ввод'!N556="","",'Оперативный ввод'!N556)</f>
        <v/>
      </c>
      <c r="O556" s="209">
        <f>IF('Оперативный ввод'!O556="","",'Оперативный ввод'!O556)</f>
        <v/>
      </c>
      <c r="P556" s="209">
        <f>IF('Оперативный ввод'!P556="","",'Оперативный ввод'!P556)</f>
        <v/>
      </c>
      <c r="Q556" s="209">
        <f>IF('Оперативный ввод'!Q556="","",'Оперативный ввод'!Q556)</f>
        <v/>
      </c>
      <c r="R556" s="209">
        <f>IF('Оперативный ввод'!R556="","",'Оперативный ввод'!R556)</f>
        <v/>
      </c>
      <c r="S556" s="212">
        <f>IF(AND(A556="",B556=""),"",IF(AND(A556&lt;&gt;"",B556&lt;&gt;"",C556&lt;&gt;"",D556&lt;&gt;"",F556&lt;&gt;"",G556&lt;&gt;"",K556&lt;&gt;"",ISERROR(SEARCH("по паспорту",G556)),ISERROR(SEARCH("по паспорту",K556)),L556&lt;&gt;"",M556&lt;&gt;"",N556&lt;&gt;"",O556&lt;&gt;"",P556&lt;&gt;""),"ГОТОВО","НЕ ГОТОВО"))</f>
        <v/>
      </c>
      <c r="T556" s="212">
        <f>IF(S556&lt;&gt;"ГОТОВО","", "Предварительное заключение: "&amp;A556&amp;", скв. "&amp;B556&amp;". МРП: "&amp;E556&amp;" сут. ГНО: "&amp;F556&amp;", типоразмеры "&amp;G556&amp;IF(H556&lt;&gt;"",", "&amp;H556,"")&amp;IF(I556&lt;&gt;"",", "&amp;I556,"")&amp;IF(J556&lt;&gt;"",", "&amp;J556,"")&amp;", марка "&amp;K556&amp;". Событие: "&amp;L556&amp;". Признак: "&amp;M556&amp;". Узел: "&amp;N556&amp;". Предварительная причина: "&amp;O556&amp;". Основное осложнение: "&amp;P556&amp;IF(Q556&lt;&gt;"","; сопутствующее: "&amp;Q556,"")&amp;IF(R556&lt;&gt;"","; дополнительно: "&amp;R556,"")&amp;".")</f>
        <v/>
      </c>
      <c r="U556" s="209">
        <f>IF('Оперативный ввод'!S556="","",'Оперативный ввод'!S556)</f>
        <v/>
      </c>
      <c r="V556" s="209">
        <f>IF('Оперативный ввод'!T556="","",'Оперативный ввод'!T556)</f>
        <v/>
      </c>
      <c r="W556" s="209">
        <f>IF('Оперативный ввод'!U556="","",'Оперативный ввод'!U556)</f>
        <v/>
      </c>
      <c r="X556" s="209">
        <f>IF('Оперативный ввод'!V556="","",'Оперативный ввод'!V556)</f>
        <v/>
      </c>
      <c r="Y556" s="209">
        <f>IF('Оперативный ввод'!W556="","",'Оперативный ввод'!W556)</f>
        <v/>
      </c>
      <c r="Z556" s="209" t="n"/>
      <c r="AA556" s="209" t="n"/>
      <c r="AB556" s="209" t="n"/>
      <c r="AC556" s="209" t="n"/>
      <c r="AD556" s="209">
        <f>IF('Оперативный ввод'!X556="","",'Оперативный ввод'!X556)</f>
        <v/>
      </c>
      <c r="AE556" s="209">
        <f>IF('Оперативный ввод'!Y556="","",'Оперативный ввод'!Y556)</f>
        <v/>
      </c>
      <c r="AF556" s="209">
        <f>IF('Оперативный ввод'!Z556="","",'Оперативный ввод'!Z556)</f>
        <v/>
      </c>
      <c r="AG556" s="209">
        <f>IF('Оперативный ввод'!AD556="","",'Оперативный ввод'!AD556)</f>
        <v/>
      </c>
      <c r="AH556" s="213">
        <f>IF('Оперативный ввод'!AE556="","",'Оперативный ввод'!AE556)</f>
        <v/>
      </c>
      <c r="AI556" s="214" t="n"/>
      <c r="AJ556" s="214" t="n"/>
      <c r="AK556" s="214" t="n"/>
      <c r="AL556" s="215" t="n"/>
      <c r="AM556" s="214" t="n"/>
      <c r="AN556" s="214" t="n"/>
      <c r="AO556" s="214" t="n"/>
      <c r="AP556" s="214" t="n"/>
      <c r="AQ556" s="214" t="n"/>
      <c r="AR556" s="214" t="n"/>
      <c r="AS556" s="214" t="n"/>
      <c r="AT556" s="214" t="n"/>
      <c r="AU556" s="215" t="n"/>
      <c r="AV556" s="214" t="n"/>
      <c r="AW556" s="214" t="n"/>
      <c r="AX556" s="215" t="n"/>
      <c r="AY556" s="214" t="n"/>
      <c r="AZ556" s="214" t="n"/>
      <c r="BA556" s="214" t="n"/>
      <c r="BB556" s="214" t="n"/>
      <c r="BC556" s="214" t="n"/>
      <c r="BD556" s="214" t="n"/>
      <c r="BE556" s="214" t="n"/>
      <c r="BF556" s="214" t="n"/>
      <c r="BG556" s="214" t="n"/>
      <c r="BH556" s="214" t="n"/>
      <c r="BI556" s="215" t="n"/>
      <c r="BJ556" s="215" t="n"/>
      <c r="BK556" s="215" t="n"/>
      <c r="BL556" s="214" t="n"/>
      <c r="BM556" s="214" t="n"/>
      <c r="BN556" s="209" t="n"/>
      <c r="BO556" s="209" t="n"/>
      <c r="BP556" s="212">
        <f>IF(AND(A556="",B556=""),"",IF(AND(S556="ГОТОВО",U556&lt;&gt;"",W556&lt;&gt;"",X556&lt;&gt;"",AD556&lt;&gt;"",AE556&lt;&gt;"",AF556&lt;&gt;"",BN556&lt;&gt;"",BO556&lt;&gt;""),"ГОТОВО","НЕ ГОТОВО"))</f>
        <v/>
      </c>
      <c r="BQ556" s="212">
        <f>IF(BP556&lt;&gt;"ГОТОВО","","Полное заключение: "&amp;A556&amp;", скв. "&amp;B556&amp;". МРП: "&amp;E556&amp;" сут. ГНО: "&amp;F556&amp;"; причина: "&amp;X556&amp;"; категория: "&amp;Y556&amp;"; решение комиссии: "&amp;BN556&amp;".")</f>
        <v/>
      </c>
      <c r="BR556" s="209">
        <f>IF('Оперативный ввод'!AA556="","",'Оперативный ввод'!AA556)</f>
        <v/>
      </c>
    </row>
    <row r="557">
      <c r="A557" s="209">
        <f>IF('Оперативный ввод'!A557="","",'Оперативный ввод'!A557)</f>
        <v/>
      </c>
      <c r="B557" s="209">
        <f>IF('Оперативный ввод'!B557="","",'Оперативный ввод'!B557)</f>
        <v/>
      </c>
      <c r="C557" s="210">
        <f>IF('Оперативный ввод'!C557="","",'Оперативный ввод'!C557)</f>
        <v/>
      </c>
      <c r="D557" s="210">
        <f>IF('Оперативный ввод'!D557="","",'Оперативный ввод'!D557)</f>
        <v/>
      </c>
      <c r="E557" s="211">
        <f>IF(OR(C557="",D557=""),"",D557-C557)</f>
        <v/>
      </c>
      <c r="F557" s="209">
        <f>IF('Оперативный ввод'!F557="","",'Оперативный ввод'!F557)</f>
        <v/>
      </c>
      <c r="G557" s="209">
        <f>IF('Оперативный ввод'!G557="","",'Оперативный ввод'!G557)</f>
        <v/>
      </c>
      <c r="H557" s="209">
        <f>IF('Оперативный ввод'!H557="","",'Оперативный ввод'!H557)</f>
        <v/>
      </c>
      <c r="I557" s="209" t="n"/>
      <c r="J557" s="209" t="n"/>
      <c r="K557" s="209">
        <f>IF('Оперативный ввод'!K557="","",'Оперативный ввод'!K557)</f>
        <v/>
      </c>
      <c r="L557" s="209">
        <f>IF('Оперативный ввод'!L557="","",'Оперативный ввод'!L557)</f>
        <v/>
      </c>
      <c r="M557" s="209">
        <f>IF('Оперативный ввод'!M557="","",'Оперативный ввод'!M557)</f>
        <v/>
      </c>
      <c r="N557" s="209">
        <f>IF('Оперативный ввод'!N557="","",'Оперативный ввод'!N557)</f>
        <v/>
      </c>
      <c r="O557" s="209">
        <f>IF('Оперативный ввод'!O557="","",'Оперативный ввод'!O557)</f>
        <v/>
      </c>
      <c r="P557" s="209">
        <f>IF('Оперативный ввод'!P557="","",'Оперативный ввод'!P557)</f>
        <v/>
      </c>
      <c r="Q557" s="209">
        <f>IF('Оперативный ввод'!Q557="","",'Оперативный ввод'!Q557)</f>
        <v/>
      </c>
      <c r="R557" s="209">
        <f>IF('Оперативный ввод'!R557="","",'Оперативный ввод'!R557)</f>
        <v/>
      </c>
      <c r="S557" s="212">
        <f>IF(AND(A557="",B557=""),"",IF(AND(A557&lt;&gt;"",B557&lt;&gt;"",C557&lt;&gt;"",D557&lt;&gt;"",F557&lt;&gt;"",G557&lt;&gt;"",K557&lt;&gt;"",ISERROR(SEARCH("по паспорту",G557)),ISERROR(SEARCH("по паспорту",K557)),L557&lt;&gt;"",M557&lt;&gt;"",N557&lt;&gt;"",O557&lt;&gt;"",P557&lt;&gt;""),"ГОТОВО","НЕ ГОТОВО"))</f>
        <v/>
      </c>
      <c r="T557" s="212">
        <f>IF(S557&lt;&gt;"ГОТОВО","", "Предварительное заключение: "&amp;A557&amp;", скв. "&amp;B557&amp;". МРП: "&amp;E557&amp;" сут. ГНО: "&amp;F557&amp;", типоразмеры "&amp;G557&amp;IF(H557&lt;&gt;"",", "&amp;H557,"")&amp;IF(I557&lt;&gt;"",", "&amp;I557,"")&amp;IF(J557&lt;&gt;"",", "&amp;J557,"")&amp;", марка "&amp;K557&amp;". Событие: "&amp;L557&amp;". Признак: "&amp;M557&amp;". Узел: "&amp;N557&amp;". Предварительная причина: "&amp;O557&amp;". Основное осложнение: "&amp;P557&amp;IF(Q557&lt;&gt;"","; сопутствующее: "&amp;Q557,"")&amp;IF(R557&lt;&gt;"","; дополнительно: "&amp;R557,"")&amp;".")</f>
        <v/>
      </c>
      <c r="U557" s="209">
        <f>IF('Оперативный ввод'!S557="","",'Оперативный ввод'!S557)</f>
        <v/>
      </c>
      <c r="V557" s="209">
        <f>IF('Оперативный ввод'!T557="","",'Оперативный ввод'!T557)</f>
        <v/>
      </c>
      <c r="W557" s="209">
        <f>IF('Оперативный ввод'!U557="","",'Оперативный ввод'!U557)</f>
        <v/>
      </c>
      <c r="X557" s="209">
        <f>IF('Оперативный ввод'!V557="","",'Оперативный ввод'!V557)</f>
        <v/>
      </c>
      <c r="Y557" s="209">
        <f>IF('Оперативный ввод'!W557="","",'Оперативный ввод'!W557)</f>
        <v/>
      </c>
      <c r="Z557" s="209" t="n"/>
      <c r="AA557" s="209" t="n"/>
      <c r="AB557" s="209" t="n"/>
      <c r="AC557" s="209" t="n"/>
      <c r="AD557" s="209">
        <f>IF('Оперативный ввод'!X557="","",'Оперативный ввод'!X557)</f>
        <v/>
      </c>
      <c r="AE557" s="209">
        <f>IF('Оперативный ввод'!Y557="","",'Оперативный ввод'!Y557)</f>
        <v/>
      </c>
      <c r="AF557" s="209">
        <f>IF('Оперативный ввод'!Z557="","",'Оперативный ввод'!Z557)</f>
        <v/>
      </c>
      <c r="AG557" s="209">
        <f>IF('Оперативный ввод'!AD557="","",'Оперативный ввод'!AD557)</f>
        <v/>
      </c>
      <c r="AH557" s="213">
        <f>IF('Оперативный ввод'!AE557="","",'Оперативный ввод'!AE557)</f>
        <v/>
      </c>
      <c r="AI557" s="214" t="n"/>
      <c r="AJ557" s="214" t="n"/>
      <c r="AK557" s="214" t="n"/>
      <c r="AL557" s="215" t="n"/>
      <c r="AM557" s="214" t="n"/>
      <c r="AN557" s="214" t="n"/>
      <c r="AO557" s="214" t="n"/>
      <c r="AP557" s="214" t="n"/>
      <c r="AQ557" s="214" t="n"/>
      <c r="AR557" s="214" t="n"/>
      <c r="AS557" s="214" t="n"/>
      <c r="AT557" s="214" t="n"/>
      <c r="AU557" s="215" t="n"/>
      <c r="AV557" s="214" t="n"/>
      <c r="AW557" s="214" t="n"/>
      <c r="AX557" s="215" t="n"/>
      <c r="AY557" s="214" t="n"/>
      <c r="AZ557" s="214" t="n"/>
      <c r="BA557" s="214" t="n"/>
      <c r="BB557" s="214" t="n"/>
      <c r="BC557" s="214" t="n"/>
      <c r="BD557" s="214" t="n"/>
      <c r="BE557" s="214" t="n"/>
      <c r="BF557" s="214" t="n"/>
      <c r="BG557" s="214" t="n"/>
      <c r="BH557" s="214" t="n"/>
      <c r="BI557" s="215" t="n"/>
      <c r="BJ557" s="215" t="n"/>
      <c r="BK557" s="215" t="n"/>
      <c r="BL557" s="214" t="n"/>
      <c r="BM557" s="214" t="n"/>
      <c r="BN557" s="209" t="n"/>
      <c r="BO557" s="209" t="n"/>
      <c r="BP557" s="212">
        <f>IF(AND(A557="",B557=""),"",IF(AND(S557="ГОТОВО",U557&lt;&gt;"",W557&lt;&gt;"",X557&lt;&gt;"",AD557&lt;&gt;"",AE557&lt;&gt;"",AF557&lt;&gt;"",BN557&lt;&gt;"",BO557&lt;&gt;""),"ГОТОВО","НЕ ГОТОВО"))</f>
        <v/>
      </c>
      <c r="BQ557" s="212">
        <f>IF(BP557&lt;&gt;"ГОТОВО","","Полное заключение: "&amp;A557&amp;", скв. "&amp;B557&amp;". МРП: "&amp;E557&amp;" сут. ГНО: "&amp;F557&amp;"; причина: "&amp;X557&amp;"; категория: "&amp;Y557&amp;"; решение комиссии: "&amp;BN557&amp;".")</f>
        <v/>
      </c>
      <c r="BR557" s="209">
        <f>IF('Оперативный ввод'!AA557="","",'Оперативный ввод'!AA557)</f>
        <v/>
      </c>
    </row>
    <row r="558">
      <c r="A558" s="209">
        <f>IF('Оперативный ввод'!A558="","",'Оперативный ввод'!A558)</f>
        <v/>
      </c>
      <c r="B558" s="209">
        <f>IF('Оперативный ввод'!B558="","",'Оперативный ввод'!B558)</f>
        <v/>
      </c>
      <c r="C558" s="210">
        <f>IF('Оперативный ввод'!C558="","",'Оперативный ввод'!C558)</f>
        <v/>
      </c>
      <c r="D558" s="210">
        <f>IF('Оперативный ввод'!D558="","",'Оперативный ввод'!D558)</f>
        <v/>
      </c>
      <c r="E558" s="211">
        <f>IF(OR(C558="",D558=""),"",D558-C558)</f>
        <v/>
      </c>
      <c r="F558" s="209">
        <f>IF('Оперативный ввод'!F558="","",'Оперативный ввод'!F558)</f>
        <v/>
      </c>
      <c r="G558" s="209">
        <f>IF('Оперативный ввод'!G558="","",'Оперативный ввод'!G558)</f>
        <v/>
      </c>
      <c r="H558" s="209">
        <f>IF('Оперативный ввод'!H558="","",'Оперативный ввод'!H558)</f>
        <v/>
      </c>
      <c r="I558" s="209" t="n"/>
      <c r="J558" s="209" t="n"/>
      <c r="K558" s="209">
        <f>IF('Оперативный ввод'!K558="","",'Оперативный ввод'!K558)</f>
        <v/>
      </c>
      <c r="L558" s="209">
        <f>IF('Оперативный ввод'!L558="","",'Оперативный ввод'!L558)</f>
        <v/>
      </c>
      <c r="M558" s="209">
        <f>IF('Оперативный ввод'!M558="","",'Оперативный ввод'!M558)</f>
        <v/>
      </c>
      <c r="N558" s="209">
        <f>IF('Оперативный ввод'!N558="","",'Оперативный ввод'!N558)</f>
        <v/>
      </c>
      <c r="O558" s="209">
        <f>IF('Оперативный ввод'!O558="","",'Оперативный ввод'!O558)</f>
        <v/>
      </c>
      <c r="P558" s="209">
        <f>IF('Оперативный ввод'!P558="","",'Оперативный ввод'!P558)</f>
        <v/>
      </c>
      <c r="Q558" s="209">
        <f>IF('Оперативный ввод'!Q558="","",'Оперативный ввод'!Q558)</f>
        <v/>
      </c>
      <c r="R558" s="209">
        <f>IF('Оперативный ввод'!R558="","",'Оперативный ввод'!R558)</f>
        <v/>
      </c>
      <c r="S558" s="212">
        <f>IF(AND(A558="",B558=""),"",IF(AND(A558&lt;&gt;"",B558&lt;&gt;"",C558&lt;&gt;"",D558&lt;&gt;"",F558&lt;&gt;"",G558&lt;&gt;"",K558&lt;&gt;"",ISERROR(SEARCH("по паспорту",G558)),ISERROR(SEARCH("по паспорту",K558)),L558&lt;&gt;"",M558&lt;&gt;"",N558&lt;&gt;"",O558&lt;&gt;"",P558&lt;&gt;""),"ГОТОВО","НЕ ГОТОВО"))</f>
        <v/>
      </c>
      <c r="T558" s="212">
        <f>IF(S558&lt;&gt;"ГОТОВО","", "Предварительное заключение: "&amp;A558&amp;", скв. "&amp;B558&amp;". МРП: "&amp;E558&amp;" сут. ГНО: "&amp;F558&amp;", типоразмеры "&amp;G558&amp;IF(H558&lt;&gt;"",", "&amp;H558,"")&amp;IF(I558&lt;&gt;"",", "&amp;I558,"")&amp;IF(J558&lt;&gt;"",", "&amp;J558,"")&amp;", марка "&amp;K558&amp;". Событие: "&amp;L558&amp;". Признак: "&amp;M558&amp;". Узел: "&amp;N558&amp;". Предварительная причина: "&amp;O558&amp;". Основное осложнение: "&amp;P558&amp;IF(Q558&lt;&gt;"","; сопутствующее: "&amp;Q558,"")&amp;IF(R558&lt;&gt;"","; дополнительно: "&amp;R558,"")&amp;".")</f>
        <v/>
      </c>
      <c r="U558" s="209">
        <f>IF('Оперативный ввод'!S558="","",'Оперативный ввод'!S558)</f>
        <v/>
      </c>
      <c r="V558" s="209">
        <f>IF('Оперативный ввод'!T558="","",'Оперативный ввод'!T558)</f>
        <v/>
      </c>
      <c r="W558" s="209">
        <f>IF('Оперативный ввод'!U558="","",'Оперативный ввод'!U558)</f>
        <v/>
      </c>
      <c r="X558" s="209">
        <f>IF('Оперативный ввод'!V558="","",'Оперативный ввод'!V558)</f>
        <v/>
      </c>
      <c r="Y558" s="209">
        <f>IF('Оперативный ввод'!W558="","",'Оперативный ввод'!W558)</f>
        <v/>
      </c>
      <c r="Z558" s="209" t="n"/>
      <c r="AA558" s="209" t="n"/>
      <c r="AB558" s="209" t="n"/>
      <c r="AC558" s="209" t="n"/>
      <c r="AD558" s="209">
        <f>IF('Оперативный ввод'!X558="","",'Оперативный ввод'!X558)</f>
        <v/>
      </c>
      <c r="AE558" s="209">
        <f>IF('Оперативный ввод'!Y558="","",'Оперативный ввод'!Y558)</f>
        <v/>
      </c>
      <c r="AF558" s="209">
        <f>IF('Оперативный ввод'!Z558="","",'Оперативный ввод'!Z558)</f>
        <v/>
      </c>
      <c r="AG558" s="209">
        <f>IF('Оперативный ввод'!AD558="","",'Оперативный ввод'!AD558)</f>
        <v/>
      </c>
      <c r="AH558" s="213">
        <f>IF('Оперативный ввод'!AE558="","",'Оперативный ввод'!AE558)</f>
        <v/>
      </c>
      <c r="AI558" s="214" t="n"/>
      <c r="AJ558" s="214" t="n"/>
      <c r="AK558" s="214" t="n"/>
      <c r="AL558" s="215" t="n"/>
      <c r="AM558" s="214" t="n"/>
      <c r="AN558" s="214" t="n"/>
      <c r="AO558" s="214" t="n"/>
      <c r="AP558" s="214" t="n"/>
      <c r="AQ558" s="214" t="n"/>
      <c r="AR558" s="214" t="n"/>
      <c r="AS558" s="214" t="n"/>
      <c r="AT558" s="214" t="n"/>
      <c r="AU558" s="215" t="n"/>
      <c r="AV558" s="214" t="n"/>
      <c r="AW558" s="214" t="n"/>
      <c r="AX558" s="215" t="n"/>
      <c r="AY558" s="214" t="n"/>
      <c r="AZ558" s="214" t="n"/>
      <c r="BA558" s="214" t="n"/>
      <c r="BB558" s="214" t="n"/>
      <c r="BC558" s="214" t="n"/>
      <c r="BD558" s="214" t="n"/>
      <c r="BE558" s="214" t="n"/>
      <c r="BF558" s="214" t="n"/>
      <c r="BG558" s="214" t="n"/>
      <c r="BH558" s="214" t="n"/>
      <c r="BI558" s="215" t="n"/>
      <c r="BJ558" s="215" t="n"/>
      <c r="BK558" s="215" t="n"/>
      <c r="BL558" s="214" t="n"/>
      <c r="BM558" s="214" t="n"/>
      <c r="BN558" s="209" t="n"/>
      <c r="BO558" s="209" t="n"/>
      <c r="BP558" s="212">
        <f>IF(AND(A558="",B558=""),"",IF(AND(S558="ГОТОВО",U558&lt;&gt;"",W558&lt;&gt;"",X558&lt;&gt;"",AD558&lt;&gt;"",AE558&lt;&gt;"",AF558&lt;&gt;"",BN558&lt;&gt;"",BO558&lt;&gt;""),"ГОТОВО","НЕ ГОТОВО"))</f>
        <v/>
      </c>
      <c r="BQ558" s="212">
        <f>IF(BP558&lt;&gt;"ГОТОВО","","Полное заключение: "&amp;A558&amp;", скв. "&amp;B558&amp;". МРП: "&amp;E558&amp;" сут. ГНО: "&amp;F558&amp;"; причина: "&amp;X558&amp;"; категория: "&amp;Y558&amp;"; решение комиссии: "&amp;BN558&amp;".")</f>
        <v/>
      </c>
      <c r="BR558" s="209">
        <f>IF('Оперативный ввод'!AA558="","",'Оперативный ввод'!AA558)</f>
        <v/>
      </c>
    </row>
    <row r="559">
      <c r="A559" s="209">
        <f>IF('Оперативный ввод'!A559="","",'Оперативный ввод'!A559)</f>
        <v/>
      </c>
      <c r="B559" s="209">
        <f>IF('Оперативный ввод'!B559="","",'Оперативный ввод'!B559)</f>
        <v/>
      </c>
      <c r="C559" s="210">
        <f>IF('Оперативный ввод'!C559="","",'Оперативный ввод'!C559)</f>
        <v/>
      </c>
      <c r="D559" s="210">
        <f>IF('Оперативный ввод'!D559="","",'Оперативный ввод'!D559)</f>
        <v/>
      </c>
      <c r="E559" s="211">
        <f>IF(OR(C559="",D559=""),"",D559-C559)</f>
        <v/>
      </c>
      <c r="F559" s="209">
        <f>IF('Оперативный ввод'!F559="","",'Оперативный ввод'!F559)</f>
        <v/>
      </c>
      <c r="G559" s="209">
        <f>IF('Оперативный ввод'!G559="","",'Оперативный ввод'!G559)</f>
        <v/>
      </c>
      <c r="H559" s="209">
        <f>IF('Оперативный ввод'!H559="","",'Оперативный ввод'!H559)</f>
        <v/>
      </c>
      <c r="I559" s="209" t="n"/>
      <c r="J559" s="209" t="n"/>
      <c r="K559" s="209">
        <f>IF('Оперативный ввод'!K559="","",'Оперативный ввод'!K559)</f>
        <v/>
      </c>
      <c r="L559" s="209">
        <f>IF('Оперативный ввод'!L559="","",'Оперативный ввод'!L559)</f>
        <v/>
      </c>
      <c r="M559" s="209">
        <f>IF('Оперативный ввод'!M559="","",'Оперативный ввод'!M559)</f>
        <v/>
      </c>
      <c r="N559" s="209">
        <f>IF('Оперативный ввод'!N559="","",'Оперативный ввод'!N559)</f>
        <v/>
      </c>
      <c r="O559" s="209">
        <f>IF('Оперативный ввод'!O559="","",'Оперативный ввод'!O559)</f>
        <v/>
      </c>
      <c r="P559" s="209">
        <f>IF('Оперативный ввод'!P559="","",'Оперативный ввод'!P559)</f>
        <v/>
      </c>
      <c r="Q559" s="209">
        <f>IF('Оперативный ввод'!Q559="","",'Оперативный ввод'!Q559)</f>
        <v/>
      </c>
      <c r="R559" s="209">
        <f>IF('Оперативный ввод'!R559="","",'Оперативный ввод'!R559)</f>
        <v/>
      </c>
      <c r="S559" s="212">
        <f>IF(AND(A559="",B559=""),"",IF(AND(A559&lt;&gt;"",B559&lt;&gt;"",C559&lt;&gt;"",D559&lt;&gt;"",F559&lt;&gt;"",G559&lt;&gt;"",K559&lt;&gt;"",ISERROR(SEARCH("по паспорту",G559)),ISERROR(SEARCH("по паспорту",K559)),L559&lt;&gt;"",M559&lt;&gt;"",N559&lt;&gt;"",O559&lt;&gt;"",P559&lt;&gt;""),"ГОТОВО","НЕ ГОТОВО"))</f>
        <v/>
      </c>
      <c r="T559" s="212">
        <f>IF(S559&lt;&gt;"ГОТОВО","", "Предварительное заключение: "&amp;A559&amp;", скв. "&amp;B559&amp;". МРП: "&amp;E559&amp;" сут. ГНО: "&amp;F559&amp;", типоразмеры "&amp;G559&amp;IF(H559&lt;&gt;"",", "&amp;H559,"")&amp;IF(I559&lt;&gt;"",", "&amp;I559,"")&amp;IF(J559&lt;&gt;"",", "&amp;J559,"")&amp;", марка "&amp;K559&amp;". Событие: "&amp;L559&amp;". Признак: "&amp;M559&amp;". Узел: "&amp;N559&amp;". Предварительная причина: "&amp;O559&amp;". Основное осложнение: "&amp;P559&amp;IF(Q559&lt;&gt;"","; сопутствующее: "&amp;Q559,"")&amp;IF(R559&lt;&gt;"","; дополнительно: "&amp;R559,"")&amp;".")</f>
        <v/>
      </c>
      <c r="U559" s="209">
        <f>IF('Оперативный ввод'!S559="","",'Оперативный ввод'!S559)</f>
        <v/>
      </c>
      <c r="V559" s="209">
        <f>IF('Оперативный ввод'!T559="","",'Оперативный ввод'!T559)</f>
        <v/>
      </c>
      <c r="W559" s="209">
        <f>IF('Оперативный ввод'!U559="","",'Оперативный ввод'!U559)</f>
        <v/>
      </c>
      <c r="X559" s="209">
        <f>IF('Оперативный ввод'!V559="","",'Оперативный ввод'!V559)</f>
        <v/>
      </c>
      <c r="Y559" s="209">
        <f>IF('Оперативный ввод'!W559="","",'Оперативный ввод'!W559)</f>
        <v/>
      </c>
      <c r="Z559" s="209" t="n"/>
      <c r="AA559" s="209" t="n"/>
      <c r="AB559" s="209" t="n"/>
      <c r="AC559" s="209" t="n"/>
      <c r="AD559" s="209">
        <f>IF('Оперативный ввод'!X559="","",'Оперативный ввод'!X559)</f>
        <v/>
      </c>
      <c r="AE559" s="209">
        <f>IF('Оперативный ввод'!Y559="","",'Оперативный ввод'!Y559)</f>
        <v/>
      </c>
      <c r="AF559" s="209">
        <f>IF('Оперативный ввод'!Z559="","",'Оперативный ввод'!Z559)</f>
        <v/>
      </c>
      <c r="AG559" s="209">
        <f>IF('Оперативный ввод'!AD559="","",'Оперативный ввод'!AD559)</f>
        <v/>
      </c>
      <c r="AH559" s="213">
        <f>IF('Оперативный ввод'!AE559="","",'Оперативный ввод'!AE559)</f>
        <v/>
      </c>
      <c r="AI559" s="214" t="n"/>
      <c r="AJ559" s="214" t="n"/>
      <c r="AK559" s="214" t="n"/>
      <c r="AL559" s="215" t="n"/>
      <c r="AM559" s="214" t="n"/>
      <c r="AN559" s="214" t="n"/>
      <c r="AO559" s="214" t="n"/>
      <c r="AP559" s="214" t="n"/>
      <c r="AQ559" s="214" t="n"/>
      <c r="AR559" s="214" t="n"/>
      <c r="AS559" s="214" t="n"/>
      <c r="AT559" s="214" t="n"/>
      <c r="AU559" s="215" t="n"/>
      <c r="AV559" s="214" t="n"/>
      <c r="AW559" s="214" t="n"/>
      <c r="AX559" s="215" t="n"/>
      <c r="AY559" s="214" t="n"/>
      <c r="AZ559" s="214" t="n"/>
      <c r="BA559" s="214" t="n"/>
      <c r="BB559" s="214" t="n"/>
      <c r="BC559" s="214" t="n"/>
      <c r="BD559" s="214" t="n"/>
      <c r="BE559" s="214" t="n"/>
      <c r="BF559" s="214" t="n"/>
      <c r="BG559" s="214" t="n"/>
      <c r="BH559" s="214" t="n"/>
      <c r="BI559" s="215" t="n"/>
      <c r="BJ559" s="215" t="n"/>
      <c r="BK559" s="215" t="n"/>
      <c r="BL559" s="214" t="n"/>
      <c r="BM559" s="214" t="n"/>
      <c r="BN559" s="209" t="n"/>
      <c r="BO559" s="209" t="n"/>
      <c r="BP559" s="212">
        <f>IF(AND(A559="",B559=""),"",IF(AND(S559="ГОТОВО",U559&lt;&gt;"",W559&lt;&gt;"",X559&lt;&gt;"",AD559&lt;&gt;"",AE559&lt;&gt;"",AF559&lt;&gt;"",BN559&lt;&gt;"",BO559&lt;&gt;""),"ГОТОВО","НЕ ГОТОВО"))</f>
        <v/>
      </c>
      <c r="BQ559" s="212">
        <f>IF(BP559&lt;&gt;"ГОТОВО","","Полное заключение: "&amp;A559&amp;", скв. "&amp;B559&amp;". МРП: "&amp;E559&amp;" сут. ГНО: "&amp;F559&amp;"; причина: "&amp;X559&amp;"; категория: "&amp;Y559&amp;"; решение комиссии: "&amp;BN559&amp;".")</f>
        <v/>
      </c>
      <c r="BR559" s="209">
        <f>IF('Оперативный ввод'!AA559="","",'Оперативный ввод'!AA559)</f>
        <v/>
      </c>
    </row>
    <row r="560">
      <c r="A560" s="209">
        <f>IF('Оперативный ввод'!A560="","",'Оперативный ввод'!A560)</f>
        <v/>
      </c>
      <c r="B560" s="209">
        <f>IF('Оперативный ввод'!B560="","",'Оперативный ввод'!B560)</f>
        <v/>
      </c>
      <c r="C560" s="210">
        <f>IF('Оперативный ввод'!C560="","",'Оперативный ввод'!C560)</f>
        <v/>
      </c>
      <c r="D560" s="210">
        <f>IF('Оперативный ввод'!D560="","",'Оперативный ввод'!D560)</f>
        <v/>
      </c>
      <c r="E560" s="211">
        <f>IF(OR(C560="",D560=""),"",D560-C560)</f>
        <v/>
      </c>
      <c r="F560" s="209">
        <f>IF('Оперативный ввод'!F560="","",'Оперативный ввод'!F560)</f>
        <v/>
      </c>
      <c r="G560" s="209">
        <f>IF('Оперативный ввод'!G560="","",'Оперативный ввод'!G560)</f>
        <v/>
      </c>
      <c r="H560" s="209">
        <f>IF('Оперативный ввод'!H560="","",'Оперативный ввод'!H560)</f>
        <v/>
      </c>
      <c r="I560" s="209" t="n"/>
      <c r="J560" s="209" t="n"/>
      <c r="K560" s="209">
        <f>IF('Оперативный ввод'!K560="","",'Оперативный ввод'!K560)</f>
        <v/>
      </c>
      <c r="L560" s="209">
        <f>IF('Оперативный ввод'!L560="","",'Оперативный ввод'!L560)</f>
        <v/>
      </c>
      <c r="M560" s="209">
        <f>IF('Оперативный ввод'!M560="","",'Оперативный ввод'!M560)</f>
        <v/>
      </c>
      <c r="N560" s="209">
        <f>IF('Оперативный ввод'!N560="","",'Оперативный ввод'!N560)</f>
        <v/>
      </c>
      <c r="O560" s="209">
        <f>IF('Оперативный ввод'!O560="","",'Оперативный ввод'!O560)</f>
        <v/>
      </c>
      <c r="P560" s="209">
        <f>IF('Оперативный ввод'!P560="","",'Оперативный ввод'!P560)</f>
        <v/>
      </c>
      <c r="Q560" s="209">
        <f>IF('Оперативный ввод'!Q560="","",'Оперативный ввод'!Q560)</f>
        <v/>
      </c>
      <c r="R560" s="209">
        <f>IF('Оперативный ввод'!R560="","",'Оперативный ввод'!R560)</f>
        <v/>
      </c>
      <c r="S560" s="212">
        <f>IF(AND(A560="",B560=""),"",IF(AND(A560&lt;&gt;"",B560&lt;&gt;"",C560&lt;&gt;"",D560&lt;&gt;"",F560&lt;&gt;"",G560&lt;&gt;"",K560&lt;&gt;"",ISERROR(SEARCH("по паспорту",G560)),ISERROR(SEARCH("по паспорту",K560)),L560&lt;&gt;"",M560&lt;&gt;"",N560&lt;&gt;"",O560&lt;&gt;"",P560&lt;&gt;""),"ГОТОВО","НЕ ГОТОВО"))</f>
        <v/>
      </c>
      <c r="T560" s="212">
        <f>IF(S560&lt;&gt;"ГОТОВО","", "Предварительное заключение: "&amp;A560&amp;", скв. "&amp;B560&amp;". МРП: "&amp;E560&amp;" сут. ГНО: "&amp;F560&amp;", типоразмеры "&amp;G560&amp;IF(H560&lt;&gt;"",", "&amp;H560,"")&amp;IF(I560&lt;&gt;"",", "&amp;I560,"")&amp;IF(J560&lt;&gt;"",", "&amp;J560,"")&amp;", марка "&amp;K560&amp;". Событие: "&amp;L560&amp;". Признак: "&amp;M560&amp;". Узел: "&amp;N560&amp;". Предварительная причина: "&amp;O560&amp;". Основное осложнение: "&amp;P560&amp;IF(Q560&lt;&gt;"","; сопутствующее: "&amp;Q560,"")&amp;IF(R560&lt;&gt;"","; дополнительно: "&amp;R560,"")&amp;".")</f>
        <v/>
      </c>
      <c r="U560" s="209">
        <f>IF('Оперативный ввод'!S560="","",'Оперативный ввод'!S560)</f>
        <v/>
      </c>
      <c r="V560" s="209">
        <f>IF('Оперативный ввод'!T560="","",'Оперативный ввод'!T560)</f>
        <v/>
      </c>
      <c r="W560" s="209">
        <f>IF('Оперативный ввод'!U560="","",'Оперативный ввод'!U560)</f>
        <v/>
      </c>
      <c r="X560" s="209">
        <f>IF('Оперативный ввод'!V560="","",'Оперативный ввод'!V560)</f>
        <v/>
      </c>
      <c r="Y560" s="209">
        <f>IF('Оперативный ввод'!W560="","",'Оперативный ввод'!W560)</f>
        <v/>
      </c>
      <c r="Z560" s="209" t="n"/>
      <c r="AA560" s="209" t="n"/>
      <c r="AB560" s="209" t="n"/>
      <c r="AC560" s="209" t="n"/>
      <c r="AD560" s="209">
        <f>IF('Оперативный ввод'!X560="","",'Оперативный ввод'!X560)</f>
        <v/>
      </c>
      <c r="AE560" s="209">
        <f>IF('Оперативный ввод'!Y560="","",'Оперативный ввод'!Y560)</f>
        <v/>
      </c>
      <c r="AF560" s="209">
        <f>IF('Оперативный ввод'!Z560="","",'Оперативный ввод'!Z560)</f>
        <v/>
      </c>
      <c r="AG560" s="209">
        <f>IF('Оперативный ввод'!AD560="","",'Оперативный ввод'!AD560)</f>
        <v/>
      </c>
      <c r="AH560" s="213">
        <f>IF('Оперативный ввод'!AE560="","",'Оперативный ввод'!AE560)</f>
        <v/>
      </c>
      <c r="AI560" s="214" t="n"/>
      <c r="AJ560" s="214" t="n"/>
      <c r="AK560" s="214" t="n"/>
      <c r="AL560" s="215" t="n"/>
      <c r="AM560" s="214" t="n"/>
      <c r="AN560" s="214" t="n"/>
      <c r="AO560" s="214" t="n"/>
      <c r="AP560" s="214" t="n"/>
      <c r="AQ560" s="214" t="n"/>
      <c r="AR560" s="214" t="n"/>
      <c r="AS560" s="214" t="n"/>
      <c r="AT560" s="214" t="n"/>
      <c r="AU560" s="215" t="n"/>
      <c r="AV560" s="214" t="n"/>
      <c r="AW560" s="214" t="n"/>
      <c r="AX560" s="215" t="n"/>
      <c r="AY560" s="214" t="n"/>
      <c r="AZ560" s="214" t="n"/>
      <c r="BA560" s="214" t="n"/>
      <c r="BB560" s="214" t="n"/>
      <c r="BC560" s="214" t="n"/>
      <c r="BD560" s="214" t="n"/>
      <c r="BE560" s="214" t="n"/>
      <c r="BF560" s="214" t="n"/>
      <c r="BG560" s="214" t="n"/>
      <c r="BH560" s="214" t="n"/>
      <c r="BI560" s="215" t="n"/>
      <c r="BJ560" s="215" t="n"/>
      <c r="BK560" s="215" t="n"/>
      <c r="BL560" s="214" t="n"/>
      <c r="BM560" s="214" t="n"/>
      <c r="BN560" s="209" t="n"/>
      <c r="BO560" s="209" t="n"/>
      <c r="BP560" s="212">
        <f>IF(AND(A560="",B560=""),"",IF(AND(S560="ГОТОВО",U560&lt;&gt;"",W560&lt;&gt;"",X560&lt;&gt;"",AD560&lt;&gt;"",AE560&lt;&gt;"",AF560&lt;&gt;"",BN560&lt;&gt;"",BO560&lt;&gt;""),"ГОТОВО","НЕ ГОТОВО"))</f>
        <v/>
      </c>
      <c r="BQ560" s="212">
        <f>IF(BP560&lt;&gt;"ГОТОВО","","Полное заключение: "&amp;A560&amp;", скв. "&amp;B560&amp;". МРП: "&amp;E560&amp;" сут. ГНО: "&amp;F560&amp;"; причина: "&amp;X560&amp;"; категория: "&amp;Y560&amp;"; решение комиссии: "&amp;BN560&amp;".")</f>
        <v/>
      </c>
      <c r="BR560" s="209">
        <f>IF('Оперативный ввод'!AA560="","",'Оперативный ввод'!AA560)</f>
        <v/>
      </c>
    </row>
    <row r="561">
      <c r="A561" s="209">
        <f>IF('Оперативный ввод'!A561="","",'Оперативный ввод'!A561)</f>
        <v/>
      </c>
      <c r="B561" s="209">
        <f>IF('Оперативный ввод'!B561="","",'Оперативный ввод'!B561)</f>
        <v/>
      </c>
      <c r="C561" s="210">
        <f>IF('Оперативный ввод'!C561="","",'Оперативный ввод'!C561)</f>
        <v/>
      </c>
      <c r="D561" s="210">
        <f>IF('Оперативный ввод'!D561="","",'Оперативный ввод'!D561)</f>
        <v/>
      </c>
      <c r="E561" s="211">
        <f>IF(OR(C561="",D561=""),"",D561-C561)</f>
        <v/>
      </c>
      <c r="F561" s="209">
        <f>IF('Оперативный ввод'!F561="","",'Оперативный ввод'!F561)</f>
        <v/>
      </c>
      <c r="G561" s="209">
        <f>IF('Оперативный ввод'!G561="","",'Оперативный ввод'!G561)</f>
        <v/>
      </c>
      <c r="H561" s="209">
        <f>IF('Оперативный ввод'!H561="","",'Оперативный ввод'!H561)</f>
        <v/>
      </c>
      <c r="I561" s="209" t="n"/>
      <c r="J561" s="209" t="n"/>
      <c r="K561" s="209">
        <f>IF('Оперативный ввод'!K561="","",'Оперативный ввод'!K561)</f>
        <v/>
      </c>
      <c r="L561" s="209">
        <f>IF('Оперативный ввод'!L561="","",'Оперативный ввод'!L561)</f>
        <v/>
      </c>
      <c r="M561" s="209">
        <f>IF('Оперативный ввод'!M561="","",'Оперативный ввод'!M561)</f>
        <v/>
      </c>
      <c r="N561" s="209">
        <f>IF('Оперативный ввод'!N561="","",'Оперативный ввод'!N561)</f>
        <v/>
      </c>
      <c r="O561" s="209">
        <f>IF('Оперативный ввод'!O561="","",'Оперативный ввод'!O561)</f>
        <v/>
      </c>
      <c r="P561" s="209">
        <f>IF('Оперативный ввод'!P561="","",'Оперативный ввод'!P561)</f>
        <v/>
      </c>
      <c r="Q561" s="209">
        <f>IF('Оперативный ввод'!Q561="","",'Оперативный ввод'!Q561)</f>
        <v/>
      </c>
      <c r="R561" s="209">
        <f>IF('Оперативный ввод'!R561="","",'Оперативный ввод'!R561)</f>
        <v/>
      </c>
      <c r="S561" s="212">
        <f>IF(AND(A561="",B561=""),"",IF(AND(A561&lt;&gt;"",B561&lt;&gt;"",C561&lt;&gt;"",D561&lt;&gt;"",F561&lt;&gt;"",G561&lt;&gt;"",K561&lt;&gt;"",ISERROR(SEARCH("по паспорту",G561)),ISERROR(SEARCH("по паспорту",K561)),L561&lt;&gt;"",M561&lt;&gt;"",N561&lt;&gt;"",O561&lt;&gt;"",P561&lt;&gt;""),"ГОТОВО","НЕ ГОТОВО"))</f>
        <v/>
      </c>
      <c r="T561" s="212">
        <f>IF(S561&lt;&gt;"ГОТОВО","", "Предварительное заключение: "&amp;A561&amp;", скв. "&amp;B561&amp;". МРП: "&amp;E561&amp;" сут. ГНО: "&amp;F561&amp;", типоразмеры "&amp;G561&amp;IF(H561&lt;&gt;"",", "&amp;H561,"")&amp;IF(I561&lt;&gt;"",", "&amp;I561,"")&amp;IF(J561&lt;&gt;"",", "&amp;J561,"")&amp;", марка "&amp;K561&amp;". Событие: "&amp;L561&amp;". Признак: "&amp;M561&amp;". Узел: "&amp;N561&amp;". Предварительная причина: "&amp;O561&amp;". Основное осложнение: "&amp;P561&amp;IF(Q561&lt;&gt;"","; сопутствующее: "&amp;Q561,"")&amp;IF(R561&lt;&gt;"","; дополнительно: "&amp;R561,"")&amp;".")</f>
        <v/>
      </c>
      <c r="U561" s="209">
        <f>IF('Оперативный ввод'!S561="","",'Оперативный ввод'!S561)</f>
        <v/>
      </c>
      <c r="V561" s="209">
        <f>IF('Оперативный ввод'!T561="","",'Оперативный ввод'!T561)</f>
        <v/>
      </c>
      <c r="W561" s="209">
        <f>IF('Оперативный ввод'!U561="","",'Оперативный ввод'!U561)</f>
        <v/>
      </c>
      <c r="X561" s="209">
        <f>IF('Оперативный ввод'!V561="","",'Оперативный ввод'!V561)</f>
        <v/>
      </c>
      <c r="Y561" s="209">
        <f>IF('Оперативный ввод'!W561="","",'Оперативный ввод'!W561)</f>
        <v/>
      </c>
      <c r="Z561" s="209" t="n"/>
      <c r="AA561" s="209" t="n"/>
      <c r="AB561" s="209" t="n"/>
      <c r="AC561" s="209" t="n"/>
      <c r="AD561" s="209">
        <f>IF('Оперативный ввод'!X561="","",'Оперативный ввод'!X561)</f>
        <v/>
      </c>
      <c r="AE561" s="209">
        <f>IF('Оперативный ввод'!Y561="","",'Оперативный ввод'!Y561)</f>
        <v/>
      </c>
      <c r="AF561" s="209">
        <f>IF('Оперативный ввод'!Z561="","",'Оперативный ввод'!Z561)</f>
        <v/>
      </c>
      <c r="AG561" s="209">
        <f>IF('Оперативный ввод'!AD561="","",'Оперативный ввод'!AD561)</f>
        <v/>
      </c>
      <c r="AH561" s="213">
        <f>IF('Оперативный ввод'!AE561="","",'Оперативный ввод'!AE561)</f>
        <v/>
      </c>
      <c r="AI561" s="214" t="n"/>
      <c r="AJ561" s="214" t="n"/>
      <c r="AK561" s="214" t="n"/>
      <c r="AL561" s="215" t="n"/>
      <c r="AM561" s="214" t="n"/>
      <c r="AN561" s="214" t="n"/>
      <c r="AO561" s="214" t="n"/>
      <c r="AP561" s="214" t="n"/>
      <c r="AQ561" s="214" t="n"/>
      <c r="AR561" s="214" t="n"/>
      <c r="AS561" s="214" t="n"/>
      <c r="AT561" s="214" t="n"/>
      <c r="AU561" s="215" t="n"/>
      <c r="AV561" s="214" t="n"/>
      <c r="AW561" s="214" t="n"/>
      <c r="AX561" s="215" t="n"/>
      <c r="AY561" s="214" t="n"/>
      <c r="AZ561" s="214" t="n"/>
      <c r="BA561" s="214" t="n"/>
      <c r="BB561" s="214" t="n"/>
      <c r="BC561" s="214" t="n"/>
      <c r="BD561" s="214" t="n"/>
      <c r="BE561" s="214" t="n"/>
      <c r="BF561" s="214" t="n"/>
      <c r="BG561" s="214" t="n"/>
      <c r="BH561" s="214" t="n"/>
      <c r="BI561" s="215" t="n"/>
      <c r="BJ561" s="215" t="n"/>
      <c r="BK561" s="215" t="n"/>
      <c r="BL561" s="214" t="n"/>
      <c r="BM561" s="214" t="n"/>
      <c r="BN561" s="209" t="n"/>
      <c r="BO561" s="209" t="n"/>
      <c r="BP561" s="212">
        <f>IF(AND(A561="",B561=""),"",IF(AND(S561="ГОТОВО",U561&lt;&gt;"",W561&lt;&gt;"",X561&lt;&gt;"",AD561&lt;&gt;"",AE561&lt;&gt;"",AF561&lt;&gt;"",BN561&lt;&gt;"",BO561&lt;&gt;""),"ГОТОВО","НЕ ГОТОВО"))</f>
        <v/>
      </c>
      <c r="BQ561" s="212">
        <f>IF(BP561&lt;&gt;"ГОТОВО","","Полное заключение: "&amp;A561&amp;", скв. "&amp;B561&amp;". МРП: "&amp;E561&amp;" сут. ГНО: "&amp;F561&amp;"; причина: "&amp;X561&amp;"; категория: "&amp;Y561&amp;"; решение комиссии: "&amp;BN561&amp;".")</f>
        <v/>
      </c>
      <c r="BR561" s="209">
        <f>IF('Оперативный ввод'!AA561="","",'Оперативный ввод'!AA561)</f>
        <v/>
      </c>
    </row>
    <row r="562">
      <c r="A562" s="209">
        <f>IF('Оперативный ввод'!A562="","",'Оперативный ввод'!A562)</f>
        <v/>
      </c>
      <c r="B562" s="209">
        <f>IF('Оперативный ввод'!B562="","",'Оперативный ввод'!B562)</f>
        <v/>
      </c>
      <c r="C562" s="210">
        <f>IF('Оперативный ввод'!C562="","",'Оперативный ввод'!C562)</f>
        <v/>
      </c>
      <c r="D562" s="210">
        <f>IF('Оперативный ввод'!D562="","",'Оперативный ввод'!D562)</f>
        <v/>
      </c>
      <c r="E562" s="211">
        <f>IF(OR(C562="",D562=""),"",D562-C562)</f>
        <v/>
      </c>
      <c r="F562" s="209">
        <f>IF('Оперативный ввод'!F562="","",'Оперативный ввод'!F562)</f>
        <v/>
      </c>
      <c r="G562" s="209">
        <f>IF('Оперативный ввод'!G562="","",'Оперативный ввод'!G562)</f>
        <v/>
      </c>
      <c r="H562" s="209">
        <f>IF('Оперативный ввод'!H562="","",'Оперативный ввод'!H562)</f>
        <v/>
      </c>
      <c r="I562" s="209" t="n"/>
      <c r="J562" s="209" t="n"/>
      <c r="K562" s="209">
        <f>IF('Оперативный ввод'!K562="","",'Оперативный ввод'!K562)</f>
        <v/>
      </c>
      <c r="L562" s="209">
        <f>IF('Оперативный ввод'!L562="","",'Оперативный ввод'!L562)</f>
        <v/>
      </c>
      <c r="M562" s="209">
        <f>IF('Оперативный ввод'!M562="","",'Оперативный ввод'!M562)</f>
        <v/>
      </c>
      <c r="N562" s="209">
        <f>IF('Оперативный ввод'!N562="","",'Оперативный ввод'!N562)</f>
        <v/>
      </c>
      <c r="O562" s="209">
        <f>IF('Оперативный ввод'!O562="","",'Оперативный ввод'!O562)</f>
        <v/>
      </c>
      <c r="P562" s="209">
        <f>IF('Оперативный ввод'!P562="","",'Оперативный ввод'!P562)</f>
        <v/>
      </c>
      <c r="Q562" s="209">
        <f>IF('Оперативный ввод'!Q562="","",'Оперативный ввод'!Q562)</f>
        <v/>
      </c>
      <c r="R562" s="209">
        <f>IF('Оперативный ввод'!R562="","",'Оперативный ввод'!R562)</f>
        <v/>
      </c>
      <c r="S562" s="212">
        <f>IF(AND(A562="",B562=""),"",IF(AND(A562&lt;&gt;"",B562&lt;&gt;"",C562&lt;&gt;"",D562&lt;&gt;"",F562&lt;&gt;"",G562&lt;&gt;"",K562&lt;&gt;"",ISERROR(SEARCH("по паспорту",G562)),ISERROR(SEARCH("по паспорту",K562)),L562&lt;&gt;"",M562&lt;&gt;"",N562&lt;&gt;"",O562&lt;&gt;"",P562&lt;&gt;""),"ГОТОВО","НЕ ГОТОВО"))</f>
        <v/>
      </c>
      <c r="T562" s="212">
        <f>IF(S562&lt;&gt;"ГОТОВО","", "Предварительное заключение: "&amp;A562&amp;", скв. "&amp;B562&amp;". МРП: "&amp;E562&amp;" сут. ГНО: "&amp;F562&amp;", типоразмеры "&amp;G562&amp;IF(H562&lt;&gt;"",", "&amp;H562,"")&amp;IF(I562&lt;&gt;"",", "&amp;I562,"")&amp;IF(J562&lt;&gt;"",", "&amp;J562,"")&amp;", марка "&amp;K562&amp;". Событие: "&amp;L562&amp;". Признак: "&amp;M562&amp;". Узел: "&amp;N562&amp;". Предварительная причина: "&amp;O562&amp;". Основное осложнение: "&amp;P562&amp;IF(Q562&lt;&gt;"","; сопутствующее: "&amp;Q562,"")&amp;IF(R562&lt;&gt;"","; дополнительно: "&amp;R562,"")&amp;".")</f>
        <v/>
      </c>
      <c r="U562" s="209">
        <f>IF('Оперативный ввод'!S562="","",'Оперативный ввод'!S562)</f>
        <v/>
      </c>
      <c r="V562" s="209">
        <f>IF('Оперативный ввод'!T562="","",'Оперативный ввод'!T562)</f>
        <v/>
      </c>
      <c r="W562" s="209">
        <f>IF('Оперативный ввод'!U562="","",'Оперативный ввод'!U562)</f>
        <v/>
      </c>
      <c r="X562" s="209">
        <f>IF('Оперативный ввод'!V562="","",'Оперативный ввод'!V562)</f>
        <v/>
      </c>
      <c r="Y562" s="209">
        <f>IF('Оперативный ввод'!W562="","",'Оперативный ввод'!W562)</f>
        <v/>
      </c>
      <c r="Z562" s="209" t="n"/>
      <c r="AA562" s="209" t="n"/>
      <c r="AB562" s="209" t="n"/>
      <c r="AC562" s="209" t="n"/>
      <c r="AD562" s="209">
        <f>IF('Оперативный ввод'!X562="","",'Оперативный ввод'!X562)</f>
        <v/>
      </c>
      <c r="AE562" s="209">
        <f>IF('Оперативный ввод'!Y562="","",'Оперативный ввод'!Y562)</f>
        <v/>
      </c>
      <c r="AF562" s="209">
        <f>IF('Оперативный ввод'!Z562="","",'Оперативный ввод'!Z562)</f>
        <v/>
      </c>
      <c r="AG562" s="209">
        <f>IF('Оперативный ввод'!AD562="","",'Оперативный ввод'!AD562)</f>
        <v/>
      </c>
      <c r="AH562" s="213">
        <f>IF('Оперативный ввод'!AE562="","",'Оперативный ввод'!AE562)</f>
        <v/>
      </c>
      <c r="AI562" s="214" t="n"/>
      <c r="AJ562" s="214" t="n"/>
      <c r="AK562" s="214" t="n"/>
      <c r="AL562" s="215" t="n"/>
      <c r="AM562" s="214" t="n"/>
      <c r="AN562" s="214" t="n"/>
      <c r="AO562" s="214" t="n"/>
      <c r="AP562" s="214" t="n"/>
      <c r="AQ562" s="214" t="n"/>
      <c r="AR562" s="214" t="n"/>
      <c r="AS562" s="214" t="n"/>
      <c r="AT562" s="214" t="n"/>
      <c r="AU562" s="215" t="n"/>
      <c r="AV562" s="214" t="n"/>
      <c r="AW562" s="214" t="n"/>
      <c r="AX562" s="215" t="n"/>
      <c r="AY562" s="214" t="n"/>
      <c r="AZ562" s="214" t="n"/>
      <c r="BA562" s="214" t="n"/>
      <c r="BB562" s="214" t="n"/>
      <c r="BC562" s="214" t="n"/>
      <c r="BD562" s="214" t="n"/>
      <c r="BE562" s="214" t="n"/>
      <c r="BF562" s="214" t="n"/>
      <c r="BG562" s="214" t="n"/>
      <c r="BH562" s="214" t="n"/>
      <c r="BI562" s="215" t="n"/>
      <c r="BJ562" s="215" t="n"/>
      <c r="BK562" s="215" t="n"/>
      <c r="BL562" s="214" t="n"/>
      <c r="BM562" s="214" t="n"/>
      <c r="BN562" s="209" t="n"/>
      <c r="BO562" s="209" t="n"/>
      <c r="BP562" s="212">
        <f>IF(AND(A562="",B562=""),"",IF(AND(S562="ГОТОВО",U562&lt;&gt;"",W562&lt;&gt;"",X562&lt;&gt;"",AD562&lt;&gt;"",AE562&lt;&gt;"",AF562&lt;&gt;"",BN562&lt;&gt;"",BO562&lt;&gt;""),"ГОТОВО","НЕ ГОТОВО"))</f>
        <v/>
      </c>
      <c r="BQ562" s="212">
        <f>IF(BP562&lt;&gt;"ГОТОВО","","Полное заключение: "&amp;A562&amp;", скв. "&amp;B562&amp;". МРП: "&amp;E562&amp;" сут. ГНО: "&amp;F562&amp;"; причина: "&amp;X562&amp;"; категория: "&amp;Y562&amp;"; решение комиссии: "&amp;BN562&amp;".")</f>
        <v/>
      </c>
      <c r="BR562" s="209">
        <f>IF('Оперативный ввод'!AA562="","",'Оперативный ввод'!AA562)</f>
        <v/>
      </c>
    </row>
    <row r="563">
      <c r="A563" s="209">
        <f>IF('Оперативный ввод'!A563="","",'Оперативный ввод'!A563)</f>
        <v/>
      </c>
      <c r="B563" s="209">
        <f>IF('Оперативный ввод'!B563="","",'Оперативный ввод'!B563)</f>
        <v/>
      </c>
      <c r="C563" s="210">
        <f>IF('Оперативный ввод'!C563="","",'Оперативный ввод'!C563)</f>
        <v/>
      </c>
      <c r="D563" s="210">
        <f>IF('Оперативный ввод'!D563="","",'Оперативный ввод'!D563)</f>
        <v/>
      </c>
      <c r="E563" s="211">
        <f>IF(OR(C563="",D563=""),"",D563-C563)</f>
        <v/>
      </c>
      <c r="F563" s="209">
        <f>IF('Оперативный ввод'!F563="","",'Оперативный ввод'!F563)</f>
        <v/>
      </c>
      <c r="G563" s="209">
        <f>IF('Оперативный ввод'!G563="","",'Оперативный ввод'!G563)</f>
        <v/>
      </c>
      <c r="H563" s="209">
        <f>IF('Оперативный ввод'!H563="","",'Оперативный ввод'!H563)</f>
        <v/>
      </c>
      <c r="I563" s="209" t="n"/>
      <c r="J563" s="209" t="n"/>
      <c r="K563" s="209">
        <f>IF('Оперативный ввод'!K563="","",'Оперативный ввод'!K563)</f>
        <v/>
      </c>
      <c r="L563" s="209">
        <f>IF('Оперативный ввод'!L563="","",'Оперативный ввод'!L563)</f>
        <v/>
      </c>
      <c r="M563" s="209">
        <f>IF('Оперативный ввод'!M563="","",'Оперативный ввод'!M563)</f>
        <v/>
      </c>
      <c r="N563" s="209">
        <f>IF('Оперативный ввод'!N563="","",'Оперативный ввод'!N563)</f>
        <v/>
      </c>
      <c r="O563" s="209">
        <f>IF('Оперативный ввод'!O563="","",'Оперативный ввод'!O563)</f>
        <v/>
      </c>
      <c r="P563" s="209">
        <f>IF('Оперативный ввод'!P563="","",'Оперативный ввод'!P563)</f>
        <v/>
      </c>
      <c r="Q563" s="209">
        <f>IF('Оперативный ввод'!Q563="","",'Оперативный ввод'!Q563)</f>
        <v/>
      </c>
      <c r="R563" s="209">
        <f>IF('Оперативный ввод'!R563="","",'Оперативный ввод'!R563)</f>
        <v/>
      </c>
      <c r="S563" s="212">
        <f>IF(AND(A563="",B563=""),"",IF(AND(A563&lt;&gt;"",B563&lt;&gt;"",C563&lt;&gt;"",D563&lt;&gt;"",F563&lt;&gt;"",G563&lt;&gt;"",K563&lt;&gt;"",ISERROR(SEARCH("по паспорту",G563)),ISERROR(SEARCH("по паспорту",K563)),L563&lt;&gt;"",M563&lt;&gt;"",N563&lt;&gt;"",O563&lt;&gt;"",P563&lt;&gt;""),"ГОТОВО","НЕ ГОТОВО"))</f>
        <v/>
      </c>
      <c r="T563" s="212">
        <f>IF(S563&lt;&gt;"ГОТОВО","", "Предварительное заключение: "&amp;A563&amp;", скв. "&amp;B563&amp;". МРП: "&amp;E563&amp;" сут. ГНО: "&amp;F563&amp;", типоразмеры "&amp;G563&amp;IF(H563&lt;&gt;"",", "&amp;H563,"")&amp;IF(I563&lt;&gt;"",", "&amp;I563,"")&amp;IF(J563&lt;&gt;"",", "&amp;J563,"")&amp;", марка "&amp;K563&amp;". Событие: "&amp;L563&amp;". Признак: "&amp;M563&amp;". Узел: "&amp;N563&amp;". Предварительная причина: "&amp;O563&amp;". Основное осложнение: "&amp;P563&amp;IF(Q563&lt;&gt;"","; сопутствующее: "&amp;Q563,"")&amp;IF(R563&lt;&gt;"","; дополнительно: "&amp;R563,"")&amp;".")</f>
        <v/>
      </c>
      <c r="U563" s="209">
        <f>IF('Оперативный ввод'!S563="","",'Оперативный ввод'!S563)</f>
        <v/>
      </c>
      <c r="V563" s="209">
        <f>IF('Оперативный ввод'!T563="","",'Оперативный ввод'!T563)</f>
        <v/>
      </c>
      <c r="W563" s="209">
        <f>IF('Оперативный ввод'!U563="","",'Оперативный ввод'!U563)</f>
        <v/>
      </c>
      <c r="X563" s="209">
        <f>IF('Оперативный ввод'!V563="","",'Оперативный ввод'!V563)</f>
        <v/>
      </c>
      <c r="Y563" s="209">
        <f>IF('Оперативный ввод'!W563="","",'Оперативный ввод'!W563)</f>
        <v/>
      </c>
      <c r="Z563" s="209" t="n"/>
      <c r="AA563" s="209" t="n"/>
      <c r="AB563" s="209" t="n"/>
      <c r="AC563" s="209" t="n"/>
      <c r="AD563" s="209">
        <f>IF('Оперативный ввод'!X563="","",'Оперативный ввод'!X563)</f>
        <v/>
      </c>
      <c r="AE563" s="209">
        <f>IF('Оперативный ввод'!Y563="","",'Оперативный ввод'!Y563)</f>
        <v/>
      </c>
      <c r="AF563" s="209">
        <f>IF('Оперативный ввод'!Z563="","",'Оперативный ввод'!Z563)</f>
        <v/>
      </c>
      <c r="AG563" s="209">
        <f>IF('Оперативный ввод'!AD563="","",'Оперативный ввод'!AD563)</f>
        <v/>
      </c>
      <c r="AH563" s="213">
        <f>IF('Оперативный ввод'!AE563="","",'Оперативный ввод'!AE563)</f>
        <v/>
      </c>
      <c r="AI563" s="214" t="n"/>
      <c r="AJ563" s="214" t="n"/>
      <c r="AK563" s="214" t="n"/>
      <c r="AL563" s="215" t="n"/>
      <c r="AM563" s="214" t="n"/>
      <c r="AN563" s="214" t="n"/>
      <c r="AO563" s="214" t="n"/>
      <c r="AP563" s="214" t="n"/>
      <c r="AQ563" s="214" t="n"/>
      <c r="AR563" s="214" t="n"/>
      <c r="AS563" s="214" t="n"/>
      <c r="AT563" s="214" t="n"/>
      <c r="AU563" s="215" t="n"/>
      <c r="AV563" s="214" t="n"/>
      <c r="AW563" s="214" t="n"/>
      <c r="AX563" s="215" t="n"/>
      <c r="AY563" s="214" t="n"/>
      <c r="AZ563" s="214" t="n"/>
      <c r="BA563" s="214" t="n"/>
      <c r="BB563" s="214" t="n"/>
      <c r="BC563" s="214" t="n"/>
      <c r="BD563" s="214" t="n"/>
      <c r="BE563" s="214" t="n"/>
      <c r="BF563" s="214" t="n"/>
      <c r="BG563" s="214" t="n"/>
      <c r="BH563" s="214" t="n"/>
      <c r="BI563" s="215" t="n"/>
      <c r="BJ563" s="215" t="n"/>
      <c r="BK563" s="215" t="n"/>
      <c r="BL563" s="214" t="n"/>
      <c r="BM563" s="214" t="n"/>
      <c r="BN563" s="209" t="n"/>
      <c r="BO563" s="209" t="n"/>
      <c r="BP563" s="212">
        <f>IF(AND(A563="",B563=""),"",IF(AND(S563="ГОТОВО",U563&lt;&gt;"",W563&lt;&gt;"",X563&lt;&gt;"",AD563&lt;&gt;"",AE563&lt;&gt;"",AF563&lt;&gt;"",BN563&lt;&gt;"",BO563&lt;&gt;""),"ГОТОВО","НЕ ГОТОВО"))</f>
        <v/>
      </c>
      <c r="BQ563" s="212">
        <f>IF(BP563&lt;&gt;"ГОТОВО","","Полное заключение: "&amp;A563&amp;", скв. "&amp;B563&amp;". МРП: "&amp;E563&amp;" сут. ГНО: "&amp;F563&amp;"; причина: "&amp;X563&amp;"; категория: "&amp;Y563&amp;"; решение комиссии: "&amp;BN563&amp;".")</f>
        <v/>
      </c>
      <c r="BR563" s="209">
        <f>IF('Оперативный ввод'!AA563="","",'Оперативный ввод'!AA563)</f>
        <v/>
      </c>
    </row>
    <row r="564">
      <c r="A564" s="209">
        <f>IF('Оперативный ввод'!A564="","",'Оперативный ввод'!A564)</f>
        <v/>
      </c>
      <c r="B564" s="209">
        <f>IF('Оперативный ввод'!B564="","",'Оперативный ввод'!B564)</f>
        <v/>
      </c>
      <c r="C564" s="210">
        <f>IF('Оперативный ввод'!C564="","",'Оперативный ввод'!C564)</f>
        <v/>
      </c>
      <c r="D564" s="210">
        <f>IF('Оперативный ввод'!D564="","",'Оперативный ввод'!D564)</f>
        <v/>
      </c>
      <c r="E564" s="211">
        <f>IF(OR(C564="",D564=""),"",D564-C564)</f>
        <v/>
      </c>
      <c r="F564" s="209">
        <f>IF('Оперативный ввод'!F564="","",'Оперативный ввод'!F564)</f>
        <v/>
      </c>
      <c r="G564" s="209">
        <f>IF('Оперативный ввод'!G564="","",'Оперативный ввод'!G564)</f>
        <v/>
      </c>
      <c r="H564" s="209">
        <f>IF('Оперативный ввод'!H564="","",'Оперативный ввод'!H564)</f>
        <v/>
      </c>
      <c r="I564" s="209" t="n"/>
      <c r="J564" s="209" t="n"/>
      <c r="K564" s="209">
        <f>IF('Оперативный ввод'!K564="","",'Оперативный ввод'!K564)</f>
        <v/>
      </c>
      <c r="L564" s="209">
        <f>IF('Оперативный ввод'!L564="","",'Оперативный ввод'!L564)</f>
        <v/>
      </c>
      <c r="M564" s="209">
        <f>IF('Оперативный ввод'!M564="","",'Оперативный ввод'!M564)</f>
        <v/>
      </c>
      <c r="N564" s="209">
        <f>IF('Оперативный ввод'!N564="","",'Оперативный ввод'!N564)</f>
        <v/>
      </c>
      <c r="O564" s="209">
        <f>IF('Оперативный ввод'!O564="","",'Оперативный ввод'!O564)</f>
        <v/>
      </c>
      <c r="P564" s="209">
        <f>IF('Оперативный ввод'!P564="","",'Оперативный ввод'!P564)</f>
        <v/>
      </c>
      <c r="Q564" s="209">
        <f>IF('Оперативный ввод'!Q564="","",'Оперативный ввод'!Q564)</f>
        <v/>
      </c>
      <c r="R564" s="209">
        <f>IF('Оперативный ввод'!R564="","",'Оперативный ввод'!R564)</f>
        <v/>
      </c>
      <c r="S564" s="212">
        <f>IF(AND(A564="",B564=""),"",IF(AND(A564&lt;&gt;"",B564&lt;&gt;"",C564&lt;&gt;"",D564&lt;&gt;"",F564&lt;&gt;"",G564&lt;&gt;"",K564&lt;&gt;"",ISERROR(SEARCH("по паспорту",G564)),ISERROR(SEARCH("по паспорту",K564)),L564&lt;&gt;"",M564&lt;&gt;"",N564&lt;&gt;"",O564&lt;&gt;"",P564&lt;&gt;""),"ГОТОВО","НЕ ГОТОВО"))</f>
        <v/>
      </c>
      <c r="T564" s="212">
        <f>IF(S564&lt;&gt;"ГОТОВО","", "Предварительное заключение: "&amp;A564&amp;", скв. "&amp;B564&amp;". МРП: "&amp;E564&amp;" сут. ГНО: "&amp;F564&amp;", типоразмеры "&amp;G564&amp;IF(H564&lt;&gt;"",", "&amp;H564,"")&amp;IF(I564&lt;&gt;"",", "&amp;I564,"")&amp;IF(J564&lt;&gt;"",", "&amp;J564,"")&amp;", марка "&amp;K564&amp;". Событие: "&amp;L564&amp;". Признак: "&amp;M564&amp;". Узел: "&amp;N564&amp;". Предварительная причина: "&amp;O564&amp;". Основное осложнение: "&amp;P564&amp;IF(Q564&lt;&gt;"","; сопутствующее: "&amp;Q564,"")&amp;IF(R564&lt;&gt;"","; дополнительно: "&amp;R564,"")&amp;".")</f>
        <v/>
      </c>
      <c r="U564" s="209">
        <f>IF('Оперативный ввод'!S564="","",'Оперативный ввод'!S564)</f>
        <v/>
      </c>
      <c r="V564" s="209">
        <f>IF('Оперативный ввод'!T564="","",'Оперативный ввод'!T564)</f>
        <v/>
      </c>
      <c r="W564" s="209">
        <f>IF('Оперативный ввод'!U564="","",'Оперативный ввод'!U564)</f>
        <v/>
      </c>
      <c r="X564" s="209">
        <f>IF('Оперативный ввод'!V564="","",'Оперативный ввод'!V564)</f>
        <v/>
      </c>
      <c r="Y564" s="209">
        <f>IF('Оперативный ввод'!W564="","",'Оперативный ввод'!W564)</f>
        <v/>
      </c>
      <c r="Z564" s="209" t="n"/>
      <c r="AA564" s="209" t="n"/>
      <c r="AB564" s="209" t="n"/>
      <c r="AC564" s="209" t="n"/>
      <c r="AD564" s="209">
        <f>IF('Оперативный ввод'!X564="","",'Оперативный ввод'!X564)</f>
        <v/>
      </c>
      <c r="AE564" s="209">
        <f>IF('Оперативный ввод'!Y564="","",'Оперативный ввод'!Y564)</f>
        <v/>
      </c>
      <c r="AF564" s="209">
        <f>IF('Оперативный ввод'!Z564="","",'Оперативный ввод'!Z564)</f>
        <v/>
      </c>
      <c r="AG564" s="209">
        <f>IF('Оперативный ввод'!AD564="","",'Оперативный ввод'!AD564)</f>
        <v/>
      </c>
      <c r="AH564" s="213">
        <f>IF('Оперативный ввод'!AE564="","",'Оперативный ввод'!AE564)</f>
        <v/>
      </c>
      <c r="AI564" s="214" t="n"/>
      <c r="AJ564" s="214" t="n"/>
      <c r="AK564" s="214" t="n"/>
      <c r="AL564" s="215" t="n"/>
      <c r="AM564" s="214" t="n"/>
      <c r="AN564" s="214" t="n"/>
      <c r="AO564" s="214" t="n"/>
      <c r="AP564" s="214" t="n"/>
      <c r="AQ564" s="214" t="n"/>
      <c r="AR564" s="214" t="n"/>
      <c r="AS564" s="214" t="n"/>
      <c r="AT564" s="214" t="n"/>
      <c r="AU564" s="215" t="n"/>
      <c r="AV564" s="214" t="n"/>
      <c r="AW564" s="214" t="n"/>
      <c r="AX564" s="215" t="n"/>
      <c r="AY564" s="214" t="n"/>
      <c r="AZ564" s="214" t="n"/>
      <c r="BA564" s="214" t="n"/>
      <c r="BB564" s="214" t="n"/>
      <c r="BC564" s="214" t="n"/>
      <c r="BD564" s="214" t="n"/>
      <c r="BE564" s="214" t="n"/>
      <c r="BF564" s="214" t="n"/>
      <c r="BG564" s="214" t="n"/>
      <c r="BH564" s="214" t="n"/>
      <c r="BI564" s="215" t="n"/>
      <c r="BJ564" s="215" t="n"/>
      <c r="BK564" s="215" t="n"/>
      <c r="BL564" s="214" t="n"/>
      <c r="BM564" s="214" t="n"/>
      <c r="BN564" s="209" t="n"/>
      <c r="BO564" s="209" t="n"/>
      <c r="BP564" s="212">
        <f>IF(AND(A564="",B564=""),"",IF(AND(S564="ГОТОВО",U564&lt;&gt;"",W564&lt;&gt;"",X564&lt;&gt;"",AD564&lt;&gt;"",AE564&lt;&gt;"",AF564&lt;&gt;"",BN564&lt;&gt;"",BO564&lt;&gt;""),"ГОТОВО","НЕ ГОТОВО"))</f>
        <v/>
      </c>
      <c r="BQ564" s="212">
        <f>IF(BP564&lt;&gt;"ГОТОВО","","Полное заключение: "&amp;A564&amp;", скв. "&amp;B564&amp;". МРП: "&amp;E564&amp;" сут. ГНО: "&amp;F564&amp;"; причина: "&amp;X564&amp;"; категория: "&amp;Y564&amp;"; решение комиссии: "&amp;BN564&amp;".")</f>
        <v/>
      </c>
      <c r="BR564" s="209">
        <f>IF('Оперативный ввод'!AA564="","",'Оперативный ввод'!AA564)</f>
        <v/>
      </c>
    </row>
    <row r="565">
      <c r="A565" s="209">
        <f>IF('Оперативный ввод'!A565="","",'Оперативный ввод'!A565)</f>
        <v/>
      </c>
      <c r="B565" s="209">
        <f>IF('Оперативный ввод'!B565="","",'Оперативный ввод'!B565)</f>
        <v/>
      </c>
      <c r="C565" s="210">
        <f>IF('Оперативный ввод'!C565="","",'Оперативный ввод'!C565)</f>
        <v/>
      </c>
      <c r="D565" s="210">
        <f>IF('Оперативный ввод'!D565="","",'Оперативный ввод'!D565)</f>
        <v/>
      </c>
      <c r="E565" s="211">
        <f>IF(OR(C565="",D565=""),"",D565-C565)</f>
        <v/>
      </c>
      <c r="F565" s="209">
        <f>IF('Оперативный ввод'!F565="","",'Оперативный ввод'!F565)</f>
        <v/>
      </c>
      <c r="G565" s="209">
        <f>IF('Оперативный ввод'!G565="","",'Оперативный ввод'!G565)</f>
        <v/>
      </c>
      <c r="H565" s="209">
        <f>IF('Оперативный ввод'!H565="","",'Оперативный ввод'!H565)</f>
        <v/>
      </c>
      <c r="I565" s="209" t="n"/>
      <c r="J565" s="209" t="n"/>
      <c r="K565" s="209">
        <f>IF('Оперативный ввод'!K565="","",'Оперативный ввод'!K565)</f>
        <v/>
      </c>
      <c r="L565" s="209">
        <f>IF('Оперативный ввод'!L565="","",'Оперативный ввод'!L565)</f>
        <v/>
      </c>
      <c r="M565" s="209">
        <f>IF('Оперативный ввод'!M565="","",'Оперативный ввод'!M565)</f>
        <v/>
      </c>
      <c r="N565" s="209">
        <f>IF('Оперативный ввод'!N565="","",'Оперативный ввод'!N565)</f>
        <v/>
      </c>
      <c r="O565" s="209">
        <f>IF('Оперативный ввод'!O565="","",'Оперативный ввод'!O565)</f>
        <v/>
      </c>
      <c r="P565" s="209">
        <f>IF('Оперативный ввод'!P565="","",'Оперативный ввод'!P565)</f>
        <v/>
      </c>
      <c r="Q565" s="209">
        <f>IF('Оперативный ввод'!Q565="","",'Оперативный ввод'!Q565)</f>
        <v/>
      </c>
      <c r="R565" s="209">
        <f>IF('Оперативный ввод'!R565="","",'Оперативный ввод'!R565)</f>
        <v/>
      </c>
      <c r="S565" s="212">
        <f>IF(AND(A565="",B565=""),"",IF(AND(A565&lt;&gt;"",B565&lt;&gt;"",C565&lt;&gt;"",D565&lt;&gt;"",F565&lt;&gt;"",G565&lt;&gt;"",K565&lt;&gt;"",ISERROR(SEARCH("по паспорту",G565)),ISERROR(SEARCH("по паспорту",K565)),L565&lt;&gt;"",M565&lt;&gt;"",N565&lt;&gt;"",O565&lt;&gt;"",P565&lt;&gt;""),"ГОТОВО","НЕ ГОТОВО"))</f>
        <v/>
      </c>
      <c r="T565" s="212">
        <f>IF(S565&lt;&gt;"ГОТОВО","", "Предварительное заключение: "&amp;A565&amp;", скв. "&amp;B565&amp;". МРП: "&amp;E565&amp;" сут. ГНО: "&amp;F565&amp;", типоразмеры "&amp;G565&amp;IF(H565&lt;&gt;"",", "&amp;H565,"")&amp;IF(I565&lt;&gt;"",", "&amp;I565,"")&amp;IF(J565&lt;&gt;"",", "&amp;J565,"")&amp;", марка "&amp;K565&amp;". Событие: "&amp;L565&amp;". Признак: "&amp;M565&amp;". Узел: "&amp;N565&amp;". Предварительная причина: "&amp;O565&amp;". Основное осложнение: "&amp;P565&amp;IF(Q565&lt;&gt;"","; сопутствующее: "&amp;Q565,"")&amp;IF(R565&lt;&gt;"","; дополнительно: "&amp;R565,"")&amp;".")</f>
        <v/>
      </c>
      <c r="U565" s="209">
        <f>IF('Оперативный ввод'!S565="","",'Оперативный ввод'!S565)</f>
        <v/>
      </c>
      <c r="V565" s="209">
        <f>IF('Оперативный ввод'!T565="","",'Оперативный ввод'!T565)</f>
        <v/>
      </c>
      <c r="W565" s="209">
        <f>IF('Оперативный ввод'!U565="","",'Оперативный ввод'!U565)</f>
        <v/>
      </c>
      <c r="X565" s="209">
        <f>IF('Оперативный ввод'!V565="","",'Оперативный ввод'!V565)</f>
        <v/>
      </c>
      <c r="Y565" s="209">
        <f>IF('Оперативный ввод'!W565="","",'Оперативный ввод'!W565)</f>
        <v/>
      </c>
      <c r="Z565" s="209" t="n"/>
      <c r="AA565" s="209" t="n"/>
      <c r="AB565" s="209" t="n"/>
      <c r="AC565" s="209" t="n"/>
      <c r="AD565" s="209">
        <f>IF('Оперативный ввод'!X565="","",'Оперативный ввод'!X565)</f>
        <v/>
      </c>
      <c r="AE565" s="209">
        <f>IF('Оперативный ввод'!Y565="","",'Оперативный ввод'!Y565)</f>
        <v/>
      </c>
      <c r="AF565" s="209">
        <f>IF('Оперативный ввод'!Z565="","",'Оперативный ввод'!Z565)</f>
        <v/>
      </c>
      <c r="AG565" s="209">
        <f>IF('Оперативный ввод'!AD565="","",'Оперативный ввод'!AD565)</f>
        <v/>
      </c>
      <c r="AH565" s="213">
        <f>IF('Оперативный ввод'!AE565="","",'Оперативный ввод'!AE565)</f>
        <v/>
      </c>
      <c r="AI565" s="214" t="n"/>
      <c r="AJ565" s="214" t="n"/>
      <c r="AK565" s="214" t="n"/>
      <c r="AL565" s="215" t="n"/>
      <c r="AM565" s="214" t="n"/>
      <c r="AN565" s="214" t="n"/>
      <c r="AO565" s="214" t="n"/>
      <c r="AP565" s="214" t="n"/>
      <c r="AQ565" s="214" t="n"/>
      <c r="AR565" s="214" t="n"/>
      <c r="AS565" s="214" t="n"/>
      <c r="AT565" s="214" t="n"/>
      <c r="AU565" s="215" t="n"/>
      <c r="AV565" s="214" t="n"/>
      <c r="AW565" s="214" t="n"/>
      <c r="AX565" s="215" t="n"/>
      <c r="AY565" s="214" t="n"/>
      <c r="AZ565" s="214" t="n"/>
      <c r="BA565" s="214" t="n"/>
      <c r="BB565" s="214" t="n"/>
      <c r="BC565" s="214" t="n"/>
      <c r="BD565" s="214" t="n"/>
      <c r="BE565" s="214" t="n"/>
      <c r="BF565" s="214" t="n"/>
      <c r="BG565" s="214" t="n"/>
      <c r="BH565" s="214" t="n"/>
      <c r="BI565" s="215" t="n"/>
      <c r="BJ565" s="215" t="n"/>
      <c r="BK565" s="215" t="n"/>
      <c r="BL565" s="214" t="n"/>
      <c r="BM565" s="214" t="n"/>
      <c r="BN565" s="209" t="n"/>
      <c r="BO565" s="209" t="n"/>
      <c r="BP565" s="212">
        <f>IF(AND(A565="",B565=""),"",IF(AND(S565="ГОТОВО",U565&lt;&gt;"",W565&lt;&gt;"",X565&lt;&gt;"",AD565&lt;&gt;"",AE565&lt;&gt;"",AF565&lt;&gt;"",BN565&lt;&gt;"",BO565&lt;&gt;""),"ГОТОВО","НЕ ГОТОВО"))</f>
        <v/>
      </c>
      <c r="BQ565" s="212">
        <f>IF(BP565&lt;&gt;"ГОТОВО","","Полное заключение: "&amp;A565&amp;", скв. "&amp;B565&amp;". МРП: "&amp;E565&amp;" сут. ГНО: "&amp;F565&amp;"; причина: "&amp;X565&amp;"; категория: "&amp;Y565&amp;"; решение комиссии: "&amp;BN565&amp;".")</f>
        <v/>
      </c>
      <c r="BR565" s="209">
        <f>IF('Оперативный ввод'!AA565="","",'Оперативный ввод'!AA565)</f>
        <v/>
      </c>
    </row>
    <row r="566">
      <c r="A566" s="209">
        <f>IF('Оперативный ввод'!A566="","",'Оперативный ввод'!A566)</f>
        <v/>
      </c>
      <c r="B566" s="209">
        <f>IF('Оперативный ввод'!B566="","",'Оперативный ввод'!B566)</f>
        <v/>
      </c>
      <c r="C566" s="210">
        <f>IF('Оперативный ввод'!C566="","",'Оперативный ввод'!C566)</f>
        <v/>
      </c>
      <c r="D566" s="210">
        <f>IF('Оперативный ввод'!D566="","",'Оперативный ввод'!D566)</f>
        <v/>
      </c>
      <c r="E566" s="211">
        <f>IF(OR(C566="",D566=""),"",D566-C566)</f>
        <v/>
      </c>
      <c r="F566" s="209">
        <f>IF('Оперативный ввод'!F566="","",'Оперативный ввод'!F566)</f>
        <v/>
      </c>
      <c r="G566" s="209">
        <f>IF('Оперативный ввод'!G566="","",'Оперативный ввод'!G566)</f>
        <v/>
      </c>
      <c r="H566" s="209">
        <f>IF('Оперативный ввод'!H566="","",'Оперативный ввод'!H566)</f>
        <v/>
      </c>
      <c r="I566" s="209" t="n"/>
      <c r="J566" s="209" t="n"/>
      <c r="K566" s="209">
        <f>IF('Оперативный ввод'!K566="","",'Оперативный ввод'!K566)</f>
        <v/>
      </c>
      <c r="L566" s="209">
        <f>IF('Оперативный ввод'!L566="","",'Оперативный ввод'!L566)</f>
        <v/>
      </c>
      <c r="M566" s="209">
        <f>IF('Оперативный ввод'!M566="","",'Оперативный ввод'!M566)</f>
        <v/>
      </c>
      <c r="N566" s="209">
        <f>IF('Оперативный ввод'!N566="","",'Оперативный ввод'!N566)</f>
        <v/>
      </c>
      <c r="O566" s="209">
        <f>IF('Оперативный ввод'!O566="","",'Оперативный ввод'!O566)</f>
        <v/>
      </c>
      <c r="P566" s="209">
        <f>IF('Оперативный ввод'!P566="","",'Оперативный ввод'!P566)</f>
        <v/>
      </c>
      <c r="Q566" s="209">
        <f>IF('Оперативный ввод'!Q566="","",'Оперативный ввод'!Q566)</f>
        <v/>
      </c>
      <c r="R566" s="209">
        <f>IF('Оперативный ввод'!R566="","",'Оперативный ввод'!R566)</f>
        <v/>
      </c>
      <c r="S566" s="212">
        <f>IF(AND(A566="",B566=""),"",IF(AND(A566&lt;&gt;"",B566&lt;&gt;"",C566&lt;&gt;"",D566&lt;&gt;"",F566&lt;&gt;"",G566&lt;&gt;"",K566&lt;&gt;"",ISERROR(SEARCH("по паспорту",G566)),ISERROR(SEARCH("по паспорту",K566)),L566&lt;&gt;"",M566&lt;&gt;"",N566&lt;&gt;"",O566&lt;&gt;"",P566&lt;&gt;""),"ГОТОВО","НЕ ГОТОВО"))</f>
        <v/>
      </c>
      <c r="T566" s="212">
        <f>IF(S566&lt;&gt;"ГОТОВО","", "Предварительное заключение: "&amp;A566&amp;", скв. "&amp;B566&amp;". МРП: "&amp;E566&amp;" сут. ГНО: "&amp;F566&amp;", типоразмеры "&amp;G566&amp;IF(H566&lt;&gt;"",", "&amp;H566,"")&amp;IF(I566&lt;&gt;"",", "&amp;I566,"")&amp;IF(J566&lt;&gt;"",", "&amp;J566,"")&amp;", марка "&amp;K566&amp;". Событие: "&amp;L566&amp;". Признак: "&amp;M566&amp;". Узел: "&amp;N566&amp;". Предварительная причина: "&amp;O566&amp;". Основное осложнение: "&amp;P566&amp;IF(Q566&lt;&gt;"","; сопутствующее: "&amp;Q566,"")&amp;IF(R566&lt;&gt;"","; дополнительно: "&amp;R566,"")&amp;".")</f>
        <v/>
      </c>
      <c r="U566" s="209">
        <f>IF('Оперативный ввод'!S566="","",'Оперативный ввод'!S566)</f>
        <v/>
      </c>
      <c r="V566" s="209">
        <f>IF('Оперативный ввод'!T566="","",'Оперативный ввод'!T566)</f>
        <v/>
      </c>
      <c r="W566" s="209">
        <f>IF('Оперативный ввод'!U566="","",'Оперативный ввод'!U566)</f>
        <v/>
      </c>
      <c r="X566" s="209">
        <f>IF('Оперативный ввод'!V566="","",'Оперативный ввод'!V566)</f>
        <v/>
      </c>
      <c r="Y566" s="209">
        <f>IF('Оперативный ввод'!W566="","",'Оперативный ввод'!W566)</f>
        <v/>
      </c>
      <c r="Z566" s="209" t="n"/>
      <c r="AA566" s="209" t="n"/>
      <c r="AB566" s="209" t="n"/>
      <c r="AC566" s="209" t="n"/>
      <c r="AD566" s="209">
        <f>IF('Оперативный ввод'!X566="","",'Оперативный ввод'!X566)</f>
        <v/>
      </c>
      <c r="AE566" s="209">
        <f>IF('Оперативный ввод'!Y566="","",'Оперативный ввод'!Y566)</f>
        <v/>
      </c>
      <c r="AF566" s="209">
        <f>IF('Оперативный ввод'!Z566="","",'Оперативный ввод'!Z566)</f>
        <v/>
      </c>
      <c r="AG566" s="209">
        <f>IF('Оперативный ввод'!AD566="","",'Оперативный ввод'!AD566)</f>
        <v/>
      </c>
      <c r="AH566" s="213">
        <f>IF('Оперативный ввод'!AE566="","",'Оперативный ввод'!AE566)</f>
        <v/>
      </c>
      <c r="AI566" s="214" t="n"/>
      <c r="AJ566" s="214" t="n"/>
      <c r="AK566" s="214" t="n"/>
      <c r="AL566" s="215" t="n"/>
      <c r="AM566" s="214" t="n"/>
      <c r="AN566" s="214" t="n"/>
      <c r="AO566" s="214" t="n"/>
      <c r="AP566" s="214" t="n"/>
      <c r="AQ566" s="214" t="n"/>
      <c r="AR566" s="214" t="n"/>
      <c r="AS566" s="214" t="n"/>
      <c r="AT566" s="214" t="n"/>
      <c r="AU566" s="215" t="n"/>
      <c r="AV566" s="214" t="n"/>
      <c r="AW566" s="214" t="n"/>
      <c r="AX566" s="215" t="n"/>
      <c r="AY566" s="214" t="n"/>
      <c r="AZ566" s="214" t="n"/>
      <c r="BA566" s="214" t="n"/>
      <c r="BB566" s="214" t="n"/>
      <c r="BC566" s="214" t="n"/>
      <c r="BD566" s="214" t="n"/>
      <c r="BE566" s="214" t="n"/>
      <c r="BF566" s="214" t="n"/>
      <c r="BG566" s="214" t="n"/>
      <c r="BH566" s="214" t="n"/>
      <c r="BI566" s="215" t="n"/>
      <c r="BJ566" s="215" t="n"/>
      <c r="BK566" s="215" t="n"/>
      <c r="BL566" s="214" t="n"/>
      <c r="BM566" s="214" t="n"/>
      <c r="BN566" s="209" t="n"/>
      <c r="BO566" s="209" t="n"/>
      <c r="BP566" s="212">
        <f>IF(AND(A566="",B566=""),"",IF(AND(S566="ГОТОВО",U566&lt;&gt;"",W566&lt;&gt;"",X566&lt;&gt;"",AD566&lt;&gt;"",AE566&lt;&gt;"",AF566&lt;&gt;"",BN566&lt;&gt;"",BO566&lt;&gt;""),"ГОТОВО","НЕ ГОТОВО"))</f>
        <v/>
      </c>
      <c r="BQ566" s="212">
        <f>IF(BP566&lt;&gt;"ГОТОВО","","Полное заключение: "&amp;A566&amp;", скв. "&amp;B566&amp;". МРП: "&amp;E566&amp;" сут. ГНО: "&amp;F566&amp;"; причина: "&amp;X566&amp;"; категория: "&amp;Y566&amp;"; решение комиссии: "&amp;BN566&amp;".")</f>
        <v/>
      </c>
      <c r="BR566" s="209">
        <f>IF('Оперативный ввод'!AA566="","",'Оперативный ввод'!AA566)</f>
        <v/>
      </c>
    </row>
    <row r="567">
      <c r="A567" s="209">
        <f>IF('Оперативный ввод'!A567="","",'Оперативный ввод'!A567)</f>
        <v/>
      </c>
      <c r="B567" s="209">
        <f>IF('Оперативный ввод'!B567="","",'Оперативный ввод'!B567)</f>
        <v/>
      </c>
      <c r="C567" s="210">
        <f>IF('Оперативный ввод'!C567="","",'Оперативный ввод'!C567)</f>
        <v/>
      </c>
      <c r="D567" s="210">
        <f>IF('Оперативный ввод'!D567="","",'Оперативный ввод'!D567)</f>
        <v/>
      </c>
      <c r="E567" s="211">
        <f>IF(OR(C567="",D567=""),"",D567-C567)</f>
        <v/>
      </c>
      <c r="F567" s="209">
        <f>IF('Оперативный ввод'!F567="","",'Оперативный ввод'!F567)</f>
        <v/>
      </c>
      <c r="G567" s="209">
        <f>IF('Оперативный ввод'!G567="","",'Оперативный ввод'!G567)</f>
        <v/>
      </c>
      <c r="H567" s="209">
        <f>IF('Оперативный ввод'!H567="","",'Оперативный ввод'!H567)</f>
        <v/>
      </c>
      <c r="I567" s="209" t="n"/>
      <c r="J567" s="209" t="n"/>
      <c r="K567" s="209">
        <f>IF('Оперативный ввод'!K567="","",'Оперативный ввод'!K567)</f>
        <v/>
      </c>
      <c r="L567" s="209">
        <f>IF('Оперативный ввод'!L567="","",'Оперативный ввод'!L567)</f>
        <v/>
      </c>
      <c r="M567" s="209">
        <f>IF('Оперативный ввод'!M567="","",'Оперативный ввод'!M567)</f>
        <v/>
      </c>
      <c r="N567" s="209">
        <f>IF('Оперативный ввод'!N567="","",'Оперативный ввод'!N567)</f>
        <v/>
      </c>
      <c r="O567" s="209">
        <f>IF('Оперативный ввод'!O567="","",'Оперативный ввод'!O567)</f>
        <v/>
      </c>
      <c r="P567" s="209">
        <f>IF('Оперативный ввод'!P567="","",'Оперативный ввод'!P567)</f>
        <v/>
      </c>
      <c r="Q567" s="209">
        <f>IF('Оперативный ввод'!Q567="","",'Оперативный ввод'!Q567)</f>
        <v/>
      </c>
      <c r="R567" s="209">
        <f>IF('Оперативный ввод'!R567="","",'Оперативный ввод'!R567)</f>
        <v/>
      </c>
      <c r="S567" s="212">
        <f>IF(AND(A567="",B567=""),"",IF(AND(A567&lt;&gt;"",B567&lt;&gt;"",C567&lt;&gt;"",D567&lt;&gt;"",F567&lt;&gt;"",G567&lt;&gt;"",K567&lt;&gt;"",ISERROR(SEARCH("по паспорту",G567)),ISERROR(SEARCH("по паспорту",K567)),L567&lt;&gt;"",M567&lt;&gt;"",N567&lt;&gt;"",O567&lt;&gt;"",P567&lt;&gt;""),"ГОТОВО","НЕ ГОТОВО"))</f>
        <v/>
      </c>
      <c r="T567" s="212">
        <f>IF(S567&lt;&gt;"ГОТОВО","", "Предварительное заключение: "&amp;A567&amp;", скв. "&amp;B567&amp;". МРП: "&amp;E567&amp;" сут. ГНО: "&amp;F567&amp;", типоразмеры "&amp;G567&amp;IF(H567&lt;&gt;"",", "&amp;H567,"")&amp;IF(I567&lt;&gt;"",", "&amp;I567,"")&amp;IF(J567&lt;&gt;"",", "&amp;J567,"")&amp;", марка "&amp;K567&amp;". Событие: "&amp;L567&amp;". Признак: "&amp;M567&amp;". Узел: "&amp;N567&amp;". Предварительная причина: "&amp;O567&amp;". Основное осложнение: "&amp;P567&amp;IF(Q567&lt;&gt;"","; сопутствующее: "&amp;Q567,"")&amp;IF(R567&lt;&gt;"","; дополнительно: "&amp;R567,"")&amp;".")</f>
        <v/>
      </c>
      <c r="U567" s="209">
        <f>IF('Оперативный ввод'!S567="","",'Оперативный ввод'!S567)</f>
        <v/>
      </c>
      <c r="V567" s="209">
        <f>IF('Оперативный ввод'!T567="","",'Оперативный ввод'!T567)</f>
        <v/>
      </c>
      <c r="W567" s="209">
        <f>IF('Оперативный ввод'!U567="","",'Оперативный ввод'!U567)</f>
        <v/>
      </c>
      <c r="X567" s="209">
        <f>IF('Оперативный ввод'!V567="","",'Оперативный ввод'!V567)</f>
        <v/>
      </c>
      <c r="Y567" s="209">
        <f>IF('Оперативный ввод'!W567="","",'Оперативный ввод'!W567)</f>
        <v/>
      </c>
      <c r="Z567" s="209" t="n"/>
      <c r="AA567" s="209" t="n"/>
      <c r="AB567" s="209" t="n"/>
      <c r="AC567" s="209" t="n"/>
      <c r="AD567" s="209">
        <f>IF('Оперативный ввод'!X567="","",'Оперативный ввод'!X567)</f>
        <v/>
      </c>
      <c r="AE567" s="209">
        <f>IF('Оперативный ввод'!Y567="","",'Оперативный ввод'!Y567)</f>
        <v/>
      </c>
      <c r="AF567" s="209">
        <f>IF('Оперативный ввод'!Z567="","",'Оперативный ввод'!Z567)</f>
        <v/>
      </c>
      <c r="AG567" s="209">
        <f>IF('Оперативный ввод'!AD567="","",'Оперативный ввод'!AD567)</f>
        <v/>
      </c>
      <c r="AH567" s="213">
        <f>IF('Оперативный ввод'!AE567="","",'Оперативный ввод'!AE567)</f>
        <v/>
      </c>
      <c r="AI567" s="214" t="n"/>
      <c r="AJ567" s="214" t="n"/>
      <c r="AK567" s="214" t="n"/>
      <c r="AL567" s="215" t="n"/>
      <c r="AM567" s="214" t="n"/>
      <c r="AN567" s="214" t="n"/>
      <c r="AO567" s="214" t="n"/>
      <c r="AP567" s="214" t="n"/>
      <c r="AQ567" s="214" t="n"/>
      <c r="AR567" s="214" t="n"/>
      <c r="AS567" s="214" t="n"/>
      <c r="AT567" s="214" t="n"/>
      <c r="AU567" s="215" t="n"/>
      <c r="AV567" s="214" t="n"/>
      <c r="AW567" s="214" t="n"/>
      <c r="AX567" s="215" t="n"/>
      <c r="AY567" s="214" t="n"/>
      <c r="AZ567" s="214" t="n"/>
      <c r="BA567" s="214" t="n"/>
      <c r="BB567" s="214" t="n"/>
      <c r="BC567" s="214" t="n"/>
      <c r="BD567" s="214" t="n"/>
      <c r="BE567" s="214" t="n"/>
      <c r="BF567" s="214" t="n"/>
      <c r="BG567" s="214" t="n"/>
      <c r="BH567" s="214" t="n"/>
      <c r="BI567" s="215" t="n"/>
      <c r="BJ567" s="215" t="n"/>
      <c r="BK567" s="215" t="n"/>
      <c r="BL567" s="214" t="n"/>
      <c r="BM567" s="214" t="n"/>
      <c r="BN567" s="209" t="n"/>
      <c r="BO567" s="209" t="n"/>
      <c r="BP567" s="212">
        <f>IF(AND(A567="",B567=""),"",IF(AND(S567="ГОТОВО",U567&lt;&gt;"",W567&lt;&gt;"",X567&lt;&gt;"",AD567&lt;&gt;"",AE567&lt;&gt;"",AF567&lt;&gt;"",BN567&lt;&gt;"",BO567&lt;&gt;""),"ГОТОВО","НЕ ГОТОВО"))</f>
        <v/>
      </c>
      <c r="BQ567" s="212">
        <f>IF(BP567&lt;&gt;"ГОТОВО","","Полное заключение: "&amp;A567&amp;", скв. "&amp;B567&amp;". МРП: "&amp;E567&amp;" сут. ГНО: "&amp;F567&amp;"; причина: "&amp;X567&amp;"; категория: "&amp;Y567&amp;"; решение комиссии: "&amp;BN567&amp;".")</f>
        <v/>
      </c>
      <c r="BR567" s="209">
        <f>IF('Оперативный ввод'!AA567="","",'Оперативный ввод'!AA567)</f>
        <v/>
      </c>
    </row>
    <row r="568">
      <c r="A568" s="209">
        <f>IF('Оперативный ввод'!A568="","",'Оперативный ввод'!A568)</f>
        <v/>
      </c>
      <c r="B568" s="209">
        <f>IF('Оперативный ввод'!B568="","",'Оперативный ввод'!B568)</f>
        <v/>
      </c>
      <c r="C568" s="210">
        <f>IF('Оперативный ввод'!C568="","",'Оперативный ввод'!C568)</f>
        <v/>
      </c>
      <c r="D568" s="210">
        <f>IF('Оперативный ввод'!D568="","",'Оперативный ввод'!D568)</f>
        <v/>
      </c>
      <c r="E568" s="211">
        <f>IF(OR(C568="",D568=""),"",D568-C568)</f>
        <v/>
      </c>
      <c r="F568" s="209">
        <f>IF('Оперативный ввод'!F568="","",'Оперативный ввод'!F568)</f>
        <v/>
      </c>
      <c r="G568" s="209">
        <f>IF('Оперативный ввод'!G568="","",'Оперативный ввод'!G568)</f>
        <v/>
      </c>
      <c r="H568" s="209">
        <f>IF('Оперативный ввод'!H568="","",'Оперативный ввод'!H568)</f>
        <v/>
      </c>
      <c r="I568" s="209" t="n"/>
      <c r="J568" s="209" t="n"/>
      <c r="K568" s="209">
        <f>IF('Оперативный ввод'!K568="","",'Оперативный ввод'!K568)</f>
        <v/>
      </c>
      <c r="L568" s="209">
        <f>IF('Оперативный ввод'!L568="","",'Оперативный ввод'!L568)</f>
        <v/>
      </c>
      <c r="M568" s="209">
        <f>IF('Оперативный ввод'!M568="","",'Оперативный ввод'!M568)</f>
        <v/>
      </c>
      <c r="N568" s="209">
        <f>IF('Оперативный ввод'!N568="","",'Оперативный ввод'!N568)</f>
        <v/>
      </c>
      <c r="O568" s="209">
        <f>IF('Оперативный ввод'!O568="","",'Оперативный ввод'!O568)</f>
        <v/>
      </c>
      <c r="P568" s="209">
        <f>IF('Оперативный ввод'!P568="","",'Оперативный ввод'!P568)</f>
        <v/>
      </c>
      <c r="Q568" s="209">
        <f>IF('Оперативный ввод'!Q568="","",'Оперативный ввод'!Q568)</f>
        <v/>
      </c>
      <c r="R568" s="209">
        <f>IF('Оперативный ввод'!R568="","",'Оперативный ввод'!R568)</f>
        <v/>
      </c>
      <c r="S568" s="212">
        <f>IF(AND(A568="",B568=""),"",IF(AND(A568&lt;&gt;"",B568&lt;&gt;"",C568&lt;&gt;"",D568&lt;&gt;"",F568&lt;&gt;"",G568&lt;&gt;"",K568&lt;&gt;"",ISERROR(SEARCH("по паспорту",G568)),ISERROR(SEARCH("по паспорту",K568)),L568&lt;&gt;"",M568&lt;&gt;"",N568&lt;&gt;"",O568&lt;&gt;"",P568&lt;&gt;""),"ГОТОВО","НЕ ГОТОВО"))</f>
        <v/>
      </c>
      <c r="T568" s="212">
        <f>IF(S568&lt;&gt;"ГОТОВО","", "Предварительное заключение: "&amp;A568&amp;", скв. "&amp;B568&amp;". МРП: "&amp;E568&amp;" сут. ГНО: "&amp;F568&amp;", типоразмеры "&amp;G568&amp;IF(H568&lt;&gt;"",", "&amp;H568,"")&amp;IF(I568&lt;&gt;"",", "&amp;I568,"")&amp;IF(J568&lt;&gt;"",", "&amp;J568,"")&amp;", марка "&amp;K568&amp;". Событие: "&amp;L568&amp;". Признак: "&amp;M568&amp;". Узел: "&amp;N568&amp;". Предварительная причина: "&amp;O568&amp;". Основное осложнение: "&amp;P568&amp;IF(Q568&lt;&gt;"","; сопутствующее: "&amp;Q568,"")&amp;IF(R568&lt;&gt;"","; дополнительно: "&amp;R568,"")&amp;".")</f>
        <v/>
      </c>
      <c r="U568" s="209">
        <f>IF('Оперативный ввод'!S568="","",'Оперативный ввод'!S568)</f>
        <v/>
      </c>
      <c r="V568" s="209">
        <f>IF('Оперативный ввод'!T568="","",'Оперативный ввод'!T568)</f>
        <v/>
      </c>
      <c r="W568" s="209">
        <f>IF('Оперативный ввод'!U568="","",'Оперативный ввод'!U568)</f>
        <v/>
      </c>
      <c r="X568" s="209">
        <f>IF('Оперативный ввод'!V568="","",'Оперативный ввод'!V568)</f>
        <v/>
      </c>
      <c r="Y568" s="209">
        <f>IF('Оперативный ввод'!W568="","",'Оперативный ввод'!W568)</f>
        <v/>
      </c>
      <c r="Z568" s="209" t="n"/>
      <c r="AA568" s="209" t="n"/>
      <c r="AB568" s="209" t="n"/>
      <c r="AC568" s="209" t="n"/>
      <c r="AD568" s="209">
        <f>IF('Оперативный ввод'!X568="","",'Оперативный ввод'!X568)</f>
        <v/>
      </c>
      <c r="AE568" s="209">
        <f>IF('Оперативный ввод'!Y568="","",'Оперативный ввод'!Y568)</f>
        <v/>
      </c>
      <c r="AF568" s="209">
        <f>IF('Оперативный ввод'!Z568="","",'Оперативный ввод'!Z568)</f>
        <v/>
      </c>
      <c r="AG568" s="209">
        <f>IF('Оперативный ввод'!AD568="","",'Оперативный ввод'!AD568)</f>
        <v/>
      </c>
      <c r="AH568" s="213">
        <f>IF('Оперативный ввод'!AE568="","",'Оперативный ввод'!AE568)</f>
        <v/>
      </c>
      <c r="AI568" s="214" t="n"/>
      <c r="AJ568" s="214" t="n"/>
      <c r="AK568" s="214" t="n"/>
      <c r="AL568" s="215" t="n"/>
      <c r="AM568" s="214" t="n"/>
      <c r="AN568" s="214" t="n"/>
      <c r="AO568" s="214" t="n"/>
      <c r="AP568" s="214" t="n"/>
      <c r="AQ568" s="214" t="n"/>
      <c r="AR568" s="214" t="n"/>
      <c r="AS568" s="214" t="n"/>
      <c r="AT568" s="214" t="n"/>
      <c r="AU568" s="215" t="n"/>
      <c r="AV568" s="214" t="n"/>
      <c r="AW568" s="214" t="n"/>
      <c r="AX568" s="215" t="n"/>
      <c r="AY568" s="214" t="n"/>
      <c r="AZ568" s="214" t="n"/>
      <c r="BA568" s="214" t="n"/>
      <c r="BB568" s="214" t="n"/>
      <c r="BC568" s="214" t="n"/>
      <c r="BD568" s="214" t="n"/>
      <c r="BE568" s="214" t="n"/>
      <c r="BF568" s="214" t="n"/>
      <c r="BG568" s="214" t="n"/>
      <c r="BH568" s="214" t="n"/>
      <c r="BI568" s="215" t="n"/>
      <c r="BJ568" s="215" t="n"/>
      <c r="BK568" s="215" t="n"/>
      <c r="BL568" s="214" t="n"/>
      <c r="BM568" s="214" t="n"/>
      <c r="BN568" s="209" t="n"/>
      <c r="BO568" s="209" t="n"/>
      <c r="BP568" s="212">
        <f>IF(AND(A568="",B568=""),"",IF(AND(S568="ГОТОВО",U568&lt;&gt;"",W568&lt;&gt;"",X568&lt;&gt;"",AD568&lt;&gt;"",AE568&lt;&gt;"",AF568&lt;&gt;"",BN568&lt;&gt;"",BO568&lt;&gt;""),"ГОТОВО","НЕ ГОТОВО"))</f>
        <v/>
      </c>
      <c r="BQ568" s="212">
        <f>IF(BP568&lt;&gt;"ГОТОВО","","Полное заключение: "&amp;A568&amp;", скв. "&amp;B568&amp;". МРП: "&amp;E568&amp;" сут. ГНО: "&amp;F568&amp;"; причина: "&amp;X568&amp;"; категория: "&amp;Y568&amp;"; решение комиссии: "&amp;BN568&amp;".")</f>
        <v/>
      </c>
      <c r="BR568" s="209">
        <f>IF('Оперативный ввод'!AA568="","",'Оперативный ввод'!AA568)</f>
        <v/>
      </c>
    </row>
    <row r="569">
      <c r="A569" s="209">
        <f>IF('Оперативный ввод'!A569="","",'Оперативный ввод'!A569)</f>
        <v/>
      </c>
      <c r="B569" s="209">
        <f>IF('Оперативный ввод'!B569="","",'Оперативный ввод'!B569)</f>
        <v/>
      </c>
      <c r="C569" s="210">
        <f>IF('Оперативный ввод'!C569="","",'Оперативный ввод'!C569)</f>
        <v/>
      </c>
      <c r="D569" s="210">
        <f>IF('Оперативный ввод'!D569="","",'Оперативный ввод'!D569)</f>
        <v/>
      </c>
      <c r="E569" s="211">
        <f>IF(OR(C569="",D569=""),"",D569-C569)</f>
        <v/>
      </c>
      <c r="F569" s="209">
        <f>IF('Оперативный ввод'!F569="","",'Оперативный ввод'!F569)</f>
        <v/>
      </c>
      <c r="G569" s="209">
        <f>IF('Оперативный ввод'!G569="","",'Оперативный ввод'!G569)</f>
        <v/>
      </c>
      <c r="H569" s="209">
        <f>IF('Оперативный ввод'!H569="","",'Оперативный ввод'!H569)</f>
        <v/>
      </c>
      <c r="I569" s="209" t="n"/>
      <c r="J569" s="209" t="n"/>
      <c r="K569" s="209">
        <f>IF('Оперативный ввод'!K569="","",'Оперативный ввод'!K569)</f>
        <v/>
      </c>
      <c r="L569" s="209">
        <f>IF('Оперативный ввод'!L569="","",'Оперативный ввод'!L569)</f>
        <v/>
      </c>
      <c r="M569" s="209">
        <f>IF('Оперативный ввод'!M569="","",'Оперативный ввод'!M569)</f>
        <v/>
      </c>
      <c r="N569" s="209">
        <f>IF('Оперативный ввод'!N569="","",'Оперативный ввод'!N569)</f>
        <v/>
      </c>
      <c r="O569" s="209">
        <f>IF('Оперативный ввод'!O569="","",'Оперативный ввод'!O569)</f>
        <v/>
      </c>
      <c r="P569" s="209">
        <f>IF('Оперативный ввод'!P569="","",'Оперативный ввод'!P569)</f>
        <v/>
      </c>
      <c r="Q569" s="209">
        <f>IF('Оперативный ввод'!Q569="","",'Оперативный ввод'!Q569)</f>
        <v/>
      </c>
      <c r="R569" s="209">
        <f>IF('Оперативный ввод'!R569="","",'Оперативный ввод'!R569)</f>
        <v/>
      </c>
      <c r="S569" s="212">
        <f>IF(AND(A569="",B569=""),"",IF(AND(A569&lt;&gt;"",B569&lt;&gt;"",C569&lt;&gt;"",D569&lt;&gt;"",F569&lt;&gt;"",G569&lt;&gt;"",K569&lt;&gt;"",ISERROR(SEARCH("по паспорту",G569)),ISERROR(SEARCH("по паспорту",K569)),L569&lt;&gt;"",M569&lt;&gt;"",N569&lt;&gt;"",O569&lt;&gt;"",P569&lt;&gt;""),"ГОТОВО","НЕ ГОТОВО"))</f>
        <v/>
      </c>
      <c r="T569" s="212">
        <f>IF(S569&lt;&gt;"ГОТОВО","", "Предварительное заключение: "&amp;A569&amp;", скв. "&amp;B569&amp;". МРП: "&amp;E569&amp;" сут. ГНО: "&amp;F569&amp;", типоразмеры "&amp;G569&amp;IF(H569&lt;&gt;"",", "&amp;H569,"")&amp;IF(I569&lt;&gt;"",", "&amp;I569,"")&amp;IF(J569&lt;&gt;"",", "&amp;J569,"")&amp;", марка "&amp;K569&amp;". Событие: "&amp;L569&amp;". Признак: "&amp;M569&amp;". Узел: "&amp;N569&amp;". Предварительная причина: "&amp;O569&amp;". Основное осложнение: "&amp;P569&amp;IF(Q569&lt;&gt;"","; сопутствующее: "&amp;Q569,"")&amp;IF(R569&lt;&gt;"","; дополнительно: "&amp;R569,"")&amp;".")</f>
        <v/>
      </c>
      <c r="U569" s="209">
        <f>IF('Оперативный ввод'!S569="","",'Оперативный ввод'!S569)</f>
        <v/>
      </c>
      <c r="V569" s="209">
        <f>IF('Оперативный ввод'!T569="","",'Оперативный ввод'!T569)</f>
        <v/>
      </c>
      <c r="W569" s="209">
        <f>IF('Оперативный ввод'!U569="","",'Оперативный ввод'!U569)</f>
        <v/>
      </c>
      <c r="X569" s="209">
        <f>IF('Оперативный ввод'!V569="","",'Оперативный ввод'!V569)</f>
        <v/>
      </c>
      <c r="Y569" s="209">
        <f>IF('Оперативный ввод'!W569="","",'Оперативный ввод'!W569)</f>
        <v/>
      </c>
      <c r="Z569" s="209" t="n"/>
      <c r="AA569" s="209" t="n"/>
      <c r="AB569" s="209" t="n"/>
      <c r="AC569" s="209" t="n"/>
      <c r="AD569" s="209">
        <f>IF('Оперативный ввод'!X569="","",'Оперативный ввод'!X569)</f>
        <v/>
      </c>
      <c r="AE569" s="209">
        <f>IF('Оперативный ввод'!Y569="","",'Оперативный ввод'!Y569)</f>
        <v/>
      </c>
      <c r="AF569" s="209">
        <f>IF('Оперативный ввод'!Z569="","",'Оперативный ввод'!Z569)</f>
        <v/>
      </c>
      <c r="AG569" s="209">
        <f>IF('Оперативный ввод'!AD569="","",'Оперативный ввод'!AD569)</f>
        <v/>
      </c>
      <c r="AH569" s="213">
        <f>IF('Оперативный ввод'!AE569="","",'Оперативный ввод'!AE569)</f>
        <v/>
      </c>
      <c r="AI569" s="214" t="n"/>
      <c r="AJ569" s="214" t="n"/>
      <c r="AK569" s="214" t="n"/>
      <c r="AL569" s="215" t="n"/>
      <c r="AM569" s="214" t="n"/>
      <c r="AN569" s="214" t="n"/>
      <c r="AO569" s="214" t="n"/>
      <c r="AP569" s="214" t="n"/>
      <c r="AQ569" s="214" t="n"/>
      <c r="AR569" s="214" t="n"/>
      <c r="AS569" s="214" t="n"/>
      <c r="AT569" s="214" t="n"/>
      <c r="AU569" s="215" t="n"/>
      <c r="AV569" s="214" t="n"/>
      <c r="AW569" s="214" t="n"/>
      <c r="AX569" s="215" t="n"/>
      <c r="AY569" s="214" t="n"/>
      <c r="AZ569" s="214" t="n"/>
      <c r="BA569" s="214" t="n"/>
      <c r="BB569" s="214" t="n"/>
      <c r="BC569" s="214" t="n"/>
      <c r="BD569" s="214" t="n"/>
      <c r="BE569" s="214" t="n"/>
      <c r="BF569" s="214" t="n"/>
      <c r="BG569" s="214" t="n"/>
      <c r="BH569" s="214" t="n"/>
      <c r="BI569" s="215" t="n"/>
      <c r="BJ569" s="215" t="n"/>
      <c r="BK569" s="215" t="n"/>
      <c r="BL569" s="214" t="n"/>
      <c r="BM569" s="214" t="n"/>
      <c r="BN569" s="209" t="n"/>
      <c r="BO569" s="209" t="n"/>
      <c r="BP569" s="212">
        <f>IF(AND(A569="",B569=""),"",IF(AND(S569="ГОТОВО",U569&lt;&gt;"",W569&lt;&gt;"",X569&lt;&gt;"",AD569&lt;&gt;"",AE569&lt;&gt;"",AF569&lt;&gt;"",BN569&lt;&gt;"",BO569&lt;&gt;""),"ГОТОВО","НЕ ГОТОВО"))</f>
        <v/>
      </c>
      <c r="BQ569" s="212">
        <f>IF(BP569&lt;&gt;"ГОТОВО","","Полное заключение: "&amp;A569&amp;", скв. "&amp;B569&amp;". МРП: "&amp;E569&amp;" сут. ГНО: "&amp;F569&amp;"; причина: "&amp;X569&amp;"; категория: "&amp;Y569&amp;"; решение комиссии: "&amp;BN569&amp;".")</f>
        <v/>
      </c>
      <c r="BR569" s="209">
        <f>IF('Оперативный ввод'!AA569="","",'Оперативный ввод'!AA569)</f>
        <v/>
      </c>
    </row>
    <row r="570">
      <c r="A570" s="209">
        <f>IF('Оперативный ввод'!A570="","",'Оперативный ввод'!A570)</f>
        <v/>
      </c>
      <c r="B570" s="209">
        <f>IF('Оперативный ввод'!B570="","",'Оперативный ввод'!B570)</f>
        <v/>
      </c>
      <c r="C570" s="210">
        <f>IF('Оперативный ввод'!C570="","",'Оперативный ввод'!C570)</f>
        <v/>
      </c>
      <c r="D570" s="210">
        <f>IF('Оперативный ввод'!D570="","",'Оперативный ввод'!D570)</f>
        <v/>
      </c>
      <c r="E570" s="211">
        <f>IF(OR(C570="",D570=""),"",D570-C570)</f>
        <v/>
      </c>
      <c r="F570" s="209">
        <f>IF('Оперативный ввод'!F570="","",'Оперативный ввод'!F570)</f>
        <v/>
      </c>
      <c r="G570" s="209">
        <f>IF('Оперативный ввод'!G570="","",'Оперативный ввод'!G570)</f>
        <v/>
      </c>
      <c r="H570" s="209">
        <f>IF('Оперативный ввод'!H570="","",'Оперативный ввод'!H570)</f>
        <v/>
      </c>
      <c r="I570" s="209" t="n"/>
      <c r="J570" s="209" t="n"/>
      <c r="K570" s="209">
        <f>IF('Оперативный ввод'!K570="","",'Оперативный ввод'!K570)</f>
        <v/>
      </c>
      <c r="L570" s="209">
        <f>IF('Оперативный ввод'!L570="","",'Оперативный ввод'!L570)</f>
        <v/>
      </c>
      <c r="M570" s="209">
        <f>IF('Оперативный ввод'!M570="","",'Оперативный ввод'!M570)</f>
        <v/>
      </c>
      <c r="N570" s="209">
        <f>IF('Оперативный ввод'!N570="","",'Оперативный ввод'!N570)</f>
        <v/>
      </c>
      <c r="O570" s="209">
        <f>IF('Оперативный ввод'!O570="","",'Оперативный ввод'!O570)</f>
        <v/>
      </c>
      <c r="P570" s="209">
        <f>IF('Оперативный ввод'!P570="","",'Оперативный ввод'!P570)</f>
        <v/>
      </c>
      <c r="Q570" s="209">
        <f>IF('Оперативный ввод'!Q570="","",'Оперативный ввод'!Q570)</f>
        <v/>
      </c>
      <c r="R570" s="209">
        <f>IF('Оперативный ввод'!R570="","",'Оперативный ввод'!R570)</f>
        <v/>
      </c>
      <c r="S570" s="212">
        <f>IF(AND(A570="",B570=""),"",IF(AND(A570&lt;&gt;"",B570&lt;&gt;"",C570&lt;&gt;"",D570&lt;&gt;"",F570&lt;&gt;"",G570&lt;&gt;"",K570&lt;&gt;"",ISERROR(SEARCH("по паспорту",G570)),ISERROR(SEARCH("по паспорту",K570)),L570&lt;&gt;"",M570&lt;&gt;"",N570&lt;&gt;"",O570&lt;&gt;"",P570&lt;&gt;""),"ГОТОВО","НЕ ГОТОВО"))</f>
        <v/>
      </c>
      <c r="T570" s="212">
        <f>IF(S570&lt;&gt;"ГОТОВО","", "Предварительное заключение: "&amp;A570&amp;", скв. "&amp;B570&amp;". МРП: "&amp;E570&amp;" сут. ГНО: "&amp;F570&amp;", типоразмеры "&amp;G570&amp;IF(H570&lt;&gt;"",", "&amp;H570,"")&amp;IF(I570&lt;&gt;"",", "&amp;I570,"")&amp;IF(J570&lt;&gt;"",", "&amp;J570,"")&amp;", марка "&amp;K570&amp;". Событие: "&amp;L570&amp;". Признак: "&amp;M570&amp;". Узел: "&amp;N570&amp;". Предварительная причина: "&amp;O570&amp;". Основное осложнение: "&amp;P570&amp;IF(Q570&lt;&gt;"","; сопутствующее: "&amp;Q570,"")&amp;IF(R570&lt;&gt;"","; дополнительно: "&amp;R570,"")&amp;".")</f>
        <v/>
      </c>
      <c r="U570" s="209">
        <f>IF('Оперативный ввод'!S570="","",'Оперативный ввод'!S570)</f>
        <v/>
      </c>
      <c r="V570" s="209">
        <f>IF('Оперативный ввод'!T570="","",'Оперативный ввод'!T570)</f>
        <v/>
      </c>
      <c r="W570" s="209">
        <f>IF('Оперативный ввод'!U570="","",'Оперативный ввод'!U570)</f>
        <v/>
      </c>
      <c r="X570" s="209">
        <f>IF('Оперативный ввод'!V570="","",'Оперативный ввод'!V570)</f>
        <v/>
      </c>
      <c r="Y570" s="209">
        <f>IF('Оперативный ввод'!W570="","",'Оперативный ввод'!W570)</f>
        <v/>
      </c>
      <c r="Z570" s="209" t="n"/>
      <c r="AA570" s="209" t="n"/>
      <c r="AB570" s="209" t="n"/>
      <c r="AC570" s="209" t="n"/>
      <c r="AD570" s="209">
        <f>IF('Оперативный ввод'!X570="","",'Оперативный ввод'!X570)</f>
        <v/>
      </c>
      <c r="AE570" s="209">
        <f>IF('Оперативный ввод'!Y570="","",'Оперативный ввод'!Y570)</f>
        <v/>
      </c>
      <c r="AF570" s="209">
        <f>IF('Оперативный ввод'!Z570="","",'Оперативный ввод'!Z570)</f>
        <v/>
      </c>
      <c r="AG570" s="209">
        <f>IF('Оперативный ввод'!AD570="","",'Оперативный ввод'!AD570)</f>
        <v/>
      </c>
      <c r="AH570" s="213">
        <f>IF('Оперативный ввод'!AE570="","",'Оперативный ввод'!AE570)</f>
        <v/>
      </c>
      <c r="AI570" s="214" t="n"/>
      <c r="AJ570" s="214" t="n"/>
      <c r="AK570" s="214" t="n"/>
      <c r="AL570" s="215" t="n"/>
      <c r="AM570" s="214" t="n"/>
      <c r="AN570" s="214" t="n"/>
      <c r="AO570" s="214" t="n"/>
      <c r="AP570" s="214" t="n"/>
      <c r="AQ570" s="214" t="n"/>
      <c r="AR570" s="214" t="n"/>
      <c r="AS570" s="214" t="n"/>
      <c r="AT570" s="214" t="n"/>
      <c r="AU570" s="215" t="n"/>
      <c r="AV570" s="214" t="n"/>
      <c r="AW570" s="214" t="n"/>
      <c r="AX570" s="215" t="n"/>
      <c r="AY570" s="214" t="n"/>
      <c r="AZ570" s="214" t="n"/>
      <c r="BA570" s="214" t="n"/>
      <c r="BB570" s="214" t="n"/>
      <c r="BC570" s="214" t="n"/>
      <c r="BD570" s="214" t="n"/>
      <c r="BE570" s="214" t="n"/>
      <c r="BF570" s="214" t="n"/>
      <c r="BG570" s="214" t="n"/>
      <c r="BH570" s="214" t="n"/>
      <c r="BI570" s="215" t="n"/>
      <c r="BJ570" s="215" t="n"/>
      <c r="BK570" s="215" t="n"/>
      <c r="BL570" s="214" t="n"/>
      <c r="BM570" s="214" t="n"/>
      <c r="BN570" s="209" t="n"/>
      <c r="BO570" s="209" t="n"/>
      <c r="BP570" s="212">
        <f>IF(AND(A570="",B570=""),"",IF(AND(S570="ГОТОВО",U570&lt;&gt;"",W570&lt;&gt;"",X570&lt;&gt;"",AD570&lt;&gt;"",AE570&lt;&gt;"",AF570&lt;&gt;"",BN570&lt;&gt;"",BO570&lt;&gt;""),"ГОТОВО","НЕ ГОТОВО"))</f>
        <v/>
      </c>
      <c r="BQ570" s="212">
        <f>IF(BP570&lt;&gt;"ГОТОВО","","Полное заключение: "&amp;A570&amp;", скв. "&amp;B570&amp;". МРП: "&amp;E570&amp;" сут. ГНО: "&amp;F570&amp;"; причина: "&amp;X570&amp;"; категория: "&amp;Y570&amp;"; решение комиссии: "&amp;BN570&amp;".")</f>
        <v/>
      </c>
      <c r="BR570" s="209">
        <f>IF('Оперативный ввод'!AA570="","",'Оперативный ввод'!AA570)</f>
        <v/>
      </c>
    </row>
    <row r="571">
      <c r="A571" s="209">
        <f>IF('Оперативный ввод'!A571="","",'Оперативный ввод'!A571)</f>
        <v/>
      </c>
      <c r="B571" s="209">
        <f>IF('Оперативный ввод'!B571="","",'Оперативный ввод'!B571)</f>
        <v/>
      </c>
      <c r="C571" s="210">
        <f>IF('Оперативный ввод'!C571="","",'Оперативный ввод'!C571)</f>
        <v/>
      </c>
      <c r="D571" s="210">
        <f>IF('Оперативный ввод'!D571="","",'Оперативный ввод'!D571)</f>
        <v/>
      </c>
      <c r="E571" s="211">
        <f>IF(OR(C571="",D571=""),"",D571-C571)</f>
        <v/>
      </c>
      <c r="F571" s="209">
        <f>IF('Оперативный ввод'!F571="","",'Оперативный ввод'!F571)</f>
        <v/>
      </c>
      <c r="G571" s="209">
        <f>IF('Оперативный ввод'!G571="","",'Оперативный ввод'!G571)</f>
        <v/>
      </c>
      <c r="H571" s="209">
        <f>IF('Оперативный ввод'!H571="","",'Оперативный ввод'!H571)</f>
        <v/>
      </c>
      <c r="I571" s="209" t="n"/>
      <c r="J571" s="209" t="n"/>
      <c r="K571" s="209">
        <f>IF('Оперативный ввод'!K571="","",'Оперативный ввод'!K571)</f>
        <v/>
      </c>
      <c r="L571" s="209">
        <f>IF('Оперативный ввод'!L571="","",'Оперативный ввод'!L571)</f>
        <v/>
      </c>
      <c r="M571" s="209">
        <f>IF('Оперативный ввод'!M571="","",'Оперативный ввод'!M571)</f>
        <v/>
      </c>
      <c r="N571" s="209">
        <f>IF('Оперативный ввод'!N571="","",'Оперативный ввод'!N571)</f>
        <v/>
      </c>
      <c r="O571" s="209">
        <f>IF('Оперативный ввод'!O571="","",'Оперативный ввод'!O571)</f>
        <v/>
      </c>
      <c r="P571" s="209">
        <f>IF('Оперативный ввод'!P571="","",'Оперативный ввод'!P571)</f>
        <v/>
      </c>
      <c r="Q571" s="209">
        <f>IF('Оперативный ввод'!Q571="","",'Оперативный ввод'!Q571)</f>
        <v/>
      </c>
      <c r="R571" s="209">
        <f>IF('Оперативный ввод'!R571="","",'Оперативный ввод'!R571)</f>
        <v/>
      </c>
      <c r="S571" s="212">
        <f>IF(AND(A571="",B571=""),"",IF(AND(A571&lt;&gt;"",B571&lt;&gt;"",C571&lt;&gt;"",D571&lt;&gt;"",F571&lt;&gt;"",G571&lt;&gt;"",K571&lt;&gt;"",ISERROR(SEARCH("по паспорту",G571)),ISERROR(SEARCH("по паспорту",K571)),L571&lt;&gt;"",M571&lt;&gt;"",N571&lt;&gt;"",O571&lt;&gt;"",P571&lt;&gt;""),"ГОТОВО","НЕ ГОТОВО"))</f>
        <v/>
      </c>
      <c r="T571" s="212">
        <f>IF(S571&lt;&gt;"ГОТОВО","", "Предварительное заключение: "&amp;A571&amp;", скв. "&amp;B571&amp;". МРП: "&amp;E571&amp;" сут. ГНО: "&amp;F571&amp;", типоразмеры "&amp;G571&amp;IF(H571&lt;&gt;"",", "&amp;H571,"")&amp;IF(I571&lt;&gt;"",", "&amp;I571,"")&amp;IF(J571&lt;&gt;"",", "&amp;J571,"")&amp;", марка "&amp;K571&amp;". Событие: "&amp;L571&amp;". Признак: "&amp;M571&amp;". Узел: "&amp;N571&amp;". Предварительная причина: "&amp;O571&amp;". Основное осложнение: "&amp;P571&amp;IF(Q571&lt;&gt;"","; сопутствующее: "&amp;Q571,"")&amp;IF(R571&lt;&gt;"","; дополнительно: "&amp;R571,"")&amp;".")</f>
        <v/>
      </c>
      <c r="U571" s="209">
        <f>IF('Оперативный ввод'!S571="","",'Оперативный ввод'!S571)</f>
        <v/>
      </c>
      <c r="V571" s="209">
        <f>IF('Оперативный ввод'!T571="","",'Оперативный ввод'!T571)</f>
        <v/>
      </c>
      <c r="W571" s="209">
        <f>IF('Оперативный ввод'!U571="","",'Оперативный ввод'!U571)</f>
        <v/>
      </c>
      <c r="X571" s="209">
        <f>IF('Оперативный ввод'!V571="","",'Оперативный ввод'!V571)</f>
        <v/>
      </c>
      <c r="Y571" s="209">
        <f>IF('Оперативный ввод'!W571="","",'Оперативный ввод'!W571)</f>
        <v/>
      </c>
      <c r="Z571" s="209" t="n"/>
      <c r="AA571" s="209" t="n"/>
      <c r="AB571" s="209" t="n"/>
      <c r="AC571" s="209" t="n"/>
      <c r="AD571" s="209">
        <f>IF('Оперативный ввод'!X571="","",'Оперативный ввод'!X571)</f>
        <v/>
      </c>
      <c r="AE571" s="209">
        <f>IF('Оперативный ввод'!Y571="","",'Оперативный ввод'!Y571)</f>
        <v/>
      </c>
      <c r="AF571" s="209">
        <f>IF('Оперативный ввод'!Z571="","",'Оперативный ввод'!Z571)</f>
        <v/>
      </c>
      <c r="AG571" s="209">
        <f>IF('Оперативный ввод'!AD571="","",'Оперативный ввод'!AD571)</f>
        <v/>
      </c>
      <c r="AH571" s="213">
        <f>IF('Оперативный ввод'!AE571="","",'Оперативный ввод'!AE571)</f>
        <v/>
      </c>
      <c r="AI571" s="214" t="n"/>
      <c r="AJ571" s="214" t="n"/>
      <c r="AK571" s="214" t="n"/>
      <c r="AL571" s="215" t="n"/>
      <c r="AM571" s="214" t="n"/>
      <c r="AN571" s="214" t="n"/>
      <c r="AO571" s="214" t="n"/>
      <c r="AP571" s="214" t="n"/>
      <c r="AQ571" s="214" t="n"/>
      <c r="AR571" s="214" t="n"/>
      <c r="AS571" s="214" t="n"/>
      <c r="AT571" s="214" t="n"/>
      <c r="AU571" s="215" t="n"/>
      <c r="AV571" s="214" t="n"/>
      <c r="AW571" s="214" t="n"/>
      <c r="AX571" s="215" t="n"/>
      <c r="AY571" s="214" t="n"/>
      <c r="AZ571" s="214" t="n"/>
      <c r="BA571" s="214" t="n"/>
      <c r="BB571" s="214" t="n"/>
      <c r="BC571" s="214" t="n"/>
      <c r="BD571" s="214" t="n"/>
      <c r="BE571" s="214" t="n"/>
      <c r="BF571" s="214" t="n"/>
      <c r="BG571" s="214" t="n"/>
      <c r="BH571" s="214" t="n"/>
      <c r="BI571" s="215" t="n"/>
      <c r="BJ571" s="215" t="n"/>
      <c r="BK571" s="215" t="n"/>
      <c r="BL571" s="214" t="n"/>
      <c r="BM571" s="214" t="n"/>
      <c r="BN571" s="209" t="n"/>
      <c r="BO571" s="209" t="n"/>
      <c r="BP571" s="212">
        <f>IF(AND(A571="",B571=""),"",IF(AND(S571="ГОТОВО",U571&lt;&gt;"",W571&lt;&gt;"",X571&lt;&gt;"",AD571&lt;&gt;"",AE571&lt;&gt;"",AF571&lt;&gt;"",BN571&lt;&gt;"",BO571&lt;&gt;""),"ГОТОВО","НЕ ГОТОВО"))</f>
        <v/>
      </c>
      <c r="BQ571" s="212">
        <f>IF(BP571&lt;&gt;"ГОТОВО","","Полное заключение: "&amp;A571&amp;", скв. "&amp;B571&amp;". МРП: "&amp;E571&amp;" сут. ГНО: "&amp;F571&amp;"; причина: "&amp;X571&amp;"; категория: "&amp;Y571&amp;"; решение комиссии: "&amp;BN571&amp;".")</f>
        <v/>
      </c>
      <c r="BR571" s="209">
        <f>IF('Оперативный ввод'!AA571="","",'Оперативный ввод'!AA571)</f>
        <v/>
      </c>
    </row>
    <row r="572">
      <c r="A572" s="209">
        <f>IF('Оперативный ввод'!A572="","",'Оперативный ввод'!A572)</f>
        <v/>
      </c>
      <c r="B572" s="209">
        <f>IF('Оперативный ввод'!B572="","",'Оперативный ввод'!B572)</f>
        <v/>
      </c>
      <c r="C572" s="210">
        <f>IF('Оперативный ввод'!C572="","",'Оперативный ввод'!C572)</f>
        <v/>
      </c>
      <c r="D572" s="210">
        <f>IF('Оперативный ввод'!D572="","",'Оперативный ввод'!D572)</f>
        <v/>
      </c>
      <c r="E572" s="211">
        <f>IF(OR(C572="",D572=""),"",D572-C572)</f>
        <v/>
      </c>
      <c r="F572" s="209">
        <f>IF('Оперативный ввод'!F572="","",'Оперативный ввод'!F572)</f>
        <v/>
      </c>
      <c r="G572" s="209">
        <f>IF('Оперативный ввод'!G572="","",'Оперативный ввод'!G572)</f>
        <v/>
      </c>
      <c r="H572" s="209">
        <f>IF('Оперативный ввод'!H572="","",'Оперативный ввод'!H572)</f>
        <v/>
      </c>
      <c r="I572" s="209" t="n"/>
      <c r="J572" s="209" t="n"/>
      <c r="K572" s="209">
        <f>IF('Оперативный ввод'!K572="","",'Оперативный ввод'!K572)</f>
        <v/>
      </c>
      <c r="L572" s="209">
        <f>IF('Оперативный ввод'!L572="","",'Оперативный ввод'!L572)</f>
        <v/>
      </c>
      <c r="M572" s="209">
        <f>IF('Оперативный ввод'!M572="","",'Оперативный ввод'!M572)</f>
        <v/>
      </c>
      <c r="N572" s="209">
        <f>IF('Оперативный ввод'!N572="","",'Оперативный ввод'!N572)</f>
        <v/>
      </c>
      <c r="O572" s="209">
        <f>IF('Оперативный ввод'!O572="","",'Оперативный ввод'!O572)</f>
        <v/>
      </c>
      <c r="P572" s="209">
        <f>IF('Оперативный ввод'!P572="","",'Оперативный ввод'!P572)</f>
        <v/>
      </c>
      <c r="Q572" s="209">
        <f>IF('Оперативный ввод'!Q572="","",'Оперативный ввод'!Q572)</f>
        <v/>
      </c>
      <c r="R572" s="209">
        <f>IF('Оперативный ввод'!R572="","",'Оперативный ввод'!R572)</f>
        <v/>
      </c>
      <c r="S572" s="212">
        <f>IF(AND(A572="",B572=""),"",IF(AND(A572&lt;&gt;"",B572&lt;&gt;"",C572&lt;&gt;"",D572&lt;&gt;"",F572&lt;&gt;"",G572&lt;&gt;"",K572&lt;&gt;"",ISERROR(SEARCH("по паспорту",G572)),ISERROR(SEARCH("по паспорту",K572)),L572&lt;&gt;"",M572&lt;&gt;"",N572&lt;&gt;"",O572&lt;&gt;"",P572&lt;&gt;""),"ГОТОВО","НЕ ГОТОВО"))</f>
        <v/>
      </c>
      <c r="T572" s="212">
        <f>IF(S572&lt;&gt;"ГОТОВО","", "Предварительное заключение: "&amp;A572&amp;", скв. "&amp;B572&amp;". МРП: "&amp;E572&amp;" сут. ГНО: "&amp;F572&amp;", типоразмеры "&amp;G572&amp;IF(H572&lt;&gt;"",", "&amp;H572,"")&amp;IF(I572&lt;&gt;"",", "&amp;I572,"")&amp;IF(J572&lt;&gt;"",", "&amp;J572,"")&amp;", марка "&amp;K572&amp;". Событие: "&amp;L572&amp;". Признак: "&amp;M572&amp;". Узел: "&amp;N572&amp;". Предварительная причина: "&amp;O572&amp;". Основное осложнение: "&amp;P572&amp;IF(Q572&lt;&gt;"","; сопутствующее: "&amp;Q572,"")&amp;IF(R572&lt;&gt;"","; дополнительно: "&amp;R572,"")&amp;".")</f>
        <v/>
      </c>
      <c r="U572" s="209">
        <f>IF('Оперативный ввод'!S572="","",'Оперативный ввод'!S572)</f>
        <v/>
      </c>
      <c r="V572" s="209">
        <f>IF('Оперативный ввод'!T572="","",'Оперативный ввод'!T572)</f>
        <v/>
      </c>
      <c r="W572" s="209">
        <f>IF('Оперативный ввод'!U572="","",'Оперативный ввод'!U572)</f>
        <v/>
      </c>
      <c r="X572" s="209">
        <f>IF('Оперативный ввод'!V572="","",'Оперативный ввод'!V572)</f>
        <v/>
      </c>
      <c r="Y572" s="209">
        <f>IF('Оперативный ввод'!W572="","",'Оперативный ввод'!W572)</f>
        <v/>
      </c>
      <c r="Z572" s="209" t="n"/>
      <c r="AA572" s="209" t="n"/>
      <c r="AB572" s="209" t="n"/>
      <c r="AC572" s="209" t="n"/>
      <c r="AD572" s="209">
        <f>IF('Оперативный ввод'!X572="","",'Оперативный ввод'!X572)</f>
        <v/>
      </c>
      <c r="AE572" s="209">
        <f>IF('Оперативный ввод'!Y572="","",'Оперативный ввод'!Y572)</f>
        <v/>
      </c>
      <c r="AF572" s="209">
        <f>IF('Оперативный ввод'!Z572="","",'Оперативный ввод'!Z572)</f>
        <v/>
      </c>
      <c r="AG572" s="209">
        <f>IF('Оперативный ввод'!AD572="","",'Оперативный ввод'!AD572)</f>
        <v/>
      </c>
      <c r="AH572" s="213">
        <f>IF('Оперативный ввод'!AE572="","",'Оперативный ввод'!AE572)</f>
        <v/>
      </c>
      <c r="AI572" s="214" t="n"/>
      <c r="AJ572" s="214" t="n"/>
      <c r="AK572" s="214" t="n"/>
      <c r="AL572" s="215" t="n"/>
      <c r="AM572" s="214" t="n"/>
      <c r="AN572" s="214" t="n"/>
      <c r="AO572" s="214" t="n"/>
      <c r="AP572" s="214" t="n"/>
      <c r="AQ572" s="214" t="n"/>
      <c r="AR572" s="214" t="n"/>
      <c r="AS572" s="214" t="n"/>
      <c r="AT572" s="214" t="n"/>
      <c r="AU572" s="215" t="n"/>
      <c r="AV572" s="214" t="n"/>
      <c r="AW572" s="214" t="n"/>
      <c r="AX572" s="215" t="n"/>
      <c r="AY572" s="214" t="n"/>
      <c r="AZ572" s="214" t="n"/>
      <c r="BA572" s="214" t="n"/>
      <c r="BB572" s="214" t="n"/>
      <c r="BC572" s="214" t="n"/>
      <c r="BD572" s="214" t="n"/>
      <c r="BE572" s="214" t="n"/>
      <c r="BF572" s="214" t="n"/>
      <c r="BG572" s="214" t="n"/>
      <c r="BH572" s="214" t="n"/>
      <c r="BI572" s="215" t="n"/>
      <c r="BJ572" s="215" t="n"/>
      <c r="BK572" s="215" t="n"/>
      <c r="BL572" s="214" t="n"/>
      <c r="BM572" s="214" t="n"/>
      <c r="BN572" s="209" t="n"/>
      <c r="BO572" s="209" t="n"/>
      <c r="BP572" s="212">
        <f>IF(AND(A572="",B572=""),"",IF(AND(S572="ГОТОВО",U572&lt;&gt;"",W572&lt;&gt;"",X572&lt;&gt;"",AD572&lt;&gt;"",AE572&lt;&gt;"",AF572&lt;&gt;"",BN572&lt;&gt;"",BO572&lt;&gt;""),"ГОТОВО","НЕ ГОТОВО"))</f>
        <v/>
      </c>
      <c r="BQ572" s="212">
        <f>IF(BP572&lt;&gt;"ГОТОВО","","Полное заключение: "&amp;A572&amp;", скв. "&amp;B572&amp;". МРП: "&amp;E572&amp;" сут. ГНО: "&amp;F572&amp;"; причина: "&amp;X572&amp;"; категория: "&amp;Y572&amp;"; решение комиссии: "&amp;BN572&amp;".")</f>
        <v/>
      </c>
      <c r="BR572" s="209">
        <f>IF('Оперативный ввод'!AA572="","",'Оперативный ввод'!AA572)</f>
        <v/>
      </c>
    </row>
    <row r="573">
      <c r="A573" s="209">
        <f>IF('Оперативный ввод'!A573="","",'Оперативный ввод'!A573)</f>
        <v/>
      </c>
      <c r="B573" s="209">
        <f>IF('Оперативный ввод'!B573="","",'Оперативный ввод'!B573)</f>
        <v/>
      </c>
      <c r="C573" s="210">
        <f>IF('Оперативный ввод'!C573="","",'Оперативный ввод'!C573)</f>
        <v/>
      </c>
      <c r="D573" s="210">
        <f>IF('Оперативный ввод'!D573="","",'Оперативный ввод'!D573)</f>
        <v/>
      </c>
      <c r="E573" s="211">
        <f>IF(OR(C573="",D573=""),"",D573-C573)</f>
        <v/>
      </c>
      <c r="F573" s="209">
        <f>IF('Оперативный ввод'!F573="","",'Оперативный ввод'!F573)</f>
        <v/>
      </c>
      <c r="G573" s="209">
        <f>IF('Оперативный ввод'!G573="","",'Оперативный ввод'!G573)</f>
        <v/>
      </c>
      <c r="H573" s="209">
        <f>IF('Оперативный ввод'!H573="","",'Оперативный ввод'!H573)</f>
        <v/>
      </c>
      <c r="I573" s="209" t="n"/>
      <c r="J573" s="209" t="n"/>
      <c r="K573" s="209">
        <f>IF('Оперативный ввод'!K573="","",'Оперативный ввод'!K573)</f>
        <v/>
      </c>
      <c r="L573" s="209">
        <f>IF('Оперативный ввод'!L573="","",'Оперативный ввод'!L573)</f>
        <v/>
      </c>
      <c r="M573" s="209">
        <f>IF('Оперативный ввод'!M573="","",'Оперативный ввод'!M573)</f>
        <v/>
      </c>
      <c r="N573" s="209">
        <f>IF('Оперативный ввод'!N573="","",'Оперативный ввод'!N573)</f>
        <v/>
      </c>
      <c r="O573" s="209">
        <f>IF('Оперативный ввод'!O573="","",'Оперативный ввод'!O573)</f>
        <v/>
      </c>
      <c r="P573" s="209">
        <f>IF('Оперативный ввод'!P573="","",'Оперативный ввод'!P573)</f>
        <v/>
      </c>
      <c r="Q573" s="209">
        <f>IF('Оперативный ввод'!Q573="","",'Оперативный ввод'!Q573)</f>
        <v/>
      </c>
      <c r="R573" s="209">
        <f>IF('Оперативный ввод'!R573="","",'Оперативный ввод'!R573)</f>
        <v/>
      </c>
      <c r="S573" s="212">
        <f>IF(AND(A573="",B573=""),"",IF(AND(A573&lt;&gt;"",B573&lt;&gt;"",C573&lt;&gt;"",D573&lt;&gt;"",F573&lt;&gt;"",G573&lt;&gt;"",K573&lt;&gt;"",ISERROR(SEARCH("по паспорту",G573)),ISERROR(SEARCH("по паспорту",K573)),L573&lt;&gt;"",M573&lt;&gt;"",N573&lt;&gt;"",O573&lt;&gt;"",P573&lt;&gt;""),"ГОТОВО","НЕ ГОТОВО"))</f>
        <v/>
      </c>
      <c r="T573" s="212">
        <f>IF(S573&lt;&gt;"ГОТОВО","", "Предварительное заключение: "&amp;A573&amp;", скв. "&amp;B573&amp;". МРП: "&amp;E573&amp;" сут. ГНО: "&amp;F573&amp;", типоразмеры "&amp;G573&amp;IF(H573&lt;&gt;"",", "&amp;H573,"")&amp;IF(I573&lt;&gt;"",", "&amp;I573,"")&amp;IF(J573&lt;&gt;"",", "&amp;J573,"")&amp;", марка "&amp;K573&amp;". Событие: "&amp;L573&amp;". Признак: "&amp;M573&amp;". Узел: "&amp;N573&amp;". Предварительная причина: "&amp;O573&amp;". Основное осложнение: "&amp;P573&amp;IF(Q573&lt;&gt;"","; сопутствующее: "&amp;Q573,"")&amp;IF(R573&lt;&gt;"","; дополнительно: "&amp;R573,"")&amp;".")</f>
        <v/>
      </c>
      <c r="U573" s="209">
        <f>IF('Оперативный ввод'!S573="","",'Оперативный ввод'!S573)</f>
        <v/>
      </c>
      <c r="V573" s="209">
        <f>IF('Оперативный ввод'!T573="","",'Оперативный ввод'!T573)</f>
        <v/>
      </c>
      <c r="W573" s="209">
        <f>IF('Оперативный ввод'!U573="","",'Оперативный ввод'!U573)</f>
        <v/>
      </c>
      <c r="X573" s="209">
        <f>IF('Оперативный ввод'!V573="","",'Оперативный ввод'!V573)</f>
        <v/>
      </c>
      <c r="Y573" s="209">
        <f>IF('Оперативный ввод'!W573="","",'Оперативный ввод'!W573)</f>
        <v/>
      </c>
      <c r="Z573" s="209" t="n"/>
      <c r="AA573" s="209" t="n"/>
      <c r="AB573" s="209" t="n"/>
      <c r="AC573" s="209" t="n"/>
      <c r="AD573" s="209">
        <f>IF('Оперативный ввод'!X573="","",'Оперативный ввод'!X573)</f>
        <v/>
      </c>
      <c r="AE573" s="209">
        <f>IF('Оперативный ввод'!Y573="","",'Оперативный ввод'!Y573)</f>
        <v/>
      </c>
      <c r="AF573" s="209">
        <f>IF('Оперативный ввод'!Z573="","",'Оперативный ввод'!Z573)</f>
        <v/>
      </c>
      <c r="AG573" s="209">
        <f>IF('Оперативный ввод'!AD573="","",'Оперативный ввод'!AD573)</f>
        <v/>
      </c>
      <c r="AH573" s="213">
        <f>IF('Оперативный ввод'!AE573="","",'Оперативный ввод'!AE573)</f>
        <v/>
      </c>
      <c r="AI573" s="214" t="n"/>
      <c r="AJ573" s="214" t="n"/>
      <c r="AK573" s="214" t="n"/>
      <c r="AL573" s="215" t="n"/>
      <c r="AM573" s="214" t="n"/>
      <c r="AN573" s="214" t="n"/>
      <c r="AO573" s="214" t="n"/>
      <c r="AP573" s="214" t="n"/>
      <c r="AQ573" s="214" t="n"/>
      <c r="AR573" s="214" t="n"/>
      <c r="AS573" s="214" t="n"/>
      <c r="AT573" s="214" t="n"/>
      <c r="AU573" s="215" t="n"/>
      <c r="AV573" s="214" t="n"/>
      <c r="AW573" s="214" t="n"/>
      <c r="AX573" s="215" t="n"/>
      <c r="AY573" s="214" t="n"/>
      <c r="AZ573" s="214" t="n"/>
      <c r="BA573" s="214" t="n"/>
      <c r="BB573" s="214" t="n"/>
      <c r="BC573" s="214" t="n"/>
      <c r="BD573" s="214" t="n"/>
      <c r="BE573" s="214" t="n"/>
      <c r="BF573" s="214" t="n"/>
      <c r="BG573" s="214" t="n"/>
      <c r="BH573" s="214" t="n"/>
      <c r="BI573" s="215" t="n"/>
      <c r="BJ573" s="215" t="n"/>
      <c r="BK573" s="215" t="n"/>
      <c r="BL573" s="214" t="n"/>
      <c r="BM573" s="214" t="n"/>
      <c r="BN573" s="209" t="n"/>
      <c r="BO573" s="209" t="n"/>
      <c r="BP573" s="212">
        <f>IF(AND(A573="",B573=""),"",IF(AND(S573="ГОТОВО",U573&lt;&gt;"",W573&lt;&gt;"",X573&lt;&gt;"",AD573&lt;&gt;"",AE573&lt;&gt;"",AF573&lt;&gt;"",BN573&lt;&gt;"",BO573&lt;&gt;""),"ГОТОВО","НЕ ГОТОВО"))</f>
        <v/>
      </c>
      <c r="BQ573" s="212">
        <f>IF(BP573&lt;&gt;"ГОТОВО","","Полное заключение: "&amp;A573&amp;", скв. "&amp;B573&amp;". МРП: "&amp;E573&amp;" сут. ГНО: "&amp;F573&amp;"; причина: "&amp;X573&amp;"; категория: "&amp;Y573&amp;"; решение комиссии: "&amp;BN573&amp;".")</f>
        <v/>
      </c>
      <c r="BR573" s="209">
        <f>IF('Оперативный ввод'!AA573="","",'Оперативный ввод'!AA573)</f>
        <v/>
      </c>
    </row>
    <row r="574">
      <c r="A574" s="209">
        <f>IF('Оперативный ввод'!A574="","",'Оперативный ввод'!A574)</f>
        <v/>
      </c>
      <c r="B574" s="209">
        <f>IF('Оперативный ввод'!B574="","",'Оперативный ввод'!B574)</f>
        <v/>
      </c>
      <c r="C574" s="210">
        <f>IF('Оперативный ввод'!C574="","",'Оперативный ввод'!C574)</f>
        <v/>
      </c>
      <c r="D574" s="210">
        <f>IF('Оперативный ввод'!D574="","",'Оперативный ввод'!D574)</f>
        <v/>
      </c>
      <c r="E574" s="211">
        <f>IF(OR(C574="",D574=""),"",D574-C574)</f>
        <v/>
      </c>
      <c r="F574" s="209">
        <f>IF('Оперативный ввод'!F574="","",'Оперативный ввод'!F574)</f>
        <v/>
      </c>
      <c r="G574" s="209">
        <f>IF('Оперативный ввод'!G574="","",'Оперативный ввод'!G574)</f>
        <v/>
      </c>
      <c r="H574" s="209">
        <f>IF('Оперативный ввод'!H574="","",'Оперативный ввод'!H574)</f>
        <v/>
      </c>
      <c r="I574" s="209" t="n"/>
      <c r="J574" s="209" t="n"/>
      <c r="K574" s="209">
        <f>IF('Оперативный ввод'!K574="","",'Оперативный ввод'!K574)</f>
        <v/>
      </c>
      <c r="L574" s="209">
        <f>IF('Оперативный ввод'!L574="","",'Оперативный ввод'!L574)</f>
        <v/>
      </c>
      <c r="M574" s="209">
        <f>IF('Оперативный ввод'!M574="","",'Оперативный ввод'!M574)</f>
        <v/>
      </c>
      <c r="N574" s="209">
        <f>IF('Оперативный ввод'!N574="","",'Оперативный ввод'!N574)</f>
        <v/>
      </c>
      <c r="O574" s="209">
        <f>IF('Оперативный ввод'!O574="","",'Оперативный ввод'!O574)</f>
        <v/>
      </c>
      <c r="P574" s="209">
        <f>IF('Оперативный ввод'!P574="","",'Оперативный ввод'!P574)</f>
        <v/>
      </c>
      <c r="Q574" s="209">
        <f>IF('Оперативный ввод'!Q574="","",'Оперативный ввод'!Q574)</f>
        <v/>
      </c>
      <c r="R574" s="209">
        <f>IF('Оперативный ввод'!R574="","",'Оперативный ввод'!R574)</f>
        <v/>
      </c>
      <c r="S574" s="212">
        <f>IF(AND(A574="",B574=""),"",IF(AND(A574&lt;&gt;"",B574&lt;&gt;"",C574&lt;&gt;"",D574&lt;&gt;"",F574&lt;&gt;"",G574&lt;&gt;"",K574&lt;&gt;"",ISERROR(SEARCH("по паспорту",G574)),ISERROR(SEARCH("по паспорту",K574)),L574&lt;&gt;"",M574&lt;&gt;"",N574&lt;&gt;"",O574&lt;&gt;"",P574&lt;&gt;""),"ГОТОВО","НЕ ГОТОВО"))</f>
        <v/>
      </c>
      <c r="T574" s="212">
        <f>IF(S574&lt;&gt;"ГОТОВО","", "Предварительное заключение: "&amp;A574&amp;", скв. "&amp;B574&amp;". МРП: "&amp;E574&amp;" сут. ГНО: "&amp;F574&amp;", типоразмеры "&amp;G574&amp;IF(H574&lt;&gt;"",", "&amp;H574,"")&amp;IF(I574&lt;&gt;"",", "&amp;I574,"")&amp;IF(J574&lt;&gt;"",", "&amp;J574,"")&amp;", марка "&amp;K574&amp;". Событие: "&amp;L574&amp;". Признак: "&amp;M574&amp;". Узел: "&amp;N574&amp;". Предварительная причина: "&amp;O574&amp;". Основное осложнение: "&amp;P574&amp;IF(Q574&lt;&gt;"","; сопутствующее: "&amp;Q574,"")&amp;IF(R574&lt;&gt;"","; дополнительно: "&amp;R574,"")&amp;".")</f>
        <v/>
      </c>
      <c r="U574" s="209">
        <f>IF('Оперативный ввод'!S574="","",'Оперативный ввод'!S574)</f>
        <v/>
      </c>
      <c r="V574" s="209">
        <f>IF('Оперативный ввод'!T574="","",'Оперативный ввод'!T574)</f>
        <v/>
      </c>
      <c r="W574" s="209">
        <f>IF('Оперативный ввод'!U574="","",'Оперативный ввод'!U574)</f>
        <v/>
      </c>
      <c r="X574" s="209">
        <f>IF('Оперативный ввод'!V574="","",'Оперативный ввод'!V574)</f>
        <v/>
      </c>
      <c r="Y574" s="209">
        <f>IF('Оперативный ввод'!W574="","",'Оперативный ввод'!W574)</f>
        <v/>
      </c>
      <c r="Z574" s="209" t="n"/>
      <c r="AA574" s="209" t="n"/>
      <c r="AB574" s="209" t="n"/>
      <c r="AC574" s="209" t="n"/>
      <c r="AD574" s="209">
        <f>IF('Оперативный ввод'!X574="","",'Оперативный ввод'!X574)</f>
        <v/>
      </c>
      <c r="AE574" s="209">
        <f>IF('Оперативный ввод'!Y574="","",'Оперативный ввод'!Y574)</f>
        <v/>
      </c>
      <c r="AF574" s="209">
        <f>IF('Оперативный ввод'!Z574="","",'Оперативный ввод'!Z574)</f>
        <v/>
      </c>
      <c r="AG574" s="209">
        <f>IF('Оперативный ввод'!AD574="","",'Оперативный ввод'!AD574)</f>
        <v/>
      </c>
      <c r="AH574" s="213">
        <f>IF('Оперативный ввод'!AE574="","",'Оперативный ввод'!AE574)</f>
        <v/>
      </c>
      <c r="AI574" s="214" t="n"/>
      <c r="AJ574" s="214" t="n"/>
      <c r="AK574" s="214" t="n"/>
      <c r="AL574" s="215" t="n"/>
      <c r="AM574" s="214" t="n"/>
      <c r="AN574" s="214" t="n"/>
      <c r="AO574" s="214" t="n"/>
      <c r="AP574" s="214" t="n"/>
      <c r="AQ574" s="214" t="n"/>
      <c r="AR574" s="214" t="n"/>
      <c r="AS574" s="214" t="n"/>
      <c r="AT574" s="214" t="n"/>
      <c r="AU574" s="215" t="n"/>
      <c r="AV574" s="214" t="n"/>
      <c r="AW574" s="214" t="n"/>
      <c r="AX574" s="215" t="n"/>
      <c r="AY574" s="214" t="n"/>
      <c r="AZ574" s="214" t="n"/>
      <c r="BA574" s="214" t="n"/>
      <c r="BB574" s="214" t="n"/>
      <c r="BC574" s="214" t="n"/>
      <c r="BD574" s="214" t="n"/>
      <c r="BE574" s="214" t="n"/>
      <c r="BF574" s="214" t="n"/>
      <c r="BG574" s="214" t="n"/>
      <c r="BH574" s="214" t="n"/>
      <c r="BI574" s="215" t="n"/>
      <c r="BJ574" s="215" t="n"/>
      <c r="BK574" s="215" t="n"/>
      <c r="BL574" s="214" t="n"/>
      <c r="BM574" s="214" t="n"/>
      <c r="BN574" s="209" t="n"/>
      <c r="BO574" s="209" t="n"/>
      <c r="BP574" s="212">
        <f>IF(AND(A574="",B574=""),"",IF(AND(S574="ГОТОВО",U574&lt;&gt;"",W574&lt;&gt;"",X574&lt;&gt;"",AD574&lt;&gt;"",AE574&lt;&gt;"",AF574&lt;&gt;"",BN574&lt;&gt;"",BO574&lt;&gt;""),"ГОТОВО","НЕ ГОТОВО"))</f>
        <v/>
      </c>
      <c r="BQ574" s="212">
        <f>IF(BP574&lt;&gt;"ГОТОВО","","Полное заключение: "&amp;A574&amp;", скв. "&amp;B574&amp;". МРП: "&amp;E574&amp;" сут. ГНО: "&amp;F574&amp;"; причина: "&amp;X574&amp;"; категория: "&amp;Y574&amp;"; решение комиссии: "&amp;BN574&amp;".")</f>
        <v/>
      </c>
      <c r="BR574" s="209">
        <f>IF('Оперативный ввод'!AA574="","",'Оперативный ввод'!AA574)</f>
        <v/>
      </c>
    </row>
    <row r="575">
      <c r="A575" s="209">
        <f>IF('Оперативный ввод'!A575="","",'Оперативный ввод'!A575)</f>
        <v/>
      </c>
      <c r="B575" s="209">
        <f>IF('Оперативный ввод'!B575="","",'Оперативный ввод'!B575)</f>
        <v/>
      </c>
      <c r="C575" s="210">
        <f>IF('Оперативный ввод'!C575="","",'Оперативный ввод'!C575)</f>
        <v/>
      </c>
      <c r="D575" s="210">
        <f>IF('Оперативный ввод'!D575="","",'Оперативный ввод'!D575)</f>
        <v/>
      </c>
      <c r="E575" s="211">
        <f>IF(OR(C575="",D575=""),"",D575-C575)</f>
        <v/>
      </c>
      <c r="F575" s="209">
        <f>IF('Оперативный ввод'!F575="","",'Оперативный ввод'!F575)</f>
        <v/>
      </c>
      <c r="G575" s="209">
        <f>IF('Оперативный ввод'!G575="","",'Оперативный ввод'!G575)</f>
        <v/>
      </c>
      <c r="H575" s="209">
        <f>IF('Оперативный ввод'!H575="","",'Оперативный ввод'!H575)</f>
        <v/>
      </c>
      <c r="I575" s="209" t="n"/>
      <c r="J575" s="209" t="n"/>
      <c r="K575" s="209">
        <f>IF('Оперативный ввод'!K575="","",'Оперативный ввод'!K575)</f>
        <v/>
      </c>
      <c r="L575" s="209">
        <f>IF('Оперативный ввод'!L575="","",'Оперативный ввод'!L575)</f>
        <v/>
      </c>
      <c r="M575" s="209">
        <f>IF('Оперативный ввод'!M575="","",'Оперативный ввод'!M575)</f>
        <v/>
      </c>
      <c r="N575" s="209">
        <f>IF('Оперативный ввод'!N575="","",'Оперативный ввод'!N575)</f>
        <v/>
      </c>
      <c r="O575" s="209">
        <f>IF('Оперативный ввод'!O575="","",'Оперативный ввод'!O575)</f>
        <v/>
      </c>
      <c r="P575" s="209">
        <f>IF('Оперативный ввод'!P575="","",'Оперативный ввод'!P575)</f>
        <v/>
      </c>
      <c r="Q575" s="209">
        <f>IF('Оперативный ввод'!Q575="","",'Оперативный ввод'!Q575)</f>
        <v/>
      </c>
      <c r="R575" s="209">
        <f>IF('Оперативный ввод'!R575="","",'Оперативный ввод'!R575)</f>
        <v/>
      </c>
      <c r="S575" s="212">
        <f>IF(AND(A575="",B575=""),"",IF(AND(A575&lt;&gt;"",B575&lt;&gt;"",C575&lt;&gt;"",D575&lt;&gt;"",F575&lt;&gt;"",G575&lt;&gt;"",K575&lt;&gt;"",ISERROR(SEARCH("по паспорту",G575)),ISERROR(SEARCH("по паспорту",K575)),L575&lt;&gt;"",M575&lt;&gt;"",N575&lt;&gt;"",O575&lt;&gt;"",P575&lt;&gt;""),"ГОТОВО","НЕ ГОТОВО"))</f>
        <v/>
      </c>
      <c r="T575" s="212">
        <f>IF(S575&lt;&gt;"ГОТОВО","", "Предварительное заключение: "&amp;A575&amp;", скв. "&amp;B575&amp;". МРП: "&amp;E575&amp;" сут. ГНО: "&amp;F575&amp;", типоразмеры "&amp;G575&amp;IF(H575&lt;&gt;"",", "&amp;H575,"")&amp;IF(I575&lt;&gt;"",", "&amp;I575,"")&amp;IF(J575&lt;&gt;"",", "&amp;J575,"")&amp;", марка "&amp;K575&amp;". Событие: "&amp;L575&amp;". Признак: "&amp;M575&amp;". Узел: "&amp;N575&amp;". Предварительная причина: "&amp;O575&amp;". Основное осложнение: "&amp;P575&amp;IF(Q575&lt;&gt;"","; сопутствующее: "&amp;Q575,"")&amp;IF(R575&lt;&gt;"","; дополнительно: "&amp;R575,"")&amp;".")</f>
        <v/>
      </c>
      <c r="U575" s="209">
        <f>IF('Оперативный ввод'!S575="","",'Оперативный ввод'!S575)</f>
        <v/>
      </c>
      <c r="V575" s="209">
        <f>IF('Оперативный ввод'!T575="","",'Оперативный ввод'!T575)</f>
        <v/>
      </c>
      <c r="W575" s="209">
        <f>IF('Оперативный ввод'!U575="","",'Оперативный ввод'!U575)</f>
        <v/>
      </c>
      <c r="X575" s="209">
        <f>IF('Оперативный ввод'!V575="","",'Оперативный ввод'!V575)</f>
        <v/>
      </c>
      <c r="Y575" s="209">
        <f>IF('Оперативный ввод'!W575="","",'Оперативный ввод'!W575)</f>
        <v/>
      </c>
      <c r="Z575" s="209" t="n"/>
      <c r="AA575" s="209" t="n"/>
      <c r="AB575" s="209" t="n"/>
      <c r="AC575" s="209" t="n"/>
      <c r="AD575" s="209">
        <f>IF('Оперативный ввод'!X575="","",'Оперативный ввод'!X575)</f>
        <v/>
      </c>
      <c r="AE575" s="209">
        <f>IF('Оперативный ввод'!Y575="","",'Оперативный ввод'!Y575)</f>
        <v/>
      </c>
      <c r="AF575" s="209">
        <f>IF('Оперативный ввод'!Z575="","",'Оперативный ввод'!Z575)</f>
        <v/>
      </c>
      <c r="AG575" s="209">
        <f>IF('Оперативный ввод'!AD575="","",'Оперативный ввод'!AD575)</f>
        <v/>
      </c>
      <c r="AH575" s="213">
        <f>IF('Оперативный ввод'!AE575="","",'Оперативный ввод'!AE575)</f>
        <v/>
      </c>
      <c r="AI575" s="214" t="n"/>
      <c r="AJ575" s="214" t="n"/>
      <c r="AK575" s="214" t="n"/>
      <c r="AL575" s="215" t="n"/>
      <c r="AM575" s="214" t="n"/>
      <c r="AN575" s="214" t="n"/>
      <c r="AO575" s="214" t="n"/>
      <c r="AP575" s="214" t="n"/>
      <c r="AQ575" s="214" t="n"/>
      <c r="AR575" s="214" t="n"/>
      <c r="AS575" s="214" t="n"/>
      <c r="AT575" s="214" t="n"/>
      <c r="AU575" s="215" t="n"/>
      <c r="AV575" s="214" t="n"/>
      <c r="AW575" s="214" t="n"/>
      <c r="AX575" s="215" t="n"/>
      <c r="AY575" s="214" t="n"/>
      <c r="AZ575" s="214" t="n"/>
      <c r="BA575" s="214" t="n"/>
      <c r="BB575" s="214" t="n"/>
      <c r="BC575" s="214" t="n"/>
      <c r="BD575" s="214" t="n"/>
      <c r="BE575" s="214" t="n"/>
      <c r="BF575" s="214" t="n"/>
      <c r="BG575" s="214" t="n"/>
      <c r="BH575" s="214" t="n"/>
      <c r="BI575" s="215" t="n"/>
      <c r="BJ575" s="215" t="n"/>
      <c r="BK575" s="215" t="n"/>
      <c r="BL575" s="214" t="n"/>
      <c r="BM575" s="214" t="n"/>
      <c r="BN575" s="209" t="n"/>
      <c r="BO575" s="209" t="n"/>
      <c r="BP575" s="212">
        <f>IF(AND(A575="",B575=""),"",IF(AND(S575="ГОТОВО",U575&lt;&gt;"",W575&lt;&gt;"",X575&lt;&gt;"",AD575&lt;&gt;"",AE575&lt;&gt;"",AF575&lt;&gt;"",BN575&lt;&gt;"",BO575&lt;&gt;""),"ГОТОВО","НЕ ГОТОВО"))</f>
        <v/>
      </c>
      <c r="BQ575" s="212">
        <f>IF(BP575&lt;&gt;"ГОТОВО","","Полное заключение: "&amp;A575&amp;", скв. "&amp;B575&amp;". МРП: "&amp;E575&amp;" сут. ГНО: "&amp;F575&amp;"; причина: "&amp;X575&amp;"; категория: "&amp;Y575&amp;"; решение комиссии: "&amp;BN575&amp;".")</f>
        <v/>
      </c>
      <c r="BR575" s="209">
        <f>IF('Оперативный ввод'!AA575="","",'Оперативный ввод'!AA575)</f>
        <v/>
      </c>
    </row>
    <row r="576">
      <c r="A576" s="209">
        <f>IF('Оперативный ввод'!A576="","",'Оперативный ввод'!A576)</f>
        <v/>
      </c>
      <c r="B576" s="209">
        <f>IF('Оперативный ввод'!B576="","",'Оперативный ввод'!B576)</f>
        <v/>
      </c>
      <c r="C576" s="210">
        <f>IF('Оперативный ввод'!C576="","",'Оперативный ввод'!C576)</f>
        <v/>
      </c>
      <c r="D576" s="210">
        <f>IF('Оперативный ввод'!D576="","",'Оперативный ввод'!D576)</f>
        <v/>
      </c>
      <c r="E576" s="211">
        <f>IF(OR(C576="",D576=""),"",D576-C576)</f>
        <v/>
      </c>
      <c r="F576" s="209">
        <f>IF('Оперативный ввод'!F576="","",'Оперативный ввод'!F576)</f>
        <v/>
      </c>
      <c r="G576" s="209">
        <f>IF('Оперативный ввод'!G576="","",'Оперативный ввод'!G576)</f>
        <v/>
      </c>
      <c r="H576" s="209">
        <f>IF('Оперативный ввод'!H576="","",'Оперативный ввод'!H576)</f>
        <v/>
      </c>
      <c r="I576" s="209" t="n"/>
      <c r="J576" s="209" t="n"/>
      <c r="K576" s="209">
        <f>IF('Оперативный ввод'!K576="","",'Оперативный ввод'!K576)</f>
        <v/>
      </c>
      <c r="L576" s="209">
        <f>IF('Оперативный ввод'!L576="","",'Оперативный ввод'!L576)</f>
        <v/>
      </c>
      <c r="M576" s="209">
        <f>IF('Оперативный ввод'!M576="","",'Оперативный ввод'!M576)</f>
        <v/>
      </c>
      <c r="N576" s="209">
        <f>IF('Оперативный ввод'!N576="","",'Оперативный ввод'!N576)</f>
        <v/>
      </c>
      <c r="O576" s="209">
        <f>IF('Оперативный ввод'!O576="","",'Оперативный ввод'!O576)</f>
        <v/>
      </c>
      <c r="P576" s="209">
        <f>IF('Оперативный ввод'!P576="","",'Оперативный ввод'!P576)</f>
        <v/>
      </c>
      <c r="Q576" s="209">
        <f>IF('Оперативный ввод'!Q576="","",'Оперативный ввод'!Q576)</f>
        <v/>
      </c>
      <c r="R576" s="209">
        <f>IF('Оперативный ввод'!R576="","",'Оперативный ввод'!R576)</f>
        <v/>
      </c>
      <c r="S576" s="212">
        <f>IF(AND(A576="",B576=""),"",IF(AND(A576&lt;&gt;"",B576&lt;&gt;"",C576&lt;&gt;"",D576&lt;&gt;"",F576&lt;&gt;"",G576&lt;&gt;"",K576&lt;&gt;"",ISERROR(SEARCH("по паспорту",G576)),ISERROR(SEARCH("по паспорту",K576)),L576&lt;&gt;"",M576&lt;&gt;"",N576&lt;&gt;"",O576&lt;&gt;"",P576&lt;&gt;""),"ГОТОВО","НЕ ГОТОВО"))</f>
        <v/>
      </c>
      <c r="T576" s="212">
        <f>IF(S576&lt;&gt;"ГОТОВО","", "Предварительное заключение: "&amp;A576&amp;", скв. "&amp;B576&amp;". МРП: "&amp;E576&amp;" сут. ГНО: "&amp;F576&amp;", типоразмеры "&amp;G576&amp;IF(H576&lt;&gt;"",", "&amp;H576,"")&amp;IF(I576&lt;&gt;"",", "&amp;I576,"")&amp;IF(J576&lt;&gt;"",", "&amp;J576,"")&amp;", марка "&amp;K576&amp;". Событие: "&amp;L576&amp;". Признак: "&amp;M576&amp;". Узел: "&amp;N576&amp;". Предварительная причина: "&amp;O576&amp;". Основное осложнение: "&amp;P576&amp;IF(Q576&lt;&gt;"","; сопутствующее: "&amp;Q576,"")&amp;IF(R576&lt;&gt;"","; дополнительно: "&amp;R576,"")&amp;".")</f>
        <v/>
      </c>
      <c r="U576" s="209">
        <f>IF('Оперативный ввод'!S576="","",'Оперативный ввод'!S576)</f>
        <v/>
      </c>
      <c r="V576" s="209">
        <f>IF('Оперативный ввод'!T576="","",'Оперативный ввод'!T576)</f>
        <v/>
      </c>
      <c r="W576" s="209">
        <f>IF('Оперативный ввод'!U576="","",'Оперативный ввод'!U576)</f>
        <v/>
      </c>
      <c r="X576" s="209">
        <f>IF('Оперативный ввод'!V576="","",'Оперативный ввод'!V576)</f>
        <v/>
      </c>
      <c r="Y576" s="209">
        <f>IF('Оперативный ввод'!W576="","",'Оперативный ввод'!W576)</f>
        <v/>
      </c>
      <c r="Z576" s="209" t="n"/>
      <c r="AA576" s="209" t="n"/>
      <c r="AB576" s="209" t="n"/>
      <c r="AC576" s="209" t="n"/>
      <c r="AD576" s="209">
        <f>IF('Оперативный ввод'!X576="","",'Оперативный ввод'!X576)</f>
        <v/>
      </c>
      <c r="AE576" s="209">
        <f>IF('Оперативный ввод'!Y576="","",'Оперативный ввод'!Y576)</f>
        <v/>
      </c>
      <c r="AF576" s="209">
        <f>IF('Оперативный ввод'!Z576="","",'Оперативный ввод'!Z576)</f>
        <v/>
      </c>
      <c r="AG576" s="209">
        <f>IF('Оперативный ввод'!AD576="","",'Оперативный ввод'!AD576)</f>
        <v/>
      </c>
      <c r="AH576" s="213">
        <f>IF('Оперативный ввод'!AE576="","",'Оперативный ввод'!AE576)</f>
        <v/>
      </c>
      <c r="AI576" s="214" t="n"/>
      <c r="AJ576" s="214" t="n"/>
      <c r="AK576" s="214" t="n"/>
      <c r="AL576" s="215" t="n"/>
      <c r="AM576" s="214" t="n"/>
      <c r="AN576" s="214" t="n"/>
      <c r="AO576" s="214" t="n"/>
      <c r="AP576" s="214" t="n"/>
      <c r="AQ576" s="214" t="n"/>
      <c r="AR576" s="214" t="n"/>
      <c r="AS576" s="214" t="n"/>
      <c r="AT576" s="214" t="n"/>
      <c r="AU576" s="215" t="n"/>
      <c r="AV576" s="214" t="n"/>
      <c r="AW576" s="214" t="n"/>
      <c r="AX576" s="215" t="n"/>
      <c r="AY576" s="214" t="n"/>
      <c r="AZ576" s="214" t="n"/>
      <c r="BA576" s="214" t="n"/>
      <c r="BB576" s="214" t="n"/>
      <c r="BC576" s="214" t="n"/>
      <c r="BD576" s="214" t="n"/>
      <c r="BE576" s="214" t="n"/>
      <c r="BF576" s="214" t="n"/>
      <c r="BG576" s="214" t="n"/>
      <c r="BH576" s="214" t="n"/>
      <c r="BI576" s="215" t="n"/>
      <c r="BJ576" s="215" t="n"/>
      <c r="BK576" s="215" t="n"/>
      <c r="BL576" s="214" t="n"/>
      <c r="BM576" s="214" t="n"/>
      <c r="BN576" s="209" t="n"/>
      <c r="BO576" s="209" t="n"/>
      <c r="BP576" s="212">
        <f>IF(AND(A576="",B576=""),"",IF(AND(S576="ГОТОВО",U576&lt;&gt;"",W576&lt;&gt;"",X576&lt;&gt;"",AD576&lt;&gt;"",AE576&lt;&gt;"",AF576&lt;&gt;"",BN576&lt;&gt;"",BO576&lt;&gt;""),"ГОТОВО","НЕ ГОТОВО"))</f>
        <v/>
      </c>
      <c r="BQ576" s="212">
        <f>IF(BP576&lt;&gt;"ГОТОВО","","Полное заключение: "&amp;A576&amp;", скв. "&amp;B576&amp;". МРП: "&amp;E576&amp;" сут. ГНО: "&amp;F576&amp;"; причина: "&amp;X576&amp;"; категория: "&amp;Y576&amp;"; решение комиссии: "&amp;BN576&amp;".")</f>
        <v/>
      </c>
      <c r="BR576" s="209">
        <f>IF('Оперативный ввод'!AA576="","",'Оперативный ввод'!AA576)</f>
        <v/>
      </c>
    </row>
    <row r="577">
      <c r="A577" s="209">
        <f>IF('Оперативный ввод'!A577="","",'Оперативный ввод'!A577)</f>
        <v/>
      </c>
      <c r="B577" s="209">
        <f>IF('Оперативный ввод'!B577="","",'Оперативный ввод'!B577)</f>
        <v/>
      </c>
      <c r="C577" s="210">
        <f>IF('Оперативный ввод'!C577="","",'Оперативный ввод'!C577)</f>
        <v/>
      </c>
      <c r="D577" s="210">
        <f>IF('Оперативный ввод'!D577="","",'Оперативный ввод'!D577)</f>
        <v/>
      </c>
      <c r="E577" s="211">
        <f>IF(OR(C577="",D577=""),"",D577-C577)</f>
        <v/>
      </c>
      <c r="F577" s="209">
        <f>IF('Оперативный ввод'!F577="","",'Оперативный ввод'!F577)</f>
        <v/>
      </c>
      <c r="G577" s="209">
        <f>IF('Оперативный ввод'!G577="","",'Оперативный ввод'!G577)</f>
        <v/>
      </c>
      <c r="H577" s="209">
        <f>IF('Оперативный ввод'!H577="","",'Оперативный ввод'!H577)</f>
        <v/>
      </c>
      <c r="I577" s="209" t="n"/>
      <c r="J577" s="209" t="n"/>
      <c r="K577" s="209">
        <f>IF('Оперативный ввод'!K577="","",'Оперативный ввод'!K577)</f>
        <v/>
      </c>
      <c r="L577" s="209">
        <f>IF('Оперативный ввод'!L577="","",'Оперативный ввод'!L577)</f>
        <v/>
      </c>
      <c r="M577" s="209">
        <f>IF('Оперативный ввод'!M577="","",'Оперативный ввод'!M577)</f>
        <v/>
      </c>
      <c r="N577" s="209">
        <f>IF('Оперативный ввод'!N577="","",'Оперативный ввод'!N577)</f>
        <v/>
      </c>
      <c r="O577" s="209">
        <f>IF('Оперативный ввод'!O577="","",'Оперативный ввод'!O577)</f>
        <v/>
      </c>
      <c r="P577" s="209">
        <f>IF('Оперативный ввод'!P577="","",'Оперативный ввод'!P577)</f>
        <v/>
      </c>
      <c r="Q577" s="209">
        <f>IF('Оперативный ввод'!Q577="","",'Оперативный ввод'!Q577)</f>
        <v/>
      </c>
      <c r="R577" s="209">
        <f>IF('Оперативный ввод'!R577="","",'Оперативный ввод'!R577)</f>
        <v/>
      </c>
      <c r="S577" s="212">
        <f>IF(AND(A577="",B577=""),"",IF(AND(A577&lt;&gt;"",B577&lt;&gt;"",C577&lt;&gt;"",D577&lt;&gt;"",F577&lt;&gt;"",G577&lt;&gt;"",K577&lt;&gt;"",ISERROR(SEARCH("по паспорту",G577)),ISERROR(SEARCH("по паспорту",K577)),L577&lt;&gt;"",M577&lt;&gt;"",N577&lt;&gt;"",O577&lt;&gt;"",P577&lt;&gt;""),"ГОТОВО","НЕ ГОТОВО"))</f>
        <v/>
      </c>
      <c r="T577" s="212">
        <f>IF(S577&lt;&gt;"ГОТОВО","", "Предварительное заключение: "&amp;A577&amp;", скв. "&amp;B577&amp;". МРП: "&amp;E577&amp;" сут. ГНО: "&amp;F577&amp;", типоразмеры "&amp;G577&amp;IF(H577&lt;&gt;"",", "&amp;H577,"")&amp;IF(I577&lt;&gt;"",", "&amp;I577,"")&amp;IF(J577&lt;&gt;"",", "&amp;J577,"")&amp;", марка "&amp;K577&amp;". Событие: "&amp;L577&amp;". Признак: "&amp;M577&amp;". Узел: "&amp;N577&amp;". Предварительная причина: "&amp;O577&amp;". Основное осложнение: "&amp;P577&amp;IF(Q577&lt;&gt;"","; сопутствующее: "&amp;Q577,"")&amp;IF(R577&lt;&gt;"","; дополнительно: "&amp;R577,"")&amp;".")</f>
        <v/>
      </c>
      <c r="U577" s="209">
        <f>IF('Оперативный ввод'!S577="","",'Оперативный ввод'!S577)</f>
        <v/>
      </c>
      <c r="V577" s="209">
        <f>IF('Оперативный ввод'!T577="","",'Оперативный ввод'!T577)</f>
        <v/>
      </c>
      <c r="W577" s="209">
        <f>IF('Оперативный ввод'!U577="","",'Оперативный ввод'!U577)</f>
        <v/>
      </c>
      <c r="X577" s="209">
        <f>IF('Оперативный ввод'!V577="","",'Оперативный ввод'!V577)</f>
        <v/>
      </c>
      <c r="Y577" s="209">
        <f>IF('Оперативный ввод'!W577="","",'Оперативный ввод'!W577)</f>
        <v/>
      </c>
      <c r="Z577" s="209" t="n"/>
      <c r="AA577" s="209" t="n"/>
      <c r="AB577" s="209" t="n"/>
      <c r="AC577" s="209" t="n"/>
      <c r="AD577" s="209">
        <f>IF('Оперативный ввод'!X577="","",'Оперативный ввод'!X577)</f>
        <v/>
      </c>
      <c r="AE577" s="209">
        <f>IF('Оперативный ввод'!Y577="","",'Оперативный ввод'!Y577)</f>
        <v/>
      </c>
      <c r="AF577" s="209">
        <f>IF('Оперативный ввод'!Z577="","",'Оперативный ввод'!Z577)</f>
        <v/>
      </c>
      <c r="AG577" s="209">
        <f>IF('Оперативный ввод'!AD577="","",'Оперативный ввод'!AD577)</f>
        <v/>
      </c>
      <c r="AH577" s="213">
        <f>IF('Оперативный ввод'!AE577="","",'Оперативный ввод'!AE577)</f>
        <v/>
      </c>
      <c r="AI577" s="214" t="n"/>
      <c r="AJ577" s="214" t="n"/>
      <c r="AK577" s="214" t="n"/>
      <c r="AL577" s="215" t="n"/>
      <c r="AM577" s="214" t="n"/>
      <c r="AN577" s="214" t="n"/>
      <c r="AO577" s="214" t="n"/>
      <c r="AP577" s="214" t="n"/>
      <c r="AQ577" s="214" t="n"/>
      <c r="AR577" s="214" t="n"/>
      <c r="AS577" s="214" t="n"/>
      <c r="AT577" s="214" t="n"/>
      <c r="AU577" s="215" t="n"/>
      <c r="AV577" s="214" t="n"/>
      <c r="AW577" s="214" t="n"/>
      <c r="AX577" s="215" t="n"/>
      <c r="AY577" s="214" t="n"/>
      <c r="AZ577" s="214" t="n"/>
      <c r="BA577" s="214" t="n"/>
      <c r="BB577" s="214" t="n"/>
      <c r="BC577" s="214" t="n"/>
      <c r="BD577" s="214" t="n"/>
      <c r="BE577" s="214" t="n"/>
      <c r="BF577" s="214" t="n"/>
      <c r="BG577" s="214" t="n"/>
      <c r="BH577" s="214" t="n"/>
      <c r="BI577" s="215" t="n"/>
      <c r="BJ577" s="215" t="n"/>
      <c r="BK577" s="215" t="n"/>
      <c r="BL577" s="214" t="n"/>
      <c r="BM577" s="214" t="n"/>
      <c r="BN577" s="209" t="n"/>
      <c r="BO577" s="209" t="n"/>
      <c r="BP577" s="212">
        <f>IF(AND(A577="",B577=""),"",IF(AND(S577="ГОТОВО",U577&lt;&gt;"",W577&lt;&gt;"",X577&lt;&gt;"",AD577&lt;&gt;"",AE577&lt;&gt;"",AF577&lt;&gt;"",BN577&lt;&gt;"",BO577&lt;&gt;""),"ГОТОВО","НЕ ГОТОВО"))</f>
        <v/>
      </c>
      <c r="BQ577" s="212">
        <f>IF(BP577&lt;&gt;"ГОТОВО","","Полное заключение: "&amp;A577&amp;", скв. "&amp;B577&amp;". МРП: "&amp;E577&amp;" сут. ГНО: "&amp;F577&amp;"; причина: "&amp;X577&amp;"; категория: "&amp;Y577&amp;"; решение комиссии: "&amp;BN577&amp;".")</f>
        <v/>
      </c>
      <c r="BR577" s="209">
        <f>IF('Оперативный ввод'!AA577="","",'Оперативный ввод'!AA577)</f>
        <v/>
      </c>
    </row>
    <row r="578">
      <c r="A578" s="209">
        <f>IF('Оперативный ввод'!A578="","",'Оперативный ввод'!A578)</f>
        <v/>
      </c>
      <c r="B578" s="209">
        <f>IF('Оперативный ввод'!B578="","",'Оперативный ввод'!B578)</f>
        <v/>
      </c>
      <c r="C578" s="210">
        <f>IF('Оперативный ввод'!C578="","",'Оперативный ввод'!C578)</f>
        <v/>
      </c>
      <c r="D578" s="210">
        <f>IF('Оперативный ввод'!D578="","",'Оперативный ввод'!D578)</f>
        <v/>
      </c>
      <c r="E578" s="211">
        <f>IF(OR(C578="",D578=""),"",D578-C578)</f>
        <v/>
      </c>
      <c r="F578" s="209">
        <f>IF('Оперативный ввод'!F578="","",'Оперативный ввод'!F578)</f>
        <v/>
      </c>
      <c r="G578" s="209">
        <f>IF('Оперативный ввод'!G578="","",'Оперативный ввод'!G578)</f>
        <v/>
      </c>
      <c r="H578" s="209">
        <f>IF('Оперативный ввод'!H578="","",'Оперативный ввод'!H578)</f>
        <v/>
      </c>
      <c r="I578" s="209" t="n"/>
      <c r="J578" s="209" t="n"/>
      <c r="K578" s="209">
        <f>IF('Оперативный ввод'!K578="","",'Оперативный ввод'!K578)</f>
        <v/>
      </c>
      <c r="L578" s="209">
        <f>IF('Оперативный ввод'!L578="","",'Оперативный ввод'!L578)</f>
        <v/>
      </c>
      <c r="M578" s="209">
        <f>IF('Оперативный ввод'!M578="","",'Оперативный ввод'!M578)</f>
        <v/>
      </c>
      <c r="N578" s="209">
        <f>IF('Оперативный ввод'!N578="","",'Оперативный ввод'!N578)</f>
        <v/>
      </c>
      <c r="O578" s="209">
        <f>IF('Оперативный ввод'!O578="","",'Оперативный ввод'!O578)</f>
        <v/>
      </c>
      <c r="P578" s="209">
        <f>IF('Оперативный ввод'!P578="","",'Оперативный ввод'!P578)</f>
        <v/>
      </c>
      <c r="Q578" s="209">
        <f>IF('Оперативный ввод'!Q578="","",'Оперативный ввод'!Q578)</f>
        <v/>
      </c>
      <c r="R578" s="209">
        <f>IF('Оперативный ввод'!R578="","",'Оперативный ввод'!R578)</f>
        <v/>
      </c>
      <c r="S578" s="212">
        <f>IF(AND(A578="",B578=""),"",IF(AND(A578&lt;&gt;"",B578&lt;&gt;"",C578&lt;&gt;"",D578&lt;&gt;"",F578&lt;&gt;"",G578&lt;&gt;"",K578&lt;&gt;"",ISERROR(SEARCH("по паспорту",G578)),ISERROR(SEARCH("по паспорту",K578)),L578&lt;&gt;"",M578&lt;&gt;"",N578&lt;&gt;"",O578&lt;&gt;"",P578&lt;&gt;""),"ГОТОВО","НЕ ГОТОВО"))</f>
        <v/>
      </c>
      <c r="T578" s="212">
        <f>IF(S578&lt;&gt;"ГОТОВО","", "Предварительное заключение: "&amp;A578&amp;", скв. "&amp;B578&amp;". МРП: "&amp;E578&amp;" сут. ГНО: "&amp;F578&amp;", типоразмеры "&amp;G578&amp;IF(H578&lt;&gt;"",", "&amp;H578,"")&amp;IF(I578&lt;&gt;"",", "&amp;I578,"")&amp;IF(J578&lt;&gt;"",", "&amp;J578,"")&amp;", марка "&amp;K578&amp;". Событие: "&amp;L578&amp;". Признак: "&amp;M578&amp;". Узел: "&amp;N578&amp;". Предварительная причина: "&amp;O578&amp;". Основное осложнение: "&amp;P578&amp;IF(Q578&lt;&gt;"","; сопутствующее: "&amp;Q578,"")&amp;IF(R578&lt;&gt;"","; дополнительно: "&amp;R578,"")&amp;".")</f>
        <v/>
      </c>
      <c r="U578" s="209">
        <f>IF('Оперативный ввод'!S578="","",'Оперативный ввод'!S578)</f>
        <v/>
      </c>
      <c r="V578" s="209">
        <f>IF('Оперативный ввод'!T578="","",'Оперативный ввод'!T578)</f>
        <v/>
      </c>
      <c r="W578" s="209">
        <f>IF('Оперативный ввод'!U578="","",'Оперативный ввод'!U578)</f>
        <v/>
      </c>
      <c r="X578" s="209">
        <f>IF('Оперативный ввод'!V578="","",'Оперативный ввод'!V578)</f>
        <v/>
      </c>
      <c r="Y578" s="209">
        <f>IF('Оперативный ввод'!W578="","",'Оперативный ввод'!W578)</f>
        <v/>
      </c>
      <c r="Z578" s="209" t="n"/>
      <c r="AA578" s="209" t="n"/>
      <c r="AB578" s="209" t="n"/>
      <c r="AC578" s="209" t="n"/>
      <c r="AD578" s="209">
        <f>IF('Оперативный ввод'!X578="","",'Оперативный ввод'!X578)</f>
        <v/>
      </c>
      <c r="AE578" s="209">
        <f>IF('Оперативный ввод'!Y578="","",'Оперативный ввод'!Y578)</f>
        <v/>
      </c>
      <c r="AF578" s="209">
        <f>IF('Оперативный ввод'!Z578="","",'Оперативный ввод'!Z578)</f>
        <v/>
      </c>
      <c r="AG578" s="209">
        <f>IF('Оперативный ввод'!AD578="","",'Оперативный ввод'!AD578)</f>
        <v/>
      </c>
      <c r="AH578" s="213">
        <f>IF('Оперативный ввод'!AE578="","",'Оперативный ввод'!AE578)</f>
        <v/>
      </c>
      <c r="AI578" s="214" t="n"/>
      <c r="AJ578" s="214" t="n"/>
      <c r="AK578" s="214" t="n"/>
      <c r="AL578" s="215" t="n"/>
      <c r="AM578" s="214" t="n"/>
      <c r="AN578" s="214" t="n"/>
      <c r="AO578" s="214" t="n"/>
      <c r="AP578" s="214" t="n"/>
      <c r="AQ578" s="214" t="n"/>
      <c r="AR578" s="214" t="n"/>
      <c r="AS578" s="214" t="n"/>
      <c r="AT578" s="214" t="n"/>
      <c r="AU578" s="215" t="n"/>
      <c r="AV578" s="214" t="n"/>
      <c r="AW578" s="214" t="n"/>
      <c r="AX578" s="215" t="n"/>
      <c r="AY578" s="214" t="n"/>
      <c r="AZ578" s="214" t="n"/>
      <c r="BA578" s="214" t="n"/>
      <c r="BB578" s="214" t="n"/>
      <c r="BC578" s="214" t="n"/>
      <c r="BD578" s="214" t="n"/>
      <c r="BE578" s="214" t="n"/>
      <c r="BF578" s="214" t="n"/>
      <c r="BG578" s="214" t="n"/>
      <c r="BH578" s="214" t="n"/>
      <c r="BI578" s="215" t="n"/>
      <c r="BJ578" s="215" t="n"/>
      <c r="BK578" s="215" t="n"/>
      <c r="BL578" s="214" t="n"/>
      <c r="BM578" s="214" t="n"/>
      <c r="BN578" s="209" t="n"/>
      <c r="BO578" s="209" t="n"/>
      <c r="BP578" s="212">
        <f>IF(AND(A578="",B578=""),"",IF(AND(S578="ГОТОВО",U578&lt;&gt;"",W578&lt;&gt;"",X578&lt;&gt;"",AD578&lt;&gt;"",AE578&lt;&gt;"",AF578&lt;&gt;"",BN578&lt;&gt;"",BO578&lt;&gt;""),"ГОТОВО","НЕ ГОТОВО"))</f>
        <v/>
      </c>
      <c r="BQ578" s="212">
        <f>IF(BP578&lt;&gt;"ГОТОВО","","Полное заключение: "&amp;A578&amp;", скв. "&amp;B578&amp;". МРП: "&amp;E578&amp;" сут. ГНО: "&amp;F578&amp;"; причина: "&amp;X578&amp;"; категория: "&amp;Y578&amp;"; решение комиссии: "&amp;BN578&amp;".")</f>
        <v/>
      </c>
      <c r="BR578" s="209">
        <f>IF('Оперативный ввод'!AA578="","",'Оперативный ввод'!AA578)</f>
        <v/>
      </c>
    </row>
    <row r="579">
      <c r="A579" s="209">
        <f>IF('Оперативный ввод'!A579="","",'Оперативный ввод'!A579)</f>
        <v/>
      </c>
      <c r="B579" s="209">
        <f>IF('Оперативный ввод'!B579="","",'Оперативный ввод'!B579)</f>
        <v/>
      </c>
      <c r="C579" s="210">
        <f>IF('Оперативный ввод'!C579="","",'Оперативный ввод'!C579)</f>
        <v/>
      </c>
      <c r="D579" s="210">
        <f>IF('Оперативный ввод'!D579="","",'Оперативный ввод'!D579)</f>
        <v/>
      </c>
      <c r="E579" s="211">
        <f>IF(OR(C579="",D579=""),"",D579-C579)</f>
        <v/>
      </c>
      <c r="F579" s="209">
        <f>IF('Оперативный ввод'!F579="","",'Оперативный ввод'!F579)</f>
        <v/>
      </c>
      <c r="G579" s="209">
        <f>IF('Оперативный ввод'!G579="","",'Оперативный ввод'!G579)</f>
        <v/>
      </c>
      <c r="H579" s="209">
        <f>IF('Оперативный ввод'!H579="","",'Оперативный ввод'!H579)</f>
        <v/>
      </c>
      <c r="I579" s="209" t="n"/>
      <c r="J579" s="209" t="n"/>
      <c r="K579" s="209">
        <f>IF('Оперативный ввод'!K579="","",'Оперативный ввод'!K579)</f>
        <v/>
      </c>
      <c r="L579" s="209">
        <f>IF('Оперативный ввод'!L579="","",'Оперативный ввод'!L579)</f>
        <v/>
      </c>
      <c r="M579" s="209">
        <f>IF('Оперативный ввод'!M579="","",'Оперативный ввод'!M579)</f>
        <v/>
      </c>
      <c r="N579" s="209">
        <f>IF('Оперативный ввод'!N579="","",'Оперативный ввод'!N579)</f>
        <v/>
      </c>
      <c r="O579" s="209">
        <f>IF('Оперативный ввод'!O579="","",'Оперативный ввод'!O579)</f>
        <v/>
      </c>
      <c r="P579" s="209">
        <f>IF('Оперативный ввод'!P579="","",'Оперативный ввод'!P579)</f>
        <v/>
      </c>
      <c r="Q579" s="209">
        <f>IF('Оперативный ввод'!Q579="","",'Оперативный ввод'!Q579)</f>
        <v/>
      </c>
      <c r="R579" s="209">
        <f>IF('Оперативный ввод'!R579="","",'Оперативный ввод'!R579)</f>
        <v/>
      </c>
      <c r="S579" s="212">
        <f>IF(AND(A579="",B579=""),"",IF(AND(A579&lt;&gt;"",B579&lt;&gt;"",C579&lt;&gt;"",D579&lt;&gt;"",F579&lt;&gt;"",G579&lt;&gt;"",K579&lt;&gt;"",ISERROR(SEARCH("по паспорту",G579)),ISERROR(SEARCH("по паспорту",K579)),L579&lt;&gt;"",M579&lt;&gt;"",N579&lt;&gt;"",O579&lt;&gt;"",P579&lt;&gt;""),"ГОТОВО","НЕ ГОТОВО"))</f>
        <v/>
      </c>
      <c r="T579" s="212">
        <f>IF(S579&lt;&gt;"ГОТОВО","", "Предварительное заключение: "&amp;A579&amp;", скв. "&amp;B579&amp;". МРП: "&amp;E579&amp;" сут. ГНО: "&amp;F579&amp;", типоразмеры "&amp;G579&amp;IF(H579&lt;&gt;"",", "&amp;H579,"")&amp;IF(I579&lt;&gt;"",", "&amp;I579,"")&amp;IF(J579&lt;&gt;"",", "&amp;J579,"")&amp;", марка "&amp;K579&amp;". Событие: "&amp;L579&amp;". Признак: "&amp;M579&amp;". Узел: "&amp;N579&amp;". Предварительная причина: "&amp;O579&amp;". Основное осложнение: "&amp;P579&amp;IF(Q579&lt;&gt;"","; сопутствующее: "&amp;Q579,"")&amp;IF(R579&lt;&gt;"","; дополнительно: "&amp;R579,"")&amp;".")</f>
        <v/>
      </c>
      <c r="U579" s="209">
        <f>IF('Оперативный ввод'!S579="","",'Оперативный ввод'!S579)</f>
        <v/>
      </c>
      <c r="V579" s="209">
        <f>IF('Оперативный ввод'!T579="","",'Оперативный ввод'!T579)</f>
        <v/>
      </c>
      <c r="W579" s="209">
        <f>IF('Оперативный ввод'!U579="","",'Оперативный ввод'!U579)</f>
        <v/>
      </c>
      <c r="X579" s="209">
        <f>IF('Оперативный ввод'!V579="","",'Оперативный ввод'!V579)</f>
        <v/>
      </c>
      <c r="Y579" s="209">
        <f>IF('Оперативный ввод'!W579="","",'Оперативный ввод'!W579)</f>
        <v/>
      </c>
      <c r="Z579" s="209" t="n"/>
      <c r="AA579" s="209" t="n"/>
      <c r="AB579" s="209" t="n"/>
      <c r="AC579" s="209" t="n"/>
      <c r="AD579" s="209">
        <f>IF('Оперативный ввод'!X579="","",'Оперативный ввод'!X579)</f>
        <v/>
      </c>
      <c r="AE579" s="209">
        <f>IF('Оперативный ввод'!Y579="","",'Оперативный ввод'!Y579)</f>
        <v/>
      </c>
      <c r="AF579" s="209">
        <f>IF('Оперативный ввод'!Z579="","",'Оперативный ввод'!Z579)</f>
        <v/>
      </c>
      <c r="AG579" s="209">
        <f>IF('Оперативный ввод'!AD579="","",'Оперативный ввод'!AD579)</f>
        <v/>
      </c>
      <c r="AH579" s="213">
        <f>IF('Оперативный ввод'!AE579="","",'Оперативный ввод'!AE579)</f>
        <v/>
      </c>
      <c r="AI579" s="214" t="n"/>
      <c r="AJ579" s="214" t="n"/>
      <c r="AK579" s="214" t="n"/>
      <c r="AL579" s="215" t="n"/>
      <c r="AM579" s="214" t="n"/>
      <c r="AN579" s="214" t="n"/>
      <c r="AO579" s="214" t="n"/>
      <c r="AP579" s="214" t="n"/>
      <c r="AQ579" s="214" t="n"/>
      <c r="AR579" s="214" t="n"/>
      <c r="AS579" s="214" t="n"/>
      <c r="AT579" s="214" t="n"/>
      <c r="AU579" s="215" t="n"/>
      <c r="AV579" s="214" t="n"/>
      <c r="AW579" s="214" t="n"/>
      <c r="AX579" s="215" t="n"/>
      <c r="AY579" s="214" t="n"/>
      <c r="AZ579" s="214" t="n"/>
      <c r="BA579" s="214" t="n"/>
      <c r="BB579" s="214" t="n"/>
      <c r="BC579" s="214" t="n"/>
      <c r="BD579" s="214" t="n"/>
      <c r="BE579" s="214" t="n"/>
      <c r="BF579" s="214" t="n"/>
      <c r="BG579" s="214" t="n"/>
      <c r="BH579" s="214" t="n"/>
      <c r="BI579" s="215" t="n"/>
      <c r="BJ579" s="215" t="n"/>
      <c r="BK579" s="215" t="n"/>
      <c r="BL579" s="214" t="n"/>
      <c r="BM579" s="214" t="n"/>
      <c r="BN579" s="209" t="n"/>
      <c r="BO579" s="209" t="n"/>
      <c r="BP579" s="212">
        <f>IF(AND(A579="",B579=""),"",IF(AND(S579="ГОТОВО",U579&lt;&gt;"",W579&lt;&gt;"",X579&lt;&gt;"",AD579&lt;&gt;"",AE579&lt;&gt;"",AF579&lt;&gt;"",BN579&lt;&gt;"",BO579&lt;&gt;""),"ГОТОВО","НЕ ГОТОВО"))</f>
        <v/>
      </c>
      <c r="BQ579" s="212">
        <f>IF(BP579&lt;&gt;"ГОТОВО","","Полное заключение: "&amp;A579&amp;", скв. "&amp;B579&amp;". МРП: "&amp;E579&amp;" сут. ГНО: "&amp;F579&amp;"; причина: "&amp;X579&amp;"; категория: "&amp;Y579&amp;"; решение комиссии: "&amp;BN579&amp;".")</f>
        <v/>
      </c>
      <c r="BR579" s="209">
        <f>IF('Оперативный ввод'!AA579="","",'Оперативный ввод'!AA579)</f>
        <v/>
      </c>
    </row>
    <row r="580">
      <c r="A580" s="209">
        <f>IF('Оперативный ввод'!A580="","",'Оперативный ввод'!A580)</f>
        <v/>
      </c>
      <c r="B580" s="209">
        <f>IF('Оперативный ввод'!B580="","",'Оперативный ввод'!B580)</f>
        <v/>
      </c>
      <c r="C580" s="210">
        <f>IF('Оперативный ввод'!C580="","",'Оперативный ввод'!C580)</f>
        <v/>
      </c>
      <c r="D580" s="210">
        <f>IF('Оперативный ввод'!D580="","",'Оперативный ввод'!D580)</f>
        <v/>
      </c>
      <c r="E580" s="211">
        <f>IF(OR(C580="",D580=""),"",D580-C580)</f>
        <v/>
      </c>
      <c r="F580" s="209">
        <f>IF('Оперативный ввод'!F580="","",'Оперативный ввод'!F580)</f>
        <v/>
      </c>
      <c r="G580" s="209">
        <f>IF('Оперативный ввод'!G580="","",'Оперативный ввод'!G580)</f>
        <v/>
      </c>
      <c r="H580" s="209">
        <f>IF('Оперативный ввод'!H580="","",'Оперативный ввод'!H580)</f>
        <v/>
      </c>
      <c r="I580" s="209" t="n"/>
      <c r="J580" s="209" t="n"/>
      <c r="K580" s="209">
        <f>IF('Оперативный ввод'!K580="","",'Оперативный ввод'!K580)</f>
        <v/>
      </c>
      <c r="L580" s="209">
        <f>IF('Оперативный ввод'!L580="","",'Оперативный ввод'!L580)</f>
        <v/>
      </c>
      <c r="M580" s="209">
        <f>IF('Оперативный ввод'!M580="","",'Оперативный ввод'!M580)</f>
        <v/>
      </c>
      <c r="N580" s="209">
        <f>IF('Оперативный ввод'!N580="","",'Оперативный ввод'!N580)</f>
        <v/>
      </c>
      <c r="O580" s="209">
        <f>IF('Оперативный ввод'!O580="","",'Оперативный ввод'!O580)</f>
        <v/>
      </c>
      <c r="P580" s="209">
        <f>IF('Оперативный ввод'!P580="","",'Оперативный ввод'!P580)</f>
        <v/>
      </c>
      <c r="Q580" s="209">
        <f>IF('Оперативный ввод'!Q580="","",'Оперативный ввод'!Q580)</f>
        <v/>
      </c>
      <c r="R580" s="209">
        <f>IF('Оперативный ввод'!R580="","",'Оперативный ввод'!R580)</f>
        <v/>
      </c>
      <c r="S580" s="212">
        <f>IF(AND(A580="",B580=""),"",IF(AND(A580&lt;&gt;"",B580&lt;&gt;"",C580&lt;&gt;"",D580&lt;&gt;"",F580&lt;&gt;"",G580&lt;&gt;"",K580&lt;&gt;"",ISERROR(SEARCH("по паспорту",G580)),ISERROR(SEARCH("по паспорту",K580)),L580&lt;&gt;"",M580&lt;&gt;"",N580&lt;&gt;"",O580&lt;&gt;"",P580&lt;&gt;""),"ГОТОВО","НЕ ГОТОВО"))</f>
        <v/>
      </c>
      <c r="T580" s="212">
        <f>IF(S580&lt;&gt;"ГОТОВО","", "Предварительное заключение: "&amp;A580&amp;", скв. "&amp;B580&amp;". МРП: "&amp;E580&amp;" сут. ГНО: "&amp;F580&amp;", типоразмеры "&amp;G580&amp;IF(H580&lt;&gt;"",", "&amp;H580,"")&amp;IF(I580&lt;&gt;"",", "&amp;I580,"")&amp;IF(J580&lt;&gt;"",", "&amp;J580,"")&amp;", марка "&amp;K580&amp;". Событие: "&amp;L580&amp;". Признак: "&amp;M580&amp;". Узел: "&amp;N580&amp;". Предварительная причина: "&amp;O580&amp;". Основное осложнение: "&amp;P580&amp;IF(Q580&lt;&gt;"","; сопутствующее: "&amp;Q580,"")&amp;IF(R580&lt;&gt;"","; дополнительно: "&amp;R580,"")&amp;".")</f>
        <v/>
      </c>
      <c r="U580" s="209">
        <f>IF('Оперативный ввод'!S580="","",'Оперативный ввод'!S580)</f>
        <v/>
      </c>
      <c r="V580" s="209">
        <f>IF('Оперативный ввод'!T580="","",'Оперативный ввод'!T580)</f>
        <v/>
      </c>
      <c r="W580" s="209">
        <f>IF('Оперативный ввод'!U580="","",'Оперативный ввод'!U580)</f>
        <v/>
      </c>
      <c r="X580" s="209">
        <f>IF('Оперативный ввод'!V580="","",'Оперативный ввод'!V580)</f>
        <v/>
      </c>
      <c r="Y580" s="209">
        <f>IF('Оперативный ввод'!W580="","",'Оперативный ввод'!W580)</f>
        <v/>
      </c>
      <c r="Z580" s="209" t="n"/>
      <c r="AA580" s="209" t="n"/>
      <c r="AB580" s="209" t="n"/>
      <c r="AC580" s="209" t="n"/>
      <c r="AD580" s="209">
        <f>IF('Оперативный ввод'!X580="","",'Оперативный ввод'!X580)</f>
        <v/>
      </c>
      <c r="AE580" s="209">
        <f>IF('Оперативный ввод'!Y580="","",'Оперативный ввод'!Y580)</f>
        <v/>
      </c>
      <c r="AF580" s="209">
        <f>IF('Оперативный ввод'!Z580="","",'Оперативный ввод'!Z580)</f>
        <v/>
      </c>
      <c r="AG580" s="209">
        <f>IF('Оперативный ввод'!AD580="","",'Оперативный ввод'!AD580)</f>
        <v/>
      </c>
      <c r="AH580" s="213">
        <f>IF('Оперативный ввод'!AE580="","",'Оперативный ввод'!AE580)</f>
        <v/>
      </c>
      <c r="AI580" s="214" t="n"/>
      <c r="AJ580" s="214" t="n"/>
      <c r="AK580" s="214" t="n"/>
      <c r="AL580" s="215" t="n"/>
      <c r="AM580" s="214" t="n"/>
      <c r="AN580" s="214" t="n"/>
      <c r="AO580" s="214" t="n"/>
      <c r="AP580" s="214" t="n"/>
      <c r="AQ580" s="214" t="n"/>
      <c r="AR580" s="214" t="n"/>
      <c r="AS580" s="214" t="n"/>
      <c r="AT580" s="214" t="n"/>
      <c r="AU580" s="215" t="n"/>
      <c r="AV580" s="214" t="n"/>
      <c r="AW580" s="214" t="n"/>
      <c r="AX580" s="215" t="n"/>
      <c r="AY580" s="214" t="n"/>
      <c r="AZ580" s="214" t="n"/>
      <c r="BA580" s="214" t="n"/>
      <c r="BB580" s="214" t="n"/>
      <c r="BC580" s="214" t="n"/>
      <c r="BD580" s="214" t="n"/>
      <c r="BE580" s="214" t="n"/>
      <c r="BF580" s="214" t="n"/>
      <c r="BG580" s="214" t="n"/>
      <c r="BH580" s="214" t="n"/>
      <c r="BI580" s="215" t="n"/>
      <c r="BJ580" s="215" t="n"/>
      <c r="BK580" s="215" t="n"/>
      <c r="BL580" s="214" t="n"/>
      <c r="BM580" s="214" t="n"/>
      <c r="BN580" s="209" t="n"/>
      <c r="BO580" s="209" t="n"/>
      <c r="BP580" s="212">
        <f>IF(AND(A580="",B580=""),"",IF(AND(S580="ГОТОВО",U580&lt;&gt;"",W580&lt;&gt;"",X580&lt;&gt;"",AD580&lt;&gt;"",AE580&lt;&gt;"",AF580&lt;&gt;"",BN580&lt;&gt;"",BO580&lt;&gt;""),"ГОТОВО","НЕ ГОТОВО"))</f>
        <v/>
      </c>
      <c r="BQ580" s="212">
        <f>IF(BP580&lt;&gt;"ГОТОВО","","Полное заключение: "&amp;A580&amp;", скв. "&amp;B580&amp;". МРП: "&amp;E580&amp;" сут. ГНО: "&amp;F580&amp;"; причина: "&amp;X580&amp;"; категория: "&amp;Y580&amp;"; решение комиссии: "&amp;BN580&amp;".")</f>
        <v/>
      </c>
      <c r="BR580" s="209">
        <f>IF('Оперативный ввод'!AA580="","",'Оперативный ввод'!AA580)</f>
        <v/>
      </c>
    </row>
    <row r="581">
      <c r="A581" s="209">
        <f>IF('Оперативный ввод'!A581="","",'Оперативный ввод'!A581)</f>
        <v/>
      </c>
      <c r="B581" s="209">
        <f>IF('Оперативный ввод'!B581="","",'Оперативный ввод'!B581)</f>
        <v/>
      </c>
      <c r="C581" s="210">
        <f>IF('Оперативный ввод'!C581="","",'Оперативный ввод'!C581)</f>
        <v/>
      </c>
      <c r="D581" s="210">
        <f>IF('Оперативный ввод'!D581="","",'Оперативный ввод'!D581)</f>
        <v/>
      </c>
      <c r="E581" s="211">
        <f>IF(OR(C581="",D581=""),"",D581-C581)</f>
        <v/>
      </c>
      <c r="F581" s="209">
        <f>IF('Оперативный ввод'!F581="","",'Оперативный ввод'!F581)</f>
        <v/>
      </c>
      <c r="G581" s="209">
        <f>IF('Оперативный ввод'!G581="","",'Оперативный ввод'!G581)</f>
        <v/>
      </c>
      <c r="H581" s="209">
        <f>IF('Оперативный ввод'!H581="","",'Оперативный ввод'!H581)</f>
        <v/>
      </c>
      <c r="I581" s="209" t="n"/>
      <c r="J581" s="209" t="n"/>
      <c r="K581" s="209">
        <f>IF('Оперативный ввод'!K581="","",'Оперативный ввод'!K581)</f>
        <v/>
      </c>
      <c r="L581" s="209">
        <f>IF('Оперативный ввод'!L581="","",'Оперативный ввод'!L581)</f>
        <v/>
      </c>
      <c r="M581" s="209">
        <f>IF('Оперативный ввод'!M581="","",'Оперативный ввод'!M581)</f>
        <v/>
      </c>
      <c r="N581" s="209">
        <f>IF('Оперативный ввод'!N581="","",'Оперативный ввод'!N581)</f>
        <v/>
      </c>
      <c r="O581" s="209">
        <f>IF('Оперативный ввод'!O581="","",'Оперативный ввод'!O581)</f>
        <v/>
      </c>
      <c r="P581" s="209">
        <f>IF('Оперативный ввод'!P581="","",'Оперативный ввод'!P581)</f>
        <v/>
      </c>
      <c r="Q581" s="209">
        <f>IF('Оперативный ввод'!Q581="","",'Оперативный ввод'!Q581)</f>
        <v/>
      </c>
      <c r="R581" s="209">
        <f>IF('Оперативный ввод'!R581="","",'Оперативный ввод'!R581)</f>
        <v/>
      </c>
      <c r="S581" s="212">
        <f>IF(AND(A581="",B581=""),"",IF(AND(A581&lt;&gt;"",B581&lt;&gt;"",C581&lt;&gt;"",D581&lt;&gt;"",F581&lt;&gt;"",G581&lt;&gt;"",K581&lt;&gt;"",ISERROR(SEARCH("по паспорту",G581)),ISERROR(SEARCH("по паспорту",K581)),L581&lt;&gt;"",M581&lt;&gt;"",N581&lt;&gt;"",O581&lt;&gt;"",P581&lt;&gt;""),"ГОТОВО","НЕ ГОТОВО"))</f>
        <v/>
      </c>
      <c r="T581" s="212">
        <f>IF(S581&lt;&gt;"ГОТОВО","", "Предварительное заключение: "&amp;A581&amp;", скв. "&amp;B581&amp;". МРП: "&amp;E581&amp;" сут. ГНО: "&amp;F581&amp;", типоразмеры "&amp;G581&amp;IF(H581&lt;&gt;"",", "&amp;H581,"")&amp;IF(I581&lt;&gt;"",", "&amp;I581,"")&amp;IF(J581&lt;&gt;"",", "&amp;J581,"")&amp;", марка "&amp;K581&amp;". Событие: "&amp;L581&amp;". Признак: "&amp;M581&amp;". Узел: "&amp;N581&amp;". Предварительная причина: "&amp;O581&amp;". Основное осложнение: "&amp;P581&amp;IF(Q581&lt;&gt;"","; сопутствующее: "&amp;Q581,"")&amp;IF(R581&lt;&gt;"","; дополнительно: "&amp;R581,"")&amp;".")</f>
        <v/>
      </c>
      <c r="U581" s="209">
        <f>IF('Оперативный ввод'!S581="","",'Оперативный ввод'!S581)</f>
        <v/>
      </c>
      <c r="V581" s="209">
        <f>IF('Оперативный ввод'!T581="","",'Оперативный ввод'!T581)</f>
        <v/>
      </c>
      <c r="W581" s="209">
        <f>IF('Оперативный ввод'!U581="","",'Оперативный ввод'!U581)</f>
        <v/>
      </c>
      <c r="X581" s="209">
        <f>IF('Оперативный ввод'!V581="","",'Оперативный ввод'!V581)</f>
        <v/>
      </c>
      <c r="Y581" s="209">
        <f>IF('Оперативный ввод'!W581="","",'Оперативный ввод'!W581)</f>
        <v/>
      </c>
      <c r="Z581" s="209" t="n"/>
      <c r="AA581" s="209" t="n"/>
      <c r="AB581" s="209" t="n"/>
      <c r="AC581" s="209" t="n"/>
      <c r="AD581" s="209">
        <f>IF('Оперативный ввод'!X581="","",'Оперативный ввод'!X581)</f>
        <v/>
      </c>
      <c r="AE581" s="209">
        <f>IF('Оперативный ввод'!Y581="","",'Оперативный ввод'!Y581)</f>
        <v/>
      </c>
      <c r="AF581" s="209">
        <f>IF('Оперативный ввод'!Z581="","",'Оперативный ввод'!Z581)</f>
        <v/>
      </c>
      <c r="AG581" s="209">
        <f>IF('Оперативный ввод'!AD581="","",'Оперативный ввод'!AD581)</f>
        <v/>
      </c>
      <c r="AH581" s="213">
        <f>IF('Оперативный ввод'!AE581="","",'Оперативный ввод'!AE581)</f>
        <v/>
      </c>
      <c r="AI581" s="214" t="n"/>
      <c r="AJ581" s="214" t="n"/>
      <c r="AK581" s="214" t="n"/>
      <c r="AL581" s="215" t="n"/>
      <c r="AM581" s="214" t="n"/>
      <c r="AN581" s="214" t="n"/>
      <c r="AO581" s="214" t="n"/>
      <c r="AP581" s="214" t="n"/>
      <c r="AQ581" s="214" t="n"/>
      <c r="AR581" s="214" t="n"/>
      <c r="AS581" s="214" t="n"/>
      <c r="AT581" s="214" t="n"/>
      <c r="AU581" s="215" t="n"/>
      <c r="AV581" s="214" t="n"/>
      <c r="AW581" s="214" t="n"/>
      <c r="AX581" s="215" t="n"/>
      <c r="AY581" s="214" t="n"/>
      <c r="AZ581" s="214" t="n"/>
      <c r="BA581" s="214" t="n"/>
      <c r="BB581" s="214" t="n"/>
      <c r="BC581" s="214" t="n"/>
      <c r="BD581" s="214" t="n"/>
      <c r="BE581" s="214" t="n"/>
      <c r="BF581" s="214" t="n"/>
      <c r="BG581" s="214" t="n"/>
      <c r="BH581" s="214" t="n"/>
      <c r="BI581" s="215" t="n"/>
      <c r="BJ581" s="215" t="n"/>
      <c r="BK581" s="215" t="n"/>
      <c r="BL581" s="214" t="n"/>
      <c r="BM581" s="214" t="n"/>
      <c r="BN581" s="209" t="n"/>
      <c r="BO581" s="209" t="n"/>
      <c r="BP581" s="212">
        <f>IF(AND(A581="",B581=""),"",IF(AND(S581="ГОТОВО",U581&lt;&gt;"",W581&lt;&gt;"",X581&lt;&gt;"",AD581&lt;&gt;"",AE581&lt;&gt;"",AF581&lt;&gt;"",BN581&lt;&gt;"",BO581&lt;&gt;""),"ГОТОВО","НЕ ГОТОВО"))</f>
        <v/>
      </c>
      <c r="BQ581" s="212">
        <f>IF(BP581&lt;&gt;"ГОТОВО","","Полное заключение: "&amp;A581&amp;", скв. "&amp;B581&amp;". МРП: "&amp;E581&amp;" сут. ГНО: "&amp;F581&amp;"; причина: "&amp;X581&amp;"; категория: "&amp;Y581&amp;"; решение комиссии: "&amp;BN581&amp;".")</f>
        <v/>
      </c>
      <c r="BR581" s="209">
        <f>IF('Оперативный ввод'!AA581="","",'Оперативный ввод'!AA581)</f>
        <v/>
      </c>
    </row>
    <row r="582">
      <c r="A582" s="209">
        <f>IF('Оперативный ввод'!A582="","",'Оперативный ввод'!A582)</f>
        <v/>
      </c>
      <c r="B582" s="209">
        <f>IF('Оперативный ввод'!B582="","",'Оперативный ввод'!B582)</f>
        <v/>
      </c>
      <c r="C582" s="210">
        <f>IF('Оперативный ввод'!C582="","",'Оперативный ввод'!C582)</f>
        <v/>
      </c>
      <c r="D582" s="210">
        <f>IF('Оперативный ввод'!D582="","",'Оперативный ввод'!D582)</f>
        <v/>
      </c>
      <c r="E582" s="211">
        <f>IF(OR(C582="",D582=""),"",D582-C582)</f>
        <v/>
      </c>
      <c r="F582" s="209">
        <f>IF('Оперативный ввод'!F582="","",'Оперативный ввод'!F582)</f>
        <v/>
      </c>
      <c r="G582" s="209">
        <f>IF('Оперативный ввод'!G582="","",'Оперативный ввод'!G582)</f>
        <v/>
      </c>
      <c r="H582" s="209">
        <f>IF('Оперативный ввод'!H582="","",'Оперативный ввод'!H582)</f>
        <v/>
      </c>
      <c r="I582" s="209" t="n"/>
      <c r="J582" s="209" t="n"/>
      <c r="K582" s="209">
        <f>IF('Оперативный ввод'!K582="","",'Оперативный ввод'!K582)</f>
        <v/>
      </c>
      <c r="L582" s="209">
        <f>IF('Оперативный ввод'!L582="","",'Оперативный ввод'!L582)</f>
        <v/>
      </c>
      <c r="M582" s="209">
        <f>IF('Оперативный ввод'!M582="","",'Оперативный ввод'!M582)</f>
        <v/>
      </c>
      <c r="N582" s="209">
        <f>IF('Оперативный ввод'!N582="","",'Оперативный ввод'!N582)</f>
        <v/>
      </c>
      <c r="O582" s="209">
        <f>IF('Оперативный ввод'!O582="","",'Оперативный ввод'!O582)</f>
        <v/>
      </c>
      <c r="P582" s="209">
        <f>IF('Оперативный ввод'!P582="","",'Оперативный ввод'!P582)</f>
        <v/>
      </c>
      <c r="Q582" s="209">
        <f>IF('Оперативный ввод'!Q582="","",'Оперативный ввод'!Q582)</f>
        <v/>
      </c>
      <c r="R582" s="209">
        <f>IF('Оперативный ввод'!R582="","",'Оперативный ввод'!R582)</f>
        <v/>
      </c>
      <c r="S582" s="212">
        <f>IF(AND(A582="",B582=""),"",IF(AND(A582&lt;&gt;"",B582&lt;&gt;"",C582&lt;&gt;"",D582&lt;&gt;"",F582&lt;&gt;"",G582&lt;&gt;"",K582&lt;&gt;"",ISERROR(SEARCH("по паспорту",G582)),ISERROR(SEARCH("по паспорту",K582)),L582&lt;&gt;"",M582&lt;&gt;"",N582&lt;&gt;"",O582&lt;&gt;"",P582&lt;&gt;""),"ГОТОВО","НЕ ГОТОВО"))</f>
        <v/>
      </c>
      <c r="T582" s="212">
        <f>IF(S582&lt;&gt;"ГОТОВО","", "Предварительное заключение: "&amp;A582&amp;", скв. "&amp;B582&amp;". МРП: "&amp;E582&amp;" сут. ГНО: "&amp;F582&amp;", типоразмеры "&amp;G582&amp;IF(H582&lt;&gt;"",", "&amp;H582,"")&amp;IF(I582&lt;&gt;"",", "&amp;I582,"")&amp;IF(J582&lt;&gt;"",", "&amp;J582,"")&amp;", марка "&amp;K582&amp;". Событие: "&amp;L582&amp;". Признак: "&amp;M582&amp;". Узел: "&amp;N582&amp;". Предварительная причина: "&amp;O582&amp;". Основное осложнение: "&amp;P582&amp;IF(Q582&lt;&gt;"","; сопутствующее: "&amp;Q582,"")&amp;IF(R582&lt;&gt;"","; дополнительно: "&amp;R582,"")&amp;".")</f>
        <v/>
      </c>
      <c r="U582" s="209">
        <f>IF('Оперативный ввод'!S582="","",'Оперативный ввод'!S582)</f>
        <v/>
      </c>
      <c r="V582" s="209">
        <f>IF('Оперативный ввод'!T582="","",'Оперативный ввод'!T582)</f>
        <v/>
      </c>
      <c r="W582" s="209">
        <f>IF('Оперативный ввод'!U582="","",'Оперативный ввод'!U582)</f>
        <v/>
      </c>
      <c r="X582" s="209">
        <f>IF('Оперативный ввод'!V582="","",'Оперативный ввод'!V582)</f>
        <v/>
      </c>
      <c r="Y582" s="209">
        <f>IF('Оперативный ввод'!W582="","",'Оперативный ввод'!W582)</f>
        <v/>
      </c>
      <c r="Z582" s="209" t="n"/>
      <c r="AA582" s="209" t="n"/>
      <c r="AB582" s="209" t="n"/>
      <c r="AC582" s="209" t="n"/>
      <c r="AD582" s="209">
        <f>IF('Оперативный ввод'!X582="","",'Оперативный ввод'!X582)</f>
        <v/>
      </c>
      <c r="AE582" s="209">
        <f>IF('Оперативный ввод'!Y582="","",'Оперативный ввод'!Y582)</f>
        <v/>
      </c>
      <c r="AF582" s="209">
        <f>IF('Оперативный ввод'!Z582="","",'Оперативный ввод'!Z582)</f>
        <v/>
      </c>
      <c r="AG582" s="209">
        <f>IF('Оперативный ввод'!AD582="","",'Оперативный ввод'!AD582)</f>
        <v/>
      </c>
      <c r="AH582" s="213">
        <f>IF('Оперативный ввод'!AE582="","",'Оперативный ввод'!AE582)</f>
        <v/>
      </c>
      <c r="AI582" s="214" t="n"/>
      <c r="AJ582" s="214" t="n"/>
      <c r="AK582" s="214" t="n"/>
      <c r="AL582" s="215" t="n"/>
      <c r="AM582" s="214" t="n"/>
      <c r="AN582" s="214" t="n"/>
      <c r="AO582" s="214" t="n"/>
      <c r="AP582" s="214" t="n"/>
      <c r="AQ582" s="214" t="n"/>
      <c r="AR582" s="214" t="n"/>
      <c r="AS582" s="214" t="n"/>
      <c r="AT582" s="214" t="n"/>
      <c r="AU582" s="215" t="n"/>
      <c r="AV582" s="214" t="n"/>
      <c r="AW582" s="214" t="n"/>
      <c r="AX582" s="215" t="n"/>
      <c r="AY582" s="214" t="n"/>
      <c r="AZ582" s="214" t="n"/>
      <c r="BA582" s="214" t="n"/>
      <c r="BB582" s="214" t="n"/>
      <c r="BC582" s="214" t="n"/>
      <c r="BD582" s="214" t="n"/>
      <c r="BE582" s="214" t="n"/>
      <c r="BF582" s="214" t="n"/>
      <c r="BG582" s="214" t="n"/>
      <c r="BH582" s="214" t="n"/>
      <c r="BI582" s="215" t="n"/>
      <c r="BJ582" s="215" t="n"/>
      <c r="BK582" s="215" t="n"/>
      <c r="BL582" s="214" t="n"/>
      <c r="BM582" s="214" t="n"/>
      <c r="BN582" s="209" t="n"/>
      <c r="BO582" s="209" t="n"/>
      <c r="BP582" s="212">
        <f>IF(AND(A582="",B582=""),"",IF(AND(S582="ГОТОВО",U582&lt;&gt;"",W582&lt;&gt;"",X582&lt;&gt;"",AD582&lt;&gt;"",AE582&lt;&gt;"",AF582&lt;&gt;"",BN582&lt;&gt;"",BO582&lt;&gt;""),"ГОТОВО","НЕ ГОТОВО"))</f>
        <v/>
      </c>
      <c r="BQ582" s="212">
        <f>IF(BP582&lt;&gt;"ГОТОВО","","Полное заключение: "&amp;A582&amp;", скв. "&amp;B582&amp;". МРП: "&amp;E582&amp;" сут. ГНО: "&amp;F582&amp;"; причина: "&amp;X582&amp;"; категория: "&amp;Y582&amp;"; решение комиссии: "&amp;BN582&amp;".")</f>
        <v/>
      </c>
      <c r="BR582" s="209">
        <f>IF('Оперативный ввод'!AA582="","",'Оперативный ввод'!AA582)</f>
        <v/>
      </c>
    </row>
    <row r="583">
      <c r="A583" s="209">
        <f>IF('Оперативный ввод'!A583="","",'Оперативный ввод'!A583)</f>
        <v/>
      </c>
      <c r="B583" s="209">
        <f>IF('Оперативный ввод'!B583="","",'Оперативный ввод'!B583)</f>
        <v/>
      </c>
      <c r="C583" s="210">
        <f>IF('Оперативный ввод'!C583="","",'Оперативный ввод'!C583)</f>
        <v/>
      </c>
      <c r="D583" s="210">
        <f>IF('Оперативный ввод'!D583="","",'Оперативный ввод'!D583)</f>
        <v/>
      </c>
      <c r="E583" s="211">
        <f>IF(OR(C583="",D583=""),"",D583-C583)</f>
        <v/>
      </c>
      <c r="F583" s="209">
        <f>IF('Оперативный ввод'!F583="","",'Оперативный ввод'!F583)</f>
        <v/>
      </c>
      <c r="G583" s="209">
        <f>IF('Оперативный ввод'!G583="","",'Оперативный ввод'!G583)</f>
        <v/>
      </c>
      <c r="H583" s="209">
        <f>IF('Оперативный ввод'!H583="","",'Оперативный ввод'!H583)</f>
        <v/>
      </c>
      <c r="I583" s="209" t="n"/>
      <c r="J583" s="209" t="n"/>
      <c r="K583" s="209">
        <f>IF('Оперативный ввод'!K583="","",'Оперативный ввод'!K583)</f>
        <v/>
      </c>
      <c r="L583" s="209">
        <f>IF('Оперативный ввод'!L583="","",'Оперативный ввод'!L583)</f>
        <v/>
      </c>
      <c r="M583" s="209">
        <f>IF('Оперативный ввод'!M583="","",'Оперативный ввод'!M583)</f>
        <v/>
      </c>
      <c r="N583" s="209">
        <f>IF('Оперативный ввод'!N583="","",'Оперативный ввод'!N583)</f>
        <v/>
      </c>
      <c r="O583" s="209">
        <f>IF('Оперативный ввод'!O583="","",'Оперативный ввод'!O583)</f>
        <v/>
      </c>
      <c r="P583" s="209">
        <f>IF('Оперативный ввод'!P583="","",'Оперативный ввод'!P583)</f>
        <v/>
      </c>
      <c r="Q583" s="209">
        <f>IF('Оперативный ввод'!Q583="","",'Оперативный ввод'!Q583)</f>
        <v/>
      </c>
      <c r="R583" s="209">
        <f>IF('Оперативный ввод'!R583="","",'Оперативный ввод'!R583)</f>
        <v/>
      </c>
      <c r="S583" s="212">
        <f>IF(AND(A583="",B583=""),"",IF(AND(A583&lt;&gt;"",B583&lt;&gt;"",C583&lt;&gt;"",D583&lt;&gt;"",F583&lt;&gt;"",G583&lt;&gt;"",K583&lt;&gt;"",ISERROR(SEARCH("по паспорту",G583)),ISERROR(SEARCH("по паспорту",K583)),L583&lt;&gt;"",M583&lt;&gt;"",N583&lt;&gt;"",O583&lt;&gt;"",P583&lt;&gt;""),"ГОТОВО","НЕ ГОТОВО"))</f>
        <v/>
      </c>
      <c r="T583" s="212">
        <f>IF(S583&lt;&gt;"ГОТОВО","", "Предварительное заключение: "&amp;A583&amp;", скв. "&amp;B583&amp;". МРП: "&amp;E583&amp;" сут. ГНО: "&amp;F583&amp;", типоразмеры "&amp;G583&amp;IF(H583&lt;&gt;"",", "&amp;H583,"")&amp;IF(I583&lt;&gt;"",", "&amp;I583,"")&amp;IF(J583&lt;&gt;"",", "&amp;J583,"")&amp;", марка "&amp;K583&amp;". Событие: "&amp;L583&amp;". Признак: "&amp;M583&amp;". Узел: "&amp;N583&amp;". Предварительная причина: "&amp;O583&amp;". Основное осложнение: "&amp;P583&amp;IF(Q583&lt;&gt;"","; сопутствующее: "&amp;Q583,"")&amp;IF(R583&lt;&gt;"","; дополнительно: "&amp;R583,"")&amp;".")</f>
        <v/>
      </c>
      <c r="U583" s="209">
        <f>IF('Оперативный ввод'!S583="","",'Оперативный ввод'!S583)</f>
        <v/>
      </c>
      <c r="V583" s="209">
        <f>IF('Оперативный ввод'!T583="","",'Оперативный ввод'!T583)</f>
        <v/>
      </c>
      <c r="W583" s="209">
        <f>IF('Оперативный ввод'!U583="","",'Оперативный ввод'!U583)</f>
        <v/>
      </c>
      <c r="X583" s="209">
        <f>IF('Оперативный ввод'!V583="","",'Оперативный ввод'!V583)</f>
        <v/>
      </c>
      <c r="Y583" s="209">
        <f>IF('Оперативный ввод'!W583="","",'Оперативный ввод'!W583)</f>
        <v/>
      </c>
      <c r="Z583" s="209" t="n"/>
      <c r="AA583" s="209" t="n"/>
      <c r="AB583" s="209" t="n"/>
      <c r="AC583" s="209" t="n"/>
      <c r="AD583" s="209">
        <f>IF('Оперативный ввод'!X583="","",'Оперативный ввод'!X583)</f>
        <v/>
      </c>
      <c r="AE583" s="209">
        <f>IF('Оперативный ввод'!Y583="","",'Оперативный ввод'!Y583)</f>
        <v/>
      </c>
      <c r="AF583" s="209">
        <f>IF('Оперативный ввод'!Z583="","",'Оперативный ввод'!Z583)</f>
        <v/>
      </c>
      <c r="AG583" s="209">
        <f>IF('Оперативный ввод'!AD583="","",'Оперативный ввод'!AD583)</f>
        <v/>
      </c>
      <c r="AH583" s="213">
        <f>IF('Оперативный ввод'!AE583="","",'Оперативный ввод'!AE583)</f>
        <v/>
      </c>
      <c r="AI583" s="214" t="n"/>
      <c r="AJ583" s="214" t="n"/>
      <c r="AK583" s="214" t="n"/>
      <c r="AL583" s="215" t="n"/>
      <c r="AM583" s="214" t="n"/>
      <c r="AN583" s="214" t="n"/>
      <c r="AO583" s="214" t="n"/>
      <c r="AP583" s="214" t="n"/>
      <c r="AQ583" s="214" t="n"/>
      <c r="AR583" s="214" t="n"/>
      <c r="AS583" s="214" t="n"/>
      <c r="AT583" s="214" t="n"/>
      <c r="AU583" s="215" t="n"/>
      <c r="AV583" s="214" t="n"/>
      <c r="AW583" s="214" t="n"/>
      <c r="AX583" s="215" t="n"/>
      <c r="AY583" s="214" t="n"/>
      <c r="AZ583" s="214" t="n"/>
      <c r="BA583" s="214" t="n"/>
      <c r="BB583" s="214" t="n"/>
      <c r="BC583" s="214" t="n"/>
      <c r="BD583" s="214" t="n"/>
      <c r="BE583" s="214" t="n"/>
      <c r="BF583" s="214" t="n"/>
      <c r="BG583" s="214" t="n"/>
      <c r="BH583" s="214" t="n"/>
      <c r="BI583" s="215" t="n"/>
      <c r="BJ583" s="215" t="n"/>
      <c r="BK583" s="215" t="n"/>
      <c r="BL583" s="214" t="n"/>
      <c r="BM583" s="214" t="n"/>
      <c r="BN583" s="209" t="n"/>
      <c r="BO583" s="209" t="n"/>
      <c r="BP583" s="212">
        <f>IF(AND(A583="",B583=""),"",IF(AND(S583="ГОТОВО",U583&lt;&gt;"",W583&lt;&gt;"",X583&lt;&gt;"",AD583&lt;&gt;"",AE583&lt;&gt;"",AF583&lt;&gt;"",BN583&lt;&gt;"",BO583&lt;&gt;""),"ГОТОВО","НЕ ГОТОВО"))</f>
        <v/>
      </c>
      <c r="BQ583" s="212">
        <f>IF(BP583&lt;&gt;"ГОТОВО","","Полное заключение: "&amp;A583&amp;", скв. "&amp;B583&amp;". МРП: "&amp;E583&amp;" сут. ГНО: "&amp;F583&amp;"; причина: "&amp;X583&amp;"; категория: "&amp;Y583&amp;"; решение комиссии: "&amp;BN583&amp;".")</f>
        <v/>
      </c>
      <c r="BR583" s="209">
        <f>IF('Оперативный ввод'!AA583="","",'Оперативный ввод'!AA583)</f>
        <v/>
      </c>
    </row>
    <row r="584">
      <c r="A584" s="209">
        <f>IF('Оперативный ввод'!A584="","",'Оперативный ввод'!A584)</f>
        <v/>
      </c>
      <c r="B584" s="209">
        <f>IF('Оперативный ввод'!B584="","",'Оперативный ввод'!B584)</f>
        <v/>
      </c>
      <c r="C584" s="210">
        <f>IF('Оперативный ввод'!C584="","",'Оперативный ввод'!C584)</f>
        <v/>
      </c>
      <c r="D584" s="210">
        <f>IF('Оперативный ввод'!D584="","",'Оперативный ввод'!D584)</f>
        <v/>
      </c>
      <c r="E584" s="211">
        <f>IF(OR(C584="",D584=""),"",D584-C584)</f>
        <v/>
      </c>
      <c r="F584" s="209">
        <f>IF('Оперативный ввод'!F584="","",'Оперативный ввод'!F584)</f>
        <v/>
      </c>
      <c r="G584" s="209">
        <f>IF('Оперативный ввод'!G584="","",'Оперативный ввод'!G584)</f>
        <v/>
      </c>
      <c r="H584" s="209">
        <f>IF('Оперативный ввод'!H584="","",'Оперативный ввод'!H584)</f>
        <v/>
      </c>
      <c r="I584" s="209" t="n"/>
      <c r="J584" s="209" t="n"/>
      <c r="K584" s="209">
        <f>IF('Оперативный ввод'!K584="","",'Оперативный ввод'!K584)</f>
        <v/>
      </c>
      <c r="L584" s="209">
        <f>IF('Оперативный ввод'!L584="","",'Оперативный ввод'!L584)</f>
        <v/>
      </c>
      <c r="M584" s="209">
        <f>IF('Оперативный ввод'!M584="","",'Оперативный ввод'!M584)</f>
        <v/>
      </c>
      <c r="N584" s="209">
        <f>IF('Оперативный ввод'!N584="","",'Оперативный ввод'!N584)</f>
        <v/>
      </c>
      <c r="O584" s="209">
        <f>IF('Оперативный ввод'!O584="","",'Оперативный ввод'!O584)</f>
        <v/>
      </c>
      <c r="P584" s="209">
        <f>IF('Оперативный ввод'!P584="","",'Оперативный ввод'!P584)</f>
        <v/>
      </c>
      <c r="Q584" s="209">
        <f>IF('Оперативный ввод'!Q584="","",'Оперативный ввод'!Q584)</f>
        <v/>
      </c>
      <c r="R584" s="209">
        <f>IF('Оперативный ввод'!R584="","",'Оперативный ввод'!R584)</f>
        <v/>
      </c>
      <c r="S584" s="212">
        <f>IF(AND(A584="",B584=""),"",IF(AND(A584&lt;&gt;"",B584&lt;&gt;"",C584&lt;&gt;"",D584&lt;&gt;"",F584&lt;&gt;"",G584&lt;&gt;"",K584&lt;&gt;"",ISERROR(SEARCH("по паспорту",G584)),ISERROR(SEARCH("по паспорту",K584)),L584&lt;&gt;"",M584&lt;&gt;"",N584&lt;&gt;"",O584&lt;&gt;"",P584&lt;&gt;""),"ГОТОВО","НЕ ГОТОВО"))</f>
        <v/>
      </c>
      <c r="T584" s="212">
        <f>IF(S584&lt;&gt;"ГОТОВО","", "Предварительное заключение: "&amp;A584&amp;", скв. "&amp;B584&amp;". МРП: "&amp;E584&amp;" сут. ГНО: "&amp;F584&amp;", типоразмеры "&amp;G584&amp;IF(H584&lt;&gt;"",", "&amp;H584,"")&amp;IF(I584&lt;&gt;"",", "&amp;I584,"")&amp;IF(J584&lt;&gt;"",", "&amp;J584,"")&amp;", марка "&amp;K584&amp;". Событие: "&amp;L584&amp;". Признак: "&amp;M584&amp;". Узел: "&amp;N584&amp;". Предварительная причина: "&amp;O584&amp;". Основное осложнение: "&amp;P584&amp;IF(Q584&lt;&gt;"","; сопутствующее: "&amp;Q584,"")&amp;IF(R584&lt;&gt;"","; дополнительно: "&amp;R584,"")&amp;".")</f>
        <v/>
      </c>
      <c r="U584" s="209">
        <f>IF('Оперативный ввод'!S584="","",'Оперативный ввод'!S584)</f>
        <v/>
      </c>
      <c r="V584" s="209">
        <f>IF('Оперативный ввод'!T584="","",'Оперативный ввод'!T584)</f>
        <v/>
      </c>
      <c r="W584" s="209">
        <f>IF('Оперативный ввод'!U584="","",'Оперативный ввод'!U584)</f>
        <v/>
      </c>
      <c r="X584" s="209">
        <f>IF('Оперативный ввод'!V584="","",'Оперативный ввод'!V584)</f>
        <v/>
      </c>
      <c r="Y584" s="209">
        <f>IF('Оперативный ввод'!W584="","",'Оперативный ввод'!W584)</f>
        <v/>
      </c>
      <c r="Z584" s="209" t="n"/>
      <c r="AA584" s="209" t="n"/>
      <c r="AB584" s="209" t="n"/>
      <c r="AC584" s="209" t="n"/>
      <c r="AD584" s="209">
        <f>IF('Оперативный ввод'!X584="","",'Оперативный ввод'!X584)</f>
        <v/>
      </c>
      <c r="AE584" s="209">
        <f>IF('Оперативный ввод'!Y584="","",'Оперативный ввод'!Y584)</f>
        <v/>
      </c>
      <c r="AF584" s="209">
        <f>IF('Оперативный ввод'!Z584="","",'Оперативный ввод'!Z584)</f>
        <v/>
      </c>
      <c r="AG584" s="209">
        <f>IF('Оперативный ввод'!AD584="","",'Оперативный ввод'!AD584)</f>
        <v/>
      </c>
      <c r="AH584" s="213">
        <f>IF('Оперативный ввод'!AE584="","",'Оперативный ввод'!AE584)</f>
        <v/>
      </c>
      <c r="AI584" s="214" t="n"/>
      <c r="AJ584" s="214" t="n"/>
      <c r="AK584" s="214" t="n"/>
      <c r="AL584" s="215" t="n"/>
      <c r="AM584" s="214" t="n"/>
      <c r="AN584" s="214" t="n"/>
      <c r="AO584" s="214" t="n"/>
      <c r="AP584" s="214" t="n"/>
      <c r="AQ584" s="214" t="n"/>
      <c r="AR584" s="214" t="n"/>
      <c r="AS584" s="214" t="n"/>
      <c r="AT584" s="214" t="n"/>
      <c r="AU584" s="215" t="n"/>
      <c r="AV584" s="214" t="n"/>
      <c r="AW584" s="214" t="n"/>
      <c r="AX584" s="215" t="n"/>
      <c r="AY584" s="214" t="n"/>
      <c r="AZ584" s="214" t="n"/>
      <c r="BA584" s="214" t="n"/>
      <c r="BB584" s="214" t="n"/>
      <c r="BC584" s="214" t="n"/>
      <c r="BD584" s="214" t="n"/>
      <c r="BE584" s="214" t="n"/>
      <c r="BF584" s="214" t="n"/>
      <c r="BG584" s="214" t="n"/>
      <c r="BH584" s="214" t="n"/>
      <c r="BI584" s="215" t="n"/>
      <c r="BJ584" s="215" t="n"/>
      <c r="BK584" s="215" t="n"/>
      <c r="BL584" s="214" t="n"/>
      <c r="BM584" s="214" t="n"/>
      <c r="BN584" s="209" t="n"/>
      <c r="BO584" s="209" t="n"/>
      <c r="BP584" s="212">
        <f>IF(AND(A584="",B584=""),"",IF(AND(S584="ГОТОВО",U584&lt;&gt;"",W584&lt;&gt;"",X584&lt;&gt;"",AD584&lt;&gt;"",AE584&lt;&gt;"",AF584&lt;&gt;"",BN584&lt;&gt;"",BO584&lt;&gt;""),"ГОТОВО","НЕ ГОТОВО"))</f>
        <v/>
      </c>
      <c r="BQ584" s="212">
        <f>IF(BP584&lt;&gt;"ГОТОВО","","Полное заключение: "&amp;A584&amp;", скв. "&amp;B584&amp;". МРП: "&amp;E584&amp;" сут. ГНО: "&amp;F584&amp;"; причина: "&amp;X584&amp;"; категория: "&amp;Y584&amp;"; решение комиссии: "&amp;BN584&amp;".")</f>
        <v/>
      </c>
      <c r="BR584" s="209">
        <f>IF('Оперативный ввод'!AA584="","",'Оперативный ввод'!AA584)</f>
        <v/>
      </c>
    </row>
    <row r="585">
      <c r="A585" s="209">
        <f>IF('Оперативный ввод'!A585="","",'Оперативный ввод'!A585)</f>
        <v/>
      </c>
      <c r="B585" s="209">
        <f>IF('Оперативный ввод'!B585="","",'Оперативный ввод'!B585)</f>
        <v/>
      </c>
      <c r="C585" s="210">
        <f>IF('Оперативный ввод'!C585="","",'Оперативный ввод'!C585)</f>
        <v/>
      </c>
      <c r="D585" s="210">
        <f>IF('Оперативный ввод'!D585="","",'Оперативный ввод'!D585)</f>
        <v/>
      </c>
      <c r="E585" s="211">
        <f>IF(OR(C585="",D585=""),"",D585-C585)</f>
        <v/>
      </c>
      <c r="F585" s="209">
        <f>IF('Оперативный ввод'!F585="","",'Оперативный ввод'!F585)</f>
        <v/>
      </c>
      <c r="G585" s="209">
        <f>IF('Оперативный ввод'!G585="","",'Оперативный ввод'!G585)</f>
        <v/>
      </c>
      <c r="H585" s="209">
        <f>IF('Оперативный ввод'!H585="","",'Оперативный ввод'!H585)</f>
        <v/>
      </c>
      <c r="I585" s="209" t="n"/>
      <c r="J585" s="209" t="n"/>
      <c r="K585" s="209">
        <f>IF('Оперативный ввод'!K585="","",'Оперативный ввод'!K585)</f>
        <v/>
      </c>
      <c r="L585" s="209">
        <f>IF('Оперативный ввод'!L585="","",'Оперативный ввод'!L585)</f>
        <v/>
      </c>
      <c r="M585" s="209">
        <f>IF('Оперативный ввод'!M585="","",'Оперативный ввод'!M585)</f>
        <v/>
      </c>
      <c r="N585" s="209">
        <f>IF('Оперативный ввод'!N585="","",'Оперативный ввод'!N585)</f>
        <v/>
      </c>
      <c r="O585" s="209">
        <f>IF('Оперативный ввод'!O585="","",'Оперативный ввод'!O585)</f>
        <v/>
      </c>
      <c r="P585" s="209">
        <f>IF('Оперативный ввод'!P585="","",'Оперативный ввод'!P585)</f>
        <v/>
      </c>
      <c r="Q585" s="209">
        <f>IF('Оперативный ввод'!Q585="","",'Оперативный ввод'!Q585)</f>
        <v/>
      </c>
      <c r="R585" s="209">
        <f>IF('Оперативный ввод'!R585="","",'Оперативный ввод'!R585)</f>
        <v/>
      </c>
      <c r="S585" s="212">
        <f>IF(AND(A585="",B585=""),"",IF(AND(A585&lt;&gt;"",B585&lt;&gt;"",C585&lt;&gt;"",D585&lt;&gt;"",F585&lt;&gt;"",G585&lt;&gt;"",K585&lt;&gt;"",ISERROR(SEARCH("по паспорту",G585)),ISERROR(SEARCH("по паспорту",K585)),L585&lt;&gt;"",M585&lt;&gt;"",N585&lt;&gt;"",O585&lt;&gt;"",P585&lt;&gt;""),"ГОТОВО","НЕ ГОТОВО"))</f>
        <v/>
      </c>
      <c r="T585" s="212">
        <f>IF(S585&lt;&gt;"ГОТОВО","", "Предварительное заключение: "&amp;A585&amp;", скв. "&amp;B585&amp;". МРП: "&amp;E585&amp;" сут. ГНО: "&amp;F585&amp;", типоразмеры "&amp;G585&amp;IF(H585&lt;&gt;"",", "&amp;H585,"")&amp;IF(I585&lt;&gt;"",", "&amp;I585,"")&amp;IF(J585&lt;&gt;"",", "&amp;J585,"")&amp;", марка "&amp;K585&amp;". Событие: "&amp;L585&amp;". Признак: "&amp;M585&amp;". Узел: "&amp;N585&amp;". Предварительная причина: "&amp;O585&amp;". Основное осложнение: "&amp;P585&amp;IF(Q585&lt;&gt;"","; сопутствующее: "&amp;Q585,"")&amp;IF(R585&lt;&gt;"","; дополнительно: "&amp;R585,"")&amp;".")</f>
        <v/>
      </c>
      <c r="U585" s="209">
        <f>IF('Оперативный ввод'!S585="","",'Оперативный ввод'!S585)</f>
        <v/>
      </c>
      <c r="V585" s="209">
        <f>IF('Оперативный ввод'!T585="","",'Оперативный ввод'!T585)</f>
        <v/>
      </c>
      <c r="W585" s="209">
        <f>IF('Оперативный ввод'!U585="","",'Оперативный ввод'!U585)</f>
        <v/>
      </c>
      <c r="X585" s="209">
        <f>IF('Оперативный ввод'!V585="","",'Оперативный ввод'!V585)</f>
        <v/>
      </c>
      <c r="Y585" s="209">
        <f>IF('Оперативный ввод'!W585="","",'Оперативный ввод'!W585)</f>
        <v/>
      </c>
      <c r="Z585" s="209" t="n"/>
      <c r="AA585" s="209" t="n"/>
      <c r="AB585" s="209" t="n"/>
      <c r="AC585" s="209" t="n"/>
      <c r="AD585" s="209">
        <f>IF('Оперативный ввод'!X585="","",'Оперативный ввод'!X585)</f>
        <v/>
      </c>
      <c r="AE585" s="209">
        <f>IF('Оперативный ввод'!Y585="","",'Оперативный ввод'!Y585)</f>
        <v/>
      </c>
      <c r="AF585" s="209">
        <f>IF('Оперативный ввод'!Z585="","",'Оперативный ввод'!Z585)</f>
        <v/>
      </c>
      <c r="AG585" s="209">
        <f>IF('Оперативный ввод'!AD585="","",'Оперативный ввод'!AD585)</f>
        <v/>
      </c>
      <c r="AH585" s="213">
        <f>IF('Оперативный ввод'!AE585="","",'Оперативный ввод'!AE585)</f>
        <v/>
      </c>
      <c r="AI585" s="214" t="n"/>
      <c r="AJ585" s="214" t="n"/>
      <c r="AK585" s="214" t="n"/>
      <c r="AL585" s="215" t="n"/>
      <c r="AM585" s="214" t="n"/>
      <c r="AN585" s="214" t="n"/>
      <c r="AO585" s="214" t="n"/>
      <c r="AP585" s="214" t="n"/>
      <c r="AQ585" s="214" t="n"/>
      <c r="AR585" s="214" t="n"/>
      <c r="AS585" s="214" t="n"/>
      <c r="AT585" s="214" t="n"/>
      <c r="AU585" s="215" t="n"/>
      <c r="AV585" s="214" t="n"/>
      <c r="AW585" s="214" t="n"/>
      <c r="AX585" s="215" t="n"/>
      <c r="AY585" s="214" t="n"/>
      <c r="AZ585" s="214" t="n"/>
      <c r="BA585" s="214" t="n"/>
      <c r="BB585" s="214" t="n"/>
      <c r="BC585" s="214" t="n"/>
      <c r="BD585" s="214" t="n"/>
      <c r="BE585" s="214" t="n"/>
      <c r="BF585" s="214" t="n"/>
      <c r="BG585" s="214" t="n"/>
      <c r="BH585" s="214" t="n"/>
      <c r="BI585" s="215" t="n"/>
      <c r="BJ585" s="215" t="n"/>
      <c r="BK585" s="215" t="n"/>
      <c r="BL585" s="214" t="n"/>
      <c r="BM585" s="214" t="n"/>
      <c r="BN585" s="209" t="n"/>
      <c r="BO585" s="209" t="n"/>
      <c r="BP585" s="212">
        <f>IF(AND(A585="",B585=""),"",IF(AND(S585="ГОТОВО",U585&lt;&gt;"",W585&lt;&gt;"",X585&lt;&gt;"",AD585&lt;&gt;"",AE585&lt;&gt;"",AF585&lt;&gt;"",BN585&lt;&gt;"",BO585&lt;&gt;""),"ГОТОВО","НЕ ГОТОВО"))</f>
        <v/>
      </c>
      <c r="BQ585" s="212">
        <f>IF(BP585&lt;&gt;"ГОТОВО","","Полное заключение: "&amp;A585&amp;", скв. "&amp;B585&amp;". МРП: "&amp;E585&amp;" сут. ГНО: "&amp;F585&amp;"; причина: "&amp;X585&amp;"; категория: "&amp;Y585&amp;"; решение комиссии: "&amp;BN585&amp;".")</f>
        <v/>
      </c>
      <c r="BR585" s="209">
        <f>IF('Оперативный ввод'!AA585="","",'Оперативный ввод'!AA585)</f>
        <v/>
      </c>
    </row>
    <row r="586">
      <c r="A586" s="209">
        <f>IF('Оперативный ввод'!A586="","",'Оперативный ввод'!A586)</f>
        <v/>
      </c>
      <c r="B586" s="209">
        <f>IF('Оперативный ввод'!B586="","",'Оперативный ввод'!B586)</f>
        <v/>
      </c>
      <c r="C586" s="210">
        <f>IF('Оперативный ввод'!C586="","",'Оперативный ввод'!C586)</f>
        <v/>
      </c>
      <c r="D586" s="210">
        <f>IF('Оперативный ввод'!D586="","",'Оперативный ввод'!D586)</f>
        <v/>
      </c>
      <c r="E586" s="211">
        <f>IF(OR(C586="",D586=""),"",D586-C586)</f>
        <v/>
      </c>
      <c r="F586" s="209">
        <f>IF('Оперативный ввод'!F586="","",'Оперативный ввод'!F586)</f>
        <v/>
      </c>
      <c r="G586" s="209">
        <f>IF('Оперативный ввод'!G586="","",'Оперативный ввод'!G586)</f>
        <v/>
      </c>
      <c r="H586" s="209">
        <f>IF('Оперативный ввод'!H586="","",'Оперативный ввод'!H586)</f>
        <v/>
      </c>
      <c r="I586" s="209" t="n"/>
      <c r="J586" s="209" t="n"/>
      <c r="K586" s="209">
        <f>IF('Оперативный ввод'!K586="","",'Оперативный ввод'!K586)</f>
        <v/>
      </c>
      <c r="L586" s="209">
        <f>IF('Оперативный ввод'!L586="","",'Оперативный ввод'!L586)</f>
        <v/>
      </c>
      <c r="M586" s="209">
        <f>IF('Оперативный ввод'!M586="","",'Оперативный ввод'!M586)</f>
        <v/>
      </c>
      <c r="N586" s="209">
        <f>IF('Оперативный ввод'!N586="","",'Оперативный ввод'!N586)</f>
        <v/>
      </c>
      <c r="O586" s="209">
        <f>IF('Оперативный ввод'!O586="","",'Оперативный ввод'!O586)</f>
        <v/>
      </c>
      <c r="P586" s="209">
        <f>IF('Оперативный ввод'!P586="","",'Оперативный ввод'!P586)</f>
        <v/>
      </c>
      <c r="Q586" s="209">
        <f>IF('Оперативный ввод'!Q586="","",'Оперативный ввод'!Q586)</f>
        <v/>
      </c>
      <c r="R586" s="209">
        <f>IF('Оперативный ввод'!R586="","",'Оперативный ввод'!R586)</f>
        <v/>
      </c>
      <c r="S586" s="212">
        <f>IF(AND(A586="",B586=""),"",IF(AND(A586&lt;&gt;"",B586&lt;&gt;"",C586&lt;&gt;"",D586&lt;&gt;"",F586&lt;&gt;"",G586&lt;&gt;"",K586&lt;&gt;"",ISERROR(SEARCH("по паспорту",G586)),ISERROR(SEARCH("по паспорту",K586)),L586&lt;&gt;"",M586&lt;&gt;"",N586&lt;&gt;"",O586&lt;&gt;"",P586&lt;&gt;""),"ГОТОВО","НЕ ГОТОВО"))</f>
        <v/>
      </c>
      <c r="T586" s="212">
        <f>IF(S586&lt;&gt;"ГОТОВО","", "Предварительное заключение: "&amp;A586&amp;", скв. "&amp;B586&amp;". МРП: "&amp;E586&amp;" сут. ГНО: "&amp;F586&amp;", типоразмеры "&amp;G586&amp;IF(H586&lt;&gt;"",", "&amp;H586,"")&amp;IF(I586&lt;&gt;"",", "&amp;I586,"")&amp;IF(J586&lt;&gt;"",", "&amp;J586,"")&amp;", марка "&amp;K586&amp;". Событие: "&amp;L586&amp;". Признак: "&amp;M586&amp;". Узел: "&amp;N586&amp;". Предварительная причина: "&amp;O586&amp;". Основное осложнение: "&amp;P586&amp;IF(Q586&lt;&gt;"","; сопутствующее: "&amp;Q586,"")&amp;IF(R586&lt;&gt;"","; дополнительно: "&amp;R586,"")&amp;".")</f>
        <v/>
      </c>
      <c r="U586" s="209">
        <f>IF('Оперативный ввод'!S586="","",'Оперативный ввод'!S586)</f>
        <v/>
      </c>
      <c r="V586" s="209">
        <f>IF('Оперативный ввод'!T586="","",'Оперативный ввод'!T586)</f>
        <v/>
      </c>
      <c r="W586" s="209">
        <f>IF('Оперативный ввод'!U586="","",'Оперативный ввод'!U586)</f>
        <v/>
      </c>
      <c r="X586" s="209">
        <f>IF('Оперативный ввод'!V586="","",'Оперативный ввод'!V586)</f>
        <v/>
      </c>
      <c r="Y586" s="209">
        <f>IF('Оперативный ввод'!W586="","",'Оперативный ввод'!W586)</f>
        <v/>
      </c>
      <c r="Z586" s="209" t="n"/>
      <c r="AA586" s="209" t="n"/>
      <c r="AB586" s="209" t="n"/>
      <c r="AC586" s="209" t="n"/>
      <c r="AD586" s="209">
        <f>IF('Оперативный ввод'!X586="","",'Оперативный ввод'!X586)</f>
        <v/>
      </c>
      <c r="AE586" s="209">
        <f>IF('Оперативный ввод'!Y586="","",'Оперативный ввод'!Y586)</f>
        <v/>
      </c>
      <c r="AF586" s="209">
        <f>IF('Оперативный ввод'!Z586="","",'Оперативный ввод'!Z586)</f>
        <v/>
      </c>
      <c r="AG586" s="209">
        <f>IF('Оперативный ввод'!AD586="","",'Оперативный ввод'!AD586)</f>
        <v/>
      </c>
      <c r="AH586" s="213">
        <f>IF('Оперативный ввод'!AE586="","",'Оперативный ввод'!AE586)</f>
        <v/>
      </c>
      <c r="AI586" s="214" t="n"/>
      <c r="AJ586" s="214" t="n"/>
      <c r="AK586" s="214" t="n"/>
      <c r="AL586" s="215" t="n"/>
      <c r="AM586" s="214" t="n"/>
      <c r="AN586" s="214" t="n"/>
      <c r="AO586" s="214" t="n"/>
      <c r="AP586" s="214" t="n"/>
      <c r="AQ586" s="214" t="n"/>
      <c r="AR586" s="214" t="n"/>
      <c r="AS586" s="214" t="n"/>
      <c r="AT586" s="214" t="n"/>
      <c r="AU586" s="215" t="n"/>
      <c r="AV586" s="214" t="n"/>
      <c r="AW586" s="214" t="n"/>
      <c r="AX586" s="215" t="n"/>
      <c r="AY586" s="214" t="n"/>
      <c r="AZ586" s="214" t="n"/>
      <c r="BA586" s="214" t="n"/>
      <c r="BB586" s="214" t="n"/>
      <c r="BC586" s="214" t="n"/>
      <c r="BD586" s="214" t="n"/>
      <c r="BE586" s="214" t="n"/>
      <c r="BF586" s="214" t="n"/>
      <c r="BG586" s="214" t="n"/>
      <c r="BH586" s="214" t="n"/>
      <c r="BI586" s="215" t="n"/>
      <c r="BJ586" s="215" t="n"/>
      <c r="BK586" s="215" t="n"/>
      <c r="BL586" s="214" t="n"/>
      <c r="BM586" s="214" t="n"/>
      <c r="BN586" s="209" t="n"/>
      <c r="BO586" s="209" t="n"/>
      <c r="BP586" s="212">
        <f>IF(AND(A586="",B586=""),"",IF(AND(S586="ГОТОВО",U586&lt;&gt;"",W586&lt;&gt;"",X586&lt;&gt;"",AD586&lt;&gt;"",AE586&lt;&gt;"",AF586&lt;&gt;"",BN586&lt;&gt;"",BO586&lt;&gt;""),"ГОТОВО","НЕ ГОТОВО"))</f>
        <v/>
      </c>
      <c r="BQ586" s="212">
        <f>IF(BP586&lt;&gt;"ГОТОВО","","Полное заключение: "&amp;A586&amp;", скв. "&amp;B586&amp;". МРП: "&amp;E586&amp;" сут. ГНО: "&amp;F586&amp;"; причина: "&amp;X586&amp;"; категория: "&amp;Y586&amp;"; решение комиссии: "&amp;BN586&amp;".")</f>
        <v/>
      </c>
      <c r="BR586" s="209">
        <f>IF('Оперативный ввод'!AA586="","",'Оперативный ввод'!AA586)</f>
        <v/>
      </c>
    </row>
    <row r="587">
      <c r="A587" s="209">
        <f>IF('Оперативный ввод'!A587="","",'Оперативный ввод'!A587)</f>
        <v/>
      </c>
      <c r="B587" s="209">
        <f>IF('Оперативный ввод'!B587="","",'Оперативный ввод'!B587)</f>
        <v/>
      </c>
      <c r="C587" s="210">
        <f>IF('Оперативный ввод'!C587="","",'Оперативный ввод'!C587)</f>
        <v/>
      </c>
      <c r="D587" s="210">
        <f>IF('Оперативный ввод'!D587="","",'Оперативный ввод'!D587)</f>
        <v/>
      </c>
      <c r="E587" s="211">
        <f>IF(OR(C587="",D587=""),"",D587-C587)</f>
        <v/>
      </c>
      <c r="F587" s="209">
        <f>IF('Оперативный ввод'!F587="","",'Оперативный ввод'!F587)</f>
        <v/>
      </c>
      <c r="G587" s="209">
        <f>IF('Оперативный ввод'!G587="","",'Оперативный ввод'!G587)</f>
        <v/>
      </c>
      <c r="H587" s="209">
        <f>IF('Оперативный ввод'!H587="","",'Оперативный ввод'!H587)</f>
        <v/>
      </c>
      <c r="I587" s="209" t="n"/>
      <c r="J587" s="209" t="n"/>
      <c r="K587" s="209">
        <f>IF('Оперативный ввод'!K587="","",'Оперативный ввод'!K587)</f>
        <v/>
      </c>
      <c r="L587" s="209">
        <f>IF('Оперативный ввод'!L587="","",'Оперативный ввод'!L587)</f>
        <v/>
      </c>
      <c r="M587" s="209">
        <f>IF('Оперативный ввод'!M587="","",'Оперативный ввод'!M587)</f>
        <v/>
      </c>
      <c r="N587" s="209">
        <f>IF('Оперативный ввод'!N587="","",'Оперативный ввод'!N587)</f>
        <v/>
      </c>
      <c r="O587" s="209">
        <f>IF('Оперативный ввод'!O587="","",'Оперативный ввод'!O587)</f>
        <v/>
      </c>
      <c r="P587" s="209">
        <f>IF('Оперативный ввод'!P587="","",'Оперативный ввод'!P587)</f>
        <v/>
      </c>
      <c r="Q587" s="209">
        <f>IF('Оперативный ввод'!Q587="","",'Оперативный ввод'!Q587)</f>
        <v/>
      </c>
      <c r="R587" s="209">
        <f>IF('Оперативный ввод'!R587="","",'Оперативный ввод'!R587)</f>
        <v/>
      </c>
      <c r="S587" s="212">
        <f>IF(AND(A587="",B587=""),"",IF(AND(A587&lt;&gt;"",B587&lt;&gt;"",C587&lt;&gt;"",D587&lt;&gt;"",F587&lt;&gt;"",G587&lt;&gt;"",K587&lt;&gt;"",ISERROR(SEARCH("по паспорту",G587)),ISERROR(SEARCH("по паспорту",K587)),L587&lt;&gt;"",M587&lt;&gt;"",N587&lt;&gt;"",O587&lt;&gt;"",P587&lt;&gt;""),"ГОТОВО","НЕ ГОТОВО"))</f>
        <v/>
      </c>
      <c r="T587" s="212">
        <f>IF(S587&lt;&gt;"ГОТОВО","", "Предварительное заключение: "&amp;A587&amp;", скв. "&amp;B587&amp;". МРП: "&amp;E587&amp;" сут. ГНО: "&amp;F587&amp;", типоразмеры "&amp;G587&amp;IF(H587&lt;&gt;"",", "&amp;H587,"")&amp;IF(I587&lt;&gt;"",", "&amp;I587,"")&amp;IF(J587&lt;&gt;"",", "&amp;J587,"")&amp;", марка "&amp;K587&amp;". Событие: "&amp;L587&amp;". Признак: "&amp;M587&amp;". Узел: "&amp;N587&amp;". Предварительная причина: "&amp;O587&amp;". Основное осложнение: "&amp;P587&amp;IF(Q587&lt;&gt;"","; сопутствующее: "&amp;Q587,"")&amp;IF(R587&lt;&gt;"","; дополнительно: "&amp;R587,"")&amp;".")</f>
        <v/>
      </c>
      <c r="U587" s="209">
        <f>IF('Оперативный ввод'!S587="","",'Оперативный ввод'!S587)</f>
        <v/>
      </c>
      <c r="V587" s="209">
        <f>IF('Оперативный ввод'!T587="","",'Оперативный ввод'!T587)</f>
        <v/>
      </c>
      <c r="W587" s="209">
        <f>IF('Оперативный ввод'!U587="","",'Оперативный ввод'!U587)</f>
        <v/>
      </c>
      <c r="X587" s="209">
        <f>IF('Оперативный ввод'!V587="","",'Оперативный ввод'!V587)</f>
        <v/>
      </c>
      <c r="Y587" s="209">
        <f>IF('Оперативный ввод'!W587="","",'Оперативный ввод'!W587)</f>
        <v/>
      </c>
      <c r="Z587" s="209" t="n"/>
      <c r="AA587" s="209" t="n"/>
      <c r="AB587" s="209" t="n"/>
      <c r="AC587" s="209" t="n"/>
      <c r="AD587" s="209">
        <f>IF('Оперативный ввод'!X587="","",'Оперативный ввод'!X587)</f>
        <v/>
      </c>
      <c r="AE587" s="209">
        <f>IF('Оперативный ввод'!Y587="","",'Оперативный ввод'!Y587)</f>
        <v/>
      </c>
      <c r="AF587" s="209">
        <f>IF('Оперативный ввод'!Z587="","",'Оперативный ввод'!Z587)</f>
        <v/>
      </c>
      <c r="AG587" s="209">
        <f>IF('Оперативный ввод'!AD587="","",'Оперативный ввод'!AD587)</f>
        <v/>
      </c>
      <c r="AH587" s="213">
        <f>IF('Оперативный ввод'!AE587="","",'Оперативный ввод'!AE587)</f>
        <v/>
      </c>
      <c r="AI587" s="214" t="n"/>
      <c r="AJ587" s="214" t="n"/>
      <c r="AK587" s="214" t="n"/>
      <c r="AL587" s="215" t="n"/>
      <c r="AM587" s="214" t="n"/>
      <c r="AN587" s="214" t="n"/>
      <c r="AO587" s="214" t="n"/>
      <c r="AP587" s="214" t="n"/>
      <c r="AQ587" s="214" t="n"/>
      <c r="AR587" s="214" t="n"/>
      <c r="AS587" s="214" t="n"/>
      <c r="AT587" s="214" t="n"/>
      <c r="AU587" s="215" t="n"/>
      <c r="AV587" s="214" t="n"/>
      <c r="AW587" s="214" t="n"/>
      <c r="AX587" s="215" t="n"/>
      <c r="AY587" s="214" t="n"/>
      <c r="AZ587" s="214" t="n"/>
      <c r="BA587" s="214" t="n"/>
      <c r="BB587" s="214" t="n"/>
      <c r="BC587" s="214" t="n"/>
      <c r="BD587" s="214" t="n"/>
      <c r="BE587" s="214" t="n"/>
      <c r="BF587" s="214" t="n"/>
      <c r="BG587" s="214" t="n"/>
      <c r="BH587" s="214" t="n"/>
      <c r="BI587" s="215" t="n"/>
      <c r="BJ587" s="215" t="n"/>
      <c r="BK587" s="215" t="n"/>
      <c r="BL587" s="214" t="n"/>
      <c r="BM587" s="214" t="n"/>
      <c r="BN587" s="209" t="n"/>
      <c r="BO587" s="209" t="n"/>
      <c r="BP587" s="212">
        <f>IF(AND(A587="",B587=""),"",IF(AND(S587="ГОТОВО",U587&lt;&gt;"",W587&lt;&gt;"",X587&lt;&gt;"",AD587&lt;&gt;"",AE587&lt;&gt;"",AF587&lt;&gt;"",BN587&lt;&gt;"",BO587&lt;&gt;""),"ГОТОВО","НЕ ГОТОВО"))</f>
        <v/>
      </c>
      <c r="BQ587" s="212">
        <f>IF(BP587&lt;&gt;"ГОТОВО","","Полное заключение: "&amp;A587&amp;", скв. "&amp;B587&amp;". МРП: "&amp;E587&amp;" сут. ГНО: "&amp;F587&amp;"; причина: "&amp;X587&amp;"; категория: "&amp;Y587&amp;"; решение комиссии: "&amp;BN587&amp;".")</f>
        <v/>
      </c>
      <c r="BR587" s="209">
        <f>IF('Оперативный ввод'!AA587="","",'Оперативный ввод'!AA587)</f>
        <v/>
      </c>
    </row>
    <row r="588">
      <c r="A588" s="209">
        <f>IF('Оперативный ввод'!A588="","",'Оперативный ввод'!A588)</f>
        <v/>
      </c>
      <c r="B588" s="209">
        <f>IF('Оперативный ввод'!B588="","",'Оперативный ввод'!B588)</f>
        <v/>
      </c>
      <c r="C588" s="210">
        <f>IF('Оперативный ввод'!C588="","",'Оперативный ввод'!C588)</f>
        <v/>
      </c>
      <c r="D588" s="210">
        <f>IF('Оперативный ввод'!D588="","",'Оперативный ввод'!D588)</f>
        <v/>
      </c>
      <c r="E588" s="211">
        <f>IF(OR(C588="",D588=""),"",D588-C588)</f>
        <v/>
      </c>
      <c r="F588" s="209">
        <f>IF('Оперативный ввод'!F588="","",'Оперативный ввод'!F588)</f>
        <v/>
      </c>
      <c r="G588" s="209">
        <f>IF('Оперативный ввод'!G588="","",'Оперативный ввод'!G588)</f>
        <v/>
      </c>
      <c r="H588" s="209">
        <f>IF('Оперативный ввод'!H588="","",'Оперативный ввод'!H588)</f>
        <v/>
      </c>
      <c r="I588" s="209" t="n"/>
      <c r="J588" s="209" t="n"/>
      <c r="K588" s="209">
        <f>IF('Оперативный ввод'!K588="","",'Оперативный ввод'!K588)</f>
        <v/>
      </c>
      <c r="L588" s="209">
        <f>IF('Оперативный ввод'!L588="","",'Оперативный ввод'!L588)</f>
        <v/>
      </c>
      <c r="M588" s="209">
        <f>IF('Оперативный ввод'!M588="","",'Оперативный ввод'!M588)</f>
        <v/>
      </c>
      <c r="N588" s="209">
        <f>IF('Оперативный ввод'!N588="","",'Оперативный ввод'!N588)</f>
        <v/>
      </c>
      <c r="O588" s="209">
        <f>IF('Оперативный ввод'!O588="","",'Оперативный ввод'!O588)</f>
        <v/>
      </c>
      <c r="P588" s="209">
        <f>IF('Оперативный ввод'!P588="","",'Оперативный ввод'!P588)</f>
        <v/>
      </c>
      <c r="Q588" s="209">
        <f>IF('Оперативный ввод'!Q588="","",'Оперативный ввод'!Q588)</f>
        <v/>
      </c>
      <c r="R588" s="209">
        <f>IF('Оперативный ввод'!R588="","",'Оперативный ввод'!R588)</f>
        <v/>
      </c>
      <c r="S588" s="212">
        <f>IF(AND(A588="",B588=""),"",IF(AND(A588&lt;&gt;"",B588&lt;&gt;"",C588&lt;&gt;"",D588&lt;&gt;"",F588&lt;&gt;"",G588&lt;&gt;"",K588&lt;&gt;"",ISERROR(SEARCH("по паспорту",G588)),ISERROR(SEARCH("по паспорту",K588)),L588&lt;&gt;"",M588&lt;&gt;"",N588&lt;&gt;"",O588&lt;&gt;"",P588&lt;&gt;""),"ГОТОВО","НЕ ГОТОВО"))</f>
        <v/>
      </c>
      <c r="T588" s="212">
        <f>IF(S588&lt;&gt;"ГОТОВО","", "Предварительное заключение: "&amp;A588&amp;", скв. "&amp;B588&amp;". МРП: "&amp;E588&amp;" сут. ГНО: "&amp;F588&amp;", типоразмеры "&amp;G588&amp;IF(H588&lt;&gt;"",", "&amp;H588,"")&amp;IF(I588&lt;&gt;"",", "&amp;I588,"")&amp;IF(J588&lt;&gt;"",", "&amp;J588,"")&amp;", марка "&amp;K588&amp;". Событие: "&amp;L588&amp;". Признак: "&amp;M588&amp;". Узел: "&amp;N588&amp;". Предварительная причина: "&amp;O588&amp;". Основное осложнение: "&amp;P588&amp;IF(Q588&lt;&gt;"","; сопутствующее: "&amp;Q588,"")&amp;IF(R588&lt;&gt;"","; дополнительно: "&amp;R588,"")&amp;".")</f>
        <v/>
      </c>
      <c r="U588" s="209">
        <f>IF('Оперативный ввод'!S588="","",'Оперативный ввод'!S588)</f>
        <v/>
      </c>
      <c r="V588" s="209">
        <f>IF('Оперативный ввод'!T588="","",'Оперативный ввод'!T588)</f>
        <v/>
      </c>
      <c r="W588" s="209">
        <f>IF('Оперативный ввод'!U588="","",'Оперативный ввод'!U588)</f>
        <v/>
      </c>
      <c r="X588" s="209">
        <f>IF('Оперативный ввод'!V588="","",'Оперативный ввод'!V588)</f>
        <v/>
      </c>
      <c r="Y588" s="209">
        <f>IF('Оперативный ввод'!W588="","",'Оперативный ввод'!W588)</f>
        <v/>
      </c>
      <c r="Z588" s="209" t="n"/>
      <c r="AA588" s="209" t="n"/>
      <c r="AB588" s="209" t="n"/>
      <c r="AC588" s="209" t="n"/>
      <c r="AD588" s="209">
        <f>IF('Оперативный ввод'!X588="","",'Оперативный ввод'!X588)</f>
        <v/>
      </c>
      <c r="AE588" s="209">
        <f>IF('Оперативный ввод'!Y588="","",'Оперативный ввод'!Y588)</f>
        <v/>
      </c>
      <c r="AF588" s="209">
        <f>IF('Оперативный ввод'!Z588="","",'Оперативный ввод'!Z588)</f>
        <v/>
      </c>
      <c r="AG588" s="209">
        <f>IF('Оперативный ввод'!AD588="","",'Оперативный ввод'!AD588)</f>
        <v/>
      </c>
      <c r="AH588" s="213">
        <f>IF('Оперативный ввод'!AE588="","",'Оперативный ввод'!AE588)</f>
        <v/>
      </c>
      <c r="AI588" s="214" t="n"/>
      <c r="AJ588" s="214" t="n"/>
      <c r="AK588" s="214" t="n"/>
      <c r="AL588" s="215" t="n"/>
      <c r="AM588" s="214" t="n"/>
      <c r="AN588" s="214" t="n"/>
      <c r="AO588" s="214" t="n"/>
      <c r="AP588" s="214" t="n"/>
      <c r="AQ588" s="214" t="n"/>
      <c r="AR588" s="214" t="n"/>
      <c r="AS588" s="214" t="n"/>
      <c r="AT588" s="214" t="n"/>
      <c r="AU588" s="215" t="n"/>
      <c r="AV588" s="214" t="n"/>
      <c r="AW588" s="214" t="n"/>
      <c r="AX588" s="215" t="n"/>
      <c r="AY588" s="214" t="n"/>
      <c r="AZ588" s="214" t="n"/>
      <c r="BA588" s="214" t="n"/>
      <c r="BB588" s="214" t="n"/>
      <c r="BC588" s="214" t="n"/>
      <c r="BD588" s="214" t="n"/>
      <c r="BE588" s="214" t="n"/>
      <c r="BF588" s="214" t="n"/>
      <c r="BG588" s="214" t="n"/>
      <c r="BH588" s="214" t="n"/>
      <c r="BI588" s="215" t="n"/>
      <c r="BJ588" s="215" t="n"/>
      <c r="BK588" s="215" t="n"/>
      <c r="BL588" s="214" t="n"/>
      <c r="BM588" s="214" t="n"/>
      <c r="BN588" s="209" t="n"/>
      <c r="BO588" s="209" t="n"/>
      <c r="BP588" s="212">
        <f>IF(AND(A588="",B588=""),"",IF(AND(S588="ГОТОВО",U588&lt;&gt;"",W588&lt;&gt;"",X588&lt;&gt;"",AD588&lt;&gt;"",AE588&lt;&gt;"",AF588&lt;&gt;"",BN588&lt;&gt;"",BO588&lt;&gt;""),"ГОТОВО","НЕ ГОТОВО"))</f>
        <v/>
      </c>
      <c r="BQ588" s="212">
        <f>IF(BP588&lt;&gt;"ГОТОВО","","Полное заключение: "&amp;A588&amp;", скв. "&amp;B588&amp;". МРП: "&amp;E588&amp;" сут. ГНО: "&amp;F588&amp;"; причина: "&amp;X588&amp;"; категория: "&amp;Y588&amp;"; решение комиссии: "&amp;BN588&amp;".")</f>
        <v/>
      </c>
      <c r="BR588" s="209">
        <f>IF('Оперативный ввод'!AA588="","",'Оперативный ввод'!AA588)</f>
        <v/>
      </c>
    </row>
    <row r="589">
      <c r="A589" s="209">
        <f>IF('Оперативный ввод'!A589="","",'Оперативный ввод'!A589)</f>
        <v/>
      </c>
      <c r="B589" s="209">
        <f>IF('Оперативный ввод'!B589="","",'Оперативный ввод'!B589)</f>
        <v/>
      </c>
      <c r="C589" s="210">
        <f>IF('Оперативный ввод'!C589="","",'Оперативный ввод'!C589)</f>
        <v/>
      </c>
      <c r="D589" s="210">
        <f>IF('Оперативный ввод'!D589="","",'Оперативный ввод'!D589)</f>
        <v/>
      </c>
      <c r="E589" s="211">
        <f>IF(OR(C589="",D589=""),"",D589-C589)</f>
        <v/>
      </c>
      <c r="F589" s="209">
        <f>IF('Оперативный ввод'!F589="","",'Оперативный ввод'!F589)</f>
        <v/>
      </c>
      <c r="G589" s="209">
        <f>IF('Оперативный ввод'!G589="","",'Оперативный ввод'!G589)</f>
        <v/>
      </c>
      <c r="H589" s="209">
        <f>IF('Оперативный ввод'!H589="","",'Оперативный ввод'!H589)</f>
        <v/>
      </c>
      <c r="I589" s="209" t="n"/>
      <c r="J589" s="209" t="n"/>
      <c r="K589" s="209">
        <f>IF('Оперативный ввод'!K589="","",'Оперативный ввод'!K589)</f>
        <v/>
      </c>
      <c r="L589" s="209">
        <f>IF('Оперативный ввод'!L589="","",'Оперативный ввод'!L589)</f>
        <v/>
      </c>
      <c r="M589" s="209">
        <f>IF('Оперативный ввод'!M589="","",'Оперативный ввод'!M589)</f>
        <v/>
      </c>
      <c r="N589" s="209">
        <f>IF('Оперативный ввод'!N589="","",'Оперативный ввод'!N589)</f>
        <v/>
      </c>
      <c r="O589" s="209">
        <f>IF('Оперативный ввод'!O589="","",'Оперативный ввод'!O589)</f>
        <v/>
      </c>
      <c r="P589" s="209">
        <f>IF('Оперативный ввод'!P589="","",'Оперативный ввод'!P589)</f>
        <v/>
      </c>
      <c r="Q589" s="209">
        <f>IF('Оперативный ввод'!Q589="","",'Оперативный ввод'!Q589)</f>
        <v/>
      </c>
      <c r="R589" s="209">
        <f>IF('Оперативный ввод'!R589="","",'Оперативный ввод'!R589)</f>
        <v/>
      </c>
      <c r="S589" s="212">
        <f>IF(AND(A589="",B589=""),"",IF(AND(A589&lt;&gt;"",B589&lt;&gt;"",C589&lt;&gt;"",D589&lt;&gt;"",F589&lt;&gt;"",G589&lt;&gt;"",K589&lt;&gt;"",ISERROR(SEARCH("по паспорту",G589)),ISERROR(SEARCH("по паспорту",K589)),L589&lt;&gt;"",M589&lt;&gt;"",N589&lt;&gt;"",O589&lt;&gt;"",P589&lt;&gt;""),"ГОТОВО","НЕ ГОТОВО"))</f>
        <v/>
      </c>
      <c r="T589" s="212">
        <f>IF(S589&lt;&gt;"ГОТОВО","", "Предварительное заключение: "&amp;A589&amp;", скв. "&amp;B589&amp;". МРП: "&amp;E589&amp;" сут. ГНО: "&amp;F589&amp;", типоразмеры "&amp;G589&amp;IF(H589&lt;&gt;"",", "&amp;H589,"")&amp;IF(I589&lt;&gt;"",", "&amp;I589,"")&amp;IF(J589&lt;&gt;"",", "&amp;J589,"")&amp;", марка "&amp;K589&amp;". Событие: "&amp;L589&amp;". Признак: "&amp;M589&amp;". Узел: "&amp;N589&amp;". Предварительная причина: "&amp;O589&amp;". Основное осложнение: "&amp;P589&amp;IF(Q589&lt;&gt;"","; сопутствующее: "&amp;Q589,"")&amp;IF(R589&lt;&gt;"","; дополнительно: "&amp;R589,"")&amp;".")</f>
        <v/>
      </c>
      <c r="U589" s="209">
        <f>IF('Оперативный ввод'!S589="","",'Оперативный ввод'!S589)</f>
        <v/>
      </c>
      <c r="V589" s="209">
        <f>IF('Оперативный ввод'!T589="","",'Оперативный ввод'!T589)</f>
        <v/>
      </c>
      <c r="W589" s="209">
        <f>IF('Оперативный ввод'!U589="","",'Оперативный ввод'!U589)</f>
        <v/>
      </c>
      <c r="X589" s="209">
        <f>IF('Оперативный ввод'!V589="","",'Оперативный ввод'!V589)</f>
        <v/>
      </c>
      <c r="Y589" s="209">
        <f>IF('Оперативный ввод'!W589="","",'Оперативный ввод'!W589)</f>
        <v/>
      </c>
      <c r="Z589" s="209" t="n"/>
      <c r="AA589" s="209" t="n"/>
      <c r="AB589" s="209" t="n"/>
      <c r="AC589" s="209" t="n"/>
      <c r="AD589" s="209">
        <f>IF('Оперативный ввод'!X589="","",'Оперативный ввод'!X589)</f>
        <v/>
      </c>
      <c r="AE589" s="209">
        <f>IF('Оперативный ввод'!Y589="","",'Оперативный ввод'!Y589)</f>
        <v/>
      </c>
      <c r="AF589" s="209">
        <f>IF('Оперативный ввод'!Z589="","",'Оперативный ввод'!Z589)</f>
        <v/>
      </c>
      <c r="AG589" s="209">
        <f>IF('Оперативный ввод'!AD589="","",'Оперативный ввод'!AD589)</f>
        <v/>
      </c>
      <c r="AH589" s="213">
        <f>IF('Оперативный ввод'!AE589="","",'Оперативный ввод'!AE589)</f>
        <v/>
      </c>
      <c r="AI589" s="214" t="n"/>
      <c r="AJ589" s="214" t="n"/>
      <c r="AK589" s="214" t="n"/>
      <c r="AL589" s="215" t="n"/>
      <c r="AM589" s="214" t="n"/>
      <c r="AN589" s="214" t="n"/>
      <c r="AO589" s="214" t="n"/>
      <c r="AP589" s="214" t="n"/>
      <c r="AQ589" s="214" t="n"/>
      <c r="AR589" s="214" t="n"/>
      <c r="AS589" s="214" t="n"/>
      <c r="AT589" s="214" t="n"/>
      <c r="AU589" s="215" t="n"/>
      <c r="AV589" s="214" t="n"/>
      <c r="AW589" s="214" t="n"/>
      <c r="AX589" s="215" t="n"/>
      <c r="AY589" s="214" t="n"/>
      <c r="AZ589" s="214" t="n"/>
      <c r="BA589" s="214" t="n"/>
      <c r="BB589" s="214" t="n"/>
      <c r="BC589" s="214" t="n"/>
      <c r="BD589" s="214" t="n"/>
      <c r="BE589" s="214" t="n"/>
      <c r="BF589" s="214" t="n"/>
      <c r="BG589" s="214" t="n"/>
      <c r="BH589" s="214" t="n"/>
      <c r="BI589" s="215" t="n"/>
      <c r="BJ589" s="215" t="n"/>
      <c r="BK589" s="215" t="n"/>
      <c r="BL589" s="214" t="n"/>
      <c r="BM589" s="214" t="n"/>
      <c r="BN589" s="209" t="n"/>
      <c r="BO589" s="209" t="n"/>
      <c r="BP589" s="212">
        <f>IF(AND(A589="",B589=""),"",IF(AND(S589="ГОТОВО",U589&lt;&gt;"",W589&lt;&gt;"",X589&lt;&gt;"",AD589&lt;&gt;"",AE589&lt;&gt;"",AF589&lt;&gt;"",BN589&lt;&gt;"",BO589&lt;&gt;""),"ГОТОВО","НЕ ГОТОВО"))</f>
        <v/>
      </c>
      <c r="BQ589" s="212">
        <f>IF(BP589&lt;&gt;"ГОТОВО","","Полное заключение: "&amp;A589&amp;", скв. "&amp;B589&amp;". МРП: "&amp;E589&amp;" сут. ГНО: "&amp;F589&amp;"; причина: "&amp;X589&amp;"; категория: "&amp;Y589&amp;"; решение комиссии: "&amp;BN589&amp;".")</f>
        <v/>
      </c>
      <c r="BR589" s="209">
        <f>IF('Оперативный ввод'!AA589="","",'Оперативный ввод'!AA589)</f>
        <v/>
      </c>
    </row>
    <row r="590">
      <c r="A590" s="209">
        <f>IF('Оперативный ввод'!A590="","",'Оперативный ввод'!A590)</f>
        <v/>
      </c>
      <c r="B590" s="209">
        <f>IF('Оперативный ввод'!B590="","",'Оперативный ввод'!B590)</f>
        <v/>
      </c>
      <c r="C590" s="210">
        <f>IF('Оперативный ввод'!C590="","",'Оперативный ввод'!C590)</f>
        <v/>
      </c>
      <c r="D590" s="210">
        <f>IF('Оперативный ввод'!D590="","",'Оперативный ввод'!D590)</f>
        <v/>
      </c>
      <c r="E590" s="211">
        <f>IF(OR(C590="",D590=""),"",D590-C590)</f>
        <v/>
      </c>
      <c r="F590" s="209">
        <f>IF('Оперативный ввод'!F590="","",'Оперативный ввод'!F590)</f>
        <v/>
      </c>
      <c r="G590" s="209">
        <f>IF('Оперативный ввод'!G590="","",'Оперативный ввод'!G590)</f>
        <v/>
      </c>
      <c r="H590" s="209">
        <f>IF('Оперативный ввод'!H590="","",'Оперативный ввод'!H590)</f>
        <v/>
      </c>
      <c r="I590" s="209" t="n"/>
      <c r="J590" s="209" t="n"/>
      <c r="K590" s="209">
        <f>IF('Оперативный ввод'!K590="","",'Оперативный ввод'!K590)</f>
        <v/>
      </c>
      <c r="L590" s="209">
        <f>IF('Оперативный ввод'!L590="","",'Оперативный ввод'!L590)</f>
        <v/>
      </c>
      <c r="M590" s="209">
        <f>IF('Оперативный ввод'!M590="","",'Оперативный ввод'!M590)</f>
        <v/>
      </c>
      <c r="N590" s="209">
        <f>IF('Оперативный ввод'!N590="","",'Оперативный ввод'!N590)</f>
        <v/>
      </c>
      <c r="O590" s="209">
        <f>IF('Оперативный ввод'!O590="","",'Оперативный ввод'!O590)</f>
        <v/>
      </c>
      <c r="P590" s="209">
        <f>IF('Оперативный ввод'!P590="","",'Оперативный ввод'!P590)</f>
        <v/>
      </c>
      <c r="Q590" s="209">
        <f>IF('Оперативный ввод'!Q590="","",'Оперативный ввод'!Q590)</f>
        <v/>
      </c>
      <c r="R590" s="209">
        <f>IF('Оперативный ввод'!R590="","",'Оперативный ввод'!R590)</f>
        <v/>
      </c>
      <c r="S590" s="212">
        <f>IF(AND(A590="",B590=""),"",IF(AND(A590&lt;&gt;"",B590&lt;&gt;"",C590&lt;&gt;"",D590&lt;&gt;"",F590&lt;&gt;"",G590&lt;&gt;"",K590&lt;&gt;"",ISERROR(SEARCH("по паспорту",G590)),ISERROR(SEARCH("по паспорту",K590)),L590&lt;&gt;"",M590&lt;&gt;"",N590&lt;&gt;"",O590&lt;&gt;"",P590&lt;&gt;""),"ГОТОВО","НЕ ГОТОВО"))</f>
        <v/>
      </c>
      <c r="T590" s="212">
        <f>IF(S590&lt;&gt;"ГОТОВО","", "Предварительное заключение: "&amp;A590&amp;", скв. "&amp;B590&amp;". МРП: "&amp;E590&amp;" сут. ГНО: "&amp;F590&amp;", типоразмеры "&amp;G590&amp;IF(H590&lt;&gt;"",", "&amp;H590,"")&amp;IF(I590&lt;&gt;"",", "&amp;I590,"")&amp;IF(J590&lt;&gt;"",", "&amp;J590,"")&amp;", марка "&amp;K590&amp;". Событие: "&amp;L590&amp;". Признак: "&amp;M590&amp;". Узел: "&amp;N590&amp;". Предварительная причина: "&amp;O590&amp;". Основное осложнение: "&amp;P590&amp;IF(Q590&lt;&gt;"","; сопутствующее: "&amp;Q590,"")&amp;IF(R590&lt;&gt;"","; дополнительно: "&amp;R590,"")&amp;".")</f>
        <v/>
      </c>
      <c r="U590" s="209">
        <f>IF('Оперативный ввод'!S590="","",'Оперативный ввод'!S590)</f>
        <v/>
      </c>
      <c r="V590" s="209">
        <f>IF('Оперативный ввод'!T590="","",'Оперативный ввод'!T590)</f>
        <v/>
      </c>
      <c r="W590" s="209">
        <f>IF('Оперативный ввод'!U590="","",'Оперативный ввод'!U590)</f>
        <v/>
      </c>
      <c r="X590" s="209">
        <f>IF('Оперативный ввод'!V590="","",'Оперативный ввод'!V590)</f>
        <v/>
      </c>
      <c r="Y590" s="209">
        <f>IF('Оперативный ввод'!W590="","",'Оперативный ввод'!W590)</f>
        <v/>
      </c>
      <c r="Z590" s="209" t="n"/>
      <c r="AA590" s="209" t="n"/>
      <c r="AB590" s="209" t="n"/>
      <c r="AC590" s="209" t="n"/>
      <c r="AD590" s="209">
        <f>IF('Оперативный ввод'!X590="","",'Оперативный ввод'!X590)</f>
        <v/>
      </c>
      <c r="AE590" s="209">
        <f>IF('Оперативный ввод'!Y590="","",'Оперативный ввод'!Y590)</f>
        <v/>
      </c>
      <c r="AF590" s="209">
        <f>IF('Оперативный ввод'!Z590="","",'Оперативный ввод'!Z590)</f>
        <v/>
      </c>
      <c r="AG590" s="209">
        <f>IF('Оперативный ввод'!AD590="","",'Оперативный ввод'!AD590)</f>
        <v/>
      </c>
      <c r="AH590" s="213">
        <f>IF('Оперативный ввод'!AE590="","",'Оперативный ввод'!AE590)</f>
        <v/>
      </c>
      <c r="AI590" s="214" t="n"/>
      <c r="AJ590" s="214" t="n"/>
      <c r="AK590" s="214" t="n"/>
      <c r="AL590" s="215" t="n"/>
      <c r="AM590" s="214" t="n"/>
      <c r="AN590" s="214" t="n"/>
      <c r="AO590" s="214" t="n"/>
      <c r="AP590" s="214" t="n"/>
      <c r="AQ590" s="214" t="n"/>
      <c r="AR590" s="214" t="n"/>
      <c r="AS590" s="214" t="n"/>
      <c r="AT590" s="214" t="n"/>
      <c r="AU590" s="215" t="n"/>
      <c r="AV590" s="214" t="n"/>
      <c r="AW590" s="214" t="n"/>
      <c r="AX590" s="215" t="n"/>
      <c r="AY590" s="214" t="n"/>
      <c r="AZ590" s="214" t="n"/>
      <c r="BA590" s="214" t="n"/>
      <c r="BB590" s="214" t="n"/>
      <c r="BC590" s="214" t="n"/>
      <c r="BD590" s="214" t="n"/>
      <c r="BE590" s="214" t="n"/>
      <c r="BF590" s="214" t="n"/>
      <c r="BG590" s="214" t="n"/>
      <c r="BH590" s="214" t="n"/>
      <c r="BI590" s="215" t="n"/>
      <c r="BJ590" s="215" t="n"/>
      <c r="BK590" s="215" t="n"/>
      <c r="BL590" s="214" t="n"/>
      <c r="BM590" s="214" t="n"/>
      <c r="BN590" s="209" t="n"/>
      <c r="BO590" s="209" t="n"/>
      <c r="BP590" s="212">
        <f>IF(AND(A590="",B590=""),"",IF(AND(S590="ГОТОВО",U590&lt;&gt;"",W590&lt;&gt;"",X590&lt;&gt;"",AD590&lt;&gt;"",AE590&lt;&gt;"",AF590&lt;&gt;"",BN590&lt;&gt;"",BO590&lt;&gt;""),"ГОТОВО","НЕ ГОТОВО"))</f>
        <v/>
      </c>
      <c r="BQ590" s="212">
        <f>IF(BP590&lt;&gt;"ГОТОВО","","Полное заключение: "&amp;A590&amp;", скв. "&amp;B590&amp;". МРП: "&amp;E590&amp;" сут. ГНО: "&amp;F590&amp;"; причина: "&amp;X590&amp;"; категория: "&amp;Y590&amp;"; решение комиссии: "&amp;BN590&amp;".")</f>
        <v/>
      </c>
      <c r="BR590" s="209">
        <f>IF('Оперативный ввод'!AA590="","",'Оперативный ввод'!AA590)</f>
        <v/>
      </c>
    </row>
    <row r="591">
      <c r="A591" s="209">
        <f>IF('Оперативный ввод'!A591="","",'Оперативный ввод'!A591)</f>
        <v/>
      </c>
      <c r="B591" s="209">
        <f>IF('Оперативный ввод'!B591="","",'Оперативный ввод'!B591)</f>
        <v/>
      </c>
      <c r="C591" s="210">
        <f>IF('Оперативный ввод'!C591="","",'Оперативный ввод'!C591)</f>
        <v/>
      </c>
      <c r="D591" s="210">
        <f>IF('Оперативный ввод'!D591="","",'Оперативный ввод'!D591)</f>
        <v/>
      </c>
      <c r="E591" s="211">
        <f>IF(OR(C591="",D591=""),"",D591-C591)</f>
        <v/>
      </c>
      <c r="F591" s="209">
        <f>IF('Оперативный ввод'!F591="","",'Оперативный ввод'!F591)</f>
        <v/>
      </c>
      <c r="G591" s="209">
        <f>IF('Оперативный ввод'!G591="","",'Оперативный ввод'!G591)</f>
        <v/>
      </c>
      <c r="H591" s="209">
        <f>IF('Оперативный ввод'!H591="","",'Оперативный ввод'!H591)</f>
        <v/>
      </c>
      <c r="I591" s="209" t="n"/>
      <c r="J591" s="209" t="n"/>
      <c r="K591" s="209">
        <f>IF('Оперативный ввод'!K591="","",'Оперативный ввод'!K591)</f>
        <v/>
      </c>
      <c r="L591" s="209">
        <f>IF('Оперативный ввод'!L591="","",'Оперативный ввод'!L591)</f>
        <v/>
      </c>
      <c r="M591" s="209">
        <f>IF('Оперативный ввод'!M591="","",'Оперативный ввод'!M591)</f>
        <v/>
      </c>
      <c r="N591" s="209">
        <f>IF('Оперативный ввод'!N591="","",'Оперативный ввод'!N591)</f>
        <v/>
      </c>
      <c r="O591" s="209">
        <f>IF('Оперативный ввод'!O591="","",'Оперативный ввод'!O591)</f>
        <v/>
      </c>
      <c r="P591" s="209">
        <f>IF('Оперативный ввод'!P591="","",'Оперативный ввод'!P591)</f>
        <v/>
      </c>
      <c r="Q591" s="209">
        <f>IF('Оперативный ввод'!Q591="","",'Оперативный ввод'!Q591)</f>
        <v/>
      </c>
      <c r="R591" s="209">
        <f>IF('Оперативный ввод'!R591="","",'Оперативный ввод'!R591)</f>
        <v/>
      </c>
      <c r="S591" s="212">
        <f>IF(AND(A591="",B591=""),"",IF(AND(A591&lt;&gt;"",B591&lt;&gt;"",C591&lt;&gt;"",D591&lt;&gt;"",F591&lt;&gt;"",G591&lt;&gt;"",K591&lt;&gt;"",ISERROR(SEARCH("по паспорту",G591)),ISERROR(SEARCH("по паспорту",K591)),L591&lt;&gt;"",M591&lt;&gt;"",N591&lt;&gt;"",O591&lt;&gt;"",P591&lt;&gt;""),"ГОТОВО","НЕ ГОТОВО"))</f>
        <v/>
      </c>
      <c r="T591" s="212">
        <f>IF(S591&lt;&gt;"ГОТОВО","", "Предварительное заключение: "&amp;A591&amp;", скв. "&amp;B591&amp;". МРП: "&amp;E591&amp;" сут. ГНО: "&amp;F591&amp;", типоразмеры "&amp;G591&amp;IF(H591&lt;&gt;"",", "&amp;H591,"")&amp;IF(I591&lt;&gt;"",", "&amp;I591,"")&amp;IF(J591&lt;&gt;"",", "&amp;J591,"")&amp;", марка "&amp;K591&amp;". Событие: "&amp;L591&amp;". Признак: "&amp;M591&amp;". Узел: "&amp;N591&amp;". Предварительная причина: "&amp;O591&amp;". Основное осложнение: "&amp;P591&amp;IF(Q591&lt;&gt;"","; сопутствующее: "&amp;Q591,"")&amp;IF(R591&lt;&gt;"","; дополнительно: "&amp;R591,"")&amp;".")</f>
        <v/>
      </c>
      <c r="U591" s="209">
        <f>IF('Оперативный ввод'!S591="","",'Оперативный ввод'!S591)</f>
        <v/>
      </c>
      <c r="V591" s="209">
        <f>IF('Оперативный ввод'!T591="","",'Оперативный ввод'!T591)</f>
        <v/>
      </c>
      <c r="W591" s="209">
        <f>IF('Оперативный ввод'!U591="","",'Оперативный ввод'!U591)</f>
        <v/>
      </c>
      <c r="X591" s="209">
        <f>IF('Оперативный ввод'!V591="","",'Оперативный ввод'!V591)</f>
        <v/>
      </c>
      <c r="Y591" s="209">
        <f>IF('Оперативный ввод'!W591="","",'Оперативный ввод'!W591)</f>
        <v/>
      </c>
      <c r="Z591" s="209" t="n"/>
      <c r="AA591" s="209" t="n"/>
      <c r="AB591" s="209" t="n"/>
      <c r="AC591" s="209" t="n"/>
      <c r="AD591" s="209">
        <f>IF('Оперативный ввод'!X591="","",'Оперативный ввод'!X591)</f>
        <v/>
      </c>
      <c r="AE591" s="209">
        <f>IF('Оперативный ввод'!Y591="","",'Оперативный ввод'!Y591)</f>
        <v/>
      </c>
      <c r="AF591" s="209">
        <f>IF('Оперативный ввод'!Z591="","",'Оперативный ввод'!Z591)</f>
        <v/>
      </c>
      <c r="AG591" s="209">
        <f>IF('Оперативный ввод'!AD591="","",'Оперативный ввод'!AD591)</f>
        <v/>
      </c>
      <c r="AH591" s="213">
        <f>IF('Оперативный ввод'!AE591="","",'Оперативный ввод'!AE591)</f>
        <v/>
      </c>
      <c r="AI591" s="214" t="n"/>
      <c r="AJ591" s="214" t="n"/>
      <c r="AK591" s="214" t="n"/>
      <c r="AL591" s="215" t="n"/>
      <c r="AM591" s="214" t="n"/>
      <c r="AN591" s="214" t="n"/>
      <c r="AO591" s="214" t="n"/>
      <c r="AP591" s="214" t="n"/>
      <c r="AQ591" s="214" t="n"/>
      <c r="AR591" s="214" t="n"/>
      <c r="AS591" s="214" t="n"/>
      <c r="AT591" s="214" t="n"/>
      <c r="AU591" s="215" t="n"/>
      <c r="AV591" s="214" t="n"/>
      <c r="AW591" s="214" t="n"/>
      <c r="AX591" s="215" t="n"/>
      <c r="AY591" s="214" t="n"/>
      <c r="AZ591" s="214" t="n"/>
      <c r="BA591" s="214" t="n"/>
      <c r="BB591" s="214" t="n"/>
      <c r="BC591" s="214" t="n"/>
      <c r="BD591" s="214" t="n"/>
      <c r="BE591" s="214" t="n"/>
      <c r="BF591" s="214" t="n"/>
      <c r="BG591" s="214" t="n"/>
      <c r="BH591" s="214" t="n"/>
      <c r="BI591" s="215" t="n"/>
      <c r="BJ591" s="215" t="n"/>
      <c r="BK591" s="215" t="n"/>
      <c r="BL591" s="214" t="n"/>
      <c r="BM591" s="214" t="n"/>
      <c r="BN591" s="209" t="n"/>
      <c r="BO591" s="209" t="n"/>
      <c r="BP591" s="212">
        <f>IF(AND(A591="",B591=""),"",IF(AND(S591="ГОТОВО",U591&lt;&gt;"",W591&lt;&gt;"",X591&lt;&gt;"",AD591&lt;&gt;"",AE591&lt;&gt;"",AF591&lt;&gt;"",BN591&lt;&gt;"",BO591&lt;&gt;""),"ГОТОВО","НЕ ГОТОВО"))</f>
        <v/>
      </c>
      <c r="BQ591" s="212">
        <f>IF(BP591&lt;&gt;"ГОТОВО","","Полное заключение: "&amp;A591&amp;", скв. "&amp;B591&amp;". МРП: "&amp;E591&amp;" сут. ГНО: "&amp;F591&amp;"; причина: "&amp;X591&amp;"; категория: "&amp;Y591&amp;"; решение комиссии: "&amp;BN591&amp;".")</f>
        <v/>
      </c>
      <c r="BR591" s="209">
        <f>IF('Оперативный ввод'!AA591="","",'Оперативный ввод'!AA591)</f>
        <v/>
      </c>
    </row>
    <row r="592">
      <c r="A592" s="209">
        <f>IF('Оперативный ввод'!A592="","",'Оперативный ввод'!A592)</f>
        <v/>
      </c>
      <c r="B592" s="209">
        <f>IF('Оперативный ввод'!B592="","",'Оперативный ввод'!B592)</f>
        <v/>
      </c>
      <c r="C592" s="210">
        <f>IF('Оперативный ввод'!C592="","",'Оперативный ввод'!C592)</f>
        <v/>
      </c>
      <c r="D592" s="210">
        <f>IF('Оперативный ввод'!D592="","",'Оперативный ввод'!D592)</f>
        <v/>
      </c>
      <c r="E592" s="211">
        <f>IF(OR(C592="",D592=""),"",D592-C592)</f>
        <v/>
      </c>
      <c r="F592" s="209">
        <f>IF('Оперативный ввод'!F592="","",'Оперативный ввод'!F592)</f>
        <v/>
      </c>
      <c r="G592" s="209">
        <f>IF('Оперативный ввод'!G592="","",'Оперативный ввод'!G592)</f>
        <v/>
      </c>
      <c r="H592" s="209">
        <f>IF('Оперативный ввод'!H592="","",'Оперативный ввод'!H592)</f>
        <v/>
      </c>
      <c r="I592" s="209" t="n"/>
      <c r="J592" s="209" t="n"/>
      <c r="K592" s="209">
        <f>IF('Оперативный ввод'!K592="","",'Оперативный ввод'!K592)</f>
        <v/>
      </c>
      <c r="L592" s="209">
        <f>IF('Оперативный ввод'!L592="","",'Оперативный ввод'!L592)</f>
        <v/>
      </c>
      <c r="M592" s="209">
        <f>IF('Оперативный ввод'!M592="","",'Оперативный ввод'!M592)</f>
        <v/>
      </c>
      <c r="N592" s="209">
        <f>IF('Оперативный ввод'!N592="","",'Оперативный ввод'!N592)</f>
        <v/>
      </c>
      <c r="O592" s="209">
        <f>IF('Оперативный ввод'!O592="","",'Оперативный ввод'!O592)</f>
        <v/>
      </c>
      <c r="P592" s="209">
        <f>IF('Оперативный ввод'!P592="","",'Оперативный ввод'!P592)</f>
        <v/>
      </c>
      <c r="Q592" s="209">
        <f>IF('Оперативный ввод'!Q592="","",'Оперативный ввод'!Q592)</f>
        <v/>
      </c>
      <c r="R592" s="209">
        <f>IF('Оперативный ввод'!R592="","",'Оперативный ввод'!R592)</f>
        <v/>
      </c>
      <c r="S592" s="212">
        <f>IF(AND(A592="",B592=""),"",IF(AND(A592&lt;&gt;"",B592&lt;&gt;"",C592&lt;&gt;"",D592&lt;&gt;"",F592&lt;&gt;"",G592&lt;&gt;"",K592&lt;&gt;"",ISERROR(SEARCH("по паспорту",G592)),ISERROR(SEARCH("по паспорту",K592)),L592&lt;&gt;"",M592&lt;&gt;"",N592&lt;&gt;"",O592&lt;&gt;"",P592&lt;&gt;""),"ГОТОВО","НЕ ГОТОВО"))</f>
        <v/>
      </c>
      <c r="T592" s="212">
        <f>IF(S592&lt;&gt;"ГОТОВО","", "Предварительное заключение: "&amp;A592&amp;", скв. "&amp;B592&amp;". МРП: "&amp;E592&amp;" сут. ГНО: "&amp;F592&amp;", типоразмеры "&amp;G592&amp;IF(H592&lt;&gt;"",", "&amp;H592,"")&amp;IF(I592&lt;&gt;"",", "&amp;I592,"")&amp;IF(J592&lt;&gt;"",", "&amp;J592,"")&amp;", марка "&amp;K592&amp;". Событие: "&amp;L592&amp;". Признак: "&amp;M592&amp;". Узел: "&amp;N592&amp;". Предварительная причина: "&amp;O592&amp;". Основное осложнение: "&amp;P592&amp;IF(Q592&lt;&gt;"","; сопутствующее: "&amp;Q592,"")&amp;IF(R592&lt;&gt;"","; дополнительно: "&amp;R592,"")&amp;".")</f>
        <v/>
      </c>
      <c r="U592" s="209">
        <f>IF('Оперативный ввод'!S592="","",'Оперативный ввод'!S592)</f>
        <v/>
      </c>
      <c r="V592" s="209">
        <f>IF('Оперативный ввод'!T592="","",'Оперативный ввод'!T592)</f>
        <v/>
      </c>
      <c r="W592" s="209">
        <f>IF('Оперативный ввод'!U592="","",'Оперативный ввод'!U592)</f>
        <v/>
      </c>
      <c r="X592" s="209">
        <f>IF('Оперативный ввод'!V592="","",'Оперативный ввод'!V592)</f>
        <v/>
      </c>
      <c r="Y592" s="209">
        <f>IF('Оперативный ввод'!W592="","",'Оперативный ввод'!W592)</f>
        <v/>
      </c>
      <c r="Z592" s="209" t="n"/>
      <c r="AA592" s="209" t="n"/>
      <c r="AB592" s="209" t="n"/>
      <c r="AC592" s="209" t="n"/>
      <c r="AD592" s="209">
        <f>IF('Оперативный ввод'!X592="","",'Оперативный ввод'!X592)</f>
        <v/>
      </c>
      <c r="AE592" s="209">
        <f>IF('Оперативный ввод'!Y592="","",'Оперативный ввод'!Y592)</f>
        <v/>
      </c>
      <c r="AF592" s="209">
        <f>IF('Оперативный ввод'!Z592="","",'Оперативный ввод'!Z592)</f>
        <v/>
      </c>
      <c r="AG592" s="209">
        <f>IF('Оперативный ввод'!AD592="","",'Оперативный ввод'!AD592)</f>
        <v/>
      </c>
      <c r="AH592" s="213">
        <f>IF('Оперативный ввод'!AE592="","",'Оперативный ввод'!AE592)</f>
        <v/>
      </c>
      <c r="AI592" s="214" t="n"/>
      <c r="AJ592" s="214" t="n"/>
      <c r="AK592" s="214" t="n"/>
      <c r="AL592" s="215" t="n"/>
      <c r="AM592" s="214" t="n"/>
      <c r="AN592" s="214" t="n"/>
      <c r="AO592" s="214" t="n"/>
      <c r="AP592" s="214" t="n"/>
      <c r="AQ592" s="214" t="n"/>
      <c r="AR592" s="214" t="n"/>
      <c r="AS592" s="214" t="n"/>
      <c r="AT592" s="214" t="n"/>
      <c r="AU592" s="215" t="n"/>
      <c r="AV592" s="214" t="n"/>
      <c r="AW592" s="214" t="n"/>
      <c r="AX592" s="215" t="n"/>
      <c r="AY592" s="214" t="n"/>
      <c r="AZ592" s="214" t="n"/>
      <c r="BA592" s="214" t="n"/>
      <c r="BB592" s="214" t="n"/>
      <c r="BC592" s="214" t="n"/>
      <c r="BD592" s="214" t="n"/>
      <c r="BE592" s="214" t="n"/>
      <c r="BF592" s="214" t="n"/>
      <c r="BG592" s="214" t="n"/>
      <c r="BH592" s="214" t="n"/>
      <c r="BI592" s="215" t="n"/>
      <c r="BJ592" s="215" t="n"/>
      <c r="BK592" s="215" t="n"/>
      <c r="BL592" s="214" t="n"/>
      <c r="BM592" s="214" t="n"/>
      <c r="BN592" s="209" t="n"/>
      <c r="BO592" s="209" t="n"/>
      <c r="BP592" s="212">
        <f>IF(AND(A592="",B592=""),"",IF(AND(S592="ГОТОВО",U592&lt;&gt;"",W592&lt;&gt;"",X592&lt;&gt;"",AD592&lt;&gt;"",AE592&lt;&gt;"",AF592&lt;&gt;"",BN592&lt;&gt;"",BO592&lt;&gt;""),"ГОТОВО","НЕ ГОТОВО"))</f>
        <v/>
      </c>
      <c r="BQ592" s="212">
        <f>IF(BP592&lt;&gt;"ГОТОВО","","Полное заключение: "&amp;A592&amp;", скв. "&amp;B592&amp;". МРП: "&amp;E592&amp;" сут. ГНО: "&amp;F592&amp;"; причина: "&amp;X592&amp;"; категория: "&amp;Y592&amp;"; решение комиссии: "&amp;BN592&amp;".")</f>
        <v/>
      </c>
      <c r="BR592" s="209">
        <f>IF('Оперативный ввод'!AA592="","",'Оперативный ввод'!AA592)</f>
        <v/>
      </c>
    </row>
    <row r="593">
      <c r="A593" s="209">
        <f>IF('Оперативный ввод'!A593="","",'Оперативный ввод'!A593)</f>
        <v/>
      </c>
      <c r="B593" s="209">
        <f>IF('Оперативный ввод'!B593="","",'Оперативный ввод'!B593)</f>
        <v/>
      </c>
      <c r="C593" s="210">
        <f>IF('Оперативный ввод'!C593="","",'Оперативный ввод'!C593)</f>
        <v/>
      </c>
      <c r="D593" s="210">
        <f>IF('Оперативный ввод'!D593="","",'Оперативный ввод'!D593)</f>
        <v/>
      </c>
      <c r="E593" s="211">
        <f>IF(OR(C593="",D593=""),"",D593-C593)</f>
        <v/>
      </c>
      <c r="F593" s="209">
        <f>IF('Оперативный ввод'!F593="","",'Оперативный ввод'!F593)</f>
        <v/>
      </c>
      <c r="G593" s="209">
        <f>IF('Оперативный ввод'!G593="","",'Оперативный ввод'!G593)</f>
        <v/>
      </c>
      <c r="H593" s="209">
        <f>IF('Оперативный ввод'!H593="","",'Оперативный ввод'!H593)</f>
        <v/>
      </c>
      <c r="I593" s="209" t="n"/>
      <c r="J593" s="209" t="n"/>
      <c r="K593" s="209">
        <f>IF('Оперативный ввод'!K593="","",'Оперативный ввод'!K593)</f>
        <v/>
      </c>
      <c r="L593" s="209">
        <f>IF('Оперативный ввод'!L593="","",'Оперативный ввод'!L593)</f>
        <v/>
      </c>
      <c r="M593" s="209">
        <f>IF('Оперативный ввод'!M593="","",'Оперативный ввод'!M593)</f>
        <v/>
      </c>
      <c r="N593" s="209">
        <f>IF('Оперативный ввод'!N593="","",'Оперативный ввод'!N593)</f>
        <v/>
      </c>
      <c r="O593" s="209">
        <f>IF('Оперативный ввод'!O593="","",'Оперативный ввод'!O593)</f>
        <v/>
      </c>
      <c r="P593" s="209">
        <f>IF('Оперативный ввод'!P593="","",'Оперативный ввод'!P593)</f>
        <v/>
      </c>
      <c r="Q593" s="209">
        <f>IF('Оперативный ввод'!Q593="","",'Оперативный ввод'!Q593)</f>
        <v/>
      </c>
      <c r="R593" s="209">
        <f>IF('Оперативный ввод'!R593="","",'Оперативный ввод'!R593)</f>
        <v/>
      </c>
      <c r="S593" s="212">
        <f>IF(AND(A593="",B593=""),"",IF(AND(A593&lt;&gt;"",B593&lt;&gt;"",C593&lt;&gt;"",D593&lt;&gt;"",F593&lt;&gt;"",G593&lt;&gt;"",K593&lt;&gt;"",ISERROR(SEARCH("по паспорту",G593)),ISERROR(SEARCH("по паспорту",K593)),L593&lt;&gt;"",M593&lt;&gt;"",N593&lt;&gt;"",O593&lt;&gt;"",P593&lt;&gt;""),"ГОТОВО","НЕ ГОТОВО"))</f>
        <v/>
      </c>
      <c r="T593" s="212">
        <f>IF(S593&lt;&gt;"ГОТОВО","", "Предварительное заключение: "&amp;A593&amp;", скв. "&amp;B593&amp;". МРП: "&amp;E593&amp;" сут. ГНО: "&amp;F593&amp;", типоразмеры "&amp;G593&amp;IF(H593&lt;&gt;"",", "&amp;H593,"")&amp;IF(I593&lt;&gt;"",", "&amp;I593,"")&amp;IF(J593&lt;&gt;"",", "&amp;J593,"")&amp;", марка "&amp;K593&amp;". Событие: "&amp;L593&amp;". Признак: "&amp;M593&amp;". Узел: "&amp;N593&amp;". Предварительная причина: "&amp;O593&amp;". Основное осложнение: "&amp;P593&amp;IF(Q593&lt;&gt;"","; сопутствующее: "&amp;Q593,"")&amp;IF(R593&lt;&gt;"","; дополнительно: "&amp;R593,"")&amp;".")</f>
        <v/>
      </c>
      <c r="U593" s="209">
        <f>IF('Оперативный ввод'!S593="","",'Оперативный ввод'!S593)</f>
        <v/>
      </c>
      <c r="V593" s="209">
        <f>IF('Оперативный ввод'!T593="","",'Оперативный ввод'!T593)</f>
        <v/>
      </c>
      <c r="W593" s="209">
        <f>IF('Оперативный ввод'!U593="","",'Оперативный ввод'!U593)</f>
        <v/>
      </c>
      <c r="X593" s="209">
        <f>IF('Оперативный ввод'!V593="","",'Оперативный ввод'!V593)</f>
        <v/>
      </c>
      <c r="Y593" s="209">
        <f>IF('Оперативный ввод'!W593="","",'Оперативный ввод'!W593)</f>
        <v/>
      </c>
      <c r="Z593" s="209" t="n"/>
      <c r="AA593" s="209" t="n"/>
      <c r="AB593" s="209" t="n"/>
      <c r="AC593" s="209" t="n"/>
      <c r="AD593" s="209">
        <f>IF('Оперативный ввод'!X593="","",'Оперативный ввод'!X593)</f>
        <v/>
      </c>
      <c r="AE593" s="209">
        <f>IF('Оперативный ввод'!Y593="","",'Оперативный ввод'!Y593)</f>
        <v/>
      </c>
      <c r="AF593" s="209">
        <f>IF('Оперативный ввод'!Z593="","",'Оперативный ввод'!Z593)</f>
        <v/>
      </c>
      <c r="AG593" s="209">
        <f>IF('Оперативный ввод'!AD593="","",'Оперативный ввод'!AD593)</f>
        <v/>
      </c>
      <c r="AH593" s="213">
        <f>IF('Оперативный ввод'!AE593="","",'Оперативный ввод'!AE593)</f>
        <v/>
      </c>
      <c r="AI593" s="214" t="n"/>
      <c r="AJ593" s="214" t="n"/>
      <c r="AK593" s="214" t="n"/>
      <c r="AL593" s="215" t="n"/>
      <c r="AM593" s="214" t="n"/>
      <c r="AN593" s="214" t="n"/>
      <c r="AO593" s="214" t="n"/>
      <c r="AP593" s="214" t="n"/>
      <c r="AQ593" s="214" t="n"/>
      <c r="AR593" s="214" t="n"/>
      <c r="AS593" s="214" t="n"/>
      <c r="AT593" s="214" t="n"/>
      <c r="AU593" s="215" t="n"/>
      <c r="AV593" s="214" t="n"/>
      <c r="AW593" s="214" t="n"/>
      <c r="AX593" s="215" t="n"/>
      <c r="AY593" s="214" t="n"/>
      <c r="AZ593" s="214" t="n"/>
      <c r="BA593" s="214" t="n"/>
      <c r="BB593" s="214" t="n"/>
      <c r="BC593" s="214" t="n"/>
      <c r="BD593" s="214" t="n"/>
      <c r="BE593" s="214" t="n"/>
      <c r="BF593" s="214" t="n"/>
      <c r="BG593" s="214" t="n"/>
      <c r="BH593" s="214" t="n"/>
      <c r="BI593" s="215" t="n"/>
      <c r="BJ593" s="215" t="n"/>
      <c r="BK593" s="215" t="n"/>
      <c r="BL593" s="214" t="n"/>
      <c r="BM593" s="214" t="n"/>
      <c r="BN593" s="209" t="n"/>
      <c r="BO593" s="209" t="n"/>
      <c r="BP593" s="212">
        <f>IF(AND(A593="",B593=""),"",IF(AND(S593="ГОТОВО",U593&lt;&gt;"",W593&lt;&gt;"",X593&lt;&gt;"",AD593&lt;&gt;"",AE593&lt;&gt;"",AF593&lt;&gt;"",BN593&lt;&gt;"",BO593&lt;&gt;""),"ГОТОВО","НЕ ГОТОВО"))</f>
        <v/>
      </c>
      <c r="BQ593" s="212">
        <f>IF(BP593&lt;&gt;"ГОТОВО","","Полное заключение: "&amp;A593&amp;", скв. "&amp;B593&amp;". МРП: "&amp;E593&amp;" сут. ГНО: "&amp;F593&amp;"; причина: "&amp;X593&amp;"; категория: "&amp;Y593&amp;"; решение комиссии: "&amp;BN593&amp;".")</f>
        <v/>
      </c>
      <c r="BR593" s="209">
        <f>IF('Оперативный ввод'!AA593="","",'Оперативный ввод'!AA593)</f>
        <v/>
      </c>
    </row>
    <row r="594">
      <c r="A594" s="209">
        <f>IF('Оперативный ввод'!A594="","",'Оперативный ввод'!A594)</f>
        <v/>
      </c>
      <c r="B594" s="209">
        <f>IF('Оперативный ввод'!B594="","",'Оперативный ввод'!B594)</f>
        <v/>
      </c>
      <c r="C594" s="210">
        <f>IF('Оперативный ввод'!C594="","",'Оперативный ввод'!C594)</f>
        <v/>
      </c>
      <c r="D594" s="210">
        <f>IF('Оперативный ввод'!D594="","",'Оперативный ввод'!D594)</f>
        <v/>
      </c>
      <c r="E594" s="211">
        <f>IF(OR(C594="",D594=""),"",D594-C594)</f>
        <v/>
      </c>
      <c r="F594" s="209">
        <f>IF('Оперативный ввод'!F594="","",'Оперативный ввод'!F594)</f>
        <v/>
      </c>
      <c r="G594" s="209">
        <f>IF('Оперативный ввод'!G594="","",'Оперативный ввод'!G594)</f>
        <v/>
      </c>
      <c r="H594" s="209">
        <f>IF('Оперативный ввод'!H594="","",'Оперативный ввод'!H594)</f>
        <v/>
      </c>
      <c r="I594" s="209" t="n"/>
      <c r="J594" s="209" t="n"/>
      <c r="K594" s="209">
        <f>IF('Оперативный ввод'!K594="","",'Оперативный ввод'!K594)</f>
        <v/>
      </c>
      <c r="L594" s="209">
        <f>IF('Оперативный ввод'!L594="","",'Оперативный ввод'!L594)</f>
        <v/>
      </c>
      <c r="M594" s="209">
        <f>IF('Оперативный ввод'!M594="","",'Оперативный ввод'!M594)</f>
        <v/>
      </c>
      <c r="N594" s="209">
        <f>IF('Оперативный ввод'!N594="","",'Оперативный ввод'!N594)</f>
        <v/>
      </c>
      <c r="O594" s="209">
        <f>IF('Оперативный ввод'!O594="","",'Оперативный ввод'!O594)</f>
        <v/>
      </c>
      <c r="P594" s="209">
        <f>IF('Оперативный ввод'!P594="","",'Оперативный ввод'!P594)</f>
        <v/>
      </c>
      <c r="Q594" s="209">
        <f>IF('Оперативный ввод'!Q594="","",'Оперативный ввод'!Q594)</f>
        <v/>
      </c>
      <c r="R594" s="209">
        <f>IF('Оперативный ввод'!R594="","",'Оперативный ввод'!R594)</f>
        <v/>
      </c>
      <c r="S594" s="212">
        <f>IF(AND(A594="",B594=""),"",IF(AND(A594&lt;&gt;"",B594&lt;&gt;"",C594&lt;&gt;"",D594&lt;&gt;"",F594&lt;&gt;"",G594&lt;&gt;"",K594&lt;&gt;"",ISERROR(SEARCH("по паспорту",G594)),ISERROR(SEARCH("по паспорту",K594)),L594&lt;&gt;"",M594&lt;&gt;"",N594&lt;&gt;"",O594&lt;&gt;"",P594&lt;&gt;""),"ГОТОВО","НЕ ГОТОВО"))</f>
        <v/>
      </c>
      <c r="T594" s="212">
        <f>IF(S594&lt;&gt;"ГОТОВО","", "Предварительное заключение: "&amp;A594&amp;", скв. "&amp;B594&amp;". МРП: "&amp;E594&amp;" сут. ГНО: "&amp;F594&amp;", типоразмеры "&amp;G594&amp;IF(H594&lt;&gt;"",", "&amp;H594,"")&amp;IF(I594&lt;&gt;"",", "&amp;I594,"")&amp;IF(J594&lt;&gt;"",", "&amp;J594,"")&amp;", марка "&amp;K594&amp;". Событие: "&amp;L594&amp;". Признак: "&amp;M594&amp;". Узел: "&amp;N594&amp;". Предварительная причина: "&amp;O594&amp;". Основное осложнение: "&amp;P594&amp;IF(Q594&lt;&gt;"","; сопутствующее: "&amp;Q594,"")&amp;IF(R594&lt;&gt;"","; дополнительно: "&amp;R594,"")&amp;".")</f>
        <v/>
      </c>
      <c r="U594" s="209">
        <f>IF('Оперативный ввод'!S594="","",'Оперативный ввод'!S594)</f>
        <v/>
      </c>
      <c r="V594" s="209">
        <f>IF('Оперативный ввод'!T594="","",'Оперативный ввод'!T594)</f>
        <v/>
      </c>
      <c r="W594" s="209">
        <f>IF('Оперативный ввод'!U594="","",'Оперативный ввод'!U594)</f>
        <v/>
      </c>
      <c r="X594" s="209">
        <f>IF('Оперативный ввод'!V594="","",'Оперативный ввод'!V594)</f>
        <v/>
      </c>
      <c r="Y594" s="209">
        <f>IF('Оперативный ввод'!W594="","",'Оперативный ввод'!W594)</f>
        <v/>
      </c>
      <c r="Z594" s="209" t="n"/>
      <c r="AA594" s="209" t="n"/>
      <c r="AB594" s="209" t="n"/>
      <c r="AC594" s="209" t="n"/>
      <c r="AD594" s="209">
        <f>IF('Оперативный ввод'!X594="","",'Оперативный ввод'!X594)</f>
        <v/>
      </c>
      <c r="AE594" s="209">
        <f>IF('Оперативный ввод'!Y594="","",'Оперативный ввод'!Y594)</f>
        <v/>
      </c>
      <c r="AF594" s="209">
        <f>IF('Оперативный ввод'!Z594="","",'Оперативный ввод'!Z594)</f>
        <v/>
      </c>
      <c r="AG594" s="209">
        <f>IF('Оперативный ввод'!AD594="","",'Оперативный ввод'!AD594)</f>
        <v/>
      </c>
      <c r="AH594" s="213">
        <f>IF('Оперативный ввод'!AE594="","",'Оперативный ввод'!AE594)</f>
        <v/>
      </c>
      <c r="AI594" s="214" t="n"/>
      <c r="AJ594" s="214" t="n"/>
      <c r="AK594" s="214" t="n"/>
      <c r="AL594" s="215" t="n"/>
      <c r="AM594" s="214" t="n"/>
      <c r="AN594" s="214" t="n"/>
      <c r="AO594" s="214" t="n"/>
      <c r="AP594" s="214" t="n"/>
      <c r="AQ594" s="214" t="n"/>
      <c r="AR594" s="214" t="n"/>
      <c r="AS594" s="214" t="n"/>
      <c r="AT594" s="214" t="n"/>
      <c r="AU594" s="215" t="n"/>
      <c r="AV594" s="214" t="n"/>
      <c r="AW594" s="214" t="n"/>
      <c r="AX594" s="215" t="n"/>
      <c r="AY594" s="214" t="n"/>
      <c r="AZ594" s="214" t="n"/>
      <c r="BA594" s="214" t="n"/>
      <c r="BB594" s="214" t="n"/>
      <c r="BC594" s="214" t="n"/>
      <c r="BD594" s="214" t="n"/>
      <c r="BE594" s="214" t="n"/>
      <c r="BF594" s="214" t="n"/>
      <c r="BG594" s="214" t="n"/>
      <c r="BH594" s="214" t="n"/>
      <c r="BI594" s="215" t="n"/>
      <c r="BJ594" s="215" t="n"/>
      <c r="BK594" s="215" t="n"/>
      <c r="BL594" s="214" t="n"/>
      <c r="BM594" s="214" t="n"/>
      <c r="BN594" s="209" t="n"/>
      <c r="BO594" s="209" t="n"/>
      <c r="BP594" s="212">
        <f>IF(AND(A594="",B594=""),"",IF(AND(S594="ГОТОВО",U594&lt;&gt;"",W594&lt;&gt;"",X594&lt;&gt;"",AD594&lt;&gt;"",AE594&lt;&gt;"",AF594&lt;&gt;"",BN594&lt;&gt;"",BO594&lt;&gt;""),"ГОТОВО","НЕ ГОТОВО"))</f>
        <v/>
      </c>
      <c r="BQ594" s="212">
        <f>IF(BP594&lt;&gt;"ГОТОВО","","Полное заключение: "&amp;A594&amp;", скв. "&amp;B594&amp;". МРП: "&amp;E594&amp;" сут. ГНО: "&amp;F594&amp;"; причина: "&amp;X594&amp;"; категория: "&amp;Y594&amp;"; решение комиссии: "&amp;BN594&amp;".")</f>
        <v/>
      </c>
      <c r="BR594" s="209">
        <f>IF('Оперативный ввод'!AA594="","",'Оперативный ввод'!AA594)</f>
        <v/>
      </c>
    </row>
    <row r="595">
      <c r="A595" s="209">
        <f>IF('Оперативный ввод'!A595="","",'Оперативный ввод'!A595)</f>
        <v/>
      </c>
      <c r="B595" s="209">
        <f>IF('Оперативный ввод'!B595="","",'Оперативный ввод'!B595)</f>
        <v/>
      </c>
      <c r="C595" s="210">
        <f>IF('Оперативный ввод'!C595="","",'Оперативный ввод'!C595)</f>
        <v/>
      </c>
      <c r="D595" s="210">
        <f>IF('Оперативный ввод'!D595="","",'Оперативный ввод'!D595)</f>
        <v/>
      </c>
      <c r="E595" s="211">
        <f>IF(OR(C595="",D595=""),"",D595-C595)</f>
        <v/>
      </c>
      <c r="F595" s="209">
        <f>IF('Оперативный ввод'!F595="","",'Оперативный ввод'!F595)</f>
        <v/>
      </c>
      <c r="G595" s="209">
        <f>IF('Оперативный ввод'!G595="","",'Оперативный ввод'!G595)</f>
        <v/>
      </c>
      <c r="H595" s="209">
        <f>IF('Оперативный ввод'!H595="","",'Оперативный ввод'!H595)</f>
        <v/>
      </c>
      <c r="I595" s="209" t="n"/>
      <c r="J595" s="209" t="n"/>
      <c r="K595" s="209">
        <f>IF('Оперативный ввод'!K595="","",'Оперативный ввод'!K595)</f>
        <v/>
      </c>
      <c r="L595" s="209">
        <f>IF('Оперативный ввод'!L595="","",'Оперативный ввод'!L595)</f>
        <v/>
      </c>
      <c r="M595" s="209">
        <f>IF('Оперативный ввод'!M595="","",'Оперативный ввод'!M595)</f>
        <v/>
      </c>
      <c r="N595" s="209">
        <f>IF('Оперативный ввод'!N595="","",'Оперативный ввод'!N595)</f>
        <v/>
      </c>
      <c r="O595" s="209">
        <f>IF('Оперативный ввод'!O595="","",'Оперативный ввод'!O595)</f>
        <v/>
      </c>
      <c r="P595" s="209">
        <f>IF('Оперативный ввод'!P595="","",'Оперативный ввод'!P595)</f>
        <v/>
      </c>
      <c r="Q595" s="209">
        <f>IF('Оперативный ввод'!Q595="","",'Оперативный ввод'!Q595)</f>
        <v/>
      </c>
      <c r="R595" s="209">
        <f>IF('Оперативный ввод'!R595="","",'Оперативный ввод'!R595)</f>
        <v/>
      </c>
      <c r="S595" s="212">
        <f>IF(AND(A595="",B595=""),"",IF(AND(A595&lt;&gt;"",B595&lt;&gt;"",C595&lt;&gt;"",D595&lt;&gt;"",F595&lt;&gt;"",G595&lt;&gt;"",K595&lt;&gt;"",ISERROR(SEARCH("по паспорту",G595)),ISERROR(SEARCH("по паспорту",K595)),L595&lt;&gt;"",M595&lt;&gt;"",N595&lt;&gt;"",O595&lt;&gt;"",P595&lt;&gt;""),"ГОТОВО","НЕ ГОТОВО"))</f>
        <v/>
      </c>
      <c r="T595" s="212">
        <f>IF(S595&lt;&gt;"ГОТОВО","", "Предварительное заключение: "&amp;A595&amp;", скв. "&amp;B595&amp;". МРП: "&amp;E595&amp;" сут. ГНО: "&amp;F595&amp;", типоразмеры "&amp;G595&amp;IF(H595&lt;&gt;"",", "&amp;H595,"")&amp;IF(I595&lt;&gt;"",", "&amp;I595,"")&amp;IF(J595&lt;&gt;"",", "&amp;J595,"")&amp;", марка "&amp;K595&amp;". Событие: "&amp;L595&amp;". Признак: "&amp;M595&amp;". Узел: "&amp;N595&amp;". Предварительная причина: "&amp;O595&amp;". Основное осложнение: "&amp;P595&amp;IF(Q595&lt;&gt;"","; сопутствующее: "&amp;Q595,"")&amp;IF(R595&lt;&gt;"","; дополнительно: "&amp;R595,"")&amp;".")</f>
        <v/>
      </c>
      <c r="U595" s="209">
        <f>IF('Оперативный ввод'!S595="","",'Оперативный ввод'!S595)</f>
        <v/>
      </c>
      <c r="V595" s="209">
        <f>IF('Оперативный ввод'!T595="","",'Оперативный ввод'!T595)</f>
        <v/>
      </c>
      <c r="W595" s="209">
        <f>IF('Оперативный ввод'!U595="","",'Оперативный ввод'!U595)</f>
        <v/>
      </c>
      <c r="X595" s="209">
        <f>IF('Оперативный ввод'!V595="","",'Оперативный ввод'!V595)</f>
        <v/>
      </c>
      <c r="Y595" s="209">
        <f>IF('Оперативный ввод'!W595="","",'Оперативный ввод'!W595)</f>
        <v/>
      </c>
      <c r="Z595" s="209" t="n"/>
      <c r="AA595" s="209" t="n"/>
      <c r="AB595" s="209" t="n"/>
      <c r="AC595" s="209" t="n"/>
      <c r="AD595" s="209">
        <f>IF('Оперативный ввод'!X595="","",'Оперативный ввод'!X595)</f>
        <v/>
      </c>
      <c r="AE595" s="209">
        <f>IF('Оперативный ввод'!Y595="","",'Оперативный ввод'!Y595)</f>
        <v/>
      </c>
      <c r="AF595" s="209">
        <f>IF('Оперативный ввод'!Z595="","",'Оперативный ввод'!Z595)</f>
        <v/>
      </c>
      <c r="AG595" s="209">
        <f>IF('Оперативный ввод'!AD595="","",'Оперативный ввод'!AD595)</f>
        <v/>
      </c>
      <c r="AH595" s="213">
        <f>IF('Оперативный ввод'!AE595="","",'Оперативный ввод'!AE595)</f>
        <v/>
      </c>
      <c r="AI595" s="214" t="n"/>
      <c r="AJ595" s="214" t="n"/>
      <c r="AK595" s="214" t="n"/>
      <c r="AL595" s="215" t="n"/>
      <c r="AM595" s="214" t="n"/>
      <c r="AN595" s="214" t="n"/>
      <c r="AO595" s="214" t="n"/>
      <c r="AP595" s="214" t="n"/>
      <c r="AQ595" s="214" t="n"/>
      <c r="AR595" s="214" t="n"/>
      <c r="AS595" s="214" t="n"/>
      <c r="AT595" s="214" t="n"/>
      <c r="AU595" s="215" t="n"/>
      <c r="AV595" s="214" t="n"/>
      <c r="AW595" s="214" t="n"/>
      <c r="AX595" s="215" t="n"/>
      <c r="AY595" s="214" t="n"/>
      <c r="AZ595" s="214" t="n"/>
      <c r="BA595" s="214" t="n"/>
      <c r="BB595" s="214" t="n"/>
      <c r="BC595" s="214" t="n"/>
      <c r="BD595" s="214" t="n"/>
      <c r="BE595" s="214" t="n"/>
      <c r="BF595" s="214" t="n"/>
      <c r="BG595" s="214" t="n"/>
      <c r="BH595" s="214" t="n"/>
      <c r="BI595" s="215" t="n"/>
      <c r="BJ595" s="215" t="n"/>
      <c r="BK595" s="215" t="n"/>
      <c r="BL595" s="214" t="n"/>
      <c r="BM595" s="214" t="n"/>
      <c r="BN595" s="209" t="n"/>
      <c r="BO595" s="209" t="n"/>
      <c r="BP595" s="212">
        <f>IF(AND(A595="",B595=""),"",IF(AND(S595="ГОТОВО",U595&lt;&gt;"",W595&lt;&gt;"",X595&lt;&gt;"",AD595&lt;&gt;"",AE595&lt;&gt;"",AF595&lt;&gt;"",BN595&lt;&gt;"",BO595&lt;&gt;""),"ГОТОВО","НЕ ГОТОВО"))</f>
        <v/>
      </c>
      <c r="BQ595" s="212">
        <f>IF(BP595&lt;&gt;"ГОТОВО","","Полное заключение: "&amp;A595&amp;", скв. "&amp;B595&amp;". МРП: "&amp;E595&amp;" сут. ГНО: "&amp;F595&amp;"; причина: "&amp;X595&amp;"; категория: "&amp;Y595&amp;"; решение комиссии: "&amp;BN595&amp;".")</f>
        <v/>
      </c>
      <c r="BR595" s="209">
        <f>IF('Оперативный ввод'!AA595="","",'Оперативный ввод'!AA595)</f>
        <v/>
      </c>
    </row>
    <row r="596">
      <c r="A596" s="209">
        <f>IF('Оперативный ввод'!A596="","",'Оперативный ввод'!A596)</f>
        <v/>
      </c>
      <c r="B596" s="209">
        <f>IF('Оперативный ввод'!B596="","",'Оперативный ввод'!B596)</f>
        <v/>
      </c>
      <c r="C596" s="210">
        <f>IF('Оперативный ввод'!C596="","",'Оперативный ввод'!C596)</f>
        <v/>
      </c>
      <c r="D596" s="210">
        <f>IF('Оперативный ввод'!D596="","",'Оперативный ввод'!D596)</f>
        <v/>
      </c>
      <c r="E596" s="211">
        <f>IF(OR(C596="",D596=""),"",D596-C596)</f>
        <v/>
      </c>
      <c r="F596" s="209">
        <f>IF('Оперативный ввод'!F596="","",'Оперативный ввод'!F596)</f>
        <v/>
      </c>
      <c r="G596" s="209">
        <f>IF('Оперативный ввод'!G596="","",'Оперативный ввод'!G596)</f>
        <v/>
      </c>
      <c r="H596" s="209">
        <f>IF('Оперативный ввод'!H596="","",'Оперативный ввод'!H596)</f>
        <v/>
      </c>
      <c r="I596" s="209" t="n"/>
      <c r="J596" s="209" t="n"/>
      <c r="K596" s="209">
        <f>IF('Оперативный ввод'!K596="","",'Оперативный ввод'!K596)</f>
        <v/>
      </c>
      <c r="L596" s="209">
        <f>IF('Оперативный ввод'!L596="","",'Оперативный ввод'!L596)</f>
        <v/>
      </c>
      <c r="M596" s="209">
        <f>IF('Оперативный ввод'!M596="","",'Оперативный ввод'!M596)</f>
        <v/>
      </c>
      <c r="N596" s="209">
        <f>IF('Оперативный ввод'!N596="","",'Оперативный ввод'!N596)</f>
        <v/>
      </c>
      <c r="O596" s="209">
        <f>IF('Оперативный ввод'!O596="","",'Оперативный ввод'!O596)</f>
        <v/>
      </c>
      <c r="P596" s="209">
        <f>IF('Оперативный ввод'!P596="","",'Оперативный ввод'!P596)</f>
        <v/>
      </c>
      <c r="Q596" s="209">
        <f>IF('Оперативный ввод'!Q596="","",'Оперативный ввод'!Q596)</f>
        <v/>
      </c>
      <c r="R596" s="209">
        <f>IF('Оперативный ввод'!R596="","",'Оперативный ввод'!R596)</f>
        <v/>
      </c>
      <c r="S596" s="212">
        <f>IF(AND(A596="",B596=""),"",IF(AND(A596&lt;&gt;"",B596&lt;&gt;"",C596&lt;&gt;"",D596&lt;&gt;"",F596&lt;&gt;"",G596&lt;&gt;"",K596&lt;&gt;"",ISERROR(SEARCH("по паспорту",G596)),ISERROR(SEARCH("по паспорту",K596)),L596&lt;&gt;"",M596&lt;&gt;"",N596&lt;&gt;"",O596&lt;&gt;"",P596&lt;&gt;""),"ГОТОВО","НЕ ГОТОВО"))</f>
        <v/>
      </c>
      <c r="T596" s="212">
        <f>IF(S596&lt;&gt;"ГОТОВО","", "Предварительное заключение: "&amp;A596&amp;", скв. "&amp;B596&amp;". МРП: "&amp;E596&amp;" сут. ГНО: "&amp;F596&amp;", типоразмеры "&amp;G596&amp;IF(H596&lt;&gt;"",", "&amp;H596,"")&amp;IF(I596&lt;&gt;"",", "&amp;I596,"")&amp;IF(J596&lt;&gt;"",", "&amp;J596,"")&amp;", марка "&amp;K596&amp;". Событие: "&amp;L596&amp;". Признак: "&amp;M596&amp;". Узел: "&amp;N596&amp;". Предварительная причина: "&amp;O596&amp;". Основное осложнение: "&amp;P596&amp;IF(Q596&lt;&gt;"","; сопутствующее: "&amp;Q596,"")&amp;IF(R596&lt;&gt;"","; дополнительно: "&amp;R596,"")&amp;".")</f>
        <v/>
      </c>
      <c r="U596" s="209">
        <f>IF('Оперативный ввод'!S596="","",'Оперативный ввод'!S596)</f>
        <v/>
      </c>
      <c r="V596" s="209">
        <f>IF('Оперативный ввод'!T596="","",'Оперативный ввод'!T596)</f>
        <v/>
      </c>
      <c r="W596" s="209">
        <f>IF('Оперативный ввод'!U596="","",'Оперативный ввод'!U596)</f>
        <v/>
      </c>
      <c r="X596" s="209">
        <f>IF('Оперативный ввод'!V596="","",'Оперативный ввод'!V596)</f>
        <v/>
      </c>
      <c r="Y596" s="209">
        <f>IF('Оперативный ввод'!W596="","",'Оперативный ввод'!W596)</f>
        <v/>
      </c>
      <c r="Z596" s="209" t="n"/>
      <c r="AA596" s="209" t="n"/>
      <c r="AB596" s="209" t="n"/>
      <c r="AC596" s="209" t="n"/>
      <c r="AD596" s="209">
        <f>IF('Оперативный ввод'!X596="","",'Оперативный ввод'!X596)</f>
        <v/>
      </c>
      <c r="AE596" s="209">
        <f>IF('Оперативный ввод'!Y596="","",'Оперативный ввод'!Y596)</f>
        <v/>
      </c>
      <c r="AF596" s="209">
        <f>IF('Оперативный ввод'!Z596="","",'Оперативный ввод'!Z596)</f>
        <v/>
      </c>
      <c r="AG596" s="209">
        <f>IF('Оперативный ввод'!AD596="","",'Оперативный ввод'!AD596)</f>
        <v/>
      </c>
      <c r="AH596" s="213">
        <f>IF('Оперативный ввод'!AE596="","",'Оперативный ввод'!AE596)</f>
        <v/>
      </c>
      <c r="AI596" s="214" t="n"/>
      <c r="AJ596" s="214" t="n"/>
      <c r="AK596" s="214" t="n"/>
      <c r="AL596" s="215" t="n"/>
      <c r="AM596" s="214" t="n"/>
      <c r="AN596" s="214" t="n"/>
      <c r="AO596" s="214" t="n"/>
      <c r="AP596" s="214" t="n"/>
      <c r="AQ596" s="214" t="n"/>
      <c r="AR596" s="214" t="n"/>
      <c r="AS596" s="214" t="n"/>
      <c r="AT596" s="214" t="n"/>
      <c r="AU596" s="215" t="n"/>
      <c r="AV596" s="214" t="n"/>
      <c r="AW596" s="214" t="n"/>
      <c r="AX596" s="215" t="n"/>
      <c r="AY596" s="214" t="n"/>
      <c r="AZ596" s="214" t="n"/>
      <c r="BA596" s="214" t="n"/>
      <c r="BB596" s="214" t="n"/>
      <c r="BC596" s="214" t="n"/>
      <c r="BD596" s="214" t="n"/>
      <c r="BE596" s="214" t="n"/>
      <c r="BF596" s="214" t="n"/>
      <c r="BG596" s="214" t="n"/>
      <c r="BH596" s="214" t="n"/>
      <c r="BI596" s="215" t="n"/>
      <c r="BJ596" s="215" t="n"/>
      <c r="BK596" s="215" t="n"/>
      <c r="BL596" s="214" t="n"/>
      <c r="BM596" s="214" t="n"/>
      <c r="BN596" s="209" t="n"/>
      <c r="BO596" s="209" t="n"/>
      <c r="BP596" s="212">
        <f>IF(AND(A596="",B596=""),"",IF(AND(S596="ГОТОВО",U596&lt;&gt;"",W596&lt;&gt;"",X596&lt;&gt;"",AD596&lt;&gt;"",AE596&lt;&gt;"",AF596&lt;&gt;"",BN596&lt;&gt;"",BO596&lt;&gt;""),"ГОТОВО","НЕ ГОТОВО"))</f>
        <v/>
      </c>
      <c r="BQ596" s="212">
        <f>IF(BP596&lt;&gt;"ГОТОВО","","Полное заключение: "&amp;A596&amp;", скв. "&amp;B596&amp;". МРП: "&amp;E596&amp;" сут. ГНО: "&amp;F596&amp;"; причина: "&amp;X596&amp;"; категория: "&amp;Y596&amp;"; решение комиссии: "&amp;BN596&amp;".")</f>
        <v/>
      </c>
      <c r="BR596" s="209">
        <f>IF('Оперативный ввод'!AA596="","",'Оперативный ввод'!AA596)</f>
        <v/>
      </c>
    </row>
    <row r="597">
      <c r="A597" s="209">
        <f>IF('Оперативный ввод'!A597="","",'Оперативный ввод'!A597)</f>
        <v/>
      </c>
      <c r="B597" s="209">
        <f>IF('Оперативный ввод'!B597="","",'Оперативный ввод'!B597)</f>
        <v/>
      </c>
      <c r="C597" s="210">
        <f>IF('Оперативный ввод'!C597="","",'Оперативный ввод'!C597)</f>
        <v/>
      </c>
      <c r="D597" s="210">
        <f>IF('Оперативный ввод'!D597="","",'Оперативный ввод'!D597)</f>
        <v/>
      </c>
      <c r="E597" s="211">
        <f>IF(OR(C597="",D597=""),"",D597-C597)</f>
        <v/>
      </c>
      <c r="F597" s="209">
        <f>IF('Оперативный ввод'!F597="","",'Оперативный ввод'!F597)</f>
        <v/>
      </c>
      <c r="G597" s="209">
        <f>IF('Оперативный ввод'!G597="","",'Оперативный ввод'!G597)</f>
        <v/>
      </c>
      <c r="H597" s="209">
        <f>IF('Оперативный ввод'!H597="","",'Оперативный ввод'!H597)</f>
        <v/>
      </c>
      <c r="I597" s="209" t="n"/>
      <c r="J597" s="209" t="n"/>
      <c r="K597" s="209">
        <f>IF('Оперативный ввод'!K597="","",'Оперативный ввод'!K597)</f>
        <v/>
      </c>
      <c r="L597" s="209">
        <f>IF('Оперативный ввод'!L597="","",'Оперативный ввод'!L597)</f>
        <v/>
      </c>
      <c r="M597" s="209">
        <f>IF('Оперативный ввод'!M597="","",'Оперативный ввод'!M597)</f>
        <v/>
      </c>
      <c r="N597" s="209">
        <f>IF('Оперативный ввод'!N597="","",'Оперативный ввод'!N597)</f>
        <v/>
      </c>
      <c r="O597" s="209">
        <f>IF('Оперативный ввод'!O597="","",'Оперативный ввод'!O597)</f>
        <v/>
      </c>
      <c r="P597" s="209">
        <f>IF('Оперативный ввод'!P597="","",'Оперативный ввод'!P597)</f>
        <v/>
      </c>
      <c r="Q597" s="209">
        <f>IF('Оперативный ввод'!Q597="","",'Оперативный ввод'!Q597)</f>
        <v/>
      </c>
      <c r="R597" s="209">
        <f>IF('Оперативный ввод'!R597="","",'Оперативный ввод'!R597)</f>
        <v/>
      </c>
      <c r="S597" s="212">
        <f>IF(AND(A597="",B597=""),"",IF(AND(A597&lt;&gt;"",B597&lt;&gt;"",C597&lt;&gt;"",D597&lt;&gt;"",F597&lt;&gt;"",G597&lt;&gt;"",K597&lt;&gt;"",ISERROR(SEARCH("по паспорту",G597)),ISERROR(SEARCH("по паспорту",K597)),L597&lt;&gt;"",M597&lt;&gt;"",N597&lt;&gt;"",O597&lt;&gt;"",P597&lt;&gt;""),"ГОТОВО","НЕ ГОТОВО"))</f>
        <v/>
      </c>
      <c r="T597" s="212">
        <f>IF(S597&lt;&gt;"ГОТОВО","", "Предварительное заключение: "&amp;A597&amp;", скв. "&amp;B597&amp;". МРП: "&amp;E597&amp;" сут. ГНО: "&amp;F597&amp;", типоразмеры "&amp;G597&amp;IF(H597&lt;&gt;"",", "&amp;H597,"")&amp;IF(I597&lt;&gt;"",", "&amp;I597,"")&amp;IF(J597&lt;&gt;"",", "&amp;J597,"")&amp;", марка "&amp;K597&amp;". Событие: "&amp;L597&amp;". Признак: "&amp;M597&amp;". Узел: "&amp;N597&amp;". Предварительная причина: "&amp;O597&amp;". Основное осложнение: "&amp;P597&amp;IF(Q597&lt;&gt;"","; сопутствующее: "&amp;Q597,"")&amp;IF(R597&lt;&gt;"","; дополнительно: "&amp;R597,"")&amp;".")</f>
        <v/>
      </c>
      <c r="U597" s="209">
        <f>IF('Оперативный ввод'!S597="","",'Оперативный ввод'!S597)</f>
        <v/>
      </c>
      <c r="V597" s="209">
        <f>IF('Оперативный ввод'!T597="","",'Оперативный ввод'!T597)</f>
        <v/>
      </c>
      <c r="W597" s="209">
        <f>IF('Оперативный ввод'!U597="","",'Оперативный ввод'!U597)</f>
        <v/>
      </c>
      <c r="X597" s="209">
        <f>IF('Оперативный ввод'!V597="","",'Оперативный ввод'!V597)</f>
        <v/>
      </c>
      <c r="Y597" s="209">
        <f>IF('Оперативный ввод'!W597="","",'Оперативный ввод'!W597)</f>
        <v/>
      </c>
      <c r="Z597" s="209" t="n"/>
      <c r="AA597" s="209" t="n"/>
      <c r="AB597" s="209" t="n"/>
      <c r="AC597" s="209" t="n"/>
      <c r="AD597" s="209">
        <f>IF('Оперативный ввод'!X597="","",'Оперативный ввод'!X597)</f>
        <v/>
      </c>
      <c r="AE597" s="209">
        <f>IF('Оперативный ввод'!Y597="","",'Оперативный ввод'!Y597)</f>
        <v/>
      </c>
      <c r="AF597" s="209">
        <f>IF('Оперативный ввод'!Z597="","",'Оперативный ввод'!Z597)</f>
        <v/>
      </c>
      <c r="AG597" s="209">
        <f>IF('Оперативный ввод'!AD597="","",'Оперативный ввод'!AD597)</f>
        <v/>
      </c>
      <c r="AH597" s="213">
        <f>IF('Оперативный ввод'!AE597="","",'Оперативный ввод'!AE597)</f>
        <v/>
      </c>
      <c r="AI597" s="214" t="n"/>
      <c r="AJ597" s="214" t="n"/>
      <c r="AK597" s="214" t="n"/>
      <c r="AL597" s="215" t="n"/>
      <c r="AM597" s="214" t="n"/>
      <c r="AN597" s="214" t="n"/>
      <c r="AO597" s="214" t="n"/>
      <c r="AP597" s="214" t="n"/>
      <c r="AQ597" s="214" t="n"/>
      <c r="AR597" s="214" t="n"/>
      <c r="AS597" s="214" t="n"/>
      <c r="AT597" s="214" t="n"/>
      <c r="AU597" s="215" t="n"/>
      <c r="AV597" s="214" t="n"/>
      <c r="AW597" s="214" t="n"/>
      <c r="AX597" s="215" t="n"/>
      <c r="AY597" s="214" t="n"/>
      <c r="AZ597" s="214" t="n"/>
      <c r="BA597" s="214" t="n"/>
      <c r="BB597" s="214" t="n"/>
      <c r="BC597" s="214" t="n"/>
      <c r="BD597" s="214" t="n"/>
      <c r="BE597" s="214" t="n"/>
      <c r="BF597" s="214" t="n"/>
      <c r="BG597" s="214" t="n"/>
      <c r="BH597" s="214" t="n"/>
      <c r="BI597" s="215" t="n"/>
      <c r="BJ597" s="215" t="n"/>
      <c r="BK597" s="215" t="n"/>
      <c r="BL597" s="214" t="n"/>
      <c r="BM597" s="214" t="n"/>
      <c r="BN597" s="209" t="n"/>
      <c r="BO597" s="209" t="n"/>
      <c r="BP597" s="212">
        <f>IF(AND(A597="",B597=""),"",IF(AND(S597="ГОТОВО",U597&lt;&gt;"",W597&lt;&gt;"",X597&lt;&gt;"",AD597&lt;&gt;"",AE597&lt;&gt;"",AF597&lt;&gt;"",BN597&lt;&gt;"",BO597&lt;&gt;""),"ГОТОВО","НЕ ГОТОВО"))</f>
        <v/>
      </c>
      <c r="BQ597" s="212">
        <f>IF(BP597&lt;&gt;"ГОТОВО","","Полное заключение: "&amp;A597&amp;", скв. "&amp;B597&amp;". МРП: "&amp;E597&amp;" сут. ГНО: "&amp;F597&amp;"; причина: "&amp;X597&amp;"; категория: "&amp;Y597&amp;"; решение комиссии: "&amp;BN597&amp;".")</f>
        <v/>
      </c>
      <c r="BR597" s="209">
        <f>IF('Оперативный ввод'!AA597="","",'Оперативный ввод'!AA597)</f>
        <v/>
      </c>
    </row>
    <row r="598">
      <c r="A598" s="209">
        <f>IF('Оперативный ввод'!A598="","",'Оперативный ввод'!A598)</f>
        <v/>
      </c>
      <c r="B598" s="209">
        <f>IF('Оперативный ввод'!B598="","",'Оперативный ввод'!B598)</f>
        <v/>
      </c>
      <c r="C598" s="210">
        <f>IF('Оперативный ввод'!C598="","",'Оперативный ввод'!C598)</f>
        <v/>
      </c>
      <c r="D598" s="210">
        <f>IF('Оперативный ввод'!D598="","",'Оперативный ввод'!D598)</f>
        <v/>
      </c>
      <c r="E598" s="211">
        <f>IF(OR(C598="",D598=""),"",D598-C598)</f>
        <v/>
      </c>
      <c r="F598" s="209">
        <f>IF('Оперативный ввод'!F598="","",'Оперативный ввод'!F598)</f>
        <v/>
      </c>
      <c r="G598" s="209">
        <f>IF('Оперативный ввод'!G598="","",'Оперативный ввод'!G598)</f>
        <v/>
      </c>
      <c r="H598" s="209">
        <f>IF('Оперативный ввод'!H598="","",'Оперативный ввод'!H598)</f>
        <v/>
      </c>
      <c r="I598" s="209" t="n"/>
      <c r="J598" s="209" t="n"/>
      <c r="K598" s="209">
        <f>IF('Оперативный ввод'!K598="","",'Оперативный ввод'!K598)</f>
        <v/>
      </c>
      <c r="L598" s="209">
        <f>IF('Оперативный ввод'!L598="","",'Оперативный ввод'!L598)</f>
        <v/>
      </c>
      <c r="M598" s="209">
        <f>IF('Оперативный ввод'!M598="","",'Оперативный ввод'!M598)</f>
        <v/>
      </c>
      <c r="N598" s="209">
        <f>IF('Оперативный ввод'!N598="","",'Оперативный ввод'!N598)</f>
        <v/>
      </c>
      <c r="O598" s="209">
        <f>IF('Оперативный ввод'!O598="","",'Оперативный ввод'!O598)</f>
        <v/>
      </c>
      <c r="P598" s="209">
        <f>IF('Оперативный ввод'!P598="","",'Оперативный ввод'!P598)</f>
        <v/>
      </c>
      <c r="Q598" s="209">
        <f>IF('Оперативный ввод'!Q598="","",'Оперативный ввод'!Q598)</f>
        <v/>
      </c>
      <c r="R598" s="209">
        <f>IF('Оперативный ввод'!R598="","",'Оперативный ввод'!R598)</f>
        <v/>
      </c>
      <c r="S598" s="212">
        <f>IF(AND(A598="",B598=""),"",IF(AND(A598&lt;&gt;"",B598&lt;&gt;"",C598&lt;&gt;"",D598&lt;&gt;"",F598&lt;&gt;"",G598&lt;&gt;"",K598&lt;&gt;"",ISERROR(SEARCH("по паспорту",G598)),ISERROR(SEARCH("по паспорту",K598)),L598&lt;&gt;"",M598&lt;&gt;"",N598&lt;&gt;"",O598&lt;&gt;"",P598&lt;&gt;""),"ГОТОВО","НЕ ГОТОВО"))</f>
        <v/>
      </c>
      <c r="T598" s="212">
        <f>IF(S598&lt;&gt;"ГОТОВО","", "Предварительное заключение: "&amp;A598&amp;", скв. "&amp;B598&amp;". МРП: "&amp;E598&amp;" сут. ГНО: "&amp;F598&amp;", типоразмеры "&amp;G598&amp;IF(H598&lt;&gt;"",", "&amp;H598,"")&amp;IF(I598&lt;&gt;"",", "&amp;I598,"")&amp;IF(J598&lt;&gt;"",", "&amp;J598,"")&amp;", марка "&amp;K598&amp;". Событие: "&amp;L598&amp;". Признак: "&amp;M598&amp;". Узел: "&amp;N598&amp;". Предварительная причина: "&amp;O598&amp;". Основное осложнение: "&amp;P598&amp;IF(Q598&lt;&gt;"","; сопутствующее: "&amp;Q598,"")&amp;IF(R598&lt;&gt;"","; дополнительно: "&amp;R598,"")&amp;".")</f>
        <v/>
      </c>
      <c r="U598" s="209">
        <f>IF('Оперативный ввод'!S598="","",'Оперативный ввод'!S598)</f>
        <v/>
      </c>
      <c r="V598" s="209">
        <f>IF('Оперативный ввод'!T598="","",'Оперативный ввод'!T598)</f>
        <v/>
      </c>
      <c r="W598" s="209">
        <f>IF('Оперативный ввод'!U598="","",'Оперативный ввод'!U598)</f>
        <v/>
      </c>
      <c r="X598" s="209">
        <f>IF('Оперативный ввод'!V598="","",'Оперативный ввод'!V598)</f>
        <v/>
      </c>
      <c r="Y598" s="209">
        <f>IF('Оперативный ввод'!W598="","",'Оперативный ввод'!W598)</f>
        <v/>
      </c>
      <c r="Z598" s="209" t="n"/>
      <c r="AA598" s="209" t="n"/>
      <c r="AB598" s="209" t="n"/>
      <c r="AC598" s="209" t="n"/>
      <c r="AD598" s="209">
        <f>IF('Оперативный ввод'!X598="","",'Оперативный ввод'!X598)</f>
        <v/>
      </c>
      <c r="AE598" s="209">
        <f>IF('Оперативный ввод'!Y598="","",'Оперативный ввод'!Y598)</f>
        <v/>
      </c>
      <c r="AF598" s="209">
        <f>IF('Оперативный ввод'!Z598="","",'Оперативный ввод'!Z598)</f>
        <v/>
      </c>
      <c r="AG598" s="209">
        <f>IF('Оперативный ввод'!AD598="","",'Оперативный ввод'!AD598)</f>
        <v/>
      </c>
      <c r="AH598" s="213">
        <f>IF('Оперативный ввод'!AE598="","",'Оперативный ввод'!AE598)</f>
        <v/>
      </c>
      <c r="AI598" s="214" t="n"/>
      <c r="AJ598" s="214" t="n"/>
      <c r="AK598" s="214" t="n"/>
      <c r="AL598" s="215" t="n"/>
      <c r="AM598" s="214" t="n"/>
      <c r="AN598" s="214" t="n"/>
      <c r="AO598" s="214" t="n"/>
      <c r="AP598" s="214" t="n"/>
      <c r="AQ598" s="214" t="n"/>
      <c r="AR598" s="214" t="n"/>
      <c r="AS598" s="214" t="n"/>
      <c r="AT598" s="214" t="n"/>
      <c r="AU598" s="215" t="n"/>
      <c r="AV598" s="214" t="n"/>
      <c r="AW598" s="214" t="n"/>
      <c r="AX598" s="215" t="n"/>
      <c r="AY598" s="214" t="n"/>
      <c r="AZ598" s="214" t="n"/>
      <c r="BA598" s="214" t="n"/>
      <c r="BB598" s="214" t="n"/>
      <c r="BC598" s="214" t="n"/>
      <c r="BD598" s="214" t="n"/>
      <c r="BE598" s="214" t="n"/>
      <c r="BF598" s="214" t="n"/>
      <c r="BG598" s="214" t="n"/>
      <c r="BH598" s="214" t="n"/>
      <c r="BI598" s="215" t="n"/>
      <c r="BJ598" s="215" t="n"/>
      <c r="BK598" s="215" t="n"/>
      <c r="BL598" s="214" t="n"/>
      <c r="BM598" s="214" t="n"/>
      <c r="BN598" s="209" t="n"/>
      <c r="BO598" s="209" t="n"/>
      <c r="BP598" s="212">
        <f>IF(AND(A598="",B598=""),"",IF(AND(S598="ГОТОВО",U598&lt;&gt;"",W598&lt;&gt;"",X598&lt;&gt;"",AD598&lt;&gt;"",AE598&lt;&gt;"",AF598&lt;&gt;"",BN598&lt;&gt;"",BO598&lt;&gt;""),"ГОТОВО","НЕ ГОТОВО"))</f>
        <v/>
      </c>
      <c r="BQ598" s="212">
        <f>IF(BP598&lt;&gt;"ГОТОВО","","Полное заключение: "&amp;A598&amp;", скв. "&amp;B598&amp;". МРП: "&amp;E598&amp;" сут. ГНО: "&amp;F598&amp;"; причина: "&amp;X598&amp;"; категория: "&amp;Y598&amp;"; решение комиссии: "&amp;BN598&amp;".")</f>
        <v/>
      </c>
      <c r="BR598" s="209">
        <f>IF('Оперативный ввод'!AA598="","",'Оперативный ввод'!AA598)</f>
        <v/>
      </c>
    </row>
    <row r="599">
      <c r="A599" s="209">
        <f>IF('Оперативный ввод'!A599="","",'Оперативный ввод'!A599)</f>
        <v/>
      </c>
      <c r="B599" s="209">
        <f>IF('Оперативный ввод'!B599="","",'Оперативный ввод'!B599)</f>
        <v/>
      </c>
      <c r="C599" s="210">
        <f>IF('Оперативный ввод'!C599="","",'Оперативный ввод'!C599)</f>
        <v/>
      </c>
      <c r="D599" s="210">
        <f>IF('Оперативный ввод'!D599="","",'Оперативный ввод'!D599)</f>
        <v/>
      </c>
      <c r="E599" s="211">
        <f>IF(OR(C599="",D599=""),"",D599-C599)</f>
        <v/>
      </c>
      <c r="F599" s="209">
        <f>IF('Оперативный ввод'!F599="","",'Оперативный ввод'!F599)</f>
        <v/>
      </c>
      <c r="G599" s="209">
        <f>IF('Оперативный ввод'!G599="","",'Оперативный ввод'!G599)</f>
        <v/>
      </c>
      <c r="H599" s="209">
        <f>IF('Оперативный ввод'!H599="","",'Оперативный ввод'!H599)</f>
        <v/>
      </c>
      <c r="I599" s="209" t="n"/>
      <c r="J599" s="209" t="n"/>
      <c r="K599" s="209">
        <f>IF('Оперативный ввод'!K599="","",'Оперативный ввод'!K599)</f>
        <v/>
      </c>
      <c r="L599" s="209">
        <f>IF('Оперативный ввод'!L599="","",'Оперативный ввод'!L599)</f>
        <v/>
      </c>
      <c r="M599" s="209">
        <f>IF('Оперативный ввод'!M599="","",'Оперативный ввод'!M599)</f>
        <v/>
      </c>
      <c r="N599" s="209">
        <f>IF('Оперативный ввод'!N599="","",'Оперативный ввод'!N599)</f>
        <v/>
      </c>
      <c r="O599" s="209">
        <f>IF('Оперативный ввод'!O599="","",'Оперативный ввод'!O599)</f>
        <v/>
      </c>
      <c r="P599" s="209">
        <f>IF('Оперативный ввод'!P599="","",'Оперативный ввод'!P599)</f>
        <v/>
      </c>
      <c r="Q599" s="209">
        <f>IF('Оперативный ввод'!Q599="","",'Оперативный ввод'!Q599)</f>
        <v/>
      </c>
      <c r="R599" s="209">
        <f>IF('Оперативный ввод'!R599="","",'Оперативный ввод'!R599)</f>
        <v/>
      </c>
      <c r="S599" s="212">
        <f>IF(AND(A599="",B599=""),"",IF(AND(A599&lt;&gt;"",B599&lt;&gt;"",C599&lt;&gt;"",D599&lt;&gt;"",F599&lt;&gt;"",G599&lt;&gt;"",K599&lt;&gt;"",ISERROR(SEARCH("по паспорту",G599)),ISERROR(SEARCH("по паспорту",K599)),L599&lt;&gt;"",M599&lt;&gt;"",N599&lt;&gt;"",O599&lt;&gt;"",P599&lt;&gt;""),"ГОТОВО","НЕ ГОТОВО"))</f>
        <v/>
      </c>
      <c r="T599" s="212">
        <f>IF(S599&lt;&gt;"ГОТОВО","", "Предварительное заключение: "&amp;A599&amp;", скв. "&amp;B599&amp;". МРП: "&amp;E599&amp;" сут. ГНО: "&amp;F599&amp;", типоразмеры "&amp;G599&amp;IF(H599&lt;&gt;"",", "&amp;H599,"")&amp;IF(I599&lt;&gt;"",", "&amp;I599,"")&amp;IF(J599&lt;&gt;"",", "&amp;J599,"")&amp;", марка "&amp;K599&amp;". Событие: "&amp;L599&amp;". Признак: "&amp;M599&amp;". Узел: "&amp;N599&amp;". Предварительная причина: "&amp;O599&amp;". Основное осложнение: "&amp;P599&amp;IF(Q599&lt;&gt;"","; сопутствующее: "&amp;Q599,"")&amp;IF(R599&lt;&gt;"","; дополнительно: "&amp;R599,"")&amp;".")</f>
        <v/>
      </c>
      <c r="U599" s="209">
        <f>IF('Оперативный ввод'!S599="","",'Оперативный ввод'!S599)</f>
        <v/>
      </c>
      <c r="V599" s="209">
        <f>IF('Оперативный ввод'!T599="","",'Оперативный ввод'!T599)</f>
        <v/>
      </c>
      <c r="W599" s="209">
        <f>IF('Оперативный ввод'!U599="","",'Оперативный ввод'!U599)</f>
        <v/>
      </c>
      <c r="X599" s="209">
        <f>IF('Оперативный ввод'!V599="","",'Оперативный ввод'!V599)</f>
        <v/>
      </c>
      <c r="Y599" s="209">
        <f>IF('Оперативный ввод'!W599="","",'Оперативный ввод'!W599)</f>
        <v/>
      </c>
      <c r="Z599" s="209" t="n"/>
      <c r="AA599" s="209" t="n"/>
      <c r="AB599" s="209" t="n"/>
      <c r="AC599" s="209" t="n"/>
      <c r="AD599" s="209">
        <f>IF('Оперативный ввод'!X599="","",'Оперативный ввод'!X599)</f>
        <v/>
      </c>
      <c r="AE599" s="209">
        <f>IF('Оперативный ввод'!Y599="","",'Оперативный ввод'!Y599)</f>
        <v/>
      </c>
      <c r="AF599" s="209">
        <f>IF('Оперативный ввод'!Z599="","",'Оперативный ввод'!Z599)</f>
        <v/>
      </c>
      <c r="AG599" s="209">
        <f>IF('Оперативный ввод'!AD599="","",'Оперативный ввод'!AD599)</f>
        <v/>
      </c>
      <c r="AH599" s="213">
        <f>IF('Оперативный ввод'!AE599="","",'Оперативный ввод'!AE599)</f>
        <v/>
      </c>
      <c r="AI599" s="214" t="n"/>
      <c r="AJ599" s="214" t="n"/>
      <c r="AK599" s="214" t="n"/>
      <c r="AL599" s="215" t="n"/>
      <c r="AM599" s="214" t="n"/>
      <c r="AN599" s="214" t="n"/>
      <c r="AO599" s="214" t="n"/>
      <c r="AP599" s="214" t="n"/>
      <c r="AQ599" s="214" t="n"/>
      <c r="AR599" s="214" t="n"/>
      <c r="AS599" s="214" t="n"/>
      <c r="AT599" s="214" t="n"/>
      <c r="AU599" s="215" t="n"/>
      <c r="AV599" s="214" t="n"/>
      <c r="AW599" s="214" t="n"/>
      <c r="AX599" s="215" t="n"/>
      <c r="AY599" s="214" t="n"/>
      <c r="AZ599" s="214" t="n"/>
      <c r="BA599" s="214" t="n"/>
      <c r="BB599" s="214" t="n"/>
      <c r="BC599" s="214" t="n"/>
      <c r="BD599" s="214" t="n"/>
      <c r="BE599" s="214" t="n"/>
      <c r="BF599" s="214" t="n"/>
      <c r="BG599" s="214" t="n"/>
      <c r="BH599" s="214" t="n"/>
      <c r="BI599" s="215" t="n"/>
      <c r="BJ599" s="215" t="n"/>
      <c r="BK599" s="215" t="n"/>
      <c r="BL599" s="214" t="n"/>
      <c r="BM599" s="214" t="n"/>
      <c r="BN599" s="209" t="n"/>
      <c r="BO599" s="209" t="n"/>
      <c r="BP599" s="212">
        <f>IF(AND(A599="",B599=""),"",IF(AND(S599="ГОТОВО",U599&lt;&gt;"",W599&lt;&gt;"",X599&lt;&gt;"",AD599&lt;&gt;"",AE599&lt;&gt;"",AF599&lt;&gt;"",BN599&lt;&gt;"",BO599&lt;&gt;""),"ГОТОВО","НЕ ГОТОВО"))</f>
        <v/>
      </c>
      <c r="BQ599" s="212">
        <f>IF(BP599&lt;&gt;"ГОТОВО","","Полное заключение: "&amp;A599&amp;", скв. "&amp;B599&amp;". МРП: "&amp;E599&amp;" сут. ГНО: "&amp;F599&amp;"; причина: "&amp;X599&amp;"; категория: "&amp;Y599&amp;"; решение комиссии: "&amp;BN599&amp;".")</f>
        <v/>
      </c>
      <c r="BR599" s="209">
        <f>IF('Оперативный ввод'!AA599="","",'Оперативный ввод'!AA599)</f>
        <v/>
      </c>
    </row>
    <row r="600">
      <c r="A600" s="209">
        <f>IF('Оперативный ввод'!A600="","",'Оперативный ввод'!A600)</f>
        <v/>
      </c>
      <c r="B600" s="209">
        <f>IF('Оперативный ввод'!B600="","",'Оперативный ввод'!B600)</f>
        <v/>
      </c>
      <c r="C600" s="210">
        <f>IF('Оперативный ввод'!C600="","",'Оперативный ввод'!C600)</f>
        <v/>
      </c>
      <c r="D600" s="210">
        <f>IF('Оперативный ввод'!D600="","",'Оперативный ввод'!D600)</f>
        <v/>
      </c>
      <c r="E600" s="211">
        <f>IF(OR(C600="",D600=""),"",D600-C600)</f>
        <v/>
      </c>
      <c r="F600" s="209">
        <f>IF('Оперативный ввод'!F600="","",'Оперативный ввод'!F600)</f>
        <v/>
      </c>
      <c r="G600" s="209">
        <f>IF('Оперативный ввод'!G600="","",'Оперативный ввод'!G600)</f>
        <v/>
      </c>
      <c r="H600" s="209">
        <f>IF('Оперативный ввод'!H600="","",'Оперативный ввод'!H600)</f>
        <v/>
      </c>
      <c r="I600" s="209" t="n"/>
      <c r="J600" s="209" t="n"/>
      <c r="K600" s="209">
        <f>IF('Оперативный ввод'!K600="","",'Оперативный ввод'!K600)</f>
        <v/>
      </c>
      <c r="L600" s="209">
        <f>IF('Оперативный ввод'!L600="","",'Оперативный ввод'!L600)</f>
        <v/>
      </c>
      <c r="M600" s="209">
        <f>IF('Оперативный ввод'!M600="","",'Оперативный ввод'!M600)</f>
        <v/>
      </c>
      <c r="N600" s="209">
        <f>IF('Оперативный ввод'!N600="","",'Оперативный ввод'!N600)</f>
        <v/>
      </c>
      <c r="O600" s="209">
        <f>IF('Оперативный ввод'!O600="","",'Оперативный ввод'!O600)</f>
        <v/>
      </c>
      <c r="P600" s="209">
        <f>IF('Оперативный ввод'!P600="","",'Оперативный ввод'!P600)</f>
        <v/>
      </c>
      <c r="Q600" s="209">
        <f>IF('Оперативный ввод'!Q600="","",'Оперативный ввод'!Q600)</f>
        <v/>
      </c>
      <c r="R600" s="209">
        <f>IF('Оперативный ввод'!R600="","",'Оперативный ввод'!R600)</f>
        <v/>
      </c>
      <c r="S600" s="212">
        <f>IF(AND(A600="",B600=""),"",IF(AND(A600&lt;&gt;"",B600&lt;&gt;"",C600&lt;&gt;"",D600&lt;&gt;"",F600&lt;&gt;"",G600&lt;&gt;"",K600&lt;&gt;"",ISERROR(SEARCH("по паспорту",G600)),ISERROR(SEARCH("по паспорту",K600)),L600&lt;&gt;"",M600&lt;&gt;"",N600&lt;&gt;"",O600&lt;&gt;"",P600&lt;&gt;""),"ГОТОВО","НЕ ГОТОВО"))</f>
        <v/>
      </c>
      <c r="T600" s="212">
        <f>IF(S600&lt;&gt;"ГОТОВО","", "Предварительное заключение: "&amp;A600&amp;", скв. "&amp;B600&amp;". МРП: "&amp;E600&amp;" сут. ГНО: "&amp;F600&amp;", типоразмеры "&amp;G600&amp;IF(H600&lt;&gt;"",", "&amp;H600,"")&amp;IF(I600&lt;&gt;"",", "&amp;I600,"")&amp;IF(J600&lt;&gt;"",", "&amp;J600,"")&amp;", марка "&amp;K600&amp;". Событие: "&amp;L600&amp;". Признак: "&amp;M600&amp;". Узел: "&amp;N600&amp;". Предварительная причина: "&amp;O600&amp;". Основное осложнение: "&amp;P600&amp;IF(Q600&lt;&gt;"","; сопутствующее: "&amp;Q600,"")&amp;IF(R600&lt;&gt;"","; дополнительно: "&amp;R600,"")&amp;".")</f>
        <v/>
      </c>
      <c r="U600" s="209">
        <f>IF('Оперативный ввод'!S600="","",'Оперативный ввод'!S600)</f>
        <v/>
      </c>
      <c r="V600" s="209">
        <f>IF('Оперативный ввод'!T600="","",'Оперативный ввод'!T600)</f>
        <v/>
      </c>
      <c r="W600" s="209">
        <f>IF('Оперативный ввод'!U600="","",'Оперативный ввод'!U600)</f>
        <v/>
      </c>
      <c r="X600" s="209">
        <f>IF('Оперативный ввод'!V600="","",'Оперативный ввод'!V600)</f>
        <v/>
      </c>
      <c r="Y600" s="209">
        <f>IF('Оперативный ввод'!W600="","",'Оперативный ввод'!W600)</f>
        <v/>
      </c>
      <c r="Z600" s="209" t="n"/>
      <c r="AA600" s="209" t="n"/>
      <c r="AB600" s="209" t="n"/>
      <c r="AC600" s="209" t="n"/>
      <c r="AD600" s="209">
        <f>IF('Оперативный ввод'!X600="","",'Оперативный ввод'!X600)</f>
        <v/>
      </c>
      <c r="AE600" s="209">
        <f>IF('Оперативный ввод'!Y600="","",'Оперативный ввод'!Y600)</f>
        <v/>
      </c>
      <c r="AF600" s="209">
        <f>IF('Оперативный ввод'!Z600="","",'Оперативный ввод'!Z600)</f>
        <v/>
      </c>
      <c r="AG600" s="209">
        <f>IF('Оперативный ввод'!AD600="","",'Оперативный ввод'!AD600)</f>
        <v/>
      </c>
      <c r="AH600" s="213">
        <f>IF('Оперативный ввод'!AE600="","",'Оперативный ввод'!AE600)</f>
        <v/>
      </c>
      <c r="AI600" s="214" t="n"/>
      <c r="AJ600" s="214" t="n"/>
      <c r="AK600" s="214" t="n"/>
      <c r="AL600" s="215" t="n"/>
      <c r="AM600" s="214" t="n"/>
      <c r="AN600" s="214" t="n"/>
      <c r="AO600" s="214" t="n"/>
      <c r="AP600" s="214" t="n"/>
      <c r="AQ600" s="214" t="n"/>
      <c r="AR600" s="214" t="n"/>
      <c r="AS600" s="214" t="n"/>
      <c r="AT600" s="214" t="n"/>
      <c r="AU600" s="215" t="n"/>
      <c r="AV600" s="214" t="n"/>
      <c r="AW600" s="214" t="n"/>
      <c r="AX600" s="215" t="n"/>
      <c r="AY600" s="214" t="n"/>
      <c r="AZ600" s="214" t="n"/>
      <c r="BA600" s="214" t="n"/>
      <c r="BB600" s="214" t="n"/>
      <c r="BC600" s="214" t="n"/>
      <c r="BD600" s="214" t="n"/>
      <c r="BE600" s="214" t="n"/>
      <c r="BF600" s="214" t="n"/>
      <c r="BG600" s="214" t="n"/>
      <c r="BH600" s="214" t="n"/>
      <c r="BI600" s="215" t="n"/>
      <c r="BJ600" s="215" t="n"/>
      <c r="BK600" s="215" t="n"/>
      <c r="BL600" s="214" t="n"/>
      <c r="BM600" s="214" t="n"/>
      <c r="BN600" s="209" t="n"/>
      <c r="BO600" s="209" t="n"/>
      <c r="BP600" s="212">
        <f>IF(AND(A600="",B600=""),"",IF(AND(S600="ГОТОВО",U600&lt;&gt;"",W600&lt;&gt;"",X600&lt;&gt;"",AD600&lt;&gt;"",AE600&lt;&gt;"",AF600&lt;&gt;"",BN600&lt;&gt;"",BO600&lt;&gt;""),"ГОТОВО","НЕ ГОТОВО"))</f>
        <v/>
      </c>
      <c r="BQ600" s="212">
        <f>IF(BP600&lt;&gt;"ГОТОВО","","Полное заключение: "&amp;A600&amp;", скв. "&amp;B600&amp;". МРП: "&amp;E600&amp;" сут. ГНО: "&amp;F600&amp;"; причина: "&amp;X600&amp;"; категория: "&amp;Y600&amp;"; решение комиссии: "&amp;BN600&amp;".")</f>
        <v/>
      </c>
      <c r="BR600" s="209">
        <f>IF('Оперативный ввод'!AA600="","",'Оперативный ввод'!AA600)</f>
        <v/>
      </c>
    </row>
    <row r="601">
      <c r="A601" s="209">
        <f>IF('Оперативный ввод'!A601="","",'Оперативный ввод'!A601)</f>
        <v/>
      </c>
      <c r="B601" s="209">
        <f>IF('Оперативный ввод'!B601="","",'Оперативный ввод'!B601)</f>
        <v/>
      </c>
      <c r="C601" s="210">
        <f>IF('Оперативный ввод'!C601="","",'Оперативный ввод'!C601)</f>
        <v/>
      </c>
      <c r="D601" s="210">
        <f>IF('Оперативный ввод'!D601="","",'Оперативный ввод'!D601)</f>
        <v/>
      </c>
      <c r="E601" s="211">
        <f>IF(OR(C601="",D601=""),"",D601-C601)</f>
        <v/>
      </c>
      <c r="F601" s="209">
        <f>IF('Оперативный ввод'!F601="","",'Оперативный ввод'!F601)</f>
        <v/>
      </c>
      <c r="G601" s="209">
        <f>IF('Оперативный ввод'!G601="","",'Оперативный ввод'!G601)</f>
        <v/>
      </c>
      <c r="H601" s="209">
        <f>IF('Оперативный ввод'!H601="","",'Оперативный ввод'!H601)</f>
        <v/>
      </c>
      <c r="I601" s="209" t="n"/>
      <c r="J601" s="209" t="n"/>
      <c r="K601" s="209">
        <f>IF('Оперативный ввод'!K601="","",'Оперативный ввод'!K601)</f>
        <v/>
      </c>
      <c r="L601" s="209">
        <f>IF('Оперативный ввод'!L601="","",'Оперативный ввод'!L601)</f>
        <v/>
      </c>
      <c r="M601" s="209">
        <f>IF('Оперативный ввод'!M601="","",'Оперативный ввод'!M601)</f>
        <v/>
      </c>
      <c r="N601" s="209">
        <f>IF('Оперативный ввод'!N601="","",'Оперативный ввод'!N601)</f>
        <v/>
      </c>
      <c r="O601" s="209">
        <f>IF('Оперативный ввод'!O601="","",'Оперативный ввод'!O601)</f>
        <v/>
      </c>
      <c r="P601" s="209">
        <f>IF('Оперативный ввод'!P601="","",'Оперативный ввод'!P601)</f>
        <v/>
      </c>
      <c r="Q601" s="209">
        <f>IF('Оперативный ввод'!Q601="","",'Оперативный ввод'!Q601)</f>
        <v/>
      </c>
      <c r="R601" s="209">
        <f>IF('Оперативный ввод'!R601="","",'Оперативный ввод'!R601)</f>
        <v/>
      </c>
      <c r="S601" s="212">
        <f>IF(AND(A601="",B601=""),"",IF(AND(A601&lt;&gt;"",B601&lt;&gt;"",C601&lt;&gt;"",D601&lt;&gt;"",F601&lt;&gt;"",G601&lt;&gt;"",K601&lt;&gt;"",ISERROR(SEARCH("по паспорту",G601)),ISERROR(SEARCH("по паспорту",K601)),L601&lt;&gt;"",M601&lt;&gt;"",N601&lt;&gt;"",O601&lt;&gt;"",P601&lt;&gt;""),"ГОТОВО","НЕ ГОТОВО"))</f>
        <v/>
      </c>
      <c r="T601" s="212">
        <f>IF(S601&lt;&gt;"ГОТОВО","", "Предварительное заключение: "&amp;A601&amp;", скв. "&amp;B601&amp;". МРП: "&amp;E601&amp;" сут. ГНО: "&amp;F601&amp;", типоразмеры "&amp;G601&amp;IF(H601&lt;&gt;"",", "&amp;H601,"")&amp;IF(I601&lt;&gt;"",", "&amp;I601,"")&amp;IF(J601&lt;&gt;"",", "&amp;J601,"")&amp;", марка "&amp;K601&amp;". Событие: "&amp;L601&amp;". Признак: "&amp;M601&amp;". Узел: "&amp;N601&amp;". Предварительная причина: "&amp;O601&amp;". Основное осложнение: "&amp;P601&amp;IF(Q601&lt;&gt;"","; сопутствующее: "&amp;Q601,"")&amp;IF(R601&lt;&gt;"","; дополнительно: "&amp;R601,"")&amp;".")</f>
        <v/>
      </c>
      <c r="U601" s="209">
        <f>IF('Оперативный ввод'!S601="","",'Оперативный ввод'!S601)</f>
        <v/>
      </c>
      <c r="V601" s="209">
        <f>IF('Оперативный ввод'!T601="","",'Оперативный ввод'!T601)</f>
        <v/>
      </c>
      <c r="W601" s="209">
        <f>IF('Оперативный ввод'!U601="","",'Оперативный ввод'!U601)</f>
        <v/>
      </c>
      <c r="X601" s="209">
        <f>IF('Оперативный ввод'!V601="","",'Оперативный ввод'!V601)</f>
        <v/>
      </c>
      <c r="Y601" s="209">
        <f>IF('Оперативный ввод'!W601="","",'Оперативный ввод'!W601)</f>
        <v/>
      </c>
      <c r="Z601" s="209" t="n"/>
      <c r="AA601" s="209" t="n"/>
      <c r="AB601" s="209" t="n"/>
      <c r="AC601" s="209" t="n"/>
      <c r="AD601" s="209">
        <f>IF('Оперативный ввод'!X601="","",'Оперативный ввод'!X601)</f>
        <v/>
      </c>
      <c r="AE601" s="209">
        <f>IF('Оперативный ввод'!Y601="","",'Оперативный ввод'!Y601)</f>
        <v/>
      </c>
      <c r="AF601" s="209">
        <f>IF('Оперативный ввод'!Z601="","",'Оперативный ввод'!Z601)</f>
        <v/>
      </c>
      <c r="AG601" s="209">
        <f>IF('Оперативный ввод'!AD601="","",'Оперативный ввод'!AD601)</f>
        <v/>
      </c>
      <c r="AH601" s="213">
        <f>IF('Оперативный ввод'!AE601="","",'Оперативный ввод'!AE601)</f>
        <v/>
      </c>
      <c r="AI601" s="214" t="n"/>
      <c r="AJ601" s="214" t="n"/>
      <c r="AK601" s="214" t="n"/>
      <c r="AL601" s="215" t="n"/>
      <c r="AM601" s="214" t="n"/>
      <c r="AN601" s="214" t="n"/>
      <c r="AO601" s="214" t="n"/>
      <c r="AP601" s="214" t="n"/>
      <c r="AQ601" s="214" t="n"/>
      <c r="AR601" s="214" t="n"/>
      <c r="AS601" s="214" t="n"/>
      <c r="AT601" s="214" t="n"/>
      <c r="AU601" s="215" t="n"/>
      <c r="AV601" s="214" t="n"/>
      <c r="AW601" s="214" t="n"/>
      <c r="AX601" s="215" t="n"/>
      <c r="AY601" s="214" t="n"/>
      <c r="AZ601" s="214" t="n"/>
      <c r="BA601" s="214" t="n"/>
      <c r="BB601" s="214" t="n"/>
      <c r="BC601" s="214" t="n"/>
      <c r="BD601" s="214" t="n"/>
      <c r="BE601" s="214" t="n"/>
      <c r="BF601" s="214" t="n"/>
      <c r="BG601" s="214" t="n"/>
      <c r="BH601" s="214" t="n"/>
      <c r="BI601" s="215" t="n"/>
      <c r="BJ601" s="215" t="n"/>
      <c r="BK601" s="215" t="n"/>
      <c r="BL601" s="214" t="n"/>
      <c r="BM601" s="214" t="n"/>
      <c r="BN601" s="209" t="n"/>
      <c r="BO601" s="209" t="n"/>
      <c r="BP601" s="212">
        <f>IF(AND(A601="",B601=""),"",IF(AND(S601="ГОТОВО",U601&lt;&gt;"",W601&lt;&gt;"",X601&lt;&gt;"",AD601&lt;&gt;"",AE601&lt;&gt;"",AF601&lt;&gt;"",BN601&lt;&gt;"",BO601&lt;&gt;""),"ГОТОВО","НЕ ГОТОВО"))</f>
        <v/>
      </c>
      <c r="BQ601" s="212">
        <f>IF(BP601&lt;&gt;"ГОТОВО","","Полное заключение: "&amp;A601&amp;", скв. "&amp;B601&amp;". МРП: "&amp;E601&amp;" сут. ГНО: "&amp;F601&amp;"; причина: "&amp;X601&amp;"; категория: "&amp;Y601&amp;"; решение комиссии: "&amp;BN601&amp;".")</f>
        <v/>
      </c>
      <c r="BR601" s="209">
        <f>IF('Оперативный ввод'!AA601="","",'Оперативный ввод'!AA601)</f>
        <v/>
      </c>
    </row>
    <row r="602">
      <c r="A602" s="209">
        <f>IF('Оперативный ввод'!A602="","",'Оперативный ввод'!A602)</f>
        <v/>
      </c>
      <c r="B602" s="209">
        <f>IF('Оперативный ввод'!B602="","",'Оперативный ввод'!B602)</f>
        <v/>
      </c>
      <c r="C602" s="210">
        <f>IF('Оперативный ввод'!C602="","",'Оперативный ввод'!C602)</f>
        <v/>
      </c>
      <c r="D602" s="210">
        <f>IF('Оперативный ввод'!D602="","",'Оперативный ввод'!D602)</f>
        <v/>
      </c>
      <c r="E602" s="211">
        <f>IF(OR(C602="",D602=""),"",D602-C602)</f>
        <v/>
      </c>
      <c r="F602" s="209">
        <f>IF('Оперативный ввод'!F602="","",'Оперативный ввод'!F602)</f>
        <v/>
      </c>
      <c r="G602" s="209">
        <f>IF('Оперативный ввод'!G602="","",'Оперативный ввод'!G602)</f>
        <v/>
      </c>
      <c r="H602" s="209">
        <f>IF('Оперативный ввод'!H602="","",'Оперативный ввод'!H602)</f>
        <v/>
      </c>
      <c r="I602" s="209" t="n"/>
      <c r="J602" s="209" t="n"/>
      <c r="K602" s="209">
        <f>IF('Оперативный ввод'!K602="","",'Оперативный ввод'!K602)</f>
        <v/>
      </c>
      <c r="L602" s="209">
        <f>IF('Оперативный ввод'!L602="","",'Оперативный ввод'!L602)</f>
        <v/>
      </c>
      <c r="M602" s="209">
        <f>IF('Оперативный ввод'!M602="","",'Оперативный ввод'!M602)</f>
        <v/>
      </c>
      <c r="N602" s="209">
        <f>IF('Оперативный ввод'!N602="","",'Оперативный ввод'!N602)</f>
        <v/>
      </c>
      <c r="O602" s="209">
        <f>IF('Оперативный ввод'!O602="","",'Оперативный ввод'!O602)</f>
        <v/>
      </c>
      <c r="P602" s="209">
        <f>IF('Оперативный ввод'!P602="","",'Оперативный ввод'!P602)</f>
        <v/>
      </c>
      <c r="Q602" s="209">
        <f>IF('Оперативный ввод'!Q602="","",'Оперативный ввод'!Q602)</f>
        <v/>
      </c>
      <c r="R602" s="209">
        <f>IF('Оперативный ввод'!R602="","",'Оперативный ввод'!R602)</f>
        <v/>
      </c>
      <c r="S602" s="212">
        <f>IF(AND(A602="",B602=""),"",IF(AND(A602&lt;&gt;"",B602&lt;&gt;"",C602&lt;&gt;"",D602&lt;&gt;"",F602&lt;&gt;"",G602&lt;&gt;"",K602&lt;&gt;"",ISERROR(SEARCH("по паспорту",G602)),ISERROR(SEARCH("по паспорту",K602)),L602&lt;&gt;"",M602&lt;&gt;"",N602&lt;&gt;"",O602&lt;&gt;"",P602&lt;&gt;""),"ГОТОВО","НЕ ГОТОВО"))</f>
        <v/>
      </c>
      <c r="T602" s="212">
        <f>IF(S602&lt;&gt;"ГОТОВО","", "Предварительное заключение: "&amp;A602&amp;", скв. "&amp;B602&amp;". МРП: "&amp;E602&amp;" сут. ГНО: "&amp;F602&amp;", типоразмеры "&amp;G602&amp;IF(H602&lt;&gt;"",", "&amp;H602,"")&amp;IF(I602&lt;&gt;"",", "&amp;I602,"")&amp;IF(J602&lt;&gt;"",", "&amp;J602,"")&amp;", марка "&amp;K602&amp;". Событие: "&amp;L602&amp;". Признак: "&amp;M602&amp;". Узел: "&amp;N602&amp;". Предварительная причина: "&amp;O602&amp;". Основное осложнение: "&amp;P602&amp;IF(Q602&lt;&gt;"","; сопутствующее: "&amp;Q602,"")&amp;IF(R602&lt;&gt;"","; дополнительно: "&amp;R602,"")&amp;".")</f>
        <v/>
      </c>
      <c r="U602" s="209">
        <f>IF('Оперативный ввод'!S602="","",'Оперативный ввод'!S602)</f>
        <v/>
      </c>
      <c r="V602" s="209">
        <f>IF('Оперативный ввод'!T602="","",'Оперативный ввод'!T602)</f>
        <v/>
      </c>
      <c r="W602" s="209">
        <f>IF('Оперативный ввод'!U602="","",'Оперативный ввод'!U602)</f>
        <v/>
      </c>
      <c r="X602" s="209">
        <f>IF('Оперативный ввод'!V602="","",'Оперативный ввод'!V602)</f>
        <v/>
      </c>
      <c r="Y602" s="209">
        <f>IF('Оперативный ввод'!W602="","",'Оперативный ввод'!W602)</f>
        <v/>
      </c>
      <c r="Z602" s="209" t="n"/>
      <c r="AA602" s="209" t="n"/>
      <c r="AB602" s="209" t="n"/>
      <c r="AC602" s="209" t="n"/>
      <c r="AD602" s="209">
        <f>IF('Оперативный ввод'!X602="","",'Оперативный ввод'!X602)</f>
        <v/>
      </c>
      <c r="AE602" s="209">
        <f>IF('Оперативный ввод'!Y602="","",'Оперативный ввод'!Y602)</f>
        <v/>
      </c>
      <c r="AF602" s="209">
        <f>IF('Оперативный ввод'!Z602="","",'Оперативный ввод'!Z602)</f>
        <v/>
      </c>
      <c r="AG602" s="209">
        <f>IF('Оперативный ввод'!AD602="","",'Оперативный ввод'!AD602)</f>
        <v/>
      </c>
      <c r="AH602" s="213">
        <f>IF('Оперативный ввод'!AE602="","",'Оперативный ввод'!AE602)</f>
        <v/>
      </c>
      <c r="AI602" s="214" t="n"/>
      <c r="AJ602" s="214" t="n"/>
      <c r="AK602" s="214" t="n"/>
      <c r="AL602" s="215" t="n"/>
      <c r="AM602" s="214" t="n"/>
      <c r="AN602" s="214" t="n"/>
      <c r="AO602" s="214" t="n"/>
      <c r="AP602" s="214" t="n"/>
      <c r="AQ602" s="214" t="n"/>
      <c r="AR602" s="214" t="n"/>
      <c r="AS602" s="214" t="n"/>
      <c r="AT602" s="214" t="n"/>
      <c r="AU602" s="215" t="n"/>
      <c r="AV602" s="214" t="n"/>
      <c r="AW602" s="214" t="n"/>
      <c r="AX602" s="215" t="n"/>
      <c r="AY602" s="214" t="n"/>
      <c r="AZ602" s="214" t="n"/>
      <c r="BA602" s="214" t="n"/>
      <c r="BB602" s="214" t="n"/>
      <c r="BC602" s="214" t="n"/>
      <c r="BD602" s="214" t="n"/>
      <c r="BE602" s="214" t="n"/>
      <c r="BF602" s="214" t="n"/>
      <c r="BG602" s="214" t="n"/>
      <c r="BH602" s="214" t="n"/>
      <c r="BI602" s="215" t="n"/>
      <c r="BJ602" s="215" t="n"/>
      <c r="BK602" s="215" t="n"/>
      <c r="BL602" s="214" t="n"/>
      <c r="BM602" s="214" t="n"/>
      <c r="BN602" s="209" t="n"/>
      <c r="BO602" s="209" t="n"/>
      <c r="BP602" s="212">
        <f>IF(AND(A602="",B602=""),"",IF(AND(S602="ГОТОВО",U602&lt;&gt;"",W602&lt;&gt;"",X602&lt;&gt;"",AD602&lt;&gt;"",AE602&lt;&gt;"",AF602&lt;&gt;"",BN602&lt;&gt;"",BO602&lt;&gt;""),"ГОТОВО","НЕ ГОТОВО"))</f>
        <v/>
      </c>
      <c r="BQ602" s="212">
        <f>IF(BP602&lt;&gt;"ГОТОВО","","Полное заключение: "&amp;A602&amp;", скв. "&amp;B602&amp;". МРП: "&amp;E602&amp;" сут. ГНО: "&amp;F602&amp;"; причина: "&amp;X602&amp;"; категория: "&amp;Y602&amp;"; решение комиссии: "&amp;BN602&amp;".")</f>
        <v/>
      </c>
      <c r="BR602" s="209">
        <f>IF('Оперативный ввод'!AA602="","",'Оперативный ввод'!AA602)</f>
        <v/>
      </c>
    </row>
    <row r="603">
      <c r="A603" s="209">
        <f>IF('Оперативный ввод'!A603="","",'Оперативный ввод'!A603)</f>
        <v/>
      </c>
      <c r="B603" s="209">
        <f>IF('Оперативный ввод'!B603="","",'Оперативный ввод'!B603)</f>
        <v/>
      </c>
      <c r="C603" s="210">
        <f>IF('Оперативный ввод'!C603="","",'Оперативный ввод'!C603)</f>
        <v/>
      </c>
      <c r="D603" s="210">
        <f>IF('Оперативный ввод'!D603="","",'Оперативный ввод'!D603)</f>
        <v/>
      </c>
      <c r="E603" s="211">
        <f>IF(OR(C603="",D603=""),"",D603-C603)</f>
        <v/>
      </c>
      <c r="F603" s="209">
        <f>IF('Оперативный ввод'!F603="","",'Оперативный ввод'!F603)</f>
        <v/>
      </c>
      <c r="G603" s="209">
        <f>IF('Оперативный ввод'!G603="","",'Оперативный ввод'!G603)</f>
        <v/>
      </c>
      <c r="H603" s="209">
        <f>IF('Оперативный ввод'!H603="","",'Оперативный ввод'!H603)</f>
        <v/>
      </c>
      <c r="I603" s="209" t="n"/>
      <c r="J603" s="209" t="n"/>
      <c r="K603" s="209">
        <f>IF('Оперативный ввод'!K603="","",'Оперативный ввод'!K603)</f>
        <v/>
      </c>
      <c r="L603" s="209">
        <f>IF('Оперативный ввод'!L603="","",'Оперативный ввод'!L603)</f>
        <v/>
      </c>
      <c r="M603" s="209">
        <f>IF('Оперативный ввод'!M603="","",'Оперативный ввод'!M603)</f>
        <v/>
      </c>
      <c r="N603" s="209">
        <f>IF('Оперативный ввод'!N603="","",'Оперативный ввод'!N603)</f>
        <v/>
      </c>
      <c r="O603" s="209">
        <f>IF('Оперативный ввод'!O603="","",'Оперативный ввод'!O603)</f>
        <v/>
      </c>
      <c r="P603" s="209">
        <f>IF('Оперативный ввод'!P603="","",'Оперативный ввод'!P603)</f>
        <v/>
      </c>
      <c r="Q603" s="209">
        <f>IF('Оперативный ввод'!Q603="","",'Оперативный ввод'!Q603)</f>
        <v/>
      </c>
      <c r="R603" s="209">
        <f>IF('Оперативный ввод'!R603="","",'Оперативный ввод'!R603)</f>
        <v/>
      </c>
      <c r="S603" s="212">
        <f>IF(AND(A603="",B603=""),"",IF(AND(A603&lt;&gt;"",B603&lt;&gt;"",C603&lt;&gt;"",D603&lt;&gt;"",F603&lt;&gt;"",G603&lt;&gt;"",K603&lt;&gt;"",ISERROR(SEARCH("по паспорту",G603)),ISERROR(SEARCH("по паспорту",K603)),L603&lt;&gt;"",M603&lt;&gt;"",N603&lt;&gt;"",O603&lt;&gt;"",P603&lt;&gt;""),"ГОТОВО","НЕ ГОТОВО"))</f>
        <v/>
      </c>
      <c r="T603" s="212">
        <f>IF(S603&lt;&gt;"ГОТОВО","", "Предварительное заключение: "&amp;A603&amp;", скв. "&amp;B603&amp;". МРП: "&amp;E603&amp;" сут. ГНО: "&amp;F603&amp;", типоразмеры "&amp;G603&amp;IF(H603&lt;&gt;"",", "&amp;H603,"")&amp;IF(I603&lt;&gt;"",", "&amp;I603,"")&amp;IF(J603&lt;&gt;"",", "&amp;J603,"")&amp;", марка "&amp;K603&amp;". Событие: "&amp;L603&amp;". Признак: "&amp;M603&amp;". Узел: "&amp;N603&amp;". Предварительная причина: "&amp;O603&amp;". Основное осложнение: "&amp;P603&amp;IF(Q603&lt;&gt;"","; сопутствующее: "&amp;Q603,"")&amp;IF(R603&lt;&gt;"","; дополнительно: "&amp;R603,"")&amp;".")</f>
        <v/>
      </c>
      <c r="U603" s="209">
        <f>IF('Оперативный ввод'!S603="","",'Оперативный ввод'!S603)</f>
        <v/>
      </c>
      <c r="V603" s="209">
        <f>IF('Оперативный ввод'!T603="","",'Оперативный ввод'!T603)</f>
        <v/>
      </c>
      <c r="W603" s="209">
        <f>IF('Оперативный ввод'!U603="","",'Оперативный ввод'!U603)</f>
        <v/>
      </c>
      <c r="X603" s="209">
        <f>IF('Оперативный ввод'!V603="","",'Оперативный ввод'!V603)</f>
        <v/>
      </c>
      <c r="Y603" s="209">
        <f>IF('Оперативный ввод'!W603="","",'Оперативный ввод'!W603)</f>
        <v/>
      </c>
      <c r="Z603" s="209" t="n"/>
      <c r="AA603" s="209" t="n"/>
      <c r="AB603" s="209" t="n"/>
      <c r="AC603" s="209" t="n"/>
      <c r="AD603" s="209">
        <f>IF('Оперативный ввод'!X603="","",'Оперативный ввод'!X603)</f>
        <v/>
      </c>
      <c r="AE603" s="209">
        <f>IF('Оперативный ввод'!Y603="","",'Оперативный ввод'!Y603)</f>
        <v/>
      </c>
      <c r="AF603" s="209">
        <f>IF('Оперативный ввод'!Z603="","",'Оперативный ввод'!Z603)</f>
        <v/>
      </c>
      <c r="AG603" s="209">
        <f>IF('Оперативный ввод'!AD603="","",'Оперативный ввод'!AD603)</f>
        <v/>
      </c>
      <c r="AH603" s="213">
        <f>IF('Оперативный ввод'!AE603="","",'Оперативный ввод'!AE603)</f>
        <v/>
      </c>
      <c r="AI603" s="214" t="n"/>
      <c r="AJ603" s="214" t="n"/>
      <c r="AK603" s="214" t="n"/>
      <c r="AL603" s="215" t="n"/>
      <c r="AM603" s="214" t="n"/>
      <c r="AN603" s="214" t="n"/>
      <c r="AO603" s="214" t="n"/>
      <c r="AP603" s="214" t="n"/>
      <c r="AQ603" s="214" t="n"/>
      <c r="AR603" s="214" t="n"/>
      <c r="AS603" s="214" t="n"/>
      <c r="AT603" s="214" t="n"/>
      <c r="AU603" s="215" t="n"/>
      <c r="AV603" s="214" t="n"/>
      <c r="AW603" s="214" t="n"/>
      <c r="AX603" s="215" t="n"/>
      <c r="AY603" s="214" t="n"/>
      <c r="AZ603" s="214" t="n"/>
      <c r="BA603" s="214" t="n"/>
      <c r="BB603" s="214" t="n"/>
      <c r="BC603" s="214" t="n"/>
      <c r="BD603" s="214" t="n"/>
      <c r="BE603" s="214" t="n"/>
      <c r="BF603" s="214" t="n"/>
      <c r="BG603" s="214" t="n"/>
      <c r="BH603" s="214" t="n"/>
      <c r="BI603" s="215" t="n"/>
      <c r="BJ603" s="215" t="n"/>
      <c r="BK603" s="215" t="n"/>
      <c r="BL603" s="214" t="n"/>
      <c r="BM603" s="214" t="n"/>
      <c r="BN603" s="209" t="n"/>
      <c r="BO603" s="209" t="n"/>
      <c r="BP603" s="212">
        <f>IF(AND(A603="",B603=""),"",IF(AND(S603="ГОТОВО",U603&lt;&gt;"",W603&lt;&gt;"",X603&lt;&gt;"",AD603&lt;&gt;"",AE603&lt;&gt;"",AF603&lt;&gt;"",BN603&lt;&gt;"",BO603&lt;&gt;""),"ГОТОВО","НЕ ГОТОВО"))</f>
        <v/>
      </c>
      <c r="BQ603" s="212">
        <f>IF(BP603&lt;&gt;"ГОТОВО","","Полное заключение: "&amp;A603&amp;", скв. "&amp;B603&amp;". МРП: "&amp;E603&amp;" сут. ГНО: "&amp;F603&amp;"; причина: "&amp;X603&amp;"; категория: "&amp;Y603&amp;"; решение комиссии: "&amp;BN603&amp;".")</f>
        <v/>
      </c>
      <c r="BR603" s="209">
        <f>IF('Оперативный ввод'!AA603="","",'Оперативный ввод'!AA603)</f>
        <v/>
      </c>
    </row>
    <row r="604">
      <c r="A604" s="209">
        <f>IF('Оперативный ввод'!A604="","",'Оперативный ввод'!A604)</f>
        <v/>
      </c>
      <c r="B604" s="209">
        <f>IF('Оперативный ввод'!B604="","",'Оперативный ввод'!B604)</f>
        <v/>
      </c>
      <c r="C604" s="210">
        <f>IF('Оперативный ввод'!C604="","",'Оперативный ввод'!C604)</f>
        <v/>
      </c>
      <c r="D604" s="210">
        <f>IF('Оперативный ввод'!D604="","",'Оперативный ввод'!D604)</f>
        <v/>
      </c>
      <c r="E604" s="211">
        <f>IF(OR(C604="",D604=""),"",D604-C604)</f>
        <v/>
      </c>
      <c r="F604" s="209">
        <f>IF('Оперативный ввод'!F604="","",'Оперативный ввод'!F604)</f>
        <v/>
      </c>
      <c r="G604" s="209">
        <f>IF('Оперативный ввод'!G604="","",'Оперативный ввод'!G604)</f>
        <v/>
      </c>
      <c r="H604" s="209">
        <f>IF('Оперативный ввод'!H604="","",'Оперативный ввод'!H604)</f>
        <v/>
      </c>
      <c r="I604" s="209" t="n"/>
      <c r="J604" s="209" t="n"/>
      <c r="K604" s="209">
        <f>IF('Оперативный ввод'!K604="","",'Оперативный ввод'!K604)</f>
        <v/>
      </c>
      <c r="L604" s="209">
        <f>IF('Оперативный ввод'!L604="","",'Оперативный ввод'!L604)</f>
        <v/>
      </c>
      <c r="M604" s="209">
        <f>IF('Оперативный ввод'!M604="","",'Оперативный ввод'!M604)</f>
        <v/>
      </c>
      <c r="N604" s="209">
        <f>IF('Оперативный ввод'!N604="","",'Оперативный ввод'!N604)</f>
        <v/>
      </c>
      <c r="O604" s="209">
        <f>IF('Оперативный ввод'!O604="","",'Оперативный ввод'!O604)</f>
        <v/>
      </c>
      <c r="P604" s="209">
        <f>IF('Оперативный ввод'!P604="","",'Оперативный ввод'!P604)</f>
        <v/>
      </c>
      <c r="Q604" s="209">
        <f>IF('Оперативный ввод'!Q604="","",'Оперативный ввод'!Q604)</f>
        <v/>
      </c>
      <c r="R604" s="209">
        <f>IF('Оперативный ввод'!R604="","",'Оперативный ввод'!R604)</f>
        <v/>
      </c>
      <c r="S604" s="212">
        <f>IF(AND(A604="",B604=""),"",IF(AND(A604&lt;&gt;"",B604&lt;&gt;"",C604&lt;&gt;"",D604&lt;&gt;"",F604&lt;&gt;"",G604&lt;&gt;"",K604&lt;&gt;"",ISERROR(SEARCH("по паспорту",G604)),ISERROR(SEARCH("по паспорту",K604)),L604&lt;&gt;"",M604&lt;&gt;"",N604&lt;&gt;"",O604&lt;&gt;"",P604&lt;&gt;""),"ГОТОВО","НЕ ГОТОВО"))</f>
        <v/>
      </c>
      <c r="T604" s="212">
        <f>IF(S604&lt;&gt;"ГОТОВО","", "Предварительное заключение: "&amp;A604&amp;", скв. "&amp;B604&amp;". МРП: "&amp;E604&amp;" сут. ГНО: "&amp;F604&amp;", типоразмеры "&amp;G604&amp;IF(H604&lt;&gt;"",", "&amp;H604,"")&amp;IF(I604&lt;&gt;"",", "&amp;I604,"")&amp;IF(J604&lt;&gt;"",", "&amp;J604,"")&amp;", марка "&amp;K604&amp;". Событие: "&amp;L604&amp;". Признак: "&amp;M604&amp;". Узел: "&amp;N604&amp;". Предварительная причина: "&amp;O604&amp;". Основное осложнение: "&amp;P604&amp;IF(Q604&lt;&gt;"","; сопутствующее: "&amp;Q604,"")&amp;IF(R604&lt;&gt;"","; дополнительно: "&amp;R604,"")&amp;".")</f>
        <v/>
      </c>
      <c r="U604" s="209">
        <f>IF('Оперативный ввод'!S604="","",'Оперативный ввод'!S604)</f>
        <v/>
      </c>
      <c r="V604" s="209">
        <f>IF('Оперативный ввод'!T604="","",'Оперативный ввод'!T604)</f>
        <v/>
      </c>
      <c r="W604" s="209">
        <f>IF('Оперативный ввод'!U604="","",'Оперативный ввод'!U604)</f>
        <v/>
      </c>
      <c r="X604" s="209">
        <f>IF('Оперативный ввод'!V604="","",'Оперативный ввод'!V604)</f>
        <v/>
      </c>
      <c r="Y604" s="209">
        <f>IF('Оперативный ввод'!W604="","",'Оперативный ввод'!W604)</f>
        <v/>
      </c>
      <c r="Z604" s="209" t="n"/>
      <c r="AA604" s="209" t="n"/>
      <c r="AB604" s="209" t="n"/>
      <c r="AC604" s="209" t="n"/>
      <c r="AD604" s="209">
        <f>IF('Оперативный ввод'!X604="","",'Оперативный ввод'!X604)</f>
        <v/>
      </c>
      <c r="AE604" s="209">
        <f>IF('Оперативный ввод'!Y604="","",'Оперативный ввод'!Y604)</f>
        <v/>
      </c>
      <c r="AF604" s="209">
        <f>IF('Оперативный ввод'!Z604="","",'Оперативный ввод'!Z604)</f>
        <v/>
      </c>
      <c r="AG604" s="209">
        <f>IF('Оперативный ввод'!AD604="","",'Оперативный ввод'!AD604)</f>
        <v/>
      </c>
      <c r="AH604" s="213">
        <f>IF('Оперативный ввод'!AE604="","",'Оперативный ввод'!AE604)</f>
        <v/>
      </c>
      <c r="AI604" s="214" t="n"/>
      <c r="AJ604" s="214" t="n"/>
      <c r="AK604" s="214" t="n"/>
      <c r="AL604" s="215" t="n"/>
      <c r="AM604" s="214" t="n"/>
      <c r="AN604" s="214" t="n"/>
      <c r="AO604" s="214" t="n"/>
      <c r="AP604" s="214" t="n"/>
      <c r="AQ604" s="214" t="n"/>
      <c r="AR604" s="214" t="n"/>
      <c r="AS604" s="214" t="n"/>
      <c r="AT604" s="214" t="n"/>
      <c r="AU604" s="215" t="n"/>
      <c r="AV604" s="214" t="n"/>
      <c r="AW604" s="214" t="n"/>
      <c r="AX604" s="215" t="n"/>
      <c r="AY604" s="214" t="n"/>
      <c r="AZ604" s="214" t="n"/>
      <c r="BA604" s="214" t="n"/>
      <c r="BB604" s="214" t="n"/>
      <c r="BC604" s="214" t="n"/>
      <c r="BD604" s="214" t="n"/>
      <c r="BE604" s="214" t="n"/>
      <c r="BF604" s="214" t="n"/>
      <c r="BG604" s="214" t="n"/>
      <c r="BH604" s="214" t="n"/>
      <c r="BI604" s="215" t="n"/>
      <c r="BJ604" s="215" t="n"/>
      <c r="BK604" s="215" t="n"/>
      <c r="BL604" s="214" t="n"/>
      <c r="BM604" s="214" t="n"/>
      <c r="BN604" s="209" t="n"/>
      <c r="BO604" s="209" t="n"/>
      <c r="BP604" s="212">
        <f>IF(AND(A604="",B604=""),"",IF(AND(S604="ГОТОВО",U604&lt;&gt;"",W604&lt;&gt;"",X604&lt;&gt;"",AD604&lt;&gt;"",AE604&lt;&gt;"",AF604&lt;&gt;"",BN604&lt;&gt;"",BO604&lt;&gt;""),"ГОТОВО","НЕ ГОТОВО"))</f>
        <v/>
      </c>
      <c r="BQ604" s="212">
        <f>IF(BP604&lt;&gt;"ГОТОВО","","Полное заключение: "&amp;A604&amp;", скв. "&amp;B604&amp;". МРП: "&amp;E604&amp;" сут. ГНО: "&amp;F604&amp;"; причина: "&amp;X604&amp;"; категория: "&amp;Y604&amp;"; решение комиссии: "&amp;BN604&amp;".")</f>
        <v/>
      </c>
      <c r="BR604" s="209">
        <f>IF('Оперативный ввод'!AA604="","",'Оперативный ввод'!AA604)</f>
        <v/>
      </c>
    </row>
    <row r="605">
      <c r="A605" s="209">
        <f>IF('Оперативный ввод'!A605="","",'Оперативный ввод'!A605)</f>
        <v/>
      </c>
      <c r="B605" s="209">
        <f>IF('Оперативный ввод'!B605="","",'Оперативный ввод'!B605)</f>
        <v/>
      </c>
      <c r="C605" s="210">
        <f>IF('Оперативный ввод'!C605="","",'Оперативный ввод'!C605)</f>
        <v/>
      </c>
      <c r="D605" s="210">
        <f>IF('Оперативный ввод'!D605="","",'Оперативный ввод'!D605)</f>
        <v/>
      </c>
      <c r="E605" s="211">
        <f>IF(OR(C605="",D605=""),"",D605-C605)</f>
        <v/>
      </c>
      <c r="F605" s="209">
        <f>IF('Оперативный ввод'!F605="","",'Оперативный ввод'!F605)</f>
        <v/>
      </c>
      <c r="G605" s="209">
        <f>IF('Оперативный ввод'!G605="","",'Оперативный ввод'!G605)</f>
        <v/>
      </c>
      <c r="H605" s="209">
        <f>IF('Оперативный ввод'!H605="","",'Оперативный ввод'!H605)</f>
        <v/>
      </c>
      <c r="I605" s="209" t="n"/>
      <c r="J605" s="209" t="n"/>
      <c r="K605" s="209">
        <f>IF('Оперативный ввод'!K605="","",'Оперативный ввод'!K605)</f>
        <v/>
      </c>
      <c r="L605" s="209">
        <f>IF('Оперативный ввод'!L605="","",'Оперативный ввод'!L605)</f>
        <v/>
      </c>
      <c r="M605" s="209">
        <f>IF('Оперативный ввод'!M605="","",'Оперативный ввод'!M605)</f>
        <v/>
      </c>
      <c r="N605" s="209">
        <f>IF('Оперативный ввод'!N605="","",'Оперативный ввод'!N605)</f>
        <v/>
      </c>
      <c r="O605" s="209">
        <f>IF('Оперативный ввод'!O605="","",'Оперативный ввод'!O605)</f>
        <v/>
      </c>
      <c r="P605" s="209">
        <f>IF('Оперативный ввод'!P605="","",'Оперативный ввод'!P605)</f>
        <v/>
      </c>
      <c r="Q605" s="209">
        <f>IF('Оперативный ввод'!Q605="","",'Оперативный ввод'!Q605)</f>
        <v/>
      </c>
      <c r="R605" s="209">
        <f>IF('Оперативный ввод'!R605="","",'Оперативный ввод'!R605)</f>
        <v/>
      </c>
      <c r="S605" s="212">
        <f>IF(AND(A605="",B605=""),"",IF(AND(A605&lt;&gt;"",B605&lt;&gt;"",C605&lt;&gt;"",D605&lt;&gt;"",F605&lt;&gt;"",G605&lt;&gt;"",K605&lt;&gt;"",ISERROR(SEARCH("по паспорту",G605)),ISERROR(SEARCH("по паспорту",K605)),L605&lt;&gt;"",M605&lt;&gt;"",N605&lt;&gt;"",O605&lt;&gt;"",P605&lt;&gt;""),"ГОТОВО","НЕ ГОТОВО"))</f>
        <v/>
      </c>
      <c r="T605" s="212">
        <f>IF(S605&lt;&gt;"ГОТОВО","", "Предварительное заключение: "&amp;A605&amp;", скв. "&amp;B605&amp;". МРП: "&amp;E605&amp;" сут. ГНО: "&amp;F605&amp;", типоразмеры "&amp;G605&amp;IF(H605&lt;&gt;"",", "&amp;H605,"")&amp;IF(I605&lt;&gt;"",", "&amp;I605,"")&amp;IF(J605&lt;&gt;"",", "&amp;J605,"")&amp;", марка "&amp;K605&amp;". Событие: "&amp;L605&amp;". Признак: "&amp;M605&amp;". Узел: "&amp;N605&amp;". Предварительная причина: "&amp;O605&amp;". Основное осложнение: "&amp;P605&amp;IF(Q605&lt;&gt;"","; сопутствующее: "&amp;Q605,"")&amp;IF(R605&lt;&gt;"","; дополнительно: "&amp;R605,"")&amp;".")</f>
        <v/>
      </c>
      <c r="U605" s="209">
        <f>IF('Оперативный ввод'!S605="","",'Оперативный ввод'!S605)</f>
        <v/>
      </c>
      <c r="V605" s="209">
        <f>IF('Оперативный ввод'!T605="","",'Оперативный ввод'!T605)</f>
        <v/>
      </c>
      <c r="W605" s="209">
        <f>IF('Оперативный ввод'!U605="","",'Оперативный ввод'!U605)</f>
        <v/>
      </c>
      <c r="X605" s="209">
        <f>IF('Оперативный ввод'!V605="","",'Оперативный ввод'!V605)</f>
        <v/>
      </c>
      <c r="Y605" s="209">
        <f>IF('Оперативный ввод'!W605="","",'Оперативный ввод'!W605)</f>
        <v/>
      </c>
      <c r="Z605" s="209" t="n"/>
      <c r="AA605" s="209" t="n"/>
      <c r="AB605" s="209" t="n"/>
      <c r="AC605" s="209" t="n"/>
      <c r="AD605" s="209">
        <f>IF('Оперативный ввод'!X605="","",'Оперативный ввод'!X605)</f>
        <v/>
      </c>
      <c r="AE605" s="209">
        <f>IF('Оперативный ввод'!Y605="","",'Оперативный ввод'!Y605)</f>
        <v/>
      </c>
      <c r="AF605" s="209">
        <f>IF('Оперативный ввод'!Z605="","",'Оперативный ввод'!Z605)</f>
        <v/>
      </c>
      <c r="AG605" s="209">
        <f>IF('Оперативный ввод'!AD605="","",'Оперативный ввод'!AD605)</f>
        <v/>
      </c>
      <c r="AH605" s="213">
        <f>IF('Оперативный ввод'!AE605="","",'Оперативный ввод'!AE605)</f>
        <v/>
      </c>
      <c r="AI605" s="214" t="n"/>
      <c r="AJ605" s="214" t="n"/>
      <c r="AK605" s="214" t="n"/>
      <c r="AL605" s="215" t="n"/>
      <c r="AM605" s="214" t="n"/>
      <c r="AN605" s="214" t="n"/>
      <c r="AO605" s="214" t="n"/>
      <c r="AP605" s="214" t="n"/>
      <c r="AQ605" s="214" t="n"/>
      <c r="AR605" s="214" t="n"/>
      <c r="AS605" s="214" t="n"/>
      <c r="AT605" s="214" t="n"/>
      <c r="AU605" s="215" t="n"/>
      <c r="AV605" s="214" t="n"/>
      <c r="AW605" s="214" t="n"/>
      <c r="AX605" s="215" t="n"/>
      <c r="AY605" s="214" t="n"/>
      <c r="AZ605" s="214" t="n"/>
      <c r="BA605" s="214" t="n"/>
      <c r="BB605" s="214" t="n"/>
      <c r="BC605" s="214" t="n"/>
      <c r="BD605" s="214" t="n"/>
      <c r="BE605" s="214" t="n"/>
      <c r="BF605" s="214" t="n"/>
      <c r="BG605" s="214" t="n"/>
      <c r="BH605" s="214" t="n"/>
      <c r="BI605" s="215" t="n"/>
      <c r="BJ605" s="215" t="n"/>
      <c r="BK605" s="215" t="n"/>
      <c r="BL605" s="214" t="n"/>
      <c r="BM605" s="214" t="n"/>
      <c r="BN605" s="209" t="n"/>
      <c r="BO605" s="209" t="n"/>
      <c r="BP605" s="212">
        <f>IF(AND(A605="",B605=""),"",IF(AND(S605="ГОТОВО",U605&lt;&gt;"",W605&lt;&gt;"",X605&lt;&gt;"",AD605&lt;&gt;"",AE605&lt;&gt;"",AF605&lt;&gt;"",BN605&lt;&gt;"",BO605&lt;&gt;""),"ГОТОВО","НЕ ГОТОВО"))</f>
        <v/>
      </c>
      <c r="BQ605" s="212">
        <f>IF(BP605&lt;&gt;"ГОТОВО","","Полное заключение: "&amp;A605&amp;", скв. "&amp;B605&amp;". МРП: "&amp;E605&amp;" сут. ГНО: "&amp;F605&amp;"; причина: "&amp;X605&amp;"; категория: "&amp;Y605&amp;"; решение комиссии: "&amp;BN605&amp;".")</f>
        <v/>
      </c>
      <c r="BR605" s="209">
        <f>IF('Оперативный ввод'!AA605="","",'Оперативный ввод'!AA605)</f>
        <v/>
      </c>
    </row>
    <row r="606">
      <c r="A606" s="209">
        <f>IF('Оперативный ввод'!A606="","",'Оперативный ввод'!A606)</f>
        <v/>
      </c>
      <c r="B606" s="209">
        <f>IF('Оперативный ввод'!B606="","",'Оперативный ввод'!B606)</f>
        <v/>
      </c>
      <c r="C606" s="210">
        <f>IF('Оперативный ввод'!C606="","",'Оперативный ввод'!C606)</f>
        <v/>
      </c>
      <c r="D606" s="210">
        <f>IF('Оперативный ввод'!D606="","",'Оперативный ввод'!D606)</f>
        <v/>
      </c>
      <c r="E606" s="211">
        <f>IF(OR(C606="",D606=""),"",D606-C606)</f>
        <v/>
      </c>
      <c r="F606" s="209">
        <f>IF('Оперативный ввод'!F606="","",'Оперативный ввод'!F606)</f>
        <v/>
      </c>
      <c r="G606" s="209">
        <f>IF('Оперативный ввод'!G606="","",'Оперативный ввод'!G606)</f>
        <v/>
      </c>
      <c r="H606" s="209">
        <f>IF('Оперативный ввод'!H606="","",'Оперативный ввод'!H606)</f>
        <v/>
      </c>
      <c r="I606" s="209" t="n"/>
      <c r="J606" s="209" t="n"/>
      <c r="K606" s="209">
        <f>IF('Оперативный ввод'!K606="","",'Оперативный ввод'!K606)</f>
        <v/>
      </c>
      <c r="L606" s="209">
        <f>IF('Оперативный ввод'!L606="","",'Оперативный ввод'!L606)</f>
        <v/>
      </c>
      <c r="M606" s="209">
        <f>IF('Оперативный ввод'!M606="","",'Оперативный ввод'!M606)</f>
        <v/>
      </c>
      <c r="N606" s="209">
        <f>IF('Оперативный ввод'!N606="","",'Оперативный ввод'!N606)</f>
        <v/>
      </c>
      <c r="O606" s="209">
        <f>IF('Оперативный ввод'!O606="","",'Оперативный ввод'!O606)</f>
        <v/>
      </c>
      <c r="P606" s="209">
        <f>IF('Оперативный ввод'!P606="","",'Оперативный ввод'!P606)</f>
        <v/>
      </c>
      <c r="Q606" s="209">
        <f>IF('Оперативный ввод'!Q606="","",'Оперативный ввод'!Q606)</f>
        <v/>
      </c>
      <c r="R606" s="209">
        <f>IF('Оперативный ввод'!R606="","",'Оперативный ввод'!R606)</f>
        <v/>
      </c>
      <c r="S606" s="212">
        <f>IF(AND(A606="",B606=""),"",IF(AND(A606&lt;&gt;"",B606&lt;&gt;"",C606&lt;&gt;"",D606&lt;&gt;"",F606&lt;&gt;"",G606&lt;&gt;"",K606&lt;&gt;"",ISERROR(SEARCH("по паспорту",G606)),ISERROR(SEARCH("по паспорту",K606)),L606&lt;&gt;"",M606&lt;&gt;"",N606&lt;&gt;"",O606&lt;&gt;"",P606&lt;&gt;""),"ГОТОВО","НЕ ГОТОВО"))</f>
        <v/>
      </c>
      <c r="T606" s="212">
        <f>IF(S606&lt;&gt;"ГОТОВО","", "Предварительное заключение: "&amp;A606&amp;", скв. "&amp;B606&amp;". МРП: "&amp;E606&amp;" сут. ГНО: "&amp;F606&amp;", типоразмеры "&amp;G606&amp;IF(H606&lt;&gt;"",", "&amp;H606,"")&amp;IF(I606&lt;&gt;"",", "&amp;I606,"")&amp;IF(J606&lt;&gt;"",", "&amp;J606,"")&amp;", марка "&amp;K606&amp;". Событие: "&amp;L606&amp;". Признак: "&amp;M606&amp;". Узел: "&amp;N606&amp;". Предварительная причина: "&amp;O606&amp;". Основное осложнение: "&amp;P606&amp;IF(Q606&lt;&gt;"","; сопутствующее: "&amp;Q606,"")&amp;IF(R606&lt;&gt;"","; дополнительно: "&amp;R606,"")&amp;".")</f>
        <v/>
      </c>
      <c r="U606" s="209">
        <f>IF('Оперативный ввод'!S606="","",'Оперативный ввод'!S606)</f>
        <v/>
      </c>
      <c r="V606" s="209">
        <f>IF('Оперативный ввод'!T606="","",'Оперативный ввод'!T606)</f>
        <v/>
      </c>
      <c r="W606" s="209">
        <f>IF('Оперативный ввод'!U606="","",'Оперативный ввод'!U606)</f>
        <v/>
      </c>
      <c r="X606" s="209">
        <f>IF('Оперативный ввод'!V606="","",'Оперативный ввод'!V606)</f>
        <v/>
      </c>
      <c r="Y606" s="209">
        <f>IF('Оперативный ввод'!W606="","",'Оперативный ввод'!W606)</f>
        <v/>
      </c>
      <c r="Z606" s="209" t="n"/>
      <c r="AA606" s="209" t="n"/>
      <c r="AB606" s="209" t="n"/>
      <c r="AC606" s="209" t="n"/>
      <c r="AD606" s="209">
        <f>IF('Оперативный ввод'!X606="","",'Оперативный ввод'!X606)</f>
        <v/>
      </c>
      <c r="AE606" s="209">
        <f>IF('Оперативный ввод'!Y606="","",'Оперативный ввод'!Y606)</f>
        <v/>
      </c>
      <c r="AF606" s="209">
        <f>IF('Оперативный ввод'!Z606="","",'Оперативный ввод'!Z606)</f>
        <v/>
      </c>
      <c r="AG606" s="209">
        <f>IF('Оперативный ввод'!AD606="","",'Оперативный ввод'!AD606)</f>
        <v/>
      </c>
      <c r="AH606" s="213">
        <f>IF('Оперативный ввод'!AE606="","",'Оперативный ввод'!AE606)</f>
        <v/>
      </c>
      <c r="AI606" s="214" t="n"/>
      <c r="AJ606" s="214" t="n"/>
      <c r="AK606" s="214" t="n"/>
      <c r="AL606" s="215" t="n"/>
      <c r="AM606" s="214" t="n"/>
      <c r="AN606" s="214" t="n"/>
      <c r="AO606" s="214" t="n"/>
      <c r="AP606" s="214" t="n"/>
      <c r="AQ606" s="214" t="n"/>
      <c r="AR606" s="214" t="n"/>
      <c r="AS606" s="214" t="n"/>
      <c r="AT606" s="214" t="n"/>
      <c r="AU606" s="215" t="n"/>
      <c r="AV606" s="214" t="n"/>
      <c r="AW606" s="214" t="n"/>
      <c r="AX606" s="215" t="n"/>
      <c r="AY606" s="214" t="n"/>
      <c r="AZ606" s="214" t="n"/>
      <c r="BA606" s="214" t="n"/>
      <c r="BB606" s="214" t="n"/>
      <c r="BC606" s="214" t="n"/>
      <c r="BD606" s="214" t="n"/>
      <c r="BE606" s="214" t="n"/>
      <c r="BF606" s="214" t="n"/>
      <c r="BG606" s="214" t="n"/>
      <c r="BH606" s="214" t="n"/>
      <c r="BI606" s="215" t="n"/>
      <c r="BJ606" s="215" t="n"/>
      <c r="BK606" s="215" t="n"/>
      <c r="BL606" s="214" t="n"/>
      <c r="BM606" s="214" t="n"/>
      <c r="BN606" s="209" t="n"/>
      <c r="BO606" s="209" t="n"/>
      <c r="BP606" s="212">
        <f>IF(AND(A606="",B606=""),"",IF(AND(S606="ГОТОВО",U606&lt;&gt;"",W606&lt;&gt;"",X606&lt;&gt;"",AD606&lt;&gt;"",AE606&lt;&gt;"",AF606&lt;&gt;"",BN606&lt;&gt;"",BO606&lt;&gt;""),"ГОТОВО","НЕ ГОТОВО"))</f>
        <v/>
      </c>
      <c r="BQ606" s="212">
        <f>IF(BP606&lt;&gt;"ГОТОВО","","Полное заключение: "&amp;A606&amp;", скв. "&amp;B606&amp;". МРП: "&amp;E606&amp;" сут. ГНО: "&amp;F606&amp;"; причина: "&amp;X606&amp;"; категория: "&amp;Y606&amp;"; решение комиссии: "&amp;BN606&amp;".")</f>
        <v/>
      </c>
      <c r="BR606" s="209">
        <f>IF('Оперативный ввод'!AA606="","",'Оперативный ввод'!AA606)</f>
        <v/>
      </c>
    </row>
    <row r="607">
      <c r="A607" s="209">
        <f>IF('Оперативный ввод'!A607="","",'Оперативный ввод'!A607)</f>
        <v/>
      </c>
      <c r="B607" s="209">
        <f>IF('Оперативный ввод'!B607="","",'Оперативный ввод'!B607)</f>
        <v/>
      </c>
      <c r="C607" s="210">
        <f>IF('Оперативный ввод'!C607="","",'Оперативный ввод'!C607)</f>
        <v/>
      </c>
      <c r="D607" s="210">
        <f>IF('Оперативный ввод'!D607="","",'Оперативный ввод'!D607)</f>
        <v/>
      </c>
      <c r="E607" s="211">
        <f>IF(OR(C607="",D607=""),"",D607-C607)</f>
        <v/>
      </c>
      <c r="F607" s="209">
        <f>IF('Оперативный ввод'!F607="","",'Оперативный ввод'!F607)</f>
        <v/>
      </c>
      <c r="G607" s="209">
        <f>IF('Оперативный ввод'!G607="","",'Оперативный ввод'!G607)</f>
        <v/>
      </c>
      <c r="H607" s="209">
        <f>IF('Оперативный ввод'!H607="","",'Оперативный ввод'!H607)</f>
        <v/>
      </c>
      <c r="I607" s="209" t="n"/>
      <c r="J607" s="209" t="n"/>
      <c r="K607" s="209">
        <f>IF('Оперативный ввод'!K607="","",'Оперативный ввод'!K607)</f>
        <v/>
      </c>
      <c r="L607" s="209">
        <f>IF('Оперативный ввод'!L607="","",'Оперативный ввод'!L607)</f>
        <v/>
      </c>
      <c r="M607" s="209">
        <f>IF('Оперативный ввод'!M607="","",'Оперативный ввод'!M607)</f>
        <v/>
      </c>
      <c r="N607" s="209">
        <f>IF('Оперативный ввод'!N607="","",'Оперативный ввод'!N607)</f>
        <v/>
      </c>
      <c r="O607" s="209">
        <f>IF('Оперативный ввод'!O607="","",'Оперативный ввод'!O607)</f>
        <v/>
      </c>
      <c r="P607" s="209">
        <f>IF('Оперативный ввод'!P607="","",'Оперативный ввод'!P607)</f>
        <v/>
      </c>
      <c r="Q607" s="209">
        <f>IF('Оперативный ввод'!Q607="","",'Оперативный ввод'!Q607)</f>
        <v/>
      </c>
      <c r="R607" s="209">
        <f>IF('Оперативный ввод'!R607="","",'Оперативный ввод'!R607)</f>
        <v/>
      </c>
      <c r="S607" s="212">
        <f>IF(AND(A607="",B607=""),"",IF(AND(A607&lt;&gt;"",B607&lt;&gt;"",C607&lt;&gt;"",D607&lt;&gt;"",F607&lt;&gt;"",G607&lt;&gt;"",K607&lt;&gt;"",ISERROR(SEARCH("по паспорту",G607)),ISERROR(SEARCH("по паспорту",K607)),L607&lt;&gt;"",M607&lt;&gt;"",N607&lt;&gt;"",O607&lt;&gt;"",P607&lt;&gt;""),"ГОТОВО","НЕ ГОТОВО"))</f>
        <v/>
      </c>
      <c r="T607" s="212">
        <f>IF(S607&lt;&gt;"ГОТОВО","", "Предварительное заключение: "&amp;A607&amp;", скв. "&amp;B607&amp;". МРП: "&amp;E607&amp;" сут. ГНО: "&amp;F607&amp;", типоразмеры "&amp;G607&amp;IF(H607&lt;&gt;"",", "&amp;H607,"")&amp;IF(I607&lt;&gt;"",", "&amp;I607,"")&amp;IF(J607&lt;&gt;"",", "&amp;J607,"")&amp;", марка "&amp;K607&amp;". Событие: "&amp;L607&amp;". Признак: "&amp;M607&amp;". Узел: "&amp;N607&amp;". Предварительная причина: "&amp;O607&amp;". Основное осложнение: "&amp;P607&amp;IF(Q607&lt;&gt;"","; сопутствующее: "&amp;Q607,"")&amp;IF(R607&lt;&gt;"","; дополнительно: "&amp;R607,"")&amp;".")</f>
        <v/>
      </c>
      <c r="U607" s="209">
        <f>IF('Оперативный ввод'!S607="","",'Оперативный ввод'!S607)</f>
        <v/>
      </c>
      <c r="V607" s="209">
        <f>IF('Оперативный ввод'!T607="","",'Оперативный ввод'!T607)</f>
        <v/>
      </c>
      <c r="W607" s="209">
        <f>IF('Оперативный ввод'!U607="","",'Оперативный ввод'!U607)</f>
        <v/>
      </c>
      <c r="X607" s="209">
        <f>IF('Оперативный ввод'!V607="","",'Оперативный ввод'!V607)</f>
        <v/>
      </c>
      <c r="Y607" s="209">
        <f>IF('Оперативный ввод'!W607="","",'Оперативный ввод'!W607)</f>
        <v/>
      </c>
      <c r="Z607" s="209" t="n"/>
      <c r="AA607" s="209" t="n"/>
      <c r="AB607" s="209" t="n"/>
      <c r="AC607" s="209" t="n"/>
      <c r="AD607" s="209">
        <f>IF('Оперативный ввод'!X607="","",'Оперативный ввод'!X607)</f>
        <v/>
      </c>
      <c r="AE607" s="209">
        <f>IF('Оперативный ввод'!Y607="","",'Оперативный ввод'!Y607)</f>
        <v/>
      </c>
      <c r="AF607" s="209">
        <f>IF('Оперативный ввод'!Z607="","",'Оперативный ввод'!Z607)</f>
        <v/>
      </c>
      <c r="AG607" s="209">
        <f>IF('Оперативный ввод'!AD607="","",'Оперативный ввод'!AD607)</f>
        <v/>
      </c>
      <c r="AH607" s="213">
        <f>IF('Оперативный ввод'!AE607="","",'Оперативный ввод'!AE607)</f>
        <v/>
      </c>
      <c r="AI607" s="214" t="n"/>
      <c r="AJ607" s="214" t="n"/>
      <c r="AK607" s="214" t="n"/>
      <c r="AL607" s="215" t="n"/>
      <c r="AM607" s="214" t="n"/>
      <c r="AN607" s="214" t="n"/>
      <c r="AO607" s="214" t="n"/>
      <c r="AP607" s="214" t="n"/>
      <c r="AQ607" s="214" t="n"/>
      <c r="AR607" s="214" t="n"/>
      <c r="AS607" s="214" t="n"/>
      <c r="AT607" s="214" t="n"/>
      <c r="AU607" s="215" t="n"/>
      <c r="AV607" s="214" t="n"/>
      <c r="AW607" s="214" t="n"/>
      <c r="AX607" s="215" t="n"/>
      <c r="AY607" s="214" t="n"/>
      <c r="AZ607" s="214" t="n"/>
      <c r="BA607" s="214" t="n"/>
      <c r="BB607" s="214" t="n"/>
      <c r="BC607" s="214" t="n"/>
      <c r="BD607" s="214" t="n"/>
      <c r="BE607" s="214" t="n"/>
      <c r="BF607" s="214" t="n"/>
      <c r="BG607" s="214" t="n"/>
      <c r="BH607" s="214" t="n"/>
      <c r="BI607" s="215" t="n"/>
      <c r="BJ607" s="215" t="n"/>
      <c r="BK607" s="215" t="n"/>
      <c r="BL607" s="214" t="n"/>
      <c r="BM607" s="214" t="n"/>
      <c r="BN607" s="209" t="n"/>
      <c r="BO607" s="209" t="n"/>
      <c r="BP607" s="212">
        <f>IF(AND(A607="",B607=""),"",IF(AND(S607="ГОТОВО",U607&lt;&gt;"",W607&lt;&gt;"",X607&lt;&gt;"",AD607&lt;&gt;"",AE607&lt;&gt;"",AF607&lt;&gt;"",BN607&lt;&gt;"",BO607&lt;&gt;""),"ГОТОВО","НЕ ГОТОВО"))</f>
        <v/>
      </c>
      <c r="BQ607" s="212">
        <f>IF(BP607&lt;&gt;"ГОТОВО","","Полное заключение: "&amp;A607&amp;", скв. "&amp;B607&amp;". МРП: "&amp;E607&amp;" сут. ГНО: "&amp;F607&amp;"; причина: "&amp;X607&amp;"; категория: "&amp;Y607&amp;"; решение комиссии: "&amp;BN607&amp;".")</f>
        <v/>
      </c>
      <c r="BR607" s="209">
        <f>IF('Оперативный ввод'!AA607="","",'Оперативный ввод'!AA607)</f>
        <v/>
      </c>
    </row>
    <row r="608">
      <c r="A608" s="209">
        <f>IF('Оперативный ввод'!A608="","",'Оперативный ввод'!A608)</f>
        <v/>
      </c>
      <c r="B608" s="209">
        <f>IF('Оперативный ввод'!B608="","",'Оперативный ввод'!B608)</f>
        <v/>
      </c>
      <c r="C608" s="210">
        <f>IF('Оперативный ввод'!C608="","",'Оперативный ввод'!C608)</f>
        <v/>
      </c>
      <c r="D608" s="210">
        <f>IF('Оперативный ввод'!D608="","",'Оперативный ввод'!D608)</f>
        <v/>
      </c>
      <c r="E608" s="211">
        <f>IF(OR(C608="",D608=""),"",D608-C608)</f>
        <v/>
      </c>
      <c r="F608" s="209">
        <f>IF('Оперативный ввод'!F608="","",'Оперативный ввод'!F608)</f>
        <v/>
      </c>
      <c r="G608" s="209">
        <f>IF('Оперативный ввод'!G608="","",'Оперативный ввод'!G608)</f>
        <v/>
      </c>
      <c r="H608" s="209">
        <f>IF('Оперативный ввод'!H608="","",'Оперативный ввод'!H608)</f>
        <v/>
      </c>
      <c r="I608" s="209" t="n"/>
      <c r="J608" s="209" t="n"/>
      <c r="K608" s="209">
        <f>IF('Оперативный ввод'!K608="","",'Оперативный ввод'!K608)</f>
        <v/>
      </c>
      <c r="L608" s="209">
        <f>IF('Оперативный ввод'!L608="","",'Оперативный ввод'!L608)</f>
        <v/>
      </c>
      <c r="M608" s="209">
        <f>IF('Оперативный ввод'!M608="","",'Оперативный ввод'!M608)</f>
        <v/>
      </c>
      <c r="N608" s="209">
        <f>IF('Оперативный ввод'!N608="","",'Оперативный ввод'!N608)</f>
        <v/>
      </c>
      <c r="O608" s="209">
        <f>IF('Оперативный ввод'!O608="","",'Оперативный ввод'!O608)</f>
        <v/>
      </c>
      <c r="P608" s="209">
        <f>IF('Оперативный ввод'!P608="","",'Оперативный ввод'!P608)</f>
        <v/>
      </c>
      <c r="Q608" s="209">
        <f>IF('Оперативный ввод'!Q608="","",'Оперативный ввод'!Q608)</f>
        <v/>
      </c>
      <c r="R608" s="209">
        <f>IF('Оперативный ввод'!R608="","",'Оперативный ввод'!R608)</f>
        <v/>
      </c>
      <c r="S608" s="212">
        <f>IF(AND(A608="",B608=""),"",IF(AND(A608&lt;&gt;"",B608&lt;&gt;"",C608&lt;&gt;"",D608&lt;&gt;"",F608&lt;&gt;"",G608&lt;&gt;"",K608&lt;&gt;"",ISERROR(SEARCH("по паспорту",G608)),ISERROR(SEARCH("по паспорту",K608)),L608&lt;&gt;"",M608&lt;&gt;"",N608&lt;&gt;"",O608&lt;&gt;"",P608&lt;&gt;""),"ГОТОВО","НЕ ГОТОВО"))</f>
        <v/>
      </c>
      <c r="T608" s="212">
        <f>IF(S608&lt;&gt;"ГОТОВО","", "Предварительное заключение: "&amp;A608&amp;", скв. "&amp;B608&amp;". МРП: "&amp;E608&amp;" сут. ГНО: "&amp;F608&amp;", типоразмеры "&amp;G608&amp;IF(H608&lt;&gt;"",", "&amp;H608,"")&amp;IF(I608&lt;&gt;"",", "&amp;I608,"")&amp;IF(J608&lt;&gt;"",", "&amp;J608,"")&amp;", марка "&amp;K608&amp;". Событие: "&amp;L608&amp;". Признак: "&amp;M608&amp;". Узел: "&amp;N608&amp;". Предварительная причина: "&amp;O608&amp;". Основное осложнение: "&amp;P608&amp;IF(Q608&lt;&gt;"","; сопутствующее: "&amp;Q608,"")&amp;IF(R608&lt;&gt;"","; дополнительно: "&amp;R608,"")&amp;".")</f>
        <v/>
      </c>
      <c r="U608" s="209">
        <f>IF('Оперативный ввод'!S608="","",'Оперативный ввод'!S608)</f>
        <v/>
      </c>
      <c r="V608" s="209">
        <f>IF('Оперативный ввод'!T608="","",'Оперативный ввод'!T608)</f>
        <v/>
      </c>
      <c r="W608" s="209">
        <f>IF('Оперативный ввод'!U608="","",'Оперативный ввод'!U608)</f>
        <v/>
      </c>
      <c r="X608" s="209">
        <f>IF('Оперативный ввод'!V608="","",'Оперативный ввод'!V608)</f>
        <v/>
      </c>
      <c r="Y608" s="209">
        <f>IF('Оперативный ввод'!W608="","",'Оперативный ввод'!W608)</f>
        <v/>
      </c>
      <c r="Z608" s="209" t="n"/>
      <c r="AA608" s="209" t="n"/>
      <c r="AB608" s="209" t="n"/>
      <c r="AC608" s="209" t="n"/>
      <c r="AD608" s="209">
        <f>IF('Оперативный ввод'!X608="","",'Оперативный ввод'!X608)</f>
        <v/>
      </c>
      <c r="AE608" s="209">
        <f>IF('Оперативный ввод'!Y608="","",'Оперативный ввод'!Y608)</f>
        <v/>
      </c>
      <c r="AF608" s="209">
        <f>IF('Оперативный ввод'!Z608="","",'Оперативный ввод'!Z608)</f>
        <v/>
      </c>
      <c r="AG608" s="209">
        <f>IF('Оперативный ввод'!AD608="","",'Оперативный ввод'!AD608)</f>
        <v/>
      </c>
      <c r="AH608" s="213">
        <f>IF('Оперативный ввод'!AE608="","",'Оперативный ввод'!AE608)</f>
        <v/>
      </c>
      <c r="AI608" s="214" t="n"/>
      <c r="AJ608" s="214" t="n"/>
      <c r="AK608" s="214" t="n"/>
      <c r="AL608" s="215" t="n"/>
      <c r="AM608" s="214" t="n"/>
      <c r="AN608" s="214" t="n"/>
      <c r="AO608" s="214" t="n"/>
      <c r="AP608" s="214" t="n"/>
      <c r="AQ608" s="214" t="n"/>
      <c r="AR608" s="214" t="n"/>
      <c r="AS608" s="214" t="n"/>
      <c r="AT608" s="214" t="n"/>
      <c r="AU608" s="215" t="n"/>
      <c r="AV608" s="214" t="n"/>
      <c r="AW608" s="214" t="n"/>
      <c r="AX608" s="215" t="n"/>
      <c r="AY608" s="214" t="n"/>
      <c r="AZ608" s="214" t="n"/>
      <c r="BA608" s="214" t="n"/>
      <c r="BB608" s="214" t="n"/>
      <c r="BC608" s="214" t="n"/>
      <c r="BD608" s="214" t="n"/>
      <c r="BE608" s="214" t="n"/>
      <c r="BF608" s="214" t="n"/>
      <c r="BG608" s="214" t="n"/>
      <c r="BH608" s="214" t="n"/>
      <c r="BI608" s="215" t="n"/>
      <c r="BJ608" s="215" t="n"/>
      <c r="BK608" s="215" t="n"/>
      <c r="BL608" s="214" t="n"/>
      <c r="BM608" s="214" t="n"/>
      <c r="BN608" s="209" t="n"/>
      <c r="BO608" s="209" t="n"/>
      <c r="BP608" s="212">
        <f>IF(AND(A608="",B608=""),"",IF(AND(S608="ГОТОВО",U608&lt;&gt;"",W608&lt;&gt;"",X608&lt;&gt;"",AD608&lt;&gt;"",AE608&lt;&gt;"",AF608&lt;&gt;"",BN608&lt;&gt;"",BO608&lt;&gt;""),"ГОТОВО","НЕ ГОТОВО"))</f>
        <v/>
      </c>
      <c r="BQ608" s="212">
        <f>IF(BP608&lt;&gt;"ГОТОВО","","Полное заключение: "&amp;A608&amp;", скв. "&amp;B608&amp;". МРП: "&amp;E608&amp;" сут. ГНО: "&amp;F608&amp;"; причина: "&amp;X608&amp;"; категория: "&amp;Y608&amp;"; решение комиссии: "&amp;BN608&amp;".")</f>
        <v/>
      </c>
      <c r="BR608" s="209">
        <f>IF('Оперативный ввод'!AA608="","",'Оперативный ввод'!AA608)</f>
        <v/>
      </c>
    </row>
    <row r="609">
      <c r="A609" s="209">
        <f>IF('Оперативный ввод'!A609="","",'Оперативный ввод'!A609)</f>
        <v/>
      </c>
      <c r="B609" s="209">
        <f>IF('Оперативный ввод'!B609="","",'Оперативный ввод'!B609)</f>
        <v/>
      </c>
      <c r="C609" s="210">
        <f>IF('Оперативный ввод'!C609="","",'Оперативный ввод'!C609)</f>
        <v/>
      </c>
      <c r="D609" s="210">
        <f>IF('Оперативный ввод'!D609="","",'Оперативный ввод'!D609)</f>
        <v/>
      </c>
      <c r="E609" s="211">
        <f>IF(OR(C609="",D609=""),"",D609-C609)</f>
        <v/>
      </c>
      <c r="F609" s="209">
        <f>IF('Оперативный ввод'!F609="","",'Оперативный ввод'!F609)</f>
        <v/>
      </c>
      <c r="G609" s="209">
        <f>IF('Оперативный ввод'!G609="","",'Оперативный ввод'!G609)</f>
        <v/>
      </c>
      <c r="H609" s="209">
        <f>IF('Оперативный ввод'!H609="","",'Оперативный ввод'!H609)</f>
        <v/>
      </c>
      <c r="I609" s="209" t="n"/>
      <c r="J609" s="209" t="n"/>
      <c r="K609" s="209">
        <f>IF('Оперативный ввод'!K609="","",'Оперативный ввод'!K609)</f>
        <v/>
      </c>
      <c r="L609" s="209">
        <f>IF('Оперативный ввод'!L609="","",'Оперативный ввод'!L609)</f>
        <v/>
      </c>
      <c r="M609" s="209">
        <f>IF('Оперативный ввод'!M609="","",'Оперативный ввод'!M609)</f>
        <v/>
      </c>
      <c r="N609" s="209">
        <f>IF('Оперативный ввод'!N609="","",'Оперативный ввод'!N609)</f>
        <v/>
      </c>
      <c r="O609" s="209">
        <f>IF('Оперативный ввод'!O609="","",'Оперативный ввод'!O609)</f>
        <v/>
      </c>
      <c r="P609" s="209">
        <f>IF('Оперативный ввод'!P609="","",'Оперативный ввод'!P609)</f>
        <v/>
      </c>
      <c r="Q609" s="209">
        <f>IF('Оперативный ввод'!Q609="","",'Оперативный ввод'!Q609)</f>
        <v/>
      </c>
      <c r="R609" s="209">
        <f>IF('Оперативный ввод'!R609="","",'Оперативный ввод'!R609)</f>
        <v/>
      </c>
      <c r="S609" s="212">
        <f>IF(AND(A609="",B609=""),"",IF(AND(A609&lt;&gt;"",B609&lt;&gt;"",C609&lt;&gt;"",D609&lt;&gt;"",F609&lt;&gt;"",G609&lt;&gt;"",K609&lt;&gt;"",ISERROR(SEARCH("по паспорту",G609)),ISERROR(SEARCH("по паспорту",K609)),L609&lt;&gt;"",M609&lt;&gt;"",N609&lt;&gt;"",O609&lt;&gt;"",P609&lt;&gt;""),"ГОТОВО","НЕ ГОТОВО"))</f>
        <v/>
      </c>
      <c r="T609" s="212">
        <f>IF(S609&lt;&gt;"ГОТОВО","", "Предварительное заключение: "&amp;A609&amp;", скв. "&amp;B609&amp;". МРП: "&amp;E609&amp;" сут. ГНО: "&amp;F609&amp;", типоразмеры "&amp;G609&amp;IF(H609&lt;&gt;"",", "&amp;H609,"")&amp;IF(I609&lt;&gt;"",", "&amp;I609,"")&amp;IF(J609&lt;&gt;"",", "&amp;J609,"")&amp;", марка "&amp;K609&amp;". Событие: "&amp;L609&amp;". Признак: "&amp;M609&amp;". Узел: "&amp;N609&amp;". Предварительная причина: "&amp;O609&amp;". Основное осложнение: "&amp;P609&amp;IF(Q609&lt;&gt;"","; сопутствующее: "&amp;Q609,"")&amp;IF(R609&lt;&gt;"","; дополнительно: "&amp;R609,"")&amp;".")</f>
        <v/>
      </c>
      <c r="U609" s="209">
        <f>IF('Оперативный ввод'!S609="","",'Оперативный ввод'!S609)</f>
        <v/>
      </c>
      <c r="V609" s="209">
        <f>IF('Оперативный ввод'!T609="","",'Оперативный ввод'!T609)</f>
        <v/>
      </c>
      <c r="W609" s="209">
        <f>IF('Оперативный ввод'!U609="","",'Оперативный ввод'!U609)</f>
        <v/>
      </c>
      <c r="X609" s="209">
        <f>IF('Оперативный ввод'!V609="","",'Оперативный ввод'!V609)</f>
        <v/>
      </c>
      <c r="Y609" s="209">
        <f>IF('Оперативный ввод'!W609="","",'Оперативный ввод'!W609)</f>
        <v/>
      </c>
      <c r="Z609" s="209" t="n"/>
      <c r="AA609" s="209" t="n"/>
      <c r="AB609" s="209" t="n"/>
      <c r="AC609" s="209" t="n"/>
      <c r="AD609" s="209">
        <f>IF('Оперативный ввод'!X609="","",'Оперативный ввод'!X609)</f>
        <v/>
      </c>
      <c r="AE609" s="209">
        <f>IF('Оперативный ввод'!Y609="","",'Оперативный ввод'!Y609)</f>
        <v/>
      </c>
      <c r="AF609" s="209">
        <f>IF('Оперативный ввод'!Z609="","",'Оперативный ввод'!Z609)</f>
        <v/>
      </c>
      <c r="AG609" s="209">
        <f>IF('Оперативный ввод'!AD609="","",'Оперативный ввод'!AD609)</f>
        <v/>
      </c>
      <c r="AH609" s="213">
        <f>IF('Оперативный ввод'!AE609="","",'Оперативный ввод'!AE609)</f>
        <v/>
      </c>
      <c r="AI609" s="214" t="n"/>
      <c r="AJ609" s="214" t="n"/>
      <c r="AK609" s="214" t="n"/>
      <c r="AL609" s="215" t="n"/>
      <c r="AM609" s="214" t="n"/>
      <c r="AN609" s="214" t="n"/>
      <c r="AO609" s="214" t="n"/>
      <c r="AP609" s="214" t="n"/>
      <c r="AQ609" s="214" t="n"/>
      <c r="AR609" s="214" t="n"/>
      <c r="AS609" s="214" t="n"/>
      <c r="AT609" s="214" t="n"/>
      <c r="AU609" s="215" t="n"/>
      <c r="AV609" s="214" t="n"/>
      <c r="AW609" s="214" t="n"/>
      <c r="AX609" s="215" t="n"/>
      <c r="AY609" s="214" t="n"/>
      <c r="AZ609" s="214" t="n"/>
      <c r="BA609" s="214" t="n"/>
      <c r="BB609" s="214" t="n"/>
      <c r="BC609" s="214" t="n"/>
      <c r="BD609" s="214" t="n"/>
      <c r="BE609" s="214" t="n"/>
      <c r="BF609" s="214" t="n"/>
      <c r="BG609" s="214" t="n"/>
      <c r="BH609" s="214" t="n"/>
      <c r="BI609" s="215" t="n"/>
      <c r="BJ609" s="215" t="n"/>
      <c r="BK609" s="215" t="n"/>
      <c r="BL609" s="214" t="n"/>
      <c r="BM609" s="214" t="n"/>
      <c r="BN609" s="209" t="n"/>
      <c r="BO609" s="209" t="n"/>
      <c r="BP609" s="212">
        <f>IF(AND(A609="",B609=""),"",IF(AND(S609="ГОТОВО",U609&lt;&gt;"",W609&lt;&gt;"",X609&lt;&gt;"",AD609&lt;&gt;"",AE609&lt;&gt;"",AF609&lt;&gt;"",BN609&lt;&gt;"",BO609&lt;&gt;""),"ГОТОВО","НЕ ГОТОВО"))</f>
        <v/>
      </c>
      <c r="BQ609" s="212">
        <f>IF(BP609&lt;&gt;"ГОТОВО","","Полное заключение: "&amp;A609&amp;", скв. "&amp;B609&amp;". МРП: "&amp;E609&amp;" сут. ГНО: "&amp;F609&amp;"; причина: "&amp;X609&amp;"; категория: "&amp;Y609&amp;"; решение комиссии: "&amp;BN609&amp;".")</f>
        <v/>
      </c>
      <c r="BR609" s="209">
        <f>IF('Оперативный ввод'!AA609="","",'Оперативный ввод'!AA609)</f>
        <v/>
      </c>
    </row>
    <row r="610">
      <c r="A610" s="209">
        <f>IF('Оперативный ввод'!A610="","",'Оперативный ввод'!A610)</f>
        <v/>
      </c>
      <c r="B610" s="209">
        <f>IF('Оперативный ввод'!B610="","",'Оперативный ввод'!B610)</f>
        <v/>
      </c>
      <c r="C610" s="210">
        <f>IF('Оперативный ввод'!C610="","",'Оперативный ввод'!C610)</f>
        <v/>
      </c>
      <c r="D610" s="210">
        <f>IF('Оперативный ввод'!D610="","",'Оперативный ввод'!D610)</f>
        <v/>
      </c>
      <c r="E610" s="211">
        <f>IF(OR(C610="",D610=""),"",D610-C610)</f>
        <v/>
      </c>
      <c r="F610" s="209">
        <f>IF('Оперативный ввод'!F610="","",'Оперативный ввод'!F610)</f>
        <v/>
      </c>
      <c r="G610" s="209">
        <f>IF('Оперативный ввод'!G610="","",'Оперативный ввод'!G610)</f>
        <v/>
      </c>
      <c r="H610" s="209">
        <f>IF('Оперативный ввод'!H610="","",'Оперативный ввод'!H610)</f>
        <v/>
      </c>
      <c r="I610" s="209" t="n"/>
      <c r="J610" s="209" t="n"/>
      <c r="K610" s="209">
        <f>IF('Оперативный ввод'!K610="","",'Оперативный ввод'!K610)</f>
        <v/>
      </c>
      <c r="L610" s="209">
        <f>IF('Оперативный ввод'!L610="","",'Оперативный ввод'!L610)</f>
        <v/>
      </c>
      <c r="M610" s="209">
        <f>IF('Оперативный ввод'!M610="","",'Оперативный ввод'!M610)</f>
        <v/>
      </c>
      <c r="N610" s="209">
        <f>IF('Оперативный ввод'!N610="","",'Оперативный ввод'!N610)</f>
        <v/>
      </c>
      <c r="O610" s="209">
        <f>IF('Оперативный ввод'!O610="","",'Оперативный ввод'!O610)</f>
        <v/>
      </c>
      <c r="P610" s="209">
        <f>IF('Оперативный ввод'!P610="","",'Оперативный ввод'!P610)</f>
        <v/>
      </c>
      <c r="Q610" s="209">
        <f>IF('Оперативный ввод'!Q610="","",'Оперативный ввод'!Q610)</f>
        <v/>
      </c>
      <c r="R610" s="209">
        <f>IF('Оперативный ввод'!R610="","",'Оперативный ввод'!R610)</f>
        <v/>
      </c>
      <c r="S610" s="212">
        <f>IF(AND(A610="",B610=""),"",IF(AND(A610&lt;&gt;"",B610&lt;&gt;"",C610&lt;&gt;"",D610&lt;&gt;"",F610&lt;&gt;"",G610&lt;&gt;"",K610&lt;&gt;"",ISERROR(SEARCH("по паспорту",G610)),ISERROR(SEARCH("по паспорту",K610)),L610&lt;&gt;"",M610&lt;&gt;"",N610&lt;&gt;"",O610&lt;&gt;"",P610&lt;&gt;""),"ГОТОВО","НЕ ГОТОВО"))</f>
        <v/>
      </c>
      <c r="T610" s="212">
        <f>IF(S610&lt;&gt;"ГОТОВО","", "Предварительное заключение: "&amp;A610&amp;", скв. "&amp;B610&amp;". МРП: "&amp;E610&amp;" сут. ГНО: "&amp;F610&amp;", типоразмеры "&amp;G610&amp;IF(H610&lt;&gt;"",", "&amp;H610,"")&amp;IF(I610&lt;&gt;"",", "&amp;I610,"")&amp;IF(J610&lt;&gt;"",", "&amp;J610,"")&amp;", марка "&amp;K610&amp;". Событие: "&amp;L610&amp;". Признак: "&amp;M610&amp;". Узел: "&amp;N610&amp;". Предварительная причина: "&amp;O610&amp;". Основное осложнение: "&amp;P610&amp;IF(Q610&lt;&gt;"","; сопутствующее: "&amp;Q610,"")&amp;IF(R610&lt;&gt;"","; дополнительно: "&amp;R610,"")&amp;".")</f>
        <v/>
      </c>
      <c r="U610" s="209">
        <f>IF('Оперативный ввод'!S610="","",'Оперативный ввод'!S610)</f>
        <v/>
      </c>
      <c r="V610" s="209">
        <f>IF('Оперативный ввод'!T610="","",'Оперативный ввод'!T610)</f>
        <v/>
      </c>
      <c r="W610" s="209">
        <f>IF('Оперативный ввод'!U610="","",'Оперативный ввод'!U610)</f>
        <v/>
      </c>
      <c r="X610" s="209">
        <f>IF('Оперативный ввод'!V610="","",'Оперативный ввод'!V610)</f>
        <v/>
      </c>
      <c r="Y610" s="209">
        <f>IF('Оперативный ввод'!W610="","",'Оперативный ввод'!W610)</f>
        <v/>
      </c>
      <c r="Z610" s="209" t="n"/>
      <c r="AA610" s="209" t="n"/>
      <c r="AB610" s="209" t="n"/>
      <c r="AC610" s="209" t="n"/>
      <c r="AD610" s="209">
        <f>IF('Оперативный ввод'!X610="","",'Оперативный ввод'!X610)</f>
        <v/>
      </c>
      <c r="AE610" s="209">
        <f>IF('Оперативный ввод'!Y610="","",'Оперативный ввод'!Y610)</f>
        <v/>
      </c>
      <c r="AF610" s="209">
        <f>IF('Оперативный ввод'!Z610="","",'Оперативный ввод'!Z610)</f>
        <v/>
      </c>
      <c r="AG610" s="209">
        <f>IF('Оперативный ввод'!AD610="","",'Оперативный ввод'!AD610)</f>
        <v/>
      </c>
      <c r="AH610" s="213">
        <f>IF('Оперативный ввод'!AE610="","",'Оперативный ввод'!AE610)</f>
        <v/>
      </c>
      <c r="AI610" s="214" t="n"/>
      <c r="AJ610" s="214" t="n"/>
      <c r="AK610" s="214" t="n"/>
      <c r="AL610" s="215" t="n"/>
      <c r="AM610" s="214" t="n"/>
      <c r="AN610" s="214" t="n"/>
      <c r="AO610" s="214" t="n"/>
      <c r="AP610" s="214" t="n"/>
      <c r="AQ610" s="214" t="n"/>
      <c r="AR610" s="214" t="n"/>
      <c r="AS610" s="214" t="n"/>
      <c r="AT610" s="214" t="n"/>
      <c r="AU610" s="215" t="n"/>
      <c r="AV610" s="214" t="n"/>
      <c r="AW610" s="214" t="n"/>
      <c r="AX610" s="215" t="n"/>
      <c r="AY610" s="214" t="n"/>
      <c r="AZ610" s="214" t="n"/>
      <c r="BA610" s="214" t="n"/>
      <c r="BB610" s="214" t="n"/>
      <c r="BC610" s="214" t="n"/>
      <c r="BD610" s="214" t="n"/>
      <c r="BE610" s="214" t="n"/>
      <c r="BF610" s="214" t="n"/>
      <c r="BG610" s="214" t="n"/>
      <c r="BH610" s="214" t="n"/>
      <c r="BI610" s="215" t="n"/>
      <c r="BJ610" s="215" t="n"/>
      <c r="BK610" s="215" t="n"/>
      <c r="BL610" s="214" t="n"/>
      <c r="BM610" s="214" t="n"/>
      <c r="BN610" s="209" t="n"/>
      <c r="BO610" s="209" t="n"/>
      <c r="BP610" s="212">
        <f>IF(AND(A610="",B610=""),"",IF(AND(S610="ГОТОВО",U610&lt;&gt;"",W610&lt;&gt;"",X610&lt;&gt;"",AD610&lt;&gt;"",AE610&lt;&gt;"",AF610&lt;&gt;"",BN610&lt;&gt;"",BO610&lt;&gt;""),"ГОТОВО","НЕ ГОТОВО"))</f>
        <v/>
      </c>
      <c r="BQ610" s="212">
        <f>IF(BP610&lt;&gt;"ГОТОВО","","Полное заключение: "&amp;A610&amp;", скв. "&amp;B610&amp;". МРП: "&amp;E610&amp;" сут. ГНО: "&amp;F610&amp;"; причина: "&amp;X610&amp;"; категория: "&amp;Y610&amp;"; решение комиссии: "&amp;BN610&amp;".")</f>
        <v/>
      </c>
      <c r="BR610" s="209">
        <f>IF('Оперативный ввод'!AA610="","",'Оперативный ввод'!AA610)</f>
        <v/>
      </c>
    </row>
    <row r="611">
      <c r="A611" s="209">
        <f>IF('Оперативный ввод'!A611="","",'Оперативный ввод'!A611)</f>
        <v/>
      </c>
      <c r="B611" s="209">
        <f>IF('Оперативный ввод'!B611="","",'Оперативный ввод'!B611)</f>
        <v/>
      </c>
      <c r="C611" s="210">
        <f>IF('Оперативный ввод'!C611="","",'Оперативный ввод'!C611)</f>
        <v/>
      </c>
      <c r="D611" s="210">
        <f>IF('Оперативный ввод'!D611="","",'Оперативный ввод'!D611)</f>
        <v/>
      </c>
      <c r="E611" s="211">
        <f>IF(OR(C611="",D611=""),"",D611-C611)</f>
        <v/>
      </c>
      <c r="F611" s="209">
        <f>IF('Оперативный ввод'!F611="","",'Оперативный ввод'!F611)</f>
        <v/>
      </c>
      <c r="G611" s="209">
        <f>IF('Оперативный ввод'!G611="","",'Оперативный ввод'!G611)</f>
        <v/>
      </c>
      <c r="H611" s="209">
        <f>IF('Оперативный ввод'!H611="","",'Оперативный ввод'!H611)</f>
        <v/>
      </c>
      <c r="I611" s="209" t="n"/>
      <c r="J611" s="209" t="n"/>
      <c r="K611" s="209">
        <f>IF('Оперативный ввод'!K611="","",'Оперативный ввод'!K611)</f>
        <v/>
      </c>
      <c r="L611" s="209">
        <f>IF('Оперативный ввод'!L611="","",'Оперативный ввод'!L611)</f>
        <v/>
      </c>
      <c r="M611" s="209">
        <f>IF('Оперативный ввод'!M611="","",'Оперативный ввод'!M611)</f>
        <v/>
      </c>
      <c r="N611" s="209">
        <f>IF('Оперативный ввод'!N611="","",'Оперативный ввод'!N611)</f>
        <v/>
      </c>
      <c r="O611" s="209">
        <f>IF('Оперативный ввод'!O611="","",'Оперативный ввод'!O611)</f>
        <v/>
      </c>
      <c r="P611" s="209">
        <f>IF('Оперативный ввод'!P611="","",'Оперативный ввод'!P611)</f>
        <v/>
      </c>
      <c r="Q611" s="209">
        <f>IF('Оперативный ввод'!Q611="","",'Оперативный ввод'!Q611)</f>
        <v/>
      </c>
      <c r="R611" s="209">
        <f>IF('Оперативный ввод'!R611="","",'Оперативный ввод'!R611)</f>
        <v/>
      </c>
      <c r="S611" s="212">
        <f>IF(AND(A611="",B611=""),"",IF(AND(A611&lt;&gt;"",B611&lt;&gt;"",C611&lt;&gt;"",D611&lt;&gt;"",F611&lt;&gt;"",G611&lt;&gt;"",K611&lt;&gt;"",ISERROR(SEARCH("по паспорту",G611)),ISERROR(SEARCH("по паспорту",K611)),L611&lt;&gt;"",M611&lt;&gt;"",N611&lt;&gt;"",O611&lt;&gt;"",P611&lt;&gt;""),"ГОТОВО","НЕ ГОТОВО"))</f>
        <v/>
      </c>
      <c r="T611" s="212">
        <f>IF(S611&lt;&gt;"ГОТОВО","", "Предварительное заключение: "&amp;A611&amp;", скв. "&amp;B611&amp;". МРП: "&amp;E611&amp;" сут. ГНО: "&amp;F611&amp;", типоразмеры "&amp;G611&amp;IF(H611&lt;&gt;"",", "&amp;H611,"")&amp;IF(I611&lt;&gt;"",", "&amp;I611,"")&amp;IF(J611&lt;&gt;"",", "&amp;J611,"")&amp;", марка "&amp;K611&amp;". Событие: "&amp;L611&amp;". Признак: "&amp;M611&amp;". Узел: "&amp;N611&amp;". Предварительная причина: "&amp;O611&amp;". Основное осложнение: "&amp;P611&amp;IF(Q611&lt;&gt;"","; сопутствующее: "&amp;Q611,"")&amp;IF(R611&lt;&gt;"","; дополнительно: "&amp;R611,"")&amp;".")</f>
        <v/>
      </c>
      <c r="U611" s="209">
        <f>IF('Оперативный ввод'!S611="","",'Оперативный ввод'!S611)</f>
        <v/>
      </c>
      <c r="V611" s="209">
        <f>IF('Оперативный ввод'!T611="","",'Оперативный ввод'!T611)</f>
        <v/>
      </c>
      <c r="W611" s="209">
        <f>IF('Оперативный ввод'!U611="","",'Оперативный ввод'!U611)</f>
        <v/>
      </c>
      <c r="X611" s="209">
        <f>IF('Оперативный ввод'!V611="","",'Оперативный ввод'!V611)</f>
        <v/>
      </c>
      <c r="Y611" s="209">
        <f>IF('Оперативный ввод'!W611="","",'Оперативный ввод'!W611)</f>
        <v/>
      </c>
      <c r="Z611" s="209" t="n"/>
      <c r="AA611" s="209" t="n"/>
      <c r="AB611" s="209" t="n"/>
      <c r="AC611" s="209" t="n"/>
      <c r="AD611" s="209">
        <f>IF('Оперативный ввод'!X611="","",'Оперативный ввод'!X611)</f>
        <v/>
      </c>
      <c r="AE611" s="209">
        <f>IF('Оперативный ввод'!Y611="","",'Оперативный ввод'!Y611)</f>
        <v/>
      </c>
      <c r="AF611" s="209">
        <f>IF('Оперативный ввод'!Z611="","",'Оперативный ввод'!Z611)</f>
        <v/>
      </c>
      <c r="AG611" s="209">
        <f>IF('Оперативный ввод'!AD611="","",'Оперативный ввод'!AD611)</f>
        <v/>
      </c>
      <c r="AH611" s="213">
        <f>IF('Оперативный ввод'!AE611="","",'Оперативный ввод'!AE611)</f>
        <v/>
      </c>
      <c r="AI611" s="214" t="n"/>
      <c r="AJ611" s="214" t="n"/>
      <c r="AK611" s="214" t="n"/>
      <c r="AL611" s="215" t="n"/>
      <c r="AM611" s="214" t="n"/>
      <c r="AN611" s="214" t="n"/>
      <c r="AO611" s="214" t="n"/>
      <c r="AP611" s="214" t="n"/>
      <c r="AQ611" s="214" t="n"/>
      <c r="AR611" s="214" t="n"/>
      <c r="AS611" s="214" t="n"/>
      <c r="AT611" s="214" t="n"/>
      <c r="AU611" s="215" t="n"/>
      <c r="AV611" s="214" t="n"/>
      <c r="AW611" s="214" t="n"/>
      <c r="AX611" s="215" t="n"/>
      <c r="AY611" s="214" t="n"/>
      <c r="AZ611" s="214" t="n"/>
      <c r="BA611" s="214" t="n"/>
      <c r="BB611" s="214" t="n"/>
      <c r="BC611" s="214" t="n"/>
      <c r="BD611" s="214" t="n"/>
      <c r="BE611" s="214" t="n"/>
      <c r="BF611" s="214" t="n"/>
      <c r="BG611" s="214" t="n"/>
      <c r="BH611" s="214" t="n"/>
      <c r="BI611" s="215" t="n"/>
      <c r="BJ611" s="215" t="n"/>
      <c r="BK611" s="215" t="n"/>
      <c r="BL611" s="214" t="n"/>
      <c r="BM611" s="214" t="n"/>
      <c r="BN611" s="209" t="n"/>
      <c r="BO611" s="209" t="n"/>
      <c r="BP611" s="212">
        <f>IF(AND(A611="",B611=""),"",IF(AND(S611="ГОТОВО",U611&lt;&gt;"",W611&lt;&gt;"",X611&lt;&gt;"",AD611&lt;&gt;"",AE611&lt;&gt;"",AF611&lt;&gt;"",BN611&lt;&gt;"",BO611&lt;&gt;""),"ГОТОВО","НЕ ГОТОВО"))</f>
        <v/>
      </c>
      <c r="BQ611" s="212">
        <f>IF(BP611&lt;&gt;"ГОТОВО","","Полное заключение: "&amp;A611&amp;", скв. "&amp;B611&amp;". МРП: "&amp;E611&amp;" сут. ГНО: "&amp;F611&amp;"; причина: "&amp;X611&amp;"; категория: "&amp;Y611&amp;"; решение комиссии: "&amp;BN611&amp;".")</f>
        <v/>
      </c>
      <c r="BR611" s="209">
        <f>IF('Оперативный ввод'!AA611="","",'Оперативный ввод'!AA611)</f>
        <v/>
      </c>
    </row>
    <row r="612">
      <c r="A612" s="209">
        <f>IF('Оперативный ввод'!A612="","",'Оперативный ввод'!A612)</f>
        <v/>
      </c>
      <c r="B612" s="209">
        <f>IF('Оперативный ввод'!B612="","",'Оперативный ввод'!B612)</f>
        <v/>
      </c>
      <c r="C612" s="210">
        <f>IF('Оперативный ввод'!C612="","",'Оперативный ввод'!C612)</f>
        <v/>
      </c>
      <c r="D612" s="210">
        <f>IF('Оперативный ввод'!D612="","",'Оперативный ввод'!D612)</f>
        <v/>
      </c>
      <c r="E612" s="211">
        <f>IF(OR(C612="",D612=""),"",D612-C612)</f>
        <v/>
      </c>
      <c r="F612" s="209">
        <f>IF('Оперативный ввод'!F612="","",'Оперативный ввод'!F612)</f>
        <v/>
      </c>
      <c r="G612" s="209">
        <f>IF('Оперативный ввод'!G612="","",'Оперативный ввод'!G612)</f>
        <v/>
      </c>
      <c r="H612" s="209">
        <f>IF('Оперативный ввод'!H612="","",'Оперативный ввод'!H612)</f>
        <v/>
      </c>
      <c r="I612" s="209" t="n"/>
      <c r="J612" s="209" t="n"/>
      <c r="K612" s="209">
        <f>IF('Оперативный ввод'!K612="","",'Оперативный ввод'!K612)</f>
        <v/>
      </c>
      <c r="L612" s="209">
        <f>IF('Оперативный ввод'!L612="","",'Оперативный ввод'!L612)</f>
        <v/>
      </c>
      <c r="M612" s="209">
        <f>IF('Оперативный ввод'!M612="","",'Оперативный ввод'!M612)</f>
        <v/>
      </c>
      <c r="N612" s="209">
        <f>IF('Оперативный ввод'!N612="","",'Оперативный ввод'!N612)</f>
        <v/>
      </c>
      <c r="O612" s="209">
        <f>IF('Оперативный ввод'!O612="","",'Оперативный ввод'!O612)</f>
        <v/>
      </c>
      <c r="P612" s="209">
        <f>IF('Оперативный ввод'!P612="","",'Оперативный ввод'!P612)</f>
        <v/>
      </c>
      <c r="Q612" s="209">
        <f>IF('Оперативный ввод'!Q612="","",'Оперативный ввод'!Q612)</f>
        <v/>
      </c>
      <c r="R612" s="209">
        <f>IF('Оперативный ввод'!R612="","",'Оперативный ввод'!R612)</f>
        <v/>
      </c>
      <c r="S612" s="212">
        <f>IF(AND(A612="",B612=""),"",IF(AND(A612&lt;&gt;"",B612&lt;&gt;"",C612&lt;&gt;"",D612&lt;&gt;"",F612&lt;&gt;"",G612&lt;&gt;"",K612&lt;&gt;"",ISERROR(SEARCH("по паспорту",G612)),ISERROR(SEARCH("по паспорту",K612)),L612&lt;&gt;"",M612&lt;&gt;"",N612&lt;&gt;"",O612&lt;&gt;"",P612&lt;&gt;""),"ГОТОВО","НЕ ГОТОВО"))</f>
        <v/>
      </c>
      <c r="T612" s="212">
        <f>IF(S612&lt;&gt;"ГОТОВО","", "Предварительное заключение: "&amp;A612&amp;", скв. "&amp;B612&amp;". МРП: "&amp;E612&amp;" сут. ГНО: "&amp;F612&amp;", типоразмеры "&amp;G612&amp;IF(H612&lt;&gt;"",", "&amp;H612,"")&amp;IF(I612&lt;&gt;"",", "&amp;I612,"")&amp;IF(J612&lt;&gt;"",", "&amp;J612,"")&amp;", марка "&amp;K612&amp;". Событие: "&amp;L612&amp;". Признак: "&amp;M612&amp;". Узел: "&amp;N612&amp;". Предварительная причина: "&amp;O612&amp;". Основное осложнение: "&amp;P612&amp;IF(Q612&lt;&gt;"","; сопутствующее: "&amp;Q612,"")&amp;IF(R612&lt;&gt;"","; дополнительно: "&amp;R612,"")&amp;".")</f>
        <v/>
      </c>
      <c r="U612" s="209">
        <f>IF('Оперативный ввод'!S612="","",'Оперативный ввод'!S612)</f>
        <v/>
      </c>
      <c r="V612" s="209">
        <f>IF('Оперативный ввод'!T612="","",'Оперативный ввод'!T612)</f>
        <v/>
      </c>
      <c r="W612" s="209">
        <f>IF('Оперативный ввод'!U612="","",'Оперативный ввод'!U612)</f>
        <v/>
      </c>
      <c r="X612" s="209">
        <f>IF('Оперативный ввод'!V612="","",'Оперативный ввод'!V612)</f>
        <v/>
      </c>
      <c r="Y612" s="209">
        <f>IF('Оперативный ввод'!W612="","",'Оперативный ввод'!W612)</f>
        <v/>
      </c>
      <c r="Z612" s="209" t="n"/>
      <c r="AA612" s="209" t="n"/>
      <c r="AB612" s="209" t="n"/>
      <c r="AC612" s="209" t="n"/>
      <c r="AD612" s="209">
        <f>IF('Оперативный ввод'!X612="","",'Оперативный ввод'!X612)</f>
        <v/>
      </c>
      <c r="AE612" s="209">
        <f>IF('Оперативный ввод'!Y612="","",'Оперативный ввод'!Y612)</f>
        <v/>
      </c>
      <c r="AF612" s="209">
        <f>IF('Оперативный ввод'!Z612="","",'Оперативный ввод'!Z612)</f>
        <v/>
      </c>
      <c r="AG612" s="209">
        <f>IF('Оперативный ввод'!AD612="","",'Оперативный ввод'!AD612)</f>
        <v/>
      </c>
      <c r="AH612" s="213">
        <f>IF('Оперативный ввод'!AE612="","",'Оперативный ввод'!AE612)</f>
        <v/>
      </c>
      <c r="AI612" s="214" t="n"/>
      <c r="AJ612" s="214" t="n"/>
      <c r="AK612" s="214" t="n"/>
      <c r="AL612" s="215" t="n"/>
      <c r="AM612" s="214" t="n"/>
      <c r="AN612" s="214" t="n"/>
      <c r="AO612" s="214" t="n"/>
      <c r="AP612" s="214" t="n"/>
      <c r="AQ612" s="214" t="n"/>
      <c r="AR612" s="214" t="n"/>
      <c r="AS612" s="214" t="n"/>
      <c r="AT612" s="214" t="n"/>
      <c r="AU612" s="215" t="n"/>
      <c r="AV612" s="214" t="n"/>
      <c r="AW612" s="214" t="n"/>
      <c r="AX612" s="215" t="n"/>
      <c r="AY612" s="214" t="n"/>
      <c r="AZ612" s="214" t="n"/>
      <c r="BA612" s="214" t="n"/>
      <c r="BB612" s="214" t="n"/>
      <c r="BC612" s="214" t="n"/>
      <c r="BD612" s="214" t="n"/>
      <c r="BE612" s="214" t="n"/>
      <c r="BF612" s="214" t="n"/>
      <c r="BG612" s="214" t="n"/>
      <c r="BH612" s="214" t="n"/>
      <c r="BI612" s="215" t="n"/>
      <c r="BJ612" s="215" t="n"/>
      <c r="BK612" s="215" t="n"/>
      <c r="BL612" s="214" t="n"/>
      <c r="BM612" s="214" t="n"/>
      <c r="BN612" s="209" t="n"/>
      <c r="BO612" s="209" t="n"/>
      <c r="BP612" s="212">
        <f>IF(AND(A612="",B612=""),"",IF(AND(S612="ГОТОВО",U612&lt;&gt;"",W612&lt;&gt;"",X612&lt;&gt;"",AD612&lt;&gt;"",AE612&lt;&gt;"",AF612&lt;&gt;"",BN612&lt;&gt;"",BO612&lt;&gt;""),"ГОТОВО","НЕ ГОТОВО"))</f>
        <v/>
      </c>
      <c r="BQ612" s="212">
        <f>IF(BP612&lt;&gt;"ГОТОВО","","Полное заключение: "&amp;A612&amp;", скв. "&amp;B612&amp;". МРП: "&amp;E612&amp;" сут. ГНО: "&amp;F612&amp;"; причина: "&amp;X612&amp;"; категория: "&amp;Y612&amp;"; решение комиссии: "&amp;BN612&amp;".")</f>
        <v/>
      </c>
      <c r="BR612" s="209">
        <f>IF('Оперативный ввод'!AA612="","",'Оперативный ввод'!AA612)</f>
        <v/>
      </c>
    </row>
    <row r="613">
      <c r="A613" s="209">
        <f>IF('Оперативный ввод'!A613="","",'Оперативный ввод'!A613)</f>
        <v/>
      </c>
      <c r="B613" s="209">
        <f>IF('Оперативный ввод'!B613="","",'Оперативный ввод'!B613)</f>
        <v/>
      </c>
      <c r="C613" s="210">
        <f>IF('Оперативный ввод'!C613="","",'Оперативный ввод'!C613)</f>
        <v/>
      </c>
      <c r="D613" s="210">
        <f>IF('Оперативный ввод'!D613="","",'Оперативный ввод'!D613)</f>
        <v/>
      </c>
      <c r="E613" s="211">
        <f>IF(OR(C613="",D613=""),"",D613-C613)</f>
        <v/>
      </c>
      <c r="F613" s="209">
        <f>IF('Оперативный ввод'!F613="","",'Оперативный ввод'!F613)</f>
        <v/>
      </c>
      <c r="G613" s="209">
        <f>IF('Оперативный ввод'!G613="","",'Оперативный ввод'!G613)</f>
        <v/>
      </c>
      <c r="H613" s="209">
        <f>IF('Оперативный ввод'!H613="","",'Оперативный ввод'!H613)</f>
        <v/>
      </c>
      <c r="I613" s="209" t="n"/>
      <c r="J613" s="209" t="n"/>
      <c r="K613" s="209">
        <f>IF('Оперативный ввод'!K613="","",'Оперативный ввод'!K613)</f>
        <v/>
      </c>
      <c r="L613" s="209">
        <f>IF('Оперативный ввод'!L613="","",'Оперативный ввод'!L613)</f>
        <v/>
      </c>
      <c r="M613" s="209">
        <f>IF('Оперативный ввод'!M613="","",'Оперативный ввод'!M613)</f>
        <v/>
      </c>
      <c r="N613" s="209">
        <f>IF('Оперативный ввод'!N613="","",'Оперативный ввод'!N613)</f>
        <v/>
      </c>
      <c r="O613" s="209">
        <f>IF('Оперативный ввод'!O613="","",'Оперативный ввод'!O613)</f>
        <v/>
      </c>
      <c r="P613" s="209">
        <f>IF('Оперативный ввод'!P613="","",'Оперативный ввод'!P613)</f>
        <v/>
      </c>
      <c r="Q613" s="209">
        <f>IF('Оперативный ввод'!Q613="","",'Оперативный ввод'!Q613)</f>
        <v/>
      </c>
      <c r="R613" s="209">
        <f>IF('Оперативный ввод'!R613="","",'Оперативный ввод'!R613)</f>
        <v/>
      </c>
      <c r="S613" s="212">
        <f>IF(AND(A613="",B613=""),"",IF(AND(A613&lt;&gt;"",B613&lt;&gt;"",C613&lt;&gt;"",D613&lt;&gt;"",F613&lt;&gt;"",G613&lt;&gt;"",K613&lt;&gt;"",ISERROR(SEARCH("по паспорту",G613)),ISERROR(SEARCH("по паспорту",K613)),L613&lt;&gt;"",M613&lt;&gt;"",N613&lt;&gt;"",O613&lt;&gt;"",P613&lt;&gt;""),"ГОТОВО","НЕ ГОТОВО"))</f>
        <v/>
      </c>
      <c r="T613" s="212">
        <f>IF(S613&lt;&gt;"ГОТОВО","", "Предварительное заключение: "&amp;A613&amp;", скв. "&amp;B613&amp;". МРП: "&amp;E613&amp;" сут. ГНО: "&amp;F613&amp;", типоразмеры "&amp;G613&amp;IF(H613&lt;&gt;"",", "&amp;H613,"")&amp;IF(I613&lt;&gt;"",", "&amp;I613,"")&amp;IF(J613&lt;&gt;"",", "&amp;J613,"")&amp;", марка "&amp;K613&amp;". Событие: "&amp;L613&amp;". Признак: "&amp;M613&amp;". Узел: "&amp;N613&amp;". Предварительная причина: "&amp;O613&amp;". Основное осложнение: "&amp;P613&amp;IF(Q613&lt;&gt;"","; сопутствующее: "&amp;Q613,"")&amp;IF(R613&lt;&gt;"","; дополнительно: "&amp;R613,"")&amp;".")</f>
        <v/>
      </c>
      <c r="U613" s="209">
        <f>IF('Оперативный ввод'!S613="","",'Оперативный ввод'!S613)</f>
        <v/>
      </c>
      <c r="V613" s="209">
        <f>IF('Оперативный ввод'!T613="","",'Оперативный ввод'!T613)</f>
        <v/>
      </c>
      <c r="W613" s="209">
        <f>IF('Оперативный ввод'!U613="","",'Оперативный ввод'!U613)</f>
        <v/>
      </c>
      <c r="X613" s="209">
        <f>IF('Оперативный ввод'!V613="","",'Оперативный ввод'!V613)</f>
        <v/>
      </c>
      <c r="Y613" s="209">
        <f>IF('Оперативный ввод'!W613="","",'Оперативный ввод'!W613)</f>
        <v/>
      </c>
      <c r="Z613" s="209" t="n"/>
      <c r="AA613" s="209" t="n"/>
      <c r="AB613" s="209" t="n"/>
      <c r="AC613" s="209" t="n"/>
      <c r="AD613" s="209">
        <f>IF('Оперативный ввод'!X613="","",'Оперативный ввод'!X613)</f>
        <v/>
      </c>
      <c r="AE613" s="209">
        <f>IF('Оперативный ввод'!Y613="","",'Оперативный ввод'!Y613)</f>
        <v/>
      </c>
      <c r="AF613" s="209">
        <f>IF('Оперативный ввод'!Z613="","",'Оперативный ввод'!Z613)</f>
        <v/>
      </c>
      <c r="AG613" s="209">
        <f>IF('Оперативный ввод'!AD613="","",'Оперативный ввод'!AD613)</f>
        <v/>
      </c>
      <c r="AH613" s="213">
        <f>IF('Оперативный ввод'!AE613="","",'Оперативный ввод'!AE613)</f>
        <v/>
      </c>
      <c r="AI613" s="214" t="n"/>
      <c r="AJ613" s="214" t="n"/>
      <c r="AK613" s="214" t="n"/>
      <c r="AL613" s="215" t="n"/>
      <c r="AM613" s="214" t="n"/>
      <c r="AN613" s="214" t="n"/>
      <c r="AO613" s="214" t="n"/>
      <c r="AP613" s="214" t="n"/>
      <c r="AQ613" s="214" t="n"/>
      <c r="AR613" s="214" t="n"/>
      <c r="AS613" s="214" t="n"/>
      <c r="AT613" s="214" t="n"/>
      <c r="AU613" s="215" t="n"/>
      <c r="AV613" s="214" t="n"/>
      <c r="AW613" s="214" t="n"/>
      <c r="AX613" s="215" t="n"/>
      <c r="AY613" s="214" t="n"/>
      <c r="AZ613" s="214" t="n"/>
      <c r="BA613" s="214" t="n"/>
      <c r="BB613" s="214" t="n"/>
      <c r="BC613" s="214" t="n"/>
      <c r="BD613" s="214" t="n"/>
      <c r="BE613" s="214" t="n"/>
      <c r="BF613" s="214" t="n"/>
      <c r="BG613" s="214" t="n"/>
      <c r="BH613" s="214" t="n"/>
      <c r="BI613" s="215" t="n"/>
      <c r="BJ613" s="215" t="n"/>
      <c r="BK613" s="215" t="n"/>
      <c r="BL613" s="214" t="n"/>
      <c r="BM613" s="214" t="n"/>
      <c r="BN613" s="209" t="n"/>
      <c r="BO613" s="209" t="n"/>
      <c r="BP613" s="212">
        <f>IF(AND(A613="",B613=""),"",IF(AND(S613="ГОТОВО",U613&lt;&gt;"",W613&lt;&gt;"",X613&lt;&gt;"",AD613&lt;&gt;"",AE613&lt;&gt;"",AF613&lt;&gt;"",BN613&lt;&gt;"",BO613&lt;&gt;""),"ГОТОВО","НЕ ГОТОВО"))</f>
        <v/>
      </c>
      <c r="BQ613" s="212">
        <f>IF(BP613&lt;&gt;"ГОТОВО","","Полное заключение: "&amp;A613&amp;", скв. "&amp;B613&amp;". МРП: "&amp;E613&amp;" сут. ГНО: "&amp;F613&amp;"; причина: "&amp;X613&amp;"; категория: "&amp;Y613&amp;"; решение комиссии: "&amp;BN613&amp;".")</f>
        <v/>
      </c>
      <c r="BR613" s="209">
        <f>IF('Оперативный ввод'!AA613="","",'Оперативный ввод'!AA613)</f>
        <v/>
      </c>
    </row>
    <row r="614">
      <c r="A614" s="209">
        <f>IF('Оперативный ввод'!A614="","",'Оперативный ввод'!A614)</f>
        <v/>
      </c>
      <c r="B614" s="209">
        <f>IF('Оперативный ввод'!B614="","",'Оперативный ввод'!B614)</f>
        <v/>
      </c>
      <c r="C614" s="210">
        <f>IF('Оперативный ввод'!C614="","",'Оперативный ввод'!C614)</f>
        <v/>
      </c>
      <c r="D614" s="210">
        <f>IF('Оперативный ввод'!D614="","",'Оперативный ввод'!D614)</f>
        <v/>
      </c>
      <c r="E614" s="211">
        <f>IF(OR(C614="",D614=""),"",D614-C614)</f>
        <v/>
      </c>
      <c r="F614" s="209">
        <f>IF('Оперативный ввод'!F614="","",'Оперативный ввод'!F614)</f>
        <v/>
      </c>
      <c r="G614" s="209">
        <f>IF('Оперативный ввод'!G614="","",'Оперативный ввод'!G614)</f>
        <v/>
      </c>
      <c r="H614" s="209">
        <f>IF('Оперативный ввод'!H614="","",'Оперативный ввод'!H614)</f>
        <v/>
      </c>
      <c r="I614" s="209" t="n"/>
      <c r="J614" s="209" t="n"/>
      <c r="K614" s="209">
        <f>IF('Оперативный ввод'!K614="","",'Оперативный ввод'!K614)</f>
        <v/>
      </c>
      <c r="L614" s="209">
        <f>IF('Оперативный ввод'!L614="","",'Оперативный ввод'!L614)</f>
        <v/>
      </c>
      <c r="M614" s="209">
        <f>IF('Оперативный ввод'!M614="","",'Оперативный ввод'!M614)</f>
        <v/>
      </c>
      <c r="N614" s="209">
        <f>IF('Оперативный ввод'!N614="","",'Оперативный ввод'!N614)</f>
        <v/>
      </c>
      <c r="O614" s="209">
        <f>IF('Оперативный ввод'!O614="","",'Оперативный ввод'!O614)</f>
        <v/>
      </c>
      <c r="P614" s="209">
        <f>IF('Оперативный ввод'!P614="","",'Оперативный ввод'!P614)</f>
        <v/>
      </c>
      <c r="Q614" s="209">
        <f>IF('Оперативный ввод'!Q614="","",'Оперативный ввод'!Q614)</f>
        <v/>
      </c>
      <c r="R614" s="209">
        <f>IF('Оперативный ввод'!R614="","",'Оперативный ввод'!R614)</f>
        <v/>
      </c>
      <c r="S614" s="212">
        <f>IF(AND(A614="",B614=""),"",IF(AND(A614&lt;&gt;"",B614&lt;&gt;"",C614&lt;&gt;"",D614&lt;&gt;"",F614&lt;&gt;"",G614&lt;&gt;"",K614&lt;&gt;"",ISERROR(SEARCH("по паспорту",G614)),ISERROR(SEARCH("по паспорту",K614)),L614&lt;&gt;"",M614&lt;&gt;"",N614&lt;&gt;"",O614&lt;&gt;"",P614&lt;&gt;""),"ГОТОВО","НЕ ГОТОВО"))</f>
        <v/>
      </c>
      <c r="T614" s="212">
        <f>IF(S614&lt;&gt;"ГОТОВО","", "Предварительное заключение: "&amp;A614&amp;", скв. "&amp;B614&amp;". МРП: "&amp;E614&amp;" сут. ГНО: "&amp;F614&amp;", типоразмеры "&amp;G614&amp;IF(H614&lt;&gt;"",", "&amp;H614,"")&amp;IF(I614&lt;&gt;"",", "&amp;I614,"")&amp;IF(J614&lt;&gt;"",", "&amp;J614,"")&amp;", марка "&amp;K614&amp;". Событие: "&amp;L614&amp;". Признак: "&amp;M614&amp;". Узел: "&amp;N614&amp;". Предварительная причина: "&amp;O614&amp;". Основное осложнение: "&amp;P614&amp;IF(Q614&lt;&gt;"","; сопутствующее: "&amp;Q614,"")&amp;IF(R614&lt;&gt;"","; дополнительно: "&amp;R614,"")&amp;".")</f>
        <v/>
      </c>
      <c r="U614" s="209">
        <f>IF('Оперативный ввод'!S614="","",'Оперативный ввод'!S614)</f>
        <v/>
      </c>
      <c r="V614" s="209">
        <f>IF('Оперативный ввод'!T614="","",'Оперативный ввод'!T614)</f>
        <v/>
      </c>
      <c r="W614" s="209">
        <f>IF('Оперативный ввод'!U614="","",'Оперативный ввод'!U614)</f>
        <v/>
      </c>
      <c r="X614" s="209">
        <f>IF('Оперативный ввод'!V614="","",'Оперативный ввод'!V614)</f>
        <v/>
      </c>
      <c r="Y614" s="209">
        <f>IF('Оперативный ввод'!W614="","",'Оперативный ввод'!W614)</f>
        <v/>
      </c>
      <c r="Z614" s="209" t="n"/>
      <c r="AA614" s="209" t="n"/>
      <c r="AB614" s="209" t="n"/>
      <c r="AC614" s="209" t="n"/>
      <c r="AD614" s="209">
        <f>IF('Оперативный ввод'!X614="","",'Оперативный ввод'!X614)</f>
        <v/>
      </c>
      <c r="AE614" s="209">
        <f>IF('Оперативный ввод'!Y614="","",'Оперативный ввод'!Y614)</f>
        <v/>
      </c>
      <c r="AF614" s="209">
        <f>IF('Оперативный ввод'!Z614="","",'Оперативный ввод'!Z614)</f>
        <v/>
      </c>
      <c r="AG614" s="209">
        <f>IF('Оперативный ввод'!AD614="","",'Оперативный ввод'!AD614)</f>
        <v/>
      </c>
      <c r="AH614" s="213">
        <f>IF('Оперативный ввод'!AE614="","",'Оперативный ввод'!AE614)</f>
        <v/>
      </c>
      <c r="AI614" s="214" t="n"/>
      <c r="AJ614" s="214" t="n"/>
      <c r="AK614" s="214" t="n"/>
      <c r="AL614" s="215" t="n"/>
      <c r="AM614" s="214" t="n"/>
      <c r="AN614" s="214" t="n"/>
      <c r="AO614" s="214" t="n"/>
      <c r="AP614" s="214" t="n"/>
      <c r="AQ614" s="214" t="n"/>
      <c r="AR614" s="214" t="n"/>
      <c r="AS614" s="214" t="n"/>
      <c r="AT614" s="214" t="n"/>
      <c r="AU614" s="215" t="n"/>
      <c r="AV614" s="214" t="n"/>
      <c r="AW614" s="214" t="n"/>
      <c r="AX614" s="215" t="n"/>
      <c r="AY614" s="214" t="n"/>
      <c r="AZ614" s="214" t="n"/>
      <c r="BA614" s="214" t="n"/>
      <c r="BB614" s="214" t="n"/>
      <c r="BC614" s="214" t="n"/>
      <c r="BD614" s="214" t="n"/>
      <c r="BE614" s="214" t="n"/>
      <c r="BF614" s="214" t="n"/>
      <c r="BG614" s="214" t="n"/>
      <c r="BH614" s="214" t="n"/>
      <c r="BI614" s="215" t="n"/>
      <c r="BJ614" s="215" t="n"/>
      <c r="BK614" s="215" t="n"/>
      <c r="BL614" s="214" t="n"/>
      <c r="BM614" s="214" t="n"/>
      <c r="BN614" s="209" t="n"/>
      <c r="BO614" s="209" t="n"/>
      <c r="BP614" s="212">
        <f>IF(AND(A614="",B614=""),"",IF(AND(S614="ГОТОВО",U614&lt;&gt;"",W614&lt;&gt;"",X614&lt;&gt;"",AD614&lt;&gt;"",AE614&lt;&gt;"",AF614&lt;&gt;"",BN614&lt;&gt;"",BO614&lt;&gt;""),"ГОТОВО","НЕ ГОТОВО"))</f>
        <v/>
      </c>
      <c r="BQ614" s="212">
        <f>IF(BP614&lt;&gt;"ГОТОВО","","Полное заключение: "&amp;A614&amp;", скв. "&amp;B614&amp;". МРП: "&amp;E614&amp;" сут. ГНО: "&amp;F614&amp;"; причина: "&amp;X614&amp;"; категория: "&amp;Y614&amp;"; решение комиссии: "&amp;BN614&amp;".")</f>
        <v/>
      </c>
      <c r="BR614" s="209">
        <f>IF('Оперативный ввод'!AA614="","",'Оперативный ввод'!AA614)</f>
        <v/>
      </c>
    </row>
    <row r="615">
      <c r="A615" s="209">
        <f>IF('Оперативный ввод'!A615="","",'Оперативный ввод'!A615)</f>
        <v/>
      </c>
      <c r="B615" s="209">
        <f>IF('Оперативный ввод'!B615="","",'Оперативный ввод'!B615)</f>
        <v/>
      </c>
      <c r="C615" s="210">
        <f>IF('Оперативный ввод'!C615="","",'Оперативный ввод'!C615)</f>
        <v/>
      </c>
      <c r="D615" s="210">
        <f>IF('Оперативный ввод'!D615="","",'Оперативный ввод'!D615)</f>
        <v/>
      </c>
      <c r="E615" s="211">
        <f>IF(OR(C615="",D615=""),"",D615-C615)</f>
        <v/>
      </c>
      <c r="F615" s="209">
        <f>IF('Оперативный ввод'!F615="","",'Оперативный ввод'!F615)</f>
        <v/>
      </c>
      <c r="G615" s="209">
        <f>IF('Оперативный ввод'!G615="","",'Оперативный ввод'!G615)</f>
        <v/>
      </c>
      <c r="H615" s="209">
        <f>IF('Оперативный ввод'!H615="","",'Оперативный ввод'!H615)</f>
        <v/>
      </c>
      <c r="I615" s="209" t="n"/>
      <c r="J615" s="209" t="n"/>
      <c r="K615" s="209">
        <f>IF('Оперативный ввод'!K615="","",'Оперативный ввод'!K615)</f>
        <v/>
      </c>
      <c r="L615" s="209">
        <f>IF('Оперативный ввод'!L615="","",'Оперативный ввод'!L615)</f>
        <v/>
      </c>
      <c r="M615" s="209">
        <f>IF('Оперативный ввод'!M615="","",'Оперативный ввод'!M615)</f>
        <v/>
      </c>
      <c r="N615" s="209">
        <f>IF('Оперативный ввод'!N615="","",'Оперативный ввод'!N615)</f>
        <v/>
      </c>
      <c r="O615" s="209">
        <f>IF('Оперативный ввод'!O615="","",'Оперативный ввод'!O615)</f>
        <v/>
      </c>
      <c r="P615" s="209">
        <f>IF('Оперативный ввод'!P615="","",'Оперативный ввод'!P615)</f>
        <v/>
      </c>
      <c r="Q615" s="209">
        <f>IF('Оперативный ввод'!Q615="","",'Оперативный ввод'!Q615)</f>
        <v/>
      </c>
      <c r="R615" s="209">
        <f>IF('Оперативный ввод'!R615="","",'Оперативный ввод'!R615)</f>
        <v/>
      </c>
      <c r="S615" s="212">
        <f>IF(AND(A615="",B615=""),"",IF(AND(A615&lt;&gt;"",B615&lt;&gt;"",C615&lt;&gt;"",D615&lt;&gt;"",F615&lt;&gt;"",G615&lt;&gt;"",K615&lt;&gt;"",ISERROR(SEARCH("по паспорту",G615)),ISERROR(SEARCH("по паспорту",K615)),L615&lt;&gt;"",M615&lt;&gt;"",N615&lt;&gt;"",O615&lt;&gt;"",P615&lt;&gt;""),"ГОТОВО","НЕ ГОТОВО"))</f>
        <v/>
      </c>
      <c r="T615" s="212">
        <f>IF(S615&lt;&gt;"ГОТОВО","", "Предварительное заключение: "&amp;A615&amp;", скв. "&amp;B615&amp;". МРП: "&amp;E615&amp;" сут. ГНО: "&amp;F615&amp;", типоразмеры "&amp;G615&amp;IF(H615&lt;&gt;"",", "&amp;H615,"")&amp;IF(I615&lt;&gt;"",", "&amp;I615,"")&amp;IF(J615&lt;&gt;"",", "&amp;J615,"")&amp;", марка "&amp;K615&amp;". Событие: "&amp;L615&amp;". Признак: "&amp;M615&amp;". Узел: "&amp;N615&amp;". Предварительная причина: "&amp;O615&amp;". Основное осложнение: "&amp;P615&amp;IF(Q615&lt;&gt;"","; сопутствующее: "&amp;Q615,"")&amp;IF(R615&lt;&gt;"","; дополнительно: "&amp;R615,"")&amp;".")</f>
        <v/>
      </c>
      <c r="U615" s="209">
        <f>IF('Оперативный ввод'!S615="","",'Оперативный ввод'!S615)</f>
        <v/>
      </c>
      <c r="V615" s="209">
        <f>IF('Оперативный ввод'!T615="","",'Оперативный ввод'!T615)</f>
        <v/>
      </c>
      <c r="W615" s="209">
        <f>IF('Оперативный ввод'!U615="","",'Оперативный ввод'!U615)</f>
        <v/>
      </c>
      <c r="X615" s="209">
        <f>IF('Оперативный ввод'!V615="","",'Оперативный ввод'!V615)</f>
        <v/>
      </c>
      <c r="Y615" s="209">
        <f>IF('Оперативный ввод'!W615="","",'Оперативный ввод'!W615)</f>
        <v/>
      </c>
      <c r="Z615" s="209" t="n"/>
      <c r="AA615" s="209" t="n"/>
      <c r="AB615" s="209" t="n"/>
      <c r="AC615" s="209" t="n"/>
      <c r="AD615" s="209">
        <f>IF('Оперативный ввод'!X615="","",'Оперативный ввод'!X615)</f>
        <v/>
      </c>
      <c r="AE615" s="209">
        <f>IF('Оперативный ввод'!Y615="","",'Оперативный ввод'!Y615)</f>
        <v/>
      </c>
      <c r="AF615" s="209">
        <f>IF('Оперативный ввод'!Z615="","",'Оперативный ввод'!Z615)</f>
        <v/>
      </c>
      <c r="AG615" s="209">
        <f>IF('Оперативный ввод'!AD615="","",'Оперативный ввод'!AD615)</f>
        <v/>
      </c>
      <c r="AH615" s="213">
        <f>IF('Оперативный ввод'!AE615="","",'Оперативный ввод'!AE615)</f>
        <v/>
      </c>
      <c r="AI615" s="214" t="n"/>
      <c r="AJ615" s="214" t="n"/>
      <c r="AK615" s="214" t="n"/>
      <c r="AL615" s="215" t="n"/>
      <c r="AM615" s="214" t="n"/>
      <c r="AN615" s="214" t="n"/>
      <c r="AO615" s="214" t="n"/>
      <c r="AP615" s="214" t="n"/>
      <c r="AQ615" s="214" t="n"/>
      <c r="AR615" s="214" t="n"/>
      <c r="AS615" s="214" t="n"/>
      <c r="AT615" s="214" t="n"/>
      <c r="AU615" s="215" t="n"/>
      <c r="AV615" s="214" t="n"/>
      <c r="AW615" s="214" t="n"/>
      <c r="AX615" s="215" t="n"/>
      <c r="AY615" s="214" t="n"/>
      <c r="AZ615" s="214" t="n"/>
      <c r="BA615" s="214" t="n"/>
      <c r="BB615" s="214" t="n"/>
      <c r="BC615" s="214" t="n"/>
      <c r="BD615" s="214" t="n"/>
      <c r="BE615" s="214" t="n"/>
      <c r="BF615" s="214" t="n"/>
      <c r="BG615" s="214" t="n"/>
      <c r="BH615" s="214" t="n"/>
      <c r="BI615" s="215" t="n"/>
      <c r="BJ615" s="215" t="n"/>
      <c r="BK615" s="215" t="n"/>
      <c r="BL615" s="214" t="n"/>
      <c r="BM615" s="214" t="n"/>
      <c r="BN615" s="209" t="n"/>
      <c r="BO615" s="209" t="n"/>
      <c r="BP615" s="212">
        <f>IF(AND(A615="",B615=""),"",IF(AND(S615="ГОТОВО",U615&lt;&gt;"",W615&lt;&gt;"",X615&lt;&gt;"",AD615&lt;&gt;"",AE615&lt;&gt;"",AF615&lt;&gt;"",BN615&lt;&gt;"",BO615&lt;&gt;""),"ГОТОВО","НЕ ГОТОВО"))</f>
        <v/>
      </c>
      <c r="BQ615" s="212">
        <f>IF(BP615&lt;&gt;"ГОТОВО","","Полное заключение: "&amp;A615&amp;", скв. "&amp;B615&amp;". МРП: "&amp;E615&amp;" сут. ГНО: "&amp;F615&amp;"; причина: "&amp;X615&amp;"; категория: "&amp;Y615&amp;"; решение комиссии: "&amp;BN615&amp;".")</f>
        <v/>
      </c>
      <c r="BR615" s="209">
        <f>IF('Оперативный ввод'!AA615="","",'Оперативный ввод'!AA615)</f>
        <v/>
      </c>
    </row>
    <row r="616">
      <c r="A616" s="209">
        <f>IF('Оперативный ввод'!A616="","",'Оперативный ввод'!A616)</f>
        <v/>
      </c>
      <c r="B616" s="209">
        <f>IF('Оперативный ввод'!B616="","",'Оперативный ввод'!B616)</f>
        <v/>
      </c>
      <c r="C616" s="210">
        <f>IF('Оперативный ввод'!C616="","",'Оперативный ввод'!C616)</f>
        <v/>
      </c>
      <c r="D616" s="210">
        <f>IF('Оперативный ввод'!D616="","",'Оперативный ввод'!D616)</f>
        <v/>
      </c>
      <c r="E616" s="211">
        <f>IF(OR(C616="",D616=""),"",D616-C616)</f>
        <v/>
      </c>
      <c r="F616" s="209">
        <f>IF('Оперативный ввод'!F616="","",'Оперативный ввод'!F616)</f>
        <v/>
      </c>
      <c r="G616" s="209">
        <f>IF('Оперативный ввод'!G616="","",'Оперативный ввод'!G616)</f>
        <v/>
      </c>
      <c r="H616" s="209">
        <f>IF('Оперативный ввод'!H616="","",'Оперативный ввод'!H616)</f>
        <v/>
      </c>
      <c r="I616" s="209" t="n"/>
      <c r="J616" s="209" t="n"/>
      <c r="K616" s="209">
        <f>IF('Оперативный ввод'!K616="","",'Оперативный ввод'!K616)</f>
        <v/>
      </c>
      <c r="L616" s="209">
        <f>IF('Оперативный ввод'!L616="","",'Оперативный ввод'!L616)</f>
        <v/>
      </c>
      <c r="M616" s="209">
        <f>IF('Оперативный ввод'!M616="","",'Оперативный ввод'!M616)</f>
        <v/>
      </c>
      <c r="N616" s="209">
        <f>IF('Оперативный ввод'!N616="","",'Оперативный ввод'!N616)</f>
        <v/>
      </c>
      <c r="O616" s="209">
        <f>IF('Оперативный ввод'!O616="","",'Оперативный ввод'!O616)</f>
        <v/>
      </c>
      <c r="P616" s="209">
        <f>IF('Оперативный ввод'!P616="","",'Оперативный ввод'!P616)</f>
        <v/>
      </c>
      <c r="Q616" s="209">
        <f>IF('Оперативный ввод'!Q616="","",'Оперативный ввод'!Q616)</f>
        <v/>
      </c>
      <c r="R616" s="209">
        <f>IF('Оперативный ввод'!R616="","",'Оперативный ввод'!R616)</f>
        <v/>
      </c>
      <c r="S616" s="212">
        <f>IF(AND(A616="",B616=""),"",IF(AND(A616&lt;&gt;"",B616&lt;&gt;"",C616&lt;&gt;"",D616&lt;&gt;"",F616&lt;&gt;"",G616&lt;&gt;"",K616&lt;&gt;"",ISERROR(SEARCH("по паспорту",G616)),ISERROR(SEARCH("по паспорту",K616)),L616&lt;&gt;"",M616&lt;&gt;"",N616&lt;&gt;"",O616&lt;&gt;"",P616&lt;&gt;""),"ГОТОВО","НЕ ГОТОВО"))</f>
        <v/>
      </c>
      <c r="T616" s="212">
        <f>IF(S616&lt;&gt;"ГОТОВО","", "Предварительное заключение: "&amp;A616&amp;", скв. "&amp;B616&amp;". МРП: "&amp;E616&amp;" сут. ГНО: "&amp;F616&amp;", типоразмеры "&amp;G616&amp;IF(H616&lt;&gt;"",", "&amp;H616,"")&amp;IF(I616&lt;&gt;"",", "&amp;I616,"")&amp;IF(J616&lt;&gt;"",", "&amp;J616,"")&amp;", марка "&amp;K616&amp;". Событие: "&amp;L616&amp;". Признак: "&amp;M616&amp;". Узел: "&amp;N616&amp;". Предварительная причина: "&amp;O616&amp;". Основное осложнение: "&amp;P616&amp;IF(Q616&lt;&gt;"","; сопутствующее: "&amp;Q616,"")&amp;IF(R616&lt;&gt;"","; дополнительно: "&amp;R616,"")&amp;".")</f>
        <v/>
      </c>
      <c r="U616" s="209">
        <f>IF('Оперативный ввод'!S616="","",'Оперативный ввод'!S616)</f>
        <v/>
      </c>
      <c r="V616" s="209">
        <f>IF('Оперативный ввод'!T616="","",'Оперативный ввод'!T616)</f>
        <v/>
      </c>
      <c r="W616" s="209">
        <f>IF('Оперативный ввод'!U616="","",'Оперативный ввод'!U616)</f>
        <v/>
      </c>
      <c r="X616" s="209">
        <f>IF('Оперативный ввод'!V616="","",'Оперативный ввод'!V616)</f>
        <v/>
      </c>
      <c r="Y616" s="209">
        <f>IF('Оперативный ввод'!W616="","",'Оперативный ввод'!W616)</f>
        <v/>
      </c>
      <c r="Z616" s="209" t="n"/>
      <c r="AA616" s="209" t="n"/>
      <c r="AB616" s="209" t="n"/>
      <c r="AC616" s="209" t="n"/>
      <c r="AD616" s="209">
        <f>IF('Оперативный ввод'!X616="","",'Оперативный ввод'!X616)</f>
        <v/>
      </c>
      <c r="AE616" s="209">
        <f>IF('Оперативный ввод'!Y616="","",'Оперативный ввод'!Y616)</f>
        <v/>
      </c>
      <c r="AF616" s="209">
        <f>IF('Оперативный ввод'!Z616="","",'Оперативный ввод'!Z616)</f>
        <v/>
      </c>
      <c r="AG616" s="209">
        <f>IF('Оперативный ввод'!AD616="","",'Оперативный ввод'!AD616)</f>
        <v/>
      </c>
      <c r="AH616" s="213">
        <f>IF('Оперативный ввод'!AE616="","",'Оперативный ввод'!AE616)</f>
        <v/>
      </c>
      <c r="AI616" s="214" t="n"/>
      <c r="AJ616" s="214" t="n"/>
      <c r="AK616" s="214" t="n"/>
      <c r="AL616" s="215" t="n"/>
      <c r="AM616" s="214" t="n"/>
      <c r="AN616" s="214" t="n"/>
      <c r="AO616" s="214" t="n"/>
      <c r="AP616" s="214" t="n"/>
      <c r="AQ616" s="214" t="n"/>
      <c r="AR616" s="214" t="n"/>
      <c r="AS616" s="214" t="n"/>
      <c r="AT616" s="214" t="n"/>
      <c r="AU616" s="215" t="n"/>
      <c r="AV616" s="214" t="n"/>
      <c r="AW616" s="214" t="n"/>
      <c r="AX616" s="215" t="n"/>
      <c r="AY616" s="214" t="n"/>
      <c r="AZ616" s="214" t="n"/>
      <c r="BA616" s="214" t="n"/>
      <c r="BB616" s="214" t="n"/>
      <c r="BC616" s="214" t="n"/>
      <c r="BD616" s="214" t="n"/>
      <c r="BE616" s="214" t="n"/>
      <c r="BF616" s="214" t="n"/>
      <c r="BG616" s="214" t="n"/>
      <c r="BH616" s="214" t="n"/>
      <c r="BI616" s="215" t="n"/>
      <c r="BJ616" s="215" t="n"/>
      <c r="BK616" s="215" t="n"/>
      <c r="BL616" s="214" t="n"/>
      <c r="BM616" s="214" t="n"/>
      <c r="BN616" s="209" t="n"/>
      <c r="BO616" s="209" t="n"/>
      <c r="BP616" s="212">
        <f>IF(AND(A616="",B616=""),"",IF(AND(S616="ГОТОВО",U616&lt;&gt;"",W616&lt;&gt;"",X616&lt;&gt;"",AD616&lt;&gt;"",AE616&lt;&gt;"",AF616&lt;&gt;"",BN616&lt;&gt;"",BO616&lt;&gt;""),"ГОТОВО","НЕ ГОТОВО"))</f>
        <v/>
      </c>
      <c r="BQ616" s="212">
        <f>IF(BP616&lt;&gt;"ГОТОВО","","Полное заключение: "&amp;A616&amp;", скв. "&amp;B616&amp;". МРП: "&amp;E616&amp;" сут. ГНО: "&amp;F616&amp;"; причина: "&amp;X616&amp;"; категория: "&amp;Y616&amp;"; решение комиссии: "&amp;BN616&amp;".")</f>
        <v/>
      </c>
      <c r="BR616" s="209">
        <f>IF('Оперативный ввод'!AA616="","",'Оперативный ввод'!AA616)</f>
        <v/>
      </c>
    </row>
    <row r="617">
      <c r="A617" s="209">
        <f>IF('Оперативный ввод'!A617="","",'Оперативный ввод'!A617)</f>
        <v/>
      </c>
      <c r="B617" s="209">
        <f>IF('Оперативный ввод'!B617="","",'Оперативный ввод'!B617)</f>
        <v/>
      </c>
      <c r="C617" s="210">
        <f>IF('Оперативный ввод'!C617="","",'Оперативный ввод'!C617)</f>
        <v/>
      </c>
      <c r="D617" s="210">
        <f>IF('Оперативный ввод'!D617="","",'Оперативный ввод'!D617)</f>
        <v/>
      </c>
      <c r="E617" s="211">
        <f>IF(OR(C617="",D617=""),"",D617-C617)</f>
        <v/>
      </c>
      <c r="F617" s="209">
        <f>IF('Оперативный ввод'!F617="","",'Оперативный ввод'!F617)</f>
        <v/>
      </c>
      <c r="G617" s="209">
        <f>IF('Оперативный ввод'!G617="","",'Оперативный ввод'!G617)</f>
        <v/>
      </c>
      <c r="H617" s="209">
        <f>IF('Оперативный ввод'!H617="","",'Оперативный ввод'!H617)</f>
        <v/>
      </c>
      <c r="I617" s="209" t="n"/>
      <c r="J617" s="209" t="n"/>
      <c r="K617" s="209">
        <f>IF('Оперативный ввод'!K617="","",'Оперативный ввод'!K617)</f>
        <v/>
      </c>
      <c r="L617" s="209">
        <f>IF('Оперативный ввод'!L617="","",'Оперативный ввод'!L617)</f>
        <v/>
      </c>
      <c r="M617" s="209">
        <f>IF('Оперативный ввод'!M617="","",'Оперативный ввод'!M617)</f>
        <v/>
      </c>
      <c r="N617" s="209">
        <f>IF('Оперативный ввод'!N617="","",'Оперативный ввод'!N617)</f>
        <v/>
      </c>
      <c r="O617" s="209">
        <f>IF('Оперативный ввод'!O617="","",'Оперативный ввод'!O617)</f>
        <v/>
      </c>
      <c r="P617" s="209">
        <f>IF('Оперативный ввод'!P617="","",'Оперативный ввод'!P617)</f>
        <v/>
      </c>
      <c r="Q617" s="209">
        <f>IF('Оперативный ввод'!Q617="","",'Оперативный ввод'!Q617)</f>
        <v/>
      </c>
      <c r="R617" s="209">
        <f>IF('Оперативный ввод'!R617="","",'Оперативный ввод'!R617)</f>
        <v/>
      </c>
      <c r="S617" s="212">
        <f>IF(AND(A617="",B617=""),"",IF(AND(A617&lt;&gt;"",B617&lt;&gt;"",C617&lt;&gt;"",D617&lt;&gt;"",F617&lt;&gt;"",G617&lt;&gt;"",K617&lt;&gt;"",ISERROR(SEARCH("по паспорту",G617)),ISERROR(SEARCH("по паспорту",K617)),L617&lt;&gt;"",M617&lt;&gt;"",N617&lt;&gt;"",O617&lt;&gt;"",P617&lt;&gt;""),"ГОТОВО","НЕ ГОТОВО"))</f>
        <v/>
      </c>
      <c r="T617" s="212">
        <f>IF(S617&lt;&gt;"ГОТОВО","", "Предварительное заключение: "&amp;A617&amp;", скв. "&amp;B617&amp;". МРП: "&amp;E617&amp;" сут. ГНО: "&amp;F617&amp;", типоразмеры "&amp;G617&amp;IF(H617&lt;&gt;"",", "&amp;H617,"")&amp;IF(I617&lt;&gt;"",", "&amp;I617,"")&amp;IF(J617&lt;&gt;"",", "&amp;J617,"")&amp;", марка "&amp;K617&amp;". Событие: "&amp;L617&amp;". Признак: "&amp;M617&amp;". Узел: "&amp;N617&amp;". Предварительная причина: "&amp;O617&amp;". Основное осложнение: "&amp;P617&amp;IF(Q617&lt;&gt;"","; сопутствующее: "&amp;Q617,"")&amp;IF(R617&lt;&gt;"","; дополнительно: "&amp;R617,"")&amp;".")</f>
        <v/>
      </c>
      <c r="U617" s="209">
        <f>IF('Оперативный ввод'!S617="","",'Оперативный ввод'!S617)</f>
        <v/>
      </c>
      <c r="V617" s="209">
        <f>IF('Оперативный ввод'!T617="","",'Оперативный ввод'!T617)</f>
        <v/>
      </c>
      <c r="W617" s="209">
        <f>IF('Оперативный ввод'!U617="","",'Оперативный ввод'!U617)</f>
        <v/>
      </c>
      <c r="X617" s="209">
        <f>IF('Оперативный ввод'!V617="","",'Оперативный ввод'!V617)</f>
        <v/>
      </c>
      <c r="Y617" s="209">
        <f>IF('Оперативный ввод'!W617="","",'Оперативный ввод'!W617)</f>
        <v/>
      </c>
      <c r="Z617" s="209" t="n"/>
      <c r="AA617" s="209" t="n"/>
      <c r="AB617" s="209" t="n"/>
      <c r="AC617" s="209" t="n"/>
      <c r="AD617" s="209">
        <f>IF('Оперативный ввод'!X617="","",'Оперативный ввод'!X617)</f>
        <v/>
      </c>
      <c r="AE617" s="209">
        <f>IF('Оперативный ввод'!Y617="","",'Оперативный ввод'!Y617)</f>
        <v/>
      </c>
      <c r="AF617" s="209">
        <f>IF('Оперативный ввод'!Z617="","",'Оперативный ввод'!Z617)</f>
        <v/>
      </c>
      <c r="AG617" s="209">
        <f>IF('Оперативный ввод'!AD617="","",'Оперативный ввод'!AD617)</f>
        <v/>
      </c>
      <c r="AH617" s="213">
        <f>IF('Оперативный ввод'!AE617="","",'Оперативный ввод'!AE617)</f>
        <v/>
      </c>
      <c r="AI617" s="214" t="n"/>
      <c r="AJ617" s="214" t="n"/>
      <c r="AK617" s="214" t="n"/>
      <c r="AL617" s="215" t="n"/>
      <c r="AM617" s="214" t="n"/>
      <c r="AN617" s="214" t="n"/>
      <c r="AO617" s="214" t="n"/>
      <c r="AP617" s="214" t="n"/>
      <c r="AQ617" s="214" t="n"/>
      <c r="AR617" s="214" t="n"/>
      <c r="AS617" s="214" t="n"/>
      <c r="AT617" s="214" t="n"/>
      <c r="AU617" s="215" t="n"/>
      <c r="AV617" s="214" t="n"/>
      <c r="AW617" s="214" t="n"/>
      <c r="AX617" s="215" t="n"/>
      <c r="AY617" s="214" t="n"/>
      <c r="AZ617" s="214" t="n"/>
      <c r="BA617" s="214" t="n"/>
      <c r="BB617" s="214" t="n"/>
      <c r="BC617" s="214" t="n"/>
      <c r="BD617" s="214" t="n"/>
      <c r="BE617" s="214" t="n"/>
      <c r="BF617" s="214" t="n"/>
      <c r="BG617" s="214" t="n"/>
      <c r="BH617" s="214" t="n"/>
      <c r="BI617" s="215" t="n"/>
      <c r="BJ617" s="215" t="n"/>
      <c r="BK617" s="215" t="n"/>
      <c r="BL617" s="214" t="n"/>
      <c r="BM617" s="214" t="n"/>
      <c r="BN617" s="209" t="n"/>
      <c r="BO617" s="209" t="n"/>
      <c r="BP617" s="212">
        <f>IF(AND(A617="",B617=""),"",IF(AND(S617="ГОТОВО",U617&lt;&gt;"",W617&lt;&gt;"",X617&lt;&gt;"",AD617&lt;&gt;"",AE617&lt;&gt;"",AF617&lt;&gt;"",BN617&lt;&gt;"",BO617&lt;&gt;""),"ГОТОВО","НЕ ГОТОВО"))</f>
        <v/>
      </c>
      <c r="BQ617" s="212">
        <f>IF(BP617&lt;&gt;"ГОТОВО","","Полное заключение: "&amp;A617&amp;", скв. "&amp;B617&amp;". МРП: "&amp;E617&amp;" сут. ГНО: "&amp;F617&amp;"; причина: "&amp;X617&amp;"; категория: "&amp;Y617&amp;"; решение комиссии: "&amp;BN617&amp;".")</f>
        <v/>
      </c>
      <c r="BR617" s="209">
        <f>IF('Оперативный ввод'!AA617="","",'Оперативный ввод'!AA617)</f>
        <v/>
      </c>
    </row>
    <row r="618">
      <c r="A618" s="209">
        <f>IF('Оперативный ввод'!A618="","",'Оперативный ввод'!A618)</f>
        <v/>
      </c>
      <c r="B618" s="209">
        <f>IF('Оперативный ввод'!B618="","",'Оперативный ввод'!B618)</f>
        <v/>
      </c>
      <c r="C618" s="210">
        <f>IF('Оперативный ввод'!C618="","",'Оперативный ввод'!C618)</f>
        <v/>
      </c>
      <c r="D618" s="210">
        <f>IF('Оперативный ввод'!D618="","",'Оперативный ввод'!D618)</f>
        <v/>
      </c>
      <c r="E618" s="211">
        <f>IF(OR(C618="",D618=""),"",D618-C618)</f>
        <v/>
      </c>
      <c r="F618" s="209">
        <f>IF('Оперативный ввод'!F618="","",'Оперативный ввод'!F618)</f>
        <v/>
      </c>
      <c r="G618" s="209">
        <f>IF('Оперативный ввод'!G618="","",'Оперативный ввод'!G618)</f>
        <v/>
      </c>
      <c r="H618" s="209">
        <f>IF('Оперативный ввод'!H618="","",'Оперативный ввод'!H618)</f>
        <v/>
      </c>
      <c r="I618" s="209" t="n"/>
      <c r="J618" s="209" t="n"/>
      <c r="K618" s="209">
        <f>IF('Оперативный ввод'!K618="","",'Оперативный ввод'!K618)</f>
        <v/>
      </c>
      <c r="L618" s="209">
        <f>IF('Оперативный ввод'!L618="","",'Оперативный ввод'!L618)</f>
        <v/>
      </c>
      <c r="M618" s="209">
        <f>IF('Оперативный ввод'!M618="","",'Оперативный ввод'!M618)</f>
        <v/>
      </c>
      <c r="N618" s="209">
        <f>IF('Оперативный ввод'!N618="","",'Оперативный ввод'!N618)</f>
        <v/>
      </c>
      <c r="O618" s="209">
        <f>IF('Оперативный ввод'!O618="","",'Оперативный ввод'!O618)</f>
        <v/>
      </c>
      <c r="P618" s="209">
        <f>IF('Оперативный ввод'!P618="","",'Оперативный ввод'!P618)</f>
        <v/>
      </c>
      <c r="Q618" s="209">
        <f>IF('Оперативный ввод'!Q618="","",'Оперативный ввод'!Q618)</f>
        <v/>
      </c>
      <c r="R618" s="209">
        <f>IF('Оперативный ввод'!R618="","",'Оперативный ввод'!R618)</f>
        <v/>
      </c>
      <c r="S618" s="212">
        <f>IF(AND(A618="",B618=""),"",IF(AND(A618&lt;&gt;"",B618&lt;&gt;"",C618&lt;&gt;"",D618&lt;&gt;"",F618&lt;&gt;"",G618&lt;&gt;"",K618&lt;&gt;"",ISERROR(SEARCH("по паспорту",G618)),ISERROR(SEARCH("по паспорту",K618)),L618&lt;&gt;"",M618&lt;&gt;"",N618&lt;&gt;"",O618&lt;&gt;"",P618&lt;&gt;""),"ГОТОВО","НЕ ГОТОВО"))</f>
        <v/>
      </c>
      <c r="T618" s="212">
        <f>IF(S618&lt;&gt;"ГОТОВО","", "Предварительное заключение: "&amp;A618&amp;", скв. "&amp;B618&amp;". МРП: "&amp;E618&amp;" сут. ГНО: "&amp;F618&amp;", типоразмеры "&amp;G618&amp;IF(H618&lt;&gt;"",", "&amp;H618,"")&amp;IF(I618&lt;&gt;"",", "&amp;I618,"")&amp;IF(J618&lt;&gt;"",", "&amp;J618,"")&amp;", марка "&amp;K618&amp;". Событие: "&amp;L618&amp;". Признак: "&amp;M618&amp;". Узел: "&amp;N618&amp;". Предварительная причина: "&amp;O618&amp;". Основное осложнение: "&amp;P618&amp;IF(Q618&lt;&gt;"","; сопутствующее: "&amp;Q618,"")&amp;IF(R618&lt;&gt;"","; дополнительно: "&amp;R618,"")&amp;".")</f>
        <v/>
      </c>
      <c r="U618" s="209">
        <f>IF('Оперативный ввод'!S618="","",'Оперативный ввод'!S618)</f>
        <v/>
      </c>
      <c r="V618" s="209">
        <f>IF('Оперативный ввод'!T618="","",'Оперативный ввод'!T618)</f>
        <v/>
      </c>
      <c r="W618" s="209">
        <f>IF('Оперативный ввод'!U618="","",'Оперативный ввод'!U618)</f>
        <v/>
      </c>
      <c r="X618" s="209">
        <f>IF('Оперативный ввод'!V618="","",'Оперативный ввод'!V618)</f>
        <v/>
      </c>
      <c r="Y618" s="209">
        <f>IF('Оперативный ввод'!W618="","",'Оперативный ввод'!W618)</f>
        <v/>
      </c>
      <c r="Z618" s="209" t="n"/>
      <c r="AA618" s="209" t="n"/>
      <c r="AB618" s="209" t="n"/>
      <c r="AC618" s="209" t="n"/>
      <c r="AD618" s="209">
        <f>IF('Оперативный ввод'!X618="","",'Оперативный ввод'!X618)</f>
        <v/>
      </c>
      <c r="AE618" s="209">
        <f>IF('Оперативный ввод'!Y618="","",'Оперативный ввод'!Y618)</f>
        <v/>
      </c>
      <c r="AF618" s="209">
        <f>IF('Оперативный ввод'!Z618="","",'Оперативный ввод'!Z618)</f>
        <v/>
      </c>
      <c r="AG618" s="209">
        <f>IF('Оперативный ввод'!AD618="","",'Оперативный ввод'!AD618)</f>
        <v/>
      </c>
      <c r="AH618" s="213">
        <f>IF('Оперативный ввод'!AE618="","",'Оперативный ввод'!AE618)</f>
        <v/>
      </c>
      <c r="AI618" s="214" t="n"/>
      <c r="AJ618" s="214" t="n"/>
      <c r="AK618" s="214" t="n"/>
      <c r="AL618" s="215" t="n"/>
      <c r="AM618" s="214" t="n"/>
      <c r="AN618" s="214" t="n"/>
      <c r="AO618" s="214" t="n"/>
      <c r="AP618" s="214" t="n"/>
      <c r="AQ618" s="214" t="n"/>
      <c r="AR618" s="214" t="n"/>
      <c r="AS618" s="214" t="n"/>
      <c r="AT618" s="214" t="n"/>
      <c r="AU618" s="215" t="n"/>
      <c r="AV618" s="214" t="n"/>
      <c r="AW618" s="214" t="n"/>
      <c r="AX618" s="215" t="n"/>
      <c r="AY618" s="214" t="n"/>
      <c r="AZ618" s="214" t="n"/>
      <c r="BA618" s="214" t="n"/>
      <c r="BB618" s="214" t="n"/>
      <c r="BC618" s="214" t="n"/>
      <c r="BD618" s="214" t="n"/>
      <c r="BE618" s="214" t="n"/>
      <c r="BF618" s="214" t="n"/>
      <c r="BG618" s="214" t="n"/>
      <c r="BH618" s="214" t="n"/>
      <c r="BI618" s="215" t="n"/>
      <c r="BJ618" s="215" t="n"/>
      <c r="BK618" s="215" t="n"/>
      <c r="BL618" s="214" t="n"/>
      <c r="BM618" s="214" t="n"/>
      <c r="BN618" s="209" t="n"/>
      <c r="BO618" s="209" t="n"/>
      <c r="BP618" s="212">
        <f>IF(AND(A618="",B618=""),"",IF(AND(S618="ГОТОВО",U618&lt;&gt;"",W618&lt;&gt;"",X618&lt;&gt;"",AD618&lt;&gt;"",AE618&lt;&gt;"",AF618&lt;&gt;"",BN618&lt;&gt;"",BO618&lt;&gt;""),"ГОТОВО","НЕ ГОТОВО"))</f>
        <v/>
      </c>
      <c r="BQ618" s="212">
        <f>IF(BP618&lt;&gt;"ГОТОВО","","Полное заключение: "&amp;A618&amp;", скв. "&amp;B618&amp;". МРП: "&amp;E618&amp;" сут. ГНО: "&amp;F618&amp;"; причина: "&amp;X618&amp;"; категория: "&amp;Y618&amp;"; решение комиссии: "&amp;BN618&amp;".")</f>
        <v/>
      </c>
      <c r="BR618" s="209">
        <f>IF('Оперативный ввод'!AA618="","",'Оперативный ввод'!AA618)</f>
        <v/>
      </c>
    </row>
    <row r="619">
      <c r="A619" s="209">
        <f>IF('Оперативный ввод'!A619="","",'Оперативный ввод'!A619)</f>
        <v/>
      </c>
      <c r="B619" s="209">
        <f>IF('Оперативный ввод'!B619="","",'Оперативный ввод'!B619)</f>
        <v/>
      </c>
      <c r="C619" s="210">
        <f>IF('Оперативный ввод'!C619="","",'Оперативный ввод'!C619)</f>
        <v/>
      </c>
      <c r="D619" s="210">
        <f>IF('Оперативный ввод'!D619="","",'Оперативный ввод'!D619)</f>
        <v/>
      </c>
      <c r="E619" s="211">
        <f>IF(OR(C619="",D619=""),"",D619-C619)</f>
        <v/>
      </c>
      <c r="F619" s="209">
        <f>IF('Оперативный ввод'!F619="","",'Оперативный ввод'!F619)</f>
        <v/>
      </c>
      <c r="G619" s="209">
        <f>IF('Оперативный ввод'!G619="","",'Оперативный ввод'!G619)</f>
        <v/>
      </c>
      <c r="H619" s="209">
        <f>IF('Оперативный ввод'!H619="","",'Оперативный ввод'!H619)</f>
        <v/>
      </c>
      <c r="I619" s="209" t="n"/>
      <c r="J619" s="209" t="n"/>
      <c r="K619" s="209">
        <f>IF('Оперативный ввод'!K619="","",'Оперативный ввод'!K619)</f>
        <v/>
      </c>
      <c r="L619" s="209">
        <f>IF('Оперативный ввод'!L619="","",'Оперативный ввод'!L619)</f>
        <v/>
      </c>
      <c r="M619" s="209">
        <f>IF('Оперативный ввод'!M619="","",'Оперативный ввод'!M619)</f>
        <v/>
      </c>
      <c r="N619" s="209">
        <f>IF('Оперативный ввод'!N619="","",'Оперативный ввод'!N619)</f>
        <v/>
      </c>
      <c r="O619" s="209">
        <f>IF('Оперативный ввод'!O619="","",'Оперативный ввод'!O619)</f>
        <v/>
      </c>
      <c r="P619" s="209">
        <f>IF('Оперативный ввод'!P619="","",'Оперативный ввод'!P619)</f>
        <v/>
      </c>
      <c r="Q619" s="209">
        <f>IF('Оперативный ввод'!Q619="","",'Оперативный ввод'!Q619)</f>
        <v/>
      </c>
      <c r="R619" s="209">
        <f>IF('Оперативный ввод'!R619="","",'Оперативный ввод'!R619)</f>
        <v/>
      </c>
      <c r="S619" s="212">
        <f>IF(AND(A619="",B619=""),"",IF(AND(A619&lt;&gt;"",B619&lt;&gt;"",C619&lt;&gt;"",D619&lt;&gt;"",F619&lt;&gt;"",G619&lt;&gt;"",K619&lt;&gt;"",ISERROR(SEARCH("по паспорту",G619)),ISERROR(SEARCH("по паспорту",K619)),L619&lt;&gt;"",M619&lt;&gt;"",N619&lt;&gt;"",O619&lt;&gt;"",P619&lt;&gt;""),"ГОТОВО","НЕ ГОТОВО"))</f>
        <v/>
      </c>
      <c r="T619" s="212">
        <f>IF(S619&lt;&gt;"ГОТОВО","", "Предварительное заключение: "&amp;A619&amp;", скв. "&amp;B619&amp;". МРП: "&amp;E619&amp;" сут. ГНО: "&amp;F619&amp;", типоразмеры "&amp;G619&amp;IF(H619&lt;&gt;"",", "&amp;H619,"")&amp;IF(I619&lt;&gt;"",", "&amp;I619,"")&amp;IF(J619&lt;&gt;"",", "&amp;J619,"")&amp;", марка "&amp;K619&amp;". Событие: "&amp;L619&amp;". Признак: "&amp;M619&amp;". Узел: "&amp;N619&amp;". Предварительная причина: "&amp;O619&amp;". Основное осложнение: "&amp;P619&amp;IF(Q619&lt;&gt;"","; сопутствующее: "&amp;Q619,"")&amp;IF(R619&lt;&gt;"","; дополнительно: "&amp;R619,"")&amp;".")</f>
        <v/>
      </c>
      <c r="U619" s="209">
        <f>IF('Оперативный ввод'!S619="","",'Оперативный ввод'!S619)</f>
        <v/>
      </c>
      <c r="V619" s="209">
        <f>IF('Оперативный ввод'!T619="","",'Оперативный ввод'!T619)</f>
        <v/>
      </c>
      <c r="W619" s="209">
        <f>IF('Оперативный ввод'!U619="","",'Оперативный ввод'!U619)</f>
        <v/>
      </c>
      <c r="X619" s="209">
        <f>IF('Оперативный ввод'!V619="","",'Оперативный ввод'!V619)</f>
        <v/>
      </c>
      <c r="Y619" s="209">
        <f>IF('Оперативный ввод'!W619="","",'Оперативный ввод'!W619)</f>
        <v/>
      </c>
      <c r="Z619" s="209" t="n"/>
      <c r="AA619" s="209" t="n"/>
      <c r="AB619" s="209" t="n"/>
      <c r="AC619" s="209" t="n"/>
      <c r="AD619" s="209">
        <f>IF('Оперативный ввод'!X619="","",'Оперативный ввод'!X619)</f>
        <v/>
      </c>
      <c r="AE619" s="209">
        <f>IF('Оперативный ввод'!Y619="","",'Оперативный ввод'!Y619)</f>
        <v/>
      </c>
      <c r="AF619" s="209">
        <f>IF('Оперативный ввод'!Z619="","",'Оперативный ввод'!Z619)</f>
        <v/>
      </c>
      <c r="AG619" s="209">
        <f>IF('Оперативный ввод'!AD619="","",'Оперативный ввод'!AD619)</f>
        <v/>
      </c>
      <c r="AH619" s="213">
        <f>IF('Оперативный ввод'!AE619="","",'Оперативный ввод'!AE619)</f>
        <v/>
      </c>
      <c r="AI619" s="214" t="n"/>
      <c r="AJ619" s="214" t="n"/>
      <c r="AK619" s="214" t="n"/>
      <c r="AL619" s="215" t="n"/>
      <c r="AM619" s="214" t="n"/>
      <c r="AN619" s="214" t="n"/>
      <c r="AO619" s="214" t="n"/>
      <c r="AP619" s="214" t="n"/>
      <c r="AQ619" s="214" t="n"/>
      <c r="AR619" s="214" t="n"/>
      <c r="AS619" s="214" t="n"/>
      <c r="AT619" s="214" t="n"/>
      <c r="AU619" s="215" t="n"/>
      <c r="AV619" s="214" t="n"/>
      <c r="AW619" s="214" t="n"/>
      <c r="AX619" s="215" t="n"/>
      <c r="AY619" s="214" t="n"/>
      <c r="AZ619" s="214" t="n"/>
      <c r="BA619" s="214" t="n"/>
      <c r="BB619" s="214" t="n"/>
      <c r="BC619" s="214" t="n"/>
      <c r="BD619" s="214" t="n"/>
      <c r="BE619" s="214" t="n"/>
      <c r="BF619" s="214" t="n"/>
      <c r="BG619" s="214" t="n"/>
      <c r="BH619" s="214" t="n"/>
      <c r="BI619" s="215" t="n"/>
      <c r="BJ619" s="215" t="n"/>
      <c r="BK619" s="215" t="n"/>
      <c r="BL619" s="214" t="n"/>
      <c r="BM619" s="214" t="n"/>
      <c r="BN619" s="209" t="n"/>
      <c r="BO619" s="209" t="n"/>
      <c r="BP619" s="212">
        <f>IF(AND(A619="",B619=""),"",IF(AND(S619="ГОТОВО",U619&lt;&gt;"",W619&lt;&gt;"",X619&lt;&gt;"",AD619&lt;&gt;"",AE619&lt;&gt;"",AF619&lt;&gt;"",BN619&lt;&gt;"",BO619&lt;&gt;""),"ГОТОВО","НЕ ГОТОВО"))</f>
        <v/>
      </c>
      <c r="BQ619" s="212">
        <f>IF(BP619&lt;&gt;"ГОТОВО","","Полное заключение: "&amp;A619&amp;", скв. "&amp;B619&amp;". МРП: "&amp;E619&amp;" сут. ГНО: "&amp;F619&amp;"; причина: "&amp;X619&amp;"; категория: "&amp;Y619&amp;"; решение комиссии: "&amp;BN619&amp;".")</f>
        <v/>
      </c>
      <c r="BR619" s="209">
        <f>IF('Оперативный ввод'!AA619="","",'Оперативный ввод'!AA619)</f>
        <v/>
      </c>
    </row>
    <row r="620">
      <c r="A620" s="209">
        <f>IF('Оперативный ввод'!A620="","",'Оперативный ввод'!A620)</f>
        <v/>
      </c>
      <c r="B620" s="209">
        <f>IF('Оперативный ввод'!B620="","",'Оперативный ввод'!B620)</f>
        <v/>
      </c>
      <c r="C620" s="210">
        <f>IF('Оперативный ввод'!C620="","",'Оперативный ввод'!C620)</f>
        <v/>
      </c>
      <c r="D620" s="210">
        <f>IF('Оперативный ввод'!D620="","",'Оперативный ввод'!D620)</f>
        <v/>
      </c>
      <c r="E620" s="211">
        <f>IF(OR(C620="",D620=""),"",D620-C620)</f>
        <v/>
      </c>
      <c r="F620" s="209">
        <f>IF('Оперативный ввод'!F620="","",'Оперативный ввод'!F620)</f>
        <v/>
      </c>
      <c r="G620" s="209">
        <f>IF('Оперативный ввод'!G620="","",'Оперативный ввод'!G620)</f>
        <v/>
      </c>
      <c r="H620" s="209">
        <f>IF('Оперативный ввод'!H620="","",'Оперативный ввод'!H620)</f>
        <v/>
      </c>
      <c r="I620" s="209" t="n"/>
      <c r="J620" s="209" t="n"/>
      <c r="K620" s="209">
        <f>IF('Оперативный ввод'!K620="","",'Оперативный ввод'!K620)</f>
        <v/>
      </c>
      <c r="L620" s="209">
        <f>IF('Оперативный ввод'!L620="","",'Оперативный ввод'!L620)</f>
        <v/>
      </c>
      <c r="M620" s="209">
        <f>IF('Оперативный ввод'!M620="","",'Оперативный ввод'!M620)</f>
        <v/>
      </c>
      <c r="N620" s="209">
        <f>IF('Оперативный ввод'!N620="","",'Оперативный ввод'!N620)</f>
        <v/>
      </c>
      <c r="O620" s="209">
        <f>IF('Оперативный ввод'!O620="","",'Оперативный ввод'!O620)</f>
        <v/>
      </c>
      <c r="P620" s="209">
        <f>IF('Оперативный ввод'!P620="","",'Оперативный ввод'!P620)</f>
        <v/>
      </c>
      <c r="Q620" s="209">
        <f>IF('Оперативный ввод'!Q620="","",'Оперативный ввод'!Q620)</f>
        <v/>
      </c>
      <c r="R620" s="209">
        <f>IF('Оперативный ввод'!R620="","",'Оперативный ввод'!R620)</f>
        <v/>
      </c>
      <c r="S620" s="212">
        <f>IF(AND(A620="",B620=""),"",IF(AND(A620&lt;&gt;"",B620&lt;&gt;"",C620&lt;&gt;"",D620&lt;&gt;"",F620&lt;&gt;"",G620&lt;&gt;"",K620&lt;&gt;"",ISERROR(SEARCH("по паспорту",G620)),ISERROR(SEARCH("по паспорту",K620)),L620&lt;&gt;"",M620&lt;&gt;"",N620&lt;&gt;"",O620&lt;&gt;"",P620&lt;&gt;""),"ГОТОВО","НЕ ГОТОВО"))</f>
        <v/>
      </c>
      <c r="T620" s="212">
        <f>IF(S620&lt;&gt;"ГОТОВО","", "Предварительное заключение: "&amp;A620&amp;", скв. "&amp;B620&amp;". МРП: "&amp;E620&amp;" сут. ГНО: "&amp;F620&amp;", типоразмеры "&amp;G620&amp;IF(H620&lt;&gt;"",", "&amp;H620,"")&amp;IF(I620&lt;&gt;"",", "&amp;I620,"")&amp;IF(J620&lt;&gt;"",", "&amp;J620,"")&amp;", марка "&amp;K620&amp;". Событие: "&amp;L620&amp;". Признак: "&amp;M620&amp;". Узел: "&amp;N620&amp;". Предварительная причина: "&amp;O620&amp;". Основное осложнение: "&amp;P620&amp;IF(Q620&lt;&gt;"","; сопутствующее: "&amp;Q620,"")&amp;IF(R620&lt;&gt;"","; дополнительно: "&amp;R620,"")&amp;".")</f>
        <v/>
      </c>
      <c r="U620" s="209">
        <f>IF('Оперативный ввод'!S620="","",'Оперативный ввод'!S620)</f>
        <v/>
      </c>
      <c r="V620" s="209">
        <f>IF('Оперативный ввод'!T620="","",'Оперативный ввод'!T620)</f>
        <v/>
      </c>
      <c r="W620" s="209">
        <f>IF('Оперативный ввод'!U620="","",'Оперативный ввод'!U620)</f>
        <v/>
      </c>
      <c r="X620" s="209">
        <f>IF('Оперативный ввод'!V620="","",'Оперативный ввод'!V620)</f>
        <v/>
      </c>
      <c r="Y620" s="209">
        <f>IF('Оперативный ввод'!W620="","",'Оперативный ввод'!W620)</f>
        <v/>
      </c>
      <c r="Z620" s="209" t="n"/>
      <c r="AA620" s="209" t="n"/>
      <c r="AB620" s="209" t="n"/>
      <c r="AC620" s="209" t="n"/>
      <c r="AD620" s="209">
        <f>IF('Оперативный ввод'!X620="","",'Оперативный ввод'!X620)</f>
        <v/>
      </c>
      <c r="AE620" s="209">
        <f>IF('Оперативный ввод'!Y620="","",'Оперативный ввод'!Y620)</f>
        <v/>
      </c>
      <c r="AF620" s="209">
        <f>IF('Оперативный ввод'!Z620="","",'Оперативный ввод'!Z620)</f>
        <v/>
      </c>
      <c r="AG620" s="209">
        <f>IF('Оперативный ввод'!AD620="","",'Оперативный ввод'!AD620)</f>
        <v/>
      </c>
      <c r="AH620" s="213">
        <f>IF('Оперативный ввод'!AE620="","",'Оперативный ввод'!AE620)</f>
        <v/>
      </c>
      <c r="AI620" s="214" t="n"/>
      <c r="AJ620" s="214" t="n"/>
      <c r="AK620" s="214" t="n"/>
      <c r="AL620" s="215" t="n"/>
      <c r="AM620" s="214" t="n"/>
      <c r="AN620" s="214" t="n"/>
      <c r="AO620" s="214" t="n"/>
      <c r="AP620" s="214" t="n"/>
      <c r="AQ620" s="214" t="n"/>
      <c r="AR620" s="214" t="n"/>
      <c r="AS620" s="214" t="n"/>
      <c r="AT620" s="214" t="n"/>
      <c r="AU620" s="215" t="n"/>
      <c r="AV620" s="214" t="n"/>
      <c r="AW620" s="214" t="n"/>
      <c r="AX620" s="215" t="n"/>
      <c r="AY620" s="214" t="n"/>
      <c r="AZ620" s="214" t="n"/>
      <c r="BA620" s="214" t="n"/>
      <c r="BB620" s="214" t="n"/>
      <c r="BC620" s="214" t="n"/>
      <c r="BD620" s="214" t="n"/>
      <c r="BE620" s="214" t="n"/>
      <c r="BF620" s="214" t="n"/>
      <c r="BG620" s="214" t="n"/>
      <c r="BH620" s="214" t="n"/>
      <c r="BI620" s="215" t="n"/>
      <c r="BJ620" s="215" t="n"/>
      <c r="BK620" s="215" t="n"/>
      <c r="BL620" s="214" t="n"/>
      <c r="BM620" s="214" t="n"/>
      <c r="BN620" s="209" t="n"/>
      <c r="BO620" s="209" t="n"/>
      <c r="BP620" s="212">
        <f>IF(AND(A620="",B620=""),"",IF(AND(S620="ГОТОВО",U620&lt;&gt;"",W620&lt;&gt;"",X620&lt;&gt;"",AD620&lt;&gt;"",AE620&lt;&gt;"",AF620&lt;&gt;"",BN620&lt;&gt;"",BO620&lt;&gt;""),"ГОТОВО","НЕ ГОТОВО"))</f>
        <v/>
      </c>
      <c r="BQ620" s="212">
        <f>IF(BP620&lt;&gt;"ГОТОВО","","Полное заключение: "&amp;A620&amp;", скв. "&amp;B620&amp;". МРП: "&amp;E620&amp;" сут. ГНО: "&amp;F620&amp;"; причина: "&amp;X620&amp;"; категория: "&amp;Y620&amp;"; решение комиссии: "&amp;BN620&amp;".")</f>
        <v/>
      </c>
      <c r="BR620" s="209">
        <f>IF('Оперативный ввод'!AA620="","",'Оперативный ввод'!AA620)</f>
        <v/>
      </c>
    </row>
    <row r="621">
      <c r="A621" s="209">
        <f>IF('Оперативный ввод'!A621="","",'Оперативный ввод'!A621)</f>
        <v/>
      </c>
      <c r="B621" s="209">
        <f>IF('Оперативный ввод'!B621="","",'Оперативный ввод'!B621)</f>
        <v/>
      </c>
      <c r="C621" s="210">
        <f>IF('Оперативный ввод'!C621="","",'Оперативный ввод'!C621)</f>
        <v/>
      </c>
      <c r="D621" s="210">
        <f>IF('Оперативный ввод'!D621="","",'Оперативный ввод'!D621)</f>
        <v/>
      </c>
      <c r="E621" s="211">
        <f>IF(OR(C621="",D621=""),"",D621-C621)</f>
        <v/>
      </c>
      <c r="F621" s="209">
        <f>IF('Оперативный ввод'!F621="","",'Оперативный ввод'!F621)</f>
        <v/>
      </c>
      <c r="G621" s="209">
        <f>IF('Оперативный ввод'!G621="","",'Оперативный ввод'!G621)</f>
        <v/>
      </c>
      <c r="H621" s="209">
        <f>IF('Оперативный ввод'!H621="","",'Оперативный ввод'!H621)</f>
        <v/>
      </c>
      <c r="I621" s="209" t="n"/>
      <c r="J621" s="209" t="n"/>
      <c r="K621" s="209">
        <f>IF('Оперативный ввод'!K621="","",'Оперативный ввод'!K621)</f>
        <v/>
      </c>
      <c r="L621" s="209">
        <f>IF('Оперативный ввод'!L621="","",'Оперативный ввод'!L621)</f>
        <v/>
      </c>
      <c r="M621" s="209">
        <f>IF('Оперативный ввод'!M621="","",'Оперативный ввод'!M621)</f>
        <v/>
      </c>
      <c r="N621" s="209">
        <f>IF('Оперативный ввод'!N621="","",'Оперативный ввод'!N621)</f>
        <v/>
      </c>
      <c r="O621" s="209">
        <f>IF('Оперативный ввод'!O621="","",'Оперативный ввод'!O621)</f>
        <v/>
      </c>
      <c r="P621" s="209">
        <f>IF('Оперативный ввод'!P621="","",'Оперативный ввод'!P621)</f>
        <v/>
      </c>
      <c r="Q621" s="209">
        <f>IF('Оперативный ввод'!Q621="","",'Оперативный ввод'!Q621)</f>
        <v/>
      </c>
      <c r="R621" s="209">
        <f>IF('Оперативный ввод'!R621="","",'Оперативный ввод'!R621)</f>
        <v/>
      </c>
      <c r="S621" s="212">
        <f>IF(AND(A621="",B621=""),"",IF(AND(A621&lt;&gt;"",B621&lt;&gt;"",C621&lt;&gt;"",D621&lt;&gt;"",F621&lt;&gt;"",G621&lt;&gt;"",K621&lt;&gt;"",ISERROR(SEARCH("по паспорту",G621)),ISERROR(SEARCH("по паспорту",K621)),L621&lt;&gt;"",M621&lt;&gt;"",N621&lt;&gt;"",O621&lt;&gt;"",P621&lt;&gt;""),"ГОТОВО","НЕ ГОТОВО"))</f>
        <v/>
      </c>
      <c r="T621" s="212">
        <f>IF(S621&lt;&gt;"ГОТОВО","", "Предварительное заключение: "&amp;A621&amp;", скв. "&amp;B621&amp;". МРП: "&amp;E621&amp;" сут. ГНО: "&amp;F621&amp;", типоразмеры "&amp;G621&amp;IF(H621&lt;&gt;"",", "&amp;H621,"")&amp;IF(I621&lt;&gt;"",", "&amp;I621,"")&amp;IF(J621&lt;&gt;"",", "&amp;J621,"")&amp;", марка "&amp;K621&amp;". Событие: "&amp;L621&amp;". Признак: "&amp;M621&amp;". Узел: "&amp;N621&amp;". Предварительная причина: "&amp;O621&amp;". Основное осложнение: "&amp;P621&amp;IF(Q621&lt;&gt;"","; сопутствующее: "&amp;Q621,"")&amp;IF(R621&lt;&gt;"","; дополнительно: "&amp;R621,"")&amp;".")</f>
        <v/>
      </c>
      <c r="U621" s="209">
        <f>IF('Оперативный ввод'!S621="","",'Оперативный ввод'!S621)</f>
        <v/>
      </c>
      <c r="V621" s="209">
        <f>IF('Оперативный ввод'!T621="","",'Оперативный ввод'!T621)</f>
        <v/>
      </c>
      <c r="W621" s="209">
        <f>IF('Оперативный ввод'!U621="","",'Оперативный ввод'!U621)</f>
        <v/>
      </c>
      <c r="X621" s="209">
        <f>IF('Оперативный ввод'!V621="","",'Оперативный ввод'!V621)</f>
        <v/>
      </c>
      <c r="Y621" s="209">
        <f>IF('Оперативный ввод'!W621="","",'Оперативный ввод'!W621)</f>
        <v/>
      </c>
      <c r="Z621" s="209" t="n"/>
      <c r="AA621" s="209" t="n"/>
      <c r="AB621" s="209" t="n"/>
      <c r="AC621" s="209" t="n"/>
      <c r="AD621" s="209">
        <f>IF('Оперативный ввод'!X621="","",'Оперативный ввод'!X621)</f>
        <v/>
      </c>
      <c r="AE621" s="209">
        <f>IF('Оперативный ввод'!Y621="","",'Оперативный ввод'!Y621)</f>
        <v/>
      </c>
      <c r="AF621" s="209">
        <f>IF('Оперативный ввод'!Z621="","",'Оперативный ввод'!Z621)</f>
        <v/>
      </c>
      <c r="AG621" s="209">
        <f>IF('Оперативный ввод'!AD621="","",'Оперативный ввод'!AD621)</f>
        <v/>
      </c>
      <c r="AH621" s="213">
        <f>IF('Оперативный ввод'!AE621="","",'Оперативный ввод'!AE621)</f>
        <v/>
      </c>
      <c r="AI621" s="214" t="n"/>
      <c r="AJ621" s="214" t="n"/>
      <c r="AK621" s="214" t="n"/>
      <c r="AL621" s="215" t="n"/>
      <c r="AM621" s="214" t="n"/>
      <c r="AN621" s="214" t="n"/>
      <c r="AO621" s="214" t="n"/>
      <c r="AP621" s="214" t="n"/>
      <c r="AQ621" s="214" t="n"/>
      <c r="AR621" s="214" t="n"/>
      <c r="AS621" s="214" t="n"/>
      <c r="AT621" s="214" t="n"/>
      <c r="AU621" s="215" t="n"/>
      <c r="AV621" s="214" t="n"/>
      <c r="AW621" s="214" t="n"/>
      <c r="AX621" s="215" t="n"/>
      <c r="AY621" s="214" t="n"/>
      <c r="AZ621" s="214" t="n"/>
      <c r="BA621" s="214" t="n"/>
      <c r="BB621" s="214" t="n"/>
      <c r="BC621" s="214" t="n"/>
      <c r="BD621" s="214" t="n"/>
      <c r="BE621" s="214" t="n"/>
      <c r="BF621" s="214" t="n"/>
      <c r="BG621" s="214" t="n"/>
      <c r="BH621" s="214" t="n"/>
      <c r="BI621" s="215" t="n"/>
      <c r="BJ621" s="215" t="n"/>
      <c r="BK621" s="215" t="n"/>
      <c r="BL621" s="214" t="n"/>
      <c r="BM621" s="214" t="n"/>
      <c r="BN621" s="209" t="n"/>
      <c r="BO621" s="209" t="n"/>
      <c r="BP621" s="212">
        <f>IF(AND(A621="",B621=""),"",IF(AND(S621="ГОТОВО",U621&lt;&gt;"",W621&lt;&gt;"",X621&lt;&gt;"",AD621&lt;&gt;"",AE621&lt;&gt;"",AF621&lt;&gt;"",BN621&lt;&gt;"",BO621&lt;&gt;""),"ГОТОВО","НЕ ГОТОВО"))</f>
        <v/>
      </c>
      <c r="BQ621" s="212">
        <f>IF(BP621&lt;&gt;"ГОТОВО","","Полное заключение: "&amp;A621&amp;", скв. "&amp;B621&amp;". МРП: "&amp;E621&amp;" сут. ГНО: "&amp;F621&amp;"; причина: "&amp;X621&amp;"; категория: "&amp;Y621&amp;"; решение комиссии: "&amp;BN621&amp;".")</f>
        <v/>
      </c>
      <c r="BR621" s="209">
        <f>IF('Оперативный ввод'!AA621="","",'Оперативный ввод'!AA621)</f>
        <v/>
      </c>
    </row>
    <row r="622">
      <c r="A622" s="209">
        <f>IF('Оперативный ввод'!A622="","",'Оперативный ввод'!A622)</f>
        <v/>
      </c>
      <c r="B622" s="209">
        <f>IF('Оперативный ввод'!B622="","",'Оперативный ввод'!B622)</f>
        <v/>
      </c>
      <c r="C622" s="210">
        <f>IF('Оперативный ввод'!C622="","",'Оперативный ввод'!C622)</f>
        <v/>
      </c>
      <c r="D622" s="210">
        <f>IF('Оперативный ввод'!D622="","",'Оперативный ввод'!D622)</f>
        <v/>
      </c>
      <c r="E622" s="211">
        <f>IF(OR(C622="",D622=""),"",D622-C622)</f>
        <v/>
      </c>
      <c r="F622" s="209">
        <f>IF('Оперативный ввод'!F622="","",'Оперативный ввод'!F622)</f>
        <v/>
      </c>
      <c r="G622" s="209">
        <f>IF('Оперативный ввод'!G622="","",'Оперативный ввод'!G622)</f>
        <v/>
      </c>
      <c r="H622" s="209">
        <f>IF('Оперативный ввод'!H622="","",'Оперативный ввод'!H622)</f>
        <v/>
      </c>
      <c r="I622" s="209" t="n"/>
      <c r="J622" s="209" t="n"/>
      <c r="K622" s="209">
        <f>IF('Оперативный ввод'!K622="","",'Оперативный ввод'!K622)</f>
        <v/>
      </c>
      <c r="L622" s="209">
        <f>IF('Оперативный ввод'!L622="","",'Оперативный ввод'!L622)</f>
        <v/>
      </c>
      <c r="M622" s="209">
        <f>IF('Оперативный ввод'!M622="","",'Оперативный ввод'!M622)</f>
        <v/>
      </c>
      <c r="N622" s="209">
        <f>IF('Оперативный ввод'!N622="","",'Оперативный ввод'!N622)</f>
        <v/>
      </c>
      <c r="O622" s="209">
        <f>IF('Оперативный ввод'!O622="","",'Оперативный ввод'!O622)</f>
        <v/>
      </c>
      <c r="P622" s="209">
        <f>IF('Оперативный ввод'!P622="","",'Оперативный ввод'!P622)</f>
        <v/>
      </c>
      <c r="Q622" s="209">
        <f>IF('Оперативный ввод'!Q622="","",'Оперативный ввод'!Q622)</f>
        <v/>
      </c>
      <c r="R622" s="209">
        <f>IF('Оперативный ввод'!R622="","",'Оперативный ввод'!R622)</f>
        <v/>
      </c>
      <c r="S622" s="212">
        <f>IF(AND(A622="",B622=""),"",IF(AND(A622&lt;&gt;"",B622&lt;&gt;"",C622&lt;&gt;"",D622&lt;&gt;"",F622&lt;&gt;"",G622&lt;&gt;"",K622&lt;&gt;"",ISERROR(SEARCH("по паспорту",G622)),ISERROR(SEARCH("по паспорту",K622)),L622&lt;&gt;"",M622&lt;&gt;"",N622&lt;&gt;"",O622&lt;&gt;"",P622&lt;&gt;""),"ГОТОВО","НЕ ГОТОВО"))</f>
        <v/>
      </c>
      <c r="T622" s="212">
        <f>IF(S622&lt;&gt;"ГОТОВО","", "Предварительное заключение: "&amp;A622&amp;", скв. "&amp;B622&amp;". МРП: "&amp;E622&amp;" сут. ГНО: "&amp;F622&amp;", типоразмеры "&amp;G622&amp;IF(H622&lt;&gt;"",", "&amp;H622,"")&amp;IF(I622&lt;&gt;"",", "&amp;I622,"")&amp;IF(J622&lt;&gt;"",", "&amp;J622,"")&amp;", марка "&amp;K622&amp;". Событие: "&amp;L622&amp;". Признак: "&amp;M622&amp;". Узел: "&amp;N622&amp;". Предварительная причина: "&amp;O622&amp;". Основное осложнение: "&amp;P622&amp;IF(Q622&lt;&gt;"","; сопутствующее: "&amp;Q622,"")&amp;IF(R622&lt;&gt;"","; дополнительно: "&amp;R622,"")&amp;".")</f>
        <v/>
      </c>
      <c r="U622" s="209">
        <f>IF('Оперативный ввод'!S622="","",'Оперативный ввод'!S622)</f>
        <v/>
      </c>
      <c r="V622" s="209">
        <f>IF('Оперативный ввод'!T622="","",'Оперативный ввод'!T622)</f>
        <v/>
      </c>
      <c r="W622" s="209">
        <f>IF('Оперативный ввод'!U622="","",'Оперативный ввод'!U622)</f>
        <v/>
      </c>
      <c r="X622" s="209">
        <f>IF('Оперативный ввод'!V622="","",'Оперативный ввод'!V622)</f>
        <v/>
      </c>
      <c r="Y622" s="209">
        <f>IF('Оперативный ввод'!W622="","",'Оперативный ввод'!W622)</f>
        <v/>
      </c>
      <c r="Z622" s="209" t="n"/>
      <c r="AA622" s="209" t="n"/>
      <c r="AB622" s="209" t="n"/>
      <c r="AC622" s="209" t="n"/>
      <c r="AD622" s="209">
        <f>IF('Оперативный ввод'!X622="","",'Оперативный ввод'!X622)</f>
        <v/>
      </c>
      <c r="AE622" s="209">
        <f>IF('Оперативный ввод'!Y622="","",'Оперативный ввод'!Y622)</f>
        <v/>
      </c>
      <c r="AF622" s="209">
        <f>IF('Оперативный ввод'!Z622="","",'Оперативный ввод'!Z622)</f>
        <v/>
      </c>
      <c r="AG622" s="209">
        <f>IF('Оперативный ввод'!AD622="","",'Оперативный ввод'!AD622)</f>
        <v/>
      </c>
      <c r="AH622" s="213">
        <f>IF('Оперативный ввод'!AE622="","",'Оперативный ввод'!AE622)</f>
        <v/>
      </c>
      <c r="AI622" s="214" t="n"/>
      <c r="AJ622" s="214" t="n"/>
      <c r="AK622" s="214" t="n"/>
      <c r="AL622" s="215" t="n"/>
      <c r="AM622" s="214" t="n"/>
      <c r="AN622" s="214" t="n"/>
      <c r="AO622" s="214" t="n"/>
      <c r="AP622" s="214" t="n"/>
      <c r="AQ622" s="214" t="n"/>
      <c r="AR622" s="214" t="n"/>
      <c r="AS622" s="214" t="n"/>
      <c r="AT622" s="214" t="n"/>
      <c r="AU622" s="215" t="n"/>
      <c r="AV622" s="214" t="n"/>
      <c r="AW622" s="214" t="n"/>
      <c r="AX622" s="215" t="n"/>
      <c r="AY622" s="214" t="n"/>
      <c r="AZ622" s="214" t="n"/>
      <c r="BA622" s="214" t="n"/>
      <c r="BB622" s="214" t="n"/>
      <c r="BC622" s="214" t="n"/>
      <c r="BD622" s="214" t="n"/>
      <c r="BE622" s="214" t="n"/>
      <c r="BF622" s="214" t="n"/>
      <c r="BG622" s="214" t="n"/>
      <c r="BH622" s="214" t="n"/>
      <c r="BI622" s="215" t="n"/>
      <c r="BJ622" s="215" t="n"/>
      <c r="BK622" s="215" t="n"/>
      <c r="BL622" s="214" t="n"/>
      <c r="BM622" s="214" t="n"/>
      <c r="BN622" s="209" t="n"/>
      <c r="BO622" s="209" t="n"/>
      <c r="BP622" s="212">
        <f>IF(AND(A622="",B622=""),"",IF(AND(S622="ГОТОВО",U622&lt;&gt;"",W622&lt;&gt;"",X622&lt;&gt;"",AD622&lt;&gt;"",AE622&lt;&gt;"",AF622&lt;&gt;"",BN622&lt;&gt;"",BO622&lt;&gt;""),"ГОТОВО","НЕ ГОТОВО"))</f>
        <v/>
      </c>
      <c r="BQ622" s="212">
        <f>IF(BP622&lt;&gt;"ГОТОВО","","Полное заключение: "&amp;A622&amp;", скв. "&amp;B622&amp;". МРП: "&amp;E622&amp;" сут. ГНО: "&amp;F622&amp;"; причина: "&amp;X622&amp;"; категория: "&amp;Y622&amp;"; решение комиссии: "&amp;BN622&amp;".")</f>
        <v/>
      </c>
      <c r="BR622" s="209">
        <f>IF('Оперативный ввод'!AA622="","",'Оперативный ввод'!AA622)</f>
        <v/>
      </c>
    </row>
    <row r="623">
      <c r="A623" s="209">
        <f>IF('Оперативный ввод'!A623="","",'Оперативный ввод'!A623)</f>
        <v/>
      </c>
      <c r="B623" s="209">
        <f>IF('Оперативный ввод'!B623="","",'Оперативный ввод'!B623)</f>
        <v/>
      </c>
      <c r="C623" s="210">
        <f>IF('Оперативный ввод'!C623="","",'Оперативный ввод'!C623)</f>
        <v/>
      </c>
      <c r="D623" s="210">
        <f>IF('Оперативный ввод'!D623="","",'Оперативный ввод'!D623)</f>
        <v/>
      </c>
      <c r="E623" s="211">
        <f>IF(OR(C623="",D623=""),"",D623-C623)</f>
        <v/>
      </c>
      <c r="F623" s="209">
        <f>IF('Оперативный ввод'!F623="","",'Оперативный ввод'!F623)</f>
        <v/>
      </c>
      <c r="G623" s="209">
        <f>IF('Оперативный ввод'!G623="","",'Оперативный ввод'!G623)</f>
        <v/>
      </c>
      <c r="H623" s="209">
        <f>IF('Оперативный ввод'!H623="","",'Оперативный ввод'!H623)</f>
        <v/>
      </c>
      <c r="I623" s="209" t="n"/>
      <c r="J623" s="209" t="n"/>
      <c r="K623" s="209">
        <f>IF('Оперативный ввод'!K623="","",'Оперативный ввод'!K623)</f>
        <v/>
      </c>
      <c r="L623" s="209">
        <f>IF('Оперативный ввод'!L623="","",'Оперативный ввод'!L623)</f>
        <v/>
      </c>
      <c r="M623" s="209">
        <f>IF('Оперативный ввод'!M623="","",'Оперативный ввод'!M623)</f>
        <v/>
      </c>
      <c r="N623" s="209">
        <f>IF('Оперативный ввод'!N623="","",'Оперативный ввод'!N623)</f>
        <v/>
      </c>
      <c r="O623" s="209">
        <f>IF('Оперативный ввод'!O623="","",'Оперативный ввод'!O623)</f>
        <v/>
      </c>
      <c r="P623" s="209">
        <f>IF('Оперативный ввод'!P623="","",'Оперативный ввод'!P623)</f>
        <v/>
      </c>
      <c r="Q623" s="209">
        <f>IF('Оперативный ввод'!Q623="","",'Оперативный ввод'!Q623)</f>
        <v/>
      </c>
      <c r="R623" s="209">
        <f>IF('Оперативный ввод'!R623="","",'Оперативный ввод'!R623)</f>
        <v/>
      </c>
      <c r="S623" s="212">
        <f>IF(AND(A623="",B623=""),"",IF(AND(A623&lt;&gt;"",B623&lt;&gt;"",C623&lt;&gt;"",D623&lt;&gt;"",F623&lt;&gt;"",G623&lt;&gt;"",K623&lt;&gt;"",ISERROR(SEARCH("по паспорту",G623)),ISERROR(SEARCH("по паспорту",K623)),L623&lt;&gt;"",M623&lt;&gt;"",N623&lt;&gt;"",O623&lt;&gt;"",P623&lt;&gt;""),"ГОТОВО","НЕ ГОТОВО"))</f>
        <v/>
      </c>
      <c r="T623" s="212">
        <f>IF(S623&lt;&gt;"ГОТОВО","", "Предварительное заключение: "&amp;A623&amp;", скв. "&amp;B623&amp;". МРП: "&amp;E623&amp;" сут. ГНО: "&amp;F623&amp;", типоразмеры "&amp;G623&amp;IF(H623&lt;&gt;"",", "&amp;H623,"")&amp;IF(I623&lt;&gt;"",", "&amp;I623,"")&amp;IF(J623&lt;&gt;"",", "&amp;J623,"")&amp;", марка "&amp;K623&amp;". Событие: "&amp;L623&amp;". Признак: "&amp;M623&amp;". Узел: "&amp;N623&amp;". Предварительная причина: "&amp;O623&amp;". Основное осложнение: "&amp;P623&amp;IF(Q623&lt;&gt;"","; сопутствующее: "&amp;Q623,"")&amp;IF(R623&lt;&gt;"","; дополнительно: "&amp;R623,"")&amp;".")</f>
        <v/>
      </c>
      <c r="U623" s="209">
        <f>IF('Оперативный ввод'!S623="","",'Оперативный ввод'!S623)</f>
        <v/>
      </c>
      <c r="V623" s="209">
        <f>IF('Оперативный ввод'!T623="","",'Оперативный ввод'!T623)</f>
        <v/>
      </c>
      <c r="W623" s="209">
        <f>IF('Оперативный ввод'!U623="","",'Оперативный ввод'!U623)</f>
        <v/>
      </c>
      <c r="X623" s="209">
        <f>IF('Оперативный ввод'!V623="","",'Оперативный ввод'!V623)</f>
        <v/>
      </c>
      <c r="Y623" s="209">
        <f>IF('Оперативный ввод'!W623="","",'Оперативный ввод'!W623)</f>
        <v/>
      </c>
      <c r="Z623" s="209" t="n"/>
      <c r="AA623" s="209" t="n"/>
      <c r="AB623" s="209" t="n"/>
      <c r="AC623" s="209" t="n"/>
      <c r="AD623" s="209">
        <f>IF('Оперативный ввод'!X623="","",'Оперативный ввод'!X623)</f>
        <v/>
      </c>
      <c r="AE623" s="209">
        <f>IF('Оперативный ввод'!Y623="","",'Оперативный ввод'!Y623)</f>
        <v/>
      </c>
      <c r="AF623" s="209">
        <f>IF('Оперативный ввод'!Z623="","",'Оперативный ввод'!Z623)</f>
        <v/>
      </c>
      <c r="AG623" s="209">
        <f>IF('Оперативный ввод'!AD623="","",'Оперативный ввод'!AD623)</f>
        <v/>
      </c>
      <c r="AH623" s="213">
        <f>IF('Оперативный ввод'!AE623="","",'Оперативный ввод'!AE623)</f>
        <v/>
      </c>
      <c r="AI623" s="214" t="n"/>
      <c r="AJ623" s="214" t="n"/>
      <c r="AK623" s="214" t="n"/>
      <c r="AL623" s="215" t="n"/>
      <c r="AM623" s="214" t="n"/>
      <c r="AN623" s="214" t="n"/>
      <c r="AO623" s="214" t="n"/>
      <c r="AP623" s="214" t="n"/>
      <c r="AQ623" s="214" t="n"/>
      <c r="AR623" s="214" t="n"/>
      <c r="AS623" s="214" t="n"/>
      <c r="AT623" s="214" t="n"/>
      <c r="AU623" s="215" t="n"/>
      <c r="AV623" s="214" t="n"/>
      <c r="AW623" s="214" t="n"/>
      <c r="AX623" s="215" t="n"/>
      <c r="AY623" s="214" t="n"/>
      <c r="AZ623" s="214" t="n"/>
      <c r="BA623" s="214" t="n"/>
      <c r="BB623" s="214" t="n"/>
      <c r="BC623" s="214" t="n"/>
      <c r="BD623" s="214" t="n"/>
      <c r="BE623" s="214" t="n"/>
      <c r="BF623" s="214" t="n"/>
      <c r="BG623" s="214" t="n"/>
      <c r="BH623" s="214" t="n"/>
      <c r="BI623" s="215" t="n"/>
      <c r="BJ623" s="215" t="n"/>
      <c r="BK623" s="215" t="n"/>
      <c r="BL623" s="214" t="n"/>
      <c r="BM623" s="214" t="n"/>
      <c r="BN623" s="209" t="n"/>
      <c r="BO623" s="209" t="n"/>
      <c r="BP623" s="212">
        <f>IF(AND(A623="",B623=""),"",IF(AND(S623="ГОТОВО",U623&lt;&gt;"",W623&lt;&gt;"",X623&lt;&gt;"",AD623&lt;&gt;"",AE623&lt;&gt;"",AF623&lt;&gt;"",BN623&lt;&gt;"",BO623&lt;&gt;""),"ГОТОВО","НЕ ГОТОВО"))</f>
        <v/>
      </c>
      <c r="BQ623" s="212">
        <f>IF(BP623&lt;&gt;"ГОТОВО","","Полное заключение: "&amp;A623&amp;", скв. "&amp;B623&amp;". МРП: "&amp;E623&amp;" сут. ГНО: "&amp;F623&amp;"; причина: "&amp;X623&amp;"; категория: "&amp;Y623&amp;"; решение комиссии: "&amp;BN623&amp;".")</f>
        <v/>
      </c>
      <c r="BR623" s="209">
        <f>IF('Оперативный ввод'!AA623="","",'Оперативный ввод'!AA623)</f>
        <v/>
      </c>
    </row>
    <row r="624">
      <c r="A624" s="209">
        <f>IF('Оперативный ввод'!A624="","",'Оперативный ввод'!A624)</f>
        <v/>
      </c>
      <c r="B624" s="209">
        <f>IF('Оперативный ввод'!B624="","",'Оперативный ввод'!B624)</f>
        <v/>
      </c>
      <c r="C624" s="210">
        <f>IF('Оперативный ввод'!C624="","",'Оперативный ввод'!C624)</f>
        <v/>
      </c>
      <c r="D624" s="210">
        <f>IF('Оперативный ввод'!D624="","",'Оперативный ввод'!D624)</f>
        <v/>
      </c>
      <c r="E624" s="211">
        <f>IF(OR(C624="",D624=""),"",D624-C624)</f>
        <v/>
      </c>
      <c r="F624" s="209">
        <f>IF('Оперативный ввод'!F624="","",'Оперативный ввод'!F624)</f>
        <v/>
      </c>
      <c r="G624" s="209">
        <f>IF('Оперативный ввод'!G624="","",'Оперативный ввод'!G624)</f>
        <v/>
      </c>
      <c r="H624" s="209">
        <f>IF('Оперативный ввод'!H624="","",'Оперативный ввод'!H624)</f>
        <v/>
      </c>
      <c r="I624" s="209" t="n"/>
      <c r="J624" s="209" t="n"/>
      <c r="K624" s="209">
        <f>IF('Оперативный ввод'!K624="","",'Оперативный ввод'!K624)</f>
        <v/>
      </c>
      <c r="L624" s="209">
        <f>IF('Оперативный ввод'!L624="","",'Оперативный ввод'!L624)</f>
        <v/>
      </c>
      <c r="M624" s="209">
        <f>IF('Оперативный ввод'!M624="","",'Оперативный ввод'!M624)</f>
        <v/>
      </c>
      <c r="N624" s="209">
        <f>IF('Оперативный ввод'!N624="","",'Оперативный ввод'!N624)</f>
        <v/>
      </c>
      <c r="O624" s="209">
        <f>IF('Оперативный ввод'!O624="","",'Оперативный ввод'!O624)</f>
        <v/>
      </c>
      <c r="P624" s="209">
        <f>IF('Оперативный ввод'!P624="","",'Оперативный ввод'!P624)</f>
        <v/>
      </c>
      <c r="Q624" s="209">
        <f>IF('Оперативный ввод'!Q624="","",'Оперативный ввод'!Q624)</f>
        <v/>
      </c>
      <c r="R624" s="209">
        <f>IF('Оперативный ввод'!R624="","",'Оперативный ввод'!R624)</f>
        <v/>
      </c>
      <c r="S624" s="212">
        <f>IF(AND(A624="",B624=""),"",IF(AND(A624&lt;&gt;"",B624&lt;&gt;"",C624&lt;&gt;"",D624&lt;&gt;"",F624&lt;&gt;"",G624&lt;&gt;"",K624&lt;&gt;"",ISERROR(SEARCH("по паспорту",G624)),ISERROR(SEARCH("по паспорту",K624)),L624&lt;&gt;"",M624&lt;&gt;"",N624&lt;&gt;"",O624&lt;&gt;"",P624&lt;&gt;""),"ГОТОВО","НЕ ГОТОВО"))</f>
        <v/>
      </c>
      <c r="T624" s="212">
        <f>IF(S624&lt;&gt;"ГОТОВО","", "Предварительное заключение: "&amp;A624&amp;", скв. "&amp;B624&amp;". МРП: "&amp;E624&amp;" сут. ГНО: "&amp;F624&amp;", типоразмеры "&amp;G624&amp;IF(H624&lt;&gt;"",", "&amp;H624,"")&amp;IF(I624&lt;&gt;"",", "&amp;I624,"")&amp;IF(J624&lt;&gt;"",", "&amp;J624,"")&amp;", марка "&amp;K624&amp;". Событие: "&amp;L624&amp;". Признак: "&amp;M624&amp;". Узел: "&amp;N624&amp;". Предварительная причина: "&amp;O624&amp;". Основное осложнение: "&amp;P624&amp;IF(Q624&lt;&gt;"","; сопутствующее: "&amp;Q624,"")&amp;IF(R624&lt;&gt;"","; дополнительно: "&amp;R624,"")&amp;".")</f>
        <v/>
      </c>
      <c r="U624" s="209">
        <f>IF('Оперативный ввод'!S624="","",'Оперативный ввод'!S624)</f>
        <v/>
      </c>
      <c r="V624" s="209">
        <f>IF('Оперативный ввод'!T624="","",'Оперативный ввод'!T624)</f>
        <v/>
      </c>
      <c r="W624" s="209">
        <f>IF('Оперативный ввод'!U624="","",'Оперативный ввод'!U624)</f>
        <v/>
      </c>
      <c r="X624" s="209">
        <f>IF('Оперативный ввод'!V624="","",'Оперативный ввод'!V624)</f>
        <v/>
      </c>
      <c r="Y624" s="209">
        <f>IF('Оперативный ввод'!W624="","",'Оперативный ввод'!W624)</f>
        <v/>
      </c>
      <c r="Z624" s="209" t="n"/>
      <c r="AA624" s="209" t="n"/>
      <c r="AB624" s="209" t="n"/>
      <c r="AC624" s="209" t="n"/>
      <c r="AD624" s="209">
        <f>IF('Оперативный ввод'!X624="","",'Оперативный ввод'!X624)</f>
        <v/>
      </c>
      <c r="AE624" s="209">
        <f>IF('Оперативный ввод'!Y624="","",'Оперативный ввод'!Y624)</f>
        <v/>
      </c>
      <c r="AF624" s="209">
        <f>IF('Оперативный ввод'!Z624="","",'Оперативный ввод'!Z624)</f>
        <v/>
      </c>
      <c r="AG624" s="209">
        <f>IF('Оперативный ввод'!AD624="","",'Оперативный ввод'!AD624)</f>
        <v/>
      </c>
      <c r="AH624" s="213">
        <f>IF('Оперативный ввод'!AE624="","",'Оперативный ввод'!AE624)</f>
        <v/>
      </c>
      <c r="AI624" s="214" t="n"/>
      <c r="AJ624" s="214" t="n"/>
      <c r="AK624" s="214" t="n"/>
      <c r="AL624" s="215" t="n"/>
      <c r="AM624" s="214" t="n"/>
      <c r="AN624" s="214" t="n"/>
      <c r="AO624" s="214" t="n"/>
      <c r="AP624" s="214" t="n"/>
      <c r="AQ624" s="214" t="n"/>
      <c r="AR624" s="214" t="n"/>
      <c r="AS624" s="214" t="n"/>
      <c r="AT624" s="214" t="n"/>
      <c r="AU624" s="215" t="n"/>
      <c r="AV624" s="214" t="n"/>
      <c r="AW624" s="214" t="n"/>
      <c r="AX624" s="215" t="n"/>
      <c r="AY624" s="214" t="n"/>
      <c r="AZ624" s="214" t="n"/>
      <c r="BA624" s="214" t="n"/>
      <c r="BB624" s="214" t="n"/>
      <c r="BC624" s="214" t="n"/>
      <c r="BD624" s="214" t="n"/>
      <c r="BE624" s="214" t="n"/>
      <c r="BF624" s="214" t="n"/>
      <c r="BG624" s="214" t="n"/>
      <c r="BH624" s="214" t="n"/>
      <c r="BI624" s="215" t="n"/>
      <c r="BJ624" s="215" t="n"/>
      <c r="BK624" s="215" t="n"/>
      <c r="BL624" s="214" t="n"/>
      <c r="BM624" s="214" t="n"/>
      <c r="BN624" s="209" t="n"/>
      <c r="BO624" s="209" t="n"/>
      <c r="BP624" s="212">
        <f>IF(AND(A624="",B624=""),"",IF(AND(S624="ГОТОВО",U624&lt;&gt;"",W624&lt;&gt;"",X624&lt;&gt;"",AD624&lt;&gt;"",AE624&lt;&gt;"",AF624&lt;&gt;"",BN624&lt;&gt;"",BO624&lt;&gt;""),"ГОТОВО","НЕ ГОТОВО"))</f>
        <v/>
      </c>
      <c r="BQ624" s="212">
        <f>IF(BP624&lt;&gt;"ГОТОВО","","Полное заключение: "&amp;A624&amp;", скв. "&amp;B624&amp;". МРП: "&amp;E624&amp;" сут. ГНО: "&amp;F624&amp;"; причина: "&amp;X624&amp;"; категория: "&amp;Y624&amp;"; решение комиссии: "&amp;BN624&amp;".")</f>
        <v/>
      </c>
      <c r="BR624" s="209">
        <f>IF('Оперативный ввод'!AA624="","",'Оперативный ввод'!AA624)</f>
        <v/>
      </c>
    </row>
    <row r="625">
      <c r="A625" s="209">
        <f>IF('Оперативный ввод'!A625="","",'Оперативный ввод'!A625)</f>
        <v/>
      </c>
      <c r="B625" s="209">
        <f>IF('Оперативный ввод'!B625="","",'Оперативный ввод'!B625)</f>
        <v/>
      </c>
      <c r="C625" s="210">
        <f>IF('Оперативный ввод'!C625="","",'Оперативный ввод'!C625)</f>
        <v/>
      </c>
      <c r="D625" s="210">
        <f>IF('Оперативный ввод'!D625="","",'Оперативный ввод'!D625)</f>
        <v/>
      </c>
      <c r="E625" s="211">
        <f>IF(OR(C625="",D625=""),"",D625-C625)</f>
        <v/>
      </c>
      <c r="F625" s="209">
        <f>IF('Оперативный ввод'!F625="","",'Оперативный ввод'!F625)</f>
        <v/>
      </c>
      <c r="G625" s="209">
        <f>IF('Оперативный ввод'!G625="","",'Оперативный ввод'!G625)</f>
        <v/>
      </c>
      <c r="H625" s="209">
        <f>IF('Оперативный ввод'!H625="","",'Оперативный ввод'!H625)</f>
        <v/>
      </c>
      <c r="I625" s="209" t="n"/>
      <c r="J625" s="209" t="n"/>
      <c r="K625" s="209">
        <f>IF('Оперативный ввод'!K625="","",'Оперативный ввод'!K625)</f>
        <v/>
      </c>
      <c r="L625" s="209">
        <f>IF('Оперативный ввод'!L625="","",'Оперативный ввод'!L625)</f>
        <v/>
      </c>
      <c r="M625" s="209">
        <f>IF('Оперативный ввод'!M625="","",'Оперативный ввод'!M625)</f>
        <v/>
      </c>
      <c r="N625" s="209">
        <f>IF('Оперативный ввод'!N625="","",'Оперативный ввод'!N625)</f>
        <v/>
      </c>
      <c r="O625" s="209">
        <f>IF('Оперативный ввод'!O625="","",'Оперативный ввод'!O625)</f>
        <v/>
      </c>
      <c r="P625" s="209">
        <f>IF('Оперативный ввод'!P625="","",'Оперативный ввод'!P625)</f>
        <v/>
      </c>
      <c r="Q625" s="209">
        <f>IF('Оперативный ввод'!Q625="","",'Оперативный ввод'!Q625)</f>
        <v/>
      </c>
      <c r="R625" s="209">
        <f>IF('Оперативный ввод'!R625="","",'Оперативный ввод'!R625)</f>
        <v/>
      </c>
      <c r="S625" s="212">
        <f>IF(AND(A625="",B625=""),"",IF(AND(A625&lt;&gt;"",B625&lt;&gt;"",C625&lt;&gt;"",D625&lt;&gt;"",F625&lt;&gt;"",G625&lt;&gt;"",K625&lt;&gt;"",ISERROR(SEARCH("по паспорту",G625)),ISERROR(SEARCH("по паспорту",K625)),L625&lt;&gt;"",M625&lt;&gt;"",N625&lt;&gt;"",O625&lt;&gt;"",P625&lt;&gt;""),"ГОТОВО","НЕ ГОТОВО"))</f>
        <v/>
      </c>
      <c r="T625" s="212">
        <f>IF(S625&lt;&gt;"ГОТОВО","", "Предварительное заключение: "&amp;A625&amp;", скв. "&amp;B625&amp;". МРП: "&amp;E625&amp;" сут. ГНО: "&amp;F625&amp;", типоразмеры "&amp;G625&amp;IF(H625&lt;&gt;"",", "&amp;H625,"")&amp;IF(I625&lt;&gt;"",", "&amp;I625,"")&amp;IF(J625&lt;&gt;"",", "&amp;J625,"")&amp;", марка "&amp;K625&amp;". Событие: "&amp;L625&amp;". Признак: "&amp;M625&amp;". Узел: "&amp;N625&amp;". Предварительная причина: "&amp;O625&amp;". Основное осложнение: "&amp;P625&amp;IF(Q625&lt;&gt;"","; сопутствующее: "&amp;Q625,"")&amp;IF(R625&lt;&gt;"","; дополнительно: "&amp;R625,"")&amp;".")</f>
        <v/>
      </c>
      <c r="U625" s="209">
        <f>IF('Оперативный ввод'!S625="","",'Оперативный ввод'!S625)</f>
        <v/>
      </c>
      <c r="V625" s="209">
        <f>IF('Оперативный ввод'!T625="","",'Оперативный ввод'!T625)</f>
        <v/>
      </c>
      <c r="W625" s="209">
        <f>IF('Оперативный ввод'!U625="","",'Оперативный ввод'!U625)</f>
        <v/>
      </c>
      <c r="X625" s="209">
        <f>IF('Оперативный ввод'!V625="","",'Оперативный ввод'!V625)</f>
        <v/>
      </c>
      <c r="Y625" s="209">
        <f>IF('Оперативный ввод'!W625="","",'Оперативный ввод'!W625)</f>
        <v/>
      </c>
      <c r="Z625" s="209" t="n"/>
      <c r="AA625" s="209" t="n"/>
      <c r="AB625" s="209" t="n"/>
      <c r="AC625" s="209" t="n"/>
      <c r="AD625" s="209">
        <f>IF('Оперативный ввод'!X625="","",'Оперативный ввод'!X625)</f>
        <v/>
      </c>
      <c r="AE625" s="209">
        <f>IF('Оперативный ввод'!Y625="","",'Оперативный ввод'!Y625)</f>
        <v/>
      </c>
      <c r="AF625" s="209">
        <f>IF('Оперативный ввод'!Z625="","",'Оперативный ввод'!Z625)</f>
        <v/>
      </c>
      <c r="AG625" s="209">
        <f>IF('Оперативный ввод'!AD625="","",'Оперативный ввод'!AD625)</f>
        <v/>
      </c>
      <c r="AH625" s="213">
        <f>IF('Оперативный ввод'!AE625="","",'Оперативный ввод'!AE625)</f>
        <v/>
      </c>
      <c r="AI625" s="214" t="n"/>
      <c r="AJ625" s="214" t="n"/>
      <c r="AK625" s="214" t="n"/>
      <c r="AL625" s="215" t="n"/>
      <c r="AM625" s="214" t="n"/>
      <c r="AN625" s="214" t="n"/>
      <c r="AO625" s="214" t="n"/>
      <c r="AP625" s="214" t="n"/>
      <c r="AQ625" s="214" t="n"/>
      <c r="AR625" s="214" t="n"/>
      <c r="AS625" s="214" t="n"/>
      <c r="AT625" s="214" t="n"/>
      <c r="AU625" s="215" t="n"/>
      <c r="AV625" s="214" t="n"/>
      <c r="AW625" s="214" t="n"/>
      <c r="AX625" s="215" t="n"/>
      <c r="AY625" s="214" t="n"/>
      <c r="AZ625" s="214" t="n"/>
      <c r="BA625" s="214" t="n"/>
      <c r="BB625" s="214" t="n"/>
      <c r="BC625" s="214" t="n"/>
      <c r="BD625" s="214" t="n"/>
      <c r="BE625" s="214" t="n"/>
      <c r="BF625" s="214" t="n"/>
      <c r="BG625" s="214" t="n"/>
      <c r="BH625" s="214" t="n"/>
      <c r="BI625" s="215" t="n"/>
      <c r="BJ625" s="215" t="n"/>
      <c r="BK625" s="215" t="n"/>
      <c r="BL625" s="214" t="n"/>
      <c r="BM625" s="214" t="n"/>
      <c r="BN625" s="209" t="n"/>
      <c r="BO625" s="209" t="n"/>
      <c r="BP625" s="212">
        <f>IF(AND(A625="",B625=""),"",IF(AND(S625="ГОТОВО",U625&lt;&gt;"",W625&lt;&gt;"",X625&lt;&gt;"",AD625&lt;&gt;"",AE625&lt;&gt;"",AF625&lt;&gt;"",BN625&lt;&gt;"",BO625&lt;&gt;""),"ГОТОВО","НЕ ГОТОВО"))</f>
        <v/>
      </c>
      <c r="BQ625" s="212">
        <f>IF(BP625&lt;&gt;"ГОТОВО","","Полное заключение: "&amp;A625&amp;", скв. "&amp;B625&amp;". МРП: "&amp;E625&amp;" сут. ГНО: "&amp;F625&amp;"; причина: "&amp;X625&amp;"; категория: "&amp;Y625&amp;"; решение комиссии: "&amp;BN625&amp;".")</f>
        <v/>
      </c>
      <c r="BR625" s="209">
        <f>IF('Оперативный ввод'!AA625="","",'Оперативный ввод'!AA625)</f>
        <v/>
      </c>
    </row>
    <row r="626">
      <c r="A626" s="209">
        <f>IF('Оперативный ввод'!A626="","",'Оперативный ввод'!A626)</f>
        <v/>
      </c>
      <c r="B626" s="209">
        <f>IF('Оперативный ввод'!B626="","",'Оперативный ввод'!B626)</f>
        <v/>
      </c>
      <c r="C626" s="210">
        <f>IF('Оперативный ввод'!C626="","",'Оперативный ввод'!C626)</f>
        <v/>
      </c>
      <c r="D626" s="210">
        <f>IF('Оперативный ввод'!D626="","",'Оперативный ввод'!D626)</f>
        <v/>
      </c>
      <c r="E626" s="211">
        <f>IF(OR(C626="",D626=""),"",D626-C626)</f>
        <v/>
      </c>
      <c r="F626" s="209">
        <f>IF('Оперативный ввод'!F626="","",'Оперативный ввод'!F626)</f>
        <v/>
      </c>
      <c r="G626" s="209">
        <f>IF('Оперативный ввод'!G626="","",'Оперативный ввод'!G626)</f>
        <v/>
      </c>
      <c r="H626" s="209">
        <f>IF('Оперативный ввод'!H626="","",'Оперативный ввод'!H626)</f>
        <v/>
      </c>
      <c r="I626" s="209" t="n"/>
      <c r="J626" s="209" t="n"/>
      <c r="K626" s="209">
        <f>IF('Оперативный ввод'!K626="","",'Оперативный ввод'!K626)</f>
        <v/>
      </c>
      <c r="L626" s="209">
        <f>IF('Оперативный ввод'!L626="","",'Оперативный ввод'!L626)</f>
        <v/>
      </c>
      <c r="M626" s="209">
        <f>IF('Оперативный ввод'!M626="","",'Оперативный ввод'!M626)</f>
        <v/>
      </c>
      <c r="N626" s="209">
        <f>IF('Оперативный ввод'!N626="","",'Оперативный ввод'!N626)</f>
        <v/>
      </c>
      <c r="O626" s="209">
        <f>IF('Оперативный ввод'!O626="","",'Оперативный ввод'!O626)</f>
        <v/>
      </c>
      <c r="P626" s="209">
        <f>IF('Оперативный ввод'!P626="","",'Оперативный ввод'!P626)</f>
        <v/>
      </c>
      <c r="Q626" s="209">
        <f>IF('Оперативный ввод'!Q626="","",'Оперативный ввод'!Q626)</f>
        <v/>
      </c>
      <c r="R626" s="209">
        <f>IF('Оперативный ввод'!R626="","",'Оперативный ввод'!R626)</f>
        <v/>
      </c>
      <c r="S626" s="212">
        <f>IF(AND(A626="",B626=""),"",IF(AND(A626&lt;&gt;"",B626&lt;&gt;"",C626&lt;&gt;"",D626&lt;&gt;"",F626&lt;&gt;"",G626&lt;&gt;"",K626&lt;&gt;"",ISERROR(SEARCH("по паспорту",G626)),ISERROR(SEARCH("по паспорту",K626)),L626&lt;&gt;"",M626&lt;&gt;"",N626&lt;&gt;"",O626&lt;&gt;"",P626&lt;&gt;""),"ГОТОВО","НЕ ГОТОВО"))</f>
        <v/>
      </c>
      <c r="T626" s="212">
        <f>IF(S626&lt;&gt;"ГОТОВО","", "Предварительное заключение: "&amp;A626&amp;", скв. "&amp;B626&amp;". МРП: "&amp;E626&amp;" сут. ГНО: "&amp;F626&amp;", типоразмеры "&amp;G626&amp;IF(H626&lt;&gt;"",", "&amp;H626,"")&amp;IF(I626&lt;&gt;"",", "&amp;I626,"")&amp;IF(J626&lt;&gt;"",", "&amp;J626,"")&amp;", марка "&amp;K626&amp;". Событие: "&amp;L626&amp;". Признак: "&amp;M626&amp;". Узел: "&amp;N626&amp;". Предварительная причина: "&amp;O626&amp;". Основное осложнение: "&amp;P626&amp;IF(Q626&lt;&gt;"","; сопутствующее: "&amp;Q626,"")&amp;IF(R626&lt;&gt;"","; дополнительно: "&amp;R626,"")&amp;".")</f>
        <v/>
      </c>
      <c r="U626" s="209">
        <f>IF('Оперативный ввод'!S626="","",'Оперативный ввод'!S626)</f>
        <v/>
      </c>
      <c r="V626" s="209">
        <f>IF('Оперативный ввод'!T626="","",'Оперативный ввод'!T626)</f>
        <v/>
      </c>
      <c r="W626" s="209">
        <f>IF('Оперативный ввод'!U626="","",'Оперативный ввод'!U626)</f>
        <v/>
      </c>
      <c r="X626" s="209">
        <f>IF('Оперативный ввод'!V626="","",'Оперативный ввод'!V626)</f>
        <v/>
      </c>
      <c r="Y626" s="209">
        <f>IF('Оперативный ввод'!W626="","",'Оперативный ввод'!W626)</f>
        <v/>
      </c>
      <c r="Z626" s="209" t="n"/>
      <c r="AA626" s="209" t="n"/>
      <c r="AB626" s="209" t="n"/>
      <c r="AC626" s="209" t="n"/>
      <c r="AD626" s="209">
        <f>IF('Оперативный ввод'!X626="","",'Оперативный ввод'!X626)</f>
        <v/>
      </c>
      <c r="AE626" s="209">
        <f>IF('Оперативный ввод'!Y626="","",'Оперативный ввод'!Y626)</f>
        <v/>
      </c>
      <c r="AF626" s="209">
        <f>IF('Оперативный ввод'!Z626="","",'Оперативный ввод'!Z626)</f>
        <v/>
      </c>
      <c r="AG626" s="209">
        <f>IF('Оперативный ввод'!AD626="","",'Оперативный ввод'!AD626)</f>
        <v/>
      </c>
      <c r="AH626" s="213">
        <f>IF('Оперативный ввод'!AE626="","",'Оперативный ввод'!AE626)</f>
        <v/>
      </c>
      <c r="AI626" s="214" t="n"/>
      <c r="AJ626" s="214" t="n"/>
      <c r="AK626" s="214" t="n"/>
      <c r="AL626" s="215" t="n"/>
      <c r="AM626" s="214" t="n"/>
      <c r="AN626" s="214" t="n"/>
      <c r="AO626" s="214" t="n"/>
      <c r="AP626" s="214" t="n"/>
      <c r="AQ626" s="214" t="n"/>
      <c r="AR626" s="214" t="n"/>
      <c r="AS626" s="214" t="n"/>
      <c r="AT626" s="214" t="n"/>
      <c r="AU626" s="215" t="n"/>
      <c r="AV626" s="214" t="n"/>
      <c r="AW626" s="214" t="n"/>
      <c r="AX626" s="215" t="n"/>
      <c r="AY626" s="214" t="n"/>
      <c r="AZ626" s="214" t="n"/>
      <c r="BA626" s="214" t="n"/>
      <c r="BB626" s="214" t="n"/>
      <c r="BC626" s="214" t="n"/>
      <c r="BD626" s="214" t="n"/>
      <c r="BE626" s="214" t="n"/>
      <c r="BF626" s="214" t="n"/>
      <c r="BG626" s="214" t="n"/>
      <c r="BH626" s="214" t="n"/>
      <c r="BI626" s="215" t="n"/>
      <c r="BJ626" s="215" t="n"/>
      <c r="BK626" s="215" t="n"/>
      <c r="BL626" s="214" t="n"/>
      <c r="BM626" s="214" t="n"/>
      <c r="BN626" s="209" t="n"/>
      <c r="BO626" s="209" t="n"/>
      <c r="BP626" s="212">
        <f>IF(AND(A626="",B626=""),"",IF(AND(S626="ГОТОВО",U626&lt;&gt;"",W626&lt;&gt;"",X626&lt;&gt;"",AD626&lt;&gt;"",AE626&lt;&gt;"",AF626&lt;&gt;"",BN626&lt;&gt;"",BO626&lt;&gt;""),"ГОТОВО","НЕ ГОТОВО"))</f>
        <v/>
      </c>
      <c r="BQ626" s="212">
        <f>IF(BP626&lt;&gt;"ГОТОВО","","Полное заключение: "&amp;A626&amp;", скв. "&amp;B626&amp;". МРП: "&amp;E626&amp;" сут. ГНО: "&amp;F626&amp;"; причина: "&amp;X626&amp;"; категория: "&amp;Y626&amp;"; решение комиссии: "&amp;BN626&amp;".")</f>
        <v/>
      </c>
      <c r="BR626" s="209">
        <f>IF('Оперативный ввод'!AA626="","",'Оперативный ввод'!AA626)</f>
        <v/>
      </c>
    </row>
    <row r="627">
      <c r="A627" s="209">
        <f>IF('Оперативный ввод'!A627="","",'Оперативный ввод'!A627)</f>
        <v/>
      </c>
      <c r="B627" s="209">
        <f>IF('Оперативный ввод'!B627="","",'Оперативный ввод'!B627)</f>
        <v/>
      </c>
      <c r="C627" s="210">
        <f>IF('Оперативный ввод'!C627="","",'Оперативный ввод'!C627)</f>
        <v/>
      </c>
      <c r="D627" s="210">
        <f>IF('Оперативный ввод'!D627="","",'Оперативный ввод'!D627)</f>
        <v/>
      </c>
      <c r="E627" s="211">
        <f>IF(OR(C627="",D627=""),"",D627-C627)</f>
        <v/>
      </c>
      <c r="F627" s="209">
        <f>IF('Оперативный ввод'!F627="","",'Оперативный ввод'!F627)</f>
        <v/>
      </c>
      <c r="G627" s="209">
        <f>IF('Оперативный ввод'!G627="","",'Оперативный ввод'!G627)</f>
        <v/>
      </c>
      <c r="H627" s="209">
        <f>IF('Оперативный ввод'!H627="","",'Оперативный ввод'!H627)</f>
        <v/>
      </c>
      <c r="I627" s="209" t="n"/>
      <c r="J627" s="209" t="n"/>
      <c r="K627" s="209">
        <f>IF('Оперативный ввод'!K627="","",'Оперативный ввод'!K627)</f>
        <v/>
      </c>
      <c r="L627" s="209">
        <f>IF('Оперативный ввод'!L627="","",'Оперативный ввод'!L627)</f>
        <v/>
      </c>
      <c r="M627" s="209">
        <f>IF('Оперативный ввод'!M627="","",'Оперативный ввод'!M627)</f>
        <v/>
      </c>
      <c r="N627" s="209">
        <f>IF('Оперативный ввод'!N627="","",'Оперативный ввод'!N627)</f>
        <v/>
      </c>
      <c r="O627" s="209">
        <f>IF('Оперативный ввод'!O627="","",'Оперативный ввод'!O627)</f>
        <v/>
      </c>
      <c r="P627" s="209">
        <f>IF('Оперативный ввод'!P627="","",'Оперативный ввод'!P627)</f>
        <v/>
      </c>
      <c r="Q627" s="209">
        <f>IF('Оперативный ввод'!Q627="","",'Оперативный ввод'!Q627)</f>
        <v/>
      </c>
      <c r="R627" s="209">
        <f>IF('Оперативный ввод'!R627="","",'Оперативный ввод'!R627)</f>
        <v/>
      </c>
      <c r="S627" s="212">
        <f>IF(AND(A627="",B627=""),"",IF(AND(A627&lt;&gt;"",B627&lt;&gt;"",C627&lt;&gt;"",D627&lt;&gt;"",F627&lt;&gt;"",G627&lt;&gt;"",K627&lt;&gt;"",ISERROR(SEARCH("по паспорту",G627)),ISERROR(SEARCH("по паспорту",K627)),L627&lt;&gt;"",M627&lt;&gt;"",N627&lt;&gt;"",O627&lt;&gt;"",P627&lt;&gt;""),"ГОТОВО","НЕ ГОТОВО"))</f>
        <v/>
      </c>
      <c r="T627" s="212">
        <f>IF(S627&lt;&gt;"ГОТОВО","", "Предварительное заключение: "&amp;A627&amp;", скв. "&amp;B627&amp;". МРП: "&amp;E627&amp;" сут. ГНО: "&amp;F627&amp;", типоразмеры "&amp;G627&amp;IF(H627&lt;&gt;"",", "&amp;H627,"")&amp;IF(I627&lt;&gt;"",", "&amp;I627,"")&amp;IF(J627&lt;&gt;"",", "&amp;J627,"")&amp;", марка "&amp;K627&amp;". Событие: "&amp;L627&amp;". Признак: "&amp;M627&amp;". Узел: "&amp;N627&amp;". Предварительная причина: "&amp;O627&amp;". Основное осложнение: "&amp;P627&amp;IF(Q627&lt;&gt;"","; сопутствующее: "&amp;Q627,"")&amp;IF(R627&lt;&gt;"","; дополнительно: "&amp;R627,"")&amp;".")</f>
        <v/>
      </c>
      <c r="U627" s="209">
        <f>IF('Оперативный ввод'!S627="","",'Оперативный ввод'!S627)</f>
        <v/>
      </c>
      <c r="V627" s="209">
        <f>IF('Оперативный ввод'!T627="","",'Оперативный ввод'!T627)</f>
        <v/>
      </c>
      <c r="W627" s="209">
        <f>IF('Оперативный ввод'!U627="","",'Оперативный ввод'!U627)</f>
        <v/>
      </c>
      <c r="X627" s="209">
        <f>IF('Оперативный ввод'!V627="","",'Оперативный ввод'!V627)</f>
        <v/>
      </c>
      <c r="Y627" s="209">
        <f>IF('Оперативный ввод'!W627="","",'Оперативный ввод'!W627)</f>
        <v/>
      </c>
      <c r="Z627" s="209" t="n"/>
      <c r="AA627" s="209" t="n"/>
      <c r="AB627" s="209" t="n"/>
      <c r="AC627" s="209" t="n"/>
      <c r="AD627" s="209">
        <f>IF('Оперативный ввод'!X627="","",'Оперативный ввод'!X627)</f>
        <v/>
      </c>
      <c r="AE627" s="209">
        <f>IF('Оперативный ввод'!Y627="","",'Оперативный ввод'!Y627)</f>
        <v/>
      </c>
      <c r="AF627" s="209">
        <f>IF('Оперативный ввод'!Z627="","",'Оперативный ввод'!Z627)</f>
        <v/>
      </c>
      <c r="AG627" s="209">
        <f>IF('Оперативный ввод'!AD627="","",'Оперативный ввод'!AD627)</f>
        <v/>
      </c>
      <c r="AH627" s="213">
        <f>IF('Оперативный ввод'!AE627="","",'Оперативный ввод'!AE627)</f>
        <v/>
      </c>
      <c r="AI627" s="214" t="n"/>
      <c r="AJ627" s="214" t="n"/>
      <c r="AK627" s="214" t="n"/>
      <c r="AL627" s="215" t="n"/>
      <c r="AM627" s="214" t="n"/>
      <c r="AN627" s="214" t="n"/>
      <c r="AO627" s="214" t="n"/>
      <c r="AP627" s="214" t="n"/>
      <c r="AQ627" s="214" t="n"/>
      <c r="AR627" s="214" t="n"/>
      <c r="AS627" s="214" t="n"/>
      <c r="AT627" s="214" t="n"/>
      <c r="AU627" s="215" t="n"/>
      <c r="AV627" s="214" t="n"/>
      <c r="AW627" s="214" t="n"/>
      <c r="AX627" s="215" t="n"/>
      <c r="AY627" s="214" t="n"/>
      <c r="AZ627" s="214" t="n"/>
      <c r="BA627" s="214" t="n"/>
      <c r="BB627" s="214" t="n"/>
      <c r="BC627" s="214" t="n"/>
      <c r="BD627" s="214" t="n"/>
      <c r="BE627" s="214" t="n"/>
      <c r="BF627" s="214" t="n"/>
      <c r="BG627" s="214" t="n"/>
      <c r="BH627" s="214" t="n"/>
      <c r="BI627" s="215" t="n"/>
      <c r="BJ627" s="215" t="n"/>
      <c r="BK627" s="215" t="n"/>
      <c r="BL627" s="214" t="n"/>
      <c r="BM627" s="214" t="n"/>
      <c r="BN627" s="209" t="n"/>
      <c r="BO627" s="209" t="n"/>
      <c r="BP627" s="212">
        <f>IF(AND(A627="",B627=""),"",IF(AND(S627="ГОТОВО",U627&lt;&gt;"",W627&lt;&gt;"",X627&lt;&gt;"",AD627&lt;&gt;"",AE627&lt;&gt;"",AF627&lt;&gt;"",BN627&lt;&gt;"",BO627&lt;&gt;""),"ГОТОВО","НЕ ГОТОВО"))</f>
        <v/>
      </c>
      <c r="BQ627" s="212">
        <f>IF(BP627&lt;&gt;"ГОТОВО","","Полное заключение: "&amp;A627&amp;", скв. "&amp;B627&amp;". МРП: "&amp;E627&amp;" сут. ГНО: "&amp;F627&amp;"; причина: "&amp;X627&amp;"; категория: "&amp;Y627&amp;"; решение комиссии: "&amp;BN627&amp;".")</f>
        <v/>
      </c>
      <c r="BR627" s="209">
        <f>IF('Оперативный ввод'!AA627="","",'Оперативный ввод'!AA627)</f>
        <v/>
      </c>
    </row>
    <row r="628">
      <c r="A628" s="209">
        <f>IF('Оперативный ввод'!A628="","",'Оперативный ввод'!A628)</f>
        <v/>
      </c>
      <c r="B628" s="209">
        <f>IF('Оперативный ввод'!B628="","",'Оперативный ввод'!B628)</f>
        <v/>
      </c>
      <c r="C628" s="210">
        <f>IF('Оперативный ввод'!C628="","",'Оперативный ввод'!C628)</f>
        <v/>
      </c>
      <c r="D628" s="210">
        <f>IF('Оперативный ввод'!D628="","",'Оперативный ввод'!D628)</f>
        <v/>
      </c>
      <c r="E628" s="211">
        <f>IF(OR(C628="",D628=""),"",D628-C628)</f>
        <v/>
      </c>
      <c r="F628" s="209">
        <f>IF('Оперативный ввод'!F628="","",'Оперативный ввод'!F628)</f>
        <v/>
      </c>
      <c r="G628" s="209">
        <f>IF('Оперативный ввод'!G628="","",'Оперативный ввод'!G628)</f>
        <v/>
      </c>
      <c r="H628" s="209">
        <f>IF('Оперативный ввод'!H628="","",'Оперативный ввод'!H628)</f>
        <v/>
      </c>
      <c r="I628" s="209" t="n"/>
      <c r="J628" s="209" t="n"/>
      <c r="K628" s="209">
        <f>IF('Оперативный ввод'!K628="","",'Оперативный ввод'!K628)</f>
        <v/>
      </c>
      <c r="L628" s="209">
        <f>IF('Оперативный ввод'!L628="","",'Оперативный ввод'!L628)</f>
        <v/>
      </c>
      <c r="M628" s="209">
        <f>IF('Оперативный ввод'!M628="","",'Оперативный ввод'!M628)</f>
        <v/>
      </c>
      <c r="N628" s="209">
        <f>IF('Оперативный ввод'!N628="","",'Оперативный ввод'!N628)</f>
        <v/>
      </c>
      <c r="O628" s="209">
        <f>IF('Оперативный ввод'!O628="","",'Оперативный ввод'!O628)</f>
        <v/>
      </c>
      <c r="P628" s="209">
        <f>IF('Оперативный ввод'!P628="","",'Оперативный ввод'!P628)</f>
        <v/>
      </c>
      <c r="Q628" s="209">
        <f>IF('Оперативный ввод'!Q628="","",'Оперативный ввод'!Q628)</f>
        <v/>
      </c>
      <c r="R628" s="209">
        <f>IF('Оперативный ввод'!R628="","",'Оперативный ввод'!R628)</f>
        <v/>
      </c>
      <c r="S628" s="212">
        <f>IF(AND(A628="",B628=""),"",IF(AND(A628&lt;&gt;"",B628&lt;&gt;"",C628&lt;&gt;"",D628&lt;&gt;"",F628&lt;&gt;"",G628&lt;&gt;"",K628&lt;&gt;"",ISERROR(SEARCH("по паспорту",G628)),ISERROR(SEARCH("по паспорту",K628)),L628&lt;&gt;"",M628&lt;&gt;"",N628&lt;&gt;"",O628&lt;&gt;"",P628&lt;&gt;""),"ГОТОВО","НЕ ГОТОВО"))</f>
        <v/>
      </c>
      <c r="T628" s="212">
        <f>IF(S628&lt;&gt;"ГОТОВО","", "Предварительное заключение: "&amp;A628&amp;", скв. "&amp;B628&amp;". МРП: "&amp;E628&amp;" сут. ГНО: "&amp;F628&amp;", типоразмеры "&amp;G628&amp;IF(H628&lt;&gt;"",", "&amp;H628,"")&amp;IF(I628&lt;&gt;"",", "&amp;I628,"")&amp;IF(J628&lt;&gt;"",", "&amp;J628,"")&amp;", марка "&amp;K628&amp;". Событие: "&amp;L628&amp;". Признак: "&amp;M628&amp;". Узел: "&amp;N628&amp;". Предварительная причина: "&amp;O628&amp;". Основное осложнение: "&amp;P628&amp;IF(Q628&lt;&gt;"","; сопутствующее: "&amp;Q628,"")&amp;IF(R628&lt;&gt;"","; дополнительно: "&amp;R628,"")&amp;".")</f>
        <v/>
      </c>
      <c r="U628" s="209">
        <f>IF('Оперативный ввод'!S628="","",'Оперативный ввод'!S628)</f>
        <v/>
      </c>
      <c r="V628" s="209">
        <f>IF('Оперативный ввод'!T628="","",'Оперативный ввод'!T628)</f>
        <v/>
      </c>
      <c r="W628" s="209">
        <f>IF('Оперативный ввод'!U628="","",'Оперативный ввод'!U628)</f>
        <v/>
      </c>
      <c r="X628" s="209">
        <f>IF('Оперативный ввод'!V628="","",'Оперативный ввод'!V628)</f>
        <v/>
      </c>
      <c r="Y628" s="209">
        <f>IF('Оперативный ввод'!W628="","",'Оперативный ввод'!W628)</f>
        <v/>
      </c>
      <c r="Z628" s="209" t="n"/>
      <c r="AA628" s="209" t="n"/>
      <c r="AB628" s="209" t="n"/>
      <c r="AC628" s="209" t="n"/>
      <c r="AD628" s="209">
        <f>IF('Оперативный ввод'!X628="","",'Оперативный ввод'!X628)</f>
        <v/>
      </c>
      <c r="AE628" s="209">
        <f>IF('Оперативный ввод'!Y628="","",'Оперативный ввод'!Y628)</f>
        <v/>
      </c>
      <c r="AF628" s="209">
        <f>IF('Оперативный ввод'!Z628="","",'Оперативный ввод'!Z628)</f>
        <v/>
      </c>
      <c r="AG628" s="209">
        <f>IF('Оперативный ввод'!AD628="","",'Оперативный ввод'!AD628)</f>
        <v/>
      </c>
      <c r="AH628" s="213">
        <f>IF('Оперативный ввод'!AE628="","",'Оперативный ввод'!AE628)</f>
        <v/>
      </c>
      <c r="AI628" s="214" t="n"/>
      <c r="AJ628" s="214" t="n"/>
      <c r="AK628" s="214" t="n"/>
      <c r="AL628" s="215" t="n"/>
      <c r="AM628" s="214" t="n"/>
      <c r="AN628" s="214" t="n"/>
      <c r="AO628" s="214" t="n"/>
      <c r="AP628" s="214" t="n"/>
      <c r="AQ628" s="214" t="n"/>
      <c r="AR628" s="214" t="n"/>
      <c r="AS628" s="214" t="n"/>
      <c r="AT628" s="214" t="n"/>
      <c r="AU628" s="215" t="n"/>
      <c r="AV628" s="214" t="n"/>
      <c r="AW628" s="214" t="n"/>
      <c r="AX628" s="215" t="n"/>
      <c r="AY628" s="214" t="n"/>
      <c r="AZ628" s="214" t="n"/>
      <c r="BA628" s="214" t="n"/>
      <c r="BB628" s="214" t="n"/>
      <c r="BC628" s="214" t="n"/>
      <c r="BD628" s="214" t="n"/>
      <c r="BE628" s="214" t="n"/>
      <c r="BF628" s="214" t="n"/>
      <c r="BG628" s="214" t="n"/>
      <c r="BH628" s="214" t="n"/>
      <c r="BI628" s="215" t="n"/>
      <c r="BJ628" s="215" t="n"/>
      <c r="BK628" s="215" t="n"/>
      <c r="BL628" s="214" t="n"/>
      <c r="BM628" s="214" t="n"/>
      <c r="BN628" s="209" t="n"/>
      <c r="BO628" s="209" t="n"/>
      <c r="BP628" s="212">
        <f>IF(AND(A628="",B628=""),"",IF(AND(S628="ГОТОВО",U628&lt;&gt;"",W628&lt;&gt;"",X628&lt;&gt;"",AD628&lt;&gt;"",AE628&lt;&gt;"",AF628&lt;&gt;"",BN628&lt;&gt;"",BO628&lt;&gt;""),"ГОТОВО","НЕ ГОТОВО"))</f>
        <v/>
      </c>
      <c r="BQ628" s="212">
        <f>IF(BP628&lt;&gt;"ГОТОВО","","Полное заключение: "&amp;A628&amp;", скв. "&amp;B628&amp;". МРП: "&amp;E628&amp;" сут. ГНО: "&amp;F628&amp;"; причина: "&amp;X628&amp;"; категория: "&amp;Y628&amp;"; решение комиссии: "&amp;BN628&amp;".")</f>
        <v/>
      </c>
      <c r="BR628" s="209">
        <f>IF('Оперативный ввод'!AA628="","",'Оперативный ввод'!AA628)</f>
        <v/>
      </c>
    </row>
    <row r="629">
      <c r="A629" s="209">
        <f>IF('Оперативный ввод'!A629="","",'Оперативный ввод'!A629)</f>
        <v/>
      </c>
      <c r="B629" s="209">
        <f>IF('Оперативный ввод'!B629="","",'Оперативный ввод'!B629)</f>
        <v/>
      </c>
      <c r="C629" s="210">
        <f>IF('Оперативный ввод'!C629="","",'Оперативный ввод'!C629)</f>
        <v/>
      </c>
      <c r="D629" s="210">
        <f>IF('Оперативный ввод'!D629="","",'Оперативный ввод'!D629)</f>
        <v/>
      </c>
      <c r="E629" s="211">
        <f>IF(OR(C629="",D629=""),"",D629-C629)</f>
        <v/>
      </c>
      <c r="F629" s="209">
        <f>IF('Оперативный ввод'!F629="","",'Оперативный ввод'!F629)</f>
        <v/>
      </c>
      <c r="G629" s="209">
        <f>IF('Оперативный ввод'!G629="","",'Оперативный ввод'!G629)</f>
        <v/>
      </c>
      <c r="H629" s="209">
        <f>IF('Оперативный ввод'!H629="","",'Оперативный ввод'!H629)</f>
        <v/>
      </c>
      <c r="I629" s="209" t="n"/>
      <c r="J629" s="209" t="n"/>
      <c r="K629" s="209">
        <f>IF('Оперативный ввод'!K629="","",'Оперативный ввод'!K629)</f>
        <v/>
      </c>
      <c r="L629" s="209">
        <f>IF('Оперативный ввод'!L629="","",'Оперативный ввод'!L629)</f>
        <v/>
      </c>
      <c r="M629" s="209">
        <f>IF('Оперативный ввод'!M629="","",'Оперативный ввод'!M629)</f>
        <v/>
      </c>
      <c r="N629" s="209">
        <f>IF('Оперативный ввод'!N629="","",'Оперативный ввод'!N629)</f>
        <v/>
      </c>
      <c r="O629" s="209">
        <f>IF('Оперативный ввод'!O629="","",'Оперативный ввод'!O629)</f>
        <v/>
      </c>
      <c r="P629" s="209">
        <f>IF('Оперативный ввод'!P629="","",'Оперативный ввод'!P629)</f>
        <v/>
      </c>
      <c r="Q629" s="209">
        <f>IF('Оперативный ввод'!Q629="","",'Оперативный ввод'!Q629)</f>
        <v/>
      </c>
      <c r="R629" s="209">
        <f>IF('Оперативный ввод'!R629="","",'Оперативный ввод'!R629)</f>
        <v/>
      </c>
      <c r="S629" s="212">
        <f>IF(AND(A629="",B629=""),"",IF(AND(A629&lt;&gt;"",B629&lt;&gt;"",C629&lt;&gt;"",D629&lt;&gt;"",F629&lt;&gt;"",G629&lt;&gt;"",K629&lt;&gt;"",ISERROR(SEARCH("по паспорту",G629)),ISERROR(SEARCH("по паспорту",K629)),L629&lt;&gt;"",M629&lt;&gt;"",N629&lt;&gt;"",O629&lt;&gt;"",P629&lt;&gt;""),"ГОТОВО","НЕ ГОТОВО"))</f>
        <v/>
      </c>
      <c r="T629" s="212">
        <f>IF(S629&lt;&gt;"ГОТОВО","", "Предварительное заключение: "&amp;A629&amp;", скв. "&amp;B629&amp;". МРП: "&amp;E629&amp;" сут. ГНО: "&amp;F629&amp;", типоразмеры "&amp;G629&amp;IF(H629&lt;&gt;"",", "&amp;H629,"")&amp;IF(I629&lt;&gt;"",", "&amp;I629,"")&amp;IF(J629&lt;&gt;"",", "&amp;J629,"")&amp;", марка "&amp;K629&amp;". Событие: "&amp;L629&amp;". Признак: "&amp;M629&amp;". Узел: "&amp;N629&amp;". Предварительная причина: "&amp;O629&amp;". Основное осложнение: "&amp;P629&amp;IF(Q629&lt;&gt;"","; сопутствующее: "&amp;Q629,"")&amp;IF(R629&lt;&gt;"","; дополнительно: "&amp;R629,"")&amp;".")</f>
        <v/>
      </c>
      <c r="U629" s="209">
        <f>IF('Оперативный ввод'!S629="","",'Оперативный ввод'!S629)</f>
        <v/>
      </c>
      <c r="V629" s="209">
        <f>IF('Оперативный ввод'!T629="","",'Оперативный ввод'!T629)</f>
        <v/>
      </c>
      <c r="W629" s="209">
        <f>IF('Оперативный ввод'!U629="","",'Оперативный ввод'!U629)</f>
        <v/>
      </c>
      <c r="X629" s="209">
        <f>IF('Оперативный ввод'!V629="","",'Оперативный ввод'!V629)</f>
        <v/>
      </c>
      <c r="Y629" s="209">
        <f>IF('Оперативный ввод'!W629="","",'Оперативный ввод'!W629)</f>
        <v/>
      </c>
      <c r="Z629" s="209" t="n"/>
      <c r="AA629" s="209" t="n"/>
      <c r="AB629" s="209" t="n"/>
      <c r="AC629" s="209" t="n"/>
      <c r="AD629" s="209">
        <f>IF('Оперативный ввод'!X629="","",'Оперативный ввод'!X629)</f>
        <v/>
      </c>
      <c r="AE629" s="209">
        <f>IF('Оперативный ввод'!Y629="","",'Оперативный ввод'!Y629)</f>
        <v/>
      </c>
      <c r="AF629" s="209">
        <f>IF('Оперативный ввод'!Z629="","",'Оперативный ввод'!Z629)</f>
        <v/>
      </c>
      <c r="AG629" s="209">
        <f>IF('Оперативный ввод'!AD629="","",'Оперативный ввод'!AD629)</f>
        <v/>
      </c>
      <c r="AH629" s="213">
        <f>IF('Оперативный ввод'!AE629="","",'Оперативный ввод'!AE629)</f>
        <v/>
      </c>
      <c r="AI629" s="214" t="n"/>
      <c r="AJ629" s="214" t="n"/>
      <c r="AK629" s="214" t="n"/>
      <c r="AL629" s="215" t="n"/>
      <c r="AM629" s="214" t="n"/>
      <c r="AN629" s="214" t="n"/>
      <c r="AO629" s="214" t="n"/>
      <c r="AP629" s="214" t="n"/>
      <c r="AQ629" s="214" t="n"/>
      <c r="AR629" s="214" t="n"/>
      <c r="AS629" s="214" t="n"/>
      <c r="AT629" s="214" t="n"/>
      <c r="AU629" s="215" t="n"/>
      <c r="AV629" s="214" t="n"/>
      <c r="AW629" s="214" t="n"/>
      <c r="AX629" s="215" t="n"/>
      <c r="AY629" s="214" t="n"/>
      <c r="AZ629" s="214" t="n"/>
      <c r="BA629" s="214" t="n"/>
      <c r="BB629" s="214" t="n"/>
      <c r="BC629" s="214" t="n"/>
      <c r="BD629" s="214" t="n"/>
      <c r="BE629" s="214" t="n"/>
      <c r="BF629" s="214" t="n"/>
      <c r="BG629" s="214" t="n"/>
      <c r="BH629" s="214" t="n"/>
      <c r="BI629" s="215" t="n"/>
      <c r="BJ629" s="215" t="n"/>
      <c r="BK629" s="215" t="n"/>
      <c r="BL629" s="214" t="n"/>
      <c r="BM629" s="214" t="n"/>
      <c r="BN629" s="209" t="n"/>
      <c r="BO629" s="209" t="n"/>
      <c r="BP629" s="212">
        <f>IF(AND(A629="",B629=""),"",IF(AND(S629="ГОТОВО",U629&lt;&gt;"",W629&lt;&gt;"",X629&lt;&gt;"",AD629&lt;&gt;"",AE629&lt;&gt;"",AF629&lt;&gt;"",BN629&lt;&gt;"",BO629&lt;&gt;""),"ГОТОВО","НЕ ГОТОВО"))</f>
        <v/>
      </c>
      <c r="BQ629" s="212">
        <f>IF(BP629&lt;&gt;"ГОТОВО","","Полное заключение: "&amp;A629&amp;", скв. "&amp;B629&amp;". МРП: "&amp;E629&amp;" сут. ГНО: "&amp;F629&amp;"; причина: "&amp;X629&amp;"; категория: "&amp;Y629&amp;"; решение комиссии: "&amp;BN629&amp;".")</f>
        <v/>
      </c>
      <c r="BR629" s="209">
        <f>IF('Оперативный ввод'!AA629="","",'Оперативный ввод'!AA629)</f>
        <v/>
      </c>
    </row>
    <row r="630">
      <c r="A630" s="209">
        <f>IF('Оперативный ввод'!A630="","",'Оперативный ввод'!A630)</f>
        <v/>
      </c>
      <c r="B630" s="209">
        <f>IF('Оперативный ввод'!B630="","",'Оперативный ввод'!B630)</f>
        <v/>
      </c>
      <c r="C630" s="210">
        <f>IF('Оперативный ввод'!C630="","",'Оперативный ввод'!C630)</f>
        <v/>
      </c>
      <c r="D630" s="210">
        <f>IF('Оперативный ввод'!D630="","",'Оперативный ввод'!D630)</f>
        <v/>
      </c>
      <c r="E630" s="211">
        <f>IF(OR(C630="",D630=""),"",D630-C630)</f>
        <v/>
      </c>
      <c r="F630" s="209">
        <f>IF('Оперативный ввод'!F630="","",'Оперативный ввод'!F630)</f>
        <v/>
      </c>
      <c r="G630" s="209">
        <f>IF('Оперативный ввод'!G630="","",'Оперативный ввод'!G630)</f>
        <v/>
      </c>
      <c r="H630" s="209">
        <f>IF('Оперативный ввод'!H630="","",'Оперативный ввод'!H630)</f>
        <v/>
      </c>
      <c r="I630" s="209" t="n"/>
      <c r="J630" s="209" t="n"/>
      <c r="K630" s="209">
        <f>IF('Оперативный ввод'!K630="","",'Оперативный ввод'!K630)</f>
        <v/>
      </c>
      <c r="L630" s="209">
        <f>IF('Оперативный ввод'!L630="","",'Оперативный ввод'!L630)</f>
        <v/>
      </c>
      <c r="M630" s="209">
        <f>IF('Оперативный ввод'!M630="","",'Оперативный ввод'!M630)</f>
        <v/>
      </c>
      <c r="N630" s="209">
        <f>IF('Оперативный ввод'!N630="","",'Оперативный ввод'!N630)</f>
        <v/>
      </c>
      <c r="O630" s="209">
        <f>IF('Оперативный ввод'!O630="","",'Оперативный ввод'!O630)</f>
        <v/>
      </c>
      <c r="P630" s="209">
        <f>IF('Оперативный ввод'!P630="","",'Оперативный ввод'!P630)</f>
        <v/>
      </c>
      <c r="Q630" s="209">
        <f>IF('Оперативный ввод'!Q630="","",'Оперативный ввод'!Q630)</f>
        <v/>
      </c>
      <c r="R630" s="209">
        <f>IF('Оперативный ввод'!R630="","",'Оперативный ввод'!R630)</f>
        <v/>
      </c>
      <c r="S630" s="212">
        <f>IF(AND(A630="",B630=""),"",IF(AND(A630&lt;&gt;"",B630&lt;&gt;"",C630&lt;&gt;"",D630&lt;&gt;"",F630&lt;&gt;"",G630&lt;&gt;"",K630&lt;&gt;"",ISERROR(SEARCH("по паспорту",G630)),ISERROR(SEARCH("по паспорту",K630)),L630&lt;&gt;"",M630&lt;&gt;"",N630&lt;&gt;"",O630&lt;&gt;"",P630&lt;&gt;""),"ГОТОВО","НЕ ГОТОВО"))</f>
        <v/>
      </c>
      <c r="T630" s="212">
        <f>IF(S630&lt;&gt;"ГОТОВО","", "Предварительное заключение: "&amp;A630&amp;", скв. "&amp;B630&amp;". МРП: "&amp;E630&amp;" сут. ГНО: "&amp;F630&amp;", типоразмеры "&amp;G630&amp;IF(H630&lt;&gt;"",", "&amp;H630,"")&amp;IF(I630&lt;&gt;"",", "&amp;I630,"")&amp;IF(J630&lt;&gt;"",", "&amp;J630,"")&amp;", марка "&amp;K630&amp;". Событие: "&amp;L630&amp;". Признак: "&amp;M630&amp;". Узел: "&amp;N630&amp;". Предварительная причина: "&amp;O630&amp;". Основное осложнение: "&amp;P630&amp;IF(Q630&lt;&gt;"","; сопутствующее: "&amp;Q630,"")&amp;IF(R630&lt;&gt;"","; дополнительно: "&amp;R630,"")&amp;".")</f>
        <v/>
      </c>
      <c r="U630" s="209">
        <f>IF('Оперативный ввод'!S630="","",'Оперативный ввод'!S630)</f>
        <v/>
      </c>
      <c r="V630" s="209">
        <f>IF('Оперативный ввод'!T630="","",'Оперативный ввод'!T630)</f>
        <v/>
      </c>
      <c r="W630" s="209">
        <f>IF('Оперативный ввод'!U630="","",'Оперативный ввод'!U630)</f>
        <v/>
      </c>
      <c r="X630" s="209">
        <f>IF('Оперативный ввод'!V630="","",'Оперативный ввод'!V630)</f>
        <v/>
      </c>
      <c r="Y630" s="209">
        <f>IF('Оперативный ввод'!W630="","",'Оперативный ввод'!W630)</f>
        <v/>
      </c>
      <c r="Z630" s="209" t="n"/>
      <c r="AA630" s="209" t="n"/>
      <c r="AB630" s="209" t="n"/>
      <c r="AC630" s="209" t="n"/>
      <c r="AD630" s="209">
        <f>IF('Оперативный ввод'!X630="","",'Оперативный ввод'!X630)</f>
        <v/>
      </c>
      <c r="AE630" s="209">
        <f>IF('Оперативный ввод'!Y630="","",'Оперативный ввод'!Y630)</f>
        <v/>
      </c>
      <c r="AF630" s="209">
        <f>IF('Оперативный ввод'!Z630="","",'Оперативный ввод'!Z630)</f>
        <v/>
      </c>
      <c r="AG630" s="209">
        <f>IF('Оперативный ввод'!AD630="","",'Оперативный ввод'!AD630)</f>
        <v/>
      </c>
      <c r="AH630" s="213">
        <f>IF('Оперативный ввод'!AE630="","",'Оперативный ввод'!AE630)</f>
        <v/>
      </c>
      <c r="AI630" s="214" t="n"/>
      <c r="AJ630" s="214" t="n"/>
      <c r="AK630" s="214" t="n"/>
      <c r="AL630" s="215" t="n"/>
      <c r="AM630" s="214" t="n"/>
      <c r="AN630" s="214" t="n"/>
      <c r="AO630" s="214" t="n"/>
      <c r="AP630" s="214" t="n"/>
      <c r="AQ630" s="214" t="n"/>
      <c r="AR630" s="214" t="n"/>
      <c r="AS630" s="214" t="n"/>
      <c r="AT630" s="214" t="n"/>
      <c r="AU630" s="215" t="n"/>
      <c r="AV630" s="214" t="n"/>
      <c r="AW630" s="214" t="n"/>
      <c r="AX630" s="215" t="n"/>
      <c r="AY630" s="214" t="n"/>
      <c r="AZ630" s="214" t="n"/>
      <c r="BA630" s="214" t="n"/>
      <c r="BB630" s="214" t="n"/>
      <c r="BC630" s="214" t="n"/>
      <c r="BD630" s="214" t="n"/>
      <c r="BE630" s="214" t="n"/>
      <c r="BF630" s="214" t="n"/>
      <c r="BG630" s="214" t="n"/>
      <c r="BH630" s="214" t="n"/>
      <c r="BI630" s="215" t="n"/>
      <c r="BJ630" s="215" t="n"/>
      <c r="BK630" s="215" t="n"/>
      <c r="BL630" s="214" t="n"/>
      <c r="BM630" s="214" t="n"/>
      <c r="BN630" s="209" t="n"/>
      <c r="BO630" s="209" t="n"/>
      <c r="BP630" s="212">
        <f>IF(AND(A630="",B630=""),"",IF(AND(S630="ГОТОВО",U630&lt;&gt;"",W630&lt;&gt;"",X630&lt;&gt;"",AD630&lt;&gt;"",AE630&lt;&gt;"",AF630&lt;&gt;"",BN630&lt;&gt;"",BO630&lt;&gt;""),"ГОТОВО","НЕ ГОТОВО"))</f>
        <v/>
      </c>
      <c r="BQ630" s="212">
        <f>IF(BP630&lt;&gt;"ГОТОВО","","Полное заключение: "&amp;A630&amp;", скв. "&amp;B630&amp;". МРП: "&amp;E630&amp;" сут. ГНО: "&amp;F630&amp;"; причина: "&amp;X630&amp;"; категория: "&amp;Y630&amp;"; решение комиссии: "&amp;BN630&amp;".")</f>
        <v/>
      </c>
      <c r="BR630" s="209">
        <f>IF('Оперативный ввод'!AA630="","",'Оперативный ввод'!AA630)</f>
        <v/>
      </c>
    </row>
    <row r="631">
      <c r="A631" s="209">
        <f>IF('Оперативный ввод'!A631="","",'Оперативный ввод'!A631)</f>
        <v/>
      </c>
      <c r="B631" s="209">
        <f>IF('Оперативный ввод'!B631="","",'Оперативный ввод'!B631)</f>
        <v/>
      </c>
      <c r="C631" s="210">
        <f>IF('Оперативный ввод'!C631="","",'Оперативный ввод'!C631)</f>
        <v/>
      </c>
      <c r="D631" s="210">
        <f>IF('Оперативный ввод'!D631="","",'Оперативный ввод'!D631)</f>
        <v/>
      </c>
      <c r="E631" s="211">
        <f>IF(OR(C631="",D631=""),"",D631-C631)</f>
        <v/>
      </c>
      <c r="F631" s="209">
        <f>IF('Оперативный ввод'!F631="","",'Оперативный ввод'!F631)</f>
        <v/>
      </c>
      <c r="G631" s="209">
        <f>IF('Оперативный ввод'!G631="","",'Оперативный ввод'!G631)</f>
        <v/>
      </c>
      <c r="H631" s="209">
        <f>IF('Оперативный ввод'!H631="","",'Оперативный ввод'!H631)</f>
        <v/>
      </c>
      <c r="I631" s="209" t="n"/>
      <c r="J631" s="209" t="n"/>
      <c r="K631" s="209">
        <f>IF('Оперативный ввод'!K631="","",'Оперативный ввод'!K631)</f>
        <v/>
      </c>
      <c r="L631" s="209">
        <f>IF('Оперативный ввод'!L631="","",'Оперативный ввод'!L631)</f>
        <v/>
      </c>
      <c r="M631" s="209">
        <f>IF('Оперативный ввод'!M631="","",'Оперативный ввод'!M631)</f>
        <v/>
      </c>
      <c r="N631" s="209">
        <f>IF('Оперативный ввод'!N631="","",'Оперативный ввод'!N631)</f>
        <v/>
      </c>
      <c r="O631" s="209">
        <f>IF('Оперативный ввод'!O631="","",'Оперативный ввод'!O631)</f>
        <v/>
      </c>
      <c r="P631" s="209">
        <f>IF('Оперативный ввод'!P631="","",'Оперативный ввод'!P631)</f>
        <v/>
      </c>
      <c r="Q631" s="209">
        <f>IF('Оперативный ввод'!Q631="","",'Оперативный ввод'!Q631)</f>
        <v/>
      </c>
      <c r="R631" s="209">
        <f>IF('Оперативный ввод'!R631="","",'Оперативный ввод'!R631)</f>
        <v/>
      </c>
      <c r="S631" s="212">
        <f>IF(AND(A631="",B631=""),"",IF(AND(A631&lt;&gt;"",B631&lt;&gt;"",C631&lt;&gt;"",D631&lt;&gt;"",F631&lt;&gt;"",G631&lt;&gt;"",K631&lt;&gt;"",ISERROR(SEARCH("по паспорту",G631)),ISERROR(SEARCH("по паспорту",K631)),L631&lt;&gt;"",M631&lt;&gt;"",N631&lt;&gt;"",O631&lt;&gt;"",P631&lt;&gt;""),"ГОТОВО","НЕ ГОТОВО"))</f>
        <v/>
      </c>
      <c r="T631" s="212">
        <f>IF(S631&lt;&gt;"ГОТОВО","", "Предварительное заключение: "&amp;A631&amp;", скв. "&amp;B631&amp;". МРП: "&amp;E631&amp;" сут. ГНО: "&amp;F631&amp;", типоразмеры "&amp;G631&amp;IF(H631&lt;&gt;"",", "&amp;H631,"")&amp;IF(I631&lt;&gt;"",", "&amp;I631,"")&amp;IF(J631&lt;&gt;"",", "&amp;J631,"")&amp;", марка "&amp;K631&amp;". Событие: "&amp;L631&amp;". Признак: "&amp;M631&amp;". Узел: "&amp;N631&amp;". Предварительная причина: "&amp;O631&amp;". Основное осложнение: "&amp;P631&amp;IF(Q631&lt;&gt;"","; сопутствующее: "&amp;Q631,"")&amp;IF(R631&lt;&gt;"","; дополнительно: "&amp;R631,"")&amp;".")</f>
        <v/>
      </c>
      <c r="U631" s="209">
        <f>IF('Оперативный ввод'!S631="","",'Оперативный ввод'!S631)</f>
        <v/>
      </c>
      <c r="V631" s="209">
        <f>IF('Оперативный ввод'!T631="","",'Оперативный ввод'!T631)</f>
        <v/>
      </c>
      <c r="W631" s="209">
        <f>IF('Оперативный ввод'!U631="","",'Оперативный ввод'!U631)</f>
        <v/>
      </c>
      <c r="X631" s="209">
        <f>IF('Оперативный ввод'!V631="","",'Оперативный ввод'!V631)</f>
        <v/>
      </c>
      <c r="Y631" s="209">
        <f>IF('Оперативный ввод'!W631="","",'Оперативный ввод'!W631)</f>
        <v/>
      </c>
      <c r="Z631" s="209" t="n"/>
      <c r="AA631" s="209" t="n"/>
      <c r="AB631" s="209" t="n"/>
      <c r="AC631" s="209" t="n"/>
      <c r="AD631" s="209">
        <f>IF('Оперативный ввод'!X631="","",'Оперативный ввод'!X631)</f>
        <v/>
      </c>
      <c r="AE631" s="209">
        <f>IF('Оперативный ввод'!Y631="","",'Оперативный ввод'!Y631)</f>
        <v/>
      </c>
      <c r="AF631" s="209">
        <f>IF('Оперативный ввод'!Z631="","",'Оперативный ввод'!Z631)</f>
        <v/>
      </c>
      <c r="AG631" s="209">
        <f>IF('Оперативный ввод'!AD631="","",'Оперативный ввод'!AD631)</f>
        <v/>
      </c>
      <c r="AH631" s="213">
        <f>IF('Оперативный ввод'!AE631="","",'Оперативный ввод'!AE631)</f>
        <v/>
      </c>
      <c r="AI631" s="214" t="n"/>
      <c r="AJ631" s="214" t="n"/>
      <c r="AK631" s="214" t="n"/>
      <c r="AL631" s="215" t="n"/>
      <c r="AM631" s="214" t="n"/>
      <c r="AN631" s="214" t="n"/>
      <c r="AO631" s="214" t="n"/>
      <c r="AP631" s="214" t="n"/>
      <c r="AQ631" s="214" t="n"/>
      <c r="AR631" s="214" t="n"/>
      <c r="AS631" s="214" t="n"/>
      <c r="AT631" s="214" t="n"/>
      <c r="AU631" s="215" t="n"/>
      <c r="AV631" s="214" t="n"/>
      <c r="AW631" s="214" t="n"/>
      <c r="AX631" s="215" t="n"/>
      <c r="AY631" s="214" t="n"/>
      <c r="AZ631" s="214" t="n"/>
      <c r="BA631" s="214" t="n"/>
      <c r="BB631" s="214" t="n"/>
      <c r="BC631" s="214" t="n"/>
      <c r="BD631" s="214" t="n"/>
      <c r="BE631" s="214" t="n"/>
      <c r="BF631" s="214" t="n"/>
      <c r="BG631" s="214" t="n"/>
      <c r="BH631" s="214" t="n"/>
      <c r="BI631" s="215" t="n"/>
      <c r="BJ631" s="215" t="n"/>
      <c r="BK631" s="215" t="n"/>
      <c r="BL631" s="214" t="n"/>
      <c r="BM631" s="214" t="n"/>
      <c r="BN631" s="209" t="n"/>
      <c r="BO631" s="209" t="n"/>
      <c r="BP631" s="212">
        <f>IF(AND(A631="",B631=""),"",IF(AND(S631="ГОТОВО",U631&lt;&gt;"",W631&lt;&gt;"",X631&lt;&gt;"",AD631&lt;&gt;"",AE631&lt;&gt;"",AF631&lt;&gt;"",BN631&lt;&gt;"",BO631&lt;&gt;""),"ГОТОВО","НЕ ГОТОВО"))</f>
        <v/>
      </c>
      <c r="BQ631" s="212">
        <f>IF(BP631&lt;&gt;"ГОТОВО","","Полное заключение: "&amp;A631&amp;", скв. "&amp;B631&amp;". МРП: "&amp;E631&amp;" сут. ГНО: "&amp;F631&amp;"; причина: "&amp;X631&amp;"; категория: "&amp;Y631&amp;"; решение комиссии: "&amp;BN631&amp;".")</f>
        <v/>
      </c>
      <c r="BR631" s="209">
        <f>IF('Оперативный ввод'!AA631="","",'Оперативный ввод'!AA631)</f>
        <v/>
      </c>
    </row>
    <row r="632">
      <c r="A632" s="209">
        <f>IF('Оперативный ввод'!A632="","",'Оперативный ввод'!A632)</f>
        <v/>
      </c>
      <c r="B632" s="209">
        <f>IF('Оперативный ввод'!B632="","",'Оперативный ввод'!B632)</f>
        <v/>
      </c>
      <c r="C632" s="210">
        <f>IF('Оперативный ввод'!C632="","",'Оперативный ввод'!C632)</f>
        <v/>
      </c>
      <c r="D632" s="210">
        <f>IF('Оперативный ввод'!D632="","",'Оперативный ввод'!D632)</f>
        <v/>
      </c>
      <c r="E632" s="211">
        <f>IF(OR(C632="",D632=""),"",D632-C632)</f>
        <v/>
      </c>
      <c r="F632" s="209">
        <f>IF('Оперативный ввод'!F632="","",'Оперативный ввод'!F632)</f>
        <v/>
      </c>
      <c r="G632" s="209">
        <f>IF('Оперативный ввод'!G632="","",'Оперативный ввод'!G632)</f>
        <v/>
      </c>
      <c r="H632" s="209">
        <f>IF('Оперативный ввод'!H632="","",'Оперативный ввод'!H632)</f>
        <v/>
      </c>
      <c r="I632" s="209" t="n"/>
      <c r="J632" s="209" t="n"/>
      <c r="K632" s="209">
        <f>IF('Оперативный ввод'!K632="","",'Оперативный ввод'!K632)</f>
        <v/>
      </c>
      <c r="L632" s="209">
        <f>IF('Оперативный ввод'!L632="","",'Оперативный ввод'!L632)</f>
        <v/>
      </c>
      <c r="M632" s="209">
        <f>IF('Оперативный ввод'!M632="","",'Оперативный ввод'!M632)</f>
        <v/>
      </c>
      <c r="N632" s="209">
        <f>IF('Оперативный ввод'!N632="","",'Оперативный ввод'!N632)</f>
        <v/>
      </c>
      <c r="O632" s="209">
        <f>IF('Оперативный ввод'!O632="","",'Оперативный ввод'!O632)</f>
        <v/>
      </c>
      <c r="P632" s="209">
        <f>IF('Оперативный ввод'!P632="","",'Оперативный ввод'!P632)</f>
        <v/>
      </c>
      <c r="Q632" s="209">
        <f>IF('Оперативный ввод'!Q632="","",'Оперативный ввод'!Q632)</f>
        <v/>
      </c>
      <c r="R632" s="209">
        <f>IF('Оперативный ввод'!R632="","",'Оперативный ввод'!R632)</f>
        <v/>
      </c>
      <c r="S632" s="212">
        <f>IF(AND(A632="",B632=""),"",IF(AND(A632&lt;&gt;"",B632&lt;&gt;"",C632&lt;&gt;"",D632&lt;&gt;"",F632&lt;&gt;"",G632&lt;&gt;"",K632&lt;&gt;"",ISERROR(SEARCH("по паспорту",G632)),ISERROR(SEARCH("по паспорту",K632)),L632&lt;&gt;"",M632&lt;&gt;"",N632&lt;&gt;"",O632&lt;&gt;"",P632&lt;&gt;""),"ГОТОВО","НЕ ГОТОВО"))</f>
        <v/>
      </c>
      <c r="T632" s="212">
        <f>IF(S632&lt;&gt;"ГОТОВО","", "Предварительное заключение: "&amp;A632&amp;", скв. "&amp;B632&amp;". МРП: "&amp;E632&amp;" сут. ГНО: "&amp;F632&amp;", типоразмеры "&amp;G632&amp;IF(H632&lt;&gt;"",", "&amp;H632,"")&amp;IF(I632&lt;&gt;"",", "&amp;I632,"")&amp;IF(J632&lt;&gt;"",", "&amp;J632,"")&amp;", марка "&amp;K632&amp;". Событие: "&amp;L632&amp;". Признак: "&amp;M632&amp;". Узел: "&amp;N632&amp;". Предварительная причина: "&amp;O632&amp;". Основное осложнение: "&amp;P632&amp;IF(Q632&lt;&gt;"","; сопутствующее: "&amp;Q632,"")&amp;IF(R632&lt;&gt;"","; дополнительно: "&amp;R632,"")&amp;".")</f>
        <v/>
      </c>
      <c r="U632" s="209">
        <f>IF('Оперативный ввод'!S632="","",'Оперативный ввод'!S632)</f>
        <v/>
      </c>
      <c r="V632" s="209">
        <f>IF('Оперативный ввод'!T632="","",'Оперативный ввод'!T632)</f>
        <v/>
      </c>
      <c r="W632" s="209">
        <f>IF('Оперативный ввод'!U632="","",'Оперативный ввод'!U632)</f>
        <v/>
      </c>
      <c r="X632" s="209">
        <f>IF('Оперативный ввод'!V632="","",'Оперативный ввод'!V632)</f>
        <v/>
      </c>
      <c r="Y632" s="209">
        <f>IF('Оперативный ввод'!W632="","",'Оперативный ввод'!W632)</f>
        <v/>
      </c>
      <c r="Z632" s="209" t="n"/>
      <c r="AA632" s="209" t="n"/>
      <c r="AB632" s="209" t="n"/>
      <c r="AC632" s="209" t="n"/>
      <c r="AD632" s="209">
        <f>IF('Оперативный ввод'!X632="","",'Оперативный ввод'!X632)</f>
        <v/>
      </c>
      <c r="AE632" s="209">
        <f>IF('Оперативный ввод'!Y632="","",'Оперативный ввод'!Y632)</f>
        <v/>
      </c>
      <c r="AF632" s="209">
        <f>IF('Оперативный ввод'!Z632="","",'Оперативный ввод'!Z632)</f>
        <v/>
      </c>
      <c r="AG632" s="209">
        <f>IF('Оперативный ввод'!AD632="","",'Оперативный ввод'!AD632)</f>
        <v/>
      </c>
      <c r="AH632" s="213">
        <f>IF('Оперативный ввод'!AE632="","",'Оперативный ввод'!AE632)</f>
        <v/>
      </c>
      <c r="AI632" s="214" t="n"/>
      <c r="AJ632" s="214" t="n"/>
      <c r="AK632" s="214" t="n"/>
      <c r="AL632" s="215" t="n"/>
      <c r="AM632" s="214" t="n"/>
      <c r="AN632" s="214" t="n"/>
      <c r="AO632" s="214" t="n"/>
      <c r="AP632" s="214" t="n"/>
      <c r="AQ632" s="214" t="n"/>
      <c r="AR632" s="214" t="n"/>
      <c r="AS632" s="214" t="n"/>
      <c r="AT632" s="214" t="n"/>
      <c r="AU632" s="215" t="n"/>
      <c r="AV632" s="214" t="n"/>
      <c r="AW632" s="214" t="n"/>
      <c r="AX632" s="215" t="n"/>
      <c r="AY632" s="214" t="n"/>
      <c r="AZ632" s="214" t="n"/>
      <c r="BA632" s="214" t="n"/>
      <c r="BB632" s="214" t="n"/>
      <c r="BC632" s="214" t="n"/>
      <c r="BD632" s="214" t="n"/>
      <c r="BE632" s="214" t="n"/>
      <c r="BF632" s="214" t="n"/>
      <c r="BG632" s="214" t="n"/>
      <c r="BH632" s="214" t="n"/>
      <c r="BI632" s="215" t="n"/>
      <c r="BJ632" s="215" t="n"/>
      <c r="BK632" s="215" t="n"/>
      <c r="BL632" s="214" t="n"/>
      <c r="BM632" s="214" t="n"/>
      <c r="BN632" s="209" t="n"/>
      <c r="BO632" s="209" t="n"/>
      <c r="BP632" s="212">
        <f>IF(AND(A632="",B632=""),"",IF(AND(S632="ГОТОВО",U632&lt;&gt;"",W632&lt;&gt;"",X632&lt;&gt;"",AD632&lt;&gt;"",AE632&lt;&gt;"",AF632&lt;&gt;"",BN632&lt;&gt;"",BO632&lt;&gt;""),"ГОТОВО","НЕ ГОТОВО"))</f>
        <v/>
      </c>
      <c r="BQ632" s="212">
        <f>IF(BP632&lt;&gt;"ГОТОВО","","Полное заключение: "&amp;A632&amp;", скв. "&amp;B632&amp;". МРП: "&amp;E632&amp;" сут. ГНО: "&amp;F632&amp;"; причина: "&amp;X632&amp;"; категория: "&amp;Y632&amp;"; решение комиссии: "&amp;BN632&amp;".")</f>
        <v/>
      </c>
      <c r="BR632" s="209">
        <f>IF('Оперативный ввод'!AA632="","",'Оперативный ввод'!AA632)</f>
        <v/>
      </c>
    </row>
    <row r="633">
      <c r="A633" s="209">
        <f>IF('Оперативный ввод'!A633="","",'Оперативный ввод'!A633)</f>
        <v/>
      </c>
      <c r="B633" s="209">
        <f>IF('Оперативный ввод'!B633="","",'Оперативный ввод'!B633)</f>
        <v/>
      </c>
      <c r="C633" s="210">
        <f>IF('Оперативный ввод'!C633="","",'Оперативный ввод'!C633)</f>
        <v/>
      </c>
      <c r="D633" s="210">
        <f>IF('Оперативный ввод'!D633="","",'Оперативный ввод'!D633)</f>
        <v/>
      </c>
      <c r="E633" s="211">
        <f>IF(OR(C633="",D633=""),"",D633-C633)</f>
        <v/>
      </c>
      <c r="F633" s="209">
        <f>IF('Оперативный ввод'!F633="","",'Оперативный ввод'!F633)</f>
        <v/>
      </c>
      <c r="G633" s="209">
        <f>IF('Оперативный ввод'!G633="","",'Оперативный ввод'!G633)</f>
        <v/>
      </c>
      <c r="H633" s="209">
        <f>IF('Оперативный ввод'!H633="","",'Оперативный ввод'!H633)</f>
        <v/>
      </c>
      <c r="I633" s="209" t="n"/>
      <c r="J633" s="209" t="n"/>
      <c r="K633" s="209">
        <f>IF('Оперативный ввод'!K633="","",'Оперативный ввод'!K633)</f>
        <v/>
      </c>
      <c r="L633" s="209">
        <f>IF('Оперативный ввод'!L633="","",'Оперативный ввод'!L633)</f>
        <v/>
      </c>
      <c r="M633" s="209">
        <f>IF('Оперативный ввод'!M633="","",'Оперативный ввод'!M633)</f>
        <v/>
      </c>
      <c r="N633" s="209">
        <f>IF('Оперативный ввод'!N633="","",'Оперативный ввод'!N633)</f>
        <v/>
      </c>
      <c r="O633" s="209">
        <f>IF('Оперативный ввод'!O633="","",'Оперативный ввод'!O633)</f>
        <v/>
      </c>
      <c r="P633" s="209">
        <f>IF('Оперативный ввод'!P633="","",'Оперативный ввод'!P633)</f>
        <v/>
      </c>
      <c r="Q633" s="209">
        <f>IF('Оперативный ввод'!Q633="","",'Оперативный ввод'!Q633)</f>
        <v/>
      </c>
      <c r="R633" s="209">
        <f>IF('Оперативный ввод'!R633="","",'Оперативный ввод'!R633)</f>
        <v/>
      </c>
      <c r="S633" s="212">
        <f>IF(AND(A633="",B633=""),"",IF(AND(A633&lt;&gt;"",B633&lt;&gt;"",C633&lt;&gt;"",D633&lt;&gt;"",F633&lt;&gt;"",G633&lt;&gt;"",K633&lt;&gt;"",ISERROR(SEARCH("по паспорту",G633)),ISERROR(SEARCH("по паспорту",K633)),L633&lt;&gt;"",M633&lt;&gt;"",N633&lt;&gt;"",O633&lt;&gt;"",P633&lt;&gt;""),"ГОТОВО","НЕ ГОТОВО"))</f>
        <v/>
      </c>
      <c r="T633" s="212">
        <f>IF(S633&lt;&gt;"ГОТОВО","", "Предварительное заключение: "&amp;A633&amp;", скв. "&amp;B633&amp;". МРП: "&amp;E633&amp;" сут. ГНО: "&amp;F633&amp;", типоразмеры "&amp;G633&amp;IF(H633&lt;&gt;"",", "&amp;H633,"")&amp;IF(I633&lt;&gt;"",", "&amp;I633,"")&amp;IF(J633&lt;&gt;"",", "&amp;J633,"")&amp;", марка "&amp;K633&amp;". Событие: "&amp;L633&amp;". Признак: "&amp;M633&amp;". Узел: "&amp;N633&amp;". Предварительная причина: "&amp;O633&amp;". Основное осложнение: "&amp;P633&amp;IF(Q633&lt;&gt;"","; сопутствующее: "&amp;Q633,"")&amp;IF(R633&lt;&gt;"","; дополнительно: "&amp;R633,"")&amp;".")</f>
        <v/>
      </c>
      <c r="U633" s="209">
        <f>IF('Оперативный ввод'!S633="","",'Оперативный ввод'!S633)</f>
        <v/>
      </c>
      <c r="V633" s="209">
        <f>IF('Оперативный ввод'!T633="","",'Оперативный ввод'!T633)</f>
        <v/>
      </c>
      <c r="W633" s="209">
        <f>IF('Оперативный ввод'!U633="","",'Оперативный ввод'!U633)</f>
        <v/>
      </c>
      <c r="X633" s="209">
        <f>IF('Оперативный ввод'!V633="","",'Оперативный ввод'!V633)</f>
        <v/>
      </c>
      <c r="Y633" s="209">
        <f>IF('Оперативный ввод'!W633="","",'Оперативный ввод'!W633)</f>
        <v/>
      </c>
      <c r="Z633" s="209" t="n"/>
      <c r="AA633" s="209" t="n"/>
      <c r="AB633" s="209" t="n"/>
      <c r="AC633" s="209" t="n"/>
      <c r="AD633" s="209">
        <f>IF('Оперативный ввод'!X633="","",'Оперативный ввод'!X633)</f>
        <v/>
      </c>
      <c r="AE633" s="209">
        <f>IF('Оперативный ввод'!Y633="","",'Оперативный ввод'!Y633)</f>
        <v/>
      </c>
      <c r="AF633" s="209">
        <f>IF('Оперативный ввод'!Z633="","",'Оперативный ввод'!Z633)</f>
        <v/>
      </c>
      <c r="AG633" s="209">
        <f>IF('Оперативный ввод'!AD633="","",'Оперативный ввод'!AD633)</f>
        <v/>
      </c>
      <c r="AH633" s="213">
        <f>IF('Оперативный ввод'!AE633="","",'Оперативный ввод'!AE633)</f>
        <v/>
      </c>
      <c r="AI633" s="214" t="n"/>
      <c r="AJ633" s="214" t="n"/>
      <c r="AK633" s="214" t="n"/>
      <c r="AL633" s="215" t="n"/>
      <c r="AM633" s="214" t="n"/>
      <c r="AN633" s="214" t="n"/>
      <c r="AO633" s="214" t="n"/>
      <c r="AP633" s="214" t="n"/>
      <c r="AQ633" s="214" t="n"/>
      <c r="AR633" s="214" t="n"/>
      <c r="AS633" s="214" t="n"/>
      <c r="AT633" s="214" t="n"/>
      <c r="AU633" s="215" t="n"/>
      <c r="AV633" s="214" t="n"/>
      <c r="AW633" s="214" t="n"/>
      <c r="AX633" s="215" t="n"/>
      <c r="AY633" s="214" t="n"/>
      <c r="AZ633" s="214" t="n"/>
      <c r="BA633" s="214" t="n"/>
      <c r="BB633" s="214" t="n"/>
      <c r="BC633" s="214" t="n"/>
      <c r="BD633" s="214" t="n"/>
      <c r="BE633" s="214" t="n"/>
      <c r="BF633" s="214" t="n"/>
      <c r="BG633" s="214" t="n"/>
      <c r="BH633" s="214" t="n"/>
      <c r="BI633" s="215" t="n"/>
      <c r="BJ633" s="215" t="n"/>
      <c r="BK633" s="215" t="n"/>
      <c r="BL633" s="214" t="n"/>
      <c r="BM633" s="214" t="n"/>
      <c r="BN633" s="209" t="n"/>
      <c r="BO633" s="209" t="n"/>
      <c r="BP633" s="212">
        <f>IF(AND(A633="",B633=""),"",IF(AND(S633="ГОТОВО",U633&lt;&gt;"",W633&lt;&gt;"",X633&lt;&gt;"",AD633&lt;&gt;"",AE633&lt;&gt;"",AF633&lt;&gt;"",BN633&lt;&gt;"",BO633&lt;&gt;""),"ГОТОВО","НЕ ГОТОВО"))</f>
        <v/>
      </c>
      <c r="BQ633" s="212">
        <f>IF(BP633&lt;&gt;"ГОТОВО","","Полное заключение: "&amp;A633&amp;", скв. "&amp;B633&amp;". МРП: "&amp;E633&amp;" сут. ГНО: "&amp;F633&amp;"; причина: "&amp;X633&amp;"; категория: "&amp;Y633&amp;"; решение комиссии: "&amp;BN633&amp;".")</f>
        <v/>
      </c>
      <c r="BR633" s="209">
        <f>IF('Оперативный ввод'!AA633="","",'Оперативный ввод'!AA633)</f>
        <v/>
      </c>
    </row>
    <row r="634">
      <c r="A634" s="209">
        <f>IF('Оперативный ввод'!A634="","",'Оперативный ввод'!A634)</f>
        <v/>
      </c>
      <c r="B634" s="209">
        <f>IF('Оперативный ввод'!B634="","",'Оперативный ввод'!B634)</f>
        <v/>
      </c>
      <c r="C634" s="210">
        <f>IF('Оперативный ввод'!C634="","",'Оперативный ввод'!C634)</f>
        <v/>
      </c>
      <c r="D634" s="210">
        <f>IF('Оперативный ввод'!D634="","",'Оперативный ввод'!D634)</f>
        <v/>
      </c>
      <c r="E634" s="211">
        <f>IF(OR(C634="",D634=""),"",D634-C634)</f>
        <v/>
      </c>
      <c r="F634" s="209">
        <f>IF('Оперативный ввод'!F634="","",'Оперативный ввод'!F634)</f>
        <v/>
      </c>
      <c r="G634" s="209">
        <f>IF('Оперативный ввод'!G634="","",'Оперативный ввод'!G634)</f>
        <v/>
      </c>
      <c r="H634" s="209">
        <f>IF('Оперативный ввод'!H634="","",'Оперативный ввод'!H634)</f>
        <v/>
      </c>
      <c r="I634" s="209" t="n"/>
      <c r="J634" s="209" t="n"/>
      <c r="K634" s="209">
        <f>IF('Оперативный ввод'!K634="","",'Оперативный ввод'!K634)</f>
        <v/>
      </c>
      <c r="L634" s="209">
        <f>IF('Оперативный ввод'!L634="","",'Оперативный ввод'!L634)</f>
        <v/>
      </c>
      <c r="M634" s="209">
        <f>IF('Оперативный ввод'!M634="","",'Оперативный ввод'!M634)</f>
        <v/>
      </c>
      <c r="N634" s="209">
        <f>IF('Оперативный ввод'!N634="","",'Оперативный ввод'!N634)</f>
        <v/>
      </c>
      <c r="O634" s="209">
        <f>IF('Оперативный ввод'!O634="","",'Оперативный ввод'!O634)</f>
        <v/>
      </c>
      <c r="P634" s="209">
        <f>IF('Оперативный ввод'!P634="","",'Оперативный ввод'!P634)</f>
        <v/>
      </c>
      <c r="Q634" s="209">
        <f>IF('Оперативный ввод'!Q634="","",'Оперативный ввод'!Q634)</f>
        <v/>
      </c>
      <c r="R634" s="209">
        <f>IF('Оперативный ввод'!R634="","",'Оперативный ввод'!R634)</f>
        <v/>
      </c>
      <c r="S634" s="212">
        <f>IF(AND(A634="",B634=""),"",IF(AND(A634&lt;&gt;"",B634&lt;&gt;"",C634&lt;&gt;"",D634&lt;&gt;"",F634&lt;&gt;"",G634&lt;&gt;"",K634&lt;&gt;"",ISERROR(SEARCH("по паспорту",G634)),ISERROR(SEARCH("по паспорту",K634)),L634&lt;&gt;"",M634&lt;&gt;"",N634&lt;&gt;"",O634&lt;&gt;"",P634&lt;&gt;""),"ГОТОВО","НЕ ГОТОВО"))</f>
        <v/>
      </c>
      <c r="T634" s="212">
        <f>IF(S634&lt;&gt;"ГОТОВО","", "Предварительное заключение: "&amp;A634&amp;", скв. "&amp;B634&amp;". МРП: "&amp;E634&amp;" сут. ГНО: "&amp;F634&amp;", типоразмеры "&amp;G634&amp;IF(H634&lt;&gt;"",", "&amp;H634,"")&amp;IF(I634&lt;&gt;"",", "&amp;I634,"")&amp;IF(J634&lt;&gt;"",", "&amp;J634,"")&amp;", марка "&amp;K634&amp;". Событие: "&amp;L634&amp;". Признак: "&amp;M634&amp;". Узел: "&amp;N634&amp;". Предварительная причина: "&amp;O634&amp;". Основное осложнение: "&amp;P634&amp;IF(Q634&lt;&gt;"","; сопутствующее: "&amp;Q634,"")&amp;IF(R634&lt;&gt;"","; дополнительно: "&amp;R634,"")&amp;".")</f>
        <v/>
      </c>
      <c r="U634" s="209">
        <f>IF('Оперативный ввод'!S634="","",'Оперативный ввод'!S634)</f>
        <v/>
      </c>
      <c r="V634" s="209">
        <f>IF('Оперативный ввод'!T634="","",'Оперативный ввод'!T634)</f>
        <v/>
      </c>
      <c r="W634" s="209">
        <f>IF('Оперативный ввод'!U634="","",'Оперативный ввод'!U634)</f>
        <v/>
      </c>
      <c r="X634" s="209">
        <f>IF('Оперативный ввод'!V634="","",'Оперативный ввод'!V634)</f>
        <v/>
      </c>
      <c r="Y634" s="209">
        <f>IF('Оперативный ввод'!W634="","",'Оперативный ввод'!W634)</f>
        <v/>
      </c>
      <c r="Z634" s="209" t="n"/>
      <c r="AA634" s="209" t="n"/>
      <c r="AB634" s="209" t="n"/>
      <c r="AC634" s="209" t="n"/>
      <c r="AD634" s="209">
        <f>IF('Оперативный ввод'!X634="","",'Оперативный ввод'!X634)</f>
        <v/>
      </c>
      <c r="AE634" s="209">
        <f>IF('Оперативный ввод'!Y634="","",'Оперативный ввод'!Y634)</f>
        <v/>
      </c>
      <c r="AF634" s="209">
        <f>IF('Оперативный ввод'!Z634="","",'Оперативный ввод'!Z634)</f>
        <v/>
      </c>
      <c r="AG634" s="209">
        <f>IF('Оперативный ввод'!AD634="","",'Оперативный ввод'!AD634)</f>
        <v/>
      </c>
      <c r="AH634" s="213">
        <f>IF('Оперативный ввод'!AE634="","",'Оперативный ввод'!AE634)</f>
        <v/>
      </c>
      <c r="AI634" s="214" t="n"/>
      <c r="AJ634" s="214" t="n"/>
      <c r="AK634" s="214" t="n"/>
      <c r="AL634" s="215" t="n"/>
      <c r="AM634" s="214" t="n"/>
      <c r="AN634" s="214" t="n"/>
      <c r="AO634" s="214" t="n"/>
      <c r="AP634" s="214" t="n"/>
      <c r="AQ634" s="214" t="n"/>
      <c r="AR634" s="214" t="n"/>
      <c r="AS634" s="214" t="n"/>
      <c r="AT634" s="214" t="n"/>
      <c r="AU634" s="215" t="n"/>
      <c r="AV634" s="214" t="n"/>
      <c r="AW634" s="214" t="n"/>
      <c r="AX634" s="215" t="n"/>
      <c r="AY634" s="214" t="n"/>
      <c r="AZ634" s="214" t="n"/>
      <c r="BA634" s="214" t="n"/>
      <c r="BB634" s="214" t="n"/>
      <c r="BC634" s="214" t="n"/>
      <c r="BD634" s="214" t="n"/>
      <c r="BE634" s="214" t="n"/>
      <c r="BF634" s="214" t="n"/>
      <c r="BG634" s="214" t="n"/>
      <c r="BH634" s="214" t="n"/>
      <c r="BI634" s="215" t="n"/>
      <c r="BJ634" s="215" t="n"/>
      <c r="BK634" s="215" t="n"/>
      <c r="BL634" s="214" t="n"/>
      <c r="BM634" s="214" t="n"/>
      <c r="BN634" s="209" t="n"/>
      <c r="BO634" s="209" t="n"/>
      <c r="BP634" s="212">
        <f>IF(AND(A634="",B634=""),"",IF(AND(S634="ГОТОВО",U634&lt;&gt;"",W634&lt;&gt;"",X634&lt;&gt;"",AD634&lt;&gt;"",AE634&lt;&gt;"",AF634&lt;&gt;"",BN634&lt;&gt;"",BO634&lt;&gt;""),"ГОТОВО","НЕ ГОТОВО"))</f>
        <v/>
      </c>
      <c r="BQ634" s="212">
        <f>IF(BP634&lt;&gt;"ГОТОВО","","Полное заключение: "&amp;A634&amp;", скв. "&amp;B634&amp;". МРП: "&amp;E634&amp;" сут. ГНО: "&amp;F634&amp;"; причина: "&amp;X634&amp;"; категория: "&amp;Y634&amp;"; решение комиссии: "&amp;BN634&amp;".")</f>
        <v/>
      </c>
      <c r="BR634" s="209">
        <f>IF('Оперативный ввод'!AA634="","",'Оперативный ввод'!AA634)</f>
        <v/>
      </c>
    </row>
    <row r="635">
      <c r="A635" s="209">
        <f>IF('Оперативный ввод'!A635="","",'Оперативный ввод'!A635)</f>
        <v/>
      </c>
      <c r="B635" s="209">
        <f>IF('Оперативный ввод'!B635="","",'Оперативный ввод'!B635)</f>
        <v/>
      </c>
      <c r="C635" s="210">
        <f>IF('Оперативный ввод'!C635="","",'Оперативный ввод'!C635)</f>
        <v/>
      </c>
      <c r="D635" s="210">
        <f>IF('Оперативный ввод'!D635="","",'Оперативный ввод'!D635)</f>
        <v/>
      </c>
      <c r="E635" s="211">
        <f>IF(OR(C635="",D635=""),"",D635-C635)</f>
        <v/>
      </c>
      <c r="F635" s="209">
        <f>IF('Оперативный ввод'!F635="","",'Оперативный ввод'!F635)</f>
        <v/>
      </c>
      <c r="G635" s="209">
        <f>IF('Оперативный ввод'!G635="","",'Оперативный ввод'!G635)</f>
        <v/>
      </c>
      <c r="H635" s="209">
        <f>IF('Оперативный ввод'!H635="","",'Оперативный ввод'!H635)</f>
        <v/>
      </c>
      <c r="I635" s="209" t="n"/>
      <c r="J635" s="209" t="n"/>
      <c r="K635" s="209">
        <f>IF('Оперативный ввод'!K635="","",'Оперативный ввод'!K635)</f>
        <v/>
      </c>
      <c r="L635" s="209">
        <f>IF('Оперативный ввод'!L635="","",'Оперативный ввод'!L635)</f>
        <v/>
      </c>
      <c r="M635" s="209">
        <f>IF('Оперативный ввод'!M635="","",'Оперативный ввод'!M635)</f>
        <v/>
      </c>
      <c r="N635" s="209">
        <f>IF('Оперативный ввод'!N635="","",'Оперативный ввод'!N635)</f>
        <v/>
      </c>
      <c r="O635" s="209">
        <f>IF('Оперативный ввод'!O635="","",'Оперативный ввод'!O635)</f>
        <v/>
      </c>
      <c r="P635" s="209">
        <f>IF('Оперативный ввод'!P635="","",'Оперативный ввод'!P635)</f>
        <v/>
      </c>
      <c r="Q635" s="209">
        <f>IF('Оперативный ввод'!Q635="","",'Оперативный ввод'!Q635)</f>
        <v/>
      </c>
      <c r="R635" s="209">
        <f>IF('Оперативный ввод'!R635="","",'Оперативный ввод'!R635)</f>
        <v/>
      </c>
      <c r="S635" s="212">
        <f>IF(AND(A635="",B635=""),"",IF(AND(A635&lt;&gt;"",B635&lt;&gt;"",C635&lt;&gt;"",D635&lt;&gt;"",F635&lt;&gt;"",G635&lt;&gt;"",K635&lt;&gt;"",ISERROR(SEARCH("по паспорту",G635)),ISERROR(SEARCH("по паспорту",K635)),L635&lt;&gt;"",M635&lt;&gt;"",N635&lt;&gt;"",O635&lt;&gt;"",P635&lt;&gt;""),"ГОТОВО","НЕ ГОТОВО"))</f>
        <v/>
      </c>
      <c r="T635" s="212">
        <f>IF(S635&lt;&gt;"ГОТОВО","", "Предварительное заключение: "&amp;A635&amp;", скв. "&amp;B635&amp;". МРП: "&amp;E635&amp;" сут. ГНО: "&amp;F635&amp;", типоразмеры "&amp;G635&amp;IF(H635&lt;&gt;"",", "&amp;H635,"")&amp;IF(I635&lt;&gt;"",", "&amp;I635,"")&amp;IF(J635&lt;&gt;"",", "&amp;J635,"")&amp;", марка "&amp;K635&amp;". Событие: "&amp;L635&amp;". Признак: "&amp;M635&amp;". Узел: "&amp;N635&amp;". Предварительная причина: "&amp;O635&amp;". Основное осложнение: "&amp;P635&amp;IF(Q635&lt;&gt;"","; сопутствующее: "&amp;Q635,"")&amp;IF(R635&lt;&gt;"","; дополнительно: "&amp;R635,"")&amp;".")</f>
        <v/>
      </c>
      <c r="U635" s="209">
        <f>IF('Оперативный ввод'!S635="","",'Оперативный ввод'!S635)</f>
        <v/>
      </c>
      <c r="V635" s="209">
        <f>IF('Оперативный ввод'!T635="","",'Оперативный ввод'!T635)</f>
        <v/>
      </c>
      <c r="W635" s="209">
        <f>IF('Оперативный ввод'!U635="","",'Оперативный ввод'!U635)</f>
        <v/>
      </c>
      <c r="X635" s="209">
        <f>IF('Оперативный ввод'!V635="","",'Оперативный ввод'!V635)</f>
        <v/>
      </c>
      <c r="Y635" s="209">
        <f>IF('Оперативный ввод'!W635="","",'Оперативный ввод'!W635)</f>
        <v/>
      </c>
      <c r="Z635" s="209" t="n"/>
      <c r="AA635" s="209" t="n"/>
      <c r="AB635" s="209" t="n"/>
      <c r="AC635" s="209" t="n"/>
      <c r="AD635" s="209">
        <f>IF('Оперативный ввод'!X635="","",'Оперативный ввод'!X635)</f>
        <v/>
      </c>
      <c r="AE635" s="209">
        <f>IF('Оперативный ввод'!Y635="","",'Оперативный ввод'!Y635)</f>
        <v/>
      </c>
      <c r="AF635" s="209">
        <f>IF('Оперативный ввод'!Z635="","",'Оперативный ввод'!Z635)</f>
        <v/>
      </c>
      <c r="AG635" s="209">
        <f>IF('Оперативный ввод'!AD635="","",'Оперативный ввод'!AD635)</f>
        <v/>
      </c>
      <c r="AH635" s="213">
        <f>IF('Оперативный ввод'!AE635="","",'Оперативный ввод'!AE635)</f>
        <v/>
      </c>
      <c r="AI635" s="214" t="n"/>
      <c r="AJ635" s="214" t="n"/>
      <c r="AK635" s="214" t="n"/>
      <c r="AL635" s="215" t="n"/>
      <c r="AM635" s="214" t="n"/>
      <c r="AN635" s="214" t="n"/>
      <c r="AO635" s="214" t="n"/>
      <c r="AP635" s="214" t="n"/>
      <c r="AQ635" s="214" t="n"/>
      <c r="AR635" s="214" t="n"/>
      <c r="AS635" s="214" t="n"/>
      <c r="AT635" s="214" t="n"/>
      <c r="AU635" s="215" t="n"/>
      <c r="AV635" s="214" t="n"/>
      <c r="AW635" s="214" t="n"/>
      <c r="AX635" s="215" t="n"/>
      <c r="AY635" s="214" t="n"/>
      <c r="AZ635" s="214" t="n"/>
      <c r="BA635" s="214" t="n"/>
      <c r="BB635" s="214" t="n"/>
      <c r="BC635" s="214" t="n"/>
      <c r="BD635" s="214" t="n"/>
      <c r="BE635" s="214" t="n"/>
      <c r="BF635" s="214" t="n"/>
      <c r="BG635" s="214" t="n"/>
      <c r="BH635" s="214" t="n"/>
      <c r="BI635" s="215" t="n"/>
      <c r="BJ635" s="215" t="n"/>
      <c r="BK635" s="215" t="n"/>
      <c r="BL635" s="214" t="n"/>
      <c r="BM635" s="214" t="n"/>
      <c r="BN635" s="209" t="n"/>
      <c r="BO635" s="209" t="n"/>
      <c r="BP635" s="212">
        <f>IF(AND(A635="",B635=""),"",IF(AND(S635="ГОТОВО",U635&lt;&gt;"",W635&lt;&gt;"",X635&lt;&gt;"",AD635&lt;&gt;"",AE635&lt;&gt;"",AF635&lt;&gt;"",BN635&lt;&gt;"",BO635&lt;&gt;""),"ГОТОВО","НЕ ГОТОВО"))</f>
        <v/>
      </c>
      <c r="BQ635" s="212">
        <f>IF(BP635&lt;&gt;"ГОТОВО","","Полное заключение: "&amp;A635&amp;", скв. "&amp;B635&amp;". МРП: "&amp;E635&amp;" сут. ГНО: "&amp;F635&amp;"; причина: "&amp;X635&amp;"; категория: "&amp;Y635&amp;"; решение комиссии: "&amp;BN635&amp;".")</f>
        <v/>
      </c>
      <c r="BR635" s="209">
        <f>IF('Оперативный ввод'!AA635="","",'Оперативный ввод'!AA635)</f>
        <v/>
      </c>
    </row>
    <row r="636">
      <c r="A636" s="209">
        <f>IF('Оперативный ввод'!A636="","",'Оперативный ввод'!A636)</f>
        <v/>
      </c>
      <c r="B636" s="209">
        <f>IF('Оперативный ввод'!B636="","",'Оперативный ввод'!B636)</f>
        <v/>
      </c>
      <c r="C636" s="210">
        <f>IF('Оперативный ввод'!C636="","",'Оперативный ввод'!C636)</f>
        <v/>
      </c>
      <c r="D636" s="210">
        <f>IF('Оперативный ввод'!D636="","",'Оперативный ввод'!D636)</f>
        <v/>
      </c>
      <c r="E636" s="211">
        <f>IF(OR(C636="",D636=""),"",D636-C636)</f>
        <v/>
      </c>
      <c r="F636" s="209">
        <f>IF('Оперативный ввод'!F636="","",'Оперативный ввод'!F636)</f>
        <v/>
      </c>
      <c r="G636" s="209">
        <f>IF('Оперативный ввод'!G636="","",'Оперативный ввод'!G636)</f>
        <v/>
      </c>
      <c r="H636" s="209">
        <f>IF('Оперативный ввод'!H636="","",'Оперативный ввод'!H636)</f>
        <v/>
      </c>
      <c r="I636" s="209" t="n"/>
      <c r="J636" s="209" t="n"/>
      <c r="K636" s="209">
        <f>IF('Оперативный ввод'!K636="","",'Оперативный ввод'!K636)</f>
        <v/>
      </c>
      <c r="L636" s="209">
        <f>IF('Оперативный ввод'!L636="","",'Оперативный ввод'!L636)</f>
        <v/>
      </c>
      <c r="M636" s="209">
        <f>IF('Оперативный ввод'!M636="","",'Оперативный ввод'!M636)</f>
        <v/>
      </c>
      <c r="N636" s="209">
        <f>IF('Оперативный ввод'!N636="","",'Оперативный ввод'!N636)</f>
        <v/>
      </c>
      <c r="O636" s="209">
        <f>IF('Оперативный ввод'!O636="","",'Оперативный ввод'!O636)</f>
        <v/>
      </c>
      <c r="P636" s="209">
        <f>IF('Оперативный ввод'!P636="","",'Оперативный ввод'!P636)</f>
        <v/>
      </c>
      <c r="Q636" s="209">
        <f>IF('Оперативный ввод'!Q636="","",'Оперативный ввод'!Q636)</f>
        <v/>
      </c>
      <c r="R636" s="209">
        <f>IF('Оперативный ввод'!R636="","",'Оперативный ввод'!R636)</f>
        <v/>
      </c>
      <c r="S636" s="212">
        <f>IF(AND(A636="",B636=""),"",IF(AND(A636&lt;&gt;"",B636&lt;&gt;"",C636&lt;&gt;"",D636&lt;&gt;"",F636&lt;&gt;"",G636&lt;&gt;"",K636&lt;&gt;"",ISERROR(SEARCH("по паспорту",G636)),ISERROR(SEARCH("по паспорту",K636)),L636&lt;&gt;"",M636&lt;&gt;"",N636&lt;&gt;"",O636&lt;&gt;"",P636&lt;&gt;""),"ГОТОВО","НЕ ГОТОВО"))</f>
        <v/>
      </c>
      <c r="T636" s="212">
        <f>IF(S636&lt;&gt;"ГОТОВО","", "Предварительное заключение: "&amp;A636&amp;", скв. "&amp;B636&amp;". МРП: "&amp;E636&amp;" сут. ГНО: "&amp;F636&amp;", типоразмеры "&amp;G636&amp;IF(H636&lt;&gt;"",", "&amp;H636,"")&amp;IF(I636&lt;&gt;"",", "&amp;I636,"")&amp;IF(J636&lt;&gt;"",", "&amp;J636,"")&amp;", марка "&amp;K636&amp;". Событие: "&amp;L636&amp;". Признак: "&amp;M636&amp;". Узел: "&amp;N636&amp;". Предварительная причина: "&amp;O636&amp;". Основное осложнение: "&amp;P636&amp;IF(Q636&lt;&gt;"","; сопутствующее: "&amp;Q636,"")&amp;IF(R636&lt;&gt;"","; дополнительно: "&amp;R636,"")&amp;".")</f>
        <v/>
      </c>
      <c r="U636" s="209">
        <f>IF('Оперативный ввод'!S636="","",'Оперативный ввод'!S636)</f>
        <v/>
      </c>
      <c r="V636" s="209">
        <f>IF('Оперативный ввод'!T636="","",'Оперативный ввод'!T636)</f>
        <v/>
      </c>
      <c r="W636" s="209">
        <f>IF('Оперативный ввод'!U636="","",'Оперативный ввод'!U636)</f>
        <v/>
      </c>
      <c r="X636" s="209">
        <f>IF('Оперативный ввод'!V636="","",'Оперативный ввод'!V636)</f>
        <v/>
      </c>
      <c r="Y636" s="209">
        <f>IF('Оперативный ввод'!W636="","",'Оперативный ввод'!W636)</f>
        <v/>
      </c>
      <c r="Z636" s="209" t="n"/>
      <c r="AA636" s="209" t="n"/>
      <c r="AB636" s="209" t="n"/>
      <c r="AC636" s="209" t="n"/>
      <c r="AD636" s="209">
        <f>IF('Оперативный ввод'!X636="","",'Оперативный ввод'!X636)</f>
        <v/>
      </c>
      <c r="AE636" s="209">
        <f>IF('Оперативный ввод'!Y636="","",'Оперативный ввод'!Y636)</f>
        <v/>
      </c>
      <c r="AF636" s="209">
        <f>IF('Оперативный ввод'!Z636="","",'Оперативный ввод'!Z636)</f>
        <v/>
      </c>
      <c r="AG636" s="209">
        <f>IF('Оперативный ввод'!AD636="","",'Оперативный ввод'!AD636)</f>
        <v/>
      </c>
      <c r="AH636" s="213">
        <f>IF('Оперативный ввод'!AE636="","",'Оперативный ввод'!AE636)</f>
        <v/>
      </c>
      <c r="AI636" s="214" t="n"/>
      <c r="AJ636" s="214" t="n"/>
      <c r="AK636" s="214" t="n"/>
      <c r="AL636" s="215" t="n"/>
      <c r="AM636" s="214" t="n"/>
      <c r="AN636" s="214" t="n"/>
      <c r="AO636" s="214" t="n"/>
      <c r="AP636" s="214" t="n"/>
      <c r="AQ636" s="214" t="n"/>
      <c r="AR636" s="214" t="n"/>
      <c r="AS636" s="214" t="n"/>
      <c r="AT636" s="214" t="n"/>
      <c r="AU636" s="215" t="n"/>
      <c r="AV636" s="214" t="n"/>
      <c r="AW636" s="214" t="n"/>
      <c r="AX636" s="215" t="n"/>
      <c r="AY636" s="214" t="n"/>
      <c r="AZ636" s="214" t="n"/>
      <c r="BA636" s="214" t="n"/>
      <c r="BB636" s="214" t="n"/>
      <c r="BC636" s="214" t="n"/>
      <c r="BD636" s="214" t="n"/>
      <c r="BE636" s="214" t="n"/>
      <c r="BF636" s="214" t="n"/>
      <c r="BG636" s="214" t="n"/>
      <c r="BH636" s="214" t="n"/>
      <c r="BI636" s="215" t="n"/>
      <c r="BJ636" s="215" t="n"/>
      <c r="BK636" s="215" t="n"/>
      <c r="BL636" s="214" t="n"/>
      <c r="BM636" s="214" t="n"/>
      <c r="BN636" s="209" t="n"/>
      <c r="BO636" s="209" t="n"/>
      <c r="BP636" s="212">
        <f>IF(AND(A636="",B636=""),"",IF(AND(S636="ГОТОВО",U636&lt;&gt;"",W636&lt;&gt;"",X636&lt;&gt;"",AD636&lt;&gt;"",AE636&lt;&gt;"",AF636&lt;&gt;"",BN636&lt;&gt;"",BO636&lt;&gt;""),"ГОТОВО","НЕ ГОТОВО"))</f>
        <v/>
      </c>
      <c r="BQ636" s="212">
        <f>IF(BP636&lt;&gt;"ГОТОВО","","Полное заключение: "&amp;A636&amp;", скв. "&amp;B636&amp;". МРП: "&amp;E636&amp;" сут. ГНО: "&amp;F636&amp;"; причина: "&amp;X636&amp;"; категория: "&amp;Y636&amp;"; решение комиссии: "&amp;BN636&amp;".")</f>
        <v/>
      </c>
      <c r="BR636" s="209">
        <f>IF('Оперативный ввод'!AA636="","",'Оперативный ввод'!AA636)</f>
        <v/>
      </c>
    </row>
    <row r="637">
      <c r="A637" s="209">
        <f>IF('Оперативный ввод'!A637="","",'Оперативный ввод'!A637)</f>
        <v/>
      </c>
      <c r="B637" s="209">
        <f>IF('Оперативный ввод'!B637="","",'Оперативный ввод'!B637)</f>
        <v/>
      </c>
      <c r="C637" s="210">
        <f>IF('Оперативный ввод'!C637="","",'Оперативный ввод'!C637)</f>
        <v/>
      </c>
      <c r="D637" s="210">
        <f>IF('Оперативный ввод'!D637="","",'Оперативный ввод'!D637)</f>
        <v/>
      </c>
      <c r="E637" s="211">
        <f>IF(OR(C637="",D637=""),"",D637-C637)</f>
        <v/>
      </c>
      <c r="F637" s="209">
        <f>IF('Оперативный ввод'!F637="","",'Оперативный ввод'!F637)</f>
        <v/>
      </c>
      <c r="G637" s="209">
        <f>IF('Оперативный ввод'!G637="","",'Оперативный ввод'!G637)</f>
        <v/>
      </c>
      <c r="H637" s="209">
        <f>IF('Оперативный ввод'!H637="","",'Оперативный ввод'!H637)</f>
        <v/>
      </c>
      <c r="I637" s="209" t="n"/>
      <c r="J637" s="209" t="n"/>
      <c r="K637" s="209">
        <f>IF('Оперативный ввод'!K637="","",'Оперативный ввод'!K637)</f>
        <v/>
      </c>
      <c r="L637" s="209">
        <f>IF('Оперативный ввод'!L637="","",'Оперативный ввод'!L637)</f>
        <v/>
      </c>
      <c r="M637" s="209">
        <f>IF('Оперативный ввод'!M637="","",'Оперативный ввод'!M637)</f>
        <v/>
      </c>
      <c r="N637" s="209">
        <f>IF('Оперативный ввод'!N637="","",'Оперативный ввод'!N637)</f>
        <v/>
      </c>
      <c r="O637" s="209">
        <f>IF('Оперативный ввод'!O637="","",'Оперативный ввод'!O637)</f>
        <v/>
      </c>
      <c r="P637" s="209">
        <f>IF('Оперативный ввод'!P637="","",'Оперативный ввод'!P637)</f>
        <v/>
      </c>
      <c r="Q637" s="209">
        <f>IF('Оперативный ввод'!Q637="","",'Оперативный ввод'!Q637)</f>
        <v/>
      </c>
      <c r="R637" s="209">
        <f>IF('Оперативный ввод'!R637="","",'Оперативный ввод'!R637)</f>
        <v/>
      </c>
      <c r="S637" s="212">
        <f>IF(AND(A637="",B637=""),"",IF(AND(A637&lt;&gt;"",B637&lt;&gt;"",C637&lt;&gt;"",D637&lt;&gt;"",F637&lt;&gt;"",G637&lt;&gt;"",K637&lt;&gt;"",ISERROR(SEARCH("по паспорту",G637)),ISERROR(SEARCH("по паспорту",K637)),L637&lt;&gt;"",M637&lt;&gt;"",N637&lt;&gt;"",O637&lt;&gt;"",P637&lt;&gt;""),"ГОТОВО","НЕ ГОТОВО"))</f>
        <v/>
      </c>
      <c r="T637" s="212">
        <f>IF(S637&lt;&gt;"ГОТОВО","", "Предварительное заключение: "&amp;A637&amp;", скв. "&amp;B637&amp;". МРП: "&amp;E637&amp;" сут. ГНО: "&amp;F637&amp;", типоразмеры "&amp;G637&amp;IF(H637&lt;&gt;"",", "&amp;H637,"")&amp;IF(I637&lt;&gt;"",", "&amp;I637,"")&amp;IF(J637&lt;&gt;"",", "&amp;J637,"")&amp;", марка "&amp;K637&amp;". Событие: "&amp;L637&amp;". Признак: "&amp;M637&amp;". Узел: "&amp;N637&amp;". Предварительная причина: "&amp;O637&amp;". Основное осложнение: "&amp;P637&amp;IF(Q637&lt;&gt;"","; сопутствующее: "&amp;Q637,"")&amp;IF(R637&lt;&gt;"","; дополнительно: "&amp;R637,"")&amp;".")</f>
        <v/>
      </c>
      <c r="U637" s="209">
        <f>IF('Оперативный ввод'!S637="","",'Оперативный ввод'!S637)</f>
        <v/>
      </c>
      <c r="V637" s="209">
        <f>IF('Оперативный ввод'!T637="","",'Оперативный ввод'!T637)</f>
        <v/>
      </c>
      <c r="W637" s="209">
        <f>IF('Оперативный ввод'!U637="","",'Оперативный ввод'!U637)</f>
        <v/>
      </c>
      <c r="X637" s="209">
        <f>IF('Оперативный ввод'!V637="","",'Оперативный ввод'!V637)</f>
        <v/>
      </c>
      <c r="Y637" s="209">
        <f>IF('Оперативный ввод'!W637="","",'Оперативный ввод'!W637)</f>
        <v/>
      </c>
      <c r="Z637" s="209" t="n"/>
      <c r="AA637" s="209" t="n"/>
      <c r="AB637" s="209" t="n"/>
      <c r="AC637" s="209" t="n"/>
      <c r="AD637" s="209">
        <f>IF('Оперативный ввод'!X637="","",'Оперативный ввод'!X637)</f>
        <v/>
      </c>
      <c r="AE637" s="209">
        <f>IF('Оперативный ввод'!Y637="","",'Оперативный ввод'!Y637)</f>
        <v/>
      </c>
      <c r="AF637" s="209">
        <f>IF('Оперативный ввод'!Z637="","",'Оперативный ввод'!Z637)</f>
        <v/>
      </c>
      <c r="AG637" s="209">
        <f>IF('Оперативный ввод'!AD637="","",'Оперативный ввод'!AD637)</f>
        <v/>
      </c>
      <c r="AH637" s="213">
        <f>IF('Оперативный ввод'!AE637="","",'Оперативный ввод'!AE637)</f>
        <v/>
      </c>
      <c r="AI637" s="214" t="n"/>
      <c r="AJ637" s="214" t="n"/>
      <c r="AK637" s="214" t="n"/>
      <c r="AL637" s="215" t="n"/>
      <c r="AM637" s="214" t="n"/>
      <c r="AN637" s="214" t="n"/>
      <c r="AO637" s="214" t="n"/>
      <c r="AP637" s="214" t="n"/>
      <c r="AQ637" s="214" t="n"/>
      <c r="AR637" s="214" t="n"/>
      <c r="AS637" s="214" t="n"/>
      <c r="AT637" s="214" t="n"/>
      <c r="AU637" s="215" t="n"/>
      <c r="AV637" s="214" t="n"/>
      <c r="AW637" s="214" t="n"/>
      <c r="AX637" s="215" t="n"/>
      <c r="AY637" s="214" t="n"/>
      <c r="AZ637" s="214" t="n"/>
      <c r="BA637" s="214" t="n"/>
      <c r="BB637" s="214" t="n"/>
      <c r="BC637" s="214" t="n"/>
      <c r="BD637" s="214" t="n"/>
      <c r="BE637" s="214" t="n"/>
      <c r="BF637" s="214" t="n"/>
      <c r="BG637" s="214" t="n"/>
      <c r="BH637" s="214" t="n"/>
      <c r="BI637" s="215" t="n"/>
      <c r="BJ637" s="215" t="n"/>
      <c r="BK637" s="215" t="n"/>
      <c r="BL637" s="214" t="n"/>
      <c r="BM637" s="214" t="n"/>
      <c r="BN637" s="209" t="n"/>
      <c r="BO637" s="209" t="n"/>
      <c r="BP637" s="212">
        <f>IF(AND(A637="",B637=""),"",IF(AND(S637="ГОТОВО",U637&lt;&gt;"",W637&lt;&gt;"",X637&lt;&gt;"",AD637&lt;&gt;"",AE637&lt;&gt;"",AF637&lt;&gt;"",BN637&lt;&gt;"",BO637&lt;&gt;""),"ГОТОВО","НЕ ГОТОВО"))</f>
        <v/>
      </c>
      <c r="BQ637" s="212">
        <f>IF(BP637&lt;&gt;"ГОТОВО","","Полное заключение: "&amp;A637&amp;", скв. "&amp;B637&amp;". МРП: "&amp;E637&amp;" сут. ГНО: "&amp;F637&amp;"; причина: "&amp;X637&amp;"; категория: "&amp;Y637&amp;"; решение комиссии: "&amp;BN637&amp;".")</f>
        <v/>
      </c>
      <c r="BR637" s="209">
        <f>IF('Оперативный ввод'!AA637="","",'Оперативный ввод'!AA637)</f>
        <v/>
      </c>
    </row>
    <row r="638">
      <c r="A638" s="209">
        <f>IF('Оперативный ввод'!A638="","",'Оперативный ввод'!A638)</f>
        <v/>
      </c>
      <c r="B638" s="209">
        <f>IF('Оперативный ввод'!B638="","",'Оперативный ввод'!B638)</f>
        <v/>
      </c>
      <c r="C638" s="210">
        <f>IF('Оперативный ввод'!C638="","",'Оперативный ввод'!C638)</f>
        <v/>
      </c>
      <c r="D638" s="210">
        <f>IF('Оперативный ввод'!D638="","",'Оперативный ввод'!D638)</f>
        <v/>
      </c>
      <c r="E638" s="211">
        <f>IF(OR(C638="",D638=""),"",D638-C638)</f>
        <v/>
      </c>
      <c r="F638" s="209">
        <f>IF('Оперативный ввод'!F638="","",'Оперативный ввод'!F638)</f>
        <v/>
      </c>
      <c r="G638" s="209">
        <f>IF('Оперативный ввод'!G638="","",'Оперативный ввод'!G638)</f>
        <v/>
      </c>
      <c r="H638" s="209">
        <f>IF('Оперативный ввод'!H638="","",'Оперативный ввод'!H638)</f>
        <v/>
      </c>
      <c r="I638" s="209" t="n"/>
      <c r="J638" s="209" t="n"/>
      <c r="K638" s="209">
        <f>IF('Оперативный ввод'!K638="","",'Оперативный ввод'!K638)</f>
        <v/>
      </c>
      <c r="L638" s="209">
        <f>IF('Оперативный ввод'!L638="","",'Оперативный ввод'!L638)</f>
        <v/>
      </c>
      <c r="M638" s="209">
        <f>IF('Оперативный ввод'!M638="","",'Оперативный ввод'!M638)</f>
        <v/>
      </c>
      <c r="N638" s="209">
        <f>IF('Оперативный ввод'!N638="","",'Оперативный ввод'!N638)</f>
        <v/>
      </c>
      <c r="O638" s="209">
        <f>IF('Оперативный ввод'!O638="","",'Оперативный ввод'!O638)</f>
        <v/>
      </c>
      <c r="P638" s="209">
        <f>IF('Оперативный ввод'!P638="","",'Оперативный ввод'!P638)</f>
        <v/>
      </c>
      <c r="Q638" s="209">
        <f>IF('Оперативный ввод'!Q638="","",'Оперативный ввод'!Q638)</f>
        <v/>
      </c>
      <c r="R638" s="209">
        <f>IF('Оперативный ввод'!R638="","",'Оперативный ввод'!R638)</f>
        <v/>
      </c>
      <c r="S638" s="212">
        <f>IF(AND(A638="",B638=""),"",IF(AND(A638&lt;&gt;"",B638&lt;&gt;"",C638&lt;&gt;"",D638&lt;&gt;"",F638&lt;&gt;"",G638&lt;&gt;"",K638&lt;&gt;"",ISERROR(SEARCH("по паспорту",G638)),ISERROR(SEARCH("по паспорту",K638)),L638&lt;&gt;"",M638&lt;&gt;"",N638&lt;&gt;"",O638&lt;&gt;"",P638&lt;&gt;""),"ГОТОВО","НЕ ГОТОВО"))</f>
        <v/>
      </c>
      <c r="T638" s="212">
        <f>IF(S638&lt;&gt;"ГОТОВО","", "Предварительное заключение: "&amp;A638&amp;", скв. "&amp;B638&amp;". МРП: "&amp;E638&amp;" сут. ГНО: "&amp;F638&amp;", типоразмеры "&amp;G638&amp;IF(H638&lt;&gt;"",", "&amp;H638,"")&amp;IF(I638&lt;&gt;"",", "&amp;I638,"")&amp;IF(J638&lt;&gt;"",", "&amp;J638,"")&amp;", марка "&amp;K638&amp;". Событие: "&amp;L638&amp;". Признак: "&amp;M638&amp;". Узел: "&amp;N638&amp;". Предварительная причина: "&amp;O638&amp;". Основное осложнение: "&amp;P638&amp;IF(Q638&lt;&gt;"","; сопутствующее: "&amp;Q638,"")&amp;IF(R638&lt;&gt;"","; дополнительно: "&amp;R638,"")&amp;".")</f>
        <v/>
      </c>
      <c r="U638" s="209">
        <f>IF('Оперативный ввод'!S638="","",'Оперативный ввод'!S638)</f>
        <v/>
      </c>
      <c r="V638" s="209">
        <f>IF('Оперативный ввод'!T638="","",'Оперативный ввод'!T638)</f>
        <v/>
      </c>
      <c r="W638" s="209">
        <f>IF('Оперативный ввод'!U638="","",'Оперативный ввод'!U638)</f>
        <v/>
      </c>
      <c r="X638" s="209">
        <f>IF('Оперативный ввод'!V638="","",'Оперативный ввод'!V638)</f>
        <v/>
      </c>
      <c r="Y638" s="209">
        <f>IF('Оперативный ввод'!W638="","",'Оперативный ввод'!W638)</f>
        <v/>
      </c>
      <c r="Z638" s="209" t="n"/>
      <c r="AA638" s="209" t="n"/>
      <c r="AB638" s="209" t="n"/>
      <c r="AC638" s="209" t="n"/>
      <c r="AD638" s="209">
        <f>IF('Оперативный ввод'!X638="","",'Оперативный ввод'!X638)</f>
        <v/>
      </c>
      <c r="AE638" s="209">
        <f>IF('Оперативный ввод'!Y638="","",'Оперативный ввод'!Y638)</f>
        <v/>
      </c>
      <c r="AF638" s="209">
        <f>IF('Оперативный ввод'!Z638="","",'Оперативный ввод'!Z638)</f>
        <v/>
      </c>
      <c r="AG638" s="209">
        <f>IF('Оперативный ввод'!AD638="","",'Оперативный ввод'!AD638)</f>
        <v/>
      </c>
      <c r="AH638" s="213">
        <f>IF('Оперативный ввод'!AE638="","",'Оперативный ввод'!AE638)</f>
        <v/>
      </c>
      <c r="AI638" s="214" t="n"/>
      <c r="AJ638" s="214" t="n"/>
      <c r="AK638" s="214" t="n"/>
      <c r="AL638" s="215" t="n"/>
      <c r="AM638" s="214" t="n"/>
      <c r="AN638" s="214" t="n"/>
      <c r="AO638" s="214" t="n"/>
      <c r="AP638" s="214" t="n"/>
      <c r="AQ638" s="214" t="n"/>
      <c r="AR638" s="214" t="n"/>
      <c r="AS638" s="214" t="n"/>
      <c r="AT638" s="214" t="n"/>
      <c r="AU638" s="215" t="n"/>
      <c r="AV638" s="214" t="n"/>
      <c r="AW638" s="214" t="n"/>
      <c r="AX638" s="215" t="n"/>
      <c r="AY638" s="214" t="n"/>
      <c r="AZ638" s="214" t="n"/>
      <c r="BA638" s="214" t="n"/>
      <c r="BB638" s="214" t="n"/>
      <c r="BC638" s="214" t="n"/>
      <c r="BD638" s="214" t="n"/>
      <c r="BE638" s="214" t="n"/>
      <c r="BF638" s="214" t="n"/>
      <c r="BG638" s="214" t="n"/>
      <c r="BH638" s="214" t="n"/>
      <c r="BI638" s="215" t="n"/>
      <c r="BJ638" s="215" t="n"/>
      <c r="BK638" s="215" t="n"/>
      <c r="BL638" s="214" t="n"/>
      <c r="BM638" s="214" t="n"/>
      <c r="BN638" s="209" t="n"/>
      <c r="BO638" s="209" t="n"/>
      <c r="BP638" s="212">
        <f>IF(AND(A638="",B638=""),"",IF(AND(S638="ГОТОВО",U638&lt;&gt;"",W638&lt;&gt;"",X638&lt;&gt;"",AD638&lt;&gt;"",AE638&lt;&gt;"",AF638&lt;&gt;"",BN638&lt;&gt;"",BO638&lt;&gt;""),"ГОТОВО","НЕ ГОТОВО"))</f>
        <v/>
      </c>
      <c r="BQ638" s="212">
        <f>IF(BP638&lt;&gt;"ГОТОВО","","Полное заключение: "&amp;A638&amp;", скв. "&amp;B638&amp;". МРП: "&amp;E638&amp;" сут. ГНО: "&amp;F638&amp;"; причина: "&amp;X638&amp;"; категория: "&amp;Y638&amp;"; решение комиссии: "&amp;BN638&amp;".")</f>
        <v/>
      </c>
      <c r="BR638" s="209">
        <f>IF('Оперативный ввод'!AA638="","",'Оперативный ввод'!AA638)</f>
        <v/>
      </c>
    </row>
    <row r="639">
      <c r="A639" s="209">
        <f>IF('Оперативный ввод'!A639="","",'Оперативный ввод'!A639)</f>
        <v/>
      </c>
      <c r="B639" s="209">
        <f>IF('Оперативный ввод'!B639="","",'Оперативный ввод'!B639)</f>
        <v/>
      </c>
      <c r="C639" s="210">
        <f>IF('Оперативный ввод'!C639="","",'Оперативный ввод'!C639)</f>
        <v/>
      </c>
      <c r="D639" s="210">
        <f>IF('Оперативный ввод'!D639="","",'Оперативный ввод'!D639)</f>
        <v/>
      </c>
      <c r="E639" s="211">
        <f>IF(OR(C639="",D639=""),"",D639-C639)</f>
        <v/>
      </c>
      <c r="F639" s="209">
        <f>IF('Оперативный ввод'!F639="","",'Оперативный ввод'!F639)</f>
        <v/>
      </c>
      <c r="G639" s="209">
        <f>IF('Оперативный ввод'!G639="","",'Оперативный ввод'!G639)</f>
        <v/>
      </c>
      <c r="H639" s="209">
        <f>IF('Оперативный ввод'!H639="","",'Оперативный ввод'!H639)</f>
        <v/>
      </c>
      <c r="I639" s="209" t="n"/>
      <c r="J639" s="209" t="n"/>
      <c r="K639" s="209">
        <f>IF('Оперативный ввод'!K639="","",'Оперативный ввод'!K639)</f>
        <v/>
      </c>
      <c r="L639" s="209">
        <f>IF('Оперативный ввод'!L639="","",'Оперативный ввод'!L639)</f>
        <v/>
      </c>
      <c r="M639" s="209">
        <f>IF('Оперативный ввод'!M639="","",'Оперативный ввод'!M639)</f>
        <v/>
      </c>
      <c r="N639" s="209">
        <f>IF('Оперативный ввод'!N639="","",'Оперативный ввод'!N639)</f>
        <v/>
      </c>
      <c r="O639" s="209">
        <f>IF('Оперативный ввод'!O639="","",'Оперативный ввод'!O639)</f>
        <v/>
      </c>
      <c r="P639" s="209">
        <f>IF('Оперативный ввод'!P639="","",'Оперативный ввод'!P639)</f>
        <v/>
      </c>
      <c r="Q639" s="209">
        <f>IF('Оперативный ввод'!Q639="","",'Оперативный ввод'!Q639)</f>
        <v/>
      </c>
      <c r="R639" s="209">
        <f>IF('Оперативный ввод'!R639="","",'Оперативный ввод'!R639)</f>
        <v/>
      </c>
      <c r="S639" s="212">
        <f>IF(AND(A639="",B639=""),"",IF(AND(A639&lt;&gt;"",B639&lt;&gt;"",C639&lt;&gt;"",D639&lt;&gt;"",F639&lt;&gt;"",G639&lt;&gt;"",K639&lt;&gt;"",ISERROR(SEARCH("по паспорту",G639)),ISERROR(SEARCH("по паспорту",K639)),L639&lt;&gt;"",M639&lt;&gt;"",N639&lt;&gt;"",O639&lt;&gt;"",P639&lt;&gt;""),"ГОТОВО","НЕ ГОТОВО"))</f>
        <v/>
      </c>
      <c r="T639" s="212">
        <f>IF(S639&lt;&gt;"ГОТОВО","", "Предварительное заключение: "&amp;A639&amp;", скв. "&amp;B639&amp;". МРП: "&amp;E639&amp;" сут. ГНО: "&amp;F639&amp;", типоразмеры "&amp;G639&amp;IF(H639&lt;&gt;"",", "&amp;H639,"")&amp;IF(I639&lt;&gt;"",", "&amp;I639,"")&amp;IF(J639&lt;&gt;"",", "&amp;J639,"")&amp;", марка "&amp;K639&amp;". Событие: "&amp;L639&amp;". Признак: "&amp;M639&amp;". Узел: "&amp;N639&amp;". Предварительная причина: "&amp;O639&amp;". Основное осложнение: "&amp;P639&amp;IF(Q639&lt;&gt;"","; сопутствующее: "&amp;Q639,"")&amp;IF(R639&lt;&gt;"","; дополнительно: "&amp;R639,"")&amp;".")</f>
        <v/>
      </c>
      <c r="U639" s="209">
        <f>IF('Оперативный ввод'!S639="","",'Оперативный ввод'!S639)</f>
        <v/>
      </c>
      <c r="V639" s="209">
        <f>IF('Оперативный ввод'!T639="","",'Оперативный ввод'!T639)</f>
        <v/>
      </c>
      <c r="W639" s="209">
        <f>IF('Оперативный ввод'!U639="","",'Оперативный ввод'!U639)</f>
        <v/>
      </c>
      <c r="X639" s="209">
        <f>IF('Оперативный ввод'!V639="","",'Оперативный ввод'!V639)</f>
        <v/>
      </c>
      <c r="Y639" s="209">
        <f>IF('Оперативный ввод'!W639="","",'Оперативный ввод'!W639)</f>
        <v/>
      </c>
      <c r="Z639" s="209" t="n"/>
      <c r="AA639" s="209" t="n"/>
      <c r="AB639" s="209" t="n"/>
      <c r="AC639" s="209" t="n"/>
      <c r="AD639" s="209">
        <f>IF('Оперативный ввод'!X639="","",'Оперативный ввод'!X639)</f>
        <v/>
      </c>
      <c r="AE639" s="209">
        <f>IF('Оперативный ввод'!Y639="","",'Оперативный ввод'!Y639)</f>
        <v/>
      </c>
      <c r="AF639" s="209">
        <f>IF('Оперативный ввод'!Z639="","",'Оперативный ввод'!Z639)</f>
        <v/>
      </c>
      <c r="AG639" s="209">
        <f>IF('Оперативный ввод'!AD639="","",'Оперативный ввод'!AD639)</f>
        <v/>
      </c>
      <c r="AH639" s="213">
        <f>IF('Оперативный ввод'!AE639="","",'Оперативный ввод'!AE639)</f>
        <v/>
      </c>
      <c r="AI639" s="214" t="n"/>
      <c r="AJ639" s="214" t="n"/>
      <c r="AK639" s="214" t="n"/>
      <c r="AL639" s="215" t="n"/>
      <c r="AM639" s="214" t="n"/>
      <c r="AN639" s="214" t="n"/>
      <c r="AO639" s="214" t="n"/>
      <c r="AP639" s="214" t="n"/>
      <c r="AQ639" s="214" t="n"/>
      <c r="AR639" s="214" t="n"/>
      <c r="AS639" s="214" t="n"/>
      <c r="AT639" s="214" t="n"/>
      <c r="AU639" s="215" t="n"/>
      <c r="AV639" s="214" t="n"/>
      <c r="AW639" s="214" t="n"/>
      <c r="AX639" s="215" t="n"/>
      <c r="AY639" s="214" t="n"/>
      <c r="AZ639" s="214" t="n"/>
      <c r="BA639" s="214" t="n"/>
      <c r="BB639" s="214" t="n"/>
      <c r="BC639" s="214" t="n"/>
      <c r="BD639" s="214" t="n"/>
      <c r="BE639" s="214" t="n"/>
      <c r="BF639" s="214" t="n"/>
      <c r="BG639" s="214" t="n"/>
      <c r="BH639" s="214" t="n"/>
      <c r="BI639" s="215" t="n"/>
      <c r="BJ639" s="215" t="n"/>
      <c r="BK639" s="215" t="n"/>
      <c r="BL639" s="214" t="n"/>
      <c r="BM639" s="214" t="n"/>
      <c r="BN639" s="209" t="n"/>
      <c r="BO639" s="209" t="n"/>
      <c r="BP639" s="212">
        <f>IF(AND(A639="",B639=""),"",IF(AND(S639="ГОТОВО",U639&lt;&gt;"",W639&lt;&gt;"",X639&lt;&gt;"",AD639&lt;&gt;"",AE639&lt;&gt;"",AF639&lt;&gt;"",BN639&lt;&gt;"",BO639&lt;&gt;""),"ГОТОВО","НЕ ГОТОВО"))</f>
        <v/>
      </c>
      <c r="BQ639" s="212">
        <f>IF(BP639&lt;&gt;"ГОТОВО","","Полное заключение: "&amp;A639&amp;", скв. "&amp;B639&amp;". МРП: "&amp;E639&amp;" сут. ГНО: "&amp;F639&amp;"; причина: "&amp;X639&amp;"; категория: "&amp;Y639&amp;"; решение комиссии: "&amp;BN639&amp;".")</f>
        <v/>
      </c>
      <c r="BR639" s="209">
        <f>IF('Оперативный ввод'!AA639="","",'Оперативный ввод'!AA639)</f>
        <v/>
      </c>
    </row>
    <row r="640">
      <c r="A640" s="209">
        <f>IF('Оперативный ввод'!A640="","",'Оперативный ввод'!A640)</f>
        <v/>
      </c>
      <c r="B640" s="209">
        <f>IF('Оперативный ввод'!B640="","",'Оперативный ввод'!B640)</f>
        <v/>
      </c>
      <c r="C640" s="210">
        <f>IF('Оперативный ввод'!C640="","",'Оперативный ввод'!C640)</f>
        <v/>
      </c>
      <c r="D640" s="210">
        <f>IF('Оперативный ввод'!D640="","",'Оперативный ввод'!D640)</f>
        <v/>
      </c>
      <c r="E640" s="211">
        <f>IF(OR(C640="",D640=""),"",D640-C640)</f>
        <v/>
      </c>
      <c r="F640" s="209">
        <f>IF('Оперативный ввод'!F640="","",'Оперативный ввод'!F640)</f>
        <v/>
      </c>
      <c r="G640" s="209">
        <f>IF('Оперативный ввод'!G640="","",'Оперативный ввод'!G640)</f>
        <v/>
      </c>
      <c r="H640" s="209">
        <f>IF('Оперативный ввод'!H640="","",'Оперативный ввод'!H640)</f>
        <v/>
      </c>
      <c r="I640" s="209" t="n"/>
      <c r="J640" s="209" t="n"/>
      <c r="K640" s="209">
        <f>IF('Оперативный ввод'!K640="","",'Оперативный ввод'!K640)</f>
        <v/>
      </c>
      <c r="L640" s="209">
        <f>IF('Оперативный ввод'!L640="","",'Оперативный ввод'!L640)</f>
        <v/>
      </c>
      <c r="M640" s="209">
        <f>IF('Оперативный ввод'!M640="","",'Оперативный ввод'!M640)</f>
        <v/>
      </c>
      <c r="N640" s="209">
        <f>IF('Оперативный ввод'!N640="","",'Оперативный ввод'!N640)</f>
        <v/>
      </c>
      <c r="O640" s="209">
        <f>IF('Оперативный ввод'!O640="","",'Оперативный ввод'!O640)</f>
        <v/>
      </c>
      <c r="P640" s="209">
        <f>IF('Оперативный ввод'!P640="","",'Оперативный ввод'!P640)</f>
        <v/>
      </c>
      <c r="Q640" s="209">
        <f>IF('Оперативный ввод'!Q640="","",'Оперативный ввод'!Q640)</f>
        <v/>
      </c>
      <c r="R640" s="209">
        <f>IF('Оперативный ввод'!R640="","",'Оперативный ввод'!R640)</f>
        <v/>
      </c>
      <c r="S640" s="212">
        <f>IF(AND(A640="",B640=""),"",IF(AND(A640&lt;&gt;"",B640&lt;&gt;"",C640&lt;&gt;"",D640&lt;&gt;"",F640&lt;&gt;"",G640&lt;&gt;"",K640&lt;&gt;"",ISERROR(SEARCH("по паспорту",G640)),ISERROR(SEARCH("по паспорту",K640)),L640&lt;&gt;"",M640&lt;&gt;"",N640&lt;&gt;"",O640&lt;&gt;"",P640&lt;&gt;""),"ГОТОВО","НЕ ГОТОВО"))</f>
        <v/>
      </c>
      <c r="T640" s="212">
        <f>IF(S640&lt;&gt;"ГОТОВО","", "Предварительное заключение: "&amp;A640&amp;", скв. "&amp;B640&amp;". МРП: "&amp;E640&amp;" сут. ГНО: "&amp;F640&amp;", типоразмеры "&amp;G640&amp;IF(H640&lt;&gt;"",", "&amp;H640,"")&amp;IF(I640&lt;&gt;"",", "&amp;I640,"")&amp;IF(J640&lt;&gt;"",", "&amp;J640,"")&amp;", марка "&amp;K640&amp;". Событие: "&amp;L640&amp;". Признак: "&amp;M640&amp;". Узел: "&amp;N640&amp;". Предварительная причина: "&amp;O640&amp;". Основное осложнение: "&amp;P640&amp;IF(Q640&lt;&gt;"","; сопутствующее: "&amp;Q640,"")&amp;IF(R640&lt;&gt;"","; дополнительно: "&amp;R640,"")&amp;".")</f>
        <v/>
      </c>
      <c r="U640" s="209">
        <f>IF('Оперативный ввод'!S640="","",'Оперативный ввод'!S640)</f>
        <v/>
      </c>
      <c r="V640" s="209">
        <f>IF('Оперативный ввод'!T640="","",'Оперативный ввод'!T640)</f>
        <v/>
      </c>
      <c r="W640" s="209">
        <f>IF('Оперативный ввод'!U640="","",'Оперативный ввод'!U640)</f>
        <v/>
      </c>
      <c r="X640" s="209">
        <f>IF('Оперативный ввод'!V640="","",'Оперативный ввод'!V640)</f>
        <v/>
      </c>
      <c r="Y640" s="209">
        <f>IF('Оперативный ввод'!W640="","",'Оперативный ввод'!W640)</f>
        <v/>
      </c>
      <c r="Z640" s="209" t="n"/>
      <c r="AA640" s="209" t="n"/>
      <c r="AB640" s="209" t="n"/>
      <c r="AC640" s="209" t="n"/>
      <c r="AD640" s="209">
        <f>IF('Оперативный ввод'!X640="","",'Оперативный ввод'!X640)</f>
        <v/>
      </c>
      <c r="AE640" s="209">
        <f>IF('Оперативный ввод'!Y640="","",'Оперативный ввод'!Y640)</f>
        <v/>
      </c>
      <c r="AF640" s="209">
        <f>IF('Оперативный ввод'!Z640="","",'Оперативный ввод'!Z640)</f>
        <v/>
      </c>
      <c r="AG640" s="209">
        <f>IF('Оперативный ввод'!AD640="","",'Оперативный ввод'!AD640)</f>
        <v/>
      </c>
      <c r="AH640" s="213">
        <f>IF('Оперативный ввод'!AE640="","",'Оперативный ввод'!AE640)</f>
        <v/>
      </c>
      <c r="AI640" s="214" t="n"/>
      <c r="AJ640" s="214" t="n"/>
      <c r="AK640" s="214" t="n"/>
      <c r="AL640" s="215" t="n"/>
      <c r="AM640" s="214" t="n"/>
      <c r="AN640" s="214" t="n"/>
      <c r="AO640" s="214" t="n"/>
      <c r="AP640" s="214" t="n"/>
      <c r="AQ640" s="214" t="n"/>
      <c r="AR640" s="214" t="n"/>
      <c r="AS640" s="214" t="n"/>
      <c r="AT640" s="214" t="n"/>
      <c r="AU640" s="215" t="n"/>
      <c r="AV640" s="214" t="n"/>
      <c r="AW640" s="214" t="n"/>
      <c r="AX640" s="215" t="n"/>
      <c r="AY640" s="214" t="n"/>
      <c r="AZ640" s="214" t="n"/>
      <c r="BA640" s="214" t="n"/>
      <c r="BB640" s="214" t="n"/>
      <c r="BC640" s="214" t="n"/>
      <c r="BD640" s="214" t="n"/>
      <c r="BE640" s="214" t="n"/>
      <c r="BF640" s="214" t="n"/>
      <c r="BG640" s="214" t="n"/>
      <c r="BH640" s="214" t="n"/>
      <c r="BI640" s="215" t="n"/>
      <c r="BJ640" s="215" t="n"/>
      <c r="BK640" s="215" t="n"/>
      <c r="BL640" s="214" t="n"/>
      <c r="BM640" s="214" t="n"/>
      <c r="BN640" s="209" t="n"/>
      <c r="BO640" s="209" t="n"/>
      <c r="BP640" s="212">
        <f>IF(AND(A640="",B640=""),"",IF(AND(S640="ГОТОВО",U640&lt;&gt;"",W640&lt;&gt;"",X640&lt;&gt;"",AD640&lt;&gt;"",AE640&lt;&gt;"",AF640&lt;&gt;"",BN640&lt;&gt;"",BO640&lt;&gt;""),"ГОТОВО","НЕ ГОТОВО"))</f>
        <v/>
      </c>
      <c r="BQ640" s="212">
        <f>IF(BP640&lt;&gt;"ГОТОВО","","Полное заключение: "&amp;A640&amp;", скв. "&amp;B640&amp;". МРП: "&amp;E640&amp;" сут. ГНО: "&amp;F640&amp;"; причина: "&amp;X640&amp;"; категория: "&amp;Y640&amp;"; решение комиссии: "&amp;BN640&amp;".")</f>
        <v/>
      </c>
      <c r="BR640" s="209">
        <f>IF('Оперативный ввод'!AA640="","",'Оперативный ввод'!AA640)</f>
        <v/>
      </c>
    </row>
    <row r="641">
      <c r="A641" s="209">
        <f>IF('Оперативный ввод'!A641="","",'Оперативный ввод'!A641)</f>
        <v/>
      </c>
      <c r="B641" s="209">
        <f>IF('Оперативный ввод'!B641="","",'Оперативный ввод'!B641)</f>
        <v/>
      </c>
      <c r="C641" s="210">
        <f>IF('Оперативный ввод'!C641="","",'Оперативный ввод'!C641)</f>
        <v/>
      </c>
      <c r="D641" s="210">
        <f>IF('Оперативный ввод'!D641="","",'Оперативный ввод'!D641)</f>
        <v/>
      </c>
      <c r="E641" s="211">
        <f>IF(OR(C641="",D641=""),"",D641-C641)</f>
        <v/>
      </c>
      <c r="F641" s="209">
        <f>IF('Оперативный ввод'!F641="","",'Оперативный ввод'!F641)</f>
        <v/>
      </c>
      <c r="G641" s="209">
        <f>IF('Оперативный ввод'!G641="","",'Оперативный ввод'!G641)</f>
        <v/>
      </c>
      <c r="H641" s="209">
        <f>IF('Оперативный ввод'!H641="","",'Оперативный ввод'!H641)</f>
        <v/>
      </c>
      <c r="I641" s="209" t="n"/>
      <c r="J641" s="209" t="n"/>
      <c r="K641" s="209">
        <f>IF('Оперативный ввод'!K641="","",'Оперативный ввод'!K641)</f>
        <v/>
      </c>
      <c r="L641" s="209">
        <f>IF('Оперативный ввод'!L641="","",'Оперативный ввод'!L641)</f>
        <v/>
      </c>
      <c r="M641" s="209">
        <f>IF('Оперативный ввод'!M641="","",'Оперативный ввод'!M641)</f>
        <v/>
      </c>
      <c r="N641" s="209">
        <f>IF('Оперативный ввод'!N641="","",'Оперативный ввод'!N641)</f>
        <v/>
      </c>
      <c r="O641" s="209">
        <f>IF('Оперативный ввод'!O641="","",'Оперативный ввод'!O641)</f>
        <v/>
      </c>
      <c r="P641" s="209">
        <f>IF('Оперативный ввод'!P641="","",'Оперативный ввод'!P641)</f>
        <v/>
      </c>
      <c r="Q641" s="209">
        <f>IF('Оперативный ввод'!Q641="","",'Оперативный ввод'!Q641)</f>
        <v/>
      </c>
      <c r="R641" s="209">
        <f>IF('Оперативный ввод'!R641="","",'Оперативный ввод'!R641)</f>
        <v/>
      </c>
      <c r="S641" s="212">
        <f>IF(AND(A641="",B641=""),"",IF(AND(A641&lt;&gt;"",B641&lt;&gt;"",C641&lt;&gt;"",D641&lt;&gt;"",F641&lt;&gt;"",G641&lt;&gt;"",K641&lt;&gt;"",ISERROR(SEARCH("по паспорту",G641)),ISERROR(SEARCH("по паспорту",K641)),L641&lt;&gt;"",M641&lt;&gt;"",N641&lt;&gt;"",O641&lt;&gt;"",P641&lt;&gt;""),"ГОТОВО","НЕ ГОТОВО"))</f>
        <v/>
      </c>
      <c r="T641" s="212">
        <f>IF(S641&lt;&gt;"ГОТОВО","", "Предварительное заключение: "&amp;A641&amp;", скв. "&amp;B641&amp;". МРП: "&amp;E641&amp;" сут. ГНО: "&amp;F641&amp;", типоразмеры "&amp;G641&amp;IF(H641&lt;&gt;"",", "&amp;H641,"")&amp;IF(I641&lt;&gt;"",", "&amp;I641,"")&amp;IF(J641&lt;&gt;"",", "&amp;J641,"")&amp;", марка "&amp;K641&amp;". Событие: "&amp;L641&amp;". Признак: "&amp;M641&amp;". Узел: "&amp;N641&amp;". Предварительная причина: "&amp;O641&amp;". Основное осложнение: "&amp;P641&amp;IF(Q641&lt;&gt;"","; сопутствующее: "&amp;Q641,"")&amp;IF(R641&lt;&gt;"","; дополнительно: "&amp;R641,"")&amp;".")</f>
        <v/>
      </c>
      <c r="U641" s="209">
        <f>IF('Оперативный ввод'!S641="","",'Оперативный ввод'!S641)</f>
        <v/>
      </c>
      <c r="V641" s="209">
        <f>IF('Оперативный ввод'!T641="","",'Оперативный ввод'!T641)</f>
        <v/>
      </c>
      <c r="W641" s="209">
        <f>IF('Оперативный ввод'!U641="","",'Оперативный ввод'!U641)</f>
        <v/>
      </c>
      <c r="X641" s="209">
        <f>IF('Оперативный ввод'!V641="","",'Оперативный ввод'!V641)</f>
        <v/>
      </c>
      <c r="Y641" s="209">
        <f>IF('Оперативный ввод'!W641="","",'Оперативный ввод'!W641)</f>
        <v/>
      </c>
      <c r="Z641" s="209" t="n"/>
      <c r="AA641" s="209" t="n"/>
      <c r="AB641" s="209" t="n"/>
      <c r="AC641" s="209" t="n"/>
      <c r="AD641" s="209">
        <f>IF('Оперативный ввод'!X641="","",'Оперативный ввод'!X641)</f>
        <v/>
      </c>
      <c r="AE641" s="209">
        <f>IF('Оперативный ввод'!Y641="","",'Оперативный ввод'!Y641)</f>
        <v/>
      </c>
      <c r="AF641" s="209">
        <f>IF('Оперативный ввод'!Z641="","",'Оперативный ввод'!Z641)</f>
        <v/>
      </c>
      <c r="AG641" s="209">
        <f>IF('Оперативный ввод'!AD641="","",'Оперативный ввод'!AD641)</f>
        <v/>
      </c>
      <c r="AH641" s="213">
        <f>IF('Оперативный ввод'!AE641="","",'Оперативный ввод'!AE641)</f>
        <v/>
      </c>
      <c r="AI641" s="214" t="n"/>
      <c r="AJ641" s="214" t="n"/>
      <c r="AK641" s="214" t="n"/>
      <c r="AL641" s="215" t="n"/>
      <c r="AM641" s="214" t="n"/>
      <c r="AN641" s="214" t="n"/>
      <c r="AO641" s="214" t="n"/>
      <c r="AP641" s="214" t="n"/>
      <c r="AQ641" s="214" t="n"/>
      <c r="AR641" s="214" t="n"/>
      <c r="AS641" s="214" t="n"/>
      <c r="AT641" s="214" t="n"/>
      <c r="AU641" s="215" t="n"/>
      <c r="AV641" s="214" t="n"/>
      <c r="AW641" s="214" t="n"/>
      <c r="AX641" s="215" t="n"/>
      <c r="AY641" s="214" t="n"/>
      <c r="AZ641" s="214" t="n"/>
      <c r="BA641" s="214" t="n"/>
      <c r="BB641" s="214" t="n"/>
      <c r="BC641" s="214" t="n"/>
      <c r="BD641" s="214" t="n"/>
      <c r="BE641" s="214" t="n"/>
      <c r="BF641" s="214" t="n"/>
      <c r="BG641" s="214" t="n"/>
      <c r="BH641" s="214" t="n"/>
      <c r="BI641" s="215" t="n"/>
      <c r="BJ641" s="215" t="n"/>
      <c r="BK641" s="215" t="n"/>
      <c r="BL641" s="214" t="n"/>
      <c r="BM641" s="214" t="n"/>
      <c r="BN641" s="209" t="n"/>
      <c r="BO641" s="209" t="n"/>
      <c r="BP641" s="212">
        <f>IF(AND(A641="",B641=""),"",IF(AND(S641="ГОТОВО",U641&lt;&gt;"",W641&lt;&gt;"",X641&lt;&gt;"",AD641&lt;&gt;"",AE641&lt;&gt;"",AF641&lt;&gt;"",BN641&lt;&gt;"",BO641&lt;&gt;""),"ГОТОВО","НЕ ГОТОВО"))</f>
        <v/>
      </c>
      <c r="BQ641" s="212">
        <f>IF(BP641&lt;&gt;"ГОТОВО","","Полное заключение: "&amp;A641&amp;", скв. "&amp;B641&amp;". МРП: "&amp;E641&amp;" сут. ГНО: "&amp;F641&amp;"; причина: "&amp;X641&amp;"; категория: "&amp;Y641&amp;"; решение комиссии: "&amp;BN641&amp;".")</f>
        <v/>
      </c>
      <c r="BR641" s="209">
        <f>IF('Оперативный ввод'!AA641="","",'Оперативный ввод'!AA641)</f>
        <v/>
      </c>
    </row>
    <row r="642">
      <c r="A642" s="209">
        <f>IF('Оперативный ввод'!A642="","",'Оперативный ввод'!A642)</f>
        <v/>
      </c>
      <c r="B642" s="209">
        <f>IF('Оперативный ввод'!B642="","",'Оперативный ввод'!B642)</f>
        <v/>
      </c>
      <c r="C642" s="210">
        <f>IF('Оперативный ввод'!C642="","",'Оперативный ввод'!C642)</f>
        <v/>
      </c>
      <c r="D642" s="210">
        <f>IF('Оперативный ввод'!D642="","",'Оперативный ввод'!D642)</f>
        <v/>
      </c>
      <c r="E642" s="211">
        <f>IF(OR(C642="",D642=""),"",D642-C642)</f>
        <v/>
      </c>
      <c r="F642" s="209">
        <f>IF('Оперативный ввод'!F642="","",'Оперативный ввод'!F642)</f>
        <v/>
      </c>
      <c r="G642" s="209">
        <f>IF('Оперативный ввод'!G642="","",'Оперативный ввод'!G642)</f>
        <v/>
      </c>
      <c r="H642" s="209">
        <f>IF('Оперативный ввод'!H642="","",'Оперативный ввод'!H642)</f>
        <v/>
      </c>
      <c r="I642" s="209" t="n"/>
      <c r="J642" s="209" t="n"/>
      <c r="K642" s="209">
        <f>IF('Оперативный ввод'!K642="","",'Оперативный ввод'!K642)</f>
        <v/>
      </c>
      <c r="L642" s="209">
        <f>IF('Оперативный ввод'!L642="","",'Оперативный ввод'!L642)</f>
        <v/>
      </c>
      <c r="M642" s="209">
        <f>IF('Оперативный ввод'!M642="","",'Оперативный ввод'!M642)</f>
        <v/>
      </c>
      <c r="N642" s="209">
        <f>IF('Оперативный ввод'!N642="","",'Оперативный ввод'!N642)</f>
        <v/>
      </c>
      <c r="O642" s="209">
        <f>IF('Оперативный ввод'!O642="","",'Оперативный ввод'!O642)</f>
        <v/>
      </c>
      <c r="P642" s="209">
        <f>IF('Оперативный ввод'!P642="","",'Оперативный ввод'!P642)</f>
        <v/>
      </c>
      <c r="Q642" s="209">
        <f>IF('Оперативный ввод'!Q642="","",'Оперативный ввод'!Q642)</f>
        <v/>
      </c>
      <c r="R642" s="209">
        <f>IF('Оперативный ввод'!R642="","",'Оперативный ввод'!R642)</f>
        <v/>
      </c>
      <c r="S642" s="212">
        <f>IF(AND(A642="",B642=""),"",IF(AND(A642&lt;&gt;"",B642&lt;&gt;"",C642&lt;&gt;"",D642&lt;&gt;"",F642&lt;&gt;"",G642&lt;&gt;"",K642&lt;&gt;"",ISERROR(SEARCH("по паспорту",G642)),ISERROR(SEARCH("по паспорту",K642)),L642&lt;&gt;"",M642&lt;&gt;"",N642&lt;&gt;"",O642&lt;&gt;"",P642&lt;&gt;""),"ГОТОВО","НЕ ГОТОВО"))</f>
        <v/>
      </c>
      <c r="T642" s="212">
        <f>IF(S642&lt;&gt;"ГОТОВО","", "Предварительное заключение: "&amp;A642&amp;", скв. "&amp;B642&amp;". МРП: "&amp;E642&amp;" сут. ГНО: "&amp;F642&amp;", типоразмеры "&amp;G642&amp;IF(H642&lt;&gt;"",", "&amp;H642,"")&amp;IF(I642&lt;&gt;"",", "&amp;I642,"")&amp;IF(J642&lt;&gt;"",", "&amp;J642,"")&amp;", марка "&amp;K642&amp;". Событие: "&amp;L642&amp;". Признак: "&amp;M642&amp;". Узел: "&amp;N642&amp;". Предварительная причина: "&amp;O642&amp;". Основное осложнение: "&amp;P642&amp;IF(Q642&lt;&gt;"","; сопутствующее: "&amp;Q642,"")&amp;IF(R642&lt;&gt;"","; дополнительно: "&amp;R642,"")&amp;".")</f>
        <v/>
      </c>
      <c r="U642" s="209">
        <f>IF('Оперативный ввод'!S642="","",'Оперативный ввод'!S642)</f>
        <v/>
      </c>
      <c r="V642" s="209">
        <f>IF('Оперативный ввод'!T642="","",'Оперативный ввод'!T642)</f>
        <v/>
      </c>
      <c r="W642" s="209">
        <f>IF('Оперативный ввод'!U642="","",'Оперативный ввод'!U642)</f>
        <v/>
      </c>
      <c r="X642" s="209">
        <f>IF('Оперативный ввод'!V642="","",'Оперативный ввод'!V642)</f>
        <v/>
      </c>
      <c r="Y642" s="209">
        <f>IF('Оперативный ввод'!W642="","",'Оперативный ввод'!W642)</f>
        <v/>
      </c>
      <c r="Z642" s="209" t="n"/>
      <c r="AA642" s="209" t="n"/>
      <c r="AB642" s="209" t="n"/>
      <c r="AC642" s="209" t="n"/>
      <c r="AD642" s="209">
        <f>IF('Оперативный ввод'!X642="","",'Оперативный ввод'!X642)</f>
        <v/>
      </c>
      <c r="AE642" s="209">
        <f>IF('Оперативный ввод'!Y642="","",'Оперативный ввод'!Y642)</f>
        <v/>
      </c>
      <c r="AF642" s="209">
        <f>IF('Оперативный ввод'!Z642="","",'Оперативный ввод'!Z642)</f>
        <v/>
      </c>
      <c r="AG642" s="209">
        <f>IF('Оперативный ввод'!AD642="","",'Оперативный ввод'!AD642)</f>
        <v/>
      </c>
      <c r="AH642" s="213">
        <f>IF('Оперативный ввод'!AE642="","",'Оперативный ввод'!AE642)</f>
        <v/>
      </c>
      <c r="AI642" s="214" t="n"/>
      <c r="AJ642" s="214" t="n"/>
      <c r="AK642" s="214" t="n"/>
      <c r="AL642" s="215" t="n"/>
      <c r="AM642" s="214" t="n"/>
      <c r="AN642" s="214" t="n"/>
      <c r="AO642" s="214" t="n"/>
      <c r="AP642" s="214" t="n"/>
      <c r="AQ642" s="214" t="n"/>
      <c r="AR642" s="214" t="n"/>
      <c r="AS642" s="214" t="n"/>
      <c r="AT642" s="214" t="n"/>
      <c r="AU642" s="215" t="n"/>
      <c r="AV642" s="214" t="n"/>
      <c r="AW642" s="214" t="n"/>
      <c r="AX642" s="215" t="n"/>
      <c r="AY642" s="214" t="n"/>
      <c r="AZ642" s="214" t="n"/>
      <c r="BA642" s="214" t="n"/>
      <c r="BB642" s="214" t="n"/>
      <c r="BC642" s="214" t="n"/>
      <c r="BD642" s="214" t="n"/>
      <c r="BE642" s="214" t="n"/>
      <c r="BF642" s="214" t="n"/>
      <c r="BG642" s="214" t="n"/>
      <c r="BH642" s="214" t="n"/>
      <c r="BI642" s="215" t="n"/>
      <c r="BJ642" s="215" t="n"/>
      <c r="BK642" s="215" t="n"/>
      <c r="BL642" s="214" t="n"/>
      <c r="BM642" s="214" t="n"/>
      <c r="BN642" s="209" t="n"/>
      <c r="BO642" s="209" t="n"/>
      <c r="BP642" s="212">
        <f>IF(AND(A642="",B642=""),"",IF(AND(S642="ГОТОВО",U642&lt;&gt;"",W642&lt;&gt;"",X642&lt;&gt;"",AD642&lt;&gt;"",AE642&lt;&gt;"",AF642&lt;&gt;"",BN642&lt;&gt;"",BO642&lt;&gt;""),"ГОТОВО","НЕ ГОТОВО"))</f>
        <v/>
      </c>
      <c r="BQ642" s="212">
        <f>IF(BP642&lt;&gt;"ГОТОВО","","Полное заключение: "&amp;A642&amp;", скв. "&amp;B642&amp;". МРП: "&amp;E642&amp;" сут. ГНО: "&amp;F642&amp;"; причина: "&amp;X642&amp;"; категория: "&amp;Y642&amp;"; решение комиссии: "&amp;BN642&amp;".")</f>
        <v/>
      </c>
      <c r="BR642" s="209">
        <f>IF('Оперативный ввод'!AA642="","",'Оперативный ввод'!AA642)</f>
        <v/>
      </c>
    </row>
    <row r="643">
      <c r="A643" s="209">
        <f>IF('Оперативный ввод'!A643="","",'Оперативный ввод'!A643)</f>
        <v/>
      </c>
      <c r="B643" s="209">
        <f>IF('Оперативный ввод'!B643="","",'Оперативный ввод'!B643)</f>
        <v/>
      </c>
      <c r="C643" s="210">
        <f>IF('Оперативный ввод'!C643="","",'Оперативный ввод'!C643)</f>
        <v/>
      </c>
      <c r="D643" s="210">
        <f>IF('Оперативный ввод'!D643="","",'Оперативный ввод'!D643)</f>
        <v/>
      </c>
      <c r="E643" s="211">
        <f>IF(OR(C643="",D643=""),"",D643-C643)</f>
        <v/>
      </c>
      <c r="F643" s="209">
        <f>IF('Оперативный ввод'!F643="","",'Оперативный ввод'!F643)</f>
        <v/>
      </c>
      <c r="G643" s="209">
        <f>IF('Оперативный ввод'!G643="","",'Оперативный ввод'!G643)</f>
        <v/>
      </c>
      <c r="H643" s="209">
        <f>IF('Оперативный ввод'!H643="","",'Оперативный ввод'!H643)</f>
        <v/>
      </c>
      <c r="I643" s="209" t="n"/>
      <c r="J643" s="209" t="n"/>
      <c r="K643" s="209">
        <f>IF('Оперативный ввод'!K643="","",'Оперативный ввод'!K643)</f>
        <v/>
      </c>
      <c r="L643" s="209">
        <f>IF('Оперативный ввод'!L643="","",'Оперативный ввод'!L643)</f>
        <v/>
      </c>
      <c r="M643" s="209">
        <f>IF('Оперативный ввод'!M643="","",'Оперативный ввод'!M643)</f>
        <v/>
      </c>
      <c r="N643" s="209">
        <f>IF('Оперативный ввод'!N643="","",'Оперативный ввод'!N643)</f>
        <v/>
      </c>
      <c r="O643" s="209">
        <f>IF('Оперативный ввод'!O643="","",'Оперативный ввод'!O643)</f>
        <v/>
      </c>
      <c r="P643" s="209">
        <f>IF('Оперативный ввод'!P643="","",'Оперативный ввод'!P643)</f>
        <v/>
      </c>
      <c r="Q643" s="209">
        <f>IF('Оперативный ввод'!Q643="","",'Оперативный ввод'!Q643)</f>
        <v/>
      </c>
      <c r="R643" s="209">
        <f>IF('Оперативный ввод'!R643="","",'Оперативный ввод'!R643)</f>
        <v/>
      </c>
      <c r="S643" s="212">
        <f>IF(AND(A643="",B643=""),"",IF(AND(A643&lt;&gt;"",B643&lt;&gt;"",C643&lt;&gt;"",D643&lt;&gt;"",F643&lt;&gt;"",G643&lt;&gt;"",K643&lt;&gt;"",ISERROR(SEARCH("по паспорту",G643)),ISERROR(SEARCH("по паспорту",K643)),L643&lt;&gt;"",M643&lt;&gt;"",N643&lt;&gt;"",O643&lt;&gt;"",P643&lt;&gt;""),"ГОТОВО","НЕ ГОТОВО"))</f>
        <v/>
      </c>
      <c r="T643" s="212">
        <f>IF(S643&lt;&gt;"ГОТОВО","", "Предварительное заключение: "&amp;A643&amp;", скв. "&amp;B643&amp;". МРП: "&amp;E643&amp;" сут. ГНО: "&amp;F643&amp;", типоразмеры "&amp;G643&amp;IF(H643&lt;&gt;"",", "&amp;H643,"")&amp;IF(I643&lt;&gt;"",", "&amp;I643,"")&amp;IF(J643&lt;&gt;"",", "&amp;J643,"")&amp;", марка "&amp;K643&amp;". Событие: "&amp;L643&amp;". Признак: "&amp;M643&amp;". Узел: "&amp;N643&amp;". Предварительная причина: "&amp;O643&amp;". Основное осложнение: "&amp;P643&amp;IF(Q643&lt;&gt;"","; сопутствующее: "&amp;Q643,"")&amp;IF(R643&lt;&gt;"","; дополнительно: "&amp;R643,"")&amp;".")</f>
        <v/>
      </c>
      <c r="U643" s="209">
        <f>IF('Оперативный ввод'!S643="","",'Оперативный ввод'!S643)</f>
        <v/>
      </c>
      <c r="V643" s="209">
        <f>IF('Оперативный ввод'!T643="","",'Оперативный ввод'!T643)</f>
        <v/>
      </c>
      <c r="W643" s="209">
        <f>IF('Оперативный ввод'!U643="","",'Оперативный ввод'!U643)</f>
        <v/>
      </c>
      <c r="X643" s="209">
        <f>IF('Оперативный ввод'!V643="","",'Оперативный ввод'!V643)</f>
        <v/>
      </c>
      <c r="Y643" s="209">
        <f>IF('Оперативный ввод'!W643="","",'Оперативный ввод'!W643)</f>
        <v/>
      </c>
      <c r="Z643" s="209" t="n"/>
      <c r="AA643" s="209" t="n"/>
      <c r="AB643" s="209" t="n"/>
      <c r="AC643" s="209" t="n"/>
      <c r="AD643" s="209">
        <f>IF('Оперативный ввод'!X643="","",'Оперативный ввод'!X643)</f>
        <v/>
      </c>
      <c r="AE643" s="209">
        <f>IF('Оперативный ввод'!Y643="","",'Оперативный ввод'!Y643)</f>
        <v/>
      </c>
      <c r="AF643" s="209">
        <f>IF('Оперативный ввод'!Z643="","",'Оперативный ввод'!Z643)</f>
        <v/>
      </c>
      <c r="AG643" s="209">
        <f>IF('Оперативный ввод'!AD643="","",'Оперативный ввод'!AD643)</f>
        <v/>
      </c>
      <c r="AH643" s="213">
        <f>IF('Оперативный ввод'!AE643="","",'Оперативный ввод'!AE643)</f>
        <v/>
      </c>
      <c r="AI643" s="214" t="n"/>
      <c r="AJ643" s="214" t="n"/>
      <c r="AK643" s="214" t="n"/>
      <c r="AL643" s="215" t="n"/>
      <c r="AM643" s="214" t="n"/>
      <c r="AN643" s="214" t="n"/>
      <c r="AO643" s="214" t="n"/>
      <c r="AP643" s="214" t="n"/>
      <c r="AQ643" s="214" t="n"/>
      <c r="AR643" s="214" t="n"/>
      <c r="AS643" s="214" t="n"/>
      <c r="AT643" s="214" t="n"/>
      <c r="AU643" s="215" t="n"/>
      <c r="AV643" s="214" t="n"/>
      <c r="AW643" s="214" t="n"/>
      <c r="AX643" s="215" t="n"/>
      <c r="AY643" s="214" t="n"/>
      <c r="AZ643" s="214" t="n"/>
      <c r="BA643" s="214" t="n"/>
      <c r="BB643" s="214" t="n"/>
      <c r="BC643" s="214" t="n"/>
      <c r="BD643" s="214" t="n"/>
      <c r="BE643" s="214" t="n"/>
      <c r="BF643" s="214" t="n"/>
      <c r="BG643" s="214" t="n"/>
      <c r="BH643" s="214" t="n"/>
      <c r="BI643" s="215" t="n"/>
      <c r="BJ643" s="215" t="n"/>
      <c r="BK643" s="215" t="n"/>
      <c r="BL643" s="214" t="n"/>
      <c r="BM643" s="214" t="n"/>
      <c r="BN643" s="209" t="n"/>
      <c r="BO643" s="209" t="n"/>
      <c r="BP643" s="212">
        <f>IF(AND(A643="",B643=""),"",IF(AND(S643="ГОТОВО",U643&lt;&gt;"",W643&lt;&gt;"",X643&lt;&gt;"",AD643&lt;&gt;"",AE643&lt;&gt;"",AF643&lt;&gt;"",BN643&lt;&gt;"",BO643&lt;&gt;""),"ГОТОВО","НЕ ГОТОВО"))</f>
        <v/>
      </c>
      <c r="BQ643" s="212">
        <f>IF(BP643&lt;&gt;"ГОТОВО","","Полное заключение: "&amp;A643&amp;", скв. "&amp;B643&amp;". МРП: "&amp;E643&amp;" сут. ГНО: "&amp;F643&amp;"; причина: "&amp;X643&amp;"; категория: "&amp;Y643&amp;"; решение комиссии: "&amp;BN643&amp;".")</f>
        <v/>
      </c>
      <c r="BR643" s="209">
        <f>IF('Оперативный ввод'!AA643="","",'Оперативный ввод'!AA643)</f>
        <v/>
      </c>
    </row>
    <row r="644">
      <c r="A644" s="209">
        <f>IF('Оперативный ввод'!A644="","",'Оперативный ввод'!A644)</f>
        <v/>
      </c>
      <c r="B644" s="209">
        <f>IF('Оперативный ввод'!B644="","",'Оперативный ввод'!B644)</f>
        <v/>
      </c>
      <c r="C644" s="210">
        <f>IF('Оперативный ввод'!C644="","",'Оперативный ввод'!C644)</f>
        <v/>
      </c>
      <c r="D644" s="210">
        <f>IF('Оперативный ввод'!D644="","",'Оперативный ввод'!D644)</f>
        <v/>
      </c>
      <c r="E644" s="211">
        <f>IF(OR(C644="",D644=""),"",D644-C644)</f>
        <v/>
      </c>
      <c r="F644" s="209">
        <f>IF('Оперативный ввод'!F644="","",'Оперативный ввод'!F644)</f>
        <v/>
      </c>
      <c r="G644" s="209">
        <f>IF('Оперативный ввод'!G644="","",'Оперативный ввод'!G644)</f>
        <v/>
      </c>
      <c r="H644" s="209">
        <f>IF('Оперативный ввод'!H644="","",'Оперативный ввод'!H644)</f>
        <v/>
      </c>
      <c r="I644" s="209" t="n"/>
      <c r="J644" s="209" t="n"/>
      <c r="K644" s="209">
        <f>IF('Оперативный ввод'!K644="","",'Оперативный ввод'!K644)</f>
        <v/>
      </c>
      <c r="L644" s="209">
        <f>IF('Оперативный ввод'!L644="","",'Оперативный ввод'!L644)</f>
        <v/>
      </c>
      <c r="M644" s="209">
        <f>IF('Оперативный ввод'!M644="","",'Оперативный ввод'!M644)</f>
        <v/>
      </c>
      <c r="N644" s="209">
        <f>IF('Оперативный ввод'!N644="","",'Оперативный ввод'!N644)</f>
        <v/>
      </c>
      <c r="O644" s="209">
        <f>IF('Оперативный ввод'!O644="","",'Оперативный ввод'!O644)</f>
        <v/>
      </c>
      <c r="P644" s="209">
        <f>IF('Оперативный ввод'!P644="","",'Оперативный ввод'!P644)</f>
        <v/>
      </c>
      <c r="Q644" s="209">
        <f>IF('Оперативный ввод'!Q644="","",'Оперативный ввод'!Q644)</f>
        <v/>
      </c>
      <c r="R644" s="209">
        <f>IF('Оперативный ввод'!R644="","",'Оперативный ввод'!R644)</f>
        <v/>
      </c>
      <c r="S644" s="212">
        <f>IF(AND(A644="",B644=""),"",IF(AND(A644&lt;&gt;"",B644&lt;&gt;"",C644&lt;&gt;"",D644&lt;&gt;"",F644&lt;&gt;"",G644&lt;&gt;"",K644&lt;&gt;"",ISERROR(SEARCH("по паспорту",G644)),ISERROR(SEARCH("по паспорту",K644)),L644&lt;&gt;"",M644&lt;&gt;"",N644&lt;&gt;"",O644&lt;&gt;"",P644&lt;&gt;""),"ГОТОВО","НЕ ГОТОВО"))</f>
        <v/>
      </c>
      <c r="T644" s="212">
        <f>IF(S644&lt;&gt;"ГОТОВО","", "Предварительное заключение: "&amp;A644&amp;", скв. "&amp;B644&amp;". МРП: "&amp;E644&amp;" сут. ГНО: "&amp;F644&amp;", типоразмеры "&amp;G644&amp;IF(H644&lt;&gt;"",", "&amp;H644,"")&amp;IF(I644&lt;&gt;"",", "&amp;I644,"")&amp;IF(J644&lt;&gt;"",", "&amp;J644,"")&amp;", марка "&amp;K644&amp;". Событие: "&amp;L644&amp;". Признак: "&amp;M644&amp;". Узел: "&amp;N644&amp;". Предварительная причина: "&amp;O644&amp;". Основное осложнение: "&amp;P644&amp;IF(Q644&lt;&gt;"","; сопутствующее: "&amp;Q644,"")&amp;IF(R644&lt;&gt;"","; дополнительно: "&amp;R644,"")&amp;".")</f>
        <v/>
      </c>
      <c r="U644" s="209">
        <f>IF('Оперативный ввод'!S644="","",'Оперативный ввод'!S644)</f>
        <v/>
      </c>
      <c r="V644" s="209">
        <f>IF('Оперативный ввод'!T644="","",'Оперативный ввод'!T644)</f>
        <v/>
      </c>
      <c r="W644" s="209">
        <f>IF('Оперативный ввод'!U644="","",'Оперативный ввод'!U644)</f>
        <v/>
      </c>
      <c r="X644" s="209">
        <f>IF('Оперативный ввод'!V644="","",'Оперативный ввод'!V644)</f>
        <v/>
      </c>
      <c r="Y644" s="209">
        <f>IF('Оперативный ввод'!W644="","",'Оперативный ввод'!W644)</f>
        <v/>
      </c>
      <c r="Z644" s="209" t="n"/>
      <c r="AA644" s="209" t="n"/>
      <c r="AB644" s="209" t="n"/>
      <c r="AC644" s="209" t="n"/>
      <c r="AD644" s="209">
        <f>IF('Оперативный ввод'!X644="","",'Оперативный ввод'!X644)</f>
        <v/>
      </c>
      <c r="AE644" s="209">
        <f>IF('Оперативный ввод'!Y644="","",'Оперативный ввод'!Y644)</f>
        <v/>
      </c>
      <c r="AF644" s="209">
        <f>IF('Оперативный ввод'!Z644="","",'Оперативный ввод'!Z644)</f>
        <v/>
      </c>
      <c r="AG644" s="209">
        <f>IF('Оперативный ввод'!AD644="","",'Оперативный ввод'!AD644)</f>
        <v/>
      </c>
      <c r="AH644" s="213">
        <f>IF('Оперативный ввод'!AE644="","",'Оперативный ввод'!AE644)</f>
        <v/>
      </c>
      <c r="AI644" s="214" t="n"/>
      <c r="AJ644" s="214" t="n"/>
      <c r="AK644" s="214" t="n"/>
      <c r="AL644" s="215" t="n"/>
      <c r="AM644" s="214" t="n"/>
      <c r="AN644" s="214" t="n"/>
      <c r="AO644" s="214" t="n"/>
      <c r="AP644" s="214" t="n"/>
      <c r="AQ644" s="214" t="n"/>
      <c r="AR644" s="214" t="n"/>
      <c r="AS644" s="214" t="n"/>
      <c r="AT644" s="214" t="n"/>
      <c r="AU644" s="215" t="n"/>
      <c r="AV644" s="214" t="n"/>
      <c r="AW644" s="214" t="n"/>
      <c r="AX644" s="215" t="n"/>
      <c r="AY644" s="214" t="n"/>
      <c r="AZ644" s="214" t="n"/>
      <c r="BA644" s="214" t="n"/>
      <c r="BB644" s="214" t="n"/>
      <c r="BC644" s="214" t="n"/>
      <c r="BD644" s="214" t="n"/>
      <c r="BE644" s="214" t="n"/>
      <c r="BF644" s="214" t="n"/>
      <c r="BG644" s="214" t="n"/>
      <c r="BH644" s="214" t="n"/>
      <c r="BI644" s="215" t="n"/>
      <c r="BJ644" s="215" t="n"/>
      <c r="BK644" s="215" t="n"/>
      <c r="BL644" s="214" t="n"/>
      <c r="BM644" s="214" t="n"/>
      <c r="BN644" s="209" t="n"/>
      <c r="BO644" s="209" t="n"/>
      <c r="BP644" s="212">
        <f>IF(AND(A644="",B644=""),"",IF(AND(S644="ГОТОВО",U644&lt;&gt;"",W644&lt;&gt;"",X644&lt;&gt;"",AD644&lt;&gt;"",AE644&lt;&gt;"",AF644&lt;&gt;"",BN644&lt;&gt;"",BO644&lt;&gt;""),"ГОТОВО","НЕ ГОТОВО"))</f>
        <v/>
      </c>
      <c r="BQ644" s="212">
        <f>IF(BP644&lt;&gt;"ГОТОВО","","Полное заключение: "&amp;A644&amp;", скв. "&amp;B644&amp;". МРП: "&amp;E644&amp;" сут. ГНО: "&amp;F644&amp;"; причина: "&amp;X644&amp;"; категория: "&amp;Y644&amp;"; решение комиссии: "&amp;BN644&amp;".")</f>
        <v/>
      </c>
      <c r="BR644" s="209">
        <f>IF('Оперативный ввод'!AA644="","",'Оперативный ввод'!AA644)</f>
        <v/>
      </c>
    </row>
    <row r="645">
      <c r="A645" s="209">
        <f>IF('Оперативный ввод'!A645="","",'Оперативный ввод'!A645)</f>
        <v/>
      </c>
      <c r="B645" s="209">
        <f>IF('Оперативный ввод'!B645="","",'Оперативный ввод'!B645)</f>
        <v/>
      </c>
      <c r="C645" s="210">
        <f>IF('Оперативный ввод'!C645="","",'Оперативный ввод'!C645)</f>
        <v/>
      </c>
      <c r="D645" s="210">
        <f>IF('Оперативный ввод'!D645="","",'Оперативный ввод'!D645)</f>
        <v/>
      </c>
      <c r="E645" s="211">
        <f>IF(OR(C645="",D645=""),"",D645-C645)</f>
        <v/>
      </c>
      <c r="F645" s="209">
        <f>IF('Оперативный ввод'!F645="","",'Оперативный ввод'!F645)</f>
        <v/>
      </c>
      <c r="G645" s="209">
        <f>IF('Оперативный ввод'!G645="","",'Оперативный ввод'!G645)</f>
        <v/>
      </c>
      <c r="H645" s="209">
        <f>IF('Оперативный ввод'!H645="","",'Оперативный ввод'!H645)</f>
        <v/>
      </c>
      <c r="I645" s="209" t="n"/>
      <c r="J645" s="209" t="n"/>
      <c r="K645" s="209">
        <f>IF('Оперативный ввод'!K645="","",'Оперативный ввод'!K645)</f>
        <v/>
      </c>
      <c r="L645" s="209">
        <f>IF('Оперативный ввод'!L645="","",'Оперативный ввод'!L645)</f>
        <v/>
      </c>
      <c r="M645" s="209">
        <f>IF('Оперативный ввод'!M645="","",'Оперативный ввод'!M645)</f>
        <v/>
      </c>
      <c r="N645" s="209">
        <f>IF('Оперативный ввод'!N645="","",'Оперативный ввод'!N645)</f>
        <v/>
      </c>
      <c r="O645" s="209">
        <f>IF('Оперативный ввод'!O645="","",'Оперативный ввод'!O645)</f>
        <v/>
      </c>
      <c r="P645" s="209">
        <f>IF('Оперативный ввод'!P645="","",'Оперативный ввод'!P645)</f>
        <v/>
      </c>
      <c r="Q645" s="209">
        <f>IF('Оперативный ввод'!Q645="","",'Оперативный ввод'!Q645)</f>
        <v/>
      </c>
      <c r="R645" s="209">
        <f>IF('Оперативный ввод'!R645="","",'Оперативный ввод'!R645)</f>
        <v/>
      </c>
      <c r="S645" s="212">
        <f>IF(AND(A645="",B645=""),"",IF(AND(A645&lt;&gt;"",B645&lt;&gt;"",C645&lt;&gt;"",D645&lt;&gt;"",F645&lt;&gt;"",G645&lt;&gt;"",K645&lt;&gt;"",ISERROR(SEARCH("по паспорту",G645)),ISERROR(SEARCH("по паспорту",K645)),L645&lt;&gt;"",M645&lt;&gt;"",N645&lt;&gt;"",O645&lt;&gt;"",P645&lt;&gt;""),"ГОТОВО","НЕ ГОТОВО"))</f>
        <v/>
      </c>
      <c r="T645" s="212">
        <f>IF(S645&lt;&gt;"ГОТОВО","", "Предварительное заключение: "&amp;A645&amp;", скв. "&amp;B645&amp;". МРП: "&amp;E645&amp;" сут. ГНО: "&amp;F645&amp;", типоразмеры "&amp;G645&amp;IF(H645&lt;&gt;"",", "&amp;H645,"")&amp;IF(I645&lt;&gt;"",", "&amp;I645,"")&amp;IF(J645&lt;&gt;"",", "&amp;J645,"")&amp;", марка "&amp;K645&amp;". Событие: "&amp;L645&amp;". Признак: "&amp;M645&amp;". Узел: "&amp;N645&amp;". Предварительная причина: "&amp;O645&amp;". Основное осложнение: "&amp;P645&amp;IF(Q645&lt;&gt;"","; сопутствующее: "&amp;Q645,"")&amp;IF(R645&lt;&gt;"","; дополнительно: "&amp;R645,"")&amp;".")</f>
        <v/>
      </c>
      <c r="U645" s="209">
        <f>IF('Оперативный ввод'!S645="","",'Оперативный ввод'!S645)</f>
        <v/>
      </c>
      <c r="V645" s="209">
        <f>IF('Оперативный ввод'!T645="","",'Оперативный ввод'!T645)</f>
        <v/>
      </c>
      <c r="W645" s="209">
        <f>IF('Оперативный ввод'!U645="","",'Оперативный ввод'!U645)</f>
        <v/>
      </c>
      <c r="X645" s="209">
        <f>IF('Оперативный ввод'!V645="","",'Оперативный ввод'!V645)</f>
        <v/>
      </c>
      <c r="Y645" s="209">
        <f>IF('Оперативный ввод'!W645="","",'Оперативный ввод'!W645)</f>
        <v/>
      </c>
      <c r="Z645" s="209" t="n"/>
      <c r="AA645" s="209" t="n"/>
      <c r="AB645" s="209" t="n"/>
      <c r="AC645" s="209" t="n"/>
      <c r="AD645" s="209">
        <f>IF('Оперативный ввод'!X645="","",'Оперативный ввод'!X645)</f>
        <v/>
      </c>
      <c r="AE645" s="209">
        <f>IF('Оперативный ввод'!Y645="","",'Оперативный ввод'!Y645)</f>
        <v/>
      </c>
      <c r="AF645" s="209">
        <f>IF('Оперативный ввод'!Z645="","",'Оперативный ввод'!Z645)</f>
        <v/>
      </c>
      <c r="AG645" s="209">
        <f>IF('Оперативный ввод'!AD645="","",'Оперативный ввод'!AD645)</f>
        <v/>
      </c>
      <c r="AH645" s="213">
        <f>IF('Оперативный ввод'!AE645="","",'Оперативный ввод'!AE645)</f>
        <v/>
      </c>
      <c r="AI645" s="214" t="n"/>
      <c r="AJ645" s="214" t="n"/>
      <c r="AK645" s="214" t="n"/>
      <c r="AL645" s="215" t="n"/>
      <c r="AM645" s="214" t="n"/>
      <c r="AN645" s="214" t="n"/>
      <c r="AO645" s="214" t="n"/>
      <c r="AP645" s="214" t="n"/>
      <c r="AQ645" s="214" t="n"/>
      <c r="AR645" s="214" t="n"/>
      <c r="AS645" s="214" t="n"/>
      <c r="AT645" s="214" t="n"/>
      <c r="AU645" s="215" t="n"/>
      <c r="AV645" s="214" t="n"/>
      <c r="AW645" s="214" t="n"/>
      <c r="AX645" s="215" t="n"/>
      <c r="AY645" s="214" t="n"/>
      <c r="AZ645" s="214" t="n"/>
      <c r="BA645" s="214" t="n"/>
      <c r="BB645" s="214" t="n"/>
      <c r="BC645" s="214" t="n"/>
      <c r="BD645" s="214" t="n"/>
      <c r="BE645" s="214" t="n"/>
      <c r="BF645" s="214" t="n"/>
      <c r="BG645" s="214" t="n"/>
      <c r="BH645" s="214" t="n"/>
      <c r="BI645" s="215" t="n"/>
      <c r="BJ645" s="215" t="n"/>
      <c r="BK645" s="215" t="n"/>
      <c r="BL645" s="214" t="n"/>
      <c r="BM645" s="214" t="n"/>
      <c r="BN645" s="209" t="n"/>
      <c r="BO645" s="209" t="n"/>
      <c r="BP645" s="212">
        <f>IF(AND(A645="",B645=""),"",IF(AND(S645="ГОТОВО",U645&lt;&gt;"",W645&lt;&gt;"",X645&lt;&gt;"",AD645&lt;&gt;"",AE645&lt;&gt;"",AF645&lt;&gt;"",BN645&lt;&gt;"",BO645&lt;&gt;""),"ГОТОВО","НЕ ГОТОВО"))</f>
        <v/>
      </c>
      <c r="BQ645" s="212">
        <f>IF(BP645&lt;&gt;"ГОТОВО","","Полное заключение: "&amp;A645&amp;", скв. "&amp;B645&amp;". МРП: "&amp;E645&amp;" сут. ГНО: "&amp;F645&amp;"; причина: "&amp;X645&amp;"; категория: "&amp;Y645&amp;"; решение комиссии: "&amp;BN645&amp;".")</f>
        <v/>
      </c>
      <c r="BR645" s="209">
        <f>IF('Оперативный ввод'!AA645="","",'Оперативный ввод'!AA645)</f>
        <v/>
      </c>
    </row>
    <row r="646">
      <c r="A646" s="209">
        <f>IF('Оперативный ввод'!A646="","",'Оперативный ввод'!A646)</f>
        <v/>
      </c>
      <c r="B646" s="209">
        <f>IF('Оперативный ввод'!B646="","",'Оперативный ввод'!B646)</f>
        <v/>
      </c>
      <c r="C646" s="210">
        <f>IF('Оперативный ввод'!C646="","",'Оперативный ввод'!C646)</f>
        <v/>
      </c>
      <c r="D646" s="210">
        <f>IF('Оперативный ввод'!D646="","",'Оперативный ввод'!D646)</f>
        <v/>
      </c>
      <c r="E646" s="211">
        <f>IF(OR(C646="",D646=""),"",D646-C646)</f>
        <v/>
      </c>
      <c r="F646" s="209">
        <f>IF('Оперативный ввод'!F646="","",'Оперативный ввод'!F646)</f>
        <v/>
      </c>
      <c r="G646" s="209">
        <f>IF('Оперативный ввод'!G646="","",'Оперативный ввод'!G646)</f>
        <v/>
      </c>
      <c r="H646" s="209">
        <f>IF('Оперативный ввод'!H646="","",'Оперативный ввод'!H646)</f>
        <v/>
      </c>
      <c r="I646" s="209" t="n"/>
      <c r="J646" s="209" t="n"/>
      <c r="K646" s="209">
        <f>IF('Оперативный ввод'!K646="","",'Оперативный ввод'!K646)</f>
        <v/>
      </c>
      <c r="L646" s="209">
        <f>IF('Оперативный ввод'!L646="","",'Оперативный ввод'!L646)</f>
        <v/>
      </c>
      <c r="M646" s="209">
        <f>IF('Оперативный ввод'!M646="","",'Оперативный ввод'!M646)</f>
        <v/>
      </c>
      <c r="N646" s="209">
        <f>IF('Оперативный ввод'!N646="","",'Оперативный ввод'!N646)</f>
        <v/>
      </c>
      <c r="O646" s="209">
        <f>IF('Оперативный ввод'!O646="","",'Оперативный ввод'!O646)</f>
        <v/>
      </c>
      <c r="P646" s="209">
        <f>IF('Оперативный ввод'!P646="","",'Оперативный ввод'!P646)</f>
        <v/>
      </c>
      <c r="Q646" s="209">
        <f>IF('Оперативный ввод'!Q646="","",'Оперативный ввод'!Q646)</f>
        <v/>
      </c>
      <c r="R646" s="209">
        <f>IF('Оперативный ввод'!R646="","",'Оперативный ввод'!R646)</f>
        <v/>
      </c>
      <c r="S646" s="212">
        <f>IF(AND(A646="",B646=""),"",IF(AND(A646&lt;&gt;"",B646&lt;&gt;"",C646&lt;&gt;"",D646&lt;&gt;"",F646&lt;&gt;"",G646&lt;&gt;"",K646&lt;&gt;"",ISERROR(SEARCH("по паспорту",G646)),ISERROR(SEARCH("по паспорту",K646)),L646&lt;&gt;"",M646&lt;&gt;"",N646&lt;&gt;"",O646&lt;&gt;"",P646&lt;&gt;""),"ГОТОВО","НЕ ГОТОВО"))</f>
        <v/>
      </c>
      <c r="T646" s="212">
        <f>IF(S646&lt;&gt;"ГОТОВО","", "Предварительное заключение: "&amp;A646&amp;", скв. "&amp;B646&amp;". МРП: "&amp;E646&amp;" сут. ГНО: "&amp;F646&amp;", типоразмеры "&amp;G646&amp;IF(H646&lt;&gt;"",", "&amp;H646,"")&amp;IF(I646&lt;&gt;"",", "&amp;I646,"")&amp;IF(J646&lt;&gt;"",", "&amp;J646,"")&amp;", марка "&amp;K646&amp;". Событие: "&amp;L646&amp;". Признак: "&amp;M646&amp;". Узел: "&amp;N646&amp;". Предварительная причина: "&amp;O646&amp;". Основное осложнение: "&amp;P646&amp;IF(Q646&lt;&gt;"","; сопутствующее: "&amp;Q646,"")&amp;IF(R646&lt;&gt;"","; дополнительно: "&amp;R646,"")&amp;".")</f>
        <v/>
      </c>
      <c r="U646" s="209">
        <f>IF('Оперативный ввод'!S646="","",'Оперативный ввод'!S646)</f>
        <v/>
      </c>
      <c r="V646" s="209">
        <f>IF('Оперативный ввод'!T646="","",'Оперативный ввод'!T646)</f>
        <v/>
      </c>
      <c r="W646" s="209">
        <f>IF('Оперативный ввод'!U646="","",'Оперативный ввод'!U646)</f>
        <v/>
      </c>
      <c r="X646" s="209">
        <f>IF('Оперативный ввод'!V646="","",'Оперативный ввод'!V646)</f>
        <v/>
      </c>
      <c r="Y646" s="209">
        <f>IF('Оперативный ввод'!W646="","",'Оперативный ввод'!W646)</f>
        <v/>
      </c>
      <c r="Z646" s="209" t="n"/>
      <c r="AA646" s="209" t="n"/>
      <c r="AB646" s="209" t="n"/>
      <c r="AC646" s="209" t="n"/>
      <c r="AD646" s="209">
        <f>IF('Оперативный ввод'!X646="","",'Оперативный ввод'!X646)</f>
        <v/>
      </c>
      <c r="AE646" s="209">
        <f>IF('Оперативный ввод'!Y646="","",'Оперативный ввод'!Y646)</f>
        <v/>
      </c>
      <c r="AF646" s="209">
        <f>IF('Оперативный ввод'!Z646="","",'Оперативный ввод'!Z646)</f>
        <v/>
      </c>
      <c r="AG646" s="209">
        <f>IF('Оперативный ввод'!AD646="","",'Оперативный ввод'!AD646)</f>
        <v/>
      </c>
      <c r="AH646" s="213">
        <f>IF('Оперативный ввод'!AE646="","",'Оперативный ввод'!AE646)</f>
        <v/>
      </c>
      <c r="AI646" s="214" t="n"/>
      <c r="AJ646" s="214" t="n"/>
      <c r="AK646" s="214" t="n"/>
      <c r="AL646" s="215" t="n"/>
      <c r="AM646" s="214" t="n"/>
      <c r="AN646" s="214" t="n"/>
      <c r="AO646" s="214" t="n"/>
      <c r="AP646" s="214" t="n"/>
      <c r="AQ646" s="214" t="n"/>
      <c r="AR646" s="214" t="n"/>
      <c r="AS646" s="214" t="n"/>
      <c r="AT646" s="214" t="n"/>
      <c r="AU646" s="215" t="n"/>
      <c r="AV646" s="214" t="n"/>
      <c r="AW646" s="214" t="n"/>
      <c r="AX646" s="215" t="n"/>
      <c r="AY646" s="214" t="n"/>
      <c r="AZ646" s="214" t="n"/>
      <c r="BA646" s="214" t="n"/>
      <c r="BB646" s="214" t="n"/>
      <c r="BC646" s="214" t="n"/>
      <c r="BD646" s="214" t="n"/>
      <c r="BE646" s="214" t="n"/>
      <c r="BF646" s="214" t="n"/>
      <c r="BG646" s="214" t="n"/>
      <c r="BH646" s="214" t="n"/>
      <c r="BI646" s="215" t="n"/>
      <c r="BJ646" s="215" t="n"/>
      <c r="BK646" s="215" t="n"/>
      <c r="BL646" s="214" t="n"/>
      <c r="BM646" s="214" t="n"/>
      <c r="BN646" s="209" t="n"/>
      <c r="BO646" s="209" t="n"/>
      <c r="BP646" s="212">
        <f>IF(AND(A646="",B646=""),"",IF(AND(S646="ГОТОВО",U646&lt;&gt;"",W646&lt;&gt;"",X646&lt;&gt;"",AD646&lt;&gt;"",AE646&lt;&gt;"",AF646&lt;&gt;"",BN646&lt;&gt;"",BO646&lt;&gt;""),"ГОТОВО","НЕ ГОТОВО"))</f>
        <v/>
      </c>
      <c r="BQ646" s="212">
        <f>IF(BP646&lt;&gt;"ГОТОВО","","Полное заключение: "&amp;A646&amp;", скв. "&amp;B646&amp;". МРП: "&amp;E646&amp;" сут. ГНО: "&amp;F646&amp;"; причина: "&amp;X646&amp;"; категория: "&amp;Y646&amp;"; решение комиссии: "&amp;BN646&amp;".")</f>
        <v/>
      </c>
      <c r="BR646" s="209">
        <f>IF('Оперативный ввод'!AA646="","",'Оперативный ввод'!AA646)</f>
        <v/>
      </c>
    </row>
    <row r="647">
      <c r="A647" s="209">
        <f>IF('Оперативный ввод'!A647="","",'Оперативный ввод'!A647)</f>
        <v/>
      </c>
      <c r="B647" s="209">
        <f>IF('Оперативный ввод'!B647="","",'Оперативный ввод'!B647)</f>
        <v/>
      </c>
      <c r="C647" s="210">
        <f>IF('Оперативный ввод'!C647="","",'Оперативный ввод'!C647)</f>
        <v/>
      </c>
      <c r="D647" s="210">
        <f>IF('Оперативный ввод'!D647="","",'Оперативный ввод'!D647)</f>
        <v/>
      </c>
      <c r="E647" s="211">
        <f>IF(OR(C647="",D647=""),"",D647-C647)</f>
        <v/>
      </c>
      <c r="F647" s="209">
        <f>IF('Оперативный ввод'!F647="","",'Оперативный ввод'!F647)</f>
        <v/>
      </c>
      <c r="G647" s="209">
        <f>IF('Оперативный ввод'!G647="","",'Оперативный ввод'!G647)</f>
        <v/>
      </c>
      <c r="H647" s="209">
        <f>IF('Оперативный ввод'!H647="","",'Оперативный ввод'!H647)</f>
        <v/>
      </c>
      <c r="I647" s="209" t="n"/>
      <c r="J647" s="209" t="n"/>
      <c r="K647" s="209">
        <f>IF('Оперативный ввод'!K647="","",'Оперативный ввод'!K647)</f>
        <v/>
      </c>
      <c r="L647" s="209">
        <f>IF('Оперативный ввод'!L647="","",'Оперативный ввод'!L647)</f>
        <v/>
      </c>
      <c r="M647" s="209">
        <f>IF('Оперативный ввод'!M647="","",'Оперативный ввод'!M647)</f>
        <v/>
      </c>
      <c r="N647" s="209">
        <f>IF('Оперативный ввод'!N647="","",'Оперативный ввод'!N647)</f>
        <v/>
      </c>
      <c r="O647" s="209">
        <f>IF('Оперативный ввод'!O647="","",'Оперативный ввод'!O647)</f>
        <v/>
      </c>
      <c r="P647" s="209">
        <f>IF('Оперативный ввод'!P647="","",'Оперативный ввод'!P647)</f>
        <v/>
      </c>
      <c r="Q647" s="209">
        <f>IF('Оперативный ввод'!Q647="","",'Оперативный ввод'!Q647)</f>
        <v/>
      </c>
      <c r="R647" s="209">
        <f>IF('Оперативный ввод'!R647="","",'Оперативный ввод'!R647)</f>
        <v/>
      </c>
      <c r="S647" s="212">
        <f>IF(AND(A647="",B647=""),"",IF(AND(A647&lt;&gt;"",B647&lt;&gt;"",C647&lt;&gt;"",D647&lt;&gt;"",F647&lt;&gt;"",G647&lt;&gt;"",K647&lt;&gt;"",ISERROR(SEARCH("по паспорту",G647)),ISERROR(SEARCH("по паспорту",K647)),L647&lt;&gt;"",M647&lt;&gt;"",N647&lt;&gt;"",O647&lt;&gt;"",P647&lt;&gt;""),"ГОТОВО","НЕ ГОТОВО"))</f>
        <v/>
      </c>
      <c r="T647" s="212">
        <f>IF(S647&lt;&gt;"ГОТОВО","", "Предварительное заключение: "&amp;A647&amp;", скв. "&amp;B647&amp;". МРП: "&amp;E647&amp;" сут. ГНО: "&amp;F647&amp;", типоразмеры "&amp;G647&amp;IF(H647&lt;&gt;"",", "&amp;H647,"")&amp;IF(I647&lt;&gt;"",", "&amp;I647,"")&amp;IF(J647&lt;&gt;"",", "&amp;J647,"")&amp;", марка "&amp;K647&amp;". Событие: "&amp;L647&amp;". Признак: "&amp;M647&amp;". Узел: "&amp;N647&amp;". Предварительная причина: "&amp;O647&amp;". Основное осложнение: "&amp;P647&amp;IF(Q647&lt;&gt;"","; сопутствующее: "&amp;Q647,"")&amp;IF(R647&lt;&gt;"","; дополнительно: "&amp;R647,"")&amp;".")</f>
        <v/>
      </c>
      <c r="U647" s="209">
        <f>IF('Оперативный ввод'!S647="","",'Оперативный ввод'!S647)</f>
        <v/>
      </c>
      <c r="V647" s="209">
        <f>IF('Оперативный ввод'!T647="","",'Оперативный ввод'!T647)</f>
        <v/>
      </c>
      <c r="W647" s="209">
        <f>IF('Оперативный ввод'!U647="","",'Оперативный ввод'!U647)</f>
        <v/>
      </c>
      <c r="X647" s="209">
        <f>IF('Оперативный ввод'!V647="","",'Оперативный ввод'!V647)</f>
        <v/>
      </c>
      <c r="Y647" s="209">
        <f>IF('Оперативный ввод'!W647="","",'Оперативный ввод'!W647)</f>
        <v/>
      </c>
      <c r="Z647" s="209" t="n"/>
      <c r="AA647" s="209" t="n"/>
      <c r="AB647" s="209" t="n"/>
      <c r="AC647" s="209" t="n"/>
      <c r="AD647" s="209">
        <f>IF('Оперативный ввод'!X647="","",'Оперативный ввод'!X647)</f>
        <v/>
      </c>
      <c r="AE647" s="209">
        <f>IF('Оперативный ввод'!Y647="","",'Оперативный ввод'!Y647)</f>
        <v/>
      </c>
      <c r="AF647" s="209">
        <f>IF('Оперативный ввод'!Z647="","",'Оперативный ввод'!Z647)</f>
        <v/>
      </c>
      <c r="AG647" s="209">
        <f>IF('Оперативный ввод'!AD647="","",'Оперативный ввод'!AD647)</f>
        <v/>
      </c>
      <c r="AH647" s="213">
        <f>IF('Оперативный ввод'!AE647="","",'Оперативный ввод'!AE647)</f>
        <v/>
      </c>
      <c r="AI647" s="214" t="n"/>
      <c r="AJ647" s="214" t="n"/>
      <c r="AK647" s="214" t="n"/>
      <c r="AL647" s="215" t="n"/>
      <c r="AM647" s="214" t="n"/>
      <c r="AN647" s="214" t="n"/>
      <c r="AO647" s="214" t="n"/>
      <c r="AP647" s="214" t="n"/>
      <c r="AQ647" s="214" t="n"/>
      <c r="AR647" s="214" t="n"/>
      <c r="AS647" s="214" t="n"/>
      <c r="AT647" s="214" t="n"/>
      <c r="AU647" s="215" t="n"/>
      <c r="AV647" s="214" t="n"/>
      <c r="AW647" s="214" t="n"/>
      <c r="AX647" s="215" t="n"/>
      <c r="AY647" s="214" t="n"/>
      <c r="AZ647" s="214" t="n"/>
      <c r="BA647" s="214" t="n"/>
      <c r="BB647" s="214" t="n"/>
      <c r="BC647" s="214" t="n"/>
      <c r="BD647" s="214" t="n"/>
      <c r="BE647" s="214" t="n"/>
      <c r="BF647" s="214" t="n"/>
      <c r="BG647" s="214" t="n"/>
      <c r="BH647" s="214" t="n"/>
      <c r="BI647" s="215" t="n"/>
      <c r="BJ647" s="215" t="n"/>
      <c r="BK647" s="215" t="n"/>
      <c r="BL647" s="214" t="n"/>
      <c r="BM647" s="214" t="n"/>
      <c r="BN647" s="209" t="n"/>
      <c r="BO647" s="209" t="n"/>
      <c r="BP647" s="212">
        <f>IF(AND(A647="",B647=""),"",IF(AND(S647="ГОТОВО",U647&lt;&gt;"",W647&lt;&gt;"",X647&lt;&gt;"",AD647&lt;&gt;"",AE647&lt;&gt;"",AF647&lt;&gt;"",BN647&lt;&gt;"",BO647&lt;&gt;""),"ГОТОВО","НЕ ГОТОВО"))</f>
        <v/>
      </c>
      <c r="BQ647" s="212">
        <f>IF(BP647&lt;&gt;"ГОТОВО","","Полное заключение: "&amp;A647&amp;", скв. "&amp;B647&amp;". МРП: "&amp;E647&amp;" сут. ГНО: "&amp;F647&amp;"; причина: "&amp;X647&amp;"; категория: "&amp;Y647&amp;"; решение комиссии: "&amp;BN647&amp;".")</f>
        <v/>
      </c>
      <c r="BR647" s="209">
        <f>IF('Оперативный ввод'!AA647="","",'Оперативный ввод'!AA647)</f>
        <v/>
      </c>
    </row>
    <row r="648">
      <c r="A648" s="209">
        <f>IF('Оперативный ввод'!A648="","",'Оперативный ввод'!A648)</f>
        <v/>
      </c>
      <c r="B648" s="209">
        <f>IF('Оперативный ввод'!B648="","",'Оперативный ввод'!B648)</f>
        <v/>
      </c>
      <c r="C648" s="210">
        <f>IF('Оперативный ввод'!C648="","",'Оперативный ввод'!C648)</f>
        <v/>
      </c>
      <c r="D648" s="210">
        <f>IF('Оперативный ввод'!D648="","",'Оперативный ввод'!D648)</f>
        <v/>
      </c>
      <c r="E648" s="211">
        <f>IF(OR(C648="",D648=""),"",D648-C648)</f>
        <v/>
      </c>
      <c r="F648" s="209">
        <f>IF('Оперативный ввод'!F648="","",'Оперативный ввод'!F648)</f>
        <v/>
      </c>
      <c r="G648" s="209">
        <f>IF('Оперативный ввод'!G648="","",'Оперативный ввод'!G648)</f>
        <v/>
      </c>
      <c r="H648" s="209">
        <f>IF('Оперативный ввод'!H648="","",'Оперативный ввод'!H648)</f>
        <v/>
      </c>
      <c r="I648" s="209" t="n"/>
      <c r="J648" s="209" t="n"/>
      <c r="K648" s="209">
        <f>IF('Оперативный ввод'!K648="","",'Оперативный ввод'!K648)</f>
        <v/>
      </c>
      <c r="L648" s="209">
        <f>IF('Оперативный ввод'!L648="","",'Оперативный ввод'!L648)</f>
        <v/>
      </c>
      <c r="M648" s="209">
        <f>IF('Оперативный ввод'!M648="","",'Оперативный ввод'!M648)</f>
        <v/>
      </c>
      <c r="N648" s="209">
        <f>IF('Оперативный ввод'!N648="","",'Оперативный ввод'!N648)</f>
        <v/>
      </c>
      <c r="O648" s="209">
        <f>IF('Оперативный ввод'!O648="","",'Оперативный ввод'!O648)</f>
        <v/>
      </c>
      <c r="P648" s="209">
        <f>IF('Оперативный ввод'!P648="","",'Оперативный ввод'!P648)</f>
        <v/>
      </c>
      <c r="Q648" s="209">
        <f>IF('Оперативный ввод'!Q648="","",'Оперативный ввод'!Q648)</f>
        <v/>
      </c>
      <c r="R648" s="209">
        <f>IF('Оперативный ввод'!R648="","",'Оперативный ввод'!R648)</f>
        <v/>
      </c>
      <c r="S648" s="212">
        <f>IF(AND(A648="",B648=""),"",IF(AND(A648&lt;&gt;"",B648&lt;&gt;"",C648&lt;&gt;"",D648&lt;&gt;"",F648&lt;&gt;"",G648&lt;&gt;"",K648&lt;&gt;"",ISERROR(SEARCH("по паспорту",G648)),ISERROR(SEARCH("по паспорту",K648)),L648&lt;&gt;"",M648&lt;&gt;"",N648&lt;&gt;"",O648&lt;&gt;"",P648&lt;&gt;""),"ГОТОВО","НЕ ГОТОВО"))</f>
        <v/>
      </c>
      <c r="T648" s="212">
        <f>IF(S648&lt;&gt;"ГОТОВО","", "Предварительное заключение: "&amp;A648&amp;", скв. "&amp;B648&amp;". МРП: "&amp;E648&amp;" сут. ГНО: "&amp;F648&amp;", типоразмеры "&amp;G648&amp;IF(H648&lt;&gt;"",", "&amp;H648,"")&amp;IF(I648&lt;&gt;"",", "&amp;I648,"")&amp;IF(J648&lt;&gt;"",", "&amp;J648,"")&amp;", марка "&amp;K648&amp;". Событие: "&amp;L648&amp;". Признак: "&amp;M648&amp;". Узел: "&amp;N648&amp;". Предварительная причина: "&amp;O648&amp;". Основное осложнение: "&amp;P648&amp;IF(Q648&lt;&gt;"","; сопутствующее: "&amp;Q648,"")&amp;IF(R648&lt;&gt;"","; дополнительно: "&amp;R648,"")&amp;".")</f>
        <v/>
      </c>
      <c r="U648" s="209">
        <f>IF('Оперативный ввод'!S648="","",'Оперативный ввод'!S648)</f>
        <v/>
      </c>
      <c r="V648" s="209">
        <f>IF('Оперативный ввод'!T648="","",'Оперативный ввод'!T648)</f>
        <v/>
      </c>
      <c r="W648" s="209">
        <f>IF('Оперативный ввод'!U648="","",'Оперативный ввод'!U648)</f>
        <v/>
      </c>
      <c r="X648" s="209">
        <f>IF('Оперативный ввод'!V648="","",'Оперативный ввод'!V648)</f>
        <v/>
      </c>
      <c r="Y648" s="209">
        <f>IF('Оперативный ввод'!W648="","",'Оперативный ввод'!W648)</f>
        <v/>
      </c>
      <c r="Z648" s="209" t="n"/>
      <c r="AA648" s="209" t="n"/>
      <c r="AB648" s="209" t="n"/>
      <c r="AC648" s="209" t="n"/>
      <c r="AD648" s="209">
        <f>IF('Оперативный ввод'!X648="","",'Оперативный ввод'!X648)</f>
        <v/>
      </c>
      <c r="AE648" s="209">
        <f>IF('Оперативный ввод'!Y648="","",'Оперативный ввод'!Y648)</f>
        <v/>
      </c>
      <c r="AF648" s="209">
        <f>IF('Оперативный ввод'!Z648="","",'Оперативный ввод'!Z648)</f>
        <v/>
      </c>
      <c r="AG648" s="209">
        <f>IF('Оперативный ввод'!AD648="","",'Оперативный ввод'!AD648)</f>
        <v/>
      </c>
      <c r="AH648" s="213">
        <f>IF('Оперативный ввод'!AE648="","",'Оперативный ввод'!AE648)</f>
        <v/>
      </c>
      <c r="AI648" s="214" t="n"/>
      <c r="AJ648" s="214" t="n"/>
      <c r="AK648" s="214" t="n"/>
      <c r="AL648" s="215" t="n"/>
      <c r="AM648" s="214" t="n"/>
      <c r="AN648" s="214" t="n"/>
      <c r="AO648" s="214" t="n"/>
      <c r="AP648" s="214" t="n"/>
      <c r="AQ648" s="214" t="n"/>
      <c r="AR648" s="214" t="n"/>
      <c r="AS648" s="214" t="n"/>
      <c r="AT648" s="214" t="n"/>
      <c r="AU648" s="215" t="n"/>
      <c r="AV648" s="214" t="n"/>
      <c r="AW648" s="214" t="n"/>
      <c r="AX648" s="215" t="n"/>
      <c r="AY648" s="214" t="n"/>
      <c r="AZ648" s="214" t="n"/>
      <c r="BA648" s="214" t="n"/>
      <c r="BB648" s="214" t="n"/>
      <c r="BC648" s="214" t="n"/>
      <c r="BD648" s="214" t="n"/>
      <c r="BE648" s="214" t="n"/>
      <c r="BF648" s="214" t="n"/>
      <c r="BG648" s="214" t="n"/>
      <c r="BH648" s="214" t="n"/>
      <c r="BI648" s="215" t="n"/>
      <c r="BJ648" s="215" t="n"/>
      <c r="BK648" s="215" t="n"/>
      <c r="BL648" s="214" t="n"/>
      <c r="BM648" s="214" t="n"/>
      <c r="BN648" s="209" t="n"/>
      <c r="BO648" s="209" t="n"/>
      <c r="BP648" s="212">
        <f>IF(AND(A648="",B648=""),"",IF(AND(S648="ГОТОВО",U648&lt;&gt;"",W648&lt;&gt;"",X648&lt;&gt;"",AD648&lt;&gt;"",AE648&lt;&gt;"",AF648&lt;&gt;"",BN648&lt;&gt;"",BO648&lt;&gt;""),"ГОТОВО","НЕ ГОТОВО"))</f>
        <v/>
      </c>
      <c r="BQ648" s="212">
        <f>IF(BP648&lt;&gt;"ГОТОВО","","Полное заключение: "&amp;A648&amp;", скв. "&amp;B648&amp;". МРП: "&amp;E648&amp;" сут. ГНО: "&amp;F648&amp;"; причина: "&amp;X648&amp;"; категория: "&amp;Y648&amp;"; решение комиссии: "&amp;BN648&amp;".")</f>
        <v/>
      </c>
      <c r="BR648" s="209">
        <f>IF('Оперативный ввод'!AA648="","",'Оперативный ввод'!AA648)</f>
        <v/>
      </c>
    </row>
    <row r="649">
      <c r="A649" s="209">
        <f>IF('Оперативный ввод'!A649="","",'Оперативный ввод'!A649)</f>
        <v/>
      </c>
      <c r="B649" s="209">
        <f>IF('Оперативный ввод'!B649="","",'Оперативный ввод'!B649)</f>
        <v/>
      </c>
      <c r="C649" s="210">
        <f>IF('Оперативный ввод'!C649="","",'Оперативный ввод'!C649)</f>
        <v/>
      </c>
      <c r="D649" s="210">
        <f>IF('Оперативный ввод'!D649="","",'Оперативный ввод'!D649)</f>
        <v/>
      </c>
      <c r="E649" s="211">
        <f>IF(OR(C649="",D649=""),"",D649-C649)</f>
        <v/>
      </c>
      <c r="F649" s="209">
        <f>IF('Оперативный ввод'!F649="","",'Оперативный ввод'!F649)</f>
        <v/>
      </c>
      <c r="G649" s="209">
        <f>IF('Оперативный ввод'!G649="","",'Оперативный ввод'!G649)</f>
        <v/>
      </c>
      <c r="H649" s="209">
        <f>IF('Оперативный ввод'!H649="","",'Оперативный ввод'!H649)</f>
        <v/>
      </c>
      <c r="I649" s="209" t="n"/>
      <c r="J649" s="209" t="n"/>
      <c r="K649" s="209">
        <f>IF('Оперативный ввод'!K649="","",'Оперативный ввод'!K649)</f>
        <v/>
      </c>
      <c r="L649" s="209">
        <f>IF('Оперативный ввод'!L649="","",'Оперативный ввод'!L649)</f>
        <v/>
      </c>
      <c r="M649" s="209">
        <f>IF('Оперативный ввод'!M649="","",'Оперативный ввод'!M649)</f>
        <v/>
      </c>
      <c r="N649" s="209">
        <f>IF('Оперативный ввод'!N649="","",'Оперативный ввод'!N649)</f>
        <v/>
      </c>
      <c r="O649" s="209">
        <f>IF('Оперативный ввод'!O649="","",'Оперативный ввод'!O649)</f>
        <v/>
      </c>
      <c r="P649" s="209">
        <f>IF('Оперативный ввод'!P649="","",'Оперативный ввод'!P649)</f>
        <v/>
      </c>
      <c r="Q649" s="209">
        <f>IF('Оперативный ввод'!Q649="","",'Оперативный ввод'!Q649)</f>
        <v/>
      </c>
      <c r="R649" s="209">
        <f>IF('Оперативный ввод'!R649="","",'Оперативный ввод'!R649)</f>
        <v/>
      </c>
      <c r="S649" s="212">
        <f>IF(AND(A649="",B649=""),"",IF(AND(A649&lt;&gt;"",B649&lt;&gt;"",C649&lt;&gt;"",D649&lt;&gt;"",F649&lt;&gt;"",G649&lt;&gt;"",K649&lt;&gt;"",ISERROR(SEARCH("по паспорту",G649)),ISERROR(SEARCH("по паспорту",K649)),L649&lt;&gt;"",M649&lt;&gt;"",N649&lt;&gt;"",O649&lt;&gt;"",P649&lt;&gt;""),"ГОТОВО","НЕ ГОТОВО"))</f>
        <v/>
      </c>
      <c r="T649" s="212">
        <f>IF(S649&lt;&gt;"ГОТОВО","", "Предварительное заключение: "&amp;A649&amp;", скв. "&amp;B649&amp;". МРП: "&amp;E649&amp;" сут. ГНО: "&amp;F649&amp;", типоразмеры "&amp;G649&amp;IF(H649&lt;&gt;"",", "&amp;H649,"")&amp;IF(I649&lt;&gt;"",", "&amp;I649,"")&amp;IF(J649&lt;&gt;"",", "&amp;J649,"")&amp;", марка "&amp;K649&amp;". Событие: "&amp;L649&amp;". Признак: "&amp;M649&amp;". Узел: "&amp;N649&amp;". Предварительная причина: "&amp;O649&amp;". Основное осложнение: "&amp;P649&amp;IF(Q649&lt;&gt;"","; сопутствующее: "&amp;Q649,"")&amp;IF(R649&lt;&gt;"","; дополнительно: "&amp;R649,"")&amp;".")</f>
        <v/>
      </c>
      <c r="U649" s="209">
        <f>IF('Оперативный ввод'!S649="","",'Оперативный ввод'!S649)</f>
        <v/>
      </c>
      <c r="V649" s="209">
        <f>IF('Оперативный ввод'!T649="","",'Оперативный ввод'!T649)</f>
        <v/>
      </c>
      <c r="W649" s="209">
        <f>IF('Оперативный ввод'!U649="","",'Оперативный ввод'!U649)</f>
        <v/>
      </c>
      <c r="X649" s="209">
        <f>IF('Оперативный ввод'!V649="","",'Оперативный ввод'!V649)</f>
        <v/>
      </c>
      <c r="Y649" s="209">
        <f>IF('Оперативный ввод'!W649="","",'Оперативный ввод'!W649)</f>
        <v/>
      </c>
      <c r="Z649" s="209" t="n"/>
      <c r="AA649" s="209" t="n"/>
      <c r="AB649" s="209" t="n"/>
      <c r="AC649" s="209" t="n"/>
      <c r="AD649" s="209">
        <f>IF('Оперативный ввод'!X649="","",'Оперативный ввод'!X649)</f>
        <v/>
      </c>
      <c r="AE649" s="209">
        <f>IF('Оперативный ввод'!Y649="","",'Оперативный ввод'!Y649)</f>
        <v/>
      </c>
      <c r="AF649" s="209">
        <f>IF('Оперативный ввод'!Z649="","",'Оперативный ввод'!Z649)</f>
        <v/>
      </c>
      <c r="AG649" s="209">
        <f>IF('Оперативный ввод'!AD649="","",'Оперативный ввод'!AD649)</f>
        <v/>
      </c>
      <c r="AH649" s="213">
        <f>IF('Оперативный ввод'!AE649="","",'Оперативный ввод'!AE649)</f>
        <v/>
      </c>
      <c r="AI649" s="214" t="n"/>
      <c r="AJ649" s="214" t="n"/>
      <c r="AK649" s="214" t="n"/>
      <c r="AL649" s="215" t="n"/>
      <c r="AM649" s="214" t="n"/>
      <c r="AN649" s="214" t="n"/>
      <c r="AO649" s="214" t="n"/>
      <c r="AP649" s="214" t="n"/>
      <c r="AQ649" s="214" t="n"/>
      <c r="AR649" s="214" t="n"/>
      <c r="AS649" s="214" t="n"/>
      <c r="AT649" s="214" t="n"/>
      <c r="AU649" s="215" t="n"/>
      <c r="AV649" s="214" t="n"/>
      <c r="AW649" s="214" t="n"/>
      <c r="AX649" s="215" t="n"/>
      <c r="AY649" s="214" t="n"/>
      <c r="AZ649" s="214" t="n"/>
      <c r="BA649" s="214" t="n"/>
      <c r="BB649" s="214" t="n"/>
      <c r="BC649" s="214" t="n"/>
      <c r="BD649" s="214" t="n"/>
      <c r="BE649" s="214" t="n"/>
      <c r="BF649" s="214" t="n"/>
      <c r="BG649" s="214" t="n"/>
      <c r="BH649" s="214" t="n"/>
      <c r="BI649" s="215" t="n"/>
      <c r="BJ649" s="215" t="n"/>
      <c r="BK649" s="215" t="n"/>
      <c r="BL649" s="214" t="n"/>
      <c r="BM649" s="214" t="n"/>
      <c r="BN649" s="209" t="n"/>
      <c r="BO649" s="209" t="n"/>
      <c r="BP649" s="212">
        <f>IF(AND(A649="",B649=""),"",IF(AND(S649="ГОТОВО",U649&lt;&gt;"",W649&lt;&gt;"",X649&lt;&gt;"",AD649&lt;&gt;"",AE649&lt;&gt;"",AF649&lt;&gt;"",BN649&lt;&gt;"",BO649&lt;&gt;""),"ГОТОВО","НЕ ГОТОВО"))</f>
        <v/>
      </c>
      <c r="BQ649" s="212">
        <f>IF(BP649&lt;&gt;"ГОТОВО","","Полное заключение: "&amp;A649&amp;", скв. "&amp;B649&amp;". МРП: "&amp;E649&amp;" сут. ГНО: "&amp;F649&amp;"; причина: "&amp;X649&amp;"; категория: "&amp;Y649&amp;"; решение комиссии: "&amp;BN649&amp;".")</f>
        <v/>
      </c>
      <c r="BR649" s="209">
        <f>IF('Оперативный ввод'!AA649="","",'Оперативный ввод'!AA649)</f>
        <v/>
      </c>
    </row>
    <row r="650">
      <c r="A650" s="209">
        <f>IF('Оперативный ввод'!A650="","",'Оперативный ввод'!A650)</f>
        <v/>
      </c>
      <c r="B650" s="209">
        <f>IF('Оперативный ввод'!B650="","",'Оперативный ввод'!B650)</f>
        <v/>
      </c>
      <c r="C650" s="210">
        <f>IF('Оперативный ввод'!C650="","",'Оперативный ввод'!C650)</f>
        <v/>
      </c>
      <c r="D650" s="210">
        <f>IF('Оперативный ввод'!D650="","",'Оперативный ввод'!D650)</f>
        <v/>
      </c>
      <c r="E650" s="211">
        <f>IF(OR(C650="",D650=""),"",D650-C650)</f>
        <v/>
      </c>
      <c r="F650" s="209">
        <f>IF('Оперативный ввод'!F650="","",'Оперативный ввод'!F650)</f>
        <v/>
      </c>
      <c r="G650" s="209">
        <f>IF('Оперативный ввод'!G650="","",'Оперативный ввод'!G650)</f>
        <v/>
      </c>
      <c r="H650" s="209">
        <f>IF('Оперативный ввод'!H650="","",'Оперативный ввод'!H650)</f>
        <v/>
      </c>
      <c r="I650" s="209" t="n"/>
      <c r="J650" s="209" t="n"/>
      <c r="K650" s="209">
        <f>IF('Оперативный ввод'!K650="","",'Оперативный ввод'!K650)</f>
        <v/>
      </c>
      <c r="L650" s="209">
        <f>IF('Оперативный ввод'!L650="","",'Оперативный ввод'!L650)</f>
        <v/>
      </c>
      <c r="M650" s="209">
        <f>IF('Оперативный ввод'!M650="","",'Оперативный ввод'!M650)</f>
        <v/>
      </c>
      <c r="N650" s="209">
        <f>IF('Оперативный ввод'!N650="","",'Оперативный ввод'!N650)</f>
        <v/>
      </c>
      <c r="O650" s="209">
        <f>IF('Оперативный ввод'!O650="","",'Оперативный ввод'!O650)</f>
        <v/>
      </c>
      <c r="P650" s="209">
        <f>IF('Оперативный ввод'!P650="","",'Оперативный ввод'!P650)</f>
        <v/>
      </c>
      <c r="Q650" s="209">
        <f>IF('Оперативный ввод'!Q650="","",'Оперативный ввод'!Q650)</f>
        <v/>
      </c>
      <c r="R650" s="209">
        <f>IF('Оперативный ввод'!R650="","",'Оперативный ввод'!R650)</f>
        <v/>
      </c>
      <c r="S650" s="212">
        <f>IF(AND(A650="",B650=""),"",IF(AND(A650&lt;&gt;"",B650&lt;&gt;"",C650&lt;&gt;"",D650&lt;&gt;"",F650&lt;&gt;"",G650&lt;&gt;"",K650&lt;&gt;"",ISERROR(SEARCH("по паспорту",G650)),ISERROR(SEARCH("по паспорту",K650)),L650&lt;&gt;"",M650&lt;&gt;"",N650&lt;&gt;"",O650&lt;&gt;"",P650&lt;&gt;""),"ГОТОВО","НЕ ГОТОВО"))</f>
        <v/>
      </c>
      <c r="T650" s="212">
        <f>IF(S650&lt;&gt;"ГОТОВО","", "Предварительное заключение: "&amp;A650&amp;", скв. "&amp;B650&amp;". МРП: "&amp;E650&amp;" сут. ГНО: "&amp;F650&amp;", типоразмеры "&amp;G650&amp;IF(H650&lt;&gt;"",", "&amp;H650,"")&amp;IF(I650&lt;&gt;"",", "&amp;I650,"")&amp;IF(J650&lt;&gt;"",", "&amp;J650,"")&amp;", марка "&amp;K650&amp;". Событие: "&amp;L650&amp;". Признак: "&amp;M650&amp;". Узел: "&amp;N650&amp;". Предварительная причина: "&amp;O650&amp;". Основное осложнение: "&amp;P650&amp;IF(Q650&lt;&gt;"","; сопутствующее: "&amp;Q650,"")&amp;IF(R650&lt;&gt;"","; дополнительно: "&amp;R650,"")&amp;".")</f>
        <v/>
      </c>
      <c r="U650" s="209">
        <f>IF('Оперативный ввод'!S650="","",'Оперативный ввод'!S650)</f>
        <v/>
      </c>
      <c r="V650" s="209">
        <f>IF('Оперативный ввод'!T650="","",'Оперативный ввод'!T650)</f>
        <v/>
      </c>
      <c r="W650" s="209">
        <f>IF('Оперативный ввод'!U650="","",'Оперативный ввод'!U650)</f>
        <v/>
      </c>
      <c r="X650" s="209">
        <f>IF('Оперативный ввод'!V650="","",'Оперативный ввод'!V650)</f>
        <v/>
      </c>
      <c r="Y650" s="209">
        <f>IF('Оперативный ввод'!W650="","",'Оперативный ввод'!W650)</f>
        <v/>
      </c>
      <c r="Z650" s="209" t="n"/>
      <c r="AA650" s="209" t="n"/>
      <c r="AB650" s="209" t="n"/>
      <c r="AC650" s="209" t="n"/>
      <c r="AD650" s="209">
        <f>IF('Оперативный ввод'!X650="","",'Оперативный ввод'!X650)</f>
        <v/>
      </c>
      <c r="AE650" s="209">
        <f>IF('Оперативный ввод'!Y650="","",'Оперативный ввод'!Y650)</f>
        <v/>
      </c>
      <c r="AF650" s="209">
        <f>IF('Оперативный ввод'!Z650="","",'Оперативный ввод'!Z650)</f>
        <v/>
      </c>
      <c r="AG650" s="209">
        <f>IF('Оперативный ввод'!AD650="","",'Оперативный ввод'!AD650)</f>
        <v/>
      </c>
      <c r="AH650" s="213">
        <f>IF('Оперативный ввод'!AE650="","",'Оперативный ввод'!AE650)</f>
        <v/>
      </c>
      <c r="AI650" s="214" t="n"/>
      <c r="AJ650" s="214" t="n"/>
      <c r="AK650" s="214" t="n"/>
      <c r="AL650" s="215" t="n"/>
      <c r="AM650" s="214" t="n"/>
      <c r="AN650" s="214" t="n"/>
      <c r="AO650" s="214" t="n"/>
      <c r="AP650" s="214" t="n"/>
      <c r="AQ650" s="214" t="n"/>
      <c r="AR650" s="214" t="n"/>
      <c r="AS650" s="214" t="n"/>
      <c r="AT650" s="214" t="n"/>
      <c r="AU650" s="215" t="n"/>
      <c r="AV650" s="214" t="n"/>
      <c r="AW650" s="214" t="n"/>
      <c r="AX650" s="215" t="n"/>
      <c r="AY650" s="214" t="n"/>
      <c r="AZ650" s="214" t="n"/>
      <c r="BA650" s="214" t="n"/>
      <c r="BB650" s="214" t="n"/>
      <c r="BC650" s="214" t="n"/>
      <c r="BD650" s="214" t="n"/>
      <c r="BE650" s="214" t="n"/>
      <c r="BF650" s="214" t="n"/>
      <c r="BG650" s="214" t="n"/>
      <c r="BH650" s="214" t="n"/>
      <c r="BI650" s="215" t="n"/>
      <c r="BJ650" s="215" t="n"/>
      <c r="BK650" s="215" t="n"/>
      <c r="BL650" s="214" t="n"/>
      <c r="BM650" s="214" t="n"/>
      <c r="BN650" s="209" t="n"/>
      <c r="BO650" s="209" t="n"/>
      <c r="BP650" s="212">
        <f>IF(AND(A650="",B650=""),"",IF(AND(S650="ГОТОВО",U650&lt;&gt;"",W650&lt;&gt;"",X650&lt;&gt;"",AD650&lt;&gt;"",AE650&lt;&gt;"",AF650&lt;&gt;"",BN650&lt;&gt;"",BO650&lt;&gt;""),"ГОТОВО","НЕ ГОТОВО"))</f>
        <v/>
      </c>
      <c r="BQ650" s="212">
        <f>IF(BP650&lt;&gt;"ГОТОВО","","Полное заключение: "&amp;A650&amp;", скв. "&amp;B650&amp;". МРП: "&amp;E650&amp;" сут. ГНО: "&amp;F650&amp;"; причина: "&amp;X650&amp;"; категория: "&amp;Y650&amp;"; решение комиссии: "&amp;BN650&amp;".")</f>
        <v/>
      </c>
      <c r="BR650" s="209">
        <f>IF('Оперативный ввод'!AA650="","",'Оперативный ввод'!AA650)</f>
        <v/>
      </c>
    </row>
    <row r="651">
      <c r="A651" s="209">
        <f>IF('Оперативный ввод'!A651="","",'Оперативный ввод'!A651)</f>
        <v/>
      </c>
      <c r="B651" s="209">
        <f>IF('Оперативный ввод'!B651="","",'Оперативный ввод'!B651)</f>
        <v/>
      </c>
      <c r="C651" s="210">
        <f>IF('Оперативный ввод'!C651="","",'Оперативный ввод'!C651)</f>
        <v/>
      </c>
      <c r="D651" s="210">
        <f>IF('Оперативный ввод'!D651="","",'Оперативный ввод'!D651)</f>
        <v/>
      </c>
      <c r="E651" s="211">
        <f>IF(OR(C651="",D651=""),"",D651-C651)</f>
        <v/>
      </c>
      <c r="F651" s="209">
        <f>IF('Оперативный ввод'!F651="","",'Оперативный ввод'!F651)</f>
        <v/>
      </c>
      <c r="G651" s="209">
        <f>IF('Оперативный ввод'!G651="","",'Оперативный ввод'!G651)</f>
        <v/>
      </c>
      <c r="H651" s="209">
        <f>IF('Оперативный ввод'!H651="","",'Оперативный ввод'!H651)</f>
        <v/>
      </c>
      <c r="I651" s="209" t="n"/>
      <c r="J651" s="209" t="n"/>
      <c r="K651" s="209">
        <f>IF('Оперативный ввод'!K651="","",'Оперативный ввод'!K651)</f>
        <v/>
      </c>
      <c r="L651" s="209">
        <f>IF('Оперативный ввод'!L651="","",'Оперативный ввод'!L651)</f>
        <v/>
      </c>
      <c r="M651" s="209">
        <f>IF('Оперативный ввод'!M651="","",'Оперативный ввод'!M651)</f>
        <v/>
      </c>
      <c r="N651" s="209">
        <f>IF('Оперативный ввод'!N651="","",'Оперативный ввод'!N651)</f>
        <v/>
      </c>
      <c r="O651" s="209">
        <f>IF('Оперативный ввод'!O651="","",'Оперативный ввод'!O651)</f>
        <v/>
      </c>
      <c r="P651" s="209">
        <f>IF('Оперативный ввод'!P651="","",'Оперативный ввод'!P651)</f>
        <v/>
      </c>
      <c r="Q651" s="209">
        <f>IF('Оперативный ввод'!Q651="","",'Оперативный ввод'!Q651)</f>
        <v/>
      </c>
      <c r="R651" s="209">
        <f>IF('Оперативный ввод'!R651="","",'Оперативный ввод'!R651)</f>
        <v/>
      </c>
      <c r="S651" s="212">
        <f>IF(AND(A651="",B651=""),"",IF(AND(A651&lt;&gt;"",B651&lt;&gt;"",C651&lt;&gt;"",D651&lt;&gt;"",F651&lt;&gt;"",G651&lt;&gt;"",K651&lt;&gt;"",ISERROR(SEARCH("по паспорту",G651)),ISERROR(SEARCH("по паспорту",K651)),L651&lt;&gt;"",M651&lt;&gt;"",N651&lt;&gt;"",O651&lt;&gt;"",P651&lt;&gt;""),"ГОТОВО","НЕ ГОТОВО"))</f>
        <v/>
      </c>
      <c r="T651" s="212">
        <f>IF(S651&lt;&gt;"ГОТОВО","", "Предварительное заключение: "&amp;A651&amp;", скв. "&amp;B651&amp;". МРП: "&amp;E651&amp;" сут. ГНО: "&amp;F651&amp;", типоразмеры "&amp;G651&amp;IF(H651&lt;&gt;"",", "&amp;H651,"")&amp;IF(I651&lt;&gt;"",", "&amp;I651,"")&amp;IF(J651&lt;&gt;"",", "&amp;J651,"")&amp;", марка "&amp;K651&amp;". Событие: "&amp;L651&amp;". Признак: "&amp;M651&amp;". Узел: "&amp;N651&amp;". Предварительная причина: "&amp;O651&amp;". Основное осложнение: "&amp;P651&amp;IF(Q651&lt;&gt;"","; сопутствующее: "&amp;Q651,"")&amp;IF(R651&lt;&gt;"","; дополнительно: "&amp;R651,"")&amp;".")</f>
        <v/>
      </c>
      <c r="U651" s="209">
        <f>IF('Оперативный ввод'!S651="","",'Оперативный ввод'!S651)</f>
        <v/>
      </c>
      <c r="V651" s="209">
        <f>IF('Оперативный ввод'!T651="","",'Оперативный ввод'!T651)</f>
        <v/>
      </c>
      <c r="W651" s="209">
        <f>IF('Оперативный ввод'!U651="","",'Оперативный ввод'!U651)</f>
        <v/>
      </c>
      <c r="X651" s="209">
        <f>IF('Оперативный ввод'!V651="","",'Оперативный ввод'!V651)</f>
        <v/>
      </c>
      <c r="Y651" s="209">
        <f>IF('Оперативный ввод'!W651="","",'Оперативный ввод'!W651)</f>
        <v/>
      </c>
      <c r="Z651" s="209" t="n"/>
      <c r="AA651" s="209" t="n"/>
      <c r="AB651" s="209" t="n"/>
      <c r="AC651" s="209" t="n"/>
      <c r="AD651" s="209">
        <f>IF('Оперативный ввод'!X651="","",'Оперативный ввод'!X651)</f>
        <v/>
      </c>
      <c r="AE651" s="209">
        <f>IF('Оперативный ввод'!Y651="","",'Оперативный ввод'!Y651)</f>
        <v/>
      </c>
      <c r="AF651" s="209">
        <f>IF('Оперативный ввод'!Z651="","",'Оперативный ввод'!Z651)</f>
        <v/>
      </c>
      <c r="AG651" s="209">
        <f>IF('Оперативный ввод'!AD651="","",'Оперативный ввод'!AD651)</f>
        <v/>
      </c>
      <c r="AH651" s="213">
        <f>IF('Оперативный ввод'!AE651="","",'Оперативный ввод'!AE651)</f>
        <v/>
      </c>
      <c r="AI651" s="214" t="n"/>
      <c r="AJ651" s="214" t="n"/>
      <c r="AK651" s="214" t="n"/>
      <c r="AL651" s="215" t="n"/>
      <c r="AM651" s="214" t="n"/>
      <c r="AN651" s="214" t="n"/>
      <c r="AO651" s="214" t="n"/>
      <c r="AP651" s="214" t="n"/>
      <c r="AQ651" s="214" t="n"/>
      <c r="AR651" s="214" t="n"/>
      <c r="AS651" s="214" t="n"/>
      <c r="AT651" s="214" t="n"/>
      <c r="AU651" s="215" t="n"/>
      <c r="AV651" s="214" t="n"/>
      <c r="AW651" s="214" t="n"/>
      <c r="AX651" s="215" t="n"/>
      <c r="AY651" s="214" t="n"/>
      <c r="AZ651" s="214" t="n"/>
      <c r="BA651" s="214" t="n"/>
      <c r="BB651" s="214" t="n"/>
      <c r="BC651" s="214" t="n"/>
      <c r="BD651" s="214" t="n"/>
      <c r="BE651" s="214" t="n"/>
      <c r="BF651" s="214" t="n"/>
      <c r="BG651" s="214" t="n"/>
      <c r="BH651" s="214" t="n"/>
      <c r="BI651" s="215" t="n"/>
      <c r="BJ651" s="215" t="n"/>
      <c r="BK651" s="215" t="n"/>
      <c r="BL651" s="214" t="n"/>
      <c r="BM651" s="214" t="n"/>
      <c r="BN651" s="209" t="n"/>
      <c r="BO651" s="209" t="n"/>
      <c r="BP651" s="212">
        <f>IF(AND(A651="",B651=""),"",IF(AND(S651="ГОТОВО",U651&lt;&gt;"",W651&lt;&gt;"",X651&lt;&gt;"",AD651&lt;&gt;"",AE651&lt;&gt;"",AF651&lt;&gt;"",BN651&lt;&gt;"",BO651&lt;&gt;""),"ГОТОВО","НЕ ГОТОВО"))</f>
        <v/>
      </c>
      <c r="BQ651" s="212">
        <f>IF(BP651&lt;&gt;"ГОТОВО","","Полное заключение: "&amp;A651&amp;", скв. "&amp;B651&amp;". МРП: "&amp;E651&amp;" сут. ГНО: "&amp;F651&amp;"; причина: "&amp;X651&amp;"; категория: "&amp;Y651&amp;"; решение комиссии: "&amp;BN651&amp;".")</f>
        <v/>
      </c>
      <c r="BR651" s="209">
        <f>IF('Оперативный ввод'!AA651="","",'Оперативный ввод'!AA651)</f>
        <v/>
      </c>
    </row>
    <row r="652">
      <c r="A652" s="209">
        <f>IF('Оперативный ввод'!A652="","",'Оперативный ввод'!A652)</f>
        <v/>
      </c>
      <c r="B652" s="209">
        <f>IF('Оперативный ввод'!B652="","",'Оперативный ввод'!B652)</f>
        <v/>
      </c>
      <c r="C652" s="210">
        <f>IF('Оперативный ввод'!C652="","",'Оперативный ввод'!C652)</f>
        <v/>
      </c>
      <c r="D652" s="210">
        <f>IF('Оперативный ввод'!D652="","",'Оперативный ввод'!D652)</f>
        <v/>
      </c>
      <c r="E652" s="211">
        <f>IF(OR(C652="",D652=""),"",D652-C652)</f>
        <v/>
      </c>
      <c r="F652" s="209">
        <f>IF('Оперативный ввод'!F652="","",'Оперативный ввод'!F652)</f>
        <v/>
      </c>
      <c r="G652" s="209">
        <f>IF('Оперативный ввод'!G652="","",'Оперативный ввод'!G652)</f>
        <v/>
      </c>
      <c r="H652" s="209">
        <f>IF('Оперативный ввод'!H652="","",'Оперативный ввод'!H652)</f>
        <v/>
      </c>
      <c r="I652" s="209" t="n"/>
      <c r="J652" s="209" t="n"/>
      <c r="K652" s="209">
        <f>IF('Оперативный ввод'!K652="","",'Оперативный ввод'!K652)</f>
        <v/>
      </c>
      <c r="L652" s="209">
        <f>IF('Оперативный ввод'!L652="","",'Оперативный ввод'!L652)</f>
        <v/>
      </c>
      <c r="M652" s="209">
        <f>IF('Оперативный ввод'!M652="","",'Оперативный ввод'!M652)</f>
        <v/>
      </c>
      <c r="N652" s="209">
        <f>IF('Оперативный ввод'!N652="","",'Оперативный ввод'!N652)</f>
        <v/>
      </c>
      <c r="O652" s="209">
        <f>IF('Оперативный ввод'!O652="","",'Оперативный ввод'!O652)</f>
        <v/>
      </c>
      <c r="P652" s="209">
        <f>IF('Оперативный ввод'!P652="","",'Оперативный ввод'!P652)</f>
        <v/>
      </c>
      <c r="Q652" s="209">
        <f>IF('Оперативный ввод'!Q652="","",'Оперативный ввод'!Q652)</f>
        <v/>
      </c>
      <c r="R652" s="209">
        <f>IF('Оперативный ввод'!R652="","",'Оперативный ввод'!R652)</f>
        <v/>
      </c>
      <c r="S652" s="212">
        <f>IF(AND(A652="",B652=""),"",IF(AND(A652&lt;&gt;"",B652&lt;&gt;"",C652&lt;&gt;"",D652&lt;&gt;"",F652&lt;&gt;"",G652&lt;&gt;"",K652&lt;&gt;"",ISERROR(SEARCH("по паспорту",G652)),ISERROR(SEARCH("по паспорту",K652)),L652&lt;&gt;"",M652&lt;&gt;"",N652&lt;&gt;"",O652&lt;&gt;"",P652&lt;&gt;""),"ГОТОВО","НЕ ГОТОВО"))</f>
        <v/>
      </c>
      <c r="T652" s="212">
        <f>IF(S652&lt;&gt;"ГОТОВО","", "Предварительное заключение: "&amp;A652&amp;", скв. "&amp;B652&amp;". МРП: "&amp;E652&amp;" сут. ГНО: "&amp;F652&amp;", типоразмеры "&amp;G652&amp;IF(H652&lt;&gt;"",", "&amp;H652,"")&amp;IF(I652&lt;&gt;"",", "&amp;I652,"")&amp;IF(J652&lt;&gt;"",", "&amp;J652,"")&amp;", марка "&amp;K652&amp;". Событие: "&amp;L652&amp;". Признак: "&amp;M652&amp;". Узел: "&amp;N652&amp;". Предварительная причина: "&amp;O652&amp;". Основное осложнение: "&amp;P652&amp;IF(Q652&lt;&gt;"","; сопутствующее: "&amp;Q652,"")&amp;IF(R652&lt;&gt;"","; дополнительно: "&amp;R652,"")&amp;".")</f>
        <v/>
      </c>
      <c r="U652" s="209">
        <f>IF('Оперативный ввод'!S652="","",'Оперативный ввод'!S652)</f>
        <v/>
      </c>
      <c r="V652" s="209">
        <f>IF('Оперативный ввод'!T652="","",'Оперативный ввод'!T652)</f>
        <v/>
      </c>
      <c r="W652" s="209">
        <f>IF('Оперативный ввод'!U652="","",'Оперативный ввод'!U652)</f>
        <v/>
      </c>
      <c r="X652" s="209">
        <f>IF('Оперативный ввод'!V652="","",'Оперативный ввод'!V652)</f>
        <v/>
      </c>
      <c r="Y652" s="209">
        <f>IF('Оперативный ввод'!W652="","",'Оперативный ввод'!W652)</f>
        <v/>
      </c>
      <c r="Z652" s="209" t="n"/>
      <c r="AA652" s="209" t="n"/>
      <c r="AB652" s="209" t="n"/>
      <c r="AC652" s="209" t="n"/>
      <c r="AD652" s="209">
        <f>IF('Оперативный ввод'!X652="","",'Оперативный ввод'!X652)</f>
        <v/>
      </c>
      <c r="AE652" s="209">
        <f>IF('Оперативный ввод'!Y652="","",'Оперативный ввод'!Y652)</f>
        <v/>
      </c>
      <c r="AF652" s="209">
        <f>IF('Оперативный ввод'!Z652="","",'Оперативный ввод'!Z652)</f>
        <v/>
      </c>
      <c r="AG652" s="209">
        <f>IF('Оперативный ввод'!AD652="","",'Оперативный ввод'!AD652)</f>
        <v/>
      </c>
      <c r="AH652" s="213">
        <f>IF('Оперативный ввод'!AE652="","",'Оперативный ввод'!AE652)</f>
        <v/>
      </c>
      <c r="AI652" s="214" t="n"/>
      <c r="AJ652" s="214" t="n"/>
      <c r="AK652" s="214" t="n"/>
      <c r="AL652" s="215" t="n"/>
      <c r="AM652" s="214" t="n"/>
      <c r="AN652" s="214" t="n"/>
      <c r="AO652" s="214" t="n"/>
      <c r="AP652" s="214" t="n"/>
      <c r="AQ652" s="214" t="n"/>
      <c r="AR652" s="214" t="n"/>
      <c r="AS652" s="214" t="n"/>
      <c r="AT652" s="214" t="n"/>
      <c r="AU652" s="215" t="n"/>
      <c r="AV652" s="214" t="n"/>
      <c r="AW652" s="214" t="n"/>
      <c r="AX652" s="215" t="n"/>
      <c r="AY652" s="214" t="n"/>
      <c r="AZ652" s="214" t="n"/>
      <c r="BA652" s="214" t="n"/>
      <c r="BB652" s="214" t="n"/>
      <c r="BC652" s="214" t="n"/>
      <c r="BD652" s="214" t="n"/>
      <c r="BE652" s="214" t="n"/>
      <c r="BF652" s="214" t="n"/>
      <c r="BG652" s="214" t="n"/>
      <c r="BH652" s="214" t="n"/>
      <c r="BI652" s="215" t="n"/>
      <c r="BJ652" s="215" t="n"/>
      <c r="BK652" s="215" t="n"/>
      <c r="BL652" s="214" t="n"/>
      <c r="BM652" s="214" t="n"/>
      <c r="BN652" s="209" t="n"/>
      <c r="BO652" s="209" t="n"/>
      <c r="BP652" s="212">
        <f>IF(AND(A652="",B652=""),"",IF(AND(S652="ГОТОВО",U652&lt;&gt;"",W652&lt;&gt;"",X652&lt;&gt;"",AD652&lt;&gt;"",AE652&lt;&gt;"",AF652&lt;&gt;"",BN652&lt;&gt;"",BO652&lt;&gt;""),"ГОТОВО","НЕ ГОТОВО"))</f>
        <v/>
      </c>
      <c r="BQ652" s="212">
        <f>IF(BP652&lt;&gt;"ГОТОВО","","Полное заключение: "&amp;A652&amp;", скв. "&amp;B652&amp;". МРП: "&amp;E652&amp;" сут. ГНО: "&amp;F652&amp;"; причина: "&amp;X652&amp;"; категория: "&amp;Y652&amp;"; решение комиссии: "&amp;BN652&amp;".")</f>
        <v/>
      </c>
      <c r="BR652" s="209">
        <f>IF('Оперативный ввод'!AA652="","",'Оперативный ввод'!AA652)</f>
        <v/>
      </c>
    </row>
    <row r="653">
      <c r="A653" s="209">
        <f>IF('Оперативный ввод'!A653="","",'Оперативный ввод'!A653)</f>
        <v/>
      </c>
      <c r="B653" s="209">
        <f>IF('Оперативный ввод'!B653="","",'Оперативный ввод'!B653)</f>
        <v/>
      </c>
      <c r="C653" s="210">
        <f>IF('Оперативный ввод'!C653="","",'Оперативный ввод'!C653)</f>
        <v/>
      </c>
      <c r="D653" s="210">
        <f>IF('Оперативный ввод'!D653="","",'Оперативный ввод'!D653)</f>
        <v/>
      </c>
      <c r="E653" s="211">
        <f>IF(OR(C653="",D653=""),"",D653-C653)</f>
        <v/>
      </c>
      <c r="F653" s="209">
        <f>IF('Оперативный ввод'!F653="","",'Оперативный ввод'!F653)</f>
        <v/>
      </c>
      <c r="G653" s="209">
        <f>IF('Оперативный ввод'!G653="","",'Оперативный ввод'!G653)</f>
        <v/>
      </c>
      <c r="H653" s="209">
        <f>IF('Оперативный ввод'!H653="","",'Оперативный ввод'!H653)</f>
        <v/>
      </c>
      <c r="I653" s="209" t="n"/>
      <c r="J653" s="209" t="n"/>
      <c r="K653" s="209">
        <f>IF('Оперативный ввод'!K653="","",'Оперативный ввод'!K653)</f>
        <v/>
      </c>
      <c r="L653" s="209">
        <f>IF('Оперативный ввод'!L653="","",'Оперативный ввод'!L653)</f>
        <v/>
      </c>
      <c r="M653" s="209">
        <f>IF('Оперативный ввод'!M653="","",'Оперативный ввод'!M653)</f>
        <v/>
      </c>
      <c r="N653" s="209">
        <f>IF('Оперативный ввод'!N653="","",'Оперативный ввод'!N653)</f>
        <v/>
      </c>
      <c r="O653" s="209">
        <f>IF('Оперативный ввод'!O653="","",'Оперативный ввод'!O653)</f>
        <v/>
      </c>
      <c r="P653" s="209">
        <f>IF('Оперативный ввод'!P653="","",'Оперативный ввод'!P653)</f>
        <v/>
      </c>
      <c r="Q653" s="209">
        <f>IF('Оперативный ввод'!Q653="","",'Оперативный ввод'!Q653)</f>
        <v/>
      </c>
      <c r="R653" s="209">
        <f>IF('Оперативный ввод'!R653="","",'Оперативный ввод'!R653)</f>
        <v/>
      </c>
      <c r="S653" s="212">
        <f>IF(AND(A653="",B653=""),"",IF(AND(A653&lt;&gt;"",B653&lt;&gt;"",C653&lt;&gt;"",D653&lt;&gt;"",F653&lt;&gt;"",G653&lt;&gt;"",K653&lt;&gt;"",ISERROR(SEARCH("по паспорту",G653)),ISERROR(SEARCH("по паспорту",K653)),L653&lt;&gt;"",M653&lt;&gt;"",N653&lt;&gt;"",O653&lt;&gt;"",P653&lt;&gt;""),"ГОТОВО","НЕ ГОТОВО"))</f>
        <v/>
      </c>
      <c r="T653" s="212">
        <f>IF(S653&lt;&gt;"ГОТОВО","", "Предварительное заключение: "&amp;A653&amp;", скв. "&amp;B653&amp;". МРП: "&amp;E653&amp;" сут. ГНО: "&amp;F653&amp;", типоразмеры "&amp;G653&amp;IF(H653&lt;&gt;"",", "&amp;H653,"")&amp;IF(I653&lt;&gt;"",", "&amp;I653,"")&amp;IF(J653&lt;&gt;"",", "&amp;J653,"")&amp;", марка "&amp;K653&amp;". Событие: "&amp;L653&amp;". Признак: "&amp;M653&amp;". Узел: "&amp;N653&amp;". Предварительная причина: "&amp;O653&amp;". Основное осложнение: "&amp;P653&amp;IF(Q653&lt;&gt;"","; сопутствующее: "&amp;Q653,"")&amp;IF(R653&lt;&gt;"","; дополнительно: "&amp;R653,"")&amp;".")</f>
        <v/>
      </c>
      <c r="U653" s="209">
        <f>IF('Оперативный ввод'!S653="","",'Оперативный ввод'!S653)</f>
        <v/>
      </c>
      <c r="V653" s="209">
        <f>IF('Оперативный ввод'!T653="","",'Оперативный ввод'!T653)</f>
        <v/>
      </c>
      <c r="W653" s="209">
        <f>IF('Оперативный ввод'!U653="","",'Оперативный ввод'!U653)</f>
        <v/>
      </c>
      <c r="X653" s="209">
        <f>IF('Оперативный ввод'!V653="","",'Оперативный ввод'!V653)</f>
        <v/>
      </c>
      <c r="Y653" s="209">
        <f>IF('Оперативный ввод'!W653="","",'Оперативный ввод'!W653)</f>
        <v/>
      </c>
      <c r="Z653" s="209" t="n"/>
      <c r="AA653" s="209" t="n"/>
      <c r="AB653" s="209" t="n"/>
      <c r="AC653" s="209" t="n"/>
      <c r="AD653" s="209">
        <f>IF('Оперативный ввод'!X653="","",'Оперативный ввод'!X653)</f>
        <v/>
      </c>
      <c r="AE653" s="209">
        <f>IF('Оперативный ввод'!Y653="","",'Оперативный ввод'!Y653)</f>
        <v/>
      </c>
      <c r="AF653" s="209">
        <f>IF('Оперативный ввод'!Z653="","",'Оперативный ввод'!Z653)</f>
        <v/>
      </c>
      <c r="AG653" s="209">
        <f>IF('Оперативный ввод'!AD653="","",'Оперативный ввод'!AD653)</f>
        <v/>
      </c>
      <c r="AH653" s="213">
        <f>IF('Оперативный ввод'!AE653="","",'Оперативный ввод'!AE653)</f>
        <v/>
      </c>
      <c r="AI653" s="214" t="n"/>
      <c r="AJ653" s="214" t="n"/>
      <c r="AK653" s="214" t="n"/>
      <c r="AL653" s="215" t="n"/>
      <c r="AM653" s="214" t="n"/>
      <c r="AN653" s="214" t="n"/>
      <c r="AO653" s="214" t="n"/>
      <c r="AP653" s="214" t="n"/>
      <c r="AQ653" s="214" t="n"/>
      <c r="AR653" s="214" t="n"/>
      <c r="AS653" s="214" t="n"/>
      <c r="AT653" s="214" t="n"/>
      <c r="AU653" s="215" t="n"/>
      <c r="AV653" s="214" t="n"/>
      <c r="AW653" s="214" t="n"/>
      <c r="AX653" s="215" t="n"/>
      <c r="AY653" s="214" t="n"/>
      <c r="AZ653" s="214" t="n"/>
      <c r="BA653" s="214" t="n"/>
      <c r="BB653" s="214" t="n"/>
      <c r="BC653" s="214" t="n"/>
      <c r="BD653" s="214" t="n"/>
      <c r="BE653" s="214" t="n"/>
      <c r="BF653" s="214" t="n"/>
      <c r="BG653" s="214" t="n"/>
      <c r="BH653" s="214" t="n"/>
      <c r="BI653" s="215" t="n"/>
      <c r="BJ653" s="215" t="n"/>
      <c r="BK653" s="215" t="n"/>
      <c r="BL653" s="214" t="n"/>
      <c r="BM653" s="214" t="n"/>
      <c r="BN653" s="209" t="n"/>
      <c r="BO653" s="209" t="n"/>
      <c r="BP653" s="212">
        <f>IF(AND(A653="",B653=""),"",IF(AND(S653="ГОТОВО",U653&lt;&gt;"",W653&lt;&gt;"",X653&lt;&gt;"",AD653&lt;&gt;"",AE653&lt;&gt;"",AF653&lt;&gt;"",BN653&lt;&gt;"",BO653&lt;&gt;""),"ГОТОВО","НЕ ГОТОВО"))</f>
        <v/>
      </c>
      <c r="BQ653" s="212">
        <f>IF(BP653&lt;&gt;"ГОТОВО","","Полное заключение: "&amp;A653&amp;", скв. "&amp;B653&amp;". МРП: "&amp;E653&amp;" сут. ГНО: "&amp;F653&amp;"; причина: "&amp;X653&amp;"; категория: "&amp;Y653&amp;"; решение комиссии: "&amp;BN653&amp;".")</f>
        <v/>
      </c>
      <c r="BR653" s="209">
        <f>IF('Оперативный ввод'!AA653="","",'Оперативный ввод'!AA653)</f>
        <v/>
      </c>
    </row>
    <row r="654">
      <c r="A654" s="209">
        <f>IF('Оперативный ввод'!A654="","",'Оперативный ввод'!A654)</f>
        <v/>
      </c>
      <c r="B654" s="209">
        <f>IF('Оперативный ввод'!B654="","",'Оперативный ввод'!B654)</f>
        <v/>
      </c>
      <c r="C654" s="210">
        <f>IF('Оперативный ввод'!C654="","",'Оперативный ввод'!C654)</f>
        <v/>
      </c>
      <c r="D654" s="210">
        <f>IF('Оперативный ввод'!D654="","",'Оперативный ввод'!D654)</f>
        <v/>
      </c>
      <c r="E654" s="211">
        <f>IF(OR(C654="",D654=""),"",D654-C654)</f>
        <v/>
      </c>
      <c r="F654" s="209">
        <f>IF('Оперативный ввод'!F654="","",'Оперативный ввод'!F654)</f>
        <v/>
      </c>
      <c r="G654" s="209">
        <f>IF('Оперативный ввод'!G654="","",'Оперативный ввод'!G654)</f>
        <v/>
      </c>
      <c r="H654" s="209">
        <f>IF('Оперативный ввод'!H654="","",'Оперативный ввод'!H654)</f>
        <v/>
      </c>
      <c r="I654" s="209" t="n"/>
      <c r="J654" s="209" t="n"/>
      <c r="K654" s="209">
        <f>IF('Оперативный ввод'!K654="","",'Оперативный ввод'!K654)</f>
        <v/>
      </c>
      <c r="L654" s="209">
        <f>IF('Оперативный ввод'!L654="","",'Оперативный ввод'!L654)</f>
        <v/>
      </c>
      <c r="M654" s="209">
        <f>IF('Оперативный ввод'!M654="","",'Оперативный ввод'!M654)</f>
        <v/>
      </c>
      <c r="N654" s="209">
        <f>IF('Оперативный ввод'!N654="","",'Оперативный ввод'!N654)</f>
        <v/>
      </c>
      <c r="O654" s="209">
        <f>IF('Оперативный ввод'!O654="","",'Оперативный ввод'!O654)</f>
        <v/>
      </c>
      <c r="P654" s="209">
        <f>IF('Оперативный ввод'!P654="","",'Оперативный ввод'!P654)</f>
        <v/>
      </c>
      <c r="Q654" s="209">
        <f>IF('Оперативный ввод'!Q654="","",'Оперативный ввод'!Q654)</f>
        <v/>
      </c>
      <c r="R654" s="209">
        <f>IF('Оперативный ввод'!R654="","",'Оперативный ввод'!R654)</f>
        <v/>
      </c>
      <c r="S654" s="212">
        <f>IF(AND(A654="",B654=""),"",IF(AND(A654&lt;&gt;"",B654&lt;&gt;"",C654&lt;&gt;"",D654&lt;&gt;"",F654&lt;&gt;"",G654&lt;&gt;"",K654&lt;&gt;"",ISERROR(SEARCH("по паспорту",G654)),ISERROR(SEARCH("по паспорту",K654)),L654&lt;&gt;"",M654&lt;&gt;"",N654&lt;&gt;"",O654&lt;&gt;"",P654&lt;&gt;""),"ГОТОВО","НЕ ГОТОВО"))</f>
        <v/>
      </c>
      <c r="T654" s="212">
        <f>IF(S654&lt;&gt;"ГОТОВО","", "Предварительное заключение: "&amp;A654&amp;", скв. "&amp;B654&amp;". МРП: "&amp;E654&amp;" сут. ГНО: "&amp;F654&amp;", типоразмеры "&amp;G654&amp;IF(H654&lt;&gt;"",", "&amp;H654,"")&amp;IF(I654&lt;&gt;"",", "&amp;I654,"")&amp;IF(J654&lt;&gt;"",", "&amp;J654,"")&amp;", марка "&amp;K654&amp;". Событие: "&amp;L654&amp;". Признак: "&amp;M654&amp;". Узел: "&amp;N654&amp;". Предварительная причина: "&amp;O654&amp;". Основное осложнение: "&amp;P654&amp;IF(Q654&lt;&gt;"","; сопутствующее: "&amp;Q654,"")&amp;IF(R654&lt;&gt;"","; дополнительно: "&amp;R654,"")&amp;".")</f>
        <v/>
      </c>
      <c r="U654" s="209">
        <f>IF('Оперативный ввод'!S654="","",'Оперативный ввод'!S654)</f>
        <v/>
      </c>
      <c r="V654" s="209">
        <f>IF('Оперативный ввод'!T654="","",'Оперативный ввод'!T654)</f>
        <v/>
      </c>
      <c r="W654" s="209">
        <f>IF('Оперативный ввод'!U654="","",'Оперативный ввод'!U654)</f>
        <v/>
      </c>
      <c r="X654" s="209">
        <f>IF('Оперативный ввод'!V654="","",'Оперативный ввод'!V654)</f>
        <v/>
      </c>
      <c r="Y654" s="209">
        <f>IF('Оперативный ввод'!W654="","",'Оперативный ввод'!W654)</f>
        <v/>
      </c>
      <c r="Z654" s="209" t="n"/>
      <c r="AA654" s="209" t="n"/>
      <c r="AB654" s="209" t="n"/>
      <c r="AC654" s="209" t="n"/>
      <c r="AD654" s="209">
        <f>IF('Оперативный ввод'!X654="","",'Оперативный ввод'!X654)</f>
        <v/>
      </c>
      <c r="AE654" s="209">
        <f>IF('Оперативный ввод'!Y654="","",'Оперативный ввод'!Y654)</f>
        <v/>
      </c>
      <c r="AF654" s="209">
        <f>IF('Оперативный ввод'!Z654="","",'Оперативный ввод'!Z654)</f>
        <v/>
      </c>
      <c r="AG654" s="209">
        <f>IF('Оперативный ввод'!AD654="","",'Оперативный ввод'!AD654)</f>
        <v/>
      </c>
      <c r="AH654" s="213">
        <f>IF('Оперативный ввод'!AE654="","",'Оперативный ввод'!AE654)</f>
        <v/>
      </c>
      <c r="AI654" s="214" t="n"/>
      <c r="AJ654" s="214" t="n"/>
      <c r="AK654" s="214" t="n"/>
      <c r="AL654" s="215" t="n"/>
      <c r="AM654" s="214" t="n"/>
      <c r="AN654" s="214" t="n"/>
      <c r="AO654" s="214" t="n"/>
      <c r="AP654" s="214" t="n"/>
      <c r="AQ654" s="214" t="n"/>
      <c r="AR654" s="214" t="n"/>
      <c r="AS654" s="214" t="n"/>
      <c r="AT654" s="214" t="n"/>
      <c r="AU654" s="215" t="n"/>
      <c r="AV654" s="214" t="n"/>
      <c r="AW654" s="214" t="n"/>
      <c r="AX654" s="215" t="n"/>
      <c r="AY654" s="214" t="n"/>
      <c r="AZ654" s="214" t="n"/>
      <c r="BA654" s="214" t="n"/>
      <c r="BB654" s="214" t="n"/>
      <c r="BC654" s="214" t="n"/>
      <c r="BD654" s="214" t="n"/>
      <c r="BE654" s="214" t="n"/>
      <c r="BF654" s="214" t="n"/>
      <c r="BG654" s="214" t="n"/>
      <c r="BH654" s="214" t="n"/>
      <c r="BI654" s="215" t="n"/>
      <c r="BJ654" s="215" t="n"/>
      <c r="BK654" s="215" t="n"/>
      <c r="BL654" s="214" t="n"/>
      <c r="BM654" s="214" t="n"/>
      <c r="BN654" s="209" t="n"/>
      <c r="BO654" s="209" t="n"/>
      <c r="BP654" s="212">
        <f>IF(AND(A654="",B654=""),"",IF(AND(S654="ГОТОВО",U654&lt;&gt;"",W654&lt;&gt;"",X654&lt;&gt;"",AD654&lt;&gt;"",AE654&lt;&gt;"",AF654&lt;&gt;"",BN654&lt;&gt;"",BO654&lt;&gt;""),"ГОТОВО","НЕ ГОТОВО"))</f>
        <v/>
      </c>
      <c r="BQ654" s="212">
        <f>IF(BP654&lt;&gt;"ГОТОВО","","Полное заключение: "&amp;A654&amp;", скв. "&amp;B654&amp;". МРП: "&amp;E654&amp;" сут. ГНО: "&amp;F654&amp;"; причина: "&amp;X654&amp;"; категория: "&amp;Y654&amp;"; решение комиссии: "&amp;BN654&amp;".")</f>
        <v/>
      </c>
      <c r="BR654" s="209">
        <f>IF('Оперативный ввод'!AA654="","",'Оперативный ввод'!AA654)</f>
        <v/>
      </c>
    </row>
    <row r="655">
      <c r="A655" s="209">
        <f>IF('Оперативный ввод'!A655="","",'Оперативный ввод'!A655)</f>
        <v/>
      </c>
      <c r="B655" s="209">
        <f>IF('Оперативный ввод'!B655="","",'Оперативный ввод'!B655)</f>
        <v/>
      </c>
      <c r="C655" s="210">
        <f>IF('Оперативный ввод'!C655="","",'Оперативный ввод'!C655)</f>
        <v/>
      </c>
      <c r="D655" s="210">
        <f>IF('Оперативный ввод'!D655="","",'Оперативный ввод'!D655)</f>
        <v/>
      </c>
      <c r="E655" s="211">
        <f>IF(OR(C655="",D655=""),"",D655-C655)</f>
        <v/>
      </c>
      <c r="F655" s="209">
        <f>IF('Оперативный ввод'!F655="","",'Оперативный ввод'!F655)</f>
        <v/>
      </c>
      <c r="G655" s="209">
        <f>IF('Оперативный ввод'!G655="","",'Оперативный ввод'!G655)</f>
        <v/>
      </c>
      <c r="H655" s="209">
        <f>IF('Оперативный ввод'!H655="","",'Оперативный ввод'!H655)</f>
        <v/>
      </c>
      <c r="I655" s="209" t="n"/>
      <c r="J655" s="209" t="n"/>
      <c r="K655" s="209">
        <f>IF('Оперативный ввод'!K655="","",'Оперативный ввод'!K655)</f>
        <v/>
      </c>
      <c r="L655" s="209">
        <f>IF('Оперативный ввод'!L655="","",'Оперативный ввод'!L655)</f>
        <v/>
      </c>
      <c r="M655" s="209">
        <f>IF('Оперативный ввод'!M655="","",'Оперативный ввод'!M655)</f>
        <v/>
      </c>
      <c r="N655" s="209">
        <f>IF('Оперативный ввод'!N655="","",'Оперативный ввод'!N655)</f>
        <v/>
      </c>
      <c r="O655" s="209">
        <f>IF('Оперативный ввод'!O655="","",'Оперативный ввод'!O655)</f>
        <v/>
      </c>
      <c r="P655" s="209">
        <f>IF('Оперативный ввод'!P655="","",'Оперативный ввод'!P655)</f>
        <v/>
      </c>
      <c r="Q655" s="209">
        <f>IF('Оперативный ввод'!Q655="","",'Оперативный ввод'!Q655)</f>
        <v/>
      </c>
      <c r="R655" s="209">
        <f>IF('Оперативный ввод'!R655="","",'Оперативный ввод'!R655)</f>
        <v/>
      </c>
      <c r="S655" s="212">
        <f>IF(AND(A655="",B655=""),"",IF(AND(A655&lt;&gt;"",B655&lt;&gt;"",C655&lt;&gt;"",D655&lt;&gt;"",F655&lt;&gt;"",G655&lt;&gt;"",K655&lt;&gt;"",ISERROR(SEARCH("по паспорту",G655)),ISERROR(SEARCH("по паспорту",K655)),L655&lt;&gt;"",M655&lt;&gt;"",N655&lt;&gt;"",O655&lt;&gt;"",P655&lt;&gt;""),"ГОТОВО","НЕ ГОТОВО"))</f>
        <v/>
      </c>
      <c r="T655" s="212">
        <f>IF(S655&lt;&gt;"ГОТОВО","", "Предварительное заключение: "&amp;A655&amp;", скв. "&amp;B655&amp;". МРП: "&amp;E655&amp;" сут. ГНО: "&amp;F655&amp;", типоразмеры "&amp;G655&amp;IF(H655&lt;&gt;"",", "&amp;H655,"")&amp;IF(I655&lt;&gt;"",", "&amp;I655,"")&amp;IF(J655&lt;&gt;"",", "&amp;J655,"")&amp;", марка "&amp;K655&amp;". Событие: "&amp;L655&amp;". Признак: "&amp;M655&amp;". Узел: "&amp;N655&amp;". Предварительная причина: "&amp;O655&amp;". Основное осложнение: "&amp;P655&amp;IF(Q655&lt;&gt;"","; сопутствующее: "&amp;Q655,"")&amp;IF(R655&lt;&gt;"","; дополнительно: "&amp;R655,"")&amp;".")</f>
        <v/>
      </c>
      <c r="U655" s="209">
        <f>IF('Оперативный ввод'!S655="","",'Оперативный ввод'!S655)</f>
        <v/>
      </c>
      <c r="V655" s="209">
        <f>IF('Оперативный ввод'!T655="","",'Оперативный ввод'!T655)</f>
        <v/>
      </c>
      <c r="W655" s="209">
        <f>IF('Оперативный ввод'!U655="","",'Оперативный ввод'!U655)</f>
        <v/>
      </c>
      <c r="X655" s="209">
        <f>IF('Оперативный ввод'!V655="","",'Оперативный ввод'!V655)</f>
        <v/>
      </c>
      <c r="Y655" s="209">
        <f>IF('Оперативный ввод'!W655="","",'Оперативный ввод'!W655)</f>
        <v/>
      </c>
      <c r="Z655" s="209" t="n"/>
      <c r="AA655" s="209" t="n"/>
      <c r="AB655" s="209" t="n"/>
      <c r="AC655" s="209" t="n"/>
      <c r="AD655" s="209">
        <f>IF('Оперативный ввод'!X655="","",'Оперативный ввод'!X655)</f>
        <v/>
      </c>
      <c r="AE655" s="209">
        <f>IF('Оперативный ввод'!Y655="","",'Оперативный ввод'!Y655)</f>
        <v/>
      </c>
      <c r="AF655" s="209">
        <f>IF('Оперативный ввод'!Z655="","",'Оперативный ввод'!Z655)</f>
        <v/>
      </c>
      <c r="AG655" s="209">
        <f>IF('Оперативный ввод'!AD655="","",'Оперативный ввод'!AD655)</f>
        <v/>
      </c>
      <c r="AH655" s="213">
        <f>IF('Оперативный ввод'!AE655="","",'Оперативный ввод'!AE655)</f>
        <v/>
      </c>
      <c r="AI655" s="214" t="n"/>
      <c r="AJ655" s="214" t="n"/>
      <c r="AK655" s="214" t="n"/>
      <c r="AL655" s="215" t="n"/>
      <c r="AM655" s="214" t="n"/>
      <c r="AN655" s="214" t="n"/>
      <c r="AO655" s="214" t="n"/>
      <c r="AP655" s="214" t="n"/>
      <c r="AQ655" s="214" t="n"/>
      <c r="AR655" s="214" t="n"/>
      <c r="AS655" s="214" t="n"/>
      <c r="AT655" s="214" t="n"/>
      <c r="AU655" s="215" t="n"/>
      <c r="AV655" s="214" t="n"/>
      <c r="AW655" s="214" t="n"/>
      <c r="AX655" s="215" t="n"/>
      <c r="AY655" s="214" t="n"/>
      <c r="AZ655" s="214" t="n"/>
      <c r="BA655" s="214" t="n"/>
      <c r="BB655" s="214" t="n"/>
      <c r="BC655" s="214" t="n"/>
      <c r="BD655" s="214" t="n"/>
      <c r="BE655" s="214" t="n"/>
      <c r="BF655" s="214" t="n"/>
      <c r="BG655" s="214" t="n"/>
      <c r="BH655" s="214" t="n"/>
      <c r="BI655" s="215" t="n"/>
      <c r="BJ655" s="215" t="n"/>
      <c r="BK655" s="215" t="n"/>
      <c r="BL655" s="214" t="n"/>
      <c r="BM655" s="214" t="n"/>
      <c r="BN655" s="209" t="n"/>
      <c r="BO655" s="209" t="n"/>
      <c r="BP655" s="212">
        <f>IF(AND(A655="",B655=""),"",IF(AND(S655="ГОТОВО",U655&lt;&gt;"",W655&lt;&gt;"",X655&lt;&gt;"",AD655&lt;&gt;"",AE655&lt;&gt;"",AF655&lt;&gt;"",BN655&lt;&gt;"",BO655&lt;&gt;""),"ГОТОВО","НЕ ГОТОВО"))</f>
        <v/>
      </c>
      <c r="BQ655" s="212">
        <f>IF(BP655&lt;&gt;"ГОТОВО","","Полное заключение: "&amp;A655&amp;", скв. "&amp;B655&amp;". МРП: "&amp;E655&amp;" сут. ГНО: "&amp;F655&amp;"; причина: "&amp;X655&amp;"; категория: "&amp;Y655&amp;"; решение комиссии: "&amp;BN655&amp;".")</f>
        <v/>
      </c>
      <c r="BR655" s="209">
        <f>IF('Оперативный ввод'!AA655="","",'Оперативный ввод'!AA655)</f>
        <v/>
      </c>
    </row>
    <row r="656">
      <c r="A656" s="209">
        <f>IF('Оперативный ввод'!A656="","",'Оперативный ввод'!A656)</f>
        <v/>
      </c>
      <c r="B656" s="209">
        <f>IF('Оперативный ввод'!B656="","",'Оперативный ввод'!B656)</f>
        <v/>
      </c>
      <c r="C656" s="210">
        <f>IF('Оперативный ввод'!C656="","",'Оперативный ввод'!C656)</f>
        <v/>
      </c>
      <c r="D656" s="210">
        <f>IF('Оперативный ввод'!D656="","",'Оперативный ввод'!D656)</f>
        <v/>
      </c>
      <c r="E656" s="211">
        <f>IF(OR(C656="",D656=""),"",D656-C656)</f>
        <v/>
      </c>
      <c r="F656" s="209">
        <f>IF('Оперативный ввод'!F656="","",'Оперативный ввод'!F656)</f>
        <v/>
      </c>
      <c r="G656" s="209">
        <f>IF('Оперативный ввод'!G656="","",'Оперативный ввод'!G656)</f>
        <v/>
      </c>
      <c r="H656" s="209">
        <f>IF('Оперативный ввод'!H656="","",'Оперативный ввод'!H656)</f>
        <v/>
      </c>
      <c r="I656" s="209" t="n"/>
      <c r="J656" s="209" t="n"/>
      <c r="K656" s="209">
        <f>IF('Оперативный ввод'!K656="","",'Оперативный ввод'!K656)</f>
        <v/>
      </c>
      <c r="L656" s="209">
        <f>IF('Оперативный ввод'!L656="","",'Оперативный ввод'!L656)</f>
        <v/>
      </c>
      <c r="M656" s="209">
        <f>IF('Оперативный ввод'!M656="","",'Оперативный ввод'!M656)</f>
        <v/>
      </c>
      <c r="N656" s="209">
        <f>IF('Оперативный ввод'!N656="","",'Оперативный ввод'!N656)</f>
        <v/>
      </c>
      <c r="O656" s="209">
        <f>IF('Оперативный ввод'!O656="","",'Оперативный ввод'!O656)</f>
        <v/>
      </c>
      <c r="P656" s="209">
        <f>IF('Оперативный ввод'!P656="","",'Оперативный ввод'!P656)</f>
        <v/>
      </c>
      <c r="Q656" s="209">
        <f>IF('Оперативный ввод'!Q656="","",'Оперативный ввод'!Q656)</f>
        <v/>
      </c>
      <c r="R656" s="209">
        <f>IF('Оперативный ввод'!R656="","",'Оперативный ввод'!R656)</f>
        <v/>
      </c>
      <c r="S656" s="212">
        <f>IF(AND(A656="",B656=""),"",IF(AND(A656&lt;&gt;"",B656&lt;&gt;"",C656&lt;&gt;"",D656&lt;&gt;"",F656&lt;&gt;"",G656&lt;&gt;"",K656&lt;&gt;"",ISERROR(SEARCH("по паспорту",G656)),ISERROR(SEARCH("по паспорту",K656)),L656&lt;&gt;"",M656&lt;&gt;"",N656&lt;&gt;"",O656&lt;&gt;"",P656&lt;&gt;""),"ГОТОВО","НЕ ГОТОВО"))</f>
        <v/>
      </c>
      <c r="T656" s="212">
        <f>IF(S656&lt;&gt;"ГОТОВО","", "Предварительное заключение: "&amp;A656&amp;", скв. "&amp;B656&amp;". МРП: "&amp;E656&amp;" сут. ГНО: "&amp;F656&amp;", типоразмеры "&amp;G656&amp;IF(H656&lt;&gt;"",", "&amp;H656,"")&amp;IF(I656&lt;&gt;"",", "&amp;I656,"")&amp;IF(J656&lt;&gt;"",", "&amp;J656,"")&amp;", марка "&amp;K656&amp;". Событие: "&amp;L656&amp;". Признак: "&amp;M656&amp;". Узел: "&amp;N656&amp;". Предварительная причина: "&amp;O656&amp;". Основное осложнение: "&amp;P656&amp;IF(Q656&lt;&gt;"","; сопутствующее: "&amp;Q656,"")&amp;IF(R656&lt;&gt;"","; дополнительно: "&amp;R656,"")&amp;".")</f>
        <v/>
      </c>
      <c r="U656" s="209">
        <f>IF('Оперативный ввод'!S656="","",'Оперативный ввод'!S656)</f>
        <v/>
      </c>
      <c r="V656" s="209">
        <f>IF('Оперативный ввод'!T656="","",'Оперативный ввод'!T656)</f>
        <v/>
      </c>
      <c r="W656" s="209">
        <f>IF('Оперативный ввод'!U656="","",'Оперативный ввод'!U656)</f>
        <v/>
      </c>
      <c r="X656" s="209">
        <f>IF('Оперативный ввод'!V656="","",'Оперативный ввод'!V656)</f>
        <v/>
      </c>
      <c r="Y656" s="209">
        <f>IF('Оперативный ввод'!W656="","",'Оперативный ввод'!W656)</f>
        <v/>
      </c>
      <c r="Z656" s="209" t="n"/>
      <c r="AA656" s="209" t="n"/>
      <c r="AB656" s="209" t="n"/>
      <c r="AC656" s="209" t="n"/>
      <c r="AD656" s="209">
        <f>IF('Оперативный ввод'!X656="","",'Оперативный ввод'!X656)</f>
        <v/>
      </c>
      <c r="AE656" s="209">
        <f>IF('Оперативный ввод'!Y656="","",'Оперативный ввод'!Y656)</f>
        <v/>
      </c>
      <c r="AF656" s="209">
        <f>IF('Оперативный ввод'!Z656="","",'Оперативный ввод'!Z656)</f>
        <v/>
      </c>
      <c r="AG656" s="209">
        <f>IF('Оперативный ввод'!AD656="","",'Оперативный ввод'!AD656)</f>
        <v/>
      </c>
      <c r="AH656" s="213">
        <f>IF('Оперативный ввод'!AE656="","",'Оперативный ввод'!AE656)</f>
        <v/>
      </c>
      <c r="AI656" s="214" t="n"/>
      <c r="AJ656" s="214" t="n"/>
      <c r="AK656" s="214" t="n"/>
      <c r="AL656" s="215" t="n"/>
      <c r="AM656" s="214" t="n"/>
      <c r="AN656" s="214" t="n"/>
      <c r="AO656" s="214" t="n"/>
      <c r="AP656" s="214" t="n"/>
      <c r="AQ656" s="214" t="n"/>
      <c r="AR656" s="214" t="n"/>
      <c r="AS656" s="214" t="n"/>
      <c r="AT656" s="214" t="n"/>
      <c r="AU656" s="215" t="n"/>
      <c r="AV656" s="214" t="n"/>
      <c r="AW656" s="214" t="n"/>
      <c r="AX656" s="215" t="n"/>
      <c r="AY656" s="214" t="n"/>
      <c r="AZ656" s="214" t="n"/>
      <c r="BA656" s="214" t="n"/>
      <c r="BB656" s="214" t="n"/>
      <c r="BC656" s="214" t="n"/>
      <c r="BD656" s="214" t="n"/>
      <c r="BE656" s="214" t="n"/>
      <c r="BF656" s="214" t="n"/>
      <c r="BG656" s="214" t="n"/>
      <c r="BH656" s="214" t="n"/>
      <c r="BI656" s="215" t="n"/>
      <c r="BJ656" s="215" t="n"/>
      <c r="BK656" s="215" t="n"/>
      <c r="BL656" s="214" t="n"/>
      <c r="BM656" s="214" t="n"/>
      <c r="BN656" s="209" t="n"/>
      <c r="BO656" s="209" t="n"/>
      <c r="BP656" s="212">
        <f>IF(AND(A656="",B656=""),"",IF(AND(S656="ГОТОВО",U656&lt;&gt;"",W656&lt;&gt;"",X656&lt;&gt;"",AD656&lt;&gt;"",AE656&lt;&gt;"",AF656&lt;&gt;"",BN656&lt;&gt;"",BO656&lt;&gt;""),"ГОТОВО","НЕ ГОТОВО"))</f>
        <v/>
      </c>
      <c r="BQ656" s="212">
        <f>IF(BP656&lt;&gt;"ГОТОВО","","Полное заключение: "&amp;A656&amp;", скв. "&amp;B656&amp;". МРП: "&amp;E656&amp;" сут. ГНО: "&amp;F656&amp;"; причина: "&amp;X656&amp;"; категория: "&amp;Y656&amp;"; решение комиссии: "&amp;BN656&amp;".")</f>
        <v/>
      </c>
      <c r="BR656" s="209">
        <f>IF('Оперативный ввод'!AA656="","",'Оперативный ввод'!AA656)</f>
        <v/>
      </c>
    </row>
    <row r="657">
      <c r="A657" s="209">
        <f>IF('Оперативный ввод'!A657="","",'Оперативный ввод'!A657)</f>
        <v/>
      </c>
      <c r="B657" s="209">
        <f>IF('Оперативный ввод'!B657="","",'Оперативный ввод'!B657)</f>
        <v/>
      </c>
      <c r="C657" s="210">
        <f>IF('Оперативный ввод'!C657="","",'Оперативный ввод'!C657)</f>
        <v/>
      </c>
      <c r="D657" s="210">
        <f>IF('Оперативный ввод'!D657="","",'Оперативный ввод'!D657)</f>
        <v/>
      </c>
      <c r="E657" s="211">
        <f>IF(OR(C657="",D657=""),"",D657-C657)</f>
        <v/>
      </c>
      <c r="F657" s="209">
        <f>IF('Оперативный ввод'!F657="","",'Оперативный ввод'!F657)</f>
        <v/>
      </c>
      <c r="G657" s="209">
        <f>IF('Оперативный ввод'!G657="","",'Оперативный ввод'!G657)</f>
        <v/>
      </c>
      <c r="H657" s="209">
        <f>IF('Оперативный ввод'!H657="","",'Оперативный ввод'!H657)</f>
        <v/>
      </c>
      <c r="I657" s="209" t="n"/>
      <c r="J657" s="209" t="n"/>
      <c r="K657" s="209">
        <f>IF('Оперативный ввод'!K657="","",'Оперативный ввод'!K657)</f>
        <v/>
      </c>
      <c r="L657" s="209">
        <f>IF('Оперативный ввод'!L657="","",'Оперативный ввод'!L657)</f>
        <v/>
      </c>
      <c r="M657" s="209">
        <f>IF('Оперативный ввод'!M657="","",'Оперативный ввод'!M657)</f>
        <v/>
      </c>
      <c r="N657" s="209">
        <f>IF('Оперативный ввод'!N657="","",'Оперативный ввод'!N657)</f>
        <v/>
      </c>
      <c r="O657" s="209">
        <f>IF('Оперативный ввод'!O657="","",'Оперативный ввод'!O657)</f>
        <v/>
      </c>
      <c r="P657" s="209">
        <f>IF('Оперативный ввод'!P657="","",'Оперативный ввод'!P657)</f>
        <v/>
      </c>
      <c r="Q657" s="209">
        <f>IF('Оперативный ввод'!Q657="","",'Оперативный ввод'!Q657)</f>
        <v/>
      </c>
      <c r="R657" s="209">
        <f>IF('Оперативный ввод'!R657="","",'Оперативный ввод'!R657)</f>
        <v/>
      </c>
      <c r="S657" s="212">
        <f>IF(AND(A657="",B657=""),"",IF(AND(A657&lt;&gt;"",B657&lt;&gt;"",C657&lt;&gt;"",D657&lt;&gt;"",F657&lt;&gt;"",G657&lt;&gt;"",K657&lt;&gt;"",ISERROR(SEARCH("по паспорту",G657)),ISERROR(SEARCH("по паспорту",K657)),L657&lt;&gt;"",M657&lt;&gt;"",N657&lt;&gt;"",O657&lt;&gt;"",P657&lt;&gt;""),"ГОТОВО","НЕ ГОТОВО"))</f>
        <v/>
      </c>
      <c r="T657" s="212">
        <f>IF(S657&lt;&gt;"ГОТОВО","", "Предварительное заключение: "&amp;A657&amp;", скв. "&amp;B657&amp;". МРП: "&amp;E657&amp;" сут. ГНО: "&amp;F657&amp;", типоразмеры "&amp;G657&amp;IF(H657&lt;&gt;"",", "&amp;H657,"")&amp;IF(I657&lt;&gt;"",", "&amp;I657,"")&amp;IF(J657&lt;&gt;"",", "&amp;J657,"")&amp;", марка "&amp;K657&amp;". Событие: "&amp;L657&amp;". Признак: "&amp;M657&amp;". Узел: "&amp;N657&amp;". Предварительная причина: "&amp;O657&amp;". Основное осложнение: "&amp;P657&amp;IF(Q657&lt;&gt;"","; сопутствующее: "&amp;Q657,"")&amp;IF(R657&lt;&gt;"","; дополнительно: "&amp;R657,"")&amp;".")</f>
        <v/>
      </c>
      <c r="U657" s="209">
        <f>IF('Оперативный ввод'!S657="","",'Оперативный ввод'!S657)</f>
        <v/>
      </c>
      <c r="V657" s="209">
        <f>IF('Оперативный ввод'!T657="","",'Оперативный ввод'!T657)</f>
        <v/>
      </c>
      <c r="W657" s="209">
        <f>IF('Оперативный ввод'!U657="","",'Оперативный ввод'!U657)</f>
        <v/>
      </c>
      <c r="X657" s="209">
        <f>IF('Оперативный ввод'!V657="","",'Оперативный ввод'!V657)</f>
        <v/>
      </c>
      <c r="Y657" s="209">
        <f>IF('Оперативный ввод'!W657="","",'Оперативный ввод'!W657)</f>
        <v/>
      </c>
      <c r="Z657" s="209" t="n"/>
      <c r="AA657" s="209" t="n"/>
      <c r="AB657" s="209" t="n"/>
      <c r="AC657" s="209" t="n"/>
      <c r="AD657" s="209">
        <f>IF('Оперативный ввод'!X657="","",'Оперативный ввод'!X657)</f>
        <v/>
      </c>
      <c r="AE657" s="209">
        <f>IF('Оперативный ввод'!Y657="","",'Оперативный ввод'!Y657)</f>
        <v/>
      </c>
      <c r="AF657" s="209">
        <f>IF('Оперативный ввод'!Z657="","",'Оперативный ввод'!Z657)</f>
        <v/>
      </c>
      <c r="AG657" s="209">
        <f>IF('Оперативный ввод'!AD657="","",'Оперативный ввод'!AD657)</f>
        <v/>
      </c>
      <c r="AH657" s="213">
        <f>IF('Оперативный ввод'!AE657="","",'Оперативный ввод'!AE657)</f>
        <v/>
      </c>
      <c r="AI657" s="214" t="n"/>
      <c r="AJ657" s="214" t="n"/>
      <c r="AK657" s="214" t="n"/>
      <c r="AL657" s="215" t="n"/>
      <c r="AM657" s="214" t="n"/>
      <c r="AN657" s="214" t="n"/>
      <c r="AO657" s="214" t="n"/>
      <c r="AP657" s="214" t="n"/>
      <c r="AQ657" s="214" t="n"/>
      <c r="AR657" s="214" t="n"/>
      <c r="AS657" s="214" t="n"/>
      <c r="AT657" s="214" t="n"/>
      <c r="AU657" s="215" t="n"/>
      <c r="AV657" s="214" t="n"/>
      <c r="AW657" s="214" t="n"/>
      <c r="AX657" s="215" t="n"/>
      <c r="AY657" s="214" t="n"/>
      <c r="AZ657" s="214" t="n"/>
      <c r="BA657" s="214" t="n"/>
      <c r="BB657" s="214" t="n"/>
      <c r="BC657" s="214" t="n"/>
      <c r="BD657" s="214" t="n"/>
      <c r="BE657" s="214" t="n"/>
      <c r="BF657" s="214" t="n"/>
      <c r="BG657" s="214" t="n"/>
      <c r="BH657" s="214" t="n"/>
      <c r="BI657" s="215" t="n"/>
      <c r="BJ657" s="215" t="n"/>
      <c r="BK657" s="215" t="n"/>
      <c r="BL657" s="214" t="n"/>
      <c r="BM657" s="214" t="n"/>
      <c r="BN657" s="209" t="n"/>
      <c r="BO657" s="209" t="n"/>
      <c r="BP657" s="212">
        <f>IF(AND(A657="",B657=""),"",IF(AND(S657="ГОТОВО",U657&lt;&gt;"",W657&lt;&gt;"",X657&lt;&gt;"",AD657&lt;&gt;"",AE657&lt;&gt;"",AF657&lt;&gt;"",BN657&lt;&gt;"",BO657&lt;&gt;""),"ГОТОВО","НЕ ГОТОВО"))</f>
        <v/>
      </c>
      <c r="BQ657" s="212">
        <f>IF(BP657&lt;&gt;"ГОТОВО","","Полное заключение: "&amp;A657&amp;", скв. "&amp;B657&amp;". МРП: "&amp;E657&amp;" сут. ГНО: "&amp;F657&amp;"; причина: "&amp;X657&amp;"; категория: "&amp;Y657&amp;"; решение комиссии: "&amp;BN657&amp;".")</f>
        <v/>
      </c>
      <c r="BR657" s="209">
        <f>IF('Оперативный ввод'!AA657="","",'Оперативный ввод'!AA657)</f>
        <v/>
      </c>
    </row>
    <row r="658">
      <c r="A658" s="209">
        <f>IF('Оперативный ввод'!A658="","",'Оперативный ввод'!A658)</f>
        <v/>
      </c>
      <c r="B658" s="209">
        <f>IF('Оперативный ввод'!B658="","",'Оперативный ввод'!B658)</f>
        <v/>
      </c>
      <c r="C658" s="210">
        <f>IF('Оперативный ввод'!C658="","",'Оперативный ввод'!C658)</f>
        <v/>
      </c>
      <c r="D658" s="210">
        <f>IF('Оперативный ввод'!D658="","",'Оперативный ввод'!D658)</f>
        <v/>
      </c>
      <c r="E658" s="211">
        <f>IF(OR(C658="",D658=""),"",D658-C658)</f>
        <v/>
      </c>
      <c r="F658" s="209">
        <f>IF('Оперативный ввод'!F658="","",'Оперативный ввод'!F658)</f>
        <v/>
      </c>
      <c r="G658" s="209">
        <f>IF('Оперативный ввод'!G658="","",'Оперативный ввод'!G658)</f>
        <v/>
      </c>
      <c r="H658" s="209">
        <f>IF('Оперативный ввод'!H658="","",'Оперативный ввод'!H658)</f>
        <v/>
      </c>
      <c r="I658" s="209" t="n"/>
      <c r="J658" s="209" t="n"/>
      <c r="K658" s="209">
        <f>IF('Оперативный ввод'!K658="","",'Оперативный ввод'!K658)</f>
        <v/>
      </c>
      <c r="L658" s="209">
        <f>IF('Оперативный ввод'!L658="","",'Оперативный ввод'!L658)</f>
        <v/>
      </c>
      <c r="M658" s="209">
        <f>IF('Оперативный ввод'!M658="","",'Оперативный ввод'!M658)</f>
        <v/>
      </c>
      <c r="N658" s="209">
        <f>IF('Оперативный ввод'!N658="","",'Оперативный ввод'!N658)</f>
        <v/>
      </c>
      <c r="O658" s="209">
        <f>IF('Оперативный ввод'!O658="","",'Оперативный ввод'!O658)</f>
        <v/>
      </c>
      <c r="P658" s="209">
        <f>IF('Оперативный ввод'!P658="","",'Оперативный ввод'!P658)</f>
        <v/>
      </c>
      <c r="Q658" s="209">
        <f>IF('Оперативный ввод'!Q658="","",'Оперативный ввод'!Q658)</f>
        <v/>
      </c>
      <c r="R658" s="209">
        <f>IF('Оперативный ввод'!R658="","",'Оперативный ввод'!R658)</f>
        <v/>
      </c>
      <c r="S658" s="212">
        <f>IF(AND(A658="",B658=""),"",IF(AND(A658&lt;&gt;"",B658&lt;&gt;"",C658&lt;&gt;"",D658&lt;&gt;"",F658&lt;&gt;"",G658&lt;&gt;"",K658&lt;&gt;"",ISERROR(SEARCH("по паспорту",G658)),ISERROR(SEARCH("по паспорту",K658)),L658&lt;&gt;"",M658&lt;&gt;"",N658&lt;&gt;"",O658&lt;&gt;"",P658&lt;&gt;""),"ГОТОВО","НЕ ГОТОВО"))</f>
        <v/>
      </c>
      <c r="T658" s="212">
        <f>IF(S658&lt;&gt;"ГОТОВО","", "Предварительное заключение: "&amp;A658&amp;", скв. "&amp;B658&amp;". МРП: "&amp;E658&amp;" сут. ГНО: "&amp;F658&amp;", типоразмеры "&amp;G658&amp;IF(H658&lt;&gt;"",", "&amp;H658,"")&amp;IF(I658&lt;&gt;"",", "&amp;I658,"")&amp;IF(J658&lt;&gt;"",", "&amp;J658,"")&amp;", марка "&amp;K658&amp;". Событие: "&amp;L658&amp;". Признак: "&amp;M658&amp;". Узел: "&amp;N658&amp;". Предварительная причина: "&amp;O658&amp;". Основное осложнение: "&amp;P658&amp;IF(Q658&lt;&gt;"","; сопутствующее: "&amp;Q658,"")&amp;IF(R658&lt;&gt;"","; дополнительно: "&amp;R658,"")&amp;".")</f>
        <v/>
      </c>
      <c r="U658" s="209">
        <f>IF('Оперативный ввод'!S658="","",'Оперативный ввод'!S658)</f>
        <v/>
      </c>
      <c r="V658" s="209">
        <f>IF('Оперативный ввод'!T658="","",'Оперативный ввод'!T658)</f>
        <v/>
      </c>
      <c r="W658" s="209">
        <f>IF('Оперативный ввод'!U658="","",'Оперативный ввод'!U658)</f>
        <v/>
      </c>
      <c r="X658" s="209">
        <f>IF('Оперативный ввод'!V658="","",'Оперативный ввод'!V658)</f>
        <v/>
      </c>
      <c r="Y658" s="209">
        <f>IF('Оперативный ввод'!W658="","",'Оперативный ввод'!W658)</f>
        <v/>
      </c>
      <c r="Z658" s="209" t="n"/>
      <c r="AA658" s="209" t="n"/>
      <c r="AB658" s="209" t="n"/>
      <c r="AC658" s="209" t="n"/>
      <c r="AD658" s="209">
        <f>IF('Оперативный ввод'!X658="","",'Оперативный ввод'!X658)</f>
        <v/>
      </c>
      <c r="AE658" s="209">
        <f>IF('Оперативный ввод'!Y658="","",'Оперативный ввод'!Y658)</f>
        <v/>
      </c>
      <c r="AF658" s="209">
        <f>IF('Оперативный ввод'!Z658="","",'Оперативный ввод'!Z658)</f>
        <v/>
      </c>
      <c r="AG658" s="209">
        <f>IF('Оперативный ввод'!AD658="","",'Оперативный ввод'!AD658)</f>
        <v/>
      </c>
      <c r="AH658" s="213">
        <f>IF('Оперативный ввод'!AE658="","",'Оперативный ввод'!AE658)</f>
        <v/>
      </c>
      <c r="AI658" s="214" t="n"/>
      <c r="AJ658" s="214" t="n"/>
      <c r="AK658" s="214" t="n"/>
      <c r="AL658" s="215" t="n"/>
      <c r="AM658" s="214" t="n"/>
      <c r="AN658" s="214" t="n"/>
      <c r="AO658" s="214" t="n"/>
      <c r="AP658" s="214" t="n"/>
      <c r="AQ658" s="214" t="n"/>
      <c r="AR658" s="214" t="n"/>
      <c r="AS658" s="214" t="n"/>
      <c r="AT658" s="214" t="n"/>
      <c r="AU658" s="215" t="n"/>
      <c r="AV658" s="214" t="n"/>
      <c r="AW658" s="214" t="n"/>
      <c r="AX658" s="215" t="n"/>
      <c r="AY658" s="214" t="n"/>
      <c r="AZ658" s="214" t="n"/>
      <c r="BA658" s="214" t="n"/>
      <c r="BB658" s="214" t="n"/>
      <c r="BC658" s="214" t="n"/>
      <c r="BD658" s="214" t="n"/>
      <c r="BE658" s="214" t="n"/>
      <c r="BF658" s="214" t="n"/>
      <c r="BG658" s="214" t="n"/>
      <c r="BH658" s="214" t="n"/>
      <c r="BI658" s="215" t="n"/>
      <c r="BJ658" s="215" t="n"/>
      <c r="BK658" s="215" t="n"/>
      <c r="BL658" s="214" t="n"/>
      <c r="BM658" s="214" t="n"/>
      <c r="BN658" s="209" t="n"/>
      <c r="BO658" s="209" t="n"/>
      <c r="BP658" s="212">
        <f>IF(AND(A658="",B658=""),"",IF(AND(S658="ГОТОВО",U658&lt;&gt;"",W658&lt;&gt;"",X658&lt;&gt;"",AD658&lt;&gt;"",AE658&lt;&gt;"",AF658&lt;&gt;"",BN658&lt;&gt;"",BO658&lt;&gt;""),"ГОТОВО","НЕ ГОТОВО"))</f>
        <v/>
      </c>
      <c r="BQ658" s="212">
        <f>IF(BP658&lt;&gt;"ГОТОВО","","Полное заключение: "&amp;A658&amp;", скв. "&amp;B658&amp;". МРП: "&amp;E658&amp;" сут. ГНО: "&amp;F658&amp;"; причина: "&amp;X658&amp;"; категория: "&amp;Y658&amp;"; решение комиссии: "&amp;BN658&amp;".")</f>
        <v/>
      </c>
      <c r="BR658" s="209">
        <f>IF('Оперативный ввод'!AA658="","",'Оперативный ввод'!AA658)</f>
        <v/>
      </c>
    </row>
    <row r="659">
      <c r="A659" s="209">
        <f>IF('Оперативный ввод'!A659="","",'Оперативный ввод'!A659)</f>
        <v/>
      </c>
      <c r="B659" s="209">
        <f>IF('Оперативный ввод'!B659="","",'Оперативный ввод'!B659)</f>
        <v/>
      </c>
      <c r="C659" s="210">
        <f>IF('Оперативный ввод'!C659="","",'Оперативный ввод'!C659)</f>
        <v/>
      </c>
      <c r="D659" s="210">
        <f>IF('Оперативный ввод'!D659="","",'Оперативный ввод'!D659)</f>
        <v/>
      </c>
      <c r="E659" s="211">
        <f>IF(OR(C659="",D659=""),"",D659-C659)</f>
        <v/>
      </c>
      <c r="F659" s="209">
        <f>IF('Оперативный ввод'!F659="","",'Оперативный ввод'!F659)</f>
        <v/>
      </c>
      <c r="G659" s="209">
        <f>IF('Оперативный ввод'!G659="","",'Оперативный ввод'!G659)</f>
        <v/>
      </c>
      <c r="H659" s="209">
        <f>IF('Оперативный ввод'!H659="","",'Оперативный ввод'!H659)</f>
        <v/>
      </c>
      <c r="I659" s="209" t="n"/>
      <c r="J659" s="209" t="n"/>
      <c r="K659" s="209">
        <f>IF('Оперативный ввод'!K659="","",'Оперативный ввод'!K659)</f>
        <v/>
      </c>
      <c r="L659" s="209">
        <f>IF('Оперативный ввод'!L659="","",'Оперативный ввод'!L659)</f>
        <v/>
      </c>
      <c r="M659" s="209">
        <f>IF('Оперативный ввод'!M659="","",'Оперативный ввод'!M659)</f>
        <v/>
      </c>
      <c r="N659" s="209">
        <f>IF('Оперативный ввод'!N659="","",'Оперативный ввод'!N659)</f>
        <v/>
      </c>
      <c r="O659" s="209">
        <f>IF('Оперативный ввод'!O659="","",'Оперативный ввод'!O659)</f>
        <v/>
      </c>
      <c r="P659" s="209">
        <f>IF('Оперативный ввод'!P659="","",'Оперативный ввод'!P659)</f>
        <v/>
      </c>
      <c r="Q659" s="209">
        <f>IF('Оперативный ввод'!Q659="","",'Оперативный ввод'!Q659)</f>
        <v/>
      </c>
      <c r="R659" s="209">
        <f>IF('Оперативный ввод'!R659="","",'Оперативный ввод'!R659)</f>
        <v/>
      </c>
      <c r="S659" s="212">
        <f>IF(AND(A659="",B659=""),"",IF(AND(A659&lt;&gt;"",B659&lt;&gt;"",C659&lt;&gt;"",D659&lt;&gt;"",F659&lt;&gt;"",G659&lt;&gt;"",K659&lt;&gt;"",ISERROR(SEARCH("по паспорту",G659)),ISERROR(SEARCH("по паспорту",K659)),L659&lt;&gt;"",M659&lt;&gt;"",N659&lt;&gt;"",O659&lt;&gt;"",P659&lt;&gt;""),"ГОТОВО","НЕ ГОТОВО"))</f>
        <v/>
      </c>
      <c r="T659" s="212">
        <f>IF(S659&lt;&gt;"ГОТОВО","", "Предварительное заключение: "&amp;A659&amp;", скв. "&amp;B659&amp;". МРП: "&amp;E659&amp;" сут. ГНО: "&amp;F659&amp;", типоразмеры "&amp;G659&amp;IF(H659&lt;&gt;"",", "&amp;H659,"")&amp;IF(I659&lt;&gt;"",", "&amp;I659,"")&amp;IF(J659&lt;&gt;"",", "&amp;J659,"")&amp;", марка "&amp;K659&amp;". Событие: "&amp;L659&amp;". Признак: "&amp;M659&amp;". Узел: "&amp;N659&amp;". Предварительная причина: "&amp;O659&amp;". Основное осложнение: "&amp;P659&amp;IF(Q659&lt;&gt;"","; сопутствующее: "&amp;Q659,"")&amp;IF(R659&lt;&gt;"","; дополнительно: "&amp;R659,"")&amp;".")</f>
        <v/>
      </c>
      <c r="U659" s="209">
        <f>IF('Оперативный ввод'!S659="","",'Оперативный ввод'!S659)</f>
        <v/>
      </c>
      <c r="V659" s="209">
        <f>IF('Оперативный ввод'!T659="","",'Оперативный ввод'!T659)</f>
        <v/>
      </c>
      <c r="W659" s="209">
        <f>IF('Оперативный ввод'!U659="","",'Оперативный ввод'!U659)</f>
        <v/>
      </c>
      <c r="X659" s="209">
        <f>IF('Оперативный ввод'!V659="","",'Оперативный ввод'!V659)</f>
        <v/>
      </c>
      <c r="Y659" s="209">
        <f>IF('Оперативный ввод'!W659="","",'Оперативный ввод'!W659)</f>
        <v/>
      </c>
      <c r="Z659" s="209" t="n"/>
      <c r="AA659" s="209" t="n"/>
      <c r="AB659" s="209" t="n"/>
      <c r="AC659" s="209" t="n"/>
      <c r="AD659" s="209">
        <f>IF('Оперативный ввод'!X659="","",'Оперативный ввод'!X659)</f>
        <v/>
      </c>
      <c r="AE659" s="209">
        <f>IF('Оперативный ввод'!Y659="","",'Оперативный ввод'!Y659)</f>
        <v/>
      </c>
      <c r="AF659" s="209">
        <f>IF('Оперативный ввод'!Z659="","",'Оперативный ввод'!Z659)</f>
        <v/>
      </c>
      <c r="AG659" s="209">
        <f>IF('Оперативный ввод'!AD659="","",'Оперативный ввод'!AD659)</f>
        <v/>
      </c>
      <c r="AH659" s="213">
        <f>IF('Оперативный ввод'!AE659="","",'Оперативный ввод'!AE659)</f>
        <v/>
      </c>
      <c r="AI659" s="214" t="n"/>
      <c r="AJ659" s="214" t="n"/>
      <c r="AK659" s="214" t="n"/>
      <c r="AL659" s="215" t="n"/>
      <c r="AM659" s="214" t="n"/>
      <c r="AN659" s="214" t="n"/>
      <c r="AO659" s="214" t="n"/>
      <c r="AP659" s="214" t="n"/>
      <c r="AQ659" s="214" t="n"/>
      <c r="AR659" s="214" t="n"/>
      <c r="AS659" s="214" t="n"/>
      <c r="AT659" s="214" t="n"/>
      <c r="AU659" s="215" t="n"/>
      <c r="AV659" s="214" t="n"/>
      <c r="AW659" s="214" t="n"/>
      <c r="AX659" s="215" t="n"/>
      <c r="AY659" s="214" t="n"/>
      <c r="AZ659" s="214" t="n"/>
      <c r="BA659" s="214" t="n"/>
      <c r="BB659" s="214" t="n"/>
      <c r="BC659" s="214" t="n"/>
      <c r="BD659" s="214" t="n"/>
      <c r="BE659" s="214" t="n"/>
      <c r="BF659" s="214" t="n"/>
      <c r="BG659" s="214" t="n"/>
      <c r="BH659" s="214" t="n"/>
      <c r="BI659" s="215" t="n"/>
      <c r="BJ659" s="215" t="n"/>
      <c r="BK659" s="215" t="n"/>
      <c r="BL659" s="214" t="n"/>
      <c r="BM659" s="214" t="n"/>
      <c r="BN659" s="209" t="n"/>
      <c r="BO659" s="209" t="n"/>
      <c r="BP659" s="212">
        <f>IF(AND(A659="",B659=""),"",IF(AND(S659="ГОТОВО",U659&lt;&gt;"",W659&lt;&gt;"",X659&lt;&gt;"",AD659&lt;&gt;"",AE659&lt;&gt;"",AF659&lt;&gt;"",BN659&lt;&gt;"",BO659&lt;&gt;""),"ГОТОВО","НЕ ГОТОВО"))</f>
        <v/>
      </c>
      <c r="BQ659" s="212">
        <f>IF(BP659&lt;&gt;"ГОТОВО","","Полное заключение: "&amp;A659&amp;", скв. "&amp;B659&amp;". МРП: "&amp;E659&amp;" сут. ГНО: "&amp;F659&amp;"; причина: "&amp;X659&amp;"; категория: "&amp;Y659&amp;"; решение комиссии: "&amp;BN659&amp;".")</f>
        <v/>
      </c>
      <c r="BR659" s="209">
        <f>IF('Оперативный ввод'!AA659="","",'Оперативный ввод'!AA659)</f>
        <v/>
      </c>
    </row>
    <row r="660">
      <c r="A660" s="209">
        <f>IF('Оперативный ввод'!A660="","",'Оперативный ввод'!A660)</f>
        <v/>
      </c>
      <c r="B660" s="209">
        <f>IF('Оперативный ввод'!B660="","",'Оперативный ввод'!B660)</f>
        <v/>
      </c>
      <c r="C660" s="210">
        <f>IF('Оперативный ввод'!C660="","",'Оперативный ввод'!C660)</f>
        <v/>
      </c>
      <c r="D660" s="210">
        <f>IF('Оперативный ввод'!D660="","",'Оперативный ввод'!D660)</f>
        <v/>
      </c>
      <c r="E660" s="211">
        <f>IF(OR(C660="",D660=""),"",D660-C660)</f>
        <v/>
      </c>
      <c r="F660" s="209">
        <f>IF('Оперативный ввод'!F660="","",'Оперативный ввод'!F660)</f>
        <v/>
      </c>
      <c r="G660" s="209">
        <f>IF('Оперативный ввод'!G660="","",'Оперативный ввод'!G660)</f>
        <v/>
      </c>
      <c r="H660" s="209">
        <f>IF('Оперативный ввод'!H660="","",'Оперативный ввод'!H660)</f>
        <v/>
      </c>
      <c r="I660" s="209" t="n"/>
      <c r="J660" s="209" t="n"/>
      <c r="K660" s="209">
        <f>IF('Оперативный ввод'!K660="","",'Оперативный ввод'!K660)</f>
        <v/>
      </c>
      <c r="L660" s="209">
        <f>IF('Оперативный ввод'!L660="","",'Оперативный ввод'!L660)</f>
        <v/>
      </c>
      <c r="M660" s="209">
        <f>IF('Оперативный ввод'!M660="","",'Оперативный ввод'!M660)</f>
        <v/>
      </c>
      <c r="N660" s="209">
        <f>IF('Оперативный ввод'!N660="","",'Оперативный ввод'!N660)</f>
        <v/>
      </c>
      <c r="O660" s="209">
        <f>IF('Оперативный ввод'!O660="","",'Оперативный ввод'!O660)</f>
        <v/>
      </c>
      <c r="P660" s="209">
        <f>IF('Оперативный ввод'!P660="","",'Оперативный ввод'!P660)</f>
        <v/>
      </c>
      <c r="Q660" s="209">
        <f>IF('Оперативный ввод'!Q660="","",'Оперативный ввод'!Q660)</f>
        <v/>
      </c>
      <c r="R660" s="209">
        <f>IF('Оперативный ввод'!R660="","",'Оперативный ввод'!R660)</f>
        <v/>
      </c>
      <c r="S660" s="212">
        <f>IF(AND(A660="",B660=""),"",IF(AND(A660&lt;&gt;"",B660&lt;&gt;"",C660&lt;&gt;"",D660&lt;&gt;"",F660&lt;&gt;"",G660&lt;&gt;"",K660&lt;&gt;"",ISERROR(SEARCH("по паспорту",G660)),ISERROR(SEARCH("по паспорту",K660)),L660&lt;&gt;"",M660&lt;&gt;"",N660&lt;&gt;"",O660&lt;&gt;"",P660&lt;&gt;""),"ГОТОВО","НЕ ГОТОВО"))</f>
        <v/>
      </c>
      <c r="T660" s="212">
        <f>IF(S660&lt;&gt;"ГОТОВО","", "Предварительное заключение: "&amp;A660&amp;", скв. "&amp;B660&amp;". МРП: "&amp;E660&amp;" сут. ГНО: "&amp;F660&amp;", типоразмеры "&amp;G660&amp;IF(H660&lt;&gt;"",", "&amp;H660,"")&amp;IF(I660&lt;&gt;"",", "&amp;I660,"")&amp;IF(J660&lt;&gt;"",", "&amp;J660,"")&amp;", марка "&amp;K660&amp;". Событие: "&amp;L660&amp;". Признак: "&amp;M660&amp;". Узел: "&amp;N660&amp;". Предварительная причина: "&amp;O660&amp;". Основное осложнение: "&amp;P660&amp;IF(Q660&lt;&gt;"","; сопутствующее: "&amp;Q660,"")&amp;IF(R660&lt;&gt;"","; дополнительно: "&amp;R660,"")&amp;".")</f>
        <v/>
      </c>
      <c r="U660" s="209">
        <f>IF('Оперативный ввод'!S660="","",'Оперативный ввод'!S660)</f>
        <v/>
      </c>
      <c r="V660" s="209">
        <f>IF('Оперативный ввод'!T660="","",'Оперативный ввод'!T660)</f>
        <v/>
      </c>
      <c r="W660" s="209">
        <f>IF('Оперативный ввод'!U660="","",'Оперативный ввод'!U660)</f>
        <v/>
      </c>
      <c r="X660" s="209">
        <f>IF('Оперативный ввод'!V660="","",'Оперативный ввод'!V660)</f>
        <v/>
      </c>
      <c r="Y660" s="209">
        <f>IF('Оперативный ввод'!W660="","",'Оперативный ввод'!W660)</f>
        <v/>
      </c>
      <c r="Z660" s="209" t="n"/>
      <c r="AA660" s="209" t="n"/>
      <c r="AB660" s="209" t="n"/>
      <c r="AC660" s="209" t="n"/>
      <c r="AD660" s="209">
        <f>IF('Оперативный ввод'!X660="","",'Оперативный ввод'!X660)</f>
        <v/>
      </c>
      <c r="AE660" s="209">
        <f>IF('Оперативный ввод'!Y660="","",'Оперативный ввод'!Y660)</f>
        <v/>
      </c>
      <c r="AF660" s="209">
        <f>IF('Оперативный ввод'!Z660="","",'Оперативный ввод'!Z660)</f>
        <v/>
      </c>
      <c r="AG660" s="209">
        <f>IF('Оперативный ввод'!AD660="","",'Оперативный ввод'!AD660)</f>
        <v/>
      </c>
      <c r="AH660" s="213">
        <f>IF('Оперативный ввод'!AE660="","",'Оперативный ввод'!AE660)</f>
        <v/>
      </c>
      <c r="AI660" s="214" t="n"/>
      <c r="AJ660" s="214" t="n"/>
      <c r="AK660" s="214" t="n"/>
      <c r="AL660" s="215" t="n"/>
      <c r="AM660" s="214" t="n"/>
      <c r="AN660" s="214" t="n"/>
      <c r="AO660" s="214" t="n"/>
      <c r="AP660" s="214" t="n"/>
      <c r="AQ660" s="214" t="n"/>
      <c r="AR660" s="214" t="n"/>
      <c r="AS660" s="214" t="n"/>
      <c r="AT660" s="214" t="n"/>
      <c r="AU660" s="215" t="n"/>
      <c r="AV660" s="214" t="n"/>
      <c r="AW660" s="214" t="n"/>
      <c r="AX660" s="215" t="n"/>
      <c r="AY660" s="214" t="n"/>
      <c r="AZ660" s="214" t="n"/>
      <c r="BA660" s="214" t="n"/>
      <c r="BB660" s="214" t="n"/>
      <c r="BC660" s="214" t="n"/>
      <c r="BD660" s="214" t="n"/>
      <c r="BE660" s="214" t="n"/>
      <c r="BF660" s="214" t="n"/>
      <c r="BG660" s="214" t="n"/>
      <c r="BH660" s="214" t="n"/>
      <c r="BI660" s="215" t="n"/>
      <c r="BJ660" s="215" t="n"/>
      <c r="BK660" s="215" t="n"/>
      <c r="BL660" s="214" t="n"/>
      <c r="BM660" s="214" t="n"/>
      <c r="BN660" s="209" t="n"/>
      <c r="BO660" s="209" t="n"/>
      <c r="BP660" s="212">
        <f>IF(AND(A660="",B660=""),"",IF(AND(S660="ГОТОВО",U660&lt;&gt;"",W660&lt;&gt;"",X660&lt;&gt;"",AD660&lt;&gt;"",AE660&lt;&gt;"",AF660&lt;&gt;"",BN660&lt;&gt;"",BO660&lt;&gt;""),"ГОТОВО","НЕ ГОТОВО"))</f>
        <v/>
      </c>
      <c r="BQ660" s="212">
        <f>IF(BP660&lt;&gt;"ГОТОВО","","Полное заключение: "&amp;A660&amp;", скв. "&amp;B660&amp;". МРП: "&amp;E660&amp;" сут. ГНО: "&amp;F660&amp;"; причина: "&amp;X660&amp;"; категория: "&amp;Y660&amp;"; решение комиссии: "&amp;BN660&amp;".")</f>
        <v/>
      </c>
      <c r="BR660" s="209">
        <f>IF('Оперативный ввод'!AA660="","",'Оперативный ввод'!AA660)</f>
        <v/>
      </c>
    </row>
    <row r="661">
      <c r="A661" s="209">
        <f>IF('Оперативный ввод'!A661="","",'Оперативный ввод'!A661)</f>
        <v/>
      </c>
      <c r="B661" s="209">
        <f>IF('Оперативный ввод'!B661="","",'Оперативный ввод'!B661)</f>
        <v/>
      </c>
      <c r="C661" s="210">
        <f>IF('Оперативный ввод'!C661="","",'Оперативный ввод'!C661)</f>
        <v/>
      </c>
      <c r="D661" s="210">
        <f>IF('Оперативный ввод'!D661="","",'Оперативный ввод'!D661)</f>
        <v/>
      </c>
      <c r="E661" s="211">
        <f>IF(OR(C661="",D661=""),"",D661-C661)</f>
        <v/>
      </c>
      <c r="F661" s="209">
        <f>IF('Оперативный ввод'!F661="","",'Оперативный ввод'!F661)</f>
        <v/>
      </c>
      <c r="G661" s="209">
        <f>IF('Оперативный ввод'!G661="","",'Оперативный ввод'!G661)</f>
        <v/>
      </c>
      <c r="H661" s="209">
        <f>IF('Оперативный ввод'!H661="","",'Оперативный ввод'!H661)</f>
        <v/>
      </c>
      <c r="I661" s="209" t="n"/>
      <c r="J661" s="209" t="n"/>
      <c r="K661" s="209">
        <f>IF('Оперативный ввод'!K661="","",'Оперативный ввод'!K661)</f>
        <v/>
      </c>
      <c r="L661" s="209">
        <f>IF('Оперативный ввод'!L661="","",'Оперативный ввод'!L661)</f>
        <v/>
      </c>
      <c r="M661" s="209">
        <f>IF('Оперативный ввод'!M661="","",'Оперативный ввод'!M661)</f>
        <v/>
      </c>
      <c r="N661" s="209">
        <f>IF('Оперативный ввод'!N661="","",'Оперативный ввод'!N661)</f>
        <v/>
      </c>
      <c r="O661" s="209">
        <f>IF('Оперативный ввод'!O661="","",'Оперативный ввод'!O661)</f>
        <v/>
      </c>
      <c r="P661" s="209">
        <f>IF('Оперативный ввод'!P661="","",'Оперативный ввод'!P661)</f>
        <v/>
      </c>
      <c r="Q661" s="209">
        <f>IF('Оперативный ввод'!Q661="","",'Оперативный ввод'!Q661)</f>
        <v/>
      </c>
      <c r="R661" s="209">
        <f>IF('Оперативный ввод'!R661="","",'Оперативный ввод'!R661)</f>
        <v/>
      </c>
      <c r="S661" s="212">
        <f>IF(AND(A661="",B661=""),"",IF(AND(A661&lt;&gt;"",B661&lt;&gt;"",C661&lt;&gt;"",D661&lt;&gt;"",F661&lt;&gt;"",G661&lt;&gt;"",K661&lt;&gt;"",ISERROR(SEARCH("по паспорту",G661)),ISERROR(SEARCH("по паспорту",K661)),L661&lt;&gt;"",M661&lt;&gt;"",N661&lt;&gt;"",O661&lt;&gt;"",P661&lt;&gt;""),"ГОТОВО","НЕ ГОТОВО"))</f>
        <v/>
      </c>
      <c r="T661" s="212">
        <f>IF(S661&lt;&gt;"ГОТОВО","", "Предварительное заключение: "&amp;A661&amp;", скв. "&amp;B661&amp;". МРП: "&amp;E661&amp;" сут. ГНО: "&amp;F661&amp;", типоразмеры "&amp;G661&amp;IF(H661&lt;&gt;"",", "&amp;H661,"")&amp;IF(I661&lt;&gt;"",", "&amp;I661,"")&amp;IF(J661&lt;&gt;"",", "&amp;J661,"")&amp;", марка "&amp;K661&amp;". Событие: "&amp;L661&amp;". Признак: "&amp;M661&amp;". Узел: "&amp;N661&amp;". Предварительная причина: "&amp;O661&amp;". Основное осложнение: "&amp;P661&amp;IF(Q661&lt;&gt;"","; сопутствующее: "&amp;Q661,"")&amp;IF(R661&lt;&gt;"","; дополнительно: "&amp;R661,"")&amp;".")</f>
        <v/>
      </c>
      <c r="U661" s="209">
        <f>IF('Оперативный ввод'!S661="","",'Оперативный ввод'!S661)</f>
        <v/>
      </c>
      <c r="V661" s="209">
        <f>IF('Оперативный ввод'!T661="","",'Оперативный ввод'!T661)</f>
        <v/>
      </c>
      <c r="W661" s="209">
        <f>IF('Оперативный ввод'!U661="","",'Оперативный ввод'!U661)</f>
        <v/>
      </c>
      <c r="X661" s="209">
        <f>IF('Оперативный ввод'!V661="","",'Оперативный ввод'!V661)</f>
        <v/>
      </c>
      <c r="Y661" s="209">
        <f>IF('Оперативный ввод'!W661="","",'Оперативный ввод'!W661)</f>
        <v/>
      </c>
      <c r="Z661" s="209" t="n"/>
      <c r="AA661" s="209" t="n"/>
      <c r="AB661" s="209" t="n"/>
      <c r="AC661" s="209" t="n"/>
      <c r="AD661" s="209">
        <f>IF('Оперативный ввод'!X661="","",'Оперативный ввод'!X661)</f>
        <v/>
      </c>
      <c r="AE661" s="209">
        <f>IF('Оперативный ввод'!Y661="","",'Оперативный ввод'!Y661)</f>
        <v/>
      </c>
      <c r="AF661" s="209">
        <f>IF('Оперативный ввод'!Z661="","",'Оперативный ввод'!Z661)</f>
        <v/>
      </c>
      <c r="AG661" s="209">
        <f>IF('Оперативный ввод'!AD661="","",'Оперативный ввод'!AD661)</f>
        <v/>
      </c>
      <c r="AH661" s="213">
        <f>IF('Оперативный ввод'!AE661="","",'Оперативный ввод'!AE661)</f>
        <v/>
      </c>
      <c r="AI661" s="214" t="n"/>
      <c r="AJ661" s="214" t="n"/>
      <c r="AK661" s="214" t="n"/>
      <c r="AL661" s="215" t="n"/>
      <c r="AM661" s="214" t="n"/>
      <c r="AN661" s="214" t="n"/>
      <c r="AO661" s="214" t="n"/>
      <c r="AP661" s="214" t="n"/>
      <c r="AQ661" s="214" t="n"/>
      <c r="AR661" s="214" t="n"/>
      <c r="AS661" s="214" t="n"/>
      <c r="AT661" s="214" t="n"/>
      <c r="AU661" s="215" t="n"/>
      <c r="AV661" s="214" t="n"/>
      <c r="AW661" s="214" t="n"/>
      <c r="AX661" s="215" t="n"/>
      <c r="AY661" s="214" t="n"/>
      <c r="AZ661" s="214" t="n"/>
      <c r="BA661" s="214" t="n"/>
      <c r="BB661" s="214" t="n"/>
      <c r="BC661" s="214" t="n"/>
      <c r="BD661" s="214" t="n"/>
      <c r="BE661" s="214" t="n"/>
      <c r="BF661" s="214" t="n"/>
      <c r="BG661" s="214" t="n"/>
      <c r="BH661" s="214" t="n"/>
      <c r="BI661" s="215" t="n"/>
      <c r="BJ661" s="215" t="n"/>
      <c r="BK661" s="215" t="n"/>
      <c r="BL661" s="214" t="n"/>
      <c r="BM661" s="214" t="n"/>
      <c r="BN661" s="209" t="n"/>
      <c r="BO661" s="209" t="n"/>
      <c r="BP661" s="212">
        <f>IF(AND(A661="",B661=""),"",IF(AND(S661="ГОТОВО",U661&lt;&gt;"",W661&lt;&gt;"",X661&lt;&gt;"",AD661&lt;&gt;"",AE661&lt;&gt;"",AF661&lt;&gt;"",BN661&lt;&gt;"",BO661&lt;&gt;""),"ГОТОВО","НЕ ГОТОВО"))</f>
        <v/>
      </c>
      <c r="BQ661" s="212">
        <f>IF(BP661&lt;&gt;"ГОТОВО","","Полное заключение: "&amp;A661&amp;", скв. "&amp;B661&amp;". МРП: "&amp;E661&amp;" сут. ГНО: "&amp;F661&amp;"; причина: "&amp;X661&amp;"; категория: "&amp;Y661&amp;"; решение комиссии: "&amp;BN661&amp;".")</f>
        <v/>
      </c>
      <c r="BR661" s="209">
        <f>IF('Оперативный ввод'!AA661="","",'Оперативный ввод'!AA661)</f>
        <v/>
      </c>
    </row>
    <row r="662">
      <c r="A662" s="209">
        <f>IF('Оперативный ввод'!A662="","",'Оперативный ввод'!A662)</f>
        <v/>
      </c>
      <c r="B662" s="209">
        <f>IF('Оперативный ввод'!B662="","",'Оперативный ввод'!B662)</f>
        <v/>
      </c>
      <c r="C662" s="210">
        <f>IF('Оперативный ввод'!C662="","",'Оперативный ввод'!C662)</f>
        <v/>
      </c>
      <c r="D662" s="210">
        <f>IF('Оперативный ввод'!D662="","",'Оперативный ввод'!D662)</f>
        <v/>
      </c>
      <c r="E662" s="211">
        <f>IF(OR(C662="",D662=""),"",D662-C662)</f>
        <v/>
      </c>
      <c r="F662" s="209">
        <f>IF('Оперативный ввод'!F662="","",'Оперативный ввод'!F662)</f>
        <v/>
      </c>
      <c r="G662" s="209">
        <f>IF('Оперативный ввод'!G662="","",'Оперативный ввод'!G662)</f>
        <v/>
      </c>
      <c r="H662" s="209">
        <f>IF('Оперативный ввод'!H662="","",'Оперативный ввод'!H662)</f>
        <v/>
      </c>
      <c r="I662" s="209" t="n"/>
      <c r="J662" s="209" t="n"/>
      <c r="K662" s="209">
        <f>IF('Оперативный ввод'!K662="","",'Оперативный ввод'!K662)</f>
        <v/>
      </c>
      <c r="L662" s="209">
        <f>IF('Оперативный ввод'!L662="","",'Оперативный ввод'!L662)</f>
        <v/>
      </c>
      <c r="M662" s="209">
        <f>IF('Оперативный ввод'!M662="","",'Оперативный ввод'!M662)</f>
        <v/>
      </c>
      <c r="N662" s="209">
        <f>IF('Оперативный ввод'!N662="","",'Оперативный ввод'!N662)</f>
        <v/>
      </c>
      <c r="O662" s="209">
        <f>IF('Оперативный ввод'!O662="","",'Оперативный ввод'!O662)</f>
        <v/>
      </c>
      <c r="P662" s="209">
        <f>IF('Оперативный ввод'!P662="","",'Оперативный ввод'!P662)</f>
        <v/>
      </c>
      <c r="Q662" s="209">
        <f>IF('Оперативный ввод'!Q662="","",'Оперативный ввод'!Q662)</f>
        <v/>
      </c>
      <c r="R662" s="209">
        <f>IF('Оперативный ввод'!R662="","",'Оперативный ввод'!R662)</f>
        <v/>
      </c>
      <c r="S662" s="212">
        <f>IF(AND(A662="",B662=""),"",IF(AND(A662&lt;&gt;"",B662&lt;&gt;"",C662&lt;&gt;"",D662&lt;&gt;"",F662&lt;&gt;"",G662&lt;&gt;"",K662&lt;&gt;"",ISERROR(SEARCH("по паспорту",G662)),ISERROR(SEARCH("по паспорту",K662)),L662&lt;&gt;"",M662&lt;&gt;"",N662&lt;&gt;"",O662&lt;&gt;"",P662&lt;&gt;""),"ГОТОВО","НЕ ГОТОВО"))</f>
        <v/>
      </c>
      <c r="T662" s="212">
        <f>IF(S662&lt;&gt;"ГОТОВО","", "Предварительное заключение: "&amp;A662&amp;", скв. "&amp;B662&amp;". МРП: "&amp;E662&amp;" сут. ГНО: "&amp;F662&amp;", типоразмеры "&amp;G662&amp;IF(H662&lt;&gt;"",", "&amp;H662,"")&amp;IF(I662&lt;&gt;"",", "&amp;I662,"")&amp;IF(J662&lt;&gt;"",", "&amp;J662,"")&amp;", марка "&amp;K662&amp;". Событие: "&amp;L662&amp;". Признак: "&amp;M662&amp;". Узел: "&amp;N662&amp;". Предварительная причина: "&amp;O662&amp;". Основное осложнение: "&amp;P662&amp;IF(Q662&lt;&gt;"","; сопутствующее: "&amp;Q662,"")&amp;IF(R662&lt;&gt;"","; дополнительно: "&amp;R662,"")&amp;".")</f>
        <v/>
      </c>
      <c r="U662" s="209">
        <f>IF('Оперативный ввод'!S662="","",'Оперативный ввод'!S662)</f>
        <v/>
      </c>
      <c r="V662" s="209">
        <f>IF('Оперативный ввод'!T662="","",'Оперативный ввод'!T662)</f>
        <v/>
      </c>
      <c r="W662" s="209">
        <f>IF('Оперативный ввод'!U662="","",'Оперативный ввод'!U662)</f>
        <v/>
      </c>
      <c r="X662" s="209">
        <f>IF('Оперативный ввод'!V662="","",'Оперативный ввод'!V662)</f>
        <v/>
      </c>
      <c r="Y662" s="209">
        <f>IF('Оперативный ввод'!W662="","",'Оперативный ввод'!W662)</f>
        <v/>
      </c>
      <c r="Z662" s="209" t="n"/>
      <c r="AA662" s="209" t="n"/>
      <c r="AB662" s="209" t="n"/>
      <c r="AC662" s="209" t="n"/>
      <c r="AD662" s="209">
        <f>IF('Оперативный ввод'!X662="","",'Оперативный ввод'!X662)</f>
        <v/>
      </c>
      <c r="AE662" s="209">
        <f>IF('Оперативный ввод'!Y662="","",'Оперативный ввод'!Y662)</f>
        <v/>
      </c>
      <c r="AF662" s="209">
        <f>IF('Оперативный ввод'!Z662="","",'Оперативный ввод'!Z662)</f>
        <v/>
      </c>
      <c r="AG662" s="209">
        <f>IF('Оперативный ввод'!AD662="","",'Оперативный ввод'!AD662)</f>
        <v/>
      </c>
      <c r="AH662" s="213">
        <f>IF('Оперативный ввод'!AE662="","",'Оперативный ввод'!AE662)</f>
        <v/>
      </c>
      <c r="AI662" s="214" t="n"/>
      <c r="AJ662" s="214" t="n"/>
      <c r="AK662" s="214" t="n"/>
      <c r="AL662" s="215" t="n"/>
      <c r="AM662" s="214" t="n"/>
      <c r="AN662" s="214" t="n"/>
      <c r="AO662" s="214" t="n"/>
      <c r="AP662" s="214" t="n"/>
      <c r="AQ662" s="214" t="n"/>
      <c r="AR662" s="214" t="n"/>
      <c r="AS662" s="214" t="n"/>
      <c r="AT662" s="214" t="n"/>
      <c r="AU662" s="215" t="n"/>
      <c r="AV662" s="214" t="n"/>
      <c r="AW662" s="214" t="n"/>
      <c r="AX662" s="215" t="n"/>
      <c r="AY662" s="214" t="n"/>
      <c r="AZ662" s="214" t="n"/>
      <c r="BA662" s="214" t="n"/>
      <c r="BB662" s="214" t="n"/>
      <c r="BC662" s="214" t="n"/>
      <c r="BD662" s="214" t="n"/>
      <c r="BE662" s="214" t="n"/>
      <c r="BF662" s="214" t="n"/>
      <c r="BG662" s="214" t="n"/>
      <c r="BH662" s="214" t="n"/>
      <c r="BI662" s="215" t="n"/>
      <c r="BJ662" s="215" t="n"/>
      <c r="BK662" s="215" t="n"/>
      <c r="BL662" s="214" t="n"/>
      <c r="BM662" s="214" t="n"/>
      <c r="BN662" s="209" t="n"/>
      <c r="BO662" s="209" t="n"/>
      <c r="BP662" s="212">
        <f>IF(AND(A662="",B662=""),"",IF(AND(S662="ГОТОВО",U662&lt;&gt;"",W662&lt;&gt;"",X662&lt;&gt;"",AD662&lt;&gt;"",AE662&lt;&gt;"",AF662&lt;&gt;"",BN662&lt;&gt;"",BO662&lt;&gt;""),"ГОТОВО","НЕ ГОТОВО"))</f>
        <v/>
      </c>
      <c r="BQ662" s="212">
        <f>IF(BP662&lt;&gt;"ГОТОВО","","Полное заключение: "&amp;A662&amp;", скв. "&amp;B662&amp;". МРП: "&amp;E662&amp;" сут. ГНО: "&amp;F662&amp;"; причина: "&amp;X662&amp;"; категория: "&amp;Y662&amp;"; решение комиссии: "&amp;BN662&amp;".")</f>
        <v/>
      </c>
      <c r="BR662" s="209">
        <f>IF('Оперативный ввод'!AA662="","",'Оперативный ввод'!AA662)</f>
        <v/>
      </c>
    </row>
    <row r="663">
      <c r="A663" s="209">
        <f>IF('Оперативный ввод'!A663="","",'Оперативный ввод'!A663)</f>
        <v/>
      </c>
      <c r="B663" s="209">
        <f>IF('Оперативный ввод'!B663="","",'Оперативный ввод'!B663)</f>
        <v/>
      </c>
      <c r="C663" s="210">
        <f>IF('Оперативный ввод'!C663="","",'Оперативный ввод'!C663)</f>
        <v/>
      </c>
      <c r="D663" s="210">
        <f>IF('Оперативный ввод'!D663="","",'Оперативный ввод'!D663)</f>
        <v/>
      </c>
      <c r="E663" s="211">
        <f>IF(OR(C663="",D663=""),"",D663-C663)</f>
        <v/>
      </c>
      <c r="F663" s="209">
        <f>IF('Оперативный ввод'!F663="","",'Оперативный ввод'!F663)</f>
        <v/>
      </c>
      <c r="G663" s="209">
        <f>IF('Оперативный ввод'!G663="","",'Оперативный ввод'!G663)</f>
        <v/>
      </c>
      <c r="H663" s="209">
        <f>IF('Оперативный ввод'!H663="","",'Оперативный ввод'!H663)</f>
        <v/>
      </c>
      <c r="I663" s="209" t="n"/>
      <c r="J663" s="209" t="n"/>
      <c r="K663" s="209">
        <f>IF('Оперативный ввод'!K663="","",'Оперативный ввод'!K663)</f>
        <v/>
      </c>
      <c r="L663" s="209">
        <f>IF('Оперативный ввод'!L663="","",'Оперативный ввод'!L663)</f>
        <v/>
      </c>
      <c r="M663" s="209">
        <f>IF('Оперативный ввод'!M663="","",'Оперативный ввод'!M663)</f>
        <v/>
      </c>
      <c r="N663" s="209">
        <f>IF('Оперативный ввод'!N663="","",'Оперативный ввод'!N663)</f>
        <v/>
      </c>
      <c r="O663" s="209">
        <f>IF('Оперативный ввод'!O663="","",'Оперативный ввод'!O663)</f>
        <v/>
      </c>
      <c r="P663" s="209">
        <f>IF('Оперативный ввод'!P663="","",'Оперативный ввод'!P663)</f>
        <v/>
      </c>
      <c r="Q663" s="209">
        <f>IF('Оперативный ввод'!Q663="","",'Оперативный ввод'!Q663)</f>
        <v/>
      </c>
      <c r="R663" s="209">
        <f>IF('Оперативный ввод'!R663="","",'Оперативный ввод'!R663)</f>
        <v/>
      </c>
      <c r="S663" s="212">
        <f>IF(AND(A663="",B663=""),"",IF(AND(A663&lt;&gt;"",B663&lt;&gt;"",C663&lt;&gt;"",D663&lt;&gt;"",F663&lt;&gt;"",G663&lt;&gt;"",K663&lt;&gt;"",ISERROR(SEARCH("по паспорту",G663)),ISERROR(SEARCH("по паспорту",K663)),L663&lt;&gt;"",M663&lt;&gt;"",N663&lt;&gt;"",O663&lt;&gt;"",P663&lt;&gt;""),"ГОТОВО","НЕ ГОТОВО"))</f>
        <v/>
      </c>
      <c r="T663" s="212">
        <f>IF(S663&lt;&gt;"ГОТОВО","", "Предварительное заключение: "&amp;A663&amp;", скв. "&amp;B663&amp;". МРП: "&amp;E663&amp;" сут. ГНО: "&amp;F663&amp;", типоразмеры "&amp;G663&amp;IF(H663&lt;&gt;"",", "&amp;H663,"")&amp;IF(I663&lt;&gt;"",", "&amp;I663,"")&amp;IF(J663&lt;&gt;"",", "&amp;J663,"")&amp;", марка "&amp;K663&amp;". Событие: "&amp;L663&amp;". Признак: "&amp;M663&amp;". Узел: "&amp;N663&amp;". Предварительная причина: "&amp;O663&amp;". Основное осложнение: "&amp;P663&amp;IF(Q663&lt;&gt;"","; сопутствующее: "&amp;Q663,"")&amp;IF(R663&lt;&gt;"","; дополнительно: "&amp;R663,"")&amp;".")</f>
        <v/>
      </c>
      <c r="U663" s="209">
        <f>IF('Оперативный ввод'!S663="","",'Оперативный ввод'!S663)</f>
        <v/>
      </c>
      <c r="V663" s="209">
        <f>IF('Оперативный ввод'!T663="","",'Оперативный ввод'!T663)</f>
        <v/>
      </c>
      <c r="W663" s="209">
        <f>IF('Оперативный ввод'!U663="","",'Оперативный ввод'!U663)</f>
        <v/>
      </c>
      <c r="X663" s="209">
        <f>IF('Оперативный ввод'!V663="","",'Оперативный ввод'!V663)</f>
        <v/>
      </c>
      <c r="Y663" s="209">
        <f>IF('Оперативный ввод'!W663="","",'Оперативный ввод'!W663)</f>
        <v/>
      </c>
      <c r="Z663" s="209" t="n"/>
      <c r="AA663" s="209" t="n"/>
      <c r="AB663" s="209" t="n"/>
      <c r="AC663" s="209" t="n"/>
      <c r="AD663" s="209">
        <f>IF('Оперативный ввод'!X663="","",'Оперативный ввод'!X663)</f>
        <v/>
      </c>
      <c r="AE663" s="209">
        <f>IF('Оперативный ввод'!Y663="","",'Оперативный ввод'!Y663)</f>
        <v/>
      </c>
      <c r="AF663" s="209">
        <f>IF('Оперативный ввод'!Z663="","",'Оперативный ввод'!Z663)</f>
        <v/>
      </c>
      <c r="AG663" s="209">
        <f>IF('Оперативный ввод'!AD663="","",'Оперативный ввод'!AD663)</f>
        <v/>
      </c>
      <c r="AH663" s="213">
        <f>IF('Оперативный ввод'!AE663="","",'Оперативный ввод'!AE663)</f>
        <v/>
      </c>
      <c r="AI663" s="214" t="n"/>
      <c r="AJ663" s="214" t="n"/>
      <c r="AK663" s="214" t="n"/>
      <c r="AL663" s="215" t="n"/>
      <c r="AM663" s="214" t="n"/>
      <c r="AN663" s="214" t="n"/>
      <c r="AO663" s="214" t="n"/>
      <c r="AP663" s="214" t="n"/>
      <c r="AQ663" s="214" t="n"/>
      <c r="AR663" s="214" t="n"/>
      <c r="AS663" s="214" t="n"/>
      <c r="AT663" s="214" t="n"/>
      <c r="AU663" s="215" t="n"/>
      <c r="AV663" s="214" t="n"/>
      <c r="AW663" s="214" t="n"/>
      <c r="AX663" s="215" t="n"/>
      <c r="AY663" s="214" t="n"/>
      <c r="AZ663" s="214" t="n"/>
      <c r="BA663" s="214" t="n"/>
      <c r="BB663" s="214" t="n"/>
      <c r="BC663" s="214" t="n"/>
      <c r="BD663" s="214" t="n"/>
      <c r="BE663" s="214" t="n"/>
      <c r="BF663" s="214" t="n"/>
      <c r="BG663" s="214" t="n"/>
      <c r="BH663" s="214" t="n"/>
      <c r="BI663" s="215" t="n"/>
      <c r="BJ663" s="215" t="n"/>
      <c r="BK663" s="215" t="n"/>
      <c r="BL663" s="214" t="n"/>
      <c r="BM663" s="214" t="n"/>
      <c r="BN663" s="209" t="n"/>
      <c r="BO663" s="209" t="n"/>
      <c r="BP663" s="212">
        <f>IF(AND(A663="",B663=""),"",IF(AND(S663="ГОТОВО",U663&lt;&gt;"",W663&lt;&gt;"",X663&lt;&gt;"",AD663&lt;&gt;"",AE663&lt;&gt;"",AF663&lt;&gt;"",BN663&lt;&gt;"",BO663&lt;&gt;""),"ГОТОВО","НЕ ГОТОВО"))</f>
        <v/>
      </c>
      <c r="BQ663" s="212">
        <f>IF(BP663&lt;&gt;"ГОТОВО","","Полное заключение: "&amp;A663&amp;", скв. "&amp;B663&amp;". МРП: "&amp;E663&amp;" сут. ГНО: "&amp;F663&amp;"; причина: "&amp;X663&amp;"; категория: "&amp;Y663&amp;"; решение комиссии: "&amp;BN663&amp;".")</f>
        <v/>
      </c>
      <c r="BR663" s="209">
        <f>IF('Оперативный ввод'!AA663="","",'Оперативный ввод'!AA663)</f>
        <v/>
      </c>
    </row>
    <row r="664">
      <c r="A664" s="209">
        <f>IF('Оперативный ввод'!A664="","",'Оперативный ввод'!A664)</f>
        <v/>
      </c>
      <c r="B664" s="209">
        <f>IF('Оперативный ввод'!B664="","",'Оперативный ввод'!B664)</f>
        <v/>
      </c>
      <c r="C664" s="210">
        <f>IF('Оперативный ввод'!C664="","",'Оперативный ввод'!C664)</f>
        <v/>
      </c>
      <c r="D664" s="210">
        <f>IF('Оперативный ввод'!D664="","",'Оперативный ввод'!D664)</f>
        <v/>
      </c>
      <c r="E664" s="211">
        <f>IF(OR(C664="",D664=""),"",D664-C664)</f>
        <v/>
      </c>
      <c r="F664" s="209">
        <f>IF('Оперативный ввод'!F664="","",'Оперативный ввод'!F664)</f>
        <v/>
      </c>
      <c r="G664" s="209">
        <f>IF('Оперативный ввод'!G664="","",'Оперативный ввод'!G664)</f>
        <v/>
      </c>
      <c r="H664" s="209">
        <f>IF('Оперативный ввод'!H664="","",'Оперативный ввод'!H664)</f>
        <v/>
      </c>
      <c r="I664" s="209" t="n"/>
      <c r="J664" s="209" t="n"/>
      <c r="K664" s="209">
        <f>IF('Оперативный ввод'!K664="","",'Оперативный ввод'!K664)</f>
        <v/>
      </c>
      <c r="L664" s="209">
        <f>IF('Оперативный ввод'!L664="","",'Оперативный ввод'!L664)</f>
        <v/>
      </c>
      <c r="M664" s="209">
        <f>IF('Оперативный ввод'!M664="","",'Оперативный ввод'!M664)</f>
        <v/>
      </c>
      <c r="N664" s="209">
        <f>IF('Оперативный ввод'!N664="","",'Оперативный ввод'!N664)</f>
        <v/>
      </c>
      <c r="O664" s="209">
        <f>IF('Оперативный ввод'!O664="","",'Оперативный ввод'!O664)</f>
        <v/>
      </c>
      <c r="P664" s="209">
        <f>IF('Оперативный ввод'!P664="","",'Оперативный ввод'!P664)</f>
        <v/>
      </c>
      <c r="Q664" s="209">
        <f>IF('Оперативный ввод'!Q664="","",'Оперативный ввод'!Q664)</f>
        <v/>
      </c>
      <c r="R664" s="209">
        <f>IF('Оперативный ввод'!R664="","",'Оперативный ввод'!R664)</f>
        <v/>
      </c>
      <c r="S664" s="212">
        <f>IF(AND(A664="",B664=""),"",IF(AND(A664&lt;&gt;"",B664&lt;&gt;"",C664&lt;&gt;"",D664&lt;&gt;"",F664&lt;&gt;"",G664&lt;&gt;"",K664&lt;&gt;"",ISERROR(SEARCH("по паспорту",G664)),ISERROR(SEARCH("по паспорту",K664)),L664&lt;&gt;"",M664&lt;&gt;"",N664&lt;&gt;"",O664&lt;&gt;"",P664&lt;&gt;""),"ГОТОВО","НЕ ГОТОВО"))</f>
        <v/>
      </c>
      <c r="T664" s="212">
        <f>IF(S664&lt;&gt;"ГОТОВО","", "Предварительное заключение: "&amp;A664&amp;", скв. "&amp;B664&amp;". МРП: "&amp;E664&amp;" сут. ГНО: "&amp;F664&amp;", типоразмеры "&amp;G664&amp;IF(H664&lt;&gt;"",", "&amp;H664,"")&amp;IF(I664&lt;&gt;"",", "&amp;I664,"")&amp;IF(J664&lt;&gt;"",", "&amp;J664,"")&amp;", марка "&amp;K664&amp;". Событие: "&amp;L664&amp;". Признак: "&amp;M664&amp;". Узел: "&amp;N664&amp;". Предварительная причина: "&amp;O664&amp;". Основное осложнение: "&amp;P664&amp;IF(Q664&lt;&gt;"","; сопутствующее: "&amp;Q664,"")&amp;IF(R664&lt;&gt;"","; дополнительно: "&amp;R664,"")&amp;".")</f>
        <v/>
      </c>
      <c r="U664" s="209">
        <f>IF('Оперативный ввод'!S664="","",'Оперативный ввод'!S664)</f>
        <v/>
      </c>
      <c r="V664" s="209">
        <f>IF('Оперативный ввод'!T664="","",'Оперативный ввод'!T664)</f>
        <v/>
      </c>
      <c r="W664" s="209">
        <f>IF('Оперативный ввод'!U664="","",'Оперативный ввод'!U664)</f>
        <v/>
      </c>
      <c r="X664" s="209">
        <f>IF('Оперативный ввод'!V664="","",'Оперативный ввод'!V664)</f>
        <v/>
      </c>
      <c r="Y664" s="209">
        <f>IF('Оперативный ввод'!W664="","",'Оперативный ввод'!W664)</f>
        <v/>
      </c>
      <c r="Z664" s="209" t="n"/>
      <c r="AA664" s="209" t="n"/>
      <c r="AB664" s="209" t="n"/>
      <c r="AC664" s="209" t="n"/>
      <c r="AD664" s="209">
        <f>IF('Оперативный ввод'!X664="","",'Оперативный ввод'!X664)</f>
        <v/>
      </c>
      <c r="AE664" s="209">
        <f>IF('Оперативный ввод'!Y664="","",'Оперативный ввод'!Y664)</f>
        <v/>
      </c>
      <c r="AF664" s="209">
        <f>IF('Оперативный ввод'!Z664="","",'Оперативный ввод'!Z664)</f>
        <v/>
      </c>
      <c r="AG664" s="209">
        <f>IF('Оперативный ввод'!AD664="","",'Оперативный ввод'!AD664)</f>
        <v/>
      </c>
      <c r="AH664" s="213">
        <f>IF('Оперативный ввод'!AE664="","",'Оперативный ввод'!AE664)</f>
        <v/>
      </c>
      <c r="AI664" s="214" t="n"/>
      <c r="AJ664" s="214" t="n"/>
      <c r="AK664" s="214" t="n"/>
      <c r="AL664" s="215" t="n"/>
      <c r="AM664" s="214" t="n"/>
      <c r="AN664" s="214" t="n"/>
      <c r="AO664" s="214" t="n"/>
      <c r="AP664" s="214" t="n"/>
      <c r="AQ664" s="214" t="n"/>
      <c r="AR664" s="214" t="n"/>
      <c r="AS664" s="214" t="n"/>
      <c r="AT664" s="214" t="n"/>
      <c r="AU664" s="215" t="n"/>
      <c r="AV664" s="214" t="n"/>
      <c r="AW664" s="214" t="n"/>
      <c r="AX664" s="215" t="n"/>
      <c r="AY664" s="214" t="n"/>
      <c r="AZ664" s="214" t="n"/>
      <c r="BA664" s="214" t="n"/>
      <c r="BB664" s="214" t="n"/>
      <c r="BC664" s="214" t="n"/>
      <c r="BD664" s="214" t="n"/>
      <c r="BE664" s="214" t="n"/>
      <c r="BF664" s="214" t="n"/>
      <c r="BG664" s="214" t="n"/>
      <c r="BH664" s="214" t="n"/>
      <c r="BI664" s="215" t="n"/>
      <c r="BJ664" s="215" t="n"/>
      <c r="BK664" s="215" t="n"/>
      <c r="BL664" s="214" t="n"/>
      <c r="BM664" s="214" t="n"/>
      <c r="BN664" s="209" t="n"/>
      <c r="BO664" s="209" t="n"/>
      <c r="BP664" s="212">
        <f>IF(AND(A664="",B664=""),"",IF(AND(S664="ГОТОВО",U664&lt;&gt;"",W664&lt;&gt;"",X664&lt;&gt;"",AD664&lt;&gt;"",AE664&lt;&gt;"",AF664&lt;&gt;"",BN664&lt;&gt;"",BO664&lt;&gt;""),"ГОТОВО","НЕ ГОТОВО"))</f>
        <v/>
      </c>
      <c r="BQ664" s="212">
        <f>IF(BP664&lt;&gt;"ГОТОВО","","Полное заключение: "&amp;A664&amp;", скв. "&amp;B664&amp;". МРП: "&amp;E664&amp;" сут. ГНО: "&amp;F664&amp;"; причина: "&amp;X664&amp;"; категория: "&amp;Y664&amp;"; решение комиссии: "&amp;BN664&amp;".")</f>
        <v/>
      </c>
      <c r="BR664" s="209">
        <f>IF('Оперативный ввод'!AA664="","",'Оперативный ввод'!AA664)</f>
        <v/>
      </c>
    </row>
    <row r="665">
      <c r="A665" s="209">
        <f>IF('Оперативный ввод'!A665="","",'Оперативный ввод'!A665)</f>
        <v/>
      </c>
      <c r="B665" s="209">
        <f>IF('Оперативный ввод'!B665="","",'Оперативный ввод'!B665)</f>
        <v/>
      </c>
      <c r="C665" s="210">
        <f>IF('Оперативный ввод'!C665="","",'Оперативный ввод'!C665)</f>
        <v/>
      </c>
      <c r="D665" s="210">
        <f>IF('Оперативный ввод'!D665="","",'Оперативный ввод'!D665)</f>
        <v/>
      </c>
      <c r="E665" s="211">
        <f>IF(OR(C665="",D665=""),"",D665-C665)</f>
        <v/>
      </c>
      <c r="F665" s="209">
        <f>IF('Оперативный ввод'!F665="","",'Оперативный ввод'!F665)</f>
        <v/>
      </c>
      <c r="G665" s="209">
        <f>IF('Оперативный ввод'!G665="","",'Оперативный ввод'!G665)</f>
        <v/>
      </c>
      <c r="H665" s="209">
        <f>IF('Оперативный ввод'!H665="","",'Оперативный ввод'!H665)</f>
        <v/>
      </c>
      <c r="I665" s="209" t="n"/>
      <c r="J665" s="209" t="n"/>
      <c r="K665" s="209">
        <f>IF('Оперативный ввод'!K665="","",'Оперативный ввод'!K665)</f>
        <v/>
      </c>
      <c r="L665" s="209">
        <f>IF('Оперативный ввод'!L665="","",'Оперативный ввод'!L665)</f>
        <v/>
      </c>
      <c r="M665" s="209">
        <f>IF('Оперативный ввод'!M665="","",'Оперативный ввод'!M665)</f>
        <v/>
      </c>
      <c r="N665" s="209">
        <f>IF('Оперативный ввод'!N665="","",'Оперативный ввод'!N665)</f>
        <v/>
      </c>
      <c r="O665" s="209">
        <f>IF('Оперативный ввод'!O665="","",'Оперативный ввод'!O665)</f>
        <v/>
      </c>
      <c r="P665" s="209">
        <f>IF('Оперативный ввод'!P665="","",'Оперативный ввод'!P665)</f>
        <v/>
      </c>
      <c r="Q665" s="209">
        <f>IF('Оперативный ввод'!Q665="","",'Оперативный ввод'!Q665)</f>
        <v/>
      </c>
      <c r="R665" s="209">
        <f>IF('Оперативный ввод'!R665="","",'Оперативный ввод'!R665)</f>
        <v/>
      </c>
      <c r="S665" s="212">
        <f>IF(AND(A665="",B665=""),"",IF(AND(A665&lt;&gt;"",B665&lt;&gt;"",C665&lt;&gt;"",D665&lt;&gt;"",F665&lt;&gt;"",G665&lt;&gt;"",K665&lt;&gt;"",ISERROR(SEARCH("по паспорту",G665)),ISERROR(SEARCH("по паспорту",K665)),L665&lt;&gt;"",M665&lt;&gt;"",N665&lt;&gt;"",O665&lt;&gt;"",P665&lt;&gt;""),"ГОТОВО","НЕ ГОТОВО"))</f>
        <v/>
      </c>
      <c r="T665" s="212">
        <f>IF(S665&lt;&gt;"ГОТОВО","", "Предварительное заключение: "&amp;A665&amp;", скв. "&amp;B665&amp;". МРП: "&amp;E665&amp;" сут. ГНО: "&amp;F665&amp;", типоразмеры "&amp;G665&amp;IF(H665&lt;&gt;"",", "&amp;H665,"")&amp;IF(I665&lt;&gt;"",", "&amp;I665,"")&amp;IF(J665&lt;&gt;"",", "&amp;J665,"")&amp;", марка "&amp;K665&amp;". Событие: "&amp;L665&amp;". Признак: "&amp;M665&amp;". Узел: "&amp;N665&amp;". Предварительная причина: "&amp;O665&amp;". Основное осложнение: "&amp;P665&amp;IF(Q665&lt;&gt;"","; сопутствующее: "&amp;Q665,"")&amp;IF(R665&lt;&gt;"","; дополнительно: "&amp;R665,"")&amp;".")</f>
        <v/>
      </c>
      <c r="U665" s="209">
        <f>IF('Оперативный ввод'!S665="","",'Оперативный ввод'!S665)</f>
        <v/>
      </c>
      <c r="V665" s="209">
        <f>IF('Оперативный ввод'!T665="","",'Оперативный ввод'!T665)</f>
        <v/>
      </c>
      <c r="W665" s="209">
        <f>IF('Оперативный ввод'!U665="","",'Оперативный ввод'!U665)</f>
        <v/>
      </c>
      <c r="X665" s="209">
        <f>IF('Оперативный ввод'!V665="","",'Оперативный ввод'!V665)</f>
        <v/>
      </c>
      <c r="Y665" s="209">
        <f>IF('Оперативный ввод'!W665="","",'Оперативный ввод'!W665)</f>
        <v/>
      </c>
      <c r="Z665" s="209" t="n"/>
      <c r="AA665" s="209" t="n"/>
      <c r="AB665" s="209" t="n"/>
      <c r="AC665" s="209" t="n"/>
      <c r="AD665" s="209">
        <f>IF('Оперативный ввод'!X665="","",'Оперативный ввод'!X665)</f>
        <v/>
      </c>
      <c r="AE665" s="209">
        <f>IF('Оперативный ввод'!Y665="","",'Оперативный ввод'!Y665)</f>
        <v/>
      </c>
      <c r="AF665" s="209">
        <f>IF('Оперативный ввод'!Z665="","",'Оперативный ввод'!Z665)</f>
        <v/>
      </c>
      <c r="AG665" s="209">
        <f>IF('Оперативный ввод'!AD665="","",'Оперативный ввод'!AD665)</f>
        <v/>
      </c>
      <c r="AH665" s="213">
        <f>IF('Оперативный ввод'!AE665="","",'Оперативный ввод'!AE665)</f>
        <v/>
      </c>
      <c r="AI665" s="214" t="n"/>
      <c r="AJ665" s="214" t="n"/>
      <c r="AK665" s="214" t="n"/>
      <c r="AL665" s="215" t="n"/>
      <c r="AM665" s="214" t="n"/>
      <c r="AN665" s="214" t="n"/>
      <c r="AO665" s="214" t="n"/>
      <c r="AP665" s="214" t="n"/>
      <c r="AQ665" s="214" t="n"/>
      <c r="AR665" s="214" t="n"/>
      <c r="AS665" s="214" t="n"/>
      <c r="AT665" s="214" t="n"/>
      <c r="AU665" s="215" t="n"/>
      <c r="AV665" s="214" t="n"/>
      <c r="AW665" s="214" t="n"/>
      <c r="AX665" s="215" t="n"/>
      <c r="AY665" s="214" t="n"/>
      <c r="AZ665" s="214" t="n"/>
      <c r="BA665" s="214" t="n"/>
      <c r="BB665" s="214" t="n"/>
      <c r="BC665" s="214" t="n"/>
      <c r="BD665" s="214" t="n"/>
      <c r="BE665" s="214" t="n"/>
      <c r="BF665" s="214" t="n"/>
      <c r="BG665" s="214" t="n"/>
      <c r="BH665" s="214" t="n"/>
      <c r="BI665" s="215" t="n"/>
      <c r="BJ665" s="215" t="n"/>
      <c r="BK665" s="215" t="n"/>
      <c r="BL665" s="214" t="n"/>
      <c r="BM665" s="214" t="n"/>
      <c r="BN665" s="209" t="n"/>
      <c r="BO665" s="209" t="n"/>
      <c r="BP665" s="212">
        <f>IF(AND(A665="",B665=""),"",IF(AND(S665="ГОТОВО",U665&lt;&gt;"",W665&lt;&gt;"",X665&lt;&gt;"",AD665&lt;&gt;"",AE665&lt;&gt;"",AF665&lt;&gt;"",BN665&lt;&gt;"",BO665&lt;&gt;""),"ГОТОВО","НЕ ГОТОВО"))</f>
        <v/>
      </c>
      <c r="BQ665" s="212">
        <f>IF(BP665&lt;&gt;"ГОТОВО","","Полное заключение: "&amp;A665&amp;", скв. "&amp;B665&amp;". МРП: "&amp;E665&amp;" сут. ГНО: "&amp;F665&amp;"; причина: "&amp;X665&amp;"; категория: "&amp;Y665&amp;"; решение комиссии: "&amp;BN665&amp;".")</f>
        <v/>
      </c>
      <c r="BR665" s="209">
        <f>IF('Оперативный ввод'!AA665="","",'Оперативный ввод'!AA665)</f>
        <v/>
      </c>
    </row>
    <row r="666">
      <c r="A666" s="209">
        <f>IF('Оперативный ввод'!A666="","",'Оперативный ввод'!A666)</f>
        <v/>
      </c>
      <c r="B666" s="209">
        <f>IF('Оперативный ввод'!B666="","",'Оперативный ввод'!B666)</f>
        <v/>
      </c>
      <c r="C666" s="210">
        <f>IF('Оперативный ввод'!C666="","",'Оперативный ввод'!C666)</f>
        <v/>
      </c>
      <c r="D666" s="210">
        <f>IF('Оперативный ввод'!D666="","",'Оперативный ввод'!D666)</f>
        <v/>
      </c>
      <c r="E666" s="211">
        <f>IF(OR(C666="",D666=""),"",D666-C666)</f>
        <v/>
      </c>
      <c r="F666" s="209">
        <f>IF('Оперативный ввод'!F666="","",'Оперативный ввод'!F666)</f>
        <v/>
      </c>
      <c r="G666" s="209">
        <f>IF('Оперативный ввод'!G666="","",'Оперативный ввод'!G666)</f>
        <v/>
      </c>
      <c r="H666" s="209">
        <f>IF('Оперативный ввод'!H666="","",'Оперативный ввод'!H666)</f>
        <v/>
      </c>
      <c r="I666" s="209" t="n"/>
      <c r="J666" s="209" t="n"/>
      <c r="K666" s="209">
        <f>IF('Оперативный ввод'!K666="","",'Оперативный ввод'!K666)</f>
        <v/>
      </c>
      <c r="L666" s="209">
        <f>IF('Оперативный ввод'!L666="","",'Оперативный ввод'!L666)</f>
        <v/>
      </c>
      <c r="M666" s="209">
        <f>IF('Оперативный ввод'!M666="","",'Оперативный ввод'!M666)</f>
        <v/>
      </c>
      <c r="N666" s="209">
        <f>IF('Оперативный ввод'!N666="","",'Оперативный ввод'!N666)</f>
        <v/>
      </c>
      <c r="O666" s="209">
        <f>IF('Оперативный ввод'!O666="","",'Оперативный ввод'!O666)</f>
        <v/>
      </c>
      <c r="P666" s="209">
        <f>IF('Оперативный ввод'!P666="","",'Оперативный ввод'!P666)</f>
        <v/>
      </c>
      <c r="Q666" s="209">
        <f>IF('Оперативный ввод'!Q666="","",'Оперативный ввод'!Q666)</f>
        <v/>
      </c>
      <c r="R666" s="209">
        <f>IF('Оперативный ввод'!R666="","",'Оперативный ввод'!R666)</f>
        <v/>
      </c>
      <c r="S666" s="212">
        <f>IF(AND(A666="",B666=""),"",IF(AND(A666&lt;&gt;"",B666&lt;&gt;"",C666&lt;&gt;"",D666&lt;&gt;"",F666&lt;&gt;"",G666&lt;&gt;"",K666&lt;&gt;"",ISERROR(SEARCH("по паспорту",G666)),ISERROR(SEARCH("по паспорту",K666)),L666&lt;&gt;"",M666&lt;&gt;"",N666&lt;&gt;"",O666&lt;&gt;"",P666&lt;&gt;""),"ГОТОВО","НЕ ГОТОВО"))</f>
        <v/>
      </c>
      <c r="T666" s="212">
        <f>IF(S666&lt;&gt;"ГОТОВО","", "Предварительное заключение: "&amp;A666&amp;", скв. "&amp;B666&amp;". МРП: "&amp;E666&amp;" сут. ГНО: "&amp;F666&amp;", типоразмеры "&amp;G666&amp;IF(H666&lt;&gt;"",", "&amp;H666,"")&amp;IF(I666&lt;&gt;"",", "&amp;I666,"")&amp;IF(J666&lt;&gt;"",", "&amp;J666,"")&amp;", марка "&amp;K666&amp;". Событие: "&amp;L666&amp;". Признак: "&amp;M666&amp;". Узел: "&amp;N666&amp;". Предварительная причина: "&amp;O666&amp;". Основное осложнение: "&amp;P666&amp;IF(Q666&lt;&gt;"","; сопутствующее: "&amp;Q666,"")&amp;IF(R666&lt;&gt;"","; дополнительно: "&amp;R666,"")&amp;".")</f>
        <v/>
      </c>
      <c r="U666" s="209">
        <f>IF('Оперативный ввод'!S666="","",'Оперативный ввод'!S666)</f>
        <v/>
      </c>
      <c r="V666" s="209">
        <f>IF('Оперативный ввод'!T666="","",'Оперативный ввод'!T666)</f>
        <v/>
      </c>
      <c r="W666" s="209">
        <f>IF('Оперативный ввод'!U666="","",'Оперативный ввод'!U666)</f>
        <v/>
      </c>
      <c r="X666" s="209">
        <f>IF('Оперативный ввод'!V666="","",'Оперативный ввод'!V666)</f>
        <v/>
      </c>
      <c r="Y666" s="209">
        <f>IF('Оперативный ввод'!W666="","",'Оперативный ввод'!W666)</f>
        <v/>
      </c>
      <c r="Z666" s="209" t="n"/>
      <c r="AA666" s="209" t="n"/>
      <c r="AB666" s="209" t="n"/>
      <c r="AC666" s="209" t="n"/>
      <c r="AD666" s="209">
        <f>IF('Оперативный ввод'!X666="","",'Оперативный ввод'!X666)</f>
        <v/>
      </c>
      <c r="AE666" s="209">
        <f>IF('Оперативный ввод'!Y666="","",'Оперативный ввод'!Y666)</f>
        <v/>
      </c>
      <c r="AF666" s="209">
        <f>IF('Оперативный ввод'!Z666="","",'Оперативный ввод'!Z666)</f>
        <v/>
      </c>
      <c r="AG666" s="209">
        <f>IF('Оперативный ввод'!AD666="","",'Оперативный ввод'!AD666)</f>
        <v/>
      </c>
      <c r="AH666" s="213">
        <f>IF('Оперативный ввод'!AE666="","",'Оперативный ввод'!AE666)</f>
        <v/>
      </c>
      <c r="AI666" s="214" t="n"/>
      <c r="AJ666" s="214" t="n"/>
      <c r="AK666" s="214" t="n"/>
      <c r="AL666" s="215" t="n"/>
      <c r="AM666" s="214" t="n"/>
      <c r="AN666" s="214" t="n"/>
      <c r="AO666" s="214" t="n"/>
      <c r="AP666" s="214" t="n"/>
      <c r="AQ666" s="214" t="n"/>
      <c r="AR666" s="214" t="n"/>
      <c r="AS666" s="214" t="n"/>
      <c r="AT666" s="214" t="n"/>
      <c r="AU666" s="215" t="n"/>
      <c r="AV666" s="214" t="n"/>
      <c r="AW666" s="214" t="n"/>
      <c r="AX666" s="215" t="n"/>
      <c r="AY666" s="214" t="n"/>
      <c r="AZ666" s="214" t="n"/>
      <c r="BA666" s="214" t="n"/>
      <c r="BB666" s="214" t="n"/>
      <c r="BC666" s="214" t="n"/>
      <c r="BD666" s="214" t="n"/>
      <c r="BE666" s="214" t="n"/>
      <c r="BF666" s="214" t="n"/>
      <c r="BG666" s="214" t="n"/>
      <c r="BH666" s="214" t="n"/>
      <c r="BI666" s="215" t="n"/>
      <c r="BJ666" s="215" t="n"/>
      <c r="BK666" s="215" t="n"/>
      <c r="BL666" s="214" t="n"/>
      <c r="BM666" s="214" t="n"/>
      <c r="BN666" s="209" t="n"/>
      <c r="BO666" s="209" t="n"/>
      <c r="BP666" s="212">
        <f>IF(AND(A666="",B666=""),"",IF(AND(S666="ГОТОВО",U666&lt;&gt;"",W666&lt;&gt;"",X666&lt;&gt;"",AD666&lt;&gt;"",AE666&lt;&gt;"",AF666&lt;&gt;"",BN666&lt;&gt;"",BO666&lt;&gt;""),"ГОТОВО","НЕ ГОТОВО"))</f>
        <v/>
      </c>
      <c r="BQ666" s="212">
        <f>IF(BP666&lt;&gt;"ГОТОВО","","Полное заключение: "&amp;A666&amp;", скв. "&amp;B666&amp;". МРП: "&amp;E666&amp;" сут. ГНО: "&amp;F666&amp;"; причина: "&amp;X666&amp;"; категория: "&amp;Y666&amp;"; решение комиссии: "&amp;BN666&amp;".")</f>
        <v/>
      </c>
      <c r="BR666" s="209">
        <f>IF('Оперативный ввод'!AA666="","",'Оперативный ввод'!AA666)</f>
        <v/>
      </c>
    </row>
    <row r="667">
      <c r="A667" s="209">
        <f>IF('Оперативный ввод'!A667="","",'Оперативный ввод'!A667)</f>
        <v/>
      </c>
      <c r="B667" s="209">
        <f>IF('Оперативный ввод'!B667="","",'Оперативный ввод'!B667)</f>
        <v/>
      </c>
      <c r="C667" s="210">
        <f>IF('Оперативный ввод'!C667="","",'Оперативный ввод'!C667)</f>
        <v/>
      </c>
      <c r="D667" s="210">
        <f>IF('Оперативный ввод'!D667="","",'Оперативный ввод'!D667)</f>
        <v/>
      </c>
      <c r="E667" s="211">
        <f>IF(OR(C667="",D667=""),"",D667-C667)</f>
        <v/>
      </c>
      <c r="F667" s="209">
        <f>IF('Оперативный ввод'!F667="","",'Оперативный ввод'!F667)</f>
        <v/>
      </c>
      <c r="G667" s="209">
        <f>IF('Оперативный ввод'!G667="","",'Оперативный ввод'!G667)</f>
        <v/>
      </c>
      <c r="H667" s="209">
        <f>IF('Оперативный ввод'!H667="","",'Оперативный ввод'!H667)</f>
        <v/>
      </c>
      <c r="I667" s="209" t="n"/>
      <c r="J667" s="209" t="n"/>
      <c r="K667" s="209">
        <f>IF('Оперативный ввод'!K667="","",'Оперативный ввод'!K667)</f>
        <v/>
      </c>
      <c r="L667" s="209">
        <f>IF('Оперативный ввод'!L667="","",'Оперативный ввод'!L667)</f>
        <v/>
      </c>
      <c r="M667" s="209">
        <f>IF('Оперативный ввод'!M667="","",'Оперативный ввод'!M667)</f>
        <v/>
      </c>
      <c r="N667" s="209">
        <f>IF('Оперативный ввод'!N667="","",'Оперативный ввод'!N667)</f>
        <v/>
      </c>
      <c r="O667" s="209">
        <f>IF('Оперативный ввод'!O667="","",'Оперативный ввод'!O667)</f>
        <v/>
      </c>
      <c r="P667" s="209">
        <f>IF('Оперативный ввод'!P667="","",'Оперативный ввод'!P667)</f>
        <v/>
      </c>
      <c r="Q667" s="209">
        <f>IF('Оперативный ввод'!Q667="","",'Оперативный ввод'!Q667)</f>
        <v/>
      </c>
      <c r="R667" s="209">
        <f>IF('Оперативный ввод'!R667="","",'Оперативный ввод'!R667)</f>
        <v/>
      </c>
      <c r="S667" s="212">
        <f>IF(AND(A667="",B667=""),"",IF(AND(A667&lt;&gt;"",B667&lt;&gt;"",C667&lt;&gt;"",D667&lt;&gt;"",F667&lt;&gt;"",G667&lt;&gt;"",K667&lt;&gt;"",ISERROR(SEARCH("по паспорту",G667)),ISERROR(SEARCH("по паспорту",K667)),L667&lt;&gt;"",M667&lt;&gt;"",N667&lt;&gt;"",O667&lt;&gt;"",P667&lt;&gt;""),"ГОТОВО","НЕ ГОТОВО"))</f>
        <v/>
      </c>
      <c r="T667" s="212">
        <f>IF(S667&lt;&gt;"ГОТОВО","", "Предварительное заключение: "&amp;A667&amp;", скв. "&amp;B667&amp;". МРП: "&amp;E667&amp;" сут. ГНО: "&amp;F667&amp;", типоразмеры "&amp;G667&amp;IF(H667&lt;&gt;"",", "&amp;H667,"")&amp;IF(I667&lt;&gt;"",", "&amp;I667,"")&amp;IF(J667&lt;&gt;"",", "&amp;J667,"")&amp;", марка "&amp;K667&amp;". Событие: "&amp;L667&amp;". Признак: "&amp;M667&amp;". Узел: "&amp;N667&amp;". Предварительная причина: "&amp;O667&amp;". Основное осложнение: "&amp;P667&amp;IF(Q667&lt;&gt;"","; сопутствующее: "&amp;Q667,"")&amp;IF(R667&lt;&gt;"","; дополнительно: "&amp;R667,"")&amp;".")</f>
        <v/>
      </c>
      <c r="U667" s="209">
        <f>IF('Оперативный ввод'!S667="","",'Оперативный ввод'!S667)</f>
        <v/>
      </c>
      <c r="V667" s="209">
        <f>IF('Оперативный ввод'!T667="","",'Оперативный ввод'!T667)</f>
        <v/>
      </c>
      <c r="W667" s="209">
        <f>IF('Оперативный ввод'!U667="","",'Оперативный ввод'!U667)</f>
        <v/>
      </c>
      <c r="X667" s="209">
        <f>IF('Оперативный ввод'!V667="","",'Оперативный ввод'!V667)</f>
        <v/>
      </c>
      <c r="Y667" s="209">
        <f>IF('Оперативный ввод'!W667="","",'Оперативный ввод'!W667)</f>
        <v/>
      </c>
      <c r="Z667" s="209" t="n"/>
      <c r="AA667" s="209" t="n"/>
      <c r="AB667" s="209" t="n"/>
      <c r="AC667" s="209" t="n"/>
      <c r="AD667" s="209">
        <f>IF('Оперативный ввод'!X667="","",'Оперативный ввод'!X667)</f>
        <v/>
      </c>
      <c r="AE667" s="209">
        <f>IF('Оперативный ввод'!Y667="","",'Оперативный ввод'!Y667)</f>
        <v/>
      </c>
      <c r="AF667" s="209">
        <f>IF('Оперативный ввод'!Z667="","",'Оперативный ввод'!Z667)</f>
        <v/>
      </c>
      <c r="AG667" s="209">
        <f>IF('Оперативный ввод'!AD667="","",'Оперативный ввод'!AD667)</f>
        <v/>
      </c>
      <c r="AH667" s="213">
        <f>IF('Оперативный ввод'!AE667="","",'Оперативный ввод'!AE667)</f>
        <v/>
      </c>
      <c r="AI667" s="214" t="n"/>
      <c r="AJ667" s="214" t="n"/>
      <c r="AK667" s="214" t="n"/>
      <c r="AL667" s="215" t="n"/>
      <c r="AM667" s="214" t="n"/>
      <c r="AN667" s="214" t="n"/>
      <c r="AO667" s="214" t="n"/>
      <c r="AP667" s="214" t="n"/>
      <c r="AQ667" s="214" t="n"/>
      <c r="AR667" s="214" t="n"/>
      <c r="AS667" s="214" t="n"/>
      <c r="AT667" s="214" t="n"/>
      <c r="AU667" s="215" t="n"/>
      <c r="AV667" s="214" t="n"/>
      <c r="AW667" s="214" t="n"/>
      <c r="AX667" s="215" t="n"/>
      <c r="AY667" s="214" t="n"/>
      <c r="AZ667" s="214" t="n"/>
      <c r="BA667" s="214" t="n"/>
      <c r="BB667" s="214" t="n"/>
      <c r="BC667" s="214" t="n"/>
      <c r="BD667" s="214" t="n"/>
      <c r="BE667" s="214" t="n"/>
      <c r="BF667" s="214" t="n"/>
      <c r="BG667" s="214" t="n"/>
      <c r="BH667" s="214" t="n"/>
      <c r="BI667" s="215" t="n"/>
      <c r="BJ667" s="215" t="n"/>
      <c r="BK667" s="215" t="n"/>
      <c r="BL667" s="214" t="n"/>
      <c r="BM667" s="214" t="n"/>
      <c r="BN667" s="209" t="n"/>
      <c r="BO667" s="209" t="n"/>
      <c r="BP667" s="212">
        <f>IF(AND(A667="",B667=""),"",IF(AND(S667="ГОТОВО",U667&lt;&gt;"",W667&lt;&gt;"",X667&lt;&gt;"",AD667&lt;&gt;"",AE667&lt;&gt;"",AF667&lt;&gt;"",BN667&lt;&gt;"",BO667&lt;&gt;""),"ГОТОВО","НЕ ГОТОВО"))</f>
        <v/>
      </c>
      <c r="BQ667" s="212">
        <f>IF(BP667&lt;&gt;"ГОТОВО","","Полное заключение: "&amp;A667&amp;", скв. "&amp;B667&amp;". МРП: "&amp;E667&amp;" сут. ГНО: "&amp;F667&amp;"; причина: "&amp;X667&amp;"; категория: "&amp;Y667&amp;"; решение комиссии: "&amp;BN667&amp;".")</f>
        <v/>
      </c>
      <c r="BR667" s="209">
        <f>IF('Оперативный ввод'!AA667="","",'Оперативный ввод'!AA667)</f>
        <v/>
      </c>
    </row>
    <row r="668">
      <c r="A668" s="209">
        <f>IF('Оперативный ввод'!A668="","",'Оперативный ввод'!A668)</f>
        <v/>
      </c>
      <c r="B668" s="209">
        <f>IF('Оперативный ввод'!B668="","",'Оперативный ввод'!B668)</f>
        <v/>
      </c>
      <c r="C668" s="210">
        <f>IF('Оперативный ввод'!C668="","",'Оперативный ввод'!C668)</f>
        <v/>
      </c>
      <c r="D668" s="210">
        <f>IF('Оперативный ввод'!D668="","",'Оперативный ввод'!D668)</f>
        <v/>
      </c>
      <c r="E668" s="211">
        <f>IF(OR(C668="",D668=""),"",D668-C668)</f>
        <v/>
      </c>
      <c r="F668" s="209">
        <f>IF('Оперативный ввод'!F668="","",'Оперативный ввод'!F668)</f>
        <v/>
      </c>
      <c r="G668" s="209">
        <f>IF('Оперативный ввод'!G668="","",'Оперативный ввод'!G668)</f>
        <v/>
      </c>
      <c r="H668" s="209">
        <f>IF('Оперативный ввод'!H668="","",'Оперативный ввод'!H668)</f>
        <v/>
      </c>
      <c r="I668" s="209" t="n"/>
      <c r="J668" s="209" t="n"/>
      <c r="K668" s="209">
        <f>IF('Оперативный ввод'!K668="","",'Оперативный ввод'!K668)</f>
        <v/>
      </c>
      <c r="L668" s="209">
        <f>IF('Оперативный ввод'!L668="","",'Оперативный ввод'!L668)</f>
        <v/>
      </c>
      <c r="M668" s="209">
        <f>IF('Оперативный ввод'!M668="","",'Оперативный ввод'!M668)</f>
        <v/>
      </c>
      <c r="N668" s="209">
        <f>IF('Оперативный ввод'!N668="","",'Оперативный ввод'!N668)</f>
        <v/>
      </c>
      <c r="O668" s="209">
        <f>IF('Оперативный ввод'!O668="","",'Оперативный ввод'!O668)</f>
        <v/>
      </c>
      <c r="P668" s="209">
        <f>IF('Оперативный ввод'!P668="","",'Оперативный ввод'!P668)</f>
        <v/>
      </c>
      <c r="Q668" s="209">
        <f>IF('Оперативный ввод'!Q668="","",'Оперативный ввод'!Q668)</f>
        <v/>
      </c>
      <c r="R668" s="209">
        <f>IF('Оперативный ввод'!R668="","",'Оперативный ввод'!R668)</f>
        <v/>
      </c>
      <c r="S668" s="212">
        <f>IF(AND(A668="",B668=""),"",IF(AND(A668&lt;&gt;"",B668&lt;&gt;"",C668&lt;&gt;"",D668&lt;&gt;"",F668&lt;&gt;"",G668&lt;&gt;"",K668&lt;&gt;"",ISERROR(SEARCH("по паспорту",G668)),ISERROR(SEARCH("по паспорту",K668)),L668&lt;&gt;"",M668&lt;&gt;"",N668&lt;&gt;"",O668&lt;&gt;"",P668&lt;&gt;""),"ГОТОВО","НЕ ГОТОВО"))</f>
        <v/>
      </c>
      <c r="T668" s="212">
        <f>IF(S668&lt;&gt;"ГОТОВО","", "Предварительное заключение: "&amp;A668&amp;", скв. "&amp;B668&amp;". МРП: "&amp;E668&amp;" сут. ГНО: "&amp;F668&amp;", типоразмеры "&amp;G668&amp;IF(H668&lt;&gt;"",", "&amp;H668,"")&amp;IF(I668&lt;&gt;"",", "&amp;I668,"")&amp;IF(J668&lt;&gt;"",", "&amp;J668,"")&amp;", марка "&amp;K668&amp;". Событие: "&amp;L668&amp;". Признак: "&amp;M668&amp;". Узел: "&amp;N668&amp;". Предварительная причина: "&amp;O668&amp;". Основное осложнение: "&amp;P668&amp;IF(Q668&lt;&gt;"","; сопутствующее: "&amp;Q668,"")&amp;IF(R668&lt;&gt;"","; дополнительно: "&amp;R668,"")&amp;".")</f>
        <v/>
      </c>
      <c r="U668" s="209">
        <f>IF('Оперативный ввод'!S668="","",'Оперативный ввод'!S668)</f>
        <v/>
      </c>
      <c r="V668" s="209">
        <f>IF('Оперативный ввод'!T668="","",'Оперативный ввод'!T668)</f>
        <v/>
      </c>
      <c r="W668" s="209">
        <f>IF('Оперативный ввод'!U668="","",'Оперативный ввод'!U668)</f>
        <v/>
      </c>
      <c r="X668" s="209">
        <f>IF('Оперативный ввод'!V668="","",'Оперативный ввод'!V668)</f>
        <v/>
      </c>
      <c r="Y668" s="209">
        <f>IF('Оперативный ввод'!W668="","",'Оперативный ввод'!W668)</f>
        <v/>
      </c>
      <c r="Z668" s="209" t="n"/>
      <c r="AA668" s="209" t="n"/>
      <c r="AB668" s="209" t="n"/>
      <c r="AC668" s="209" t="n"/>
      <c r="AD668" s="209">
        <f>IF('Оперативный ввод'!X668="","",'Оперативный ввод'!X668)</f>
        <v/>
      </c>
      <c r="AE668" s="209">
        <f>IF('Оперативный ввод'!Y668="","",'Оперативный ввод'!Y668)</f>
        <v/>
      </c>
      <c r="AF668" s="209">
        <f>IF('Оперативный ввод'!Z668="","",'Оперативный ввод'!Z668)</f>
        <v/>
      </c>
      <c r="AG668" s="209">
        <f>IF('Оперативный ввод'!AD668="","",'Оперативный ввод'!AD668)</f>
        <v/>
      </c>
      <c r="AH668" s="213">
        <f>IF('Оперативный ввод'!AE668="","",'Оперативный ввод'!AE668)</f>
        <v/>
      </c>
      <c r="AI668" s="214" t="n"/>
      <c r="AJ668" s="214" t="n"/>
      <c r="AK668" s="214" t="n"/>
      <c r="AL668" s="215" t="n"/>
      <c r="AM668" s="214" t="n"/>
      <c r="AN668" s="214" t="n"/>
      <c r="AO668" s="214" t="n"/>
      <c r="AP668" s="214" t="n"/>
      <c r="AQ668" s="214" t="n"/>
      <c r="AR668" s="214" t="n"/>
      <c r="AS668" s="214" t="n"/>
      <c r="AT668" s="214" t="n"/>
      <c r="AU668" s="215" t="n"/>
      <c r="AV668" s="214" t="n"/>
      <c r="AW668" s="214" t="n"/>
      <c r="AX668" s="215" t="n"/>
      <c r="AY668" s="214" t="n"/>
      <c r="AZ668" s="214" t="n"/>
      <c r="BA668" s="214" t="n"/>
      <c r="BB668" s="214" t="n"/>
      <c r="BC668" s="214" t="n"/>
      <c r="BD668" s="214" t="n"/>
      <c r="BE668" s="214" t="n"/>
      <c r="BF668" s="214" t="n"/>
      <c r="BG668" s="214" t="n"/>
      <c r="BH668" s="214" t="n"/>
      <c r="BI668" s="215" t="n"/>
      <c r="BJ668" s="215" t="n"/>
      <c r="BK668" s="215" t="n"/>
      <c r="BL668" s="214" t="n"/>
      <c r="BM668" s="214" t="n"/>
      <c r="BN668" s="209" t="n"/>
      <c r="BO668" s="209" t="n"/>
      <c r="BP668" s="212">
        <f>IF(AND(A668="",B668=""),"",IF(AND(S668="ГОТОВО",U668&lt;&gt;"",W668&lt;&gt;"",X668&lt;&gt;"",AD668&lt;&gt;"",AE668&lt;&gt;"",AF668&lt;&gt;"",BN668&lt;&gt;"",BO668&lt;&gt;""),"ГОТОВО","НЕ ГОТОВО"))</f>
        <v/>
      </c>
      <c r="BQ668" s="212">
        <f>IF(BP668&lt;&gt;"ГОТОВО","","Полное заключение: "&amp;A668&amp;", скв. "&amp;B668&amp;". МРП: "&amp;E668&amp;" сут. ГНО: "&amp;F668&amp;"; причина: "&amp;X668&amp;"; категория: "&amp;Y668&amp;"; решение комиссии: "&amp;BN668&amp;".")</f>
        <v/>
      </c>
      <c r="BR668" s="209">
        <f>IF('Оперативный ввод'!AA668="","",'Оперативный ввод'!AA668)</f>
        <v/>
      </c>
    </row>
    <row r="669">
      <c r="A669" s="209">
        <f>IF('Оперативный ввод'!A669="","",'Оперативный ввод'!A669)</f>
        <v/>
      </c>
      <c r="B669" s="209">
        <f>IF('Оперативный ввод'!B669="","",'Оперативный ввод'!B669)</f>
        <v/>
      </c>
      <c r="C669" s="210">
        <f>IF('Оперативный ввод'!C669="","",'Оперативный ввод'!C669)</f>
        <v/>
      </c>
      <c r="D669" s="210">
        <f>IF('Оперативный ввод'!D669="","",'Оперативный ввод'!D669)</f>
        <v/>
      </c>
      <c r="E669" s="211">
        <f>IF(OR(C669="",D669=""),"",D669-C669)</f>
        <v/>
      </c>
      <c r="F669" s="209">
        <f>IF('Оперативный ввод'!F669="","",'Оперативный ввод'!F669)</f>
        <v/>
      </c>
      <c r="G669" s="209">
        <f>IF('Оперативный ввод'!G669="","",'Оперативный ввод'!G669)</f>
        <v/>
      </c>
      <c r="H669" s="209">
        <f>IF('Оперативный ввод'!H669="","",'Оперативный ввод'!H669)</f>
        <v/>
      </c>
      <c r="I669" s="209" t="n"/>
      <c r="J669" s="209" t="n"/>
      <c r="K669" s="209">
        <f>IF('Оперативный ввод'!K669="","",'Оперативный ввод'!K669)</f>
        <v/>
      </c>
      <c r="L669" s="209">
        <f>IF('Оперативный ввод'!L669="","",'Оперативный ввод'!L669)</f>
        <v/>
      </c>
      <c r="M669" s="209">
        <f>IF('Оперативный ввод'!M669="","",'Оперативный ввод'!M669)</f>
        <v/>
      </c>
      <c r="N669" s="209">
        <f>IF('Оперативный ввод'!N669="","",'Оперативный ввод'!N669)</f>
        <v/>
      </c>
      <c r="O669" s="209">
        <f>IF('Оперативный ввод'!O669="","",'Оперативный ввод'!O669)</f>
        <v/>
      </c>
      <c r="P669" s="209">
        <f>IF('Оперативный ввод'!P669="","",'Оперативный ввод'!P669)</f>
        <v/>
      </c>
      <c r="Q669" s="209">
        <f>IF('Оперативный ввод'!Q669="","",'Оперативный ввод'!Q669)</f>
        <v/>
      </c>
      <c r="R669" s="209">
        <f>IF('Оперативный ввод'!R669="","",'Оперативный ввод'!R669)</f>
        <v/>
      </c>
      <c r="S669" s="212">
        <f>IF(AND(A669="",B669=""),"",IF(AND(A669&lt;&gt;"",B669&lt;&gt;"",C669&lt;&gt;"",D669&lt;&gt;"",F669&lt;&gt;"",G669&lt;&gt;"",K669&lt;&gt;"",ISERROR(SEARCH("по паспорту",G669)),ISERROR(SEARCH("по паспорту",K669)),L669&lt;&gt;"",M669&lt;&gt;"",N669&lt;&gt;"",O669&lt;&gt;"",P669&lt;&gt;""),"ГОТОВО","НЕ ГОТОВО"))</f>
        <v/>
      </c>
      <c r="T669" s="212">
        <f>IF(S669&lt;&gt;"ГОТОВО","", "Предварительное заключение: "&amp;A669&amp;", скв. "&amp;B669&amp;". МРП: "&amp;E669&amp;" сут. ГНО: "&amp;F669&amp;", типоразмеры "&amp;G669&amp;IF(H669&lt;&gt;"",", "&amp;H669,"")&amp;IF(I669&lt;&gt;"",", "&amp;I669,"")&amp;IF(J669&lt;&gt;"",", "&amp;J669,"")&amp;", марка "&amp;K669&amp;". Событие: "&amp;L669&amp;". Признак: "&amp;M669&amp;". Узел: "&amp;N669&amp;". Предварительная причина: "&amp;O669&amp;". Основное осложнение: "&amp;P669&amp;IF(Q669&lt;&gt;"","; сопутствующее: "&amp;Q669,"")&amp;IF(R669&lt;&gt;"","; дополнительно: "&amp;R669,"")&amp;".")</f>
        <v/>
      </c>
      <c r="U669" s="209">
        <f>IF('Оперативный ввод'!S669="","",'Оперативный ввод'!S669)</f>
        <v/>
      </c>
      <c r="V669" s="209">
        <f>IF('Оперативный ввод'!T669="","",'Оперативный ввод'!T669)</f>
        <v/>
      </c>
      <c r="W669" s="209">
        <f>IF('Оперативный ввод'!U669="","",'Оперативный ввод'!U669)</f>
        <v/>
      </c>
      <c r="X669" s="209">
        <f>IF('Оперативный ввод'!V669="","",'Оперативный ввод'!V669)</f>
        <v/>
      </c>
      <c r="Y669" s="209">
        <f>IF('Оперативный ввод'!W669="","",'Оперативный ввод'!W669)</f>
        <v/>
      </c>
      <c r="Z669" s="209" t="n"/>
      <c r="AA669" s="209" t="n"/>
      <c r="AB669" s="209" t="n"/>
      <c r="AC669" s="209" t="n"/>
      <c r="AD669" s="209">
        <f>IF('Оперативный ввод'!X669="","",'Оперативный ввод'!X669)</f>
        <v/>
      </c>
      <c r="AE669" s="209">
        <f>IF('Оперативный ввод'!Y669="","",'Оперативный ввод'!Y669)</f>
        <v/>
      </c>
      <c r="AF669" s="209">
        <f>IF('Оперативный ввод'!Z669="","",'Оперативный ввод'!Z669)</f>
        <v/>
      </c>
      <c r="AG669" s="209">
        <f>IF('Оперативный ввод'!AD669="","",'Оперативный ввод'!AD669)</f>
        <v/>
      </c>
      <c r="AH669" s="213">
        <f>IF('Оперативный ввод'!AE669="","",'Оперативный ввод'!AE669)</f>
        <v/>
      </c>
      <c r="AI669" s="214" t="n"/>
      <c r="AJ669" s="214" t="n"/>
      <c r="AK669" s="214" t="n"/>
      <c r="AL669" s="215" t="n"/>
      <c r="AM669" s="214" t="n"/>
      <c r="AN669" s="214" t="n"/>
      <c r="AO669" s="214" t="n"/>
      <c r="AP669" s="214" t="n"/>
      <c r="AQ669" s="214" t="n"/>
      <c r="AR669" s="214" t="n"/>
      <c r="AS669" s="214" t="n"/>
      <c r="AT669" s="214" t="n"/>
      <c r="AU669" s="215" t="n"/>
      <c r="AV669" s="214" t="n"/>
      <c r="AW669" s="214" t="n"/>
      <c r="AX669" s="215" t="n"/>
      <c r="AY669" s="214" t="n"/>
      <c r="AZ669" s="214" t="n"/>
      <c r="BA669" s="214" t="n"/>
      <c r="BB669" s="214" t="n"/>
      <c r="BC669" s="214" t="n"/>
      <c r="BD669" s="214" t="n"/>
      <c r="BE669" s="214" t="n"/>
      <c r="BF669" s="214" t="n"/>
      <c r="BG669" s="214" t="n"/>
      <c r="BH669" s="214" t="n"/>
      <c r="BI669" s="215" t="n"/>
      <c r="BJ669" s="215" t="n"/>
      <c r="BK669" s="215" t="n"/>
      <c r="BL669" s="214" t="n"/>
      <c r="BM669" s="214" t="n"/>
      <c r="BN669" s="209" t="n"/>
      <c r="BO669" s="209" t="n"/>
      <c r="BP669" s="212">
        <f>IF(AND(A669="",B669=""),"",IF(AND(S669="ГОТОВО",U669&lt;&gt;"",W669&lt;&gt;"",X669&lt;&gt;"",AD669&lt;&gt;"",AE669&lt;&gt;"",AF669&lt;&gt;"",BN669&lt;&gt;"",BO669&lt;&gt;""),"ГОТОВО","НЕ ГОТОВО"))</f>
        <v/>
      </c>
      <c r="BQ669" s="212">
        <f>IF(BP669&lt;&gt;"ГОТОВО","","Полное заключение: "&amp;A669&amp;", скв. "&amp;B669&amp;". МРП: "&amp;E669&amp;" сут. ГНО: "&amp;F669&amp;"; причина: "&amp;X669&amp;"; категория: "&amp;Y669&amp;"; решение комиссии: "&amp;BN669&amp;".")</f>
        <v/>
      </c>
      <c r="BR669" s="209">
        <f>IF('Оперативный ввод'!AA669="","",'Оперативный ввод'!AA669)</f>
        <v/>
      </c>
    </row>
    <row r="670">
      <c r="A670" s="209">
        <f>IF('Оперативный ввод'!A670="","",'Оперативный ввод'!A670)</f>
        <v/>
      </c>
      <c r="B670" s="209">
        <f>IF('Оперативный ввод'!B670="","",'Оперативный ввод'!B670)</f>
        <v/>
      </c>
      <c r="C670" s="210">
        <f>IF('Оперативный ввод'!C670="","",'Оперативный ввод'!C670)</f>
        <v/>
      </c>
      <c r="D670" s="210">
        <f>IF('Оперативный ввод'!D670="","",'Оперативный ввод'!D670)</f>
        <v/>
      </c>
      <c r="E670" s="211">
        <f>IF(OR(C670="",D670=""),"",D670-C670)</f>
        <v/>
      </c>
      <c r="F670" s="209">
        <f>IF('Оперативный ввод'!F670="","",'Оперативный ввод'!F670)</f>
        <v/>
      </c>
      <c r="G670" s="209">
        <f>IF('Оперативный ввод'!G670="","",'Оперативный ввод'!G670)</f>
        <v/>
      </c>
      <c r="H670" s="209">
        <f>IF('Оперативный ввод'!H670="","",'Оперативный ввод'!H670)</f>
        <v/>
      </c>
      <c r="I670" s="209" t="n"/>
      <c r="J670" s="209" t="n"/>
      <c r="K670" s="209">
        <f>IF('Оперативный ввод'!K670="","",'Оперативный ввод'!K670)</f>
        <v/>
      </c>
      <c r="L670" s="209">
        <f>IF('Оперативный ввод'!L670="","",'Оперативный ввод'!L670)</f>
        <v/>
      </c>
      <c r="M670" s="209">
        <f>IF('Оперативный ввод'!M670="","",'Оперативный ввод'!M670)</f>
        <v/>
      </c>
      <c r="N670" s="209">
        <f>IF('Оперативный ввод'!N670="","",'Оперативный ввод'!N670)</f>
        <v/>
      </c>
      <c r="O670" s="209">
        <f>IF('Оперативный ввод'!O670="","",'Оперативный ввод'!O670)</f>
        <v/>
      </c>
      <c r="P670" s="209">
        <f>IF('Оперативный ввод'!P670="","",'Оперативный ввод'!P670)</f>
        <v/>
      </c>
      <c r="Q670" s="209">
        <f>IF('Оперативный ввод'!Q670="","",'Оперативный ввод'!Q670)</f>
        <v/>
      </c>
      <c r="R670" s="209">
        <f>IF('Оперативный ввод'!R670="","",'Оперативный ввод'!R670)</f>
        <v/>
      </c>
      <c r="S670" s="212">
        <f>IF(AND(A670="",B670=""),"",IF(AND(A670&lt;&gt;"",B670&lt;&gt;"",C670&lt;&gt;"",D670&lt;&gt;"",F670&lt;&gt;"",G670&lt;&gt;"",K670&lt;&gt;"",ISERROR(SEARCH("по паспорту",G670)),ISERROR(SEARCH("по паспорту",K670)),L670&lt;&gt;"",M670&lt;&gt;"",N670&lt;&gt;"",O670&lt;&gt;"",P670&lt;&gt;""),"ГОТОВО","НЕ ГОТОВО"))</f>
        <v/>
      </c>
      <c r="T670" s="212">
        <f>IF(S670&lt;&gt;"ГОТОВО","", "Предварительное заключение: "&amp;A670&amp;", скв. "&amp;B670&amp;". МРП: "&amp;E670&amp;" сут. ГНО: "&amp;F670&amp;", типоразмеры "&amp;G670&amp;IF(H670&lt;&gt;"",", "&amp;H670,"")&amp;IF(I670&lt;&gt;"",", "&amp;I670,"")&amp;IF(J670&lt;&gt;"",", "&amp;J670,"")&amp;", марка "&amp;K670&amp;". Событие: "&amp;L670&amp;". Признак: "&amp;M670&amp;". Узел: "&amp;N670&amp;". Предварительная причина: "&amp;O670&amp;". Основное осложнение: "&amp;P670&amp;IF(Q670&lt;&gt;"","; сопутствующее: "&amp;Q670,"")&amp;IF(R670&lt;&gt;"","; дополнительно: "&amp;R670,"")&amp;".")</f>
        <v/>
      </c>
      <c r="U670" s="209">
        <f>IF('Оперативный ввод'!S670="","",'Оперативный ввод'!S670)</f>
        <v/>
      </c>
      <c r="V670" s="209">
        <f>IF('Оперативный ввод'!T670="","",'Оперативный ввод'!T670)</f>
        <v/>
      </c>
      <c r="W670" s="209">
        <f>IF('Оперативный ввод'!U670="","",'Оперативный ввод'!U670)</f>
        <v/>
      </c>
      <c r="X670" s="209">
        <f>IF('Оперативный ввод'!V670="","",'Оперативный ввод'!V670)</f>
        <v/>
      </c>
      <c r="Y670" s="209">
        <f>IF('Оперативный ввод'!W670="","",'Оперативный ввод'!W670)</f>
        <v/>
      </c>
      <c r="Z670" s="209" t="n"/>
      <c r="AA670" s="209" t="n"/>
      <c r="AB670" s="209" t="n"/>
      <c r="AC670" s="209" t="n"/>
      <c r="AD670" s="209">
        <f>IF('Оперативный ввод'!X670="","",'Оперативный ввод'!X670)</f>
        <v/>
      </c>
      <c r="AE670" s="209">
        <f>IF('Оперативный ввод'!Y670="","",'Оперативный ввод'!Y670)</f>
        <v/>
      </c>
      <c r="AF670" s="209">
        <f>IF('Оперативный ввод'!Z670="","",'Оперативный ввод'!Z670)</f>
        <v/>
      </c>
      <c r="AG670" s="209">
        <f>IF('Оперативный ввод'!AD670="","",'Оперативный ввод'!AD670)</f>
        <v/>
      </c>
      <c r="AH670" s="213">
        <f>IF('Оперативный ввод'!AE670="","",'Оперативный ввод'!AE670)</f>
        <v/>
      </c>
      <c r="AI670" s="214" t="n"/>
      <c r="AJ670" s="214" t="n"/>
      <c r="AK670" s="214" t="n"/>
      <c r="AL670" s="215" t="n"/>
      <c r="AM670" s="214" t="n"/>
      <c r="AN670" s="214" t="n"/>
      <c r="AO670" s="214" t="n"/>
      <c r="AP670" s="214" t="n"/>
      <c r="AQ670" s="214" t="n"/>
      <c r="AR670" s="214" t="n"/>
      <c r="AS670" s="214" t="n"/>
      <c r="AT670" s="214" t="n"/>
      <c r="AU670" s="215" t="n"/>
      <c r="AV670" s="214" t="n"/>
      <c r="AW670" s="214" t="n"/>
      <c r="AX670" s="215" t="n"/>
      <c r="AY670" s="214" t="n"/>
      <c r="AZ670" s="214" t="n"/>
      <c r="BA670" s="214" t="n"/>
      <c r="BB670" s="214" t="n"/>
      <c r="BC670" s="214" t="n"/>
      <c r="BD670" s="214" t="n"/>
      <c r="BE670" s="214" t="n"/>
      <c r="BF670" s="214" t="n"/>
      <c r="BG670" s="214" t="n"/>
      <c r="BH670" s="214" t="n"/>
      <c r="BI670" s="215" t="n"/>
      <c r="BJ670" s="215" t="n"/>
      <c r="BK670" s="215" t="n"/>
      <c r="BL670" s="214" t="n"/>
      <c r="BM670" s="214" t="n"/>
      <c r="BN670" s="209" t="n"/>
      <c r="BO670" s="209" t="n"/>
      <c r="BP670" s="212">
        <f>IF(AND(A670="",B670=""),"",IF(AND(S670="ГОТОВО",U670&lt;&gt;"",W670&lt;&gt;"",X670&lt;&gt;"",AD670&lt;&gt;"",AE670&lt;&gt;"",AF670&lt;&gt;"",BN670&lt;&gt;"",BO670&lt;&gt;""),"ГОТОВО","НЕ ГОТОВО"))</f>
        <v/>
      </c>
      <c r="BQ670" s="212">
        <f>IF(BP670&lt;&gt;"ГОТОВО","","Полное заключение: "&amp;A670&amp;", скв. "&amp;B670&amp;". МРП: "&amp;E670&amp;" сут. ГНО: "&amp;F670&amp;"; причина: "&amp;X670&amp;"; категория: "&amp;Y670&amp;"; решение комиссии: "&amp;BN670&amp;".")</f>
        <v/>
      </c>
      <c r="BR670" s="209">
        <f>IF('Оперативный ввод'!AA670="","",'Оперативный ввод'!AA670)</f>
        <v/>
      </c>
    </row>
    <row r="671">
      <c r="A671" s="209">
        <f>IF('Оперативный ввод'!A671="","",'Оперативный ввод'!A671)</f>
        <v/>
      </c>
      <c r="B671" s="209">
        <f>IF('Оперативный ввод'!B671="","",'Оперативный ввод'!B671)</f>
        <v/>
      </c>
      <c r="C671" s="210">
        <f>IF('Оперативный ввод'!C671="","",'Оперативный ввод'!C671)</f>
        <v/>
      </c>
      <c r="D671" s="210">
        <f>IF('Оперативный ввод'!D671="","",'Оперативный ввод'!D671)</f>
        <v/>
      </c>
      <c r="E671" s="211">
        <f>IF(OR(C671="",D671=""),"",D671-C671)</f>
        <v/>
      </c>
      <c r="F671" s="209">
        <f>IF('Оперативный ввод'!F671="","",'Оперативный ввод'!F671)</f>
        <v/>
      </c>
      <c r="G671" s="209">
        <f>IF('Оперативный ввод'!G671="","",'Оперативный ввод'!G671)</f>
        <v/>
      </c>
      <c r="H671" s="209">
        <f>IF('Оперативный ввод'!H671="","",'Оперативный ввод'!H671)</f>
        <v/>
      </c>
      <c r="I671" s="209" t="n"/>
      <c r="J671" s="209" t="n"/>
      <c r="K671" s="209">
        <f>IF('Оперативный ввод'!K671="","",'Оперативный ввод'!K671)</f>
        <v/>
      </c>
      <c r="L671" s="209">
        <f>IF('Оперативный ввод'!L671="","",'Оперативный ввод'!L671)</f>
        <v/>
      </c>
      <c r="M671" s="209">
        <f>IF('Оперативный ввод'!M671="","",'Оперативный ввод'!M671)</f>
        <v/>
      </c>
      <c r="N671" s="209">
        <f>IF('Оперативный ввод'!N671="","",'Оперативный ввод'!N671)</f>
        <v/>
      </c>
      <c r="O671" s="209">
        <f>IF('Оперативный ввод'!O671="","",'Оперативный ввод'!O671)</f>
        <v/>
      </c>
      <c r="P671" s="209">
        <f>IF('Оперативный ввод'!P671="","",'Оперативный ввод'!P671)</f>
        <v/>
      </c>
      <c r="Q671" s="209">
        <f>IF('Оперативный ввод'!Q671="","",'Оперативный ввод'!Q671)</f>
        <v/>
      </c>
      <c r="R671" s="209">
        <f>IF('Оперативный ввод'!R671="","",'Оперативный ввод'!R671)</f>
        <v/>
      </c>
      <c r="S671" s="212">
        <f>IF(AND(A671="",B671=""),"",IF(AND(A671&lt;&gt;"",B671&lt;&gt;"",C671&lt;&gt;"",D671&lt;&gt;"",F671&lt;&gt;"",G671&lt;&gt;"",K671&lt;&gt;"",ISERROR(SEARCH("по паспорту",G671)),ISERROR(SEARCH("по паспорту",K671)),L671&lt;&gt;"",M671&lt;&gt;"",N671&lt;&gt;"",O671&lt;&gt;"",P671&lt;&gt;""),"ГОТОВО","НЕ ГОТОВО"))</f>
        <v/>
      </c>
      <c r="T671" s="212">
        <f>IF(S671&lt;&gt;"ГОТОВО","", "Предварительное заключение: "&amp;A671&amp;", скв. "&amp;B671&amp;". МРП: "&amp;E671&amp;" сут. ГНО: "&amp;F671&amp;", типоразмеры "&amp;G671&amp;IF(H671&lt;&gt;"",", "&amp;H671,"")&amp;IF(I671&lt;&gt;"",", "&amp;I671,"")&amp;IF(J671&lt;&gt;"",", "&amp;J671,"")&amp;", марка "&amp;K671&amp;". Событие: "&amp;L671&amp;". Признак: "&amp;M671&amp;". Узел: "&amp;N671&amp;". Предварительная причина: "&amp;O671&amp;". Основное осложнение: "&amp;P671&amp;IF(Q671&lt;&gt;"","; сопутствующее: "&amp;Q671,"")&amp;IF(R671&lt;&gt;"","; дополнительно: "&amp;R671,"")&amp;".")</f>
        <v/>
      </c>
      <c r="U671" s="209">
        <f>IF('Оперативный ввод'!S671="","",'Оперативный ввод'!S671)</f>
        <v/>
      </c>
      <c r="V671" s="209">
        <f>IF('Оперативный ввод'!T671="","",'Оперативный ввод'!T671)</f>
        <v/>
      </c>
      <c r="W671" s="209">
        <f>IF('Оперативный ввод'!U671="","",'Оперативный ввод'!U671)</f>
        <v/>
      </c>
      <c r="X671" s="209">
        <f>IF('Оперативный ввод'!V671="","",'Оперативный ввод'!V671)</f>
        <v/>
      </c>
      <c r="Y671" s="209">
        <f>IF('Оперативный ввод'!W671="","",'Оперативный ввод'!W671)</f>
        <v/>
      </c>
      <c r="Z671" s="209" t="n"/>
      <c r="AA671" s="209" t="n"/>
      <c r="AB671" s="209" t="n"/>
      <c r="AC671" s="209" t="n"/>
      <c r="AD671" s="209">
        <f>IF('Оперативный ввод'!X671="","",'Оперативный ввод'!X671)</f>
        <v/>
      </c>
      <c r="AE671" s="209">
        <f>IF('Оперативный ввод'!Y671="","",'Оперативный ввод'!Y671)</f>
        <v/>
      </c>
      <c r="AF671" s="209">
        <f>IF('Оперативный ввод'!Z671="","",'Оперативный ввод'!Z671)</f>
        <v/>
      </c>
      <c r="AG671" s="209">
        <f>IF('Оперативный ввод'!AD671="","",'Оперативный ввод'!AD671)</f>
        <v/>
      </c>
      <c r="AH671" s="213">
        <f>IF('Оперативный ввод'!AE671="","",'Оперативный ввод'!AE671)</f>
        <v/>
      </c>
      <c r="AI671" s="214" t="n"/>
      <c r="AJ671" s="214" t="n"/>
      <c r="AK671" s="214" t="n"/>
      <c r="AL671" s="215" t="n"/>
      <c r="AM671" s="214" t="n"/>
      <c r="AN671" s="214" t="n"/>
      <c r="AO671" s="214" t="n"/>
      <c r="AP671" s="214" t="n"/>
      <c r="AQ671" s="214" t="n"/>
      <c r="AR671" s="214" t="n"/>
      <c r="AS671" s="214" t="n"/>
      <c r="AT671" s="214" t="n"/>
      <c r="AU671" s="215" t="n"/>
      <c r="AV671" s="214" t="n"/>
      <c r="AW671" s="214" t="n"/>
      <c r="AX671" s="215" t="n"/>
      <c r="AY671" s="214" t="n"/>
      <c r="AZ671" s="214" t="n"/>
      <c r="BA671" s="214" t="n"/>
      <c r="BB671" s="214" t="n"/>
      <c r="BC671" s="214" t="n"/>
      <c r="BD671" s="214" t="n"/>
      <c r="BE671" s="214" t="n"/>
      <c r="BF671" s="214" t="n"/>
      <c r="BG671" s="214" t="n"/>
      <c r="BH671" s="214" t="n"/>
      <c r="BI671" s="215" t="n"/>
      <c r="BJ671" s="215" t="n"/>
      <c r="BK671" s="215" t="n"/>
      <c r="BL671" s="214" t="n"/>
      <c r="BM671" s="214" t="n"/>
      <c r="BN671" s="209" t="n"/>
      <c r="BO671" s="209" t="n"/>
      <c r="BP671" s="212">
        <f>IF(AND(A671="",B671=""),"",IF(AND(S671="ГОТОВО",U671&lt;&gt;"",W671&lt;&gt;"",X671&lt;&gt;"",AD671&lt;&gt;"",AE671&lt;&gt;"",AF671&lt;&gt;"",BN671&lt;&gt;"",BO671&lt;&gt;""),"ГОТОВО","НЕ ГОТОВО"))</f>
        <v/>
      </c>
      <c r="BQ671" s="212">
        <f>IF(BP671&lt;&gt;"ГОТОВО","","Полное заключение: "&amp;A671&amp;", скв. "&amp;B671&amp;". МРП: "&amp;E671&amp;" сут. ГНО: "&amp;F671&amp;"; причина: "&amp;X671&amp;"; категория: "&amp;Y671&amp;"; решение комиссии: "&amp;BN671&amp;".")</f>
        <v/>
      </c>
      <c r="BR671" s="209">
        <f>IF('Оперативный ввод'!AA671="","",'Оперативный ввод'!AA671)</f>
        <v/>
      </c>
    </row>
    <row r="672">
      <c r="A672" s="209">
        <f>IF('Оперативный ввод'!A672="","",'Оперативный ввод'!A672)</f>
        <v/>
      </c>
      <c r="B672" s="209">
        <f>IF('Оперативный ввод'!B672="","",'Оперативный ввод'!B672)</f>
        <v/>
      </c>
      <c r="C672" s="210">
        <f>IF('Оперативный ввод'!C672="","",'Оперативный ввод'!C672)</f>
        <v/>
      </c>
      <c r="D672" s="210">
        <f>IF('Оперативный ввод'!D672="","",'Оперативный ввод'!D672)</f>
        <v/>
      </c>
      <c r="E672" s="211">
        <f>IF(OR(C672="",D672=""),"",D672-C672)</f>
        <v/>
      </c>
      <c r="F672" s="209">
        <f>IF('Оперативный ввод'!F672="","",'Оперативный ввод'!F672)</f>
        <v/>
      </c>
      <c r="G672" s="209">
        <f>IF('Оперативный ввод'!G672="","",'Оперативный ввод'!G672)</f>
        <v/>
      </c>
      <c r="H672" s="209">
        <f>IF('Оперативный ввод'!H672="","",'Оперативный ввод'!H672)</f>
        <v/>
      </c>
      <c r="I672" s="209" t="n"/>
      <c r="J672" s="209" t="n"/>
      <c r="K672" s="209">
        <f>IF('Оперативный ввод'!K672="","",'Оперативный ввод'!K672)</f>
        <v/>
      </c>
      <c r="L672" s="209">
        <f>IF('Оперативный ввод'!L672="","",'Оперативный ввод'!L672)</f>
        <v/>
      </c>
      <c r="M672" s="209">
        <f>IF('Оперативный ввод'!M672="","",'Оперативный ввод'!M672)</f>
        <v/>
      </c>
      <c r="N672" s="209">
        <f>IF('Оперативный ввод'!N672="","",'Оперативный ввод'!N672)</f>
        <v/>
      </c>
      <c r="O672" s="209">
        <f>IF('Оперативный ввод'!O672="","",'Оперативный ввод'!O672)</f>
        <v/>
      </c>
      <c r="P672" s="209">
        <f>IF('Оперативный ввод'!P672="","",'Оперативный ввод'!P672)</f>
        <v/>
      </c>
      <c r="Q672" s="209">
        <f>IF('Оперативный ввод'!Q672="","",'Оперативный ввод'!Q672)</f>
        <v/>
      </c>
      <c r="R672" s="209">
        <f>IF('Оперативный ввод'!R672="","",'Оперативный ввод'!R672)</f>
        <v/>
      </c>
      <c r="S672" s="212">
        <f>IF(AND(A672="",B672=""),"",IF(AND(A672&lt;&gt;"",B672&lt;&gt;"",C672&lt;&gt;"",D672&lt;&gt;"",F672&lt;&gt;"",G672&lt;&gt;"",K672&lt;&gt;"",ISERROR(SEARCH("по паспорту",G672)),ISERROR(SEARCH("по паспорту",K672)),L672&lt;&gt;"",M672&lt;&gt;"",N672&lt;&gt;"",O672&lt;&gt;"",P672&lt;&gt;""),"ГОТОВО","НЕ ГОТОВО"))</f>
        <v/>
      </c>
      <c r="T672" s="212">
        <f>IF(S672&lt;&gt;"ГОТОВО","", "Предварительное заключение: "&amp;A672&amp;", скв. "&amp;B672&amp;". МРП: "&amp;E672&amp;" сут. ГНО: "&amp;F672&amp;", типоразмеры "&amp;G672&amp;IF(H672&lt;&gt;"",", "&amp;H672,"")&amp;IF(I672&lt;&gt;"",", "&amp;I672,"")&amp;IF(J672&lt;&gt;"",", "&amp;J672,"")&amp;", марка "&amp;K672&amp;". Событие: "&amp;L672&amp;". Признак: "&amp;M672&amp;". Узел: "&amp;N672&amp;". Предварительная причина: "&amp;O672&amp;". Основное осложнение: "&amp;P672&amp;IF(Q672&lt;&gt;"","; сопутствующее: "&amp;Q672,"")&amp;IF(R672&lt;&gt;"","; дополнительно: "&amp;R672,"")&amp;".")</f>
        <v/>
      </c>
      <c r="U672" s="209">
        <f>IF('Оперативный ввод'!S672="","",'Оперативный ввод'!S672)</f>
        <v/>
      </c>
      <c r="V672" s="209">
        <f>IF('Оперативный ввод'!T672="","",'Оперативный ввод'!T672)</f>
        <v/>
      </c>
      <c r="W672" s="209">
        <f>IF('Оперативный ввод'!U672="","",'Оперативный ввод'!U672)</f>
        <v/>
      </c>
      <c r="X672" s="209">
        <f>IF('Оперативный ввод'!V672="","",'Оперативный ввод'!V672)</f>
        <v/>
      </c>
      <c r="Y672" s="209">
        <f>IF('Оперативный ввод'!W672="","",'Оперативный ввод'!W672)</f>
        <v/>
      </c>
      <c r="Z672" s="209" t="n"/>
      <c r="AA672" s="209" t="n"/>
      <c r="AB672" s="209" t="n"/>
      <c r="AC672" s="209" t="n"/>
      <c r="AD672" s="209">
        <f>IF('Оперативный ввод'!X672="","",'Оперативный ввод'!X672)</f>
        <v/>
      </c>
      <c r="AE672" s="209">
        <f>IF('Оперативный ввод'!Y672="","",'Оперативный ввод'!Y672)</f>
        <v/>
      </c>
      <c r="AF672" s="209">
        <f>IF('Оперативный ввод'!Z672="","",'Оперативный ввод'!Z672)</f>
        <v/>
      </c>
      <c r="AG672" s="209">
        <f>IF('Оперативный ввод'!AD672="","",'Оперативный ввод'!AD672)</f>
        <v/>
      </c>
      <c r="AH672" s="213">
        <f>IF('Оперативный ввод'!AE672="","",'Оперативный ввод'!AE672)</f>
        <v/>
      </c>
      <c r="AI672" s="214" t="n"/>
      <c r="AJ672" s="214" t="n"/>
      <c r="AK672" s="214" t="n"/>
      <c r="AL672" s="215" t="n"/>
      <c r="AM672" s="214" t="n"/>
      <c r="AN672" s="214" t="n"/>
      <c r="AO672" s="214" t="n"/>
      <c r="AP672" s="214" t="n"/>
      <c r="AQ672" s="214" t="n"/>
      <c r="AR672" s="214" t="n"/>
      <c r="AS672" s="214" t="n"/>
      <c r="AT672" s="214" t="n"/>
      <c r="AU672" s="215" t="n"/>
      <c r="AV672" s="214" t="n"/>
      <c r="AW672" s="214" t="n"/>
      <c r="AX672" s="215" t="n"/>
      <c r="AY672" s="214" t="n"/>
      <c r="AZ672" s="214" t="n"/>
      <c r="BA672" s="214" t="n"/>
      <c r="BB672" s="214" t="n"/>
      <c r="BC672" s="214" t="n"/>
      <c r="BD672" s="214" t="n"/>
      <c r="BE672" s="214" t="n"/>
      <c r="BF672" s="214" t="n"/>
      <c r="BG672" s="214" t="n"/>
      <c r="BH672" s="214" t="n"/>
      <c r="BI672" s="215" t="n"/>
      <c r="BJ672" s="215" t="n"/>
      <c r="BK672" s="215" t="n"/>
      <c r="BL672" s="214" t="n"/>
      <c r="BM672" s="214" t="n"/>
      <c r="BN672" s="209" t="n"/>
      <c r="BO672" s="209" t="n"/>
      <c r="BP672" s="212">
        <f>IF(AND(A672="",B672=""),"",IF(AND(S672="ГОТОВО",U672&lt;&gt;"",W672&lt;&gt;"",X672&lt;&gt;"",AD672&lt;&gt;"",AE672&lt;&gt;"",AF672&lt;&gt;"",BN672&lt;&gt;"",BO672&lt;&gt;""),"ГОТОВО","НЕ ГОТОВО"))</f>
        <v/>
      </c>
      <c r="BQ672" s="212">
        <f>IF(BP672&lt;&gt;"ГОТОВО","","Полное заключение: "&amp;A672&amp;", скв. "&amp;B672&amp;". МРП: "&amp;E672&amp;" сут. ГНО: "&amp;F672&amp;"; причина: "&amp;X672&amp;"; категория: "&amp;Y672&amp;"; решение комиссии: "&amp;BN672&amp;".")</f>
        <v/>
      </c>
      <c r="BR672" s="209">
        <f>IF('Оперативный ввод'!AA672="","",'Оперативный ввод'!AA672)</f>
        <v/>
      </c>
    </row>
    <row r="673">
      <c r="A673" s="209">
        <f>IF('Оперативный ввод'!A673="","",'Оперативный ввод'!A673)</f>
        <v/>
      </c>
      <c r="B673" s="209">
        <f>IF('Оперативный ввод'!B673="","",'Оперативный ввод'!B673)</f>
        <v/>
      </c>
      <c r="C673" s="210">
        <f>IF('Оперативный ввод'!C673="","",'Оперативный ввод'!C673)</f>
        <v/>
      </c>
      <c r="D673" s="210">
        <f>IF('Оперативный ввод'!D673="","",'Оперативный ввод'!D673)</f>
        <v/>
      </c>
      <c r="E673" s="211">
        <f>IF(OR(C673="",D673=""),"",D673-C673)</f>
        <v/>
      </c>
      <c r="F673" s="209">
        <f>IF('Оперативный ввод'!F673="","",'Оперативный ввод'!F673)</f>
        <v/>
      </c>
      <c r="G673" s="209">
        <f>IF('Оперативный ввод'!G673="","",'Оперативный ввод'!G673)</f>
        <v/>
      </c>
      <c r="H673" s="209">
        <f>IF('Оперативный ввод'!H673="","",'Оперативный ввод'!H673)</f>
        <v/>
      </c>
      <c r="I673" s="209" t="n"/>
      <c r="J673" s="209" t="n"/>
      <c r="K673" s="209">
        <f>IF('Оперативный ввод'!K673="","",'Оперативный ввод'!K673)</f>
        <v/>
      </c>
      <c r="L673" s="209">
        <f>IF('Оперативный ввод'!L673="","",'Оперативный ввод'!L673)</f>
        <v/>
      </c>
      <c r="M673" s="209">
        <f>IF('Оперативный ввод'!M673="","",'Оперативный ввод'!M673)</f>
        <v/>
      </c>
      <c r="N673" s="209">
        <f>IF('Оперативный ввод'!N673="","",'Оперативный ввод'!N673)</f>
        <v/>
      </c>
      <c r="O673" s="209">
        <f>IF('Оперативный ввод'!O673="","",'Оперативный ввод'!O673)</f>
        <v/>
      </c>
      <c r="P673" s="209">
        <f>IF('Оперативный ввод'!P673="","",'Оперативный ввод'!P673)</f>
        <v/>
      </c>
      <c r="Q673" s="209">
        <f>IF('Оперативный ввод'!Q673="","",'Оперативный ввод'!Q673)</f>
        <v/>
      </c>
      <c r="R673" s="209">
        <f>IF('Оперативный ввод'!R673="","",'Оперативный ввод'!R673)</f>
        <v/>
      </c>
      <c r="S673" s="212">
        <f>IF(AND(A673="",B673=""),"",IF(AND(A673&lt;&gt;"",B673&lt;&gt;"",C673&lt;&gt;"",D673&lt;&gt;"",F673&lt;&gt;"",G673&lt;&gt;"",K673&lt;&gt;"",ISERROR(SEARCH("по паспорту",G673)),ISERROR(SEARCH("по паспорту",K673)),L673&lt;&gt;"",M673&lt;&gt;"",N673&lt;&gt;"",O673&lt;&gt;"",P673&lt;&gt;""),"ГОТОВО","НЕ ГОТОВО"))</f>
        <v/>
      </c>
      <c r="T673" s="212">
        <f>IF(S673&lt;&gt;"ГОТОВО","", "Предварительное заключение: "&amp;A673&amp;", скв. "&amp;B673&amp;". МРП: "&amp;E673&amp;" сут. ГНО: "&amp;F673&amp;", типоразмеры "&amp;G673&amp;IF(H673&lt;&gt;"",", "&amp;H673,"")&amp;IF(I673&lt;&gt;"",", "&amp;I673,"")&amp;IF(J673&lt;&gt;"",", "&amp;J673,"")&amp;", марка "&amp;K673&amp;". Событие: "&amp;L673&amp;". Признак: "&amp;M673&amp;". Узел: "&amp;N673&amp;". Предварительная причина: "&amp;O673&amp;". Основное осложнение: "&amp;P673&amp;IF(Q673&lt;&gt;"","; сопутствующее: "&amp;Q673,"")&amp;IF(R673&lt;&gt;"","; дополнительно: "&amp;R673,"")&amp;".")</f>
        <v/>
      </c>
      <c r="U673" s="209">
        <f>IF('Оперативный ввод'!S673="","",'Оперативный ввод'!S673)</f>
        <v/>
      </c>
      <c r="V673" s="209">
        <f>IF('Оперативный ввод'!T673="","",'Оперативный ввод'!T673)</f>
        <v/>
      </c>
      <c r="W673" s="209">
        <f>IF('Оперативный ввод'!U673="","",'Оперативный ввод'!U673)</f>
        <v/>
      </c>
      <c r="X673" s="209">
        <f>IF('Оперативный ввод'!V673="","",'Оперативный ввод'!V673)</f>
        <v/>
      </c>
      <c r="Y673" s="209">
        <f>IF('Оперативный ввод'!W673="","",'Оперативный ввод'!W673)</f>
        <v/>
      </c>
      <c r="Z673" s="209" t="n"/>
      <c r="AA673" s="209" t="n"/>
      <c r="AB673" s="209" t="n"/>
      <c r="AC673" s="209" t="n"/>
      <c r="AD673" s="209">
        <f>IF('Оперативный ввод'!X673="","",'Оперативный ввод'!X673)</f>
        <v/>
      </c>
      <c r="AE673" s="209">
        <f>IF('Оперативный ввод'!Y673="","",'Оперативный ввод'!Y673)</f>
        <v/>
      </c>
      <c r="AF673" s="209">
        <f>IF('Оперативный ввод'!Z673="","",'Оперативный ввод'!Z673)</f>
        <v/>
      </c>
      <c r="AG673" s="209">
        <f>IF('Оперативный ввод'!AD673="","",'Оперативный ввод'!AD673)</f>
        <v/>
      </c>
      <c r="AH673" s="213">
        <f>IF('Оперативный ввод'!AE673="","",'Оперативный ввод'!AE673)</f>
        <v/>
      </c>
      <c r="AI673" s="214" t="n"/>
      <c r="AJ673" s="214" t="n"/>
      <c r="AK673" s="214" t="n"/>
      <c r="AL673" s="215" t="n"/>
      <c r="AM673" s="214" t="n"/>
      <c r="AN673" s="214" t="n"/>
      <c r="AO673" s="214" t="n"/>
      <c r="AP673" s="214" t="n"/>
      <c r="AQ673" s="214" t="n"/>
      <c r="AR673" s="214" t="n"/>
      <c r="AS673" s="214" t="n"/>
      <c r="AT673" s="214" t="n"/>
      <c r="AU673" s="215" t="n"/>
      <c r="AV673" s="214" t="n"/>
      <c r="AW673" s="214" t="n"/>
      <c r="AX673" s="215" t="n"/>
      <c r="AY673" s="214" t="n"/>
      <c r="AZ673" s="214" t="n"/>
      <c r="BA673" s="214" t="n"/>
      <c r="BB673" s="214" t="n"/>
      <c r="BC673" s="214" t="n"/>
      <c r="BD673" s="214" t="n"/>
      <c r="BE673" s="214" t="n"/>
      <c r="BF673" s="214" t="n"/>
      <c r="BG673" s="214" t="n"/>
      <c r="BH673" s="214" t="n"/>
      <c r="BI673" s="215" t="n"/>
      <c r="BJ673" s="215" t="n"/>
      <c r="BK673" s="215" t="n"/>
      <c r="BL673" s="214" t="n"/>
      <c r="BM673" s="214" t="n"/>
      <c r="BN673" s="209" t="n"/>
      <c r="BO673" s="209" t="n"/>
      <c r="BP673" s="212">
        <f>IF(AND(A673="",B673=""),"",IF(AND(S673="ГОТОВО",U673&lt;&gt;"",W673&lt;&gt;"",X673&lt;&gt;"",AD673&lt;&gt;"",AE673&lt;&gt;"",AF673&lt;&gt;"",BN673&lt;&gt;"",BO673&lt;&gt;""),"ГОТОВО","НЕ ГОТОВО"))</f>
        <v/>
      </c>
      <c r="BQ673" s="212">
        <f>IF(BP673&lt;&gt;"ГОТОВО","","Полное заключение: "&amp;A673&amp;", скв. "&amp;B673&amp;". МРП: "&amp;E673&amp;" сут. ГНО: "&amp;F673&amp;"; причина: "&amp;X673&amp;"; категория: "&amp;Y673&amp;"; решение комиссии: "&amp;BN673&amp;".")</f>
        <v/>
      </c>
      <c r="BR673" s="209">
        <f>IF('Оперативный ввод'!AA673="","",'Оперативный ввод'!AA673)</f>
        <v/>
      </c>
    </row>
    <row r="674">
      <c r="A674" s="209">
        <f>IF('Оперативный ввод'!A674="","",'Оперативный ввод'!A674)</f>
        <v/>
      </c>
      <c r="B674" s="209">
        <f>IF('Оперативный ввод'!B674="","",'Оперативный ввод'!B674)</f>
        <v/>
      </c>
      <c r="C674" s="210">
        <f>IF('Оперативный ввод'!C674="","",'Оперативный ввод'!C674)</f>
        <v/>
      </c>
      <c r="D674" s="210">
        <f>IF('Оперативный ввод'!D674="","",'Оперативный ввод'!D674)</f>
        <v/>
      </c>
      <c r="E674" s="211">
        <f>IF(OR(C674="",D674=""),"",D674-C674)</f>
        <v/>
      </c>
      <c r="F674" s="209">
        <f>IF('Оперативный ввод'!F674="","",'Оперативный ввод'!F674)</f>
        <v/>
      </c>
      <c r="G674" s="209">
        <f>IF('Оперативный ввод'!G674="","",'Оперативный ввод'!G674)</f>
        <v/>
      </c>
      <c r="H674" s="209">
        <f>IF('Оперативный ввод'!H674="","",'Оперативный ввод'!H674)</f>
        <v/>
      </c>
      <c r="I674" s="209" t="n"/>
      <c r="J674" s="209" t="n"/>
      <c r="K674" s="209">
        <f>IF('Оперативный ввод'!K674="","",'Оперативный ввод'!K674)</f>
        <v/>
      </c>
      <c r="L674" s="209">
        <f>IF('Оперативный ввод'!L674="","",'Оперативный ввод'!L674)</f>
        <v/>
      </c>
      <c r="M674" s="209">
        <f>IF('Оперативный ввод'!M674="","",'Оперативный ввод'!M674)</f>
        <v/>
      </c>
      <c r="N674" s="209">
        <f>IF('Оперативный ввод'!N674="","",'Оперативный ввод'!N674)</f>
        <v/>
      </c>
      <c r="O674" s="209">
        <f>IF('Оперативный ввод'!O674="","",'Оперативный ввод'!O674)</f>
        <v/>
      </c>
      <c r="P674" s="209">
        <f>IF('Оперативный ввод'!P674="","",'Оперативный ввод'!P674)</f>
        <v/>
      </c>
      <c r="Q674" s="209">
        <f>IF('Оперативный ввод'!Q674="","",'Оперативный ввод'!Q674)</f>
        <v/>
      </c>
      <c r="R674" s="209">
        <f>IF('Оперативный ввод'!R674="","",'Оперативный ввод'!R674)</f>
        <v/>
      </c>
      <c r="S674" s="212">
        <f>IF(AND(A674="",B674=""),"",IF(AND(A674&lt;&gt;"",B674&lt;&gt;"",C674&lt;&gt;"",D674&lt;&gt;"",F674&lt;&gt;"",G674&lt;&gt;"",K674&lt;&gt;"",ISERROR(SEARCH("по паспорту",G674)),ISERROR(SEARCH("по паспорту",K674)),L674&lt;&gt;"",M674&lt;&gt;"",N674&lt;&gt;"",O674&lt;&gt;"",P674&lt;&gt;""),"ГОТОВО","НЕ ГОТОВО"))</f>
        <v/>
      </c>
      <c r="T674" s="212">
        <f>IF(S674&lt;&gt;"ГОТОВО","", "Предварительное заключение: "&amp;A674&amp;", скв. "&amp;B674&amp;". МРП: "&amp;E674&amp;" сут. ГНО: "&amp;F674&amp;", типоразмеры "&amp;G674&amp;IF(H674&lt;&gt;"",", "&amp;H674,"")&amp;IF(I674&lt;&gt;"",", "&amp;I674,"")&amp;IF(J674&lt;&gt;"",", "&amp;J674,"")&amp;", марка "&amp;K674&amp;". Событие: "&amp;L674&amp;". Признак: "&amp;M674&amp;". Узел: "&amp;N674&amp;". Предварительная причина: "&amp;O674&amp;". Основное осложнение: "&amp;P674&amp;IF(Q674&lt;&gt;"","; сопутствующее: "&amp;Q674,"")&amp;IF(R674&lt;&gt;"","; дополнительно: "&amp;R674,"")&amp;".")</f>
        <v/>
      </c>
      <c r="U674" s="209">
        <f>IF('Оперативный ввод'!S674="","",'Оперативный ввод'!S674)</f>
        <v/>
      </c>
      <c r="V674" s="209">
        <f>IF('Оперативный ввод'!T674="","",'Оперативный ввод'!T674)</f>
        <v/>
      </c>
      <c r="W674" s="209">
        <f>IF('Оперативный ввод'!U674="","",'Оперативный ввод'!U674)</f>
        <v/>
      </c>
      <c r="X674" s="209">
        <f>IF('Оперативный ввод'!V674="","",'Оперативный ввод'!V674)</f>
        <v/>
      </c>
      <c r="Y674" s="209">
        <f>IF('Оперативный ввод'!W674="","",'Оперативный ввод'!W674)</f>
        <v/>
      </c>
      <c r="Z674" s="209" t="n"/>
      <c r="AA674" s="209" t="n"/>
      <c r="AB674" s="209" t="n"/>
      <c r="AC674" s="209" t="n"/>
      <c r="AD674" s="209">
        <f>IF('Оперативный ввод'!X674="","",'Оперативный ввод'!X674)</f>
        <v/>
      </c>
      <c r="AE674" s="209">
        <f>IF('Оперативный ввод'!Y674="","",'Оперативный ввод'!Y674)</f>
        <v/>
      </c>
      <c r="AF674" s="209">
        <f>IF('Оперативный ввод'!Z674="","",'Оперативный ввод'!Z674)</f>
        <v/>
      </c>
      <c r="AG674" s="209">
        <f>IF('Оперативный ввод'!AD674="","",'Оперативный ввод'!AD674)</f>
        <v/>
      </c>
      <c r="AH674" s="213">
        <f>IF('Оперативный ввод'!AE674="","",'Оперативный ввод'!AE674)</f>
        <v/>
      </c>
      <c r="AI674" s="214" t="n"/>
      <c r="AJ674" s="214" t="n"/>
      <c r="AK674" s="214" t="n"/>
      <c r="AL674" s="215" t="n"/>
      <c r="AM674" s="214" t="n"/>
      <c r="AN674" s="214" t="n"/>
      <c r="AO674" s="214" t="n"/>
      <c r="AP674" s="214" t="n"/>
      <c r="AQ674" s="214" t="n"/>
      <c r="AR674" s="214" t="n"/>
      <c r="AS674" s="214" t="n"/>
      <c r="AT674" s="214" t="n"/>
      <c r="AU674" s="215" t="n"/>
      <c r="AV674" s="214" t="n"/>
      <c r="AW674" s="214" t="n"/>
      <c r="AX674" s="215" t="n"/>
      <c r="AY674" s="214" t="n"/>
      <c r="AZ674" s="214" t="n"/>
      <c r="BA674" s="214" t="n"/>
      <c r="BB674" s="214" t="n"/>
      <c r="BC674" s="214" t="n"/>
      <c r="BD674" s="214" t="n"/>
      <c r="BE674" s="214" t="n"/>
      <c r="BF674" s="214" t="n"/>
      <c r="BG674" s="214" t="n"/>
      <c r="BH674" s="214" t="n"/>
      <c r="BI674" s="215" t="n"/>
      <c r="BJ674" s="215" t="n"/>
      <c r="BK674" s="215" t="n"/>
      <c r="BL674" s="214" t="n"/>
      <c r="BM674" s="214" t="n"/>
      <c r="BN674" s="209" t="n"/>
      <c r="BO674" s="209" t="n"/>
      <c r="BP674" s="212">
        <f>IF(AND(A674="",B674=""),"",IF(AND(S674="ГОТОВО",U674&lt;&gt;"",W674&lt;&gt;"",X674&lt;&gt;"",AD674&lt;&gt;"",AE674&lt;&gt;"",AF674&lt;&gt;"",BN674&lt;&gt;"",BO674&lt;&gt;""),"ГОТОВО","НЕ ГОТОВО"))</f>
        <v/>
      </c>
      <c r="BQ674" s="212">
        <f>IF(BP674&lt;&gt;"ГОТОВО","","Полное заключение: "&amp;A674&amp;", скв. "&amp;B674&amp;". МРП: "&amp;E674&amp;" сут. ГНО: "&amp;F674&amp;"; причина: "&amp;X674&amp;"; категория: "&amp;Y674&amp;"; решение комиссии: "&amp;BN674&amp;".")</f>
        <v/>
      </c>
      <c r="BR674" s="209">
        <f>IF('Оперативный ввод'!AA674="","",'Оперативный ввод'!AA674)</f>
        <v/>
      </c>
    </row>
    <row r="675">
      <c r="A675" s="209">
        <f>IF('Оперативный ввод'!A675="","",'Оперативный ввод'!A675)</f>
        <v/>
      </c>
      <c r="B675" s="209">
        <f>IF('Оперативный ввод'!B675="","",'Оперативный ввод'!B675)</f>
        <v/>
      </c>
      <c r="C675" s="210">
        <f>IF('Оперативный ввод'!C675="","",'Оперативный ввод'!C675)</f>
        <v/>
      </c>
      <c r="D675" s="210">
        <f>IF('Оперативный ввод'!D675="","",'Оперативный ввод'!D675)</f>
        <v/>
      </c>
      <c r="E675" s="211">
        <f>IF(OR(C675="",D675=""),"",D675-C675)</f>
        <v/>
      </c>
      <c r="F675" s="209">
        <f>IF('Оперативный ввод'!F675="","",'Оперативный ввод'!F675)</f>
        <v/>
      </c>
      <c r="G675" s="209">
        <f>IF('Оперативный ввод'!G675="","",'Оперативный ввод'!G675)</f>
        <v/>
      </c>
      <c r="H675" s="209">
        <f>IF('Оперативный ввод'!H675="","",'Оперативный ввод'!H675)</f>
        <v/>
      </c>
      <c r="I675" s="209" t="n"/>
      <c r="J675" s="209" t="n"/>
      <c r="K675" s="209">
        <f>IF('Оперативный ввод'!K675="","",'Оперативный ввод'!K675)</f>
        <v/>
      </c>
      <c r="L675" s="209">
        <f>IF('Оперативный ввод'!L675="","",'Оперативный ввод'!L675)</f>
        <v/>
      </c>
      <c r="M675" s="209">
        <f>IF('Оперативный ввод'!M675="","",'Оперативный ввод'!M675)</f>
        <v/>
      </c>
      <c r="N675" s="209">
        <f>IF('Оперативный ввод'!N675="","",'Оперативный ввод'!N675)</f>
        <v/>
      </c>
      <c r="O675" s="209">
        <f>IF('Оперативный ввод'!O675="","",'Оперативный ввод'!O675)</f>
        <v/>
      </c>
      <c r="P675" s="209">
        <f>IF('Оперативный ввод'!P675="","",'Оперативный ввод'!P675)</f>
        <v/>
      </c>
      <c r="Q675" s="209">
        <f>IF('Оперативный ввод'!Q675="","",'Оперативный ввод'!Q675)</f>
        <v/>
      </c>
      <c r="R675" s="209">
        <f>IF('Оперативный ввод'!R675="","",'Оперативный ввод'!R675)</f>
        <v/>
      </c>
      <c r="S675" s="212">
        <f>IF(AND(A675="",B675=""),"",IF(AND(A675&lt;&gt;"",B675&lt;&gt;"",C675&lt;&gt;"",D675&lt;&gt;"",F675&lt;&gt;"",G675&lt;&gt;"",K675&lt;&gt;"",ISERROR(SEARCH("по паспорту",G675)),ISERROR(SEARCH("по паспорту",K675)),L675&lt;&gt;"",M675&lt;&gt;"",N675&lt;&gt;"",O675&lt;&gt;"",P675&lt;&gt;""),"ГОТОВО","НЕ ГОТОВО"))</f>
        <v/>
      </c>
      <c r="T675" s="212">
        <f>IF(S675&lt;&gt;"ГОТОВО","", "Предварительное заключение: "&amp;A675&amp;", скв. "&amp;B675&amp;". МРП: "&amp;E675&amp;" сут. ГНО: "&amp;F675&amp;", типоразмеры "&amp;G675&amp;IF(H675&lt;&gt;"",", "&amp;H675,"")&amp;IF(I675&lt;&gt;"",", "&amp;I675,"")&amp;IF(J675&lt;&gt;"",", "&amp;J675,"")&amp;", марка "&amp;K675&amp;". Событие: "&amp;L675&amp;". Признак: "&amp;M675&amp;". Узел: "&amp;N675&amp;". Предварительная причина: "&amp;O675&amp;". Основное осложнение: "&amp;P675&amp;IF(Q675&lt;&gt;"","; сопутствующее: "&amp;Q675,"")&amp;IF(R675&lt;&gt;"","; дополнительно: "&amp;R675,"")&amp;".")</f>
        <v/>
      </c>
      <c r="U675" s="209">
        <f>IF('Оперативный ввод'!S675="","",'Оперативный ввод'!S675)</f>
        <v/>
      </c>
      <c r="V675" s="209">
        <f>IF('Оперативный ввод'!T675="","",'Оперативный ввод'!T675)</f>
        <v/>
      </c>
      <c r="W675" s="209">
        <f>IF('Оперативный ввод'!U675="","",'Оперативный ввод'!U675)</f>
        <v/>
      </c>
      <c r="X675" s="209">
        <f>IF('Оперативный ввод'!V675="","",'Оперативный ввод'!V675)</f>
        <v/>
      </c>
      <c r="Y675" s="209">
        <f>IF('Оперативный ввод'!W675="","",'Оперативный ввод'!W675)</f>
        <v/>
      </c>
      <c r="Z675" s="209" t="n"/>
      <c r="AA675" s="209" t="n"/>
      <c r="AB675" s="209" t="n"/>
      <c r="AC675" s="209" t="n"/>
      <c r="AD675" s="209">
        <f>IF('Оперативный ввод'!X675="","",'Оперативный ввод'!X675)</f>
        <v/>
      </c>
      <c r="AE675" s="209">
        <f>IF('Оперативный ввод'!Y675="","",'Оперативный ввод'!Y675)</f>
        <v/>
      </c>
      <c r="AF675" s="209">
        <f>IF('Оперативный ввод'!Z675="","",'Оперативный ввод'!Z675)</f>
        <v/>
      </c>
      <c r="AG675" s="209">
        <f>IF('Оперативный ввод'!AD675="","",'Оперативный ввод'!AD675)</f>
        <v/>
      </c>
      <c r="AH675" s="213">
        <f>IF('Оперативный ввод'!AE675="","",'Оперативный ввод'!AE675)</f>
        <v/>
      </c>
      <c r="AI675" s="214" t="n"/>
      <c r="AJ675" s="214" t="n"/>
      <c r="AK675" s="214" t="n"/>
      <c r="AL675" s="215" t="n"/>
      <c r="AM675" s="214" t="n"/>
      <c r="AN675" s="214" t="n"/>
      <c r="AO675" s="214" t="n"/>
      <c r="AP675" s="214" t="n"/>
      <c r="AQ675" s="214" t="n"/>
      <c r="AR675" s="214" t="n"/>
      <c r="AS675" s="214" t="n"/>
      <c r="AT675" s="214" t="n"/>
      <c r="AU675" s="215" t="n"/>
      <c r="AV675" s="214" t="n"/>
      <c r="AW675" s="214" t="n"/>
      <c r="AX675" s="215" t="n"/>
      <c r="AY675" s="214" t="n"/>
      <c r="AZ675" s="214" t="n"/>
      <c r="BA675" s="214" t="n"/>
      <c r="BB675" s="214" t="n"/>
      <c r="BC675" s="214" t="n"/>
      <c r="BD675" s="214" t="n"/>
      <c r="BE675" s="214" t="n"/>
      <c r="BF675" s="214" t="n"/>
      <c r="BG675" s="214" t="n"/>
      <c r="BH675" s="214" t="n"/>
      <c r="BI675" s="215" t="n"/>
      <c r="BJ675" s="215" t="n"/>
      <c r="BK675" s="215" t="n"/>
      <c r="BL675" s="214" t="n"/>
      <c r="BM675" s="214" t="n"/>
      <c r="BN675" s="209" t="n"/>
      <c r="BO675" s="209" t="n"/>
      <c r="BP675" s="212">
        <f>IF(AND(A675="",B675=""),"",IF(AND(S675="ГОТОВО",U675&lt;&gt;"",W675&lt;&gt;"",X675&lt;&gt;"",AD675&lt;&gt;"",AE675&lt;&gt;"",AF675&lt;&gt;"",BN675&lt;&gt;"",BO675&lt;&gt;""),"ГОТОВО","НЕ ГОТОВО"))</f>
        <v/>
      </c>
      <c r="BQ675" s="212">
        <f>IF(BP675&lt;&gt;"ГОТОВО","","Полное заключение: "&amp;A675&amp;", скв. "&amp;B675&amp;". МРП: "&amp;E675&amp;" сут. ГНО: "&amp;F675&amp;"; причина: "&amp;X675&amp;"; категория: "&amp;Y675&amp;"; решение комиссии: "&amp;BN675&amp;".")</f>
        <v/>
      </c>
      <c r="BR675" s="209">
        <f>IF('Оперативный ввод'!AA675="","",'Оперативный ввод'!AA675)</f>
        <v/>
      </c>
    </row>
    <row r="676">
      <c r="A676" s="209">
        <f>IF('Оперативный ввод'!A676="","",'Оперативный ввод'!A676)</f>
        <v/>
      </c>
      <c r="B676" s="209">
        <f>IF('Оперативный ввод'!B676="","",'Оперативный ввод'!B676)</f>
        <v/>
      </c>
      <c r="C676" s="210">
        <f>IF('Оперативный ввод'!C676="","",'Оперативный ввод'!C676)</f>
        <v/>
      </c>
      <c r="D676" s="210">
        <f>IF('Оперативный ввод'!D676="","",'Оперативный ввод'!D676)</f>
        <v/>
      </c>
      <c r="E676" s="211">
        <f>IF(OR(C676="",D676=""),"",D676-C676)</f>
        <v/>
      </c>
      <c r="F676" s="209">
        <f>IF('Оперативный ввод'!F676="","",'Оперативный ввод'!F676)</f>
        <v/>
      </c>
      <c r="G676" s="209">
        <f>IF('Оперативный ввод'!G676="","",'Оперативный ввод'!G676)</f>
        <v/>
      </c>
      <c r="H676" s="209">
        <f>IF('Оперативный ввод'!H676="","",'Оперативный ввод'!H676)</f>
        <v/>
      </c>
      <c r="I676" s="209" t="n"/>
      <c r="J676" s="209" t="n"/>
      <c r="K676" s="209">
        <f>IF('Оперативный ввод'!K676="","",'Оперативный ввод'!K676)</f>
        <v/>
      </c>
      <c r="L676" s="209">
        <f>IF('Оперативный ввод'!L676="","",'Оперативный ввод'!L676)</f>
        <v/>
      </c>
      <c r="M676" s="209">
        <f>IF('Оперативный ввод'!M676="","",'Оперативный ввод'!M676)</f>
        <v/>
      </c>
      <c r="N676" s="209">
        <f>IF('Оперативный ввод'!N676="","",'Оперативный ввод'!N676)</f>
        <v/>
      </c>
      <c r="O676" s="209">
        <f>IF('Оперативный ввод'!O676="","",'Оперативный ввод'!O676)</f>
        <v/>
      </c>
      <c r="P676" s="209">
        <f>IF('Оперативный ввод'!P676="","",'Оперативный ввод'!P676)</f>
        <v/>
      </c>
      <c r="Q676" s="209">
        <f>IF('Оперативный ввод'!Q676="","",'Оперативный ввод'!Q676)</f>
        <v/>
      </c>
      <c r="R676" s="209">
        <f>IF('Оперативный ввод'!R676="","",'Оперативный ввод'!R676)</f>
        <v/>
      </c>
      <c r="S676" s="212">
        <f>IF(AND(A676="",B676=""),"",IF(AND(A676&lt;&gt;"",B676&lt;&gt;"",C676&lt;&gt;"",D676&lt;&gt;"",F676&lt;&gt;"",G676&lt;&gt;"",K676&lt;&gt;"",ISERROR(SEARCH("по паспорту",G676)),ISERROR(SEARCH("по паспорту",K676)),L676&lt;&gt;"",M676&lt;&gt;"",N676&lt;&gt;"",O676&lt;&gt;"",P676&lt;&gt;""),"ГОТОВО","НЕ ГОТОВО"))</f>
        <v/>
      </c>
      <c r="T676" s="212">
        <f>IF(S676&lt;&gt;"ГОТОВО","", "Предварительное заключение: "&amp;A676&amp;", скв. "&amp;B676&amp;". МРП: "&amp;E676&amp;" сут. ГНО: "&amp;F676&amp;", типоразмеры "&amp;G676&amp;IF(H676&lt;&gt;"",", "&amp;H676,"")&amp;IF(I676&lt;&gt;"",", "&amp;I676,"")&amp;IF(J676&lt;&gt;"",", "&amp;J676,"")&amp;", марка "&amp;K676&amp;". Событие: "&amp;L676&amp;". Признак: "&amp;M676&amp;". Узел: "&amp;N676&amp;". Предварительная причина: "&amp;O676&amp;". Основное осложнение: "&amp;P676&amp;IF(Q676&lt;&gt;"","; сопутствующее: "&amp;Q676,"")&amp;IF(R676&lt;&gt;"","; дополнительно: "&amp;R676,"")&amp;".")</f>
        <v/>
      </c>
      <c r="U676" s="209">
        <f>IF('Оперативный ввод'!S676="","",'Оперативный ввод'!S676)</f>
        <v/>
      </c>
      <c r="V676" s="209">
        <f>IF('Оперативный ввод'!T676="","",'Оперативный ввод'!T676)</f>
        <v/>
      </c>
      <c r="W676" s="209">
        <f>IF('Оперативный ввод'!U676="","",'Оперативный ввод'!U676)</f>
        <v/>
      </c>
      <c r="X676" s="209">
        <f>IF('Оперативный ввод'!V676="","",'Оперативный ввод'!V676)</f>
        <v/>
      </c>
      <c r="Y676" s="209">
        <f>IF('Оперативный ввод'!W676="","",'Оперативный ввод'!W676)</f>
        <v/>
      </c>
      <c r="Z676" s="209" t="n"/>
      <c r="AA676" s="209" t="n"/>
      <c r="AB676" s="209" t="n"/>
      <c r="AC676" s="209" t="n"/>
      <c r="AD676" s="209">
        <f>IF('Оперативный ввод'!X676="","",'Оперативный ввод'!X676)</f>
        <v/>
      </c>
      <c r="AE676" s="209">
        <f>IF('Оперативный ввод'!Y676="","",'Оперативный ввод'!Y676)</f>
        <v/>
      </c>
      <c r="AF676" s="209">
        <f>IF('Оперативный ввод'!Z676="","",'Оперативный ввод'!Z676)</f>
        <v/>
      </c>
      <c r="AG676" s="209">
        <f>IF('Оперативный ввод'!AD676="","",'Оперативный ввод'!AD676)</f>
        <v/>
      </c>
      <c r="AH676" s="213">
        <f>IF('Оперативный ввод'!AE676="","",'Оперативный ввод'!AE676)</f>
        <v/>
      </c>
      <c r="AI676" s="214" t="n"/>
      <c r="AJ676" s="214" t="n"/>
      <c r="AK676" s="214" t="n"/>
      <c r="AL676" s="215" t="n"/>
      <c r="AM676" s="214" t="n"/>
      <c r="AN676" s="214" t="n"/>
      <c r="AO676" s="214" t="n"/>
      <c r="AP676" s="214" t="n"/>
      <c r="AQ676" s="214" t="n"/>
      <c r="AR676" s="214" t="n"/>
      <c r="AS676" s="214" t="n"/>
      <c r="AT676" s="214" t="n"/>
      <c r="AU676" s="215" t="n"/>
      <c r="AV676" s="214" t="n"/>
      <c r="AW676" s="214" t="n"/>
      <c r="AX676" s="215" t="n"/>
      <c r="AY676" s="214" t="n"/>
      <c r="AZ676" s="214" t="n"/>
      <c r="BA676" s="214" t="n"/>
      <c r="BB676" s="214" t="n"/>
      <c r="BC676" s="214" t="n"/>
      <c r="BD676" s="214" t="n"/>
      <c r="BE676" s="214" t="n"/>
      <c r="BF676" s="214" t="n"/>
      <c r="BG676" s="214" t="n"/>
      <c r="BH676" s="214" t="n"/>
      <c r="BI676" s="215" t="n"/>
      <c r="BJ676" s="215" t="n"/>
      <c r="BK676" s="215" t="n"/>
      <c r="BL676" s="214" t="n"/>
      <c r="BM676" s="214" t="n"/>
      <c r="BN676" s="209" t="n"/>
      <c r="BO676" s="209" t="n"/>
      <c r="BP676" s="212">
        <f>IF(AND(A676="",B676=""),"",IF(AND(S676="ГОТОВО",U676&lt;&gt;"",W676&lt;&gt;"",X676&lt;&gt;"",AD676&lt;&gt;"",AE676&lt;&gt;"",AF676&lt;&gt;"",BN676&lt;&gt;"",BO676&lt;&gt;""),"ГОТОВО","НЕ ГОТОВО"))</f>
        <v/>
      </c>
      <c r="BQ676" s="212">
        <f>IF(BP676&lt;&gt;"ГОТОВО","","Полное заключение: "&amp;A676&amp;", скв. "&amp;B676&amp;". МРП: "&amp;E676&amp;" сут. ГНО: "&amp;F676&amp;"; причина: "&amp;X676&amp;"; категория: "&amp;Y676&amp;"; решение комиссии: "&amp;BN676&amp;".")</f>
        <v/>
      </c>
      <c r="BR676" s="209">
        <f>IF('Оперативный ввод'!AA676="","",'Оперативный ввод'!AA676)</f>
        <v/>
      </c>
    </row>
    <row r="677">
      <c r="A677" s="209">
        <f>IF('Оперативный ввод'!A677="","",'Оперативный ввод'!A677)</f>
        <v/>
      </c>
      <c r="B677" s="209">
        <f>IF('Оперативный ввод'!B677="","",'Оперативный ввод'!B677)</f>
        <v/>
      </c>
      <c r="C677" s="210">
        <f>IF('Оперативный ввод'!C677="","",'Оперативный ввод'!C677)</f>
        <v/>
      </c>
      <c r="D677" s="210">
        <f>IF('Оперативный ввод'!D677="","",'Оперативный ввод'!D677)</f>
        <v/>
      </c>
      <c r="E677" s="211">
        <f>IF(OR(C677="",D677=""),"",D677-C677)</f>
        <v/>
      </c>
      <c r="F677" s="209">
        <f>IF('Оперативный ввод'!F677="","",'Оперативный ввод'!F677)</f>
        <v/>
      </c>
      <c r="G677" s="209">
        <f>IF('Оперативный ввод'!G677="","",'Оперативный ввод'!G677)</f>
        <v/>
      </c>
      <c r="H677" s="209">
        <f>IF('Оперативный ввод'!H677="","",'Оперативный ввод'!H677)</f>
        <v/>
      </c>
      <c r="I677" s="209" t="n"/>
      <c r="J677" s="209" t="n"/>
      <c r="K677" s="209">
        <f>IF('Оперативный ввод'!K677="","",'Оперативный ввод'!K677)</f>
        <v/>
      </c>
      <c r="L677" s="209">
        <f>IF('Оперативный ввод'!L677="","",'Оперативный ввод'!L677)</f>
        <v/>
      </c>
      <c r="M677" s="209">
        <f>IF('Оперативный ввод'!M677="","",'Оперативный ввод'!M677)</f>
        <v/>
      </c>
      <c r="N677" s="209">
        <f>IF('Оперативный ввод'!N677="","",'Оперативный ввод'!N677)</f>
        <v/>
      </c>
      <c r="O677" s="209">
        <f>IF('Оперативный ввод'!O677="","",'Оперативный ввод'!O677)</f>
        <v/>
      </c>
      <c r="P677" s="209">
        <f>IF('Оперативный ввод'!P677="","",'Оперативный ввод'!P677)</f>
        <v/>
      </c>
      <c r="Q677" s="209">
        <f>IF('Оперативный ввод'!Q677="","",'Оперативный ввод'!Q677)</f>
        <v/>
      </c>
      <c r="R677" s="209">
        <f>IF('Оперативный ввод'!R677="","",'Оперативный ввод'!R677)</f>
        <v/>
      </c>
      <c r="S677" s="212">
        <f>IF(AND(A677="",B677=""),"",IF(AND(A677&lt;&gt;"",B677&lt;&gt;"",C677&lt;&gt;"",D677&lt;&gt;"",F677&lt;&gt;"",G677&lt;&gt;"",K677&lt;&gt;"",ISERROR(SEARCH("по паспорту",G677)),ISERROR(SEARCH("по паспорту",K677)),L677&lt;&gt;"",M677&lt;&gt;"",N677&lt;&gt;"",O677&lt;&gt;"",P677&lt;&gt;""),"ГОТОВО","НЕ ГОТОВО"))</f>
        <v/>
      </c>
      <c r="T677" s="212">
        <f>IF(S677&lt;&gt;"ГОТОВО","", "Предварительное заключение: "&amp;A677&amp;", скв. "&amp;B677&amp;". МРП: "&amp;E677&amp;" сут. ГНО: "&amp;F677&amp;", типоразмеры "&amp;G677&amp;IF(H677&lt;&gt;"",", "&amp;H677,"")&amp;IF(I677&lt;&gt;"",", "&amp;I677,"")&amp;IF(J677&lt;&gt;"",", "&amp;J677,"")&amp;", марка "&amp;K677&amp;". Событие: "&amp;L677&amp;". Признак: "&amp;M677&amp;". Узел: "&amp;N677&amp;". Предварительная причина: "&amp;O677&amp;". Основное осложнение: "&amp;P677&amp;IF(Q677&lt;&gt;"","; сопутствующее: "&amp;Q677,"")&amp;IF(R677&lt;&gt;"","; дополнительно: "&amp;R677,"")&amp;".")</f>
        <v/>
      </c>
      <c r="U677" s="209">
        <f>IF('Оперативный ввод'!S677="","",'Оперативный ввод'!S677)</f>
        <v/>
      </c>
      <c r="V677" s="209">
        <f>IF('Оперативный ввод'!T677="","",'Оперативный ввод'!T677)</f>
        <v/>
      </c>
      <c r="W677" s="209">
        <f>IF('Оперативный ввод'!U677="","",'Оперативный ввод'!U677)</f>
        <v/>
      </c>
      <c r="X677" s="209">
        <f>IF('Оперативный ввод'!V677="","",'Оперативный ввод'!V677)</f>
        <v/>
      </c>
      <c r="Y677" s="209">
        <f>IF('Оперативный ввод'!W677="","",'Оперативный ввод'!W677)</f>
        <v/>
      </c>
      <c r="Z677" s="209" t="n"/>
      <c r="AA677" s="209" t="n"/>
      <c r="AB677" s="209" t="n"/>
      <c r="AC677" s="209" t="n"/>
      <c r="AD677" s="209">
        <f>IF('Оперативный ввод'!X677="","",'Оперативный ввод'!X677)</f>
        <v/>
      </c>
      <c r="AE677" s="209">
        <f>IF('Оперативный ввод'!Y677="","",'Оперативный ввод'!Y677)</f>
        <v/>
      </c>
      <c r="AF677" s="209">
        <f>IF('Оперативный ввод'!Z677="","",'Оперативный ввод'!Z677)</f>
        <v/>
      </c>
      <c r="AG677" s="209">
        <f>IF('Оперативный ввод'!AD677="","",'Оперативный ввод'!AD677)</f>
        <v/>
      </c>
      <c r="AH677" s="213">
        <f>IF('Оперативный ввод'!AE677="","",'Оперативный ввод'!AE677)</f>
        <v/>
      </c>
      <c r="AI677" s="214" t="n"/>
      <c r="AJ677" s="214" t="n"/>
      <c r="AK677" s="214" t="n"/>
      <c r="AL677" s="215" t="n"/>
      <c r="AM677" s="214" t="n"/>
      <c r="AN677" s="214" t="n"/>
      <c r="AO677" s="214" t="n"/>
      <c r="AP677" s="214" t="n"/>
      <c r="AQ677" s="214" t="n"/>
      <c r="AR677" s="214" t="n"/>
      <c r="AS677" s="214" t="n"/>
      <c r="AT677" s="214" t="n"/>
      <c r="AU677" s="215" t="n"/>
      <c r="AV677" s="214" t="n"/>
      <c r="AW677" s="214" t="n"/>
      <c r="AX677" s="215" t="n"/>
      <c r="AY677" s="214" t="n"/>
      <c r="AZ677" s="214" t="n"/>
      <c r="BA677" s="214" t="n"/>
      <c r="BB677" s="214" t="n"/>
      <c r="BC677" s="214" t="n"/>
      <c r="BD677" s="214" t="n"/>
      <c r="BE677" s="214" t="n"/>
      <c r="BF677" s="214" t="n"/>
      <c r="BG677" s="214" t="n"/>
      <c r="BH677" s="214" t="n"/>
      <c r="BI677" s="215" t="n"/>
      <c r="BJ677" s="215" t="n"/>
      <c r="BK677" s="215" t="n"/>
      <c r="BL677" s="214" t="n"/>
      <c r="BM677" s="214" t="n"/>
      <c r="BN677" s="209" t="n"/>
      <c r="BO677" s="209" t="n"/>
      <c r="BP677" s="212">
        <f>IF(AND(A677="",B677=""),"",IF(AND(S677="ГОТОВО",U677&lt;&gt;"",W677&lt;&gt;"",X677&lt;&gt;"",AD677&lt;&gt;"",AE677&lt;&gt;"",AF677&lt;&gt;"",BN677&lt;&gt;"",BO677&lt;&gt;""),"ГОТОВО","НЕ ГОТОВО"))</f>
        <v/>
      </c>
      <c r="BQ677" s="212">
        <f>IF(BP677&lt;&gt;"ГОТОВО","","Полное заключение: "&amp;A677&amp;", скв. "&amp;B677&amp;". МРП: "&amp;E677&amp;" сут. ГНО: "&amp;F677&amp;"; причина: "&amp;X677&amp;"; категория: "&amp;Y677&amp;"; решение комиссии: "&amp;BN677&amp;".")</f>
        <v/>
      </c>
      <c r="BR677" s="209">
        <f>IF('Оперативный ввод'!AA677="","",'Оперативный ввод'!AA677)</f>
        <v/>
      </c>
    </row>
    <row r="678">
      <c r="A678" s="209">
        <f>IF('Оперативный ввод'!A678="","",'Оперативный ввод'!A678)</f>
        <v/>
      </c>
      <c r="B678" s="209">
        <f>IF('Оперативный ввод'!B678="","",'Оперативный ввод'!B678)</f>
        <v/>
      </c>
      <c r="C678" s="210">
        <f>IF('Оперативный ввод'!C678="","",'Оперативный ввод'!C678)</f>
        <v/>
      </c>
      <c r="D678" s="210">
        <f>IF('Оперативный ввод'!D678="","",'Оперативный ввод'!D678)</f>
        <v/>
      </c>
      <c r="E678" s="211">
        <f>IF(OR(C678="",D678=""),"",D678-C678)</f>
        <v/>
      </c>
      <c r="F678" s="209">
        <f>IF('Оперативный ввод'!F678="","",'Оперативный ввод'!F678)</f>
        <v/>
      </c>
      <c r="G678" s="209">
        <f>IF('Оперативный ввод'!G678="","",'Оперативный ввод'!G678)</f>
        <v/>
      </c>
      <c r="H678" s="209">
        <f>IF('Оперативный ввод'!H678="","",'Оперативный ввод'!H678)</f>
        <v/>
      </c>
      <c r="I678" s="209" t="n"/>
      <c r="J678" s="209" t="n"/>
      <c r="K678" s="209">
        <f>IF('Оперативный ввод'!K678="","",'Оперативный ввод'!K678)</f>
        <v/>
      </c>
      <c r="L678" s="209">
        <f>IF('Оперативный ввод'!L678="","",'Оперативный ввод'!L678)</f>
        <v/>
      </c>
      <c r="M678" s="209">
        <f>IF('Оперативный ввод'!M678="","",'Оперативный ввод'!M678)</f>
        <v/>
      </c>
      <c r="N678" s="209">
        <f>IF('Оперативный ввод'!N678="","",'Оперативный ввод'!N678)</f>
        <v/>
      </c>
      <c r="O678" s="209">
        <f>IF('Оперативный ввод'!O678="","",'Оперативный ввод'!O678)</f>
        <v/>
      </c>
      <c r="P678" s="209">
        <f>IF('Оперативный ввод'!P678="","",'Оперативный ввод'!P678)</f>
        <v/>
      </c>
      <c r="Q678" s="209">
        <f>IF('Оперативный ввод'!Q678="","",'Оперативный ввод'!Q678)</f>
        <v/>
      </c>
      <c r="R678" s="209">
        <f>IF('Оперативный ввод'!R678="","",'Оперативный ввод'!R678)</f>
        <v/>
      </c>
      <c r="S678" s="212">
        <f>IF(AND(A678="",B678=""),"",IF(AND(A678&lt;&gt;"",B678&lt;&gt;"",C678&lt;&gt;"",D678&lt;&gt;"",F678&lt;&gt;"",G678&lt;&gt;"",K678&lt;&gt;"",ISERROR(SEARCH("по паспорту",G678)),ISERROR(SEARCH("по паспорту",K678)),L678&lt;&gt;"",M678&lt;&gt;"",N678&lt;&gt;"",O678&lt;&gt;"",P678&lt;&gt;""),"ГОТОВО","НЕ ГОТОВО"))</f>
        <v/>
      </c>
      <c r="T678" s="212">
        <f>IF(S678&lt;&gt;"ГОТОВО","", "Предварительное заключение: "&amp;A678&amp;", скв. "&amp;B678&amp;". МРП: "&amp;E678&amp;" сут. ГНО: "&amp;F678&amp;", типоразмеры "&amp;G678&amp;IF(H678&lt;&gt;"",", "&amp;H678,"")&amp;IF(I678&lt;&gt;"",", "&amp;I678,"")&amp;IF(J678&lt;&gt;"",", "&amp;J678,"")&amp;", марка "&amp;K678&amp;". Событие: "&amp;L678&amp;". Признак: "&amp;M678&amp;". Узел: "&amp;N678&amp;". Предварительная причина: "&amp;O678&amp;". Основное осложнение: "&amp;P678&amp;IF(Q678&lt;&gt;"","; сопутствующее: "&amp;Q678,"")&amp;IF(R678&lt;&gt;"","; дополнительно: "&amp;R678,"")&amp;".")</f>
        <v/>
      </c>
      <c r="U678" s="209">
        <f>IF('Оперативный ввод'!S678="","",'Оперативный ввод'!S678)</f>
        <v/>
      </c>
      <c r="V678" s="209">
        <f>IF('Оперативный ввод'!T678="","",'Оперативный ввод'!T678)</f>
        <v/>
      </c>
      <c r="W678" s="209">
        <f>IF('Оперативный ввод'!U678="","",'Оперативный ввод'!U678)</f>
        <v/>
      </c>
      <c r="X678" s="209">
        <f>IF('Оперативный ввод'!V678="","",'Оперативный ввод'!V678)</f>
        <v/>
      </c>
      <c r="Y678" s="209">
        <f>IF('Оперативный ввод'!W678="","",'Оперативный ввод'!W678)</f>
        <v/>
      </c>
      <c r="Z678" s="209" t="n"/>
      <c r="AA678" s="209" t="n"/>
      <c r="AB678" s="209" t="n"/>
      <c r="AC678" s="209" t="n"/>
      <c r="AD678" s="209">
        <f>IF('Оперативный ввод'!X678="","",'Оперативный ввод'!X678)</f>
        <v/>
      </c>
      <c r="AE678" s="209">
        <f>IF('Оперативный ввод'!Y678="","",'Оперативный ввод'!Y678)</f>
        <v/>
      </c>
      <c r="AF678" s="209">
        <f>IF('Оперативный ввод'!Z678="","",'Оперативный ввод'!Z678)</f>
        <v/>
      </c>
      <c r="AG678" s="209">
        <f>IF('Оперативный ввод'!AD678="","",'Оперативный ввод'!AD678)</f>
        <v/>
      </c>
      <c r="AH678" s="213">
        <f>IF('Оперативный ввод'!AE678="","",'Оперативный ввод'!AE678)</f>
        <v/>
      </c>
      <c r="AI678" s="214" t="n"/>
      <c r="AJ678" s="214" t="n"/>
      <c r="AK678" s="214" t="n"/>
      <c r="AL678" s="215" t="n"/>
      <c r="AM678" s="214" t="n"/>
      <c r="AN678" s="214" t="n"/>
      <c r="AO678" s="214" t="n"/>
      <c r="AP678" s="214" t="n"/>
      <c r="AQ678" s="214" t="n"/>
      <c r="AR678" s="214" t="n"/>
      <c r="AS678" s="214" t="n"/>
      <c r="AT678" s="214" t="n"/>
      <c r="AU678" s="215" t="n"/>
      <c r="AV678" s="214" t="n"/>
      <c r="AW678" s="214" t="n"/>
      <c r="AX678" s="215" t="n"/>
      <c r="AY678" s="214" t="n"/>
      <c r="AZ678" s="214" t="n"/>
      <c r="BA678" s="214" t="n"/>
      <c r="BB678" s="214" t="n"/>
      <c r="BC678" s="214" t="n"/>
      <c r="BD678" s="214" t="n"/>
      <c r="BE678" s="214" t="n"/>
      <c r="BF678" s="214" t="n"/>
      <c r="BG678" s="214" t="n"/>
      <c r="BH678" s="214" t="n"/>
      <c r="BI678" s="215" t="n"/>
      <c r="BJ678" s="215" t="n"/>
      <c r="BK678" s="215" t="n"/>
      <c r="BL678" s="214" t="n"/>
      <c r="BM678" s="214" t="n"/>
      <c r="BN678" s="209" t="n"/>
      <c r="BO678" s="209" t="n"/>
      <c r="BP678" s="212">
        <f>IF(AND(A678="",B678=""),"",IF(AND(S678="ГОТОВО",U678&lt;&gt;"",W678&lt;&gt;"",X678&lt;&gt;"",AD678&lt;&gt;"",AE678&lt;&gt;"",AF678&lt;&gt;"",BN678&lt;&gt;"",BO678&lt;&gt;""),"ГОТОВО","НЕ ГОТОВО"))</f>
        <v/>
      </c>
      <c r="BQ678" s="212">
        <f>IF(BP678&lt;&gt;"ГОТОВО","","Полное заключение: "&amp;A678&amp;", скв. "&amp;B678&amp;". МРП: "&amp;E678&amp;" сут. ГНО: "&amp;F678&amp;"; причина: "&amp;X678&amp;"; категория: "&amp;Y678&amp;"; решение комиссии: "&amp;BN678&amp;".")</f>
        <v/>
      </c>
      <c r="BR678" s="209">
        <f>IF('Оперативный ввод'!AA678="","",'Оперативный ввод'!AA678)</f>
        <v/>
      </c>
    </row>
    <row r="679">
      <c r="A679" s="209">
        <f>IF('Оперативный ввод'!A679="","",'Оперативный ввод'!A679)</f>
        <v/>
      </c>
      <c r="B679" s="209">
        <f>IF('Оперативный ввод'!B679="","",'Оперативный ввод'!B679)</f>
        <v/>
      </c>
      <c r="C679" s="210">
        <f>IF('Оперативный ввод'!C679="","",'Оперативный ввод'!C679)</f>
        <v/>
      </c>
      <c r="D679" s="210">
        <f>IF('Оперативный ввод'!D679="","",'Оперативный ввод'!D679)</f>
        <v/>
      </c>
      <c r="E679" s="211">
        <f>IF(OR(C679="",D679=""),"",D679-C679)</f>
        <v/>
      </c>
      <c r="F679" s="209">
        <f>IF('Оперативный ввод'!F679="","",'Оперативный ввод'!F679)</f>
        <v/>
      </c>
      <c r="G679" s="209">
        <f>IF('Оперативный ввод'!G679="","",'Оперативный ввод'!G679)</f>
        <v/>
      </c>
      <c r="H679" s="209">
        <f>IF('Оперативный ввод'!H679="","",'Оперативный ввод'!H679)</f>
        <v/>
      </c>
      <c r="I679" s="209" t="n"/>
      <c r="J679" s="209" t="n"/>
      <c r="K679" s="209">
        <f>IF('Оперативный ввод'!K679="","",'Оперативный ввод'!K679)</f>
        <v/>
      </c>
      <c r="L679" s="209">
        <f>IF('Оперативный ввод'!L679="","",'Оперативный ввод'!L679)</f>
        <v/>
      </c>
      <c r="M679" s="209">
        <f>IF('Оперативный ввод'!M679="","",'Оперативный ввод'!M679)</f>
        <v/>
      </c>
      <c r="N679" s="209">
        <f>IF('Оперативный ввод'!N679="","",'Оперативный ввод'!N679)</f>
        <v/>
      </c>
      <c r="O679" s="209">
        <f>IF('Оперативный ввод'!O679="","",'Оперативный ввод'!O679)</f>
        <v/>
      </c>
      <c r="P679" s="209">
        <f>IF('Оперативный ввод'!P679="","",'Оперативный ввод'!P679)</f>
        <v/>
      </c>
      <c r="Q679" s="209">
        <f>IF('Оперативный ввод'!Q679="","",'Оперативный ввод'!Q679)</f>
        <v/>
      </c>
      <c r="R679" s="209">
        <f>IF('Оперативный ввод'!R679="","",'Оперативный ввод'!R679)</f>
        <v/>
      </c>
      <c r="S679" s="212">
        <f>IF(AND(A679="",B679=""),"",IF(AND(A679&lt;&gt;"",B679&lt;&gt;"",C679&lt;&gt;"",D679&lt;&gt;"",F679&lt;&gt;"",G679&lt;&gt;"",K679&lt;&gt;"",ISERROR(SEARCH("по паспорту",G679)),ISERROR(SEARCH("по паспорту",K679)),L679&lt;&gt;"",M679&lt;&gt;"",N679&lt;&gt;"",O679&lt;&gt;"",P679&lt;&gt;""),"ГОТОВО","НЕ ГОТОВО"))</f>
        <v/>
      </c>
      <c r="T679" s="212">
        <f>IF(S679&lt;&gt;"ГОТОВО","", "Предварительное заключение: "&amp;A679&amp;", скв. "&amp;B679&amp;". МРП: "&amp;E679&amp;" сут. ГНО: "&amp;F679&amp;", типоразмеры "&amp;G679&amp;IF(H679&lt;&gt;"",", "&amp;H679,"")&amp;IF(I679&lt;&gt;"",", "&amp;I679,"")&amp;IF(J679&lt;&gt;"",", "&amp;J679,"")&amp;", марка "&amp;K679&amp;". Событие: "&amp;L679&amp;". Признак: "&amp;M679&amp;". Узел: "&amp;N679&amp;". Предварительная причина: "&amp;O679&amp;". Основное осложнение: "&amp;P679&amp;IF(Q679&lt;&gt;"","; сопутствующее: "&amp;Q679,"")&amp;IF(R679&lt;&gt;"","; дополнительно: "&amp;R679,"")&amp;".")</f>
        <v/>
      </c>
      <c r="U679" s="209">
        <f>IF('Оперативный ввод'!S679="","",'Оперативный ввод'!S679)</f>
        <v/>
      </c>
      <c r="V679" s="209">
        <f>IF('Оперативный ввод'!T679="","",'Оперативный ввод'!T679)</f>
        <v/>
      </c>
      <c r="W679" s="209">
        <f>IF('Оперативный ввод'!U679="","",'Оперативный ввод'!U679)</f>
        <v/>
      </c>
      <c r="X679" s="209">
        <f>IF('Оперативный ввод'!V679="","",'Оперативный ввод'!V679)</f>
        <v/>
      </c>
      <c r="Y679" s="209">
        <f>IF('Оперативный ввод'!W679="","",'Оперативный ввод'!W679)</f>
        <v/>
      </c>
      <c r="Z679" s="209" t="n"/>
      <c r="AA679" s="209" t="n"/>
      <c r="AB679" s="209" t="n"/>
      <c r="AC679" s="209" t="n"/>
      <c r="AD679" s="209">
        <f>IF('Оперативный ввод'!X679="","",'Оперативный ввод'!X679)</f>
        <v/>
      </c>
      <c r="AE679" s="209">
        <f>IF('Оперативный ввод'!Y679="","",'Оперативный ввод'!Y679)</f>
        <v/>
      </c>
      <c r="AF679" s="209">
        <f>IF('Оперативный ввод'!Z679="","",'Оперативный ввод'!Z679)</f>
        <v/>
      </c>
      <c r="AG679" s="209">
        <f>IF('Оперативный ввод'!AD679="","",'Оперативный ввод'!AD679)</f>
        <v/>
      </c>
      <c r="AH679" s="213">
        <f>IF('Оперативный ввод'!AE679="","",'Оперативный ввод'!AE679)</f>
        <v/>
      </c>
      <c r="AI679" s="214" t="n"/>
      <c r="AJ679" s="214" t="n"/>
      <c r="AK679" s="214" t="n"/>
      <c r="AL679" s="215" t="n"/>
      <c r="AM679" s="214" t="n"/>
      <c r="AN679" s="214" t="n"/>
      <c r="AO679" s="214" t="n"/>
      <c r="AP679" s="214" t="n"/>
      <c r="AQ679" s="214" t="n"/>
      <c r="AR679" s="214" t="n"/>
      <c r="AS679" s="214" t="n"/>
      <c r="AT679" s="214" t="n"/>
      <c r="AU679" s="215" t="n"/>
      <c r="AV679" s="214" t="n"/>
      <c r="AW679" s="214" t="n"/>
      <c r="AX679" s="215" t="n"/>
      <c r="AY679" s="214" t="n"/>
      <c r="AZ679" s="214" t="n"/>
      <c r="BA679" s="214" t="n"/>
      <c r="BB679" s="214" t="n"/>
      <c r="BC679" s="214" t="n"/>
      <c r="BD679" s="214" t="n"/>
      <c r="BE679" s="214" t="n"/>
      <c r="BF679" s="214" t="n"/>
      <c r="BG679" s="214" t="n"/>
      <c r="BH679" s="214" t="n"/>
      <c r="BI679" s="215" t="n"/>
      <c r="BJ679" s="215" t="n"/>
      <c r="BK679" s="215" t="n"/>
      <c r="BL679" s="214" t="n"/>
      <c r="BM679" s="214" t="n"/>
      <c r="BN679" s="209" t="n"/>
      <c r="BO679" s="209" t="n"/>
      <c r="BP679" s="212">
        <f>IF(AND(A679="",B679=""),"",IF(AND(S679="ГОТОВО",U679&lt;&gt;"",W679&lt;&gt;"",X679&lt;&gt;"",AD679&lt;&gt;"",AE679&lt;&gt;"",AF679&lt;&gt;"",BN679&lt;&gt;"",BO679&lt;&gt;""),"ГОТОВО","НЕ ГОТОВО"))</f>
        <v/>
      </c>
      <c r="BQ679" s="212">
        <f>IF(BP679&lt;&gt;"ГОТОВО","","Полное заключение: "&amp;A679&amp;", скв. "&amp;B679&amp;". МРП: "&amp;E679&amp;" сут. ГНО: "&amp;F679&amp;"; причина: "&amp;X679&amp;"; категория: "&amp;Y679&amp;"; решение комиссии: "&amp;BN679&amp;".")</f>
        <v/>
      </c>
      <c r="BR679" s="209">
        <f>IF('Оперативный ввод'!AA679="","",'Оперативный ввод'!AA679)</f>
        <v/>
      </c>
    </row>
    <row r="680">
      <c r="A680" s="209">
        <f>IF('Оперативный ввод'!A680="","",'Оперативный ввод'!A680)</f>
        <v/>
      </c>
      <c r="B680" s="209">
        <f>IF('Оперативный ввод'!B680="","",'Оперативный ввод'!B680)</f>
        <v/>
      </c>
      <c r="C680" s="210">
        <f>IF('Оперативный ввод'!C680="","",'Оперативный ввод'!C680)</f>
        <v/>
      </c>
      <c r="D680" s="210">
        <f>IF('Оперативный ввод'!D680="","",'Оперативный ввод'!D680)</f>
        <v/>
      </c>
      <c r="E680" s="211">
        <f>IF(OR(C680="",D680=""),"",D680-C680)</f>
        <v/>
      </c>
      <c r="F680" s="209">
        <f>IF('Оперативный ввод'!F680="","",'Оперативный ввод'!F680)</f>
        <v/>
      </c>
      <c r="G680" s="209">
        <f>IF('Оперативный ввод'!G680="","",'Оперативный ввод'!G680)</f>
        <v/>
      </c>
      <c r="H680" s="209">
        <f>IF('Оперативный ввод'!H680="","",'Оперативный ввод'!H680)</f>
        <v/>
      </c>
      <c r="I680" s="209" t="n"/>
      <c r="J680" s="209" t="n"/>
      <c r="K680" s="209">
        <f>IF('Оперативный ввод'!K680="","",'Оперативный ввод'!K680)</f>
        <v/>
      </c>
      <c r="L680" s="209">
        <f>IF('Оперативный ввод'!L680="","",'Оперативный ввод'!L680)</f>
        <v/>
      </c>
      <c r="M680" s="209">
        <f>IF('Оперативный ввод'!M680="","",'Оперативный ввод'!M680)</f>
        <v/>
      </c>
      <c r="N680" s="209">
        <f>IF('Оперативный ввод'!N680="","",'Оперативный ввод'!N680)</f>
        <v/>
      </c>
      <c r="O680" s="209">
        <f>IF('Оперативный ввод'!O680="","",'Оперативный ввод'!O680)</f>
        <v/>
      </c>
      <c r="P680" s="209">
        <f>IF('Оперативный ввод'!P680="","",'Оперативный ввод'!P680)</f>
        <v/>
      </c>
      <c r="Q680" s="209">
        <f>IF('Оперативный ввод'!Q680="","",'Оперативный ввод'!Q680)</f>
        <v/>
      </c>
      <c r="R680" s="209">
        <f>IF('Оперативный ввод'!R680="","",'Оперативный ввод'!R680)</f>
        <v/>
      </c>
      <c r="S680" s="212">
        <f>IF(AND(A680="",B680=""),"",IF(AND(A680&lt;&gt;"",B680&lt;&gt;"",C680&lt;&gt;"",D680&lt;&gt;"",F680&lt;&gt;"",G680&lt;&gt;"",K680&lt;&gt;"",ISERROR(SEARCH("по паспорту",G680)),ISERROR(SEARCH("по паспорту",K680)),L680&lt;&gt;"",M680&lt;&gt;"",N680&lt;&gt;"",O680&lt;&gt;"",P680&lt;&gt;""),"ГОТОВО","НЕ ГОТОВО"))</f>
        <v/>
      </c>
      <c r="T680" s="212">
        <f>IF(S680&lt;&gt;"ГОТОВО","", "Предварительное заключение: "&amp;A680&amp;", скв. "&amp;B680&amp;". МРП: "&amp;E680&amp;" сут. ГНО: "&amp;F680&amp;", типоразмеры "&amp;G680&amp;IF(H680&lt;&gt;"",", "&amp;H680,"")&amp;IF(I680&lt;&gt;"",", "&amp;I680,"")&amp;IF(J680&lt;&gt;"",", "&amp;J680,"")&amp;", марка "&amp;K680&amp;". Событие: "&amp;L680&amp;". Признак: "&amp;M680&amp;". Узел: "&amp;N680&amp;". Предварительная причина: "&amp;O680&amp;". Основное осложнение: "&amp;P680&amp;IF(Q680&lt;&gt;"","; сопутствующее: "&amp;Q680,"")&amp;IF(R680&lt;&gt;"","; дополнительно: "&amp;R680,"")&amp;".")</f>
        <v/>
      </c>
      <c r="U680" s="209">
        <f>IF('Оперативный ввод'!S680="","",'Оперативный ввод'!S680)</f>
        <v/>
      </c>
      <c r="V680" s="209">
        <f>IF('Оперативный ввод'!T680="","",'Оперативный ввод'!T680)</f>
        <v/>
      </c>
      <c r="W680" s="209">
        <f>IF('Оперативный ввод'!U680="","",'Оперативный ввод'!U680)</f>
        <v/>
      </c>
      <c r="X680" s="209">
        <f>IF('Оперативный ввод'!V680="","",'Оперативный ввод'!V680)</f>
        <v/>
      </c>
      <c r="Y680" s="209">
        <f>IF('Оперативный ввод'!W680="","",'Оперативный ввод'!W680)</f>
        <v/>
      </c>
      <c r="Z680" s="209" t="n"/>
      <c r="AA680" s="209" t="n"/>
      <c r="AB680" s="209" t="n"/>
      <c r="AC680" s="209" t="n"/>
      <c r="AD680" s="209">
        <f>IF('Оперативный ввод'!X680="","",'Оперативный ввод'!X680)</f>
        <v/>
      </c>
      <c r="AE680" s="209">
        <f>IF('Оперативный ввод'!Y680="","",'Оперативный ввод'!Y680)</f>
        <v/>
      </c>
      <c r="AF680" s="209">
        <f>IF('Оперативный ввод'!Z680="","",'Оперативный ввод'!Z680)</f>
        <v/>
      </c>
      <c r="AG680" s="209">
        <f>IF('Оперативный ввод'!AD680="","",'Оперативный ввод'!AD680)</f>
        <v/>
      </c>
      <c r="AH680" s="213">
        <f>IF('Оперативный ввод'!AE680="","",'Оперативный ввод'!AE680)</f>
        <v/>
      </c>
      <c r="AI680" s="214" t="n"/>
      <c r="AJ680" s="214" t="n"/>
      <c r="AK680" s="214" t="n"/>
      <c r="AL680" s="215" t="n"/>
      <c r="AM680" s="214" t="n"/>
      <c r="AN680" s="214" t="n"/>
      <c r="AO680" s="214" t="n"/>
      <c r="AP680" s="214" t="n"/>
      <c r="AQ680" s="214" t="n"/>
      <c r="AR680" s="214" t="n"/>
      <c r="AS680" s="214" t="n"/>
      <c r="AT680" s="214" t="n"/>
      <c r="AU680" s="215" t="n"/>
      <c r="AV680" s="214" t="n"/>
      <c r="AW680" s="214" t="n"/>
      <c r="AX680" s="215" t="n"/>
      <c r="AY680" s="214" t="n"/>
      <c r="AZ680" s="214" t="n"/>
      <c r="BA680" s="214" t="n"/>
      <c r="BB680" s="214" t="n"/>
      <c r="BC680" s="214" t="n"/>
      <c r="BD680" s="214" t="n"/>
      <c r="BE680" s="214" t="n"/>
      <c r="BF680" s="214" t="n"/>
      <c r="BG680" s="214" t="n"/>
      <c r="BH680" s="214" t="n"/>
      <c r="BI680" s="215" t="n"/>
      <c r="BJ680" s="215" t="n"/>
      <c r="BK680" s="215" t="n"/>
      <c r="BL680" s="214" t="n"/>
      <c r="BM680" s="214" t="n"/>
      <c r="BN680" s="209" t="n"/>
      <c r="BO680" s="209" t="n"/>
      <c r="BP680" s="212">
        <f>IF(AND(A680="",B680=""),"",IF(AND(S680="ГОТОВО",U680&lt;&gt;"",W680&lt;&gt;"",X680&lt;&gt;"",AD680&lt;&gt;"",AE680&lt;&gt;"",AF680&lt;&gt;"",BN680&lt;&gt;"",BO680&lt;&gt;""),"ГОТОВО","НЕ ГОТОВО"))</f>
        <v/>
      </c>
      <c r="BQ680" s="212">
        <f>IF(BP680&lt;&gt;"ГОТОВО","","Полное заключение: "&amp;A680&amp;", скв. "&amp;B680&amp;". МРП: "&amp;E680&amp;" сут. ГНО: "&amp;F680&amp;"; причина: "&amp;X680&amp;"; категория: "&amp;Y680&amp;"; решение комиссии: "&amp;BN680&amp;".")</f>
        <v/>
      </c>
      <c r="BR680" s="209">
        <f>IF('Оперативный ввод'!AA680="","",'Оперативный ввод'!AA680)</f>
        <v/>
      </c>
    </row>
    <row r="681">
      <c r="A681" s="209">
        <f>IF('Оперативный ввод'!A681="","",'Оперативный ввод'!A681)</f>
        <v/>
      </c>
      <c r="B681" s="209">
        <f>IF('Оперативный ввод'!B681="","",'Оперативный ввод'!B681)</f>
        <v/>
      </c>
      <c r="C681" s="210">
        <f>IF('Оперативный ввод'!C681="","",'Оперативный ввод'!C681)</f>
        <v/>
      </c>
      <c r="D681" s="210">
        <f>IF('Оперативный ввод'!D681="","",'Оперативный ввод'!D681)</f>
        <v/>
      </c>
      <c r="E681" s="211">
        <f>IF(OR(C681="",D681=""),"",D681-C681)</f>
        <v/>
      </c>
      <c r="F681" s="209">
        <f>IF('Оперативный ввод'!F681="","",'Оперативный ввод'!F681)</f>
        <v/>
      </c>
      <c r="G681" s="209">
        <f>IF('Оперативный ввод'!G681="","",'Оперативный ввод'!G681)</f>
        <v/>
      </c>
      <c r="H681" s="209">
        <f>IF('Оперативный ввод'!H681="","",'Оперативный ввод'!H681)</f>
        <v/>
      </c>
      <c r="I681" s="209" t="n"/>
      <c r="J681" s="209" t="n"/>
      <c r="K681" s="209">
        <f>IF('Оперативный ввод'!K681="","",'Оперативный ввод'!K681)</f>
        <v/>
      </c>
      <c r="L681" s="209">
        <f>IF('Оперативный ввод'!L681="","",'Оперативный ввод'!L681)</f>
        <v/>
      </c>
      <c r="M681" s="209">
        <f>IF('Оперативный ввод'!M681="","",'Оперативный ввод'!M681)</f>
        <v/>
      </c>
      <c r="N681" s="209">
        <f>IF('Оперативный ввод'!N681="","",'Оперативный ввод'!N681)</f>
        <v/>
      </c>
      <c r="O681" s="209">
        <f>IF('Оперативный ввод'!O681="","",'Оперативный ввод'!O681)</f>
        <v/>
      </c>
      <c r="P681" s="209">
        <f>IF('Оперативный ввод'!P681="","",'Оперативный ввод'!P681)</f>
        <v/>
      </c>
      <c r="Q681" s="209">
        <f>IF('Оперативный ввод'!Q681="","",'Оперативный ввод'!Q681)</f>
        <v/>
      </c>
      <c r="R681" s="209">
        <f>IF('Оперативный ввод'!R681="","",'Оперативный ввод'!R681)</f>
        <v/>
      </c>
      <c r="S681" s="212">
        <f>IF(AND(A681="",B681=""),"",IF(AND(A681&lt;&gt;"",B681&lt;&gt;"",C681&lt;&gt;"",D681&lt;&gt;"",F681&lt;&gt;"",G681&lt;&gt;"",K681&lt;&gt;"",ISERROR(SEARCH("по паспорту",G681)),ISERROR(SEARCH("по паспорту",K681)),L681&lt;&gt;"",M681&lt;&gt;"",N681&lt;&gt;"",O681&lt;&gt;"",P681&lt;&gt;""),"ГОТОВО","НЕ ГОТОВО"))</f>
        <v/>
      </c>
      <c r="T681" s="212">
        <f>IF(S681&lt;&gt;"ГОТОВО","", "Предварительное заключение: "&amp;A681&amp;", скв. "&amp;B681&amp;". МРП: "&amp;E681&amp;" сут. ГНО: "&amp;F681&amp;", типоразмеры "&amp;G681&amp;IF(H681&lt;&gt;"",", "&amp;H681,"")&amp;IF(I681&lt;&gt;"",", "&amp;I681,"")&amp;IF(J681&lt;&gt;"",", "&amp;J681,"")&amp;", марка "&amp;K681&amp;". Событие: "&amp;L681&amp;". Признак: "&amp;M681&amp;". Узел: "&amp;N681&amp;". Предварительная причина: "&amp;O681&amp;". Основное осложнение: "&amp;P681&amp;IF(Q681&lt;&gt;"","; сопутствующее: "&amp;Q681,"")&amp;IF(R681&lt;&gt;"","; дополнительно: "&amp;R681,"")&amp;".")</f>
        <v/>
      </c>
      <c r="U681" s="209">
        <f>IF('Оперативный ввод'!S681="","",'Оперативный ввод'!S681)</f>
        <v/>
      </c>
      <c r="V681" s="209">
        <f>IF('Оперативный ввод'!T681="","",'Оперативный ввод'!T681)</f>
        <v/>
      </c>
      <c r="W681" s="209">
        <f>IF('Оперативный ввод'!U681="","",'Оперативный ввод'!U681)</f>
        <v/>
      </c>
      <c r="X681" s="209">
        <f>IF('Оперативный ввод'!V681="","",'Оперативный ввод'!V681)</f>
        <v/>
      </c>
      <c r="Y681" s="209">
        <f>IF('Оперативный ввод'!W681="","",'Оперативный ввод'!W681)</f>
        <v/>
      </c>
      <c r="Z681" s="209" t="n"/>
      <c r="AA681" s="209" t="n"/>
      <c r="AB681" s="209" t="n"/>
      <c r="AC681" s="209" t="n"/>
      <c r="AD681" s="209">
        <f>IF('Оперативный ввод'!X681="","",'Оперативный ввод'!X681)</f>
        <v/>
      </c>
      <c r="AE681" s="209">
        <f>IF('Оперативный ввод'!Y681="","",'Оперативный ввод'!Y681)</f>
        <v/>
      </c>
      <c r="AF681" s="209">
        <f>IF('Оперативный ввод'!Z681="","",'Оперативный ввод'!Z681)</f>
        <v/>
      </c>
      <c r="AG681" s="209">
        <f>IF('Оперативный ввод'!AD681="","",'Оперативный ввод'!AD681)</f>
        <v/>
      </c>
      <c r="AH681" s="213">
        <f>IF('Оперативный ввод'!AE681="","",'Оперативный ввод'!AE681)</f>
        <v/>
      </c>
      <c r="AI681" s="214" t="n"/>
      <c r="AJ681" s="214" t="n"/>
      <c r="AK681" s="214" t="n"/>
      <c r="AL681" s="215" t="n"/>
      <c r="AM681" s="214" t="n"/>
      <c r="AN681" s="214" t="n"/>
      <c r="AO681" s="214" t="n"/>
      <c r="AP681" s="214" t="n"/>
      <c r="AQ681" s="214" t="n"/>
      <c r="AR681" s="214" t="n"/>
      <c r="AS681" s="214" t="n"/>
      <c r="AT681" s="214" t="n"/>
      <c r="AU681" s="215" t="n"/>
      <c r="AV681" s="214" t="n"/>
      <c r="AW681" s="214" t="n"/>
      <c r="AX681" s="215" t="n"/>
      <c r="AY681" s="214" t="n"/>
      <c r="AZ681" s="214" t="n"/>
      <c r="BA681" s="214" t="n"/>
      <c r="BB681" s="214" t="n"/>
      <c r="BC681" s="214" t="n"/>
      <c r="BD681" s="214" t="n"/>
      <c r="BE681" s="214" t="n"/>
      <c r="BF681" s="214" t="n"/>
      <c r="BG681" s="214" t="n"/>
      <c r="BH681" s="214" t="n"/>
      <c r="BI681" s="215" t="n"/>
      <c r="BJ681" s="215" t="n"/>
      <c r="BK681" s="215" t="n"/>
      <c r="BL681" s="214" t="n"/>
      <c r="BM681" s="214" t="n"/>
      <c r="BN681" s="209" t="n"/>
      <c r="BO681" s="209" t="n"/>
      <c r="BP681" s="212">
        <f>IF(AND(A681="",B681=""),"",IF(AND(S681="ГОТОВО",U681&lt;&gt;"",W681&lt;&gt;"",X681&lt;&gt;"",AD681&lt;&gt;"",AE681&lt;&gt;"",AF681&lt;&gt;"",BN681&lt;&gt;"",BO681&lt;&gt;""),"ГОТОВО","НЕ ГОТОВО"))</f>
        <v/>
      </c>
      <c r="BQ681" s="212">
        <f>IF(BP681&lt;&gt;"ГОТОВО","","Полное заключение: "&amp;A681&amp;", скв. "&amp;B681&amp;". МРП: "&amp;E681&amp;" сут. ГНО: "&amp;F681&amp;"; причина: "&amp;X681&amp;"; категория: "&amp;Y681&amp;"; решение комиссии: "&amp;BN681&amp;".")</f>
        <v/>
      </c>
      <c r="BR681" s="209">
        <f>IF('Оперативный ввод'!AA681="","",'Оперативный ввод'!AA681)</f>
        <v/>
      </c>
    </row>
    <row r="682">
      <c r="A682" s="209">
        <f>IF('Оперативный ввод'!A682="","",'Оперативный ввод'!A682)</f>
        <v/>
      </c>
      <c r="B682" s="209">
        <f>IF('Оперативный ввод'!B682="","",'Оперативный ввод'!B682)</f>
        <v/>
      </c>
      <c r="C682" s="210">
        <f>IF('Оперативный ввод'!C682="","",'Оперативный ввод'!C682)</f>
        <v/>
      </c>
      <c r="D682" s="210">
        <f>IF('Оперативный ввод'!D682="","",'Оперативный ввод'!D682)</f>
        <v/>
      </c>
      <c r="E682" s="211">
        <f>IF(OR(C682="",D682=""),"",D682-C682)</f>
        <v/>
      </c>
      <c r="F682" s="209">
        <f>IF('Оперативный ввод'!F682="","",'Оперативный ввод'!F682)</f>
        <v/>
      </c>
      <c r="G682" s="209">
        <f>IF('Оперативный ввод'!G682="","",'Оперативный ввод'!G682)</f>
        <v/>
      </c>
      <c r="H682" s="209">
        <f>IF('Оперативный ввод'!H682="","",'Оперативный ввод'!H682)</f>
        <v/>
      </c>
      <c r="I682" s="209" t="n"/>
      <c r="J682" s="209" t="n"/>
      <c r="K682" s="209">
        <f>IF('Оперативный ввод'!K682="","",'Оперативный ввод'!K682)</f>
        <v/>
      </c>
      <c r="L682" s="209">
        <f>IF('Оперативный ввод'!L682="","",'Оперативный ввод'!L682)</f>
        <v/>
      </c>
      <c r="M682" s="209">
        <f>IF('Оперативный ввод'!M682="","",'Оперативный ввод'!M682)</f>
        <v/>
      </c>
      <c r="N682" s="209">
        <f>IF('Оперативный ввод'!N682="","",'Оперативный ввод'!N682)</f>
        <v/>
      </c>
      <c r="O682" s="209">
        <f>IF('Оперативный ввод'!O682="","",'Оперативный ввод'!O682)</f>
        <v/>
      </c>
      <c r="P682" s="209">
        <f>IF('Оперативный ввод'!P682="","",'Оперативный ввод'!P682)</f>
        <v/>
      </c>
      <c r="Q682" s="209">
        <f>IF('Оперативный ввод'!Q682="","",'Оперативный ввод'!Q682)</f>
        <v/>
      </c>
      <c r="R682" s="209">
        <f>IF('Оперативный ввод'!R682="","",'Оперативный ввод'!R682)</f>
        <v/>
      </c>
      <c r="S682" s="212">
        <f>IF(AND(A682="",B682=""),"",IF(AND(A682&lt;&gt;"",B682&lt;&gt;"",C682&lt;&gt;"",D682&lt;&gt;"",F682&lt;&gt;"",G682&lt;&gt;"",K682&lt;&gt;"",ISERROR(SEARCH("по паспорту",G682)),ISERROR(SEARCH("по паспорту",K682)),L682&lt;&gt;"",M682&lt;&gt;"",N682&lt;&gt;"",O682&lt;&gt;"",P682&lt;&gt;""),"ГОТОВО","НЕ ГОТОВО"))</f>
        <v/>
      </c>
      <c r="T682" s="212">
        <f>IF(S682&lt;&gt;"ГОТОВО","", "Предварительное заключение: "&amp;A682&amp;", скв. "&amp;B682&amp;". МРП: "&amp;E682&amp;" сут. ГНО: "&amp;F682&amp;", типоразмеры "&amp;G682&amp;IF(H682&lt;&gt;"",", "&amp;H682,"")&amp;IF(I682&lt;&gt;"",", "&amp;I682,"")&amp;IF(J682&lt;&gt;"",", "&amp;J682,"")&amp;", марка "&amp;K682&amp;". Событие: "&amp;L682&amp;". Признак: "&amp;M682&amp;". Узел: "&amp;N682&amp;". Предварительная причина: "&amp;O682&amp;". Основное осложнение: "&amp;P682&amp;IF(Q682&lt;&gt;"","; сопутствующее: "&amp;Q682,"")&amp;IF(R682&lt;&gt;"","; дополнительно: "&amp;R682,"")&amp;".")</f>
        <v/>
      </c>
      <c r="U682" s="209">
        <f>IF('Оперативный ввод'!S682="","",'Оперативный ввод'!S682)</f>
        <v/>
      </c>
      <c r="V682" s="209">
        <f>IF('Оперативный ввод'!T682="","",'Оперативный ввод'!T682)</f>
        <v/>
      </c>
      <c r="W682" s="209">
        <f>IF('Оперативный ввод'!U682="","",'Оперативный ввод'!U682)</f>
        <v/>
      </c>
      <c r="X682" s="209">
        <f>IF('Оперативный ввод'!V682="","",'Оперативный ввод'!V682)</f>
        <v/>
      </c>
      <c r="Y682" s="209">
        <f>IF('Оперативный ввод'!W682="","",'Оперативный ввод'!W682)</f>
        <v/>
      </c>
      <c r="Z682" s="209" t="n"/>
      <c r="AA682" s="209" t="n"/>
      <c r="AB682" s="209" t="n"/>
      <c r="AC682" s="209" t="n"/>
      <c r="AD682" s="209">
        <f>IF('Оперативный ввод'!X682="","",'Оперативный ввод'!X682)</f>
        <v/>
      </c>
      <c r="AE682" s="209">
        <f>IF('Оперативный ввод'!Y682="","",'Оперативный ввод'!Y682)</f>
        <v/>
      </c>
      <c r="AF682" s="209">
        <f>IF('Оперативный ввод'!Z682="","",'Оперативный ввод'!Z682)</f>
        <v/>
      </c>
      <c r="AG682" s="209">
        <f>IF('Оперативный ввод'!AD682="","",'Оперативный ввод'!AD682)</f>
        <v/>
      </c>
      <c r="AH682" s="213">
        <f>IF('Оперативный ввод'!AE682="","",'Оперативный ввод'!AE682)</f>
        <v/>
      </c>
      <c r="AI682" s="214" t="n"/>
      <c r="AJ682" s="214" t="n"/>
      <c r="AK682" s="214" t="n"/>
      <c r="AL682" s="215" t="n"/>
      <c r="AM682" s="214" t="n"/>
      <c r="AN682" s="214" t="n"/>
      <c r="AO682" s="214" t="n"/>
      <c r="AP682" s="214" t="n"/>
      <c r="AQ682" s="214" t="n"/>
      <c r="AR682" s="214" t="n"/>
      <c r="AS682" s="214" t="n"/>
      <c r="AT682" s="214" t="n"/>
      <c r="AU682" s="215" t="n"/>
      <c r="AV682" s="214" t="n"/>
      <c r="AW682" s="214" t="n"/>
      <c r="AX682" s="215" t="n"/>
      <c r="AY682" s="214" t="n"/>
      <c r="AZ682" s="214" t="n"/>
      <c r="BA682" s="214" t="n"/>
      <c r="BB682" s="214" t="n"/>
      <c r="BC682" s="214" t="n"/>
      <c r="BD682" s="214" t="n"/>
      <c r="BE682" s="214" t="n"/>
      <c r="BF682" s="214" t="n"/>
      <c r="BG682" s="214" t="n"/>
      <c r="BH682" s="214" t="n"/>
      <c r="BI682" s="215" t="n"/>
      <c r="BJ682" s="215" t="n"/>
      <c r="BK682" s="215" t="n"/>
      <c r="BL682" s="214" t="n"/>
      <c r="BM682" s="214" t="n"/>
      <c r="BN682" s="209" t="n"/>
      <c r="BO682" s="209" t="n"/>
      <c r="BP682" s="212">
        <f>IF(AND(A682="",B682=""),"",IF(AND(S682="ГОТОВО",U682&lt;&gt;"",W682&lt;&gt;"",X682&lt;&gt;"",AD682&lt;&gt;"",AE682&lt;&gt;"",AF682&lt;&gt;"",BN682&lt;&gt;"",BO682&lt;&gt;""),"ГОТОВО","НЕ ГОТОВО"))</f>
        <v/>
      </c>
      <c r="BQ682" s="212">
        <f>IF(BP682&lt;&gt;"ГОТОВО","","Полное заключение: "&amp;A682&amp;", скв. "&amp;B682&amp;". МРП: "&amp;E682&amp;" сут. ГНО: "&amp;F682&amp;"; причина: "&amp;X682&amp;"; категория: "&amp;Y682&amp;"; решение комиссии: "&amp;BN682&amp;".")</f>
        <v/>
      </c>
      <c r="BR682" s="209">
        <f>IF('Оперативный ввод'!AA682="","",'Оперативный ввод'!AA682)</f>
        <v/>
      </c>
    </row>
    <row r="683">
      <c r="A683" s="209">
        <f>IF('Оперативный ввод'!A683="","",'Оперативный ввод'!A683)</f>
        <v/>
      </c>
      <c r="B683" s="209">
        <f>IF('Оперативный ввод'!B683="","",'Оперативный ввод'!B683)</f>
        <v/>
      </c>
      <c r="C683" s="210">
        <f>IF('Оперативный ввод'!C683="","",'Оперативный ввод'!C683)</f>
        <v/>
      </c>
      <c r="D683" s="210">
        <f>IF('Оперативный ввод'!D683="","",'Оперативный ввод'!D683)</f>
        <v/>
      </c>
      <c r="E683" s="211">
        <f>IF(OR(C683="",D683=""),"",D683-C683)</f>
        <v/>
      </c>
      <c r="F683" s="209">
        <f>IF('Оперативный ввод'!F683="","",'Оперативный ввод'!F683)</f>
        <v/>
      </c>
      <c r="G683" s="209">
        <f>IF('Оперативный ввод'!G683="","",'Оперативный ввод'!G683)</f>
        <v/>
      </c>
      <c r="H683" s="209">
        <f>IF('Оперативный ввод'!H683="","",'Оперативный ввод'!H683)</f>
        <v/>
      </c>
      <c r="I683" s="209" t="n"/>
      <c r="J683" s="209" t="n"/>
      <c r="K683" s="209">
        <f>IF('Оперативный ввод'!K683="","",'Оперативный ввод'!K683)</f>
        <v/>
      </c>
      <c r="L683" s="209">
        <f>IF('Оперативный ввод'!L683="","",'Оперативный ввод'!L683)</f>
        <v/>
      </c>
      <c r="M683" s="209">
        <f>IF('Оперативный ввод'!M683="","",'Оперативный ввод'!M683)</f>
        <v/>
      </c>
      <c r="N683" s="209">
        <f>IF('Оперативный ввод'!N683="","",'Оперативный ввод'!N683)</f>
        <v/>
      </c>
      <c r="O683" s="209">
        <f>IF('Оперативный ввод'!O683="","",'Оперативный ввод'!O683)</f>
        <v/>
      </c>
      <c r="P683" s="209">
        <f>IF('Оперативный ввод'!P683="","",'Оперативный ввод'!P683)</f>
        <v/>
      </c>
      <c r="Q683" s="209">
        <f>IF('Оперативный ввод'!Q683="","",'Оперативный ввод'!Q683)</f>
        <v/>
      </c>
      <c r="R683" s="209">
        <f>IF('Оперативный ввод'!R683="","",'Оперативный ввод'!R683)</f>
        <v/>
      </c>
      <c r="S683" s="212">
        <f>IF(AND(A683="",B683=""),"",IF(AND(A683&lt;&gt;"",B683&lt;&gt;"",C683&lt;&gt;"",D683&lt;&gt;"",F683&lt;&gt;"",G683&lt;&gt;"",K683&lt;&gt;"",ISERROR(SEARCH("по паспорту",G683)),ISERROR(SEARCH("по паспорту",K683)),L683&lt;&gt;"",M683&lt;&gt;"",N683&lt;&gt;"",O683&lt;&gt;"",P683&lt;&gt;""),"ГОТОВО","НЕ ГОТОВО"))</f>
        <v/>
      </c>
      <c r="T683" s="212">
        <f>IF(S683&lt;&gt;"ГОТОВО","", "Предварительное заключение: "&amp;A683&amp;", скв. "&amp;B683&amp;". МРП: "&amp;E683&amp;" сут. ГНО: "&amp;F683&amp;", типоразмеры "&amp;G683&amp;IF(H683&lt;&gt;"",", "&amp;H683,"")&amp;IF(I683&lt;&gt;"",", "&amp;I683,"")&amp;IF(J683&lt;&gt;"",", "&amp;J683,"")&amp;", марка "&amp;K683&amp;". Событие: "&amp;L683&amp;". Признак: "&amp;M683&amp;". Узел: "&amp;N683&amp;". Предварительная причина: "&amp;O683&amp;". Основное осложнение: "&amp;P683&amp;IF(Q683&lt;&gt;"","; сопутствующее: "&amp;Q683,"")&amp;IF(R683&lt;&gt;"","; дополнительно: "&amp;R683,"")&amp;".")</f>
        <v/>
      </c>
      <c r="U683" s="209">
        <f>IF('Оперативный ввод'!S683="","",'Оперативный ввод'!S683)</f>
        <v/>
      </c>
      <c r="V683" s="209">
        <f>IF('Оперативный ввод'!T683="","",'Оперативный ввод'!T683)</f>
        <v/>
      </c>
      <c r="W683" s="209">
        <f>IF('Оперативный ввод'!U683="","",'Оперативный ввод'!U683)</f>
        <v/>
      </c>
      <c r="X683" s="209">
        <f>IF('Оперативный ввод'!V683="","",'Оперативный ввод'!V683)</f>
        <v/>
      </c>
      <c r="Y683" s="209">
        <f>IF('Оперативный ввод'!W683="","",'Оперативный ввод'!W683)</f>
        <v/>
      </c>
      <c r="Z683" s="209" t="n"/>
      <c r="AA683" s="209" t="n"/>
      <c r="AB683" s="209" t="n"/>
      <c r="AC683" s="209" t="n"/>
      <c r="AD683" s="209">
        <f>IF('Оперативный ввод'!X683="","",'Оперативный ввод'!X683)</f>
        <v/>
      </c>
      <c r="AE683" s="209">
        <f>IF('Оперативный ввод'!Y683="","",'Оперативный ввод'!Y683)</f>
        <v/>
      </c>
      <c r="AF683" s="209">
        <f>IF('Оперативный ввод'!Z683="","",'Оперативный ввод'!Z683)</f>
        <v/>
      </c>
      <c r="AG683" s="209">
        <f>IF('Оперативный ввод'!AD683="","",'Оперативный ввод'!AD683)</f>
        <v/>
      </c>
      <c r="AH683" s="213">
        <f>IF('Оперативный ввод'!AE683="","",'Оперативный ввод'!AE683)</f>
        <v/>
      </c>
      <c r="AI683" s="214" t="n"/>
      <c r="AJ683" s="214" t="n"/>
      <c r="AK683" s="214" t="n"/>
      <c r="AL683" s="215" t="n"/>
      <c r="AM683" s="214" t="n"/>
      <c r="AN683" s="214" t="n"/>
      <c r="AO683" s="214" t="n"/>
      <c r="AP683" s="214" t="n"/>
      <c r="AQ683" s="214" t="n"/>
      <c r="AR683" s="214" t="n"/>
      <c r="AS683" s="214" t="n"/>
      <c r="AT683" s="214" t="n"/>
      <c r="AU683" s="215" t="n"/>
      <c r="AV683" s="214" t="n"/>
      <c r="AW683" s="214" t="n"/>
      <c r="AX683" s="215" t="n"/>
      <c r="AY683" s="214" t="n"/>
      <c r="AZ683" s="214" t="n"/>
      <c r="BA683" s="214" t="n"/>
      <c r="BB683" s="214" t="n"/>
      <c r="BC683" s="214" t="n"/>
      <c r="BD683" s="214" t="n"/>
      <c r="BE683" s="214" t="n"/>
      <c r="BF683" s="214" t="n"/>
      <c r="BG683" s="214" t="n"/>
      <c r="BH683" s="214" t="n"/>
      <c r="BI683" s="215" t="n"/>
      <c r="BJ683" s="215" t="n"/>
      <c r="BK683" s="215" t="n"/>
      <c r="BL683" s="214" t="n"/>
      <c r="BM683" s="214" t="n"/>
      <c r="BN683" s="209" t="n"/>
      <c r="BO683" s="209" t="n"/>
      <c r="BP683" s="212">
        <f>IF(AND(A683="",B683=""),"",IF(AND(S683="ГОТОВО",U683&lt;&gt;"",W683&lt;&gt;"",X683&lt;&gt;"",AD683&lt;&gt;"",AE683&lt;&gt;"",AF683&lt;&gt;"",BN683&lt;&gt;"",BO683&lt;&gt;""),"ГОТОВО","НЕ ГОТОВО"))</f>
        <v/>
      </c>
      <c r="BQ683" s="212">
        <f>IF(BP683&lt;&gt;"ГОТОВО","","Полное заключение: "&amp;A683&amp;", скв. "&amp;B683&amp;". МРП: "&amp;E683&amp;" сут. ГНО: "&amp;F683&amp;"; причина: "&amp;X683&amp;"; категория: "&amp;Y683&amp;"; решение комиссии: "&amp;BN683&amp;".")</f>
        <v/>
      </c>
      <c r="BR683" s="209">
        <f>IF('Оперативный ввод'!AA683="","",'Оперативный ввод'!AA683)</f>
        <v/>
      </c>
    </row>
    <row r="684">
      <c r="A684" s="209">
        <f>IF('Оперативный ввод'!A684="","",'Оперативный ввод'!A684)</f>
        <v/>
      </c>
      <c r="B684" s="209">
        <f>IF('Оперативный ввод'!B684="","",'Оперативный ввод'!B684)</f>
        <v/>
      </c>
      <c r="C684" s="210">
        <f>IF('Оперативный ввод'!C684="","",'Оперативный ввод'!C684)</f>
        <v/>
      </c>
      <c r="D684" s="210">
        <f>IF('Оперативный ввод'!D684="","",'Оперативный ввод'!D684)</f>
        <v/>
      </c>
      <c r="E684" s="211">
        <f>IF(OR(C684="",D684=""),"",D684-C684)</f>
        <v/>
      </c>
      <c r="F684" s="209">
        <f>IF('Оперативный ввод'!F684="","",'Оперативный ввод'!F684)</f>
        <v/>
      </c>
      <c r="G684" s="209">
        <f>IF('Оперативный ввод'!G684="","",'Оперативный ввод'!G684)</f>
        <v/>
      </c>
      <c r="H684" s="209">
        <f>IF('Оперативный ввод'!H684="","",'Оперативный ввод'!H684)</f>
        <v/>
      </c>
      <c r="I684" s="209" t="n"/>
      <c r="J684" s="209" t="n"/>
      <c r="K684" s="209">
        <f>IF('Оперативный ввод'!K684="","",'Оперативный ввод'!K684)</f>
        <v/>
      </c>
      <c r="L684" s="209">
        <f>IF('Оперативный ввод'!L684="","",'Оперативный ввод'!L684)</f>
        <v/>
      </c>
      <c r="M684" s="209">
        <f>IF('Оперативный ввод'!M684="","",'Оперативный ввод'!M684)</f>
        <v/>
      </c>
      <c r="N684" s="209">
        <f>IF('Оперативный ввод'!N684="","",'Оперативный ввод'!N684)</f>
        <v/>
      </c>
      <c r="O684" s="209">
        <f>IF('Оперативный ввод'!O684="","",'Оперативный ввод'!O684)</f>
        <v/>
      </c>
      <c r="P684" s="209">
        <f>IF('Оперативный ввод'!P684="","",'Оперативный ввод'!P684)</f>
        <v/>
      </c>
      <c r="Q684" s="209">
        <f>IF('Оперативный ввод'!Q684="","",'Оперативный ввод'!Q684)</f>
        <v/>
      </c>
      <c r="R684" s="209">
        <f>IF('Оперативный ввод'!R684="","",'Оперативный ввод'!R684)</f>
        <v/>
      </c>
      <c r="S684" s="212">
        <f>IF(AND(A684="",B684=""),"",IF(AND(A684&lt;&gt;"",B684&lt;&gt;"",C684&lt;&gt;"",D684&lt;&gt;"",F684&lt;&gt;"",G684&lt;&gt;"",K684&lt;&gt;"",ISERROR(SEARCH("по паспорту",G684)),ISERROR(SEARCH("по паспорту",K684)),L684&lt;&gt;"",M684&lt;&gt;"",N684&lt;&gt;"",O684&lt;&gt;"",P684&lt;&gt;""),"ГОТОВО","НЕ ГОТОВО"))</f>
        <v/>
      </c>
      <c r="T684" s="212">
        <f>IF(S684&lt;&gt;"ГОТОВО","", "Предварительное заключение: "&amp;A684&amp;", скв. "&amp;B684&amp;". МРП: "&amp;E684&amp;" сут. ГНО: "&amp;F684&amp;", типоразмеры "&amp;G684&amp;IF(H684&lt;&gt;"",", "&amp;H684,"")&amp;IF(I684&lt;&gt;"",", "&amp;I684,"")&amp;IF(J684&lt;&gt;"",", "&amp;J684,"")&amp;", марка "&amp;K684&amp;". Событие: "&amp;L684&amp;". Признак: "&amp;M684&amp;". Узел: "&amp;N684&amp;". Предварительная причина: "&amp;O684&amp;". Основное осложнение: "&amp;P684&amp;IF(Q684&lt;&gt;"","; сопутствующее: "&amp;Q684,"")&amp;IF(R684&lt;&gt;"","; дополнительно: "&amp;R684,"")&amp;".")</f>
        <v/>
      </c>
      <c r="U684" s="209">
        <f>IF('Оперативный ввод'!S684="","",'Оперативный ввод'!S684)</f>
        <v/>
      </c>
      <c r="V684" s="209">
        <f>IF('Оперативный ввод'!T684="","",'Оперативный ввод'!T684)</f>
        <v/>
      </c>
      <c r="W684" s="209">
        <f>IF('Оперативный ввод'!U684="","",'Оперативный ввод'!U684)</f>
        <v/>
      </c>
      <c r="X684" s="209">
        <f>IF('Оперативный ввод'!V684="","",'Оперативный ввод'!V684)</f>
        <v/>
      </c>
      <c r="Y684" s="209">
        <f>IF('Оперативный ввод'!W684="","",'Оперативный ввод'!W684)</f>
        <v/>
      </c>
      <c r="Z684" s="209" t="n"/>
      <c r="AA684" s="209" t="n"/>
      <c r="AB684" s="209" t="n"/>
      <c r="AC684" s="209" t="n"/>
      <c r="AD684" s="209">
        <f>IF('Оперативный ввод'!X684="","",'Оперативный ввод'!X684)</f>
        <v/>
      </c>
      <c r="AE684" s="209">
        <f>IF('Оперативный ввод'!Y684="","",'Оперативный ввод'!Y684)</f>
        <v/>
      </c>
      <c r="AF684" s="209">
        <f>IF('Оперативный ввод'!Z684="","",'Оперативный ввод'!Z684)</f>
        <v/>
      </c>
      <c r="AG684" s="209">
        <f>IF('Оперативный ввод'!AD684="","",'Оперативный ввод'!AD684)</f>
        <v/>
      </c>
      <c r="AH684" s="213">
        <f>IF('Оперативный ввод'!AE684="","",'Оперативный ввод'!AE684)</f>
        <v/>
      </c>
      <c r="AI684" s="214" t="n"/>
      <c r="AJ684" s="214" t="n"/>
      <c r="AK684" s="214" t="n"/>
      <c r="AL684" s="215" t="n"/>
      <c r="AM684" s="214" t="n"/>
      <c r="AN684" s="214" t="n"/>
      <c r="AO684" s="214" t="n"/>
      <c r="AP684" s="214" t="n"/>
      <c r="AQ684" s="214" t="n"/>
      <c r="AR684" s="214" t="n"/>
      <c r="AS684" s="214" t="n"/>
      <c r="AT684" s="214" t="n"/>
      <c r="AU684" s="215" t="n"/>
      <c r="AV684" s="214" t="n"/>
      <c r="AW684" s="214" t="n"/>
      <c r="AX684" s="215" t="n"/>
      <c r="AY684" s="214" t="n"/>
      <c r="AZ684" s="214" t="n"/>
      <c r="BA684" s="214" t="n"/>
      <c r="BB684" s="214" t="n"/>
      <c r="BC684" s="214" t="n"/>
      <c r="BD684" s="214" t="n"/>
      <c r="BE684" s="214" t="n"/>
      <c r="BF684" s="214" t="n"/>
      <c r="BG684" s="214" t="n"/>
      <c r="BH684" s="214" t="n"/>
      <c r="BI684" s="215" t="n"/>
      <c r="BJ684" s="215" t="n"/>
      <c r="BK684" s="215" t="n"/>
      <c r="BL684" s="214" t="n"/>
      <c r="BM684" s="214" t="n"/>
      <c r="BN684" s="209" t="n"/>
      <c r="BO684" s="209" t="n"/>
      <c r="BP684" s="212">
        <f>IF(AND(A684="",B684=""),"",IF(AND(S684="ГОТОВО",U684&lt;&gt;"",W684&lt;&gt;"",X684&lt;&gt;"",AD684&lt;&gt;"",AE684&lt;&gt;"",AF684&lt;&gt;"",BN684&lt;&gt;"",BO684&lt;&gt;""),"ГОТОВО","НЕ ГОТОВО"))</f>
        <v/>
      </c>
      <c r="BQ684" s="212">
        <f>IF(BP684&lt;&gt;"ГОТОВО","","Полное заключение: "&amp;A684&amp;", скв. "&amp;B684&amp;". МРП: "&amp;E684&amp;" сут. ГНО: "&amp;F684&amp;"; причина: "&amp;X684&amp;"; категория: "&amp;Y684&amp;"; решение комиссии: "&amp;BN684&amp;".")</f>
        <v/>
      </c>
      <c r="BR684" s="209">
        <f>IF('Оперативный ввод'!AA684="","",'Оперативный ввод'!AA684)</f>
        <v/>
      </c>
    </row>
    <row r="685">
      <c r="A685" s="209">
        <f>IF('Оперативный ввод'!A685="","",'Оперативный ввод'!A685)</f>
        <v/>
      </c>
      <c r="B685" s="209">
        <f>IF('Оперативный ввод'!B685="","",'Оперативный ввод'!B685)</f>
        <v/>
      </c>
      <c r="C685" s="210">
        <f>IF('Оперативный ввод'!C685="","",'Оперативный ввод'!C685)</f>
        <v/>
      </c>
      <c r="D685" s="210">
        <f>IF('Оперативный ввод'!D685="","",'Оперативный ввод'!D685)</f>
        <v/>
      </c>
      <c r="E685" s="211">
        <f>IF(OR(C685="",D685=""),"",D685-C685)</f>
        <v/>
      </c>
      <c r="F685" s="209">
        <f>IF('Оперативный ввод'!F685="","",'Оперативный ввод'!F685)</f>
        <v/>
      </c>
      <c r="G685" s="209">
        <f>IF('Оперативный ввод'!G685="","",'Оперативный ввод'!G685)</f>
        <v/>
      </c>
      <c r="H685" s="209">
        <f>IF('Оперативный ввод'!H685="","",'Оперативный ввод'!H685)</f>
        <v/>
      </c>
      <c r="I685" s="209" t="n"/>
      <c r="J685" s="209" t="n"/>
      <c r="K685" s="209">
        <f>IF('Оперативный ввод'!K685="","",'Оперативный ввод'!K685)</f>
        <v/>
      </c>
      <c r="L685" s="209">
        <f>IF('Оперативный ввод'!L685="","",'Оперативный ввод'!L685)</f>
        <v/>
      </c>
      <c r="M685" s="209">
        <f>IF('Оперативный ввод'!M685="","",'Оперативный ввод'!M685)</f>
        <v/>
      </c>
      <c r="N685" s="209">
        <f>IF('Оперативный ввод'!N685="","",'Оперативный ввод'!N685)</f>
        <v/>
      </c>
      <c r="O685" s="209">
        <f>IF('Оперативный ввод'!O685="","",'Оперативный ввод'!O685)</f>
        <v/>
      </c>
      <c r="P685" s="209">
        <f>IF('Оперативный ввод'!P685="","",'Оперативный ввод'!P685)</f>
        <v/>
      </c>
      <c r="Q685" s="209">
        <f>IF('Оперативный ввод'!Q685="","",'Оперативный ввод'!Q685)</f>
        <v/>
      </c>
      <c r="R685" s="209">
        <f>IF('Оперативный ввод'!R685="","",'Оперативный ввод'!R685)</f>
        <v/>
      </c>
      <c r="S685" s="212">
        <f>IF(AND(A685="",B685=""),"",IF(AND(A685&lt;&gt;"",B685&lt;&gt;"",C685&lt;&gt;"",D685&lt;&gt;"",F685&lt;&gt;"",G685&lt;&gt;"",K685&lt;&gt;"",ISERROR(SEARCH("по паспорту",G685)),ISERROR(SEARCH("по паспорту",K685)),L685&lt;&gt;"",M685&lt;&gt;"",N685&lt;&gt;"",O685&lt;&gt;"",P685&lt;&gt;""),"ГОТОВО","НЕ ГОТОВО"))</f>
        <v/>
      </c>
      <c r="T685" s="212">
        <f>IF(S685&lt;&gt;"ГОТОВО","", "Предварительное заключение: "&amp;A685&amp;", скв. "&amp;B685&amp;". МРП: "&amp;E685&amp;" сут. ГНО: "&amp;F685&amp;", типоразмеры "&amp;G685&amp;IF(H685&lt;&gt;"",", "&amp;H685,"")&amp;IF(I685&lt;&gt;"",", "&amp;I685,"")&amp;IF(J685&lt;&gt;"",", "&amp;J685,"")&amp;", марка "&amp;K685&amp;". Событие: "&amp;L685&amp;". Признак: "&amp;M685&amp;". Узел: "&amp;N685&amp;". Предварительная причина: "&amp;O685&amp;". Основное осложнение: "&amp;P685&amp;IF(Q685&lt;&gt;"","; сопутствующее: "&amp;Q685,"")&amp;IF(R685&lt;&gt;"","; дополнительно: "&amp;R685,"")&amp;".")</f>
        <v/>
      </c>
      <c r="U685" s="209">
        <f>IF('Оперативный ввод'!S685="","",'Оперативный ввод'!S685)</f>
        <v/>
      </c>
      <c r="V685" s="209">
        <f>IF('Оперативный ввод'!T685="","",'Оперативный ввод'!T685)</f>
        <v/>
      </c>
      <c r="W685" s="209">
        <f>IF('Оперативный ввод'!U685="","",'Оперативный ввод'!U685)</f>
        <v/>
      </c>
      <c r="X685" s="209">
        <f>IF('Оперативный ввод'!V685="","",'Оперативный ввод'!V685)</f>
        <v/>
      </c>
      <c r="Y685" s="209">
        <f>IF('Оперативный ввод'!W685="","",'Оперативный ввод'!W685)</f>
        <v/>
      </c>
      <c r="Z685" s="209" t="n"/>
      <c r="AA685" s="209" t="n"/>
      <c r="AB685" s="209" t="n"/>
      <c r="AC685" s="209" t="n"/>
      <c r="AD685" s="209">
        <f>IF('Оперативный ввод'!X685="","",'Оперативный ввод'!X685)</f>
        <v/>
      </c>
      <c r="AE685" s="209">
        <f>IF('Оперативный ввод'!Y685="","",'Оперативный ввод'!Y685)</f>
        <v/>
      </c>
      <c r="AF685" s="209">
        <f>IF('Оперативный ввод'!Z685="","",'Оперативный ввод'!Z685)</f>
        <v/>
      </c>
      <c r="AG685" s="209">
        <f>IF('Оперативный ввод'!AD685="","",'Оперативный ввод'!AD685)</f>
        <v/>
      </c>
      <c r="AH685" s="213">
        <f>IF('Оперативный ввод'!AE685="","",'Оперативный ввод'!AE685)</f>
        <v/>
      </c>
      <c r="AI685" s="214" t="n"/>
      <c r="AJ685" s="214" t="n"/>
      <c r="AK685" s="214" t="n"/>
      <c r="AL685" s="215" t="n"/>
      <c r="AM685" s="214" t="n"/>
      <c r="AN685" s="214" t="n"/>
      <c r="AO685" s="214" t="n"/>
      <c r="AP685" s="214" t="n"/>
      <c r="AQ685" s="214" t="n"/>
      <c r="AR685" s="214" t="n"/>
      <c r="AS685" s="214" t="n"/>
      <c r="AT685" s="214" t="n"/>
      <c r="AU685" s="215" t="n"/>
      <c r="AV685" s="214" t="n"/>
      <c r="AW685" s="214" t="n"/>
      <c r="AX685" s="215" t="n"/>
      <c r="AY685" s="214" t="n"/>
      <c r="AZ685" s="214" t="n"/>
      <c r="BA685" s="214" t="n"/>
      <c r="BB685" s="214" t="n"/>
      <c r="BC685" s="214" t="n"/>
      <c r="BD685" s="214" t="n"/>
      <c r="BE685" s="214" t="n"/>
      <c r="BF685" s="214" t="n"/>
      <c r="BG685" s="214" t="n"/>
      <c r="BH685" s="214" t="n"/>
      <c r="BI685" s="215" t="n"/>
      <c r="BJ685" s="215" t="n"/>
      <c r="BK685" s="215" t="n"/>
      <c r="BL685" s="214" t="n"/>
      <c r="BM685" s="214" t="n"/>
      <c r="BN685" s="209" t="n"/>
      <c r="BO685" s="209" t="n"/>
      <c r="BP685" s="212">
        <f>IF(AND(A685="",B685=""),"",IF(AND(S685="ГОТОВО",U685&lt;&gt;"",W685&lt;&gt;"",X685&lt;&gt;"",AD685&lt;&gt;"",AE685&lt;&gt;"",AF685&lt;&gt;"",BN685&lt;&gt;"",BO685&lt;&gt;""),"ГОТОВО","НЕ ГОТОВО"))</f>
        <v/>
      </c>
      <c r="BQ685" s="212">
        <f>IF(BP685&lt;&gt;"ГОТОВО","","Полное заключение: "&amp;A685&amp;", скв. "&amp;B685&amp;". МРП: "&amp;E685&amp;" сут. ГНО: "&amp;F685&amp;"; причина: "&amp;X685&amp;"; категория: "&amp;Y685&amp;"; решение комиссии: "&amp;BN685&amp;".")</f>
        <v/>
      </c>
      <c r="BR685" s="209">
        <f>IF('Оперативный ввод'!AA685="","",'Оперативный ввод'!AA685)</f>
        <v/>
      </c>
    </row>
    <row r="686">
      <c r="A686" s="209">
        <f>IF('Оперативный ввод'!A686="","",'Оперативный ввод'!A686)</f>
        <v/>
      </c>
      <c r="B686" s="209">
        <f>IF('Оперативный ввод'!B686="","",'Оперативный ввод'!B686)</f>
        <v/>
      </c>
      <c r="C686" s="210">
        <f>IF('Оперативный ввод'!C686="","",'Оперативный ввод'!C686)</f>
        <v/>
      </c>
      <c r="D686" s="210">
        <f>IF('Оперативный ввод'!D686="","",'Оперативный ввод'!D686)</f>
        <v/>
      </c>
      <c r="E686" s="211">
        <f>IF(OR(C686="",D686=""),"",D686-C686)</f>
        <v/>
      </c>
      <c r="F686" s="209">
        <f>IF('Оперативный ввод'!F686="","",'Оперативный ввод'!F686)</f>
        <v/>
      </c>
      <c r="G686" s="209">
        <f>IF('Оперативный ввод'!G686="","",'Оперативный ввод'!G686)</f>
        <v/>
      </c>
      <c r="H686" s="209">
        <f>IF('Оперативный ввод'!H686="","",'Оперативный ввод'!H686)</f>
        <v/>
      </c>
      <c r="I686" s="209" t="n"/>
      <c r="J686" s="209" t="n"/>
      <c r="K686" s="209">
        <f>IF('Оперативный ввод'!K686="","",'Оперативный ввод'!K686)</f>
        <v/>
      </c>
      <c r="L686" s="209">
        <f>IF('Оперативный ввод'!L686="","",'Оперативный ввод'!L686)</f>
        <v/>
      </c>
      <c r="M686" s="209">
        <f>IF('Оперативный ввод'!M686="","",'Оперативный ввод'!M686)</f>
        <v/>
      </c>
      <c r="N686" s="209">
        <f>IF('Оперативный ввод'!N686="","",'Оперативный ввод'!N686)</f>
        <v/>
      </c>
      <c r="O686" s="209">
        <f>IF('Оперативный ввод'!O686="","",'Оперативный ввод'!O686)</f>
        <v/>
      </c>
      <c r="P686" s="209">
        <f>IF('Оперативный ввод'!P686="","",'Оперативный ввод'!P686)</f>
        <v/>
      </c>
      <c r="Q686" s="209">
        <f>IF('Оперативный ввод'!Q686="","",'Оперативный ввод'!Q686)</f>
        <v/>
      </c>
      <c r="R686" s="209">
        <f>IF('Оперативный ввод'!R686="","",'Оперативный ввод'!R686)</f>
        <v/>
      </c>
      <c r="S686" s="212">
        <f>IF(AND(A686="",B686=""),"",IF(AND(A686&lt;&gt;"",B686&lt;&gt;"",C686&lt;&gt;"",D686&lt;&gt;"",F686&lt;&gt;"",G686&lt;&gt;"",K686&lt;&gt;"",ISERROR(SEARCH("по паспорту",G686)),ISERROR(SEARCH("по паспорту",K686)),L686&lt;&gt;"",M686&lt;&gt;"",N686&lt;&gt;"",O686&lt;&gt;"",P686&lt;&gt;""),"ГОТОВО","НЕ ГОТОВО"))</f>
        <v/>
      </c>
      <c r="T686" s="212">
        <f>IF(S686&lt;&gt;"ГОТОВО","", "Предварительное заключение: "&amp;A686&amp;", скв. "&amp;B686&amp;". МРП: "&amp;E686&amp;" сут. ГНО: "&amp;F686&amp;", типоразмеры "&amp;G686&amp;IF(H686&lt;&gt;"",", "&amp;H686,"")&amp;IF(I686&lt;&gt;"",", "&amp;I686,"")&amp;IF(J686&lt;&gt;"",", "&amp;J686,"")&amp;", марка "&amp;K686&amp;". Событие: "&amp;L686&amp;". Признак: "&amp;M686&amp;". Узел: "&amp;N686&amp;". Предварительная причина: "&amp;O686&amp;". Основное осложнение: "&amp;P686&amp;IF(Q686&lt;&gt;"","; сопутствующее: "&amp;Q686,"")&amp;IF(R686&lt;&gt;"","; дополнительно: "&amp;R686,"")&amp;".")</f>
        <v/>
      </c>
      <c r="U686" s="209">
        <f>IF('Оперативный ввод'!S686="","",'Оперативный ввод'!S686)</f>
        <v/>
      </c>
      <c r="V686" s="209">
        <f>IF('Оперативный ввод'!T686="","",'Оперативный ввод'!T686)</f>
        <v/>
      </c>
      <c r="W686" s="209">
        <f>IF('Оперативный ввод'!U686="","",'Оперативный ввод'!U686)</f>
        <v/>
      </c>
      <c r="X686" s="209">
        <f>IF('Оперативный ввод'!V686="","",'Оперативный ввод'!V686)</f>
        <v/>
      </c>
      <c r="Y686" s="209">
        <f>IF('Оперативный ввод'!W686="","",'Оперативный ввод'!W686)</f>
        <v/>
      </c>
      <c r="Z686" s="209" t="n"/>
      <c r="AA686" s="209" t="n"/>
      <c r="AB686" s="209" t="n"/>
      <c r="AC686" s="209" t="n"/>
      <c r="AD686" s="209">
        <f>IF('Оперативный ввод'!X686="","",'Оперативный ввод'!X686)</f>
        <v/>
      </c>
      <c r="AE686" s="209">
        <f>IF('Оперативный ввод'!Y686="","",'Оперативный ввод'!Y686)</f>
        <v/>
      </c>
      <c r="AF686" s="209">
        <f>IF('Оперативный ввод'!Z686="","",'Оперативный ввод'!Z686)</f>
        <v/>
      </c>
      <c r="AG686" s="209">
        <f>IF('Оперативный ввод'!AD686="","",'Оперативный ввод'!AD686)</f>
        <v/>
      </c>
      <c r="AH686" s="213">
        <f>IF('Оперативный ввод'!AE686="","",'Оперативный ввод'!AE686)</f>
        <v/>
      </c>
      <c r="AI686" s="214" t="n"/>
      <c r="AJ686" s="214" t="n"/>
      <c r="AK686" s="214" t="n"/>
      <c r="AL686" s="215" t="n"/>
      <c r="AM686" s="214" t="n"/>
      <c r="AN686" s="214" t="n"/>
      <c r="AO686" s="214" t="n"/>
      <c r="AP686" s="214" t="n"/>
      <c r="AQ686" s="214" t="n"/>
      <c r="AR686" s="214" t="n"/>
      <c r="AS686" s="214" t="n"/>
      <c r="AT686" s="214" t="n"/>
      <c r="AU686" s="215" t="n"/>
      <c r="AV686" s="214" t="n"/>
      <c r="AW686" s="214" t="n"/>
      <c r="AX686" s="215" t="n"/>
      <c r="AY686" s="214" t="n"/>
      <c r="AZ686" s="214" t="n"/>
      <c r="BA686" s="214" t="n"/>
      <c r="BB686" s="214" t="n"/>
      <c r="BC686" s="214" t="n"/>
      <c r="BD686" s="214" t="n"/>
      <c r="BE686" s="214" t="n"/>
      <c r="BF686" s="214" t="n"/>
      <c r="BG686" s="214" t="n"/>
      <c r="BH686" s="214" t="n"/>
      <c r="BI686" s="215" t="n"/>
      <c r="BJ686" s="215" t="n"/>
      <c r="BK686" s="215" t="n"/>
      <c r="BL686" s="214" t="n"/>
      <c r="BM686" s="214" t="n"/>
      <c r="BN686" s="209" t="n"/>
      <c r="BO686" s="209" t="n"/>
      <c r="BP686" s="212">
        <f>IF(AND(A686="",B686=""),"",IF(AND(S686="ГОТОВО",U686&lt;&gt;"",W686&lt;&gt;"",X686&lt;&gt;"",AD686&lt;&gt;"",AE686&lt;&gt;"",AF686&lt;&gt;"",BN686&lt;&gt;"",BO686&lt;&gt;""),"ГОТОВО","НЕ ГОТОВО"))</f>
        <v/>
      </c>
      <c r="BQ686" s="212">
        <f>IF(BP686&lt;&gt;"ГОТОВО","","Полное заключение: "&amp;A686&amp;", скв. "&amp;B686&amp;". МРП: "&amp;E686&amp;" сут. ГНО: "&amp;F686&amp;"; причина: "&amp;X686&amp;"; категория: "&amp;Y686&amp;"; решение комиссии: "&amp;BN686&amp;".")</f>
        <v/>
      </c>
      <c r="BR686" s="209">
        <f>IF('Оперативный ввод'!AA686="","",'Оперативный ввод'!AA686)</f>
        <v/>
      </c>
    </row>
    <row r="687">
      <c r="A687" s="209">
        <f>IF('Оперативный ввод'!A687="","",'Оперативный ввод'!A687)</f>
        <v/>
      </c>
      <c r="B687" s="209">
        <f>IF('Оперативный ввод'!B687="","",'Оперативный ввод'!B687)</f>
        <v/>
      </c>
      <c r="C687" s="210">
        <f>IF('Оперативный ввод'!C687="","",'Оперативный ввод'!C687)</f>
        <v/>
      </c>
      <c r="D687" s="210">
        <f>IF('Оперативный ввод'!D687="","",'Оперативный ввод'!D687)</f>
        <v/>
      </c>
      <c r="E687" s="211">
        <f>IF(OR(C687="",D687=""),"",D687-C687)</f>
        <v/>
      </c>
      <c r="F687" s="209">
        <f>IF('Оперативный ввод'!F687="","",'Оперативный ввод'!F687)</f>
        <v/>
      </c>
      <c r="G687" s="209">
        <f>IF('Оперативный ввод'!G687="","",'Оперативный ввод'!G687)</f>
        <v/>
      </c>
      <c r="H687" s="209">
        <f>IF('Оперативный ввод'!H687="","",'Оперативный ввод'!H687)</f>
        <v/>
      </c>
      <c r="I687" s="209" t="n"/>
      <c r="J687" s="209" t="n"/>
      <c r="K687" s="209">
        <f>IF('Оперативный ввод'!K687="","",'Оперативный ввод'!K687)</f>
        <v/>
      </c>
      <c r="L687" s="209">
        <f>IF('Оперативный ввод'!L687="","",'Оперативный ввод'!L687)</f>
        <v/>
      </c>
      <c r="M687" s="209">
        <f>IF('Оперативный ввод'!M687="","",'Оперативный ввод'!M687)</f>
        <v/>
      </c>
      <c r="N687" s="209">
        <f>IF('Оперативный ввод'!N687="","",'Оперативный ввод'!N687)</f>
        <v/>
      </c>
      <c r="O687" s="209">
        <f>IF('Оперативный ввод'!O687="","",'Оперативный ввод'!O687)</f>
        <v/>
      </c>
      <c r="P687" s="209">
        <f>IF('Оперативный ввод'!P687="","",'Оперативный ввод'!P687)</f>
        <v/>
      </c>
      <c r="Q687" s="209">
        <f>IF('Оперативный ввод'!Q687="","",'Оперативный ввод'!Q687)</f>
        <v/>
      </c>
      <c r="R687" s="209">
        <f>IF('Оперативный ввод'!R687="","",'Оперативный ввод'!R687)</f>
        <v/>
      </c>
      <c r="S687" s="212">
        <f>IF(AND(A687="",B687=""),"",IF(AND(A687&lt;&gt;"",B687&lt;&gt;"",C687&lt;&gt;"",D687&lt;&gt;"",F687&lt;&gt;"",G687&lt;&gt;"",K687&lt;&gt;"",ISERROR(SEARCH("по паспорту",G687)),ISERROR(SEARCH("по паспорту",K687)),L687&lt;&gt;"",M687&lt;&gt;"",N687&lt;&gt;"",O687&lt;&gt;"",P687&lt;&gt;""),"ГОТОВО","НЕ ГОТОВО"))</f>
        <v/>
      </c>
      <c r="T687" s="212">
        <f>IF(S687&lt;&gt;"ГОТОВО","", "Предварительное заключение: "&amp;A687&amp;", скв. "&amp;B687&amp;". МРП: "&amp;E687&amp;" сут. ГНО: "&amp;F687&amp;", типоразмеры "&amp;G687&amp;IF(H687&lt;&gt;"",", "&amp;H687,"")&amp;IF(I687&lt;&gt;"",", "&amp;I687,"")&amp;IF(J687&lt;&gt;"",", "&amp;J687,"")&amp;", марка "&amp;K687&amp;". Событие: "&amp;L687&amp;". Признак: "&amp;M687&amp;". Узел: "&amp;N687&amp;". Предварительная причина: "&amp;O687&amp;". Основное осложнение: "&amp;P687&amp;IF(Q687&lt;&gt;"","; сопутствующее: "&amp;Q687,"")&amp;IF(R687&lt;&gt;"","; дополнительно: "&amp;R687,"")&amp;".")</f>
        <v/>
      </c>
      <c r="U687" s="209">
        <f>IF('Оперативный ввод'!S687="","",'Оперативный ввод'!S687)</f>
        <v/>
      </c>
      <c r="V687" s="209">
        <f>IF('Оперативный ввод'!T687="","",'Оперативный ввод'!T687)</f>
        <v/>
      </c>
      <c r="W687" s="209">
        <f>IF('Оперативный ввод'!U687="","",'Оперативный ввод'!U687)</f>
        <v/>
      </c>
      <c r="X687" s="209">
        <f>IF('Оперативный ввод'!V687="","",'Оперативный ввод'!V687)</f>
        <v/>
      </c>
      <c r="Y687" s="209">
        <f>IF('Оперативный ввод'!W687="","",'Оперативный ввод'!W687)</f>
        <v/>
      </c>
      <c r="Z687" s="209" t="n"/>
      <c r="AA687" s="209" t="n"/>
      <c r="AB687" s="209" t="n"/>
      <c r="AC687" s="209" t="n"/>
      <c r="AD687" s="209">
        <f>IF('Оперативный ввод'!X687="","",'Оперативный ввод'!X687)</f>
        <v/>
      </c>
      <c r="AE687" s="209">
        <f>IF('Оперативный ввод'!Y687="","",'Оперативный ввод'!Y687)</f>
        <v/>
      </c>
      <c r="AF687" s="209">
        <f>IF('Оперативный ввод'!Z687="","",'Оперативный ввод'!Z687)</f>
        <v/>
      </c>
      <c r="AG687" s="209">
        <f>IF('Оперативный ввод'!AD687="","",'Оперативный ввод'!AD687)</f>
        <v/>
      </c>
      <c r="AH687" s="213">
        <f>IF('Оперативный ввод'!AE687="","",'Оперативный ввод'!AE687)</f>
        <v/>
      </c>
      <c r="AI687" s="214" t="n"/>
      <c r="AJ687" s="214" t="n"/>
      <c r="AK687" s="214" t="n"/>
      <c r="AL687" s="215" t="n"/>
      <c r="AM687" s="214" t="n"/>
      <c r="AN687" s="214" t="n"/>
      <c r="AO687" s="214" t="n"/>
      <c r="AP687" s="214" t="n"/>
      <c r="AQ687" s="214" t="n"/>
      <c r="AR687" s="214" t="n"/>
      <c r="AS687" s="214" t="n"/>
      <c r="AT687" s="214" t="n"/>
      <c r="AU687" s="215" t="n"/>
      <c r="AV687" s="214" t="n"/>
      <c r="AW687" s="214" t="n"/>
      <c r="AX687" s="215" t="n"/>
      <c r="AY687" s="214" t="n"/>
      <c r="AZ687" s="214" t="n"/>
      <c r="BA687" s="214" t="n"/>
      <c r="BB687" s="214" t="n"/>
      <c r="BC687" s="214" t="n"/>
      <c r="BD687" s="214" t="n"/>
      <c r="BE687" s="214" t="n"/>
      <c r="BF687" s="214" t="n"/>
      <c r="BG687" s="214" t="n"/>
      <c r="BH687" s="214" t="n"/>
      <c r="BI687" s="215" t="n"/>
      <c r="BJ687" s="215" t="n"/>
      <c r="BK687" s="215" t="n"/>
      <c r="BL687" s="214" t="n"/>
      <c r="BM687" s="214" t="n"/>
      <c r="BN687" s="209" t="n"/>
      <c r="BO687" s="209" t="n"/>
      <c r="BP687" s="212">
        <f>IF(AND(A687="",B687=""),"",IF(AND(S687="ГОТОВО",U687&lt;&gt;"",W687&lt;&gt;"",X687&lt;&gt;"",AD687&lt;&gt;"",AE687&lt;&gt;"",AF687&lt;&gt;"",BN687&lt;&gt;"",BO687&lt;&gt;""),"ГОТОВО","НЕ ГОТОВО"))</f>
        <v/>
      </c>
      <c r="BQ687" s="212">
        <f>IF(BP687&lt;&gt;"ГОТОВО","","Полное заключение: "&amp;A687&amp;", скв. "&amp;B687&amp;". МРП: "&amp;E687&amp;" сут. ГНО: "&amp;F687&amp;"; причина: "&amp;X687&amp;"; категория: "&amp;Y687&amp;"; решение комиссии: "&amp;BN687&amp;".")</f>
        <v/>
      </c>
      <c r="BR687" s="209">
        <f>IF('Оперативный ввод'!AA687="","",'Оперативный ввод'!AA687)</f>
        <v/>
      </c>
    </row>
    <row r="688">
      <c r="A688" s="209">
        <f>IF('Оперативный ввод'!A688="","",'Оперативный ввод'!A688)</f>
        <v/>
      </c>
      <c r="B688" s="209">
        <f>IF('Оперативный ввод'!B688="","",'Оперативный ввод'!B688)</f>
        <v/>
      </c>
      <c r="C688" s="210">
        <f>IF('Оперативный ввод'!C688="","",'Оперативный ввод'!C688)</f>
        <v/>
      </c>
      <c r="D688" s="210">
        <f>IF('Оперативный ввод'!D688="","",'Оперативный ввод'!D688)</f>
        <v/>
      </c>
      <c r="E688" s="211">
        <f>IF(OR(C688="",D688=""),"",D688-C688)</f>
        <v/>
      </c>
      <c r="F688" s="209">
        <f>IF('Оперативный ввод'!F688="","",'Оперативный ввод'!F688)</f>
        <v/>
      </c>
      <c r="G688" s="209">
        <f>IF('Оперативный ввод'!G688="","",'Оперативный ввод'!G688)</f>
        <v/>
      </c>
      <c r="H688" s="209">
        <f>IF('Оперативный ввод'!H688="","",'Оперативный ввод'!H688)</f>
        <v/>
      </c>
      <c r="I688" s="209" t="n"/>
      <c r="J688" s="209" t="n"/>
      <c r="K688" s="209">
        <f>IF('Оперативный ввод'!K688="","",'Оперативный ввод'!K688)</f>
        <v/>
      </c>
      <c r="L688" s="209">
        <f>IF('Оперативный ввод'!L688="","",'Оперативный ввод'!L688)</f>
        <v/>
      </c>
      <c r="M688" s="209">
        <f>IF('Оперативный ввод'!M688="","",'Оперативный ввод'!M688)</f>
        <v/>
      </c>
      <c r="N688" s="209">
        <f>IF('Оперативный ввод'!N688="","",'Оперативный ввод'!N688)</f>
        <v/>
      </c>
      <c r="O688" s="209">
        <f>IF('Оперативный ввод'!O688="","",'Оперативный ввод'!O688)</f>
        <v/>
      </c>
      <c r="P688" s="209">
        <f>IF('Оперативный ввод'!P688="","",'Оперативный ввод'!P688)</f>
        <v/>
      </c>
      <c r="Q688" s="209">
        <f>IF('Оперативный ввод'!Q688="","",'Оперативный ввод'!Q688)</f>
        <v/>
      </c>
      <c r="R688" s="209">
        <f>IF('Оперативный ввод'!R688="","",'Оперативный ввод'!R688)</f>
        <v/>
      </c>
      <c r="S688" s="212">
        <f>IF(AND(A688="",B688=""),"",IF(AND(A688&lt;&gt;"",B688&lt;&gt;"",C688&lt;&gt;"",D688&lt;&gt;"",F688&lt;&gt;"",G688&lt;&gt;"",K688&lt;&gt;"",ISERROR(SEARCH("по паспорту",G688)),ISERROR(SEARCH("по паспорту",K688)),L688&lt;&gt;"",M688&lt;&gt;"",N688&lt;&gt;"",O688&lt;&gt;"",P688&lt;&gt;""),"ГОТОВО","НЕ ГОТОВО"))</f>
        <v/>
      </c>
      <c r="T688" s="212">
        <f>IF(S688&lt;&gt;"ГОТОВО","", "Предварительное заключение: "&amp;A688&amp;", скв. "&amp;B688&amp;". МРП: "&amp;E688&amp;" сут. ГНО: "&amp;F688&amp;", типоразмеры "&amp;G688&amp;IF(H688&lt;&gt;"",", "&amp;H688,"")&amp;IF(I688&lt;&gt;"",", "&amp;I688,"")&amp;IF(J688&lt;&gt;"",", "&amp;J688,"")&amp;", марка "&amp;K688&amp;". Событие: "&amp;L688&amp;". Признак: "&amp;M688&amp;". Узел: "&amp;N688&amp;". Предварительная причина: "&amp;O688&amp;". Основное осложнение: "&amp;P688&amp;IF(Q688&lt;&gt;"","; сопутствующее: "&amp;Q688,"")&amp;IF(R688&lt;&gt;"","; дополнительно: "&amp;R688,"")&amp;".")</f>
        <v/>
      </c>
      <c r="U688" s="209">
        <f>IF('Оперативный ввод'!S688="","",'Оперативный ввод'!S688)</f>
        <v/>
      </c>
      <c r="V688" s="209">
        <f>IF('Оперативный ввод'!T688="","",'Оперативный ввод'!T688)</f>
        <v/>
      </c>
      <c r="W688" s="209">
        <f>IF('Оперативный ввод'!U688="","",'Оперативный ввод'!U688)</f>
        <v/>
      </c>
      <c r="X688" s="209">
        <f>IF('Оперативный ввод'!V688="","",'Оперативный ввод'!V688)</f>
        <v/>
      </c>
      <c r="Y688" s="209">
        <f>IF('Оперативный ввод'!W688="","",'Оперативный ввод'!W688)</f>
        <v/>
      </c>
      <c r="Z688" s="209" t="n"/>
      <c r="AA688" s="209" t="n"/>
      <c r="AB688" s="209" t="n"/>
      <c r="AC688" s="209" t="n"/>
      <c r="AD688" s="209">
        <f>IF('Оперативный ввод'!X688="","",'Оперативный ввод'!X688)</f>
        <v/>
      </c>
      <c r="AE688" s="209">
        <f>IF('Оперативный ввод'!Y688="","",'Оперативный ввод'!Y688)</f>
        <v/>
      </c>
      <c r="AF688" s="209">
        <f>IF('Оперативный ввод'!Z688="","",'Оперативный ввод'!Z688)</f>
        <v/>
      </c>
      <c r="AG688" s="209">
        <f>IF('Оперативный ввод'!AD688="","",'Оперативный ввод'!AD688)</f>
        <v/>
      </c>
      <c r="AH688" s="213">
        <f>IF('Оперативный ввод'!AE688="","",'Оперативный ввод'!AE688)</f>
        <v/>
      </c>
      <c r="AI688" s="214" t="n"/>
      <c r="AJ688" s="214" t="n"/>
      <c r="AK688" s="214" t="n"/>
      <c r="AL688" s="215" t="n"/>
      <c r="AM688" s="214" t="n"/>
      <c r="AN688" s="214" t="n"/>
      <c r="AO688" s="214" t="n"/>
      <c r="AP688" s="214" t="n"/>
      <c r="AQ688" s="214" t="n"/>
      <c r="AR688" s="214" t="n"/>
      <c r="AS688" s="214" t="n"/>
      <c r="AT688" s="214" t="n"/>
      <c r="AU688" s="215" t="n"/>
      <c r="AV688" s="214" t="n"/>
      <c r="AW688" s="214" t="n"/>
      <c r="AX688" s="215" t="n"/>
      <c r="AY688" s="214" t="n"/>
      <c r="AZ688" s="214" t="n"/>
      <c r="BA688" s="214" t="n"/>
      <c r="BB688" s="214" t="n"/>
      <c r="BC688" s="214" t="n"/>
      <c r="BD688" s="214" t="n"/>
      <c r="BE688" s="214" t="n"/>
      <c r="BF688" s="214" t="n"/>
      <c r="BG688" s="214" t="n"/>
      <c r="BH688" s="214" t="n"/>
      <c r="BI688" s="215" t="n"/>
      <c r="BJ688" s="215" t="n"/>
      <c r="BK688" s="215" t="n"/>
      <c r="BL688" s="214" t="n"/>
      <c r="BM688" s="214" t="n"/>
      <c r="BN688" s="209" t="n"/>
      <c r="BO688" s="209" t="n"/>
      <c r="BP688" s="212">
        <f>IF(AND(A688="",B688=""),"",IF(AND(S688="ГОТОВО",U688&lt;&gt;"",W688&lt;&gt;"",X688&lt;&gt;"",AD688&lt;&gt;"",AE688&lt;&gt;"",AF688&lt;&gt;"",BN688&lt;&gt;"",BO688&lt;&gt;""),"ГОТОВО","НЕ ГОТОВО"))</f>
        <v/>
      </c>
      <c r="BQ688" s="212">
        <f>IF(BP688&lt;&gt;"ГОТОВО","","Полное заключение: "&amp;A688&amp;", скв. "&amp;B688&amp;". МРП: "&amp;E688&amp;" сут. ГНО: "&amp;F688&amp;"; причина: "&amp;X688&amp;"; категория: "&amp;Y688&amp;"; решение комиссии: "&amp;BN688&amp;".")</f>
        <v/>
      </c>
      <c r="BR688" s="209">
        <f>IF('Оперативный ввод'!AA688="","",'Оперативный ввод'!AA688)</f>
        <v/>
      </c>
    </row>
    <row r="689">
      <c r="A689" s="209">
        <f>IF('Оперативный ввод'!A689="","",'Оперативный ввод'!A689)</f>
        <v/>
      </c>
      <c r="B689" s="209">
        <f>IF('Оперативный ввод'!B689="","",'Оперативный ввод'!B689)</f>
        <v/>
      </c>
      <c r="C689" s="210">
        <f>IF('Оперативный ввод'!C689="","",'Оперативный ввод'!C689)</f>
        <v/>
      </c>
      <c r="D689" s="210">
        <f>IF('Оперативный ввод'!D689="","",'Оперативный ввод'!D689)</f>
        <v/>
      </c>
      <c r="E689" s="211">
        <f>IF(OR(C689="",D689=""),"",D689-C689)</f>
        <v/>
      </c>
      <c r="F689" s="209">
        <f>IF('Оперативный ввод'!F689="","",'Оперативный ввод'!F689)</f>
        <v/>
      </c>
      <c r="G689" s="209">
        <f>IF('Оперативный ввод'!G689="","",'Оперативный ввод'!G689)</f>
        <v/>
      </c>
      <c r="H689" s="209">
        <f>IF('Оперативный ввод'!H689="","",'Оперативный ввод'!H689)</f>
        <v/>
      </c>
      <c r="I689" s="209" t="n"/>
      <c r="J689" s="209" t="n"/>
      <c r="K689" s="209">
        <f>IF('Оперативный ввод'!K689="","",'Оперативный ввод'!K689)</f>
        <v/>
      </c>
      <c r="L689" s="209">
        <f>IF('Оперативный ввод'!L689="","",'Оперативный ввод'!L689)</f>
        <v/>
      </c>
      <c r="M689" s="209">
        <f>IF('Оперативный ввод'!M689="","",'Оперативный ввод'!M689)</f>
        <v/>
      </c>
      <c r="N689" s="209">
        <f>IF('Оперативный ввод'!N689="","",'Оперативный ввод'!N689)</f>
        <v/>
      </c>
      <c r="O689" s="209">
        <f>IF('Оперативный ввод'!O689="","",'Оперативный ввод'!O689)</f>
        <v/>
      </c>
      <c r="P689" s="209">
        <f>IF('Оперативный ввод'!P689="","",'Оперативный ввод'!P689)</f>
        <v/>
      </c>
      <c r="Q689" s="209">
        <f>IF('Оперативный ввод'!Q689="","",'Оперативный ввод'!Q689)</f>
        <v/>
      </c>
      <c r="R689" s="209">
        <f>IF('Оперативный ввод'!R689="","",'Оперативный ввод'!R689)</f>
        <v/>
      </c>
      <c r="S689" s="212">
        <f>IF(AND(A689="",B689=""),"",IF(AND(A689&lt;&gt;"",B689&lt;&gt;"",C689&lt;&gt;"",D689&lt;&gt;"",F689&lt;&gt;"",G689&lt;&gt;"",K689&lt;&gt;"",ISERROR(SEARCH("по паспорту",G689)),ISERROR(SEARCH("по паспорту",K689)),L689&lt;&gt;"",M689&lt;&gt;"",N689&lt;&gt;"",O689&lt;&gt;"",P689&lt;&gt;""),"ГОТОВО","НЕ ГОТОВО"))</f>
        <v/>
      </c>
      <c r="T689" s="212">
        <f>IF(S689&lt;&gt;"ГОТОВО","", "Предварительное заключение: "&amp;A689&amp;", скв. "&amp;B689&amp;". МРП: "&amp;E689&amp;" сут. ГНО: "&amp;F689&amp;", типоразмеры "&amp;G689&amp;IF(H689&lt;&gt;"",", "&amp;H689,"")&amp;IF(I689&lt;&gt;"",", "&amp;I689,"")&amp;IF(J689&lt;&gt;"",", "&amp;J689,"")&amp;", марка "&amp;K689&amp;". Событие: "&amp;L689&amp;". Признак: "&amp;M689&amp;". Узел: "&amp;N689&amp;". Предварительная причина: "&amp;O689&amp;". Основное осложнение: "&amp;P689&amp;IF(Q689&lt;&gt;"","; сопутствующее: "&amp;Q689,"")&amp;IF(R689&lt;&gt;"","; дополнительно: "&amp;R689,"")&amp;".")</f>
        <v/>
      </c>
      <c r="U689" s="209">
        <f>IF('Оперативный ввод'!S689="","",'Оперативный ввод'!S689)</f>
        <v/>
      </c>
      <c r="V689" s="209">
        <f>IF('Оперативный ввод'!T689="","",'Оперативный ввод'!T689)</f>
        <v/>
      </c>
      <c r="W689" s="209">
        <f>IF('Оперативный ввод'!U689="","",'Оперативный ввод'!U689)</f>
        <v/>
      </c>
      <c r="X689" s="209">
        <f>IF('Оперативный ввод'!V689="","",'Оперативный ввод'!V689)</f>
        <v/>
      </c>
      <c r="Y689" s="209">
        <f>IF('Оперативный ввод'!W689="","",'Оперативный ввод'!W689)</f>
        <v/>
      </c>
      <c r="Z689" s="209" t="n"/>
      <c r="AA689" s="209" t="n"/>
      <c r="AB689" s="209" t="n"/>
      <c r="AC689" s="209" t="n"/>
      <c r="AD689" s="209">
        <f>IF('Оперативный ввод'!X689="","",'Оперативный ввод'!X689)</f>
        <v/>
      </c>
      <c r="AE689" s="209">
        <f>IF('Оперативный ввод'!Y689="","",'Оперативный ввод'!Y689)</f>
        <v/>
      </c>
      <c r="AF689" s="209">
        <f>IF('Оперативный ввод'!Z689="","",'Оперативный ввод'!Z689)</f>
        <v/>
      </c>
      <c r="AG689" s="209">
        <f>IF('Оперативный ввод'!AD689="","",'Оперативный ввод'!AD689)</f>
        <v/>
      </c>
      <c r="AH689" s="213">
        <f>IF('Оперативный ввод'!AE689="","",'Оперативный ввод'!AE689)</f>
        <v/>
      </c>
      <c r="AI689" s="214" t="n"/>
      <c r="AJ689" s="214" t="n"/>
      <c r="AK689" s="214" t="n"/>
      <c r="AL689" s="215" t="n"/>
      <c r="AM689" s="214" t="n"/>
      <c r="AN689" s="214" t="n"/>
      <c r="AO689" s="214" t="n"/>
      <c r="AP689" s="214" t="n"/>
      <c r="AQ689" s="214" t="n"/>
      <c r="AR689" s="214" t="n"/>
      <c r="AS689" s="214" t="n"/>
      <c r="AT689" s="214" t="n"/>
      <c r="AU689" s="215" t="n"/>
      <c r="AV689" s="214" t="n"/>
      <c r="AW689" s="214" t="n"/>
      <c r="AX689" s="215" t="n"/>
      <c r="AY689" s="214" t="n"/>
      <c r="AZ689" s="214" t="n"/>
      <c r="BA689" s="214" t="n"/>
      <c r="BB689" s="214" t="n"/>
      <c r="BC689" s="214" t="n"/>
      <c r="BD689" s="214" t="n"/>
      <c r="BE689" s="214" t="n"/>
      <c r="BF689" s="214" t="n"/>
      <c r="BG689" s="214" t="n"/>
      <c r="BH689" s="214" t="n"/>
      <c r="BI689" s="215" t="n"/>
      <c r="BJ689" s="215" t="n"/>
      <c r="BK689" s="215" t="n"/>
      <c r="BL689" s="214" t="n"/>
      <c r="BM689" s="214" t="n"/>
      <c r="BN689" s="209" t="n"/>
      <c r="BO689" s="209" t="n"/>
      <c r="BP689" s="212">
        <f>IF(AND(A689="",B689=""),"",IF(AND(S689="ГОТОВО",U689&lt;&gt;"",W689&lt;&gt;"",X689&lt;&gt;"",AD689&lt;&gt;"",AE689&lt;&gt;"",AF689&lt;&gt;"",BN689&lt;&gt;"",BO689&lt;&gt;""),"ГОТОВО","НЕ ГОТОВО"))</f>
        <v/>
      </c>
      <c r="BQ689" s="212">
        <f>IF(BP689&lt;&gt;"ГОТОВО","","Полное заключение: "&amp;A689&amp;", скв. "&amp;B689&amp;". МРП: "&amp;E689&amp;" сут. ГНО: "&amp;F689&amp;"; причина: "&amp;X689&amp;"; категория: "&amp;Y689&amp;"; решение комиссии: "&amp;BN689&amp;".")</f>
        <v/>
      </c>
      <c r="BR689" s="209">
        <f>IF('Оперативный ввод'!AA689="","",'Оперативный ввод'!AA689)</f>
        <v/>
      </c>
    </row>
    <row r="690">
      <c r="A690" s="209">
        <f>IF('Оперативный ввод'!A690="","",'Оперативный ввод'!A690)</f>
        <v/>
      </c>
      <c r="B690" s="209">
        <f>IF('Оперативный ввод'!B690="","",'Оперативный ввод'!B690)</f>
        <v/>
      </c>
      <c r="C690" s="210">
        <f>IF('Оперативный ввод'!C690="","",'Оперативный ввод'!C690)</f>
        <v/>
      </c>
      <c r="D690" s="210">
        <f>IF('Оперативный ввод'!D690="","",'Оперативный ввод'!D690)</f>
        <v/>
      </c>
      <c r="E690" s="211">
        <f>IF(OR(C690="",D690=""),"",D690-C690)</f>
        <v/>
      </c>
      <c r="F690" s="209">
        <f>IF('Оперативный ввод'!F690="","",'Оперативный ввод'!F690)</f>
        <v/>
      </c>
      <c r="G690" s="209">
        <f>IF('Оперативный ввод'!G690="","",'Оперативный ввод'!G690)</f>
        <v/>
      </c>
      <c r="H690" s="209">
        <f>IF('Оперативный ввод'!H690="","",'Оперативный ввод'!H690)</f>
        <v/>
      </c>
      <c r="I690" s="209" t="n"/>
      <c r="J690" s="209" t="n"/>
      <c r="K690" s="209">
        <f>IF('Оперативный ввод'!K690="","",'Оперативный ввод'!K690)</f>
        <v/>
      </c>
      <c r="L690" s="209">
        <f>IF('Оперативный ввод'!L690="","",'Оперативный ввод'!L690)</f>
        <v/>
      </c>
      <c r="M690" s="209">
        <f>IF('Оперативный ввод'!M690="","",'Оперативный ввод'!M690)</f>
        <v/>
      </c>
      <c r="N690" s="209">
        <f>IF('Оперативный ввод'!N690="","",'Оперативный ввод'!N690)</f>
        <v/>
      </c>
      <c r="O690" s="209">
        <f>IF('Оперативный ввод'!O690="","",'Оперативный ввод'!O690)</f>
        <v/>
      </c>
      <c r="P690" s="209">
        <f>IF('Оперативный ввод'!P690="","",'Оперативный ввод'!P690)</f>
        <v/>
      </c>
      <c r="Q690" s="209">
        <f>IF('Оперативный ввод'!Q690="","",'Оперативный ввод'!Q690)</f>
        <v/>
      </c>
      <c r="R690" s="209">
        <f>IF('Оперативный ввод'!R690="","",'Оперативный ввод'!R690)</f>
        <v/>
      </c>
      <c r="S690" s="212">
        <f>IF(AND(A690="",B690=""),"",IF(AND(A690&lt;&gt;"",B690&lt;&gt;"",C690&lt;&gt;"",D690&lt;&gt;"",F690&lt;&gt;"",G690&lt;&gt;"",K690&lt;&gt;"",ISERROR(SEARCH("по паспорту",G690)),ISERROR(SEARCH("по паспорту",K690)),L690&lt;&gt;"",M690&lt;&gt;"",N690&lt;&gt;"",O690&lt;&gt;"",P690&lt;&gt;""),"ГОТОВО","НЕ ГОТОВО"))</f>
        <v/>
      </c>
      <c r="T690" s="212">
        <f>IF(S690&lt;&gt;"ГОТОВО","", "Предварительное заключение: "&amp;A690&amp;", скв. "&amp;B690&amp;". МРП: "&amp;E690&amp;" сут. ГНО: "&amp;F690&amp;", типоразмеры "&amp;G690&amp;IF(H690&lt;&gt;"",", "&amp;H690,"")&amp;IF(I690&lt;&gt;"",", "&amp;I690,"")&amp;IF(J690&lt;&gt;"",", "&amp;J690,"")&amp;", марка "&amp;K690&amp;". Событие: "&amp;L690&amp;". Признак: "&amp;M690&amp;". Узел: "&amp;N690&amp;". Предварительная причина: "&amp;O690&amp;". Основное осложнение: "&amp;P690&amp;IF(Q690&lt;&gt;"","; сопутствующее: "&amp;Q690,"")&amp;IF(R690&lt;&gt;"","; дополнительно: "&amp;R690,"")&amp;".")</f>
        <v/>
      </c>
      <c r="U690" s="209">
        <f>IF('Оперативный ввод'!S690="","",'Оперативный ввод'!S690)</f>
        <v/>
      </c>
      <c r="V690" s="209">
        <f>IF('Оперативный ввод'!T690="","",'Оперативный ввод'!T690)</f>
        <v/>
      </c>
      <c r="W690" s="209">
        <f>IF('Оперативный ввод'!U690="","",'Оперативный ввод'!U690)</f>
        <v/>
      </c>
      <c r="X690" s="209">
        <f>IF('Оперативный ввод'!V690="","",'Оперативный ввод'!V690)</f>
        <v/>
      </c>
      <c r="Y690" s="209">
        <f>IF('Оперативный ввод'!W690="","",'Оперативный ввод'!W690)</f>
        <v/>
      </c>
      <c r="Z690" s="209" t="n"/>
      <c r="AA690" s="209" t="n"/>
      <c r="AB690" s="209" t="n"/>
      <c r="AC690" s="209" t="n"/>
      <c r="AD690" s="209">
        <f>IF('Оперативный ввод'!X690="","",'Оперативный ввод'!X690)</f>
        <v/>
      </c>
      <c r="AE690" s="209">
        <f>IF('Оперативный ввод'!Y690="","",'Оперативный ввод'!Y690)</f>
        <v/>
      </c>
      <c r="AF690" s="209">
        <f>IF('Оперативный ввод'!Z690="","",'Оперативный ввод'!Z690)</f>
        <v/>
      </c>
      <c r="AG690" s="209">
        <f>IF('Оперативный ввод'!AD690="","",'Оперативный ввод'!AD690)</f>
        <v/>
      </c>
      <c r="AH690" s="213">
        <f>IF('Оперативный ввод'!AE690="","",'Оперативный ввод'!AE690)</f>
        <v/>
      </c>
      <c r="AI690" s="214" t="n"/>
      <c r="AJ690" s="214" t="n"/>
      <c r="AK690" s="214" t="n"/>
      <c r="AL690" s="215" t="n"/>
      <c r="AM690" s="214" t="n"/>
      <c r="AN690" s="214" t="n"/>
      <c r="AO690" s="214" t="n"/>
      <c r="AP690" s="214" t="n"/>
      <c r="AQ690" s="214" t="n"/>
      <c r="AR690" s="214" t="n"/>
      <c r="AS690" s="214" t="n"/>
      <c r="AT690" s="214" t="n"/>
      <c r="AU690" s="215" t="n"/>
      <c r="AV690" s="214" t="n"/>
      <c r="AW690" s="214" t="n"/>
      <c r="AX690" s="215" t="n"/>
      <c r="AY690" s="214" t="n"/>
      <c r="AZ690" s="214" t="n"/>
      <c r="BA690" s="214" t="n"/>
      <c r="BB690" s="214" t="n"/>
      <c r="BC690" s="214" t="n"/>
      <c r="BD690" s="214" t="n"/>
      <c r="BE690" s="214" t="n"/>
      <c r="BF690" s="214" t="n"/>
      <c r="BG690" s="214" t="n"/>
      <c r="BH690" s="214" t="n"/>
      <c r="BI690" s="215" t="n"/>
      <c r="BJ690" s="215" t="n"/>
      <c r="BK690" s="215" t="n"/>
      <c r="BL690" s="214" t="n"/>
      <c r="BM690" s="214" t="n"/>
      <c r="BN690" s="209" t="n"/>
      <c r="BO690" s="209" t="n"/>
      <c r="BP690" s="212">
        <f>IF(AND(A690="",B690=""),"",IF(AND(S690="ГОТОВО",U690&lt;&gt;"",W690&lt;&gt;"",X690&lt;&gt;"",AD690&lt;&gt;"",AE690&lt;&gt;"",AF690&lt;&gt;"",BN690&lt;&gt;"",BO690&lt;&gt;""),"ГОТОВО","НЕ ГОТОВО"))</f>
        <v/>
      </c>
      <c r="BQ690" s="212">
        <f>IF(BP690&lt;&gt;"ГОТОВО","","Полное заключение: "&amp;A690&amp;", скв. "&amp;B690&amp;". МРП: "&amp;E690&amp;" сут. ГНО: "&amp;F690&amp;"; причина: "&amp;X690&amp;"; категория: "&amp;Y690&amp;"; решение комиссии: "&amp;BN690&amp;".")</f>
        <v/>
      </c>
      <c r="BR690" s="209">
        <f>IF('Оперативный ввод'!AA690="","",'Оперативный ввод'!AA690)</f>
        <v/>
      </c>
    </row>
    <row r="691">
      <c r="A691" s="209">
        <f>IF('Оперативный ввод'!A691="","",'Оперативный ввод'!A691)</f>
        <v/>
      </c>
      <c r="B691" s="209">
        <f>IF('Оперативный ввод'!B691="","",'Оперативный ввод'!B691)</f>
        <v/>
      </c>
      <c r="C691" s="210">
        <f>IF('Оперативный ввод'!C691="","",'Оперативный ввод'!C691)</f>
        <v/>
      </c>
      <c r="D691" s="210">
        <f>IF('Оперативный ввод'!D691="","",'Оперативный ввод'!D691)</f>
        <v/>
      </c>
      <c r="E691" s="211">
        <f>IF(OR(C691="",D691=""),"",D691-C691)</f>
        <v/>
      </c>
      <c r="F691" s="209">
        <f>IF('Оперативный ввод'!F691="","",'Оперативный ввод'!F691)</f>
        <v/>
      </c>
      <c r="G691" s="209">
        <f>IF('Оперативный ввод'!G691="","",'Оперативный ввод'!G691)</f>
        <v/>
      </c>
      <c r="H691" s="209">
        <f>IF('Оперативный ввод'!H691="","",'Оперативный ввод'!H691)</f>
        <v/>
      </c>
      <c r="I691" s="209" t="n"/>
      <c r="J691" s="209" t="n"/>
      <c r="K691" s="209">
        <f>IF('Оперативный ввод'!K691="","",'Оперативный ввод'!K691)</f>
        <v/>
      </c>
      <c r="L691" s="209">
        <f>IF('Оперативный ввод'!L691="","",'Оперативный ввод'!L691)</f>
        <v/>
      </c>
      <c r="M691" s="209">
        <f>IF('Оперативный ввод'!M691="","",'Оперативный ввод'!M691)</f>
        <v/>
      </c>
      <c r="N691" s="209">
        <f>IF('Оперативный ввод'!N691="","",'Оперативный ввод'!N691)</f>
        <v/>
      </c>
      <c r="O691" s="209">
        <f>IF('Оперативный ввод'!O691="","",'Оперативный ввод'!O691)</f>
        <v/>
      </c>
      <c r="P691" s="209">
        <f>IF('Оперативный ввод'!P691="","",'Оперативный ввод'!P691)</f>
        <v/>
      </c>
      <c r="Q691" s="209">
        <f>IF('Оперативный ввод'!Q691="","",'Оперативный ввод'!Q691)</f>
        <v/>
      </c>
      <c r="R691" s="209">
        <f>IF('Оперативный ввод'!R691="","",'Оперативный ввод'!R691)</f>
        <v/>
      </c>
      <c r="S691" s="212">
        <f>IF(AND(A691="",B691=""),"",IF(AND(A691&lt;&gt;"",B691&lt;&gt;"",C691&lt;&gt;"",D691&lt;&gt;"",F691&lt;&gt;"",G691&lt;&gt;"",K691&lt;&gt;"",ISERROR(SEARCH("по паспорту",G691)),ISERROR(SEARCH("по паспорту",K691)),L691&lt;&gt;"",M691&lt;&gt;"",N691&lt;&gt;"",O691&lt;&gt;"",P691&lt;&gt;""),"ГОТОВО","НЕ ГОТОВО"))</f>
        <v/>
      </c>
      <c r="T691" s="212">
        <f>IF(S691&lt;&gt;"ГОТОВО","", "Предварительное заключение: "&amp;A691&amp;", скв. "&amp;B691&amp;". МРП: "&amp;E691&amp;" сут. ГНО: "&amp;F691&amp;", типоразмеры "&amp;G691&amp;IF(H691&lt;&gt;"",", "&amp;H691,"")&amp;IF(I691&lt;&gt;"",", "&amp;I691,"")&amp;IF(J691&lt;&gt;"",", "&amp;J691,"")&amp;", марка "&amp;K691&amp;". Событие: "&amp;L691&amp;". Признак: "&amp;M691&amp;". Узел: "&amp;N691&amp;". Предварительная причина: "&amp;O691&amp;". Основное осложнение: "&amp;P691&amp;IF(Q691&lt;&gt;"","; сопутствующее: "&amp;Q691,"")&amp;IF(R691&lt;&gt;"","; дополнительно: "&amp;R691,"")&amp;".")</f>
        <v/>
      </c>
      <c r="U691" s="209">
        <f>IF('Оперативный ввод'!S691="","",'Оперативный ввод'!S691)</f>
        <v/>
      </c>
      <c r="V691" s="209">
        <f>IF('Оперативный ввод'!T691="","",'Оперативный ввод'!T691)</f>
        <v/>
      </c>
      <c r="W691" s="209">
        <f>IF('Оперативный ввод'!U691="","",'Оперативный ввод'!U691)</f>
        <v/>
      </c>
      <c r="X691" s="209">
        <f>IF('Оперативный ввод'!V691="","",'Оперативный ввод'!V691)</f>
        <v/>
      </c>
      <c r="Y691" s="209">
        <f>IF('Оперативный ввод'!W691="","",'Оперативный ввод'!W691)</f>
        <v/>
      </c>
      <c r="Z691" s="209" t="n"/>
      <c r="AA691" s="209" t="n"/>
      <c r="AB691" s="209" t="n"/>
      <c r="AC691" s="209" t="n"/>
      <c r="AD691" s="209">
        <f>IF('Оперативный ввод'!X691="","",'Оперативный ввод'!X691)</f>
        <v/>
      </c>
      <c r="AE691" s="209">
        <f>IF('Оперативный ввод'!Y691="","",'Оперативный ввод'!Y691)</f>
        <v/>
      </c>
      <c r="AF691" s="209">
        <f>IF('Оперативный ввод'!Z691="","",'Оперативный ввод'!Z691)</f>
        <v/>
      </c>
      <c r="AG691" s="209">
        <f>IF('Оперативный ввод'!AD691="","",'Оперативный ввод'!AD691)</f>
        <v/>
      </c>
      <c r="AH691" s="213">
        <f>IF('Оперативный ввод'!AE691="","",'Оперативный ввод'!AE691)</f>
        <v/>
      </c>
      <c r="AI691" s="214" t="n"/>
      <c r="AJ691" s="214" t="n"/>
      <c r="AK691" s="214" t="n"/>
      <c r="AL691" s="215" t="n"/>
      <c r="AM691" s="214" t="n"/>
      <c r="AN691" s="214" t="n"/>
      <c r="AO691" s="214" t="n"/>
      <c r="AP691" s="214" t="n"/>
      <c r="AQ691" s="214" t="n"/>
      <c r="AR691" s="214" t="n"/>
      <c r="AS691" s="214" t="n"/>
      <c r="AT691" s="214" t="n"/>
      <c r="AU691" s="215" t="n"/>
      <c r="AV691" s="214" t="n"/>
      <c r="AW691" s="214" t="n"/>
      <c r="AX691" s="215" t="n"/>
      <c r="AY691" s="214" t="n"/>
      <c r="AZ691" s="214" t="n"/>
      <c r="BA691" s="214" t="n"/>
      <c r="BB691" s="214" t="n"/>
      <c r="BC691" s="214" t="n"/>
      <c r="BD691" s="214" t="n"/>
      <c r="BE691" s="214" t="n"/>
      <c r="BF691" s="214" t="n"/>
      <c r="BG691" s="214" t="n"/>
      <c r="BH691" s="214" t="n"/>
      <c r="BI691" s="215" t="n"/>
      <c r="BJ691" s="215" t="n"/>
      <c r="BK691" s="215" t="n"/>
      <c r="BL691" s="214" t="n"/>
      <c r="BM691" s="214" t="n"/>
      <c r="BN691" s="209" t="n"/>
      <c r="BO691" s="209" t="n"/>
      <c r="BP691" s="212">
        <f>IF(AND(A691="",B691=""),"",IF(AND(S691="ГОТОВО",U691&lt;&gt;"",W691&lt;&gt;"",X691&lt;&gt;"",AD691&lt;&gt;"",AE691&lt;&gt;"",AF691&lt;&gt;"",BN691&lt;&gt;"",BO691&lt;&gt;""),"ГОТОВО","НЕ ГОТОВО"))</f>
        <v/>
      </c>
      <c r="BQ691" s="212">
        <f>IF(BP691&lt;&gt;"ГОТОВО","","Полное заключение: "&amp;A691&amp;", скв. "&amp;B691&amp;". МРП: "&amp;E691&amp;" сут. ГНО: "&amp;F691&amp;"; причина: "&amp;X691&amp;"; категория: "&amp;Y691&amp;"; решение комиссии: "&amp;BN691&amp;".")</f>
        <v/>
      </c>
      <c r="BR691" s="209">
        <f>IF('Оперативный ввод'!AA691="","",'Оперативный ввод'!AA691)</f>
        <v/>
      </c>
    </row>
    <row r="692">
      <c r="A692" s="209">
        <f>IF('Оперативный ввод'!A692="","",'Оперативный ввод'!A692)</f>
        <v/>
      </c>
      <c r="B692" s="209">
        <f>IF('Оперативный ввод'!B692="","",'Оперативный ввод'!B692)</f>
        <v/>
      </c>
      <c r="C692" s="210">
        <f>IF('Оперативный ввод'!C692="","",'Оперативный ввод'!C692)</f>
        <v/>
      </c>
      <c r="D692" s="210">
        <f>IF('Оперативный ввод'!D692="","",'Оперативный ввод'!D692)</f>
        <v/>
      </c>
      <c r="E692" s="211">
        <f>IF(OR(C692="",D692=""),"",D692-C692)</f>
        <v/>
      </c>
      <c r="F692" s="209">
        <f>IF('Оперативный ввод'!F692="","",'Оперативный ввод'!F692)</f>
        <v/>
      </c>
      <c r="G692" s="209">
        <f>IF('Оперативный ввод'!G692="","",'Оперативный ввод'!G692)</f>
        <v/>
      </c>
      <c r="H692" s="209">
        <f>IF('Оперативный ввод'!H692="","",'Оперативный ввод'!H692)</f>
        <v/>
      </c>
      <c r="I692" s="209" t="n"/>
      <c r="J692" s="209" t="n"/>
      <c r="K692" s="209">
        <f>IF('Оперативный ввод'!K692="","",'Оперативный ввод'!K692)</f>
        <v/>
      </c>
      <c r="L692" s="209">
        <f>IF('Оперативный ввод'!L692="","",'Оперативный ввод'!L692)</f>
        <v/>
      </c>
      <c r="M692" s="209">
        <f>IF('Оперативный ввод'!M692="","",'Оперативный ввод'!M692)</f>
        <v/>
      </c>
      <c r="N692" s="209">
        <f>IF('Оперативный ввод'!N692="","",'Оперативный ввод'!N692)</f>
        <v/>
      </c>
      <c r="O692" s="209">
        <f>IF('Оперативный ввод'!O692="","",'Оперативный ввод'!O692)</f>
        <v/>
      </c>
      <c r="P692" s="209">
        <f>IF('Оперативный ввод'!P692="","",'Оперативный ввод'!P692)</f>
        <v/>
      </c>
      <c r="Q692" s="209">
        <f>IF('Оперативный ввод'!Q692="","",'Оперативный ввод'!Q692)</f>
        <v/>
      </c>
      <c r="R692" s="209">
        <f>IF('Оперативный ввод'!R692="","",'Оперативный ввод'!R692)</f>
        <v/>
      </c>
      <c r="S692" s="212">
        <f>IF(AND(A692="",B692=""),"",IF(AND(A692&lt;&gt;"",B692&lt;&gt;"",C692&lt;&gt;"",D692&lt;&gt;"",F692&lt;&gt;"",G692&lt;&gt;"",K692&lt;&gt;"",ISERROR(SEARCH("по паспорту",G692)),ISERROR(SEARCH("по паспорту",K692)),L692&lt;&gt;"",M692&lt;&gt;"",N692&lt;&gt;"",O692&lt;&gt;"",P692&lt;&gt;""),"ГОТОВО","НЕ ГОТОВО"))</f>
        <v/>
      </c>
      <c r="T692" s="212">
        <f>IF(S692&lt;&gt;"ГОТОВО","", "Предварительное заключение: "&amp;A692&amp;", скв. "&amp;B692&amp;". МРП: "&amp;E692&amp;" сут. ГНО: "&amp;F692&amp;", типоразмеры "&amp;G692&amp;IF(H692&lt;&gt;"",", "&amp;H692,"")&amp;IF(I692&lt;&gt;"",", "&amp;I692,"")&amp;IF(J692&lt;&gt;"",", "&amp;J692,"")&amp;", марка "&amp;K692&amp;". Событие: "&amp;L692&amp;". Признак: "&amp;M692&amp;". Узел: "&amp;N692&amp;". Предварительная причина: "&amp;O692&amp;". Основное осложнение: "&amp;P692&amp;IF(Q692&lt;&gt;"","; сопутствующее: "&amp;Q692,"")&amp;IF(R692&lt;&gt;"","; дополнительно: "&amp;R692,"")&amp;".")</f>
        <v/>
      </c>
      <c r="U692" s="209">
        <f>IF('Оперативный ввод'!S692="","",'Оперативный ввод'!S692)</f>
        <v/>
      </c>
      <c r="V692" s="209">
        <f>IF('Оперативный ввод'!T692="","",'Оперативный ввод'!T692)</f>
        <v/>
      </c>
      <c r="W692" s="209">
        <f>IF('Оперативный ввод'!U692="","",'Оперативный ввод'!U692)</f>
        <v/>
      </c>
      <c r="X692" s="209">
        <f>IF('Оперативный ввод'!V692="","",'Оперативный ввод'!V692)</f>
        <v/>
      </c>
      <c r="Y692" s="209">
        <f>IF('Оперативный ввод'!W692="","",'Оперативный ввод'!W692)</f>
        <v/>
      </c>
      <c r="Z692" s="209" t="n"/>
      <c r="AA692" s="209" t="n"/>
      <c r="AB692" s="209" t="n"/>
      <c r="AC692" s="209" t="n"/>
      <c r="AD692" s="209">
        <f>IF('Оперативный ввод'!X692="","",'Оперативный ввод'!X692)</f>
        <v/>
      </c>
      <c r="AE692" s="209">
        <f>IF('Оперативный ввод'!Y692="","",'Оперативный ввод'!Y692)</f>
        <v/>
      </c>
      <c r="AF692" s="209">
        <f>IF('Оперативный ввод'!Z692="","",'Оперативный ввод'!Z692)</f>
        <v/>
      </c>
      <c r="AG692" s="209">
        <f>IF('Оперативный ввод'!AD692="","",'Оперативный ввод'!AD692)</f>
        <v/>
      </c>
      <c r="AH692" s="213">
        <f>IF('Оперативный ввод'!AE692="","",'Оперативный ввод'!AE692)</f>
        <v/>
      </c>
      <c r="AI692" s="214" t="n"/>
      <c r="AJ692" s="214" t="n"/>
      <c r="AK692" s="214" t="n"/>
      <c r="AL692" s="215" t="n"/>
      <c r="AM692" s="214" t="n"/>
      <c r="AN692" s="214" t="n"/>
      <c r="AO692" s="214" t="n"/>
      <c r="AP692" s="214" t="n"/>
      <c r="AQ692" s="214" t="n"/>
      <c r="AR692" s="214" t="n"/>
      <c r="AS692" s="214" t="n"/>
      <c r="AT692" s="214" t="n"/>
      <c r="AU692" s="215" t="n"/>
      <c r="AV692" s="214" t="n"/>
      <c r="AW692" s="214" t="n"/>
      <c r="AX692" s="215" t="n"/>
      <c r="AY692" s="214" t="n"/>
      <c r="AZ692" s="214" t="n"/>
      <c r="BA692" s="214" t="n"/>
      <c r="BB692" s="214" t="n"/>
      <c r="BC692" s="214" t="n"/>
      <c r="BD692" s="214" t="n"/>
      <c r="BE692" s="214" t="n"/>
      <c r="BF692" s="214" t="n"/>
      <c r="BG692" s="214" t="n"/>
      <c r="BH692" s="214" t="n"/>
      <c r="BI692" s="215" t="n"/>
      <c r="BJ692" s="215" t="n"/>
      <c r="BK692" s="215" t="n"/>
      <c r="BL692" s="214" t="n"/>
      <c r="BM692" s="214" t="n"/>
      <c r="BN692" s="209" t="n"/>
      <c r="BO692" s="209" t="n"/>
      <c r="BP692" s="212">
        <f>IF(AND(A692="",B692=""),"",IF(AND(S692="ГОТОВО",U692&lt;&gt;"",W692&lt;&gt;"",X692&lt;&gt;"",AD692&lt;&gt;"",AE692&lt;&gt;"",AF692&lt;&gt;"",BN692&lt;&gt;"",BO692&lt;&gt;""),"ГОТОВО","НЕ ГОТОВО"))</f>
        <v/>
      </c>
      <c r="BQ692" s="212">
        <f>IF(BP692&lt;&gt;"ГОТОВО","","Полное заключение: "&amp;A692&amp;", скв. "&amp;B692&amp;". МРП: "&amp;E692&amp;" сут. ГНО: "&amp;F692&amp;"; причина: "&amp;X692&amp;"; категория: "&amp;Y692&amp;"; решение комиссии: "&amp;BN692&amp;".")</f>
        <v/>
      </c>
      <c r="BR692" s="209">
        <f>IF('Оперативный ввод'!AA692="","",'Оперативный ввод'!AA692)</f>
        <v/>
      </c>
    </row>
    <row r="693">
      <c r="A693" s="209">
        <f>IF('Оперативный ввод'!A693="","",'Оперативный ввод'!A693)</f>
        <v/>
      </c>
      <c r="B693" s="209">
        <f>IF('Оперативный ввод'!B693="","",'Оперативный ввод'!B693)</f>
        <v/>
      </c>
      <c r="C693" s="210">
        <f>IF('Оперативный ввод'!C693="","",'Оперативный ввод'!C693)</f>
        <v/>
      </c>
      <c r="D693" s="210">
        <f>IF('Оперативный ввод'!D693="","",'Оперативный ввод'!D693)</f>
        <v/>
      </c>
      <c r="E693" s="211">
        <f>IF(OR(C693="",D693=""),"",D693-C693)</f>
        <v/>
      </c>
      <c r="F693" s="209">
        <f>IF('Оперативный ввод'!F693="","",'Оперативный ввод'!F693)</f>
        <v/>
      </c>
      <c r="G693" s="209">
        <f>IF('Оперативный ввод'!G693="","",'Оперативный ввод'!G693)</f>
        <v/>
      </c>
      <c r="H693" s="209">
        <f>IF('Оперативный ввод'!H693="","",'Оперативный ввод'!H693)</f>
        <v/>
      </c>
      <c r="I693" s="209" t="n"/>
      <c r="J693" s="209" t="n"/>
      <c r="K693" s="209">
        <f>IF('Оперативный ввод'!K693="","",'Оперативный ввод'!K693)</f>
        <v/>
      </c>
      <c r="L693" s="209">
        <f>IF('Оперативный ввод'!L693="","",'Оперативный ввод'!L693)</f>
        <v/>
      </c>
      <c r="M693" s="209">
        <f>IF('Оперативный ввод'!M693="","",'Оперативный ввод'!M693)</f>
        <v/>
      </c>
      <c r="N693" s="209">
        <f>IF('Оперативный ввод'!N693="","",'Оперативный ввод'!N693)</f>
        <v/>
      </c>
      <c r="O693" s="209">
        <f>IF('Оперативный ввод'!O693="","",'Оперативный ввод'!O693)</f>
        <v/>
      </c>
      <c r="P693" s="209">
        <f>IF('Оперативный ввод'!P693="","",'Оперативный ввод'!P693)</f>
        <v/>
      </c>
      <c r="Q693" s="209">
        <f>IF('Оперативный ввод'!Q693="","",'Оперативный ввод'!Q693)</f>
        <v/>
      </c>
      <c r="R693" s="209">
        <f>IF('Оперативный ввод'!R693="","",'Оперативный ввод'!R693)</f>
        <v/>
      </c>
      <c r="S693" s="212">
        <f>IF(AND(A693="",B693=""),"",IF(AND(A693&lt;&gt;"",B693&lt;&gt;"",C693&lt;&gt;"",D693&lt;&gt;"",F693&lt;&gt;"",G693&lt;&gt;"",K693&lt;&gt;"",ISERROR(SEARCH("по паспорту",G693)),ISERROR(SEARCH("по паспорту",K693)),L693&lt;&gt;"",M693&lt;&gt;"",N693&lt;&gt;"",O693&lt;&gt;"",P693&lt;&gt;""),"ГОТОВО","НЕ ГОТОВО"))</f>
        <v/>
      </c>
      <c r="T693" s="212">
        <f>IF(S693&lt;&gt;"ГОТОВО","", "Предварительное заключение: "&amp;A693&amp;", скв. "&amp;B693&amp;". МРП: "&amp;E693&amp;" сут. ГНО: "&amp;F693&amp;", типоразмеры "&amp;G693&amp;IF(H693&lt;&gt;"",", "&amp;H693,"")&amp;IF(I693&lt;&gt;"",", "&amp;I693,"")&amp;IF(J693&lt;&gt;"",", "&amp;J693,"")&amp;", марка "&amp;K693&amp;". Событие: "&amp;L693&amp;". Признак: "&amp;M693&amp;". Узел: "&amp;N693&amp;". Предварительная причина: "&amp;O693&amp;". Основное осложнение: "&amp;P693&amp;IF(Q693&lt;&gt;"","; сопутствующее: "&amp;Q693,"")&amp;IF(R693&lt;&gt;"","; дополнительно: "&amp;R693,"")&amp;".")</f>
        <v/>
      </c>
      <c r="U693" s="209">
        <f>IF('Оперативный ввод'!S693="","",'Оперативный ввод'!S693)</f>
        <v/>
      </c>
      <c r="V693" s="209">
        <f>IF('Оперативный ввод'!T693="","",'Оперативный ввод'!T693)</f>
        <v/>
      </c>
      <c r="W693" s="209">
        <f>IF('Оперативный ввод'!U693="","",'Оперативный ввод'!U693)</f>
        <v/>
      </c>
      <c r="X693" s="209">
        <f>IF('Оперативный ввод'!V693="","",'Оперативный ввод'!V693)</f>
        <v/>
      </c>
      <c r="Y693" s="209">
        <f>IF('Оперативный ввод'!W693="","",'Оперативный ввод'!W693)</f>
        <v/>
      </c>
      <c r="Z693" s="209" t="n"/>
      <c r="AA693" s="209" t="n"/>
      <c r="AB693" s="209" t="n"/>
      <c r="AC693" s="209" t="n"/>
      <c r="AD693" s="209">
        <f>IF('Оперативный ввод'!X693="","",'Оперативный ввод'!X693)</f>
        <v/>
      </c>
      <c r="AE693" s="209">
        <f>IF('Оперативный ввод'!Y693="","",'Оперативный ввод'!Y693)</f>
        <v/>
      </c>
      <c r="AF693" s="209">
        <f>IF('Оперативный ввод'!Z693="","",'Оперативный ввод'!Z693)</f>
        <v/>
      </c>
      <c r="AG693" s="209">
        <f>IF('Оперативный ввод'!AD693="","",'Оперативный ввод'!AD693)</f>
        <v/>
      </c>
      <c r="AH693" s="213">
        <f>IF('Оперативный ввод'!AE693="","",'Оперативный ввод'!AE693)</f>
        <v/>
      </c>
      <c r="AI693" s="214" t="n"/>
      <c r="AJ693" s="214" t="n"/>
      <c r="AK693" s="214" t="n"/>
      <c r="AL693" s="215" t="n"/>
      <c r="AM693" s="214" t="n"/>
      <c r="AN693" s="214" t="n"/>
      <c r="AO693" s="214" t="n"/>
      <c r="AP693" s="214" t="n"/>
      <c r="AQ693" s="214" t="n"/>
      <c r="AR693" s="214" t="n"/>
      <c r="AS693" s="214" t="n"/>
      <c r="AT693" s="214" t="n"/>
      <c r="AU693" s="215" t="n"/>
      <c r="AV693" s="214" t="n"/>
      <c r="AW693" s="214" t="n"/>
      <c r="AX693" s="215" t="n"/>
      <c r="AY693" s="214" t="n"/>
      <c r="AZ693" s="214" t="n"/>
      <c r="BA693" s="214" t="n"/>
      <c r="BB693" s="214" t="n"/>
      <c r="BC693" s="214" t="n"/>
      <c r="BD693" s="214" t="n"/>
      <c r="BE693" s="214" t="n"/>
      <c r="BF693" s="214" t="n"/>
      <c r="BG693" s="214" t="n"/>
      <c r="BH693" s="214" t="n"/>
      <c r="BI693" s="215" t="n"/>
      <c r="BJ693" s="215" t="n"/>
      <c r="BK693" s="215" t="n"/>
      <c r="BL693" s="214" t="n"/>
      <c r="BM693" s="214" t="n"/>
      <c r="BN693" s="209" t="n"/>
      <c r="BO693" s="209" t="n"/>
      <c r="BP693" s="212">
        <f>IF(AND(A693="",B693=""),"",IF(AND(S693="ГОТОВО",U693&lt;&gt;"",W693&lt;&gt;"",X693&lt;&gt;"",AD693&lt;&gt;"",AE693&lt;&gt;"",AF693&lt;&gt;"",BN693&lt;&gt;"",BO693&lt;&gt;""),"ГОТОВО","НЕ ГОТОВО"))</f>
        <v/>
      </c>
      <c r="BQ693" s="212">
        <f>IF(BP693&lt;&gt;"ГОТОВО","","Полное заключение: "&amp;A693&amp;", скв. "&amp;B693&amp;". МРП: "&amp;E693&amp;" сут. ГНО: "&amp;F693&amp;"; причина: "&amp;X693&amp;"; категория: "&amp;Y693&amp;"; решение комиссии: "&amp;BN693&amp;".")</f>
        <v/>
      </c>
      <c r="BR693" s="209">
        <f>IF('Оперативный ввод'!AA693="","",'Оперативный ввод'!AA693)</f>
        <v/>
      </c>
    </row>
    <row r="694">
      <c r="A694" s="209">
        <f>IF('Оперативный ввод'!A694="","",'Оперативный ввод'!A694)</f>
        <v/>
      </c>
      <c r="B694" s="209">
        <f>IF('Оперативный ввод'!B694="","",'Оперативный ввод'!B694)</f>
        <v/>
      </c>
      <c r="C694" s="210">
        <f>IF('Оперативный ввод'!C694="","",'Оперативный ввод'!C694)</f>
        <v/>
      </c>
      <c r="D694" s="210">
        <f>IF('Оперативный ввод'!D694="","",'Оперативный ввод'!D694)</f>
        <v/>
      </c>
      <c r="E694" s="211">
        <f>IF(OR(C694="",D694=""),"",D694-C694)</f>
        <v/>
      </c>
      <c r="F694" s="209">
        <f>IF('Оперативный ввод'!F694="","",'Оперативный ввод'!F694)</f>
        <v/>
      </c>
      <c r="G694" s="209">
        <f>IF('Оперативный ввод'!G694="","",'Оперативный ввод'!G694)</f>
        <v/>
      </c>
      <c r="H694" s="209">
        <f>IF('Оперативный ввод'!H694="","",'Оперативный ввод'!H694)</f>
        <v/>
      </c>
      <c r="I694" s="209" t="n"/>
      <c r="J694" s="209" t="n"/>
      <c r="K694" s="209">
        <f>IF('Оперативный ввод'!K694="","",'Оперативный ввод'!K694)</f>
        <v/>
      </c>
      <c r="L694" s="209">
        <f>IF('Оперативный ввод'!L694="","",'Оперативный ввод'!L694)</f>
        <v/>
      </c>
      <c r="M694" s="209">
        <f>IF('Оперативный ввод'!M694="","",'Оперативный ввод'!M694)</f>
        <v/>
      </c>
      <c r="N694" s="209">
        <f>IF('Оперативный ввод'!N694="","",'Оперативный ввод'!N694)</f>
        <v/>
      </c>
      <c r="O694" s="209">
        <f>IF('Оперативный ввод'!O694="","",'Оперативный ввод'!O694)</f>
        <v/>
      </c>
      <c r="P694" s="209">
        <f>IF('Оперативный ввод'!P694="","",'Оперативный ввод'!P694)</f>
        <v/>
      </c>
      <c r="Q694" s="209">
        <f>IF('Оперативный ввод'!Q694="","",'Оперативный ввод'!Q694)</f>
        <v/>
      </c>
      <c r="R694" s="209">
        <f>IF('Оперативный ввод'!R694="","",'Оперативный ввод'!R694)</f>
        <v/>
      </c>
      <c r="S694" s="212">
        <f>IF(AND(A694="",B694=""),"",IF(AND(A694&lt;&gt;"",B694&lt;&gt;"",C694&lt;&gt;"",D694&lt;&gt;"",F694&lt;&gt;"",G694&lt;&gt;"",K694&lt;&gt;"",ISERROR(SEARCH("по паспорту",G694)),ISERROR(SEARCH("по паспорту",K694)),L694&lt;&gt;"",M694&lt;&gt;"",N694&lt;&gt;"",O694&lt;&gt;"",P694&lt;&gt;""),"ГОТОВО","НЕ ГОТОВО"))</f>
        <v/>
      </c>
      <c r="T694" s="212">
        <f>IF(S694&lt;&gt;"ГОТОВО","", "Предварительное заключение: "&amp;A694&amp;", скв. "&amp;B694&amp;". МРП: "&amp;E694&amp;" сут. ГНО: "&amp;F694&amp;", типоразмеры "&amp;G694&amp;IF(H694&lt;&gt;"",", "&amp;H694,"")&amp;IF(I694&lt;&gt;"",", "&amp;I694,"")&amp;IF(J694&lt;&gt;"",", "&amp;J694,"")&amp;", марка "&amp;K694&amp;". Событие: "&amp;L694&amp;". Признак: "&amp;M694&amp;". Узел: "&amp;N694&amp;". Предварительная причина: "&amp;O694&amp;". Основное осложнение: "&amp;P694&amp;IF(Q694&lt;&gt;"","; сопутствующее: "&amp;Q694,"")&amp;IF(R694&lt;&gt;"","; дополнительно: "&amp;R694,"")&amp;".")</f>
        <v/>
      </c>
      <c r="U694" s="209">
        <f>IF('Оперативный ввод'!S694="","",'Оперативный ввод'!S694)</f>
        <v/>
      </c>
      <c r="V694" s="209">
        <f>IF('Оперативный ввод'!T694="","",'Оперативный ввод'!T694)</f>
        <v/>
      </c>
      <c r="W694" s="209">
        <f>IF('Оперативный ввод'!U694="","",'Оперативный ввод'!U694)</f>
        <v/>
      </c>
      <c r="X694" s="209">
        <f>IF('Оперативный ввод'!V694="","",'Оперативный ввод'!V694)</f>
        <v/>
      </c>
      <c r="Y694" s="209">
        <f>IF('Оперативный ввод'!W694="","",'Оперативный ввод'!W694)</f>
        <v/>
      </c>
      <c r="Z694" s="209" t="n"/>
      <c r="AA694" s="209" t="n"/>
      <c r="AB694" s="209" t="n"/>
      <c r="AC694" s="209" t="n"/>
      <c r="AD694" s="209">
        <f>IF('Оперативный ввод'!X694="","",'Оперативный ввод'!X694)</f>
        <v/>
      </c>
      <c r="AE694" s="209">
        <f>IF('Оперативный ввод'!Y694="","",'Оперативный ввод'!Y694)</f>
        <v/>
      </c>
      <c r="AF694" s="209">
        <f>IF('Оперативный ввод'!Z694="","",'Оперативный ввод'!Z694)</f>
        <v/>
      </c>
      <c r="AG694" s="209">
        <f>IF('Оперативный ввод'!AD694="","",'Оперативный ввод'!AD694)</f>
        <v/>
      </c>
      <c r="AH694" s="213">
        <f>IF('Оперативный ввод'!AE694="","",'Оперативный ввод'!AE694)</f>
        <v/>
      </c>
      <c r="AI694" s="214" t="n"/>
      <c r="AJ694" s="214" t="n"/>
      <c r="AK694" s="214" t="n"/>
      <c r="AL694" s="215" t="n"/>
      <c r="AM694" s="214" t="n"/>
      <c r="AN694" s="214" t="n"/>
      <c r="AO694" s="214" t="n"/>
      <c r="AP694" s="214" t="n"/>
      <c r="AQ694" s="214" t="n"/>
      <c r="AR694" s="214" t="n"/>
      <c r="AS694" s="214" t="n"/>
      <c r="AT694" s="214" t="n"/>
      <c r="AU694" s="215" t="n"/>
      <c r="AV694" s="214" t="n"/>
      <c r="AW694" s="214" t="n"/>
      <c r="AX694" s="215" t="n"/>
      <c r="AY694" s="214" t="n"/>
      <c r="AZ694" s="214" t="n"/>
      <c r="BA694" s="214" t="n"/>
      <c r="BB694" s="214" t="n"/>
      <c r="BC694" s="214" t="n"/>
      <c r="BD694" s="214" t="n"/>
      <c r="BE694" s="214" t="n"/>
      <c r="BF694" s="214" t="n"/>
      <c r="BG694" s="214" t="n"/>
      <c r="BH694" s="214" t="n"/>
      <c r="BI694" s="215" t="n"/>
      <c r="BJ694" s="215" t="n"/>
      <c r="BK694" s="215" t="n"/>
      <c r="BL694" s="214" t="n"/>
      <c r="BM694" s="214" t="n"/>
      <c r="BN694" s="209" t="n"/>
      <c r="BO694" s="209" t="n"/>
      <c r="BP694" s="212">
        <f>IF(AND(A694="",B694=""),"",IF(AND(S694="ГОТОВО",U694&lt;&gt;"",W694&lt;&gt;"",X694&lt;&gt;"",AD694&lt;&gt;"",AE694&lt;&gt;"",AF694&lt;&gt;"",BN694&lt;&gt;"",BO694&lt;&gt;""),"ГОТОВО","НЕ ГОТОВО"))</f>
        <v/>
      </c>
      <c r="BQ694" s="212">
        <f>IF(BP694&lt;&gt;"ГОТОВО","","Полное заключение: "&amp;A694&amp;", скв. "&amp;B694&amp;". МРП: "&amp;E694&amp;" сут. ГНО: "&amp;F694&amp;"; причина: "&amp;X694&amp;"; категория: "&amp;Y694&amp;"; решение комиссии: "&amp;BN694&amp;".")</f>
        <v/>
      </c>
      <c r="BR694" s="209">
        <f>IF('Оперативный ввод'!AA694="","",'Оперативный ввод'!AA694)</f>
        <v/>
      </c>
    </row>
    <row r="695">
      <c r="A695" s="209">
        <f>IF('Оперативный ввод'!A695="","",'Оперативный ввод'!A695)</f>
        <v/>
      </c>
      <c r="B695" s="209">
        <f>IF('Оперативный ввод'!B695="","",'Оперативный ввод'!B695)</f>
        <v/>
      </c>
      <c r="C695" s="210">
        <f>IF('Оперативный ввод'!C695="","",'Оперативный ввод'!C695)</f>
        <v/>
      </c>
      <c r="D695" s="210">
        <f>IF('Оперативный ввод'!D695="","",'Оперативный ввод'!D695)</f>
        <v/>
      </c>
      <c r="E695" s="211">
        <f>IF(OR(C695="",D695=""),"",D695-C695)</f>
        <v/>
      </c>
      <c r="F695" s="209">
        <f>IF('Оперативный ввод'!F695="","",'Оперативный ввод'!F695)</f>
        <v/>
      </c>
      <c r="G695" s="209">
        <f>IF('Оперативный ввод'!G695="","",'Оперативный ввод'!G695)</f>
        <v/>
      </c>
      <c r="H695" s="209">
        <f>IF('Оперативный ввод'!H695="","",'Оперативный ввод'!H695)</f>
        <v/>
      </c>
      <c r="I695" s="209" t="n"/>
      <c r="J695" s="209" t="n"/>
      <c r="K695" s="209">
        <f>IF('Оперативный ввод'!K695="","",'Оперативный ввод'!K695)</f>
        <v/>
      </c>
      <c r="L695" s="209">
        <f>IF('Оперативный ввод'!L695="","",'Оперативный ввод'!L695)</f>
        <v/>
      </c>
      <c r="M695" s="209">
        <f>IF('Оперативный ввод'!M695="","",'Оперативный ввод'!M695)</f>
        <v/>
      </c>
      <c r="N695" s="209">
        <f>IF('Оперативный ввод'!N695="","",'Оперативный ввод'!N695)</f>
        <v/>
      </c>
      <c r="O695" s="209">
        <f>IF('Оперативный ввод'!O695="","",'Оперативный ввод'!O695)</f>
        <v/>
      </c>
      <c r="P695" s="209">
        <f>IF('Оперативный ввод'!P695="","",'Оперативный ввод'!P695)</f>
        <v/>
      </c>
      <c r="Q695" s="209">
        <f>IF('Оперативный ввод'!Q695="","",'Оперативный ввод'!Q695)</f>
        <v/>
      </c>
      <c r="R695" s="209">
        <f>IF('Оперативный ввод'!R695="","",'Оперативный ввод'!R695)</f>
        <v/>
      </c>
      <c r="S695" s="212">
        <f>IF(AND(A695="",B695=""),"",IF(AND(A695&lt;&gt;"",B695&lt;&gt;"",C695&lt;&gt;"",D695&lt;&gt;"",F695&lt;&gt;"",G695&lt;&gt;"",K695&lt;&gt;"",ISERROR(SEARCH("по паспорту",G695)),ISERROR(SEARCH("по паспорту",K695)),L695&lt;&gt;"",M695&lt;&gt;"",N695&lt;&gt;"",O695&lt;&gt;"",P695&lt;&gt;""),"ГОТОВО","НЕ ГОТОВО"))</f>
        <v/>
      </c>
      <c r="T695" s="212">
        <f>IF(S695&lt;&gt;"ГОТОВО","", "Предварительное заключение: "&amp;A695&amp;", скв. "&amp;B695&amp;". МРП: "&amp;E695&amp;" сут. ГНО: "&amp;F695&amp;", типоразмеры "&amp;G695&amp;IF(H695&lt;&gt;"",", "&amp;H695,"")&amp;IF(I695&lt;&gt;"",", "&amp;I695,"")&amp;IF(J695&lt;&gt;"",", "&amp;J695,"")&amp;", марка "&amp;K695&amp;". Событие: "&amp;L695&amp;". Признак: "&amp;M695&amp;". Узел: "&amp;N695&amp;". Предварительная причина: "&amp;O695&amp;". Основное осложнение: "&amp;P695&amp;IF(Q695&lt;&gt;"","; сопутствующее: "&amp;Q695,"")&amp;IF(R695&lt;&gt;"","; дополнительно: "&amp;R695,"")&amp;".")</f>
        <v/>
      </c>
      <c r="U695" s="209">
        <f>IF('Оперативный ввод'!S695="","",'Оперативный ввод'!S695)</f>
        <v/>
      </c>
      <c r="V695" s="209">
        <f>IF('Оперативный ввод'!T695="","",'Оперативный ввод'!T695)</f>
        <v/>
      </c>
      <c r="W695" s="209">
        <f>IF('Оперативный ввод'!U695="","",'Оперативный ввод'!U695)</f>
        <v/>
      </c>
      <c r="X695" s="209">
        <f>IF('Оперативный ввод'!V695="","",'Оперативный ввод'!V695)</f>
        <v/>
      </c>
      <c r="Y695" s="209">
        <f>IF('Оперативный ввод'!W695="","",'Оперативный ввод'!W695)</f>
        <v/>
      </c>
      <c r="Z695" s="209" t="n"/>
      <c r="AA695" s="209" t="n"/>
      <c r="AB695" s="209" t="n"/>
      <c r="AC695" s="209" t="n"/>
      <c r="AD695" s="209">
        <f>IF('Оперативный ввод'!X695="","",'Оперативный ввод'!X695)</f>
        <v/>
      </c>
      <c r="AE695" s="209">
        <f>IF('Оперативный ввод'!Y695="","",'Оперативный ввод'!Y695)</f>
        <v/>
      </c>
      <c r="AF695" s="209">
        <f>IF('Оперативный ввод'!Z695="","",'Оперативный ввод'!Z695)</f>
        <v/>
      </c>
      <c r="AG695" s="209">
        <f>IF('Оперативный ввод'!AD695="","",'Оперативный ввод'!AD695)</f>
        <v/>
      </c>
      <c r="AH695" s="213">
        <f>IF('Оперативный ввод'!AE695="","",'Оперативный ввод'!AE695)</f>
        <v/>
      </c>
      <c r="AI695" s="214" t="n"/>
      <c r="AJ695" s="214" t="n"/>
      <c r="AK695" s="214" t="n"/>
      <c r="AL695" s="215" t="n"/>
      <c r="AM695" s="214" t="n"/>
      <c r="AN695" s="214" t="n"/>
      <c r="AO695" s="214" t="n"/>
      <c r="AP695" s="214" t="n"/>
      <c r="AQ695" s="214" t="n"/>
      <c r="AR695" s="214" t="n"/>
      <c r="AS695" s="214" t="n"/>
      <c r="AT695" s="214" t="n"/>
      <c r="AU695" s="215" t="n"/>
      <c r="AV695" s="214" t="n"/>
      <c r="AW695" s="214" t="n"/>
      <c r="AX695" s="215" t="n"/>
      <c r="AY695" s="214" t="n"/>
      <c r="AZ695" s="214" t="n"/>
      <c r="BA695" s="214" t="n"/>
      <c r="BB695" s="214" t="n"/>
      <c r="BC695" s="214" t="n"/>
      <c r="BD695" s="214" t="n"/>
      <c r="BE695" s="214" t="n"/>
      <c r="BF695" s="214" t="n"/>
      <c r="BG695" s="214" t="n"/>
      <c r="BH695" s="214" t="n"/>
      <c r="BI695" s="215" t="n"/>
      <c r="BJ695" s="215" t="n"/>
      <c r="BK695" s="215" t="n"/>
      <c r="BL695" s="214" t="n"/>
      <c r="BM695" s="214" t="n"/>
      <c r="BN695" s="209" t="n"/>
      <c r="BO695" s="209" t="n"/>
      <c r="BP695" s="212">
        <f>IF(AND(A695="",B695=""),"",IF(AND(S695="ГОТОВО",U695&lt;&gt;"",W695&lt;&gt;"",X695&lt;&gt;"",AD695&lt;&gt;"",AE695&lt;&gt;"",AF695&lt;&gt;"",BN695&lt;&gt;"",BO695&lt;&gt;""),"ГОТОВО","НЕ ГОТОВО"))</f>
        <v/>
      </c>
      <c r="BQ695" s="212">
        <f>IF(BP695&lt;&gt;"ГОТОВО","","Полное заключение: "&amp;A695&amp;", скв. "&amp;B695&amp;". МРП: "&amp;E695&amp;" сут. ГНО: "&amp;F695&amp;"; причина: "&amp;X695&amp;"; категория: "&amp;Y695&amp;"; решение комиссии: "&amp;BN695&amp;".")</f>
        <v/>
      </c>
      <c r="BR695" s="209">
        <f>IF('Оперативный ввод'!AA695="","",'Оперативный ввод'!AA695)</f>
        <v/>
      </c>
    </row>
    <row r="696">
      <c r="A696" s="209">
        <f>IF('Оперативный ввод'!A696="","",'Оперативный ввод'!A696)</f>
        <v/>
      </c>
      <c r="B696" s="209">
        <f>IF('Оперативный ввод'!B696="","",'Оперативный ввод'!B696)</f>
        <v/>
      </c>
      <c r="C696" s="210">
        <f>IF('Оперативный ввод'!C696="","",'Оперативный ввод'!C696)</f>
        <v/>
      </c>
      <c r="D696" s="210">
        <f>IF('Оперативный ввод'!D696="","",'Оперативный ввод'!D696)</f>
        <v/>
      </c>
      <c r="E696" s="211">
        <f>IF(OR(C696="",D696=""),"",D696-C696)</f>
        <v/>
      </c>
      <c r="F696" s="209">
        <f>IF('Оперативный ввод'!F696="","",'Оперативный ввод'!F696)</f>
        <v/>
      </c>
      <c r="G696" s="209">
        <f>IF('Оперативный ввод'!G696="","",'Оперативный ввод'!G696)</f>
        <v/>
      </c>
      <c r="H696" s="209">
        <f>IF('Оперативный ввод'!H696="","",'Оперативный ввод'!H696)</f>
        <v/>
      </c>
      <c r="I696" s="209" t="n"/>
      <c r="J696" s="209" t="n"/>
      <c r="K696" s="209">
        <f>IF('Оперативный ввод'!K696="","",'Оперативный ввод'!K696)</f>
        <v/>
      </c>
      <c r="L696" s="209">
        <f>IF('Оперативный ввод'!L696="","",'Оперативный ввод'!L696)</f>
        <v/>
      </c>
      <c r="M696" s="209">
        <f>IF('Оперативный ввод'!M696="","",'Оперативный ввод'!M696)</f>
        <v/>
      </c>
      <c r="N696" s="209">
        <f>IF('Оперативный ввод'!N696="","",'Оперативный ввод'!N696)</f>
        <v/>
      </c>
      <c r="O696" s="209">
        <f>IF('Оперативный ввод'!O696="","",'Оперативный ввод'!O696)</f>
        <v/>
      </c>
      <c r="P696" s="209">
        <f>IF('Оперативный ввод'!P696="","",'Оперативный ввод'!P696)</f>
        <v/>
      </c>
      <c r="Q696" s="209">
        <f>IF('Оперативный ввод'!Q696="","",'Оперативный ввод'!Q696)</f>
        <v/>
      </c>
      <c r="R696" s="209">
        <f>IF('Оперативный ввод'!R696="","",'Оперативный ввод'!R696)</f>
        <v/>
      </c>
      <c r="S696" s="212">
        <f>IF(AND(A696="",B696=""),"",IF(AND(A696&lt;&gt;"",B696&lt;&gt;"",C696&lt;&gt;"",D696&lt;&gt;"",F696&lt;&gt;"",G696&lt;&gt;"",K696&lt;&gt;"",ISERROR(SEARCH("по паспорту",G696)),ISERROR(SEARCH("по паспорту",K696)),L696&lt;&gt;"",M696&lt;&gt;"",N696&lt;&gt;"",O696&lt;&gt;"",P696&lt;&gt;""),"ГОТОВО","НЕ ГОТОВО"))</f>
        <v/>
      </c>
      <c r="T696" s="212">
        <f>IF(S696&lt;&gt;"ГОТОВО","", "Предварительное заключение: "&amp;A696&amp;", скв. "&amp;B696&amp;". МРП: "&amp;E696&amp;" сут. ГНО: "&amp;F696&amp;", типоразмеры "&amp;G696&amp;IF(H696&lt;&gt;"",", "&amp;H696,"")&amp;IF(I696&lt;&gt;"",", "&amp;I696,"")&amp;IF(J696&lt;&gt;"",", "&amp;J696,"")&amp;", марка "&amp;K696&amp;". Событие: "&amp;L696&amp;". Признак: "&amp;M696&amp;". Узел: "&amp;N696&amp;". Предварительная причина: "&amp;O696&amp;". Основное осложнение: "&amp;P696&amp;IF(Q696&lt;&gt;"","; сопутствующее: "&amp;Q696,"")&amp;IF(R696&lt;&gt;"","; дополнительно: "&amp;R696,"")&amp;".")</f>
        <v/>
      </c>
      <c r="U696" s="209">
        <f>IF('Оперативный ввод'!S696="","",'Оперативный ввод'!S696)</f>
        <v/>
      </c>
      <c r="V696" s="209">
        <f>IF('Оперативный ввод'!T696="","",'Оперативный ввод'!T696)</f>
        <v/>
      </c>
      <c r="W696" s="209">
        <f>IF('Оперативный ввод'!U696="","",'Оперативный ввод'!U696)</f>
        <v/>
      </c>
      <c r="X696" s="209">
        <f>IF('Оперативный ввод'!V696="","",'Оперативный ввод'!V696)</f>
        <v/>
      </c>
      <c r="Y696" s="209">
        <f>IF('Оперативный ввод'!W696="","",'Оперативный ввод'!W696)</f>
        <v/>
      </c>
      <c r="Z696" s="209" t="n"/>
      <c r="AA696" s="209" t="n"/>
      <c r="AB696" s="209" t="n"/>
      <c r="AC696" s="209" t="n"/>
      <c r="AD696" s="209">
        <f>IF('Оперативный ввод'!X696="","",'Оперативный ввод'!X696)</f>
        <v/>
      </c>
      <c r="AE696" s="209">
        <f>IF('Оперативный ввод'!Y696="","",'Оперативный ввод'!Y696)</f>
        <v/>
      </c>
      <c r="AF696" s="209">
        <f>IF('Оперативный ввод'!Z696="","",'Оперативный ввод'!Z696)</f>
        <v/>
      </c>
      <c r="AG696" s="209">
        <f>IF('Оперативный ввод'!AD696="","",'Оперативный ввод'!AD696)</f>
        <v/>
      </c>
      <c r="AH696" s="213">
        <f>IF('Оперативный ввод'!AE696="","",'Оперативный ввод'!AE696)</f>
        <v/>
      </c>
      <c r="AI696" s="214" t="n"/>
      <c r="AJ696" s="214" t="n"/>
      <c r="AK696" s="214" t="n"/>
      <c r="AL696" s="215" t="n"/>
      <c r="AM696" s="214" t="n"/>
      <c r="AN696" s="214" t="n"/>
      <c r="AO696" s="214" t="n"/>
      <c r="AP696" s="214" t="n"/>
      <c r="AQ696" s="214" t="n"/>
      <c r="AR696" s="214" t="n"/>
      <c r="AS696" s="214" t="n"/>
      <c r="AT696" s="214" t="n"/>
      <c r="AU696" s="215" t="n"/>
      <c r="AV696" s="214" t="n"/>
      <c r="AW696" s="214" t="n"/>
      <c r="AX696" s="215" t="n"/>
      <c r="AY696" s="214" t="n"/>
      <c r="AZ696" s="214" t="n"/>
      <c r="BA696" s="214" t="n"/>
      <c r="BB696" s="214" t="n"/>
      <c r="BC696" s="214" t="n"/>
      <c r="BD696" s="214" t="n"/>
      <c r="BE696" s="214" t="n"/>
      <c r="BF696" s="214" t="n"/>
      <c r="BG696" s="214" t="n"/>
      <c r="BH696" s="214" t="n"/>
      <c r="BI696" s="215" t="n"/>
      <c r="BJ696" s="215" t="n"/>
      <c r="BK696" s="215" t="n"/>
      <c r="BL696" s="214" t="n"/>
      <c r="BM696" s="214" t="n"/>
      <c r="BN696" s="209" t="n"/>
      <c r="BO696" s="209" t="n"/>
      <c r="BP696" s="212">
        <f>IF(AND(A696="",B696=""),"",IF(AND(S696="ГОТОВО",U696&lt;&gt;"",W696&lt;&gt;"",X696&lt;&gt;"",AD696&lt;&gt;"",AE696&lt;&gt;"",AF696&lt;&gt;"",BN696&lt;&gt;"",BO696&lt;&gt;""),"ГОТОВО","НЕ ГОТОВО"))</f>
        <v/>
      </c>
      <c r="BQ696" s="212">
        <f>IF(BP696&lt;&gt;"ГОТОВО","","Полное заключение: "&amp;A696&amp;", скв. "&amp;B696&amp;". МРП: "&amp;E696&amp;" сут. ГНО: "&amp;F696&amp;"; причина: "&amp;X696&amp;"; категория: "&amp;Y696&amp;"; решение комиссии: "&amp;BN696&amp;".")</f>
        <v/>
      </c>
      <c r="BR696" s="209">
        <f>IF('Оперативный ввод'!AA696="","",'Оперативный ввод'!AA696)</f>
        <v/>
      </c>
    </row>
    <row r="697">
      <c r="A697" s="209">
        <f>IF('Оперативный ввод'!A697="","",'Оперативный ввод'!A697)</f>
        <v/>
      </c>
      <c r="B697" s="209">
        <f>IF('Оперативный ввод'!B697="","",'Оперативный ввод'!B697)</f>
        <v/>
      </c>
      <c r="C697" s="210">
        <f>IF('Оперативный ввод'!C697="","",'Оперативный ввод'!C697)</f>
        <v/>
      </c>
      <c r="D697" s="210">
        <f>IF('Оперативный ввод'!D697="","",'Оперативный ввод'!D697)</f>
        <v/>
      </c>
      <c r="E697" s="211">
        <f>IF(OR(C697="",D697=""),"",D697-C697)</f>
        <v/>
      </c>
      <c r="F697" s="209">
        <f>IF('Оперативный ввод'!F697="","",'Оперативный ввод'!F697)</f>
        <v/>
      </c>
      <c r="G697" s="209">
        <f>IF('Оперативный ввод'!G697="","",'Оперативный ввод'!G697)</f>
        <v/>
      </c>
      <c r="H697" s="209">
        <f>IF('Оперативный ввод'!H697="","",'Оперативный ввод'!H697)</f>
        <v/>
      </c>
      <c r="I697" s="209" t="n"/>
      <c r="J697" s="209" t="n"/>
      <c r="K697" s="209">
        <f>IF('Оперативный ввод'!K697="","",'Оперативный ввод'!K697)</f>
        <v/>
      </c>
      <c r="L697" s="209">
        <f>IF('Оперативный ввод'!L697="","",'Оперативный ввод'!L697)</f>
        <v/>
      </c>
      <c r="M697" s="209">
        <f>IF('Оперативный ввод'!M697="","",'Оперативный ввод'!M697)</f>
        <v/>
      </c>
      <c r="N697" s="209">
        <f>IF('Оперативный ввод'!N697="","",'Оперативный ввод'!N697)</f>
        <v/>
      </c>
      <c r="O697" s="209">
        <f>IF('Оперативный ввод'!O697="","",'Оперативный ввод'!O697)</f>
        <v/>
      </c>
      <c r="P697" s="209">
        <f>IF('Оперативный ввод'!P697="","",'Оперативный ввод'!P697)</f>
        <v/>
      </c>
      <c r="Q697" s="209">
        <f>IF('Оперативный ввод'!Q697="","",'Оперативный ввод'!Q697)</f>
        <v/>
      </c>
      <c r="R697" s="209">
        <f>IF('Оперативный ввод'!R697="","",'Оперативный ввод'!R697)</f>
        <v/>
      </c>
      <c r="S697" s="212">
        <f>IF(AND(A697="",B697=""),"",IF(AND(A697&lt;&gt;"",B697&lt;&gt;"",C697&lt;&gt;"",D697&lt;&gt;"",F697&lt;&gt;"",G697&lt;&gt;"",K697&lt;&gt;"",ISERROR(SEARCH("по паспорту",G697)),ISERROR(SEARCH("по паспорту",K697)),L697&lt;&gt;"",M697&lt;&gt;"",N697&lt;&gt;"",O697&lt;&gt;"",P697&lt;&gt;""),"ГОТОВО","НЕ ГОТОВО"))</f>
        <v/>
      </c>
      <c r="T697" s="212">
        <f>IF(S697&lt;&gt;"ГОТОВО","", "Предварительное заключение: "&amp;A697&amp;", скв. "&amp;B697&amp;". МРП: "&amp;E697&amp;" сут. ГНО: "&amp;F697&amp;", типоразмеры "&amp;G697&amp;IF(H697&lt;&gt;"",", "&amp;H697,"")&amp;IF(I697&lt;&gt;"",", "&amp;I697,"")&amp;IF(J697&lt;&gt;"",", "&amp;J697,"")&amp;", марка "&amp;K697&amp;". Событие: "&amp;L697&amp;". Признак: "&amp;M697&amp;". Узел: "&amp;N697&amp;". Предварительная причина: "&amp;O697&amp;". Основное осложнение: "&amp;P697&amp;IF(Q697&lt;&gt;"","; сопутствующее: "&amp;Q697,"")&amp;IF(R697&lt;&gt;"","; дополнительно: "&amp;R697,"")&amp;".")</f>
        <v/>
      </c>
      <c r="U697" s="209">
        <f>IF('Оперативный ввод'!S697="","",'Оперативный ввод'!S697)</f>
        <v/>
      </c>
      <c r="V697" s="209">
        <f>IF('Оперативный ввод'!T697="","",'Оперативный ввод'!T697)</f>
        <v/>
      </c>
      <c r="W697" s="209">
        <f>IF('Оперативный ввод'!U697="","",'Оперативный ввод'!U697)</f>
        <v/>
      </c>
      <c r="X697" s="209">
        <f>IF('Оперативный ввод'!V697="","",'Оперативный ввод'!V697)</f>
        <v/>
      </c>
      <c r="Y697" s="209">
        <f>IF('Оперативный ввод'!W697="","",'Оперативный ввод'!W697)</f>
        <v/>
      </c>
      <c r="Z697" s="209" t="n"/>
      <c r="AA697" s="209" t="n"/>
      <c r="AB697" s="209" t="n"/>
      <c r="AC697" s="209" t="n"/>
      <c r="AD697" s="209">
        <f>IF('Оперативный ввод'!X697="","",'Оперативный ввод'!X697)</f>
        <v/>
      </c>
      <c r="AE697" s="209">
        <f>IF('Оперативный ввод'!Y697="","",'Оперативный ввод'!Y697)</f>
        <v/>
      </c>
      <c r="AF697" s="209">
        <f>IF('Оперативный ввод'!Z697="","",'Оперативный ввод'!Z697)</f>
        <v/>
      </c>
      <c r="AG697" s="209">
        <f>IF('Оперативный ввод'!AD697="","",'Оперативный ввод'!AD697)</f>
        <v/>
      </c>
      <c r="AH697" s="213">
        <f>IF('Оперативный ввод'!AE697="","",'Оперативный ввод'!AE697)</f>
        <v/>
      </c>
      <c r="AI697" s="214" t="n"/>
      <c r="AJ697" s="214" t="n"/>
      <c r="AK697" s="214" t="n"/>
      <c r="AL697" s="215" t="n"/>
      <c r="AM697" s="214" t="n"/>
      <c r="AN697" s="214" t="n"/>
      <c r="AO697" s="214" t="n"/>
      <c r="AP697" s="214" t="n"/>
      <c r="AQ697" s="214" t="n"/>
      <c r="AR697" s="214" t="n"/>
      <c r="AS697" s="214" t="n"/>
      <c r="AT697" s="214" t="n"/>
      <c r="AU697" s="215" t="n"/>
      <c r="AV697" s="214" t="n"/>
      <c r="AW697" s="214" t="n"/>
      <c r="AX697" s="215" t="n"/>
      <c r="AY697" s="214" t="n"/>
      <c r="AZ697" s="214" t="n"/>
      <c r="BA697" s="214" t="n"/>
      <c r="BB697" s="214" t="n"/>
      <c r="BC697" s="214" t="n"/>
      <c r="BD697" s="214" t="n"/>
      <c r="BE697" s="214" t="n"/>
      <c r="BF697" s="214" t="n"/>
      <c r="BG697" s="214" t="n"/>
      <c r="BH697" s="214" t="n"/>
      <c r="BI697" s="215" t="n"/>
      <c r="BJ697" s="215" t="n"/>
      <c r="BK697" s="215" t="n"/>
      <c r="BL697" s="214" t="n"/>
      <c r="BM697" s="214" t="n"/>
      <c r="BN697" s="209" t="n"/>
      <c r="BO697" s="209" t="n"/>
      <c r="BP697" s="212">
        <f>IF(AND(A697="",B697=""),"",IF(AND(S697="ГОТОВО",U697&lt;&gt;"",W697&lt;&gt;"",X697&lt;&gt;"",AD697&lt;&gt;"",AE697&lt;&gt;"",AF697&lt;&gt;"",BN697&lt;&gt;"",BO697&lt;&gt;""),"ГОТОВО","НЕ ГОТОВО"))</f>
        <v/>
      </c>
      <c r="BQ697" s="212">
        <f>IF(BP697&lt;&gt;"ГОТОВО","","Полное заключение: "&amp;A697&amp;", скв. "&amp;B697&amp;". МРП: "&amp;E697&amp;" сут. ГНО: "&amp;F697&amp;"; причина: "&amp;X697&amp;"; категория: "&amp;Y697&amp;"; решение комиссии: "&amp;BN697&amp;".")</f>
        <v/>
      </c>
      <c r="BR697" s="209">
        <f>IF('Оперативный ввод'!AA697="","",'Оперативный ввод'!AA697)</f>
        <v/>
      </c>
    </row>
    <row r="698">
      <c r="A698" s="209">
        <f>IF('Оперативный ввод'!A698="","",'Оперативный ввод'!A698)</f>
        <v/>
      </c>
      <c r="B698" s="209">
        <f>IF('Оперативный ввод'!B698="","",'Оперативный ввод'!B698)</f>
        <v/>
      </c>
      <c r="C698" s="210">
        <f>IF('Оперативный ввод'!C698="","",'Оперативный ввод'!C698)</f>
        <v/>
      </c>
      <c r="D698" s="210">
        <f>IF('Оперативный ввод'!D698="","",'Оперативный ввод'!D698)</f>
        <v/>
      </c>
      <c r="E698" s="211">
        <f>IF(OR(C698="",D698=""),"",D698-C698)</f>
        <v/>
      </c>
      <c r="F698" s="209">
        <f>IF('Оперативный ввод'!F698="","",'Оперативный ввод'!F698)</f>
        <v/>
      </c>
      <c r="G698" s="209">
        <f>IF('Оперативный ввод'!G698="","",'Оперативный ввод'!G698)</f>
        <v/>
      </c>
      <c r="H698" s="209">
        <f>IF('Оперативный ввод'!H698="","",'Оперативный ввод'!H698)</f>
        <v/>
      </c>
      <c r="I698" s="209" t="n"/>
      <c r="J698" s="209" t="n"/>
      <c r="K698" s="209">
        <f>IF('Оперативный ввод'!K698="","",'Оперативный ввод'!K698)</f>
        <v/>
      </c>
      <c r="L698" s="209">
        <f>IF('Оперативный ввод'!L698="","",'Оперативный ввод'!L698)</f>
        <v/>
      </c>
      <c r="M698" s="209">
        <f>IF('Оперативный ввод'!M698="","",'Оперативный ввод'!M698)</f>
        <v/>
      </c>
      <c r="N698" s="209">
        <f>IF('Оперативный ввод'!N698="","",'Оперативный ввод'!N698)</f>
        <v/>
      </c>
      <c r="O698" s="209">
        <f>IF('Оперативный ввод'!O698="","",'Оперативный ввод'!O698)</f>
        <v/>
      </c>
      <c r="P698" s="209">
        <f>IF('Оперативный ввод'!P698="","",'Оперативный ввод'!P698)</f>
        <v/>
      </c>
      <c r="Q698" s="209">
        <f>IF('Оперативный ввод'!Q698="","",'Оперативный ввод'!Q698)</f>
        <v/>
      </c>
      <c r="R698" s="209">
        <f>IF('Оперативный ввод'!R698="","",'Оперативный ввод'!R698)</f>
        <v/>
      </c>
      <c r="S698" s="212">
        <f>IF(AND(A698="",B698=""),"",IF(AND(A698&lt;&gt;"",B698&lt;&gt;"",C698&lt;&gt;"",D698&lt;&gt;"",F698&lt;&gt;"",G698&lt;&gt;"",K698&lt;&gt;"",ISERROR(SEARCH("по паспорту",G698)),ISERROR(SEARCH("по паспорту",K698)),L698&lt;&gt;"",M698&lt;&gt;"",N698&lt;&gt;"",O698&lt;&gt;"",P698&lt;&gt;""),"ГОТОВО","НЕ ГОТОВО"))</f>
        <v/>
      </c>
      <c r="T698" s="212">
        <f>IF(S698&lt;&gt;"ГОТОВО","", "Предварительное заключение: "&amp;A698&amp;", скв. "&amp;B698&amp;". МРП: "&amp;E698&amp;" сут. ГНО: "&amp;F698&amp;", типоразмеры "&amp;G698&amp;IF(H698&lt;&gt;"",", "&amp;H698,"")&amp;IF(I698&lt;&gt;"",", "&amp;I698,"")&amp;IF(J698&lt;&gt;"",", "&amp;J698,"")&amp;", марка "&amp;K698&amp;". Событие: "&amp;L698&amp;". Признак: "&amp;M698&amp;". Узел: "&amp;N698&amp;". Предварительная причина: "&amp;O698&amp;". Основное осложнение: "&amp;P698&amp;IF(Q698&lt;&gt;"","; сопутствующее: "&amp;Q698,"")&amp;IF(R698&lt;&gt;"","; дополнительно: "&amp;R698,"")&amp;".")</f>
        <v/>
      </c>
      <c r="U698" s="209">
        <f>IF('Оперативный ввод'!S698="","",'Оперативный ввод'!S698)</f>
        <v/>
      </c>
      <c r="V698" s="209">
        <f>IF('Оперативный ввод'!T698="","",'Оперативный ввод'!T698)</f>
        <v/>
      </c>
      <c r="W698" s="209">
        <f>IF('Оперативный ввод'!U698="","",'Оперативный ввод'!U698)</f>
        <v/>
      </c>
      <c r="X698" s="209">
        <f>IF('Оперативный ввод'!V698="","",'Оперативный ввод'!V698)</f>
        <v/>
      </c>
      <c r="Y698" s="209">
        <f>IF('Оперативный ввод'!W698="","",'Оперативный ввод'!W698)</f>
        <v/>
      </c>
      <c r="Z698" s="209" t="n"/>
      <c r="AA698" s="209" t="n"/>
      <c r="AB698" s="209" t="n"/>
      <c r="AC698" s="209" t="n"/>
      <c r="AD698" s="209">
        <f>IF('Оперативный ввод'!X698="","",'Оперативный ввод'!X698)</f>
        <v/>
      </c>
      <c r="AE698" s="209">
        <f>IF('Оперативный ввод'!Y698="","",'Оперативный ввод'!Y698)</f>
        <v/>
      </c>
      <c r="AF698" s="209">
        <f>IF('Оперативный ввод'!Z698="","",'Оперативный ввод'!Z698)</f>
        <v/>
      </c>
      <c r="AG698" s="209">
        <f>IF('Оперативный ввод'!AD698="","",'Оперативный ввод'!AD698)</f>
        <v/>
      </c>
      <c r="AH698" s="213">
        <f>IF('Оперативный ввод'!AE698="","",'Оперативный ввод'!AE698)</f>
        <v/>
      </c>
      <c r="AI698" s="214" t="n"/>
      <c r="AJ698" s="214" t="n"/>
      <c r="AK698" s="214" t="n"/>
      <c r="AL698" s="215" t="n"/>
      <c r="AM698" s="214" t="n"/>
      <c r="AN698" s="214" t="n"/>
      <c r="AO698" s="214" t="n"/>
      <c r="AP698" s="214" t="n"/>
      <c r="AQ698" s="214" t="n"/>
      <c r="AR698" s="214" t="n"/>
      <c r="AS698" s="214" t="n"/>
      <c r="AT698" s="214" t="n"/>
      <c r="AU698" s="215" t="n"/>
      <c r="AV698" s="214" t="n"/>
      <c r="AW698" s="214" t="n"/>
      <c r="AX698" s="215" t="n"/>
      <c r="AY698" s="214" t="n"/>
      <c r="AZ698" s="214" t="n"/>
      <c r="BA698" s="214" t="n"/>
      <c r="BB698" s="214" t="n"/>
      <c r="BC698" s="214" t="n"/>
      <c r="BD698" s="214" t="n"/>
      <c r="BE698" s="214" t="n"/>
      <c r="BF698" s="214" t="n"/>
      <c r="BG698" s="214" t="n"/>
      <c r="BH698" s="214" t="n"/>
      <c r="BI698" s="215" t="n"/>
      <c r="BJ698" s="215" t="n"/>
      <c r="BK698" s="215" t="n"/>
      <c r="BL698" s="214" t="n"/>
      <c r="BM698" s="214" t="n"/>
      <c r="BN698" s="209" t="n"/>
      <c r="BO698" s="209" t="n"/>
      <c r="BP698" s="212">
        <f>IF(AND(A698="",B698=""),"",IF(AND(S698="ГОТОВО",U698&lt;&gt;"",W698&lt;&gt;"",X698&lt;&gt;"",AD698&lt;&gt;"",AE698&lt;&gt;"",AF698&lt;&gt;"",BN698&lt;&gt;"",BO698&lt;&gt;""),"ГОТОВО","НЕ ГОТОВО"))</f>
        <v/>
      </c>
      <c r="BQ698" s="212">
        <f>IF(BP698&lt;&gt;"ГОТОВО","","Полное заключение: "&amp;A698&amp;", скв. "&amp;B698&amp;". МРП: "&amp;E698&amp;" сут. ГНО: "&amp;F698&amp;"; причина: "&amp;X698&amp;"; категория: "&amp;Y698&amp;"; решение комиссии: "&amp;BN698&amp;".")</f>
        <v/>
      </c>
      <c r="BR698" s="209">
        <f>IF('Оперативный ввод'!AA698="","",'Оперативный ввод'!AA698)</f>
        <v/>
      </c>
    </row>
    <row r="699">
      <c r="A699" s="209">
        <f>IF('Оперативный ввод'!A699="","",'Оперативный ввод'!A699)</f>
        <v/>
      </c>
      <c r="B699" s="209">
        <f>IF('Оперативный ввод'!B699="","",'Оперативный ввод'!B699)</f>
        <v/>
      </c>
      <c r="C699" s="210">
        <f>IF('Оперативный ввод'!C699="","",'Оперативный ввод'!C699)</f>
        <v/>
      </c>
      <c r="D699" s="210">
        <f>IF('Оперативный ввод'!D699="","",'Оперативный ввод'!D699)</f>
        <v/>
      </c>
      <c r="E699" s="211">
        <f>IF(OR(C699="",D699=""),"",D699-C699)</f>
        <v/>
      </c>
      <c r="F699" s="209">
        <f>IF('Оперативный ввод'!F699="","",'Оперативный ввод'!F699)</f>
        <v/>
      </c>
      <c r="G699" s="209">
        <f>IF('Оперативный ввод'!G699="","",'Оперативный ввод'!G699)</f>
        <v/>
      </c>
      <c r="H699" s="209">
        <f>IF('Оперативный ввод'!H699="","",'Оперативный ввод'!H699)</f>
        <v/>
      </c>
      <c r="I699" s="209" t="n"/>
      <c r="J699" s="209" t="n"/>
      <c r="K699" s="209">
        <f>IF('Оперативный ввод'!K699="","",'Оперативный ввод'!K699)</f>
        <v/>
      </c>
      <c r="L699" s="209">
        <f>IF('Оперативный ввод'!L699="","",'Оперативный ввод'!L699)</f>
        <v/>
      </c>
      <c r="M699" s="209">
        <f>IF('Оперативный ввод'!M699="","",'Оперативный ввод'!M699)</f>
        <v/>
      </c>
      <c r="N699" s="209">
        <f>IF('Оперативный ввод'!N699="","",'Оперативный ввод'!N699)</f>
        <v/>
      </c>
      <c r="O699" s="209">
        <f>IF('Оперативный ввод'!O699="","",'Оперативный ввод'!O699)</f>
        <v/>
      </c>
      <c r="P699" s="209">
        <f>IF('Оперативный ввод'!P699="","",'Оперативный ввод'!P699)</f>
        <v/>
      </c>
      <c r="Q699" s="209">
        <f>IF('Оперативный ввод'!Q699="","",'Оперативный ввод'!Q699)</f>
        <v/>
      </c>
      <c r="R699" s="209">
        <f>IF('Оперативный ввод'!R699="","",'Оперативный ввод'!R699)</f>
        <v/>
      </c>
      <c r="S699" s="212">
        <f>IF(AND(A699="",B699=""),"",IF(AND(A699&lt;&gt;"",B699&lt;&gt;"",C699&lt;&gt;"",D699&lt;&gt;"",F699&lt;&gt;"",G699&lt;&gt;"",K699&lt;&gt;"",ISERROR(SEARCH("по паспорту",G699)),ISERROR(SEARCH("по паспорту",K699)),L699&lt;&gt;"",M699&lt;&gt;"",N699&lt;&gt;"",O699&lt;&gt;"",P699&lt;&gt;""),"ГОТОВО","НЕ ГОТОВО"))</f>
        <v/>
      </c>
      <c r="T699" s="212">
        <f>IF(S699&lt;&gt;"ГОТОВО","", "Предварительное заключение: "&amp;A699&amp;", скв. "&amp;B699&amp;". МРП: "&amp;E699&amp;" сут. ГНО: "&amp;F699&amp;", типоразмеры "&amp;G699&amp;IF(H699&lt;&gt;"",", "&amp;H699,"")&amp;IF(I699&lt;&gt;"",", "&amp;I699,"")&amp;IF(J699&lt;&gt;"",", "&amp;J699,"")&amp;", марка "&amp;K699&amp;". Событие: "&amp;L699&amp;". Признак: "&amp;M699&amp;". Узел: "&amp;N699&amp;". Предварительная причина: "&amp;O699&amp;". Основное осложнение: "&amp;P699&amp;IF(Q699&lt;&gt;"","; сопутствующее: "&amp;Q699,"")&amp;IF(R699&lt;&gt;"","; дополнительно: "&amp;R699,"")&amp;".")</f>
        <v/>
      </c>
      <c r="U699" s="209">
        <f>IF('Оперативный ввод'!S699="","",'Оперативный ввод'!S699)</f>
        <v/>
      </c>
      <c r="V699" s="209">
        <f>IF('Оперативный ввод'!T699="","",'Оперативный ввод'!T699)</f>
        <v/>
      </c>
      <c r="W699" s="209">
        <f>IF('Оперативный ввод'!U699="","",'Оперативный ввод'!U699)</f>
        <v/>
      </c>
      <c r="X699" s="209">
        <f>IF('Оперативный ввод'!V699="","",'Оперативный ввод'!V699)</f>
        <v/>
      </c>
      <c r="Y699" s="209">
        <f>IF('Оперативный ввод'!W699="","",'Оперативный ввод'!W699)</f>
        <v/>
      </c>
      <c r="Z699" s="209" t="n"/>
      <c r="AA699" s="209" t="n"/>
      <c r="AB699" s="209" t="n"/>
      <c r="AC699" s="209" t="n"/>
      <c r="AD699" s="209">
        <f>IF('Оперативный ввод'!X699="","",'Оперативный ввод'!X699)</f>
        <v/>
      </c>
      <c r="AE699" s="209">
        <f>IF('Оперативный ввод'!Y699="","",'Оперативный ввод'!Y699)</f>
        <v/>
      </c>
      <c r="AF699" s="209">
        <f>IF('Оперативный ввод'!Z699="","",'Оперативный ввод'!Z699)</f>
        <v/>
      </c>
      <c r="AG699" s="209">
        <f>IF('Оперативный ввод'!AD699="","",'Оперативный ввод'!AD699)</f>
        <v/>
      </c>
      <c r="AH699" s="213">
        <f>IF('Оперативный ввод'!AE699="","",'Оперативный ввод'!AE699)</f>
        <v/>
      </c>
      <c r="AI699" s="214" t="n"/>
      <c r="AJ699" s="214" t="n"/>
      <c r="AK699" s="214" t="n"/>
      <c r="AL699" s="215" t="n"/>
      <c r="AM699" s="214" t="n"/>
      <c r="AN699" s="214" t="n"/>
      <c r="AO699" s="214" t="n"/>
      <c r="AP699" s="214" t="n"/>
      <c r="AQ699" s="214" t="n"/>
      <c r="AR699" s="214" t="n"/>
      <c r="AS699" s="214" t="n"/>
      <c r="AT699" s="214" t="n"/>
      <c r="AU699" s="215" t="n"/>
      <c r="AV699" s="214" t="n"/>
      <c r="AW699" s="214" t="n"/>
      <c r="AX699" s="215" t="n"/>
      <c r="AY699" s="214" t="n"/>
      <c r="AZ699" s="214" t="n"/>
      <c r="BA699" s="214" t="n"/>
      <c r="BB699" s="214" t="n"/>
      <c r="BC699" s="214" t="n"/>
      <c r="BD699" s="214" t="n"/>
      <c r="BE699" s="214" t="n"/>
      <c r="BF699" s="214" t="n"/>
      <c r="BG699" s="214" t="n"/>
      <c r="BH699" s="214" t="n"/>
      <c r="BI699" s="215" t="n"/>
      <c r="BJ699" s="215" t="n"/>
      <c r="BK699" s="215" t="n"/>
      <c r="BL699" s="214" t="n"/>
      <c r="BM699" s="214" t="n"/>
      <c r="BN699" s="209" t="n"/>
      <c r="BO699" s="209" t="n"/>
      <c r="BP699" s="212">
        <f>IF(AND(A699="",B699=""),"",IF(AND(S699="ГОТОВО",U699&lt;&gt;"",W699&lt;&gt;"",X699&lt;&gt;"",AD699&lt;&gt;"",AE699&lt;&gt;"",AF699&lt;&gt;"",BN699&lt;&gt;"",BO699&lt;&gt;""),"ГОТОВО","НЕ ГОТОВО"))</f>
        <v/>
      </c>
      <c r="BQ699" s="212">
        <f>IF(BP699&lt;&gt;"ГОТОВО","","Полное заключение: "&amp;A699&amp;", скв. "&amp;B699&amp;". МРП: "&amp;E699&amp;" сут. ГНО: "&amp;F699&amp;"; причина: "&amp;X699&amp;"; категория: "&amp;Y699&amp;"; решение комиссии: "&amp;BN699&amp;".")</f>
        <v/>
      </c>
      <c r="BR699" s="209">
        <f>IF('Оперативный ввод'!AA699="","",'Оперативный ввод'!AA699)</f>
        <v/>
      </c>
    </row>
    <row r="700">
      <c r="A700" s="209">
        <f>IF('Оперативный ввод'!A700="","",'Оперативный ввод'!A700)</f>
        <v/>
      </c>
      <c r="B700" s="209">
        <f>IF('Оперативный ввод'!B700="","",'Оперативный ввод'!B700)</f>
        <v/>
      </c>
      <c r="C700" s="210">
        <f>IF('Оперативный ввод'!C700="","",'Оперативный ввод'!C700)</f>
        <v/>
      </c>
      <c r="D700" s="210">
        <f>IF('Оперативный ввод'!D700="","",'Оперативный ввод'!D700)</f>
        <v/>
      </c>
      <c r="E700" s="211">
        <f>IF(OR(C700="",D700=""),"",D700-C700)</f>
        <v/>
      </c>
      <c r="F700" s="209">
        <f>IF('Оперативный ввод'!F700="","",'Оперативный ввод'!F700)</f>
        <v/>
      </c>
      <c r="G700" s="209">
        <f>IF('Оперативный ввод'!G700="","",'Оперативный ввод'!G700)</f>
        <v/>
      </c>
      <c r="H700" s="209">
        <f>IF('Оперативный ввод'!H700="","",'Оперативный ввод'!H700)</f>
        <v/>
      </c>
      <c r="I700" s="209" t="n"/>
      <c r="J700" s="209" t="n"/>
      <c r="K700" s="209">
        <f>IF('Оперативный ввод'!K700="","",'Оперативный ввод'!K700)</f>
        <v/>
      </c>
      <c r="L700" s="209">
        <f>IF('Оперативный ввод'!L700="","",'Оперативный ввод'!L700)</f>
        <v/>
      </c>
      <c r="M700" s="209">
        <f>IF('Оперативный ввод'!M700="","",'Оперативный ввод'!M700)</f>
        <v/>
      </c>
      <c r="N700" s="209">
        <f>IF('Оперативный ввод'!N700="","",'Оперативный ввод'!N700)</f>
        <v/>
      </c>
      <c r="O700" s="209">
        <f>IF('Оперативный ввод'!O700="","",'Оперативный ввод'!O700)</f>
        <v/>
      </c>
      <c r="P700" s="209">
        <f>IF('Оперативный ввод'!P700="","",'Оперативный ввод'!P700)</f>
        <v/>
      </c>
      <c r="Q700" s="209">
        <f>IF('Оперативный ввод'!Q700="","",'Оперативный ввод'!Q700)</f>
        <v/>
      </c>
      <c r="R700" s="209">
        <f>IF('Оперативный ввод'!R700="","",'Оперативный ввод'!R700)</f>
        <v/>
      </c>
      <c r="S700" s="212">
        <f>IF(AND(A700="",B700=""),"",IF(AND(A700&lt;&gt;"",B700&lt;&gt;"",C700&lt;&gt;"",D700&lt;&gt;"",F700&lt;&gt;"",G700&lt;&gt;"",K700&lt;&gt;"",ISERROR(SEARCH("по паспорту",G700)),ISERROR(SEARCH("по паспорту",K700)),L700&lt;&gt;"",M700&lt;&gt;"",N700&lt;&gt;"",O700&lt;&gt;"",P700&lt;&gt;""),"ГОТОВО","НЕ ГОТОВО"))</f>
        <v/>
      </c>
      <c r="T700" s="212">
        <f>IF(S700&lt;&gt;"ГОТОВО","", "Предварительное заключение: "&amp;A700&amp;", скв. "&amp;B700&amp;". МРП: "&amp;E700&amp;" сут. ГНО: "&amp;F700&amp;", типоразмеры "&amp;G700&amp;IF(H700&lt;&gt;"",", "&amp;H700,"")&amp;IF(I700&lt;&gt;"",", "&amp;I700,"")&amp;IF(J700&lt;&gt;"",", "&amp;J700,"")&amp;", марка "&amp;K700&amp;". Событие: "&amp;L700&amp;". Признак: "&amp;M700&amp;". Узел: "&amp;N700&amp;". Предварительная причина: "&amp;O700&amp;". Основное осложнение: "&amp;P700&amp;IF(Q700&lt;&gt;"","; сопутствующее: "&amp;Q700,"")&amp;IF(R700&lt;&gt;"","; дополнительно: "&amp;R700,"")&amp;".")</f>
        <v/>
      </c>
      <c r="U700" s="209">
        <f>IF('Оперативный ввод'!S700="","",'Оперативный ввод'!S700)</f>
        <v/>
      </c>
      <c r="V700" s="209">
        <f>IF('Оперативный ввод'!T700="","",'Оперативный ввод'!T700)</f>
        <v/>
      </c>
      <c r="W700" s="209">
        <f>IF('Оперативный ввод'!U700="","",'Оперативный ввод'!U700)</f>
        <v/>
      </c>
      <c r="X700" s="209">
        <f>IF('Оперативный ввод'!V700="","",'Оперативный ввод'!V700)</f>
        <v/>
      </c>
      <c r="Y700" s="209">
        <f>IF('Оперативный ввод'!W700="","",'Оперативный ввод'!W700)</f>
        <v/>
      </c>
      <c r="Z700" s="209" t="n"/>
      <c r="AA700" s="209" t="n"/>
      <c r="AB700" s="209" t="n"/>
      <c r="AC700" s="209" t="n"/>
      <c r="AD700" s="209">
        <f>IF('Оперативный ввод'!X700="","",'Оперативный ввод'!X700)</f>
        <v/>
      </c>
      <c r="AE700" s="209">
        <f>IF('Оперативный ввод'!Y700="","",'Оперативный ввод'!Y700)</f>
        <v/>
      </c>
      <c r="AF700" s="209">
        <f>IF('Оперативный ввод'!Z700="","",'Оперативный ввод'!Z700)</f>
        <v/>
      </c>
      <c r="AG700" s="209">
        <f>IF('Оперативный ввод'!AD700="","",'Оперативный ввод'!AD700)</f>
        <v/>
      </c>
      <c r="AH700" s="213">
        <f>IF('Оперативный ввод'!AE700="","",'Оперативный ввод'!AE700)</f>
        <v/>
      </c>
      <c r="AI700" s="214" t="n"/>
      <c r="AJ700" s="214" t="n"/>
      <c r="AK700" s="214" t="n"/>
      <c r="AL700" s="215" t="n"/>
      <c r="AM700" s="214" t="n"/>
      <c r="AN700" s="214" t="n"/>
      <c r="AO700" s="214" t="n"/>
      <c r="AP700" s="214" t="n"/>
      <c r="AQ700" s="214" t="n"/>
      <c r="AR700" s="214" t="n"/>
      <c r="AS700" s="214" t="n"/>
      <c r="AT700" s="214" t="n"/>
      <c r="AU700" s="215" t="n"/>
      <c r="AV700" s="214" t="n"/>
      <c r="AW700" s="214" t="n"/>
      <c r="AX700" s="215" t="n"/>
      <c r="AY700" s="214" t="n"/>
      <c r="AZ700" s="214" t="n"/>
      <c r="BA700" s="214" t="n"/>
      <c r="BB700" s="214" t="n"/>
      <c r="BC700" s="214" t="n"/>
      <c r="BD700" s="214" t="n"/>
      <c r="BE700" s="214" t="n"/>
      <c r="BF700" s="214" t="n"/>
      <c r="BG700" s="214" t="n"/>
      <c r="BH700" s="214" t="n"/>
      <c r="BI700" s="215" t="n"/>
      <c r="BJ700" s="215" t="n"/>
      <c r="BK700" s="215" t="n"/>
      <c r="BL700" s="214" t="n"/>
      <c r="BM700" s="214" t="n"/>
      <c r="BN700" s="209" t="n"/>
      <c r="BO700" s="209" t="n"/>
      <c r="BP700" s="212">
        <f>IF(AND(A700="",B700=""),"",IF(AND(S700="ГОТОВО",U700&lt;&gt;"",W700&lt;&gt;"",X700&lt;&gt;"",AD700&lt;&gt;"",AE700&lt;&gt;"",AF700&lt;&gt;"",BN700&lt;&gt;"",BO700&lt;&gt;""),"ГОТОВО","НЕ ГОТОВО"))</f>
        <v/>
      </c>
      <c r="BQ700" s="212">
        <f>IF(BP700&lt;&gt;"ГОТОВО","","Полное заключение: "&amp;A700&amp;", скв. "&amp;B700&amp;". МРП: "&amp;E700&amp;" сут. ГНО: "&amp;F700&amp;"; причина: "&amp;X700&amp;"; категория: "&amp;Y700&amp;"; решение комиссии: "&amp;BN700&amp;".")</f>
        <v/>
      </c>
      <c r="BR700" s="209">
        <f>IF('Оперативный ввод'!AA700="","",'Оперативный ввод'!AA700)</f>
        <v/>
      </c>
    </row>
    <row r="701">
      <c r="A701" s="209">
        <f>IF('Оперативный ввод'!A701="","",'Оперативный ввод'!A701)</f>
        <v/>
      </c>
      <c r="B701" s="209">
        <f>IF('Оперативный ввод'!B701="","",'Оперативный ввод'!B701)</f>
        <v/>
      </c>
      <c r="C701" s="210">
        <f>IF('Оперативный ввод'!C701="","",'Оперативный ввод'!C701)</f>
        <v/>
      </c>
      <c r="D701" s="210">
        <f>IF('Оперативный ввод'!D701="","",'Оперативный ввод'!D701)</f>
        <v/>
      </c>
      <c r="E701" s="211">
        <f>IF(OR(C701="",D701=""),"",D701-C701)</f>
        <v/>
      </c>
      <c r="F701" s="209">
        <f>IF('Оперативный ввод'!F701="","",'Оперативный ввод'!F701)</f>
        <v/>
      </c>
      <c r="G701" s="209">
        <f>IF('Оперативный ввод'!G701="","",'Оперативный ввод'!G701)</f>
        <v/>
      </c>
      <c r="H701" s="209">
        <f>IF('Оперативный ввод'!H701="","",'Оперативный ввод'!H701)</f>
        <v/>
      </c>
      <c r="I701" s="209" t="n"/>
      <c r="J701" s="209" t="n"/>
      <c r="K701" s="209">
        <f>IF('Оперативный ввод'!K701="","",'Оперативный ввод'!K701)</f>
        <v/>
      </c>
      <c r="L701" s="209">
        <f>IF('Оперативный ввод'!L701="","",'Оперативный ввод'!L701)</f>
        <v/>
      </c>
      <c r="M701" s="209">
        <f>IF('Оперативный ввод'!M701="","",'Оперативный ввод'!M701)</f>
        <v/>
      </c>
      <c r="N701" s="209">
        <f>IF('Оперативный ввод'!N701="","",'Оперативный ввод'!N701)</f>
        <v/>
      </c>
      <c r="O701" s="209">
        <f>IF('Оперативный ввод'!O701="","",'Оперативный ввод'!O701)</f>
        <v/>
      </c>
      <c r="P701" s="209">
        <f>IF('Оперативный ввод'!P701="","",'Оперативный ввод'!P701)</f>
        <v/>
      </c>
      <c r="Q701" s="209">
        <f>IF('Оперативный ввод'!Q701="","",'Оперативный ввод'!Q701)</f>
        <v/>
      </c>
      <c r="R701" s="209">
        <f>IF('Оперативный ввод'!R701="","",'Оперативный ввод'!R701)</f>
        <v/>
      </c>
      <c r="S701" s="212">
        <f>IF(AND(A701="",B701=""),"",IF(AND(A701&lt;&gt;"",B701&lt;&gt;"",C701&lt;&gt;"",D701&lt;&gt;"",F701&lt;&gt;"",G701&lt;&gt;"",K701&lt;&gt;"",ISERROR(SEARCH("по паспорту",G701)),ISERROR(SEARCH("по паспорту",K701)),L701&lt;&gt;"",M701&lt;&gt;"",N701&lt;&gt;"",O701&lt;&gt;"",P701&lt;&gt;""),"ГОТОВО","НЕ ГОТОВО"))</f>
        <v/>
      </c>
      <c r="T701" s="212">
        <f>IF(S701&lt;&gt;"ГОТОВО","", "Предварительное заключение: "&amp;A701&amp;", скв. "&amp;B701&amp;". МРП: "&amp;E701&amp;" сут. ГНО: "&amp;F701&amp;", типоразмеры "&amp;G701&amp;IF(H701&lt;&gt;"",", "&amp;H701,"")&amp;IF(I701&lt;&gt;"",", "&amp;I701,"")&amp;IF(J701&lt;&gt;"",", "&amp;J701,"")&amp;", марка "&amp;K701&amp;". Событие: "&amp;L701&amp;". Признак: "&amp;M701&amp;". Узел: "&amp;N701&amp;". Предварительная причина: "&amp;O701&amp;". Основное осложнение: "&amp;P701&amp;IF(Q701&lt;&gt;"","; сопутствующее: "&amp;Q701,"")&amp;IF(R701&lt;&gt;"","; дополнительно: "&amp;R701,"")&amp;".")</f>
        <v/>
      </c>
      <c r="U701" s="209">
        <f>IF('Оперативный ввод'!S701="","",'Оперативный ввод'!S701)</f>
        <v/>
      </c>
      <c r="V701" s="209">
        <f>IF('Оперативный ввод'!T701="","",'Оперативный ввод'!T701)</f>
        <v/>
      </c>
      <c r="W701" s="209">
        <f>IF('Оперативный ввод'!U701="","",'Оперативный ввод'!U701)</f>
        <v/>
      </c>
      <c r="X701" s="209">
        <f>IF('Оперативный ввод'!V701="","",'Оперативный ввод'!V701)</f>
        <v/>
      </c>
      <c r="Y701" s="209">
        <f>IF('Оперативный ввод'!W701="","",'Оперативный ввод'!W701)</f>
        <v/>
      </c>
      <c r="Z701" s="209" t="n"/>
      <c r="AA701" s="209" t="n"/>
      <c r="AB701" s="209" t="n"/>
      <c r="AC701" s="209" t="n"/>
      <c r="AD701" s="209">
        <f>IF('Оперативный ввод'!X701="","",'Оперативный ввод'!X701)</f>
        <v/>
      </c>
      <c r="AE701" s="209">
        <f>IF('Оперативный ввод'!Y701="","",'Оперативный ввод'!Y701)</f>
        <v/>
      </c>
      <c r="AF701" s="209">
        <f>IF('Оперативный ввод'!Z701="","",'Оперативный ввод'!Z701)</f>
        <v/>
      </c>
      <c r="AG701" s="209">
        <f>IF('Оперативный ввод'!AD701="","",'Оперативный ввод'!AD701)</f>
        <v/>
      </c>
      <c r="AH701" s="213">
        <f>IF('Оперативный ввод'!AE701="","",'Оперативный ввод'!AE701)</f>
        <v/>
      </c>
      <c r="AI701" s="214" t="n"/>
      <c r="AJ701" s="214" t="n"/>
      <c r="AK701" s="214" t="n"/>
      <c r="AL701" s="215" t="n"/>
      <c r="AM701" s="214" t="n"/>
      <c r="AN701" s="214" t="n"/>
      <c r="AO701" s="214" t="n"/>
      <c r="AP701" s="214" t="n"/>
      <c r="AQ701" s="214" t="n"/>
      <c r="AR701" s="214" t="n"/>
      <c r="AS701" s="214" t="n"/>
      <c r="AT701" s="214" t="n"/>
      <c r="AU701" s="215" t="n"/>
      <c r="AV701" s="214" t="n"/>
      <c r="AW701" s="214" t="n"/>
      <c r="AX701" s="215" t="n"/>
      <c r="AY701" s="214" t="n"/>
      <c r="AZ701" s="214" t="n"/>
      <c r="BA701" s="214" t="n"/>
      <c r="BB701" s="214" t="n"/>
      <c r="BC701" s="214" t="n"/>
      <c r="BD701" s="214" t="n"/>
      <c r="BE701" s="214" t="n"/>
      <c r="BF701" s="214" t="n"/>
      <c r="BG701" s="214" t="n"/>
      <c r="BH701" s="214" t="n"/>
      <c r="BI701" s="215" t="n"/>
      <c r="BJ701" s="215" t="n"/>
      <c r="BK701" s="215" t="n"/>
      <c r="BL701" s="214" t="n"/>
      <c r="BM701" s="214" t="n"/>
      <c r="BN701" s="209" t="n"/>
      <c r="BO701" s="209" t="n"/>
      <c r="BP701" s="212">
        <f>IF(AND(A701="",B701=""),"",IF(AND(S701="ГОТОВО",U701&lt;&gt;"",W701&lt;&gt;"",X701&lt;&gt;"",AD701&lt;&gt;"",AE701&lt;&gt;"",AF701&lt;&gt;"",BN701&lt;&gt;"",BO701&lt;&gt;""),"ГОТОВО","НЕ ГОТОВО"))</f>
        <v/>
      </c>
      <c r="BQ701" s="212">
        <f>IF(BP701&lt;&gt;"ГОТОВО","","Полное заключение: "&amp;A701&amp;", скв. "&amp;B701&amp;". МРП: "&amp;E701&amp;" сут. ГНО: "&amp;F701&amp;"; причина: "&amp;X701&amp;"; категория: "&amp;Y701&amp;"; решение комиссии: "&amp;BN701&amp;".")</f>
        <v/>
      </c>
      <c r="BR701" s="209">
        <f>IF('Оперативный ввод'!AA701="","",'Оперативный ввод'!AA701)</f>
        <v/>
      </c>
    </row>
    <row r="702">
      <c r="A702" s="209">
        <f>IF('Оперативный ввод'!A702="","",'Оперативный ввод'!A702)</f>
        <v/>
      </c>
      <c r="B702" s="209">
        <f>IF('Оперативный ввод'!B702="","",'Оперативный ввод'!B702)</f>
        <v/>
      </c>
      <c r="C702" s="210">
        <f>IF('Оперативный ввод'!C702="","",'Оперативный ввод'!C702)</f>
        <v/>
      </c>
      <c r="D702" s="210">
        <f>IF('Оперативный ввод'!D702="","",'Оперативный ввод'!D702)</f>
        <v/>
      </c>
      <c r="E702" s="211">
        <f>IF(OR(C702="",D702=""),"",D702-C702)</f>
        <v/>
      </c>
      <c r="F702" s="209">
        <f>IF('Оперативный ввод'!F702="","",'Оперативный ввод'!F702)</f>
        <v/>
      </c>
      <c r="G702" s="209">
        <f>IF('Оперативный ввод'!G702="","",'Оперативный ввод'!G702)</f>
        <v/>
      </c>
      <c r="H702" s="209">
        <f>IF('Оперативный ввод'!H702="","",'Оперативный ввод'!H702)</f>
        <v/>
      </c>
      <c r="I702" s="209" t="n"/>
      <c r="J702" s="209" t="n"/>
      <c r="K702" s="209">
        <f>IF('Оперативный ввод'!K702="","",'Оперативный ввод'!K702)</f>
        <v/>
      </c>
      <c r="L702" s="209">
        <f>IF('Оперативный ввод'!L702="","",'Оперативный ввод'!L702)</f>
        <v/>
      </c>
      <c r="M702" s="209">
        <f>IF('Оперативный ввод'!M702="","",'Оперативный ввод'!M702)</f>
        <v/>
      </c>
      <c r="N702" s="209">
        <f>IF('Оперативный ввод'!N702="","",'Оперативный ввод'!N702)</f>
        <v/>
      </c>
      <c r="O702" s="209">
        <f>IF('Оперативный ввод'!O702="","",'Оперативный ввод'!O702)</f>
        <v/>
      </c>
      <c r="P702" s="209">
        <f>IF('Оперативный ввод'!P702="","",'Оперативный ввод'!P702)</f>
        <v/>
      </c>
      <c r="Q702" s="209">
        <f>IF('Оперативный ввод'!Q702="","",'Оперативный ввод'!Q702)</f>
        <v/>
      </c>
      <c r="R702" s="209">
        <f>IF('Оперативный ввод'!R702="","",'Оперативный ввод'!R702)</f>
        <v/>
      </c>
      <c r="S702" s="212">
        <f>IF(AND(A702="",B702=""),"",IF(AND(A702&lt;&gt;"",B702&lt;&gt;"",C702&lt;&gt;"",D702&lt;&gt;"",F702&lt;&gt;"",G702&lt;&gt;"",K702&lt;&gt;"",ISERROR(SEARCH("по паспорту",G702)),ISERROR(SEARCH("по паспорту",K702)),L702&lt;&gt;"",M702&lt;&gt;"",N702&lt;&gt;"",O702&lt;&gt;"",P702&lt;&gt;""),"ГОТОВО","НЕ ГОТОВО"))</f>
        <v/>
      </c>
      <c r="T702" s="212">
        <f>IF(S702&lt;&gt;"ГОТОВО","", "Предварительное заключение: "&amp;A702&amp;", скв. "&amp;B702&amp;". МРП: "&amp;E702&amp;" сут. ГНО: "&amp;F702&amp;", типоразмеры "&amp;G702&amp;IF(H702&lt;&gt;"",", "&amp;H702,"")&amp;IF(I702&lt;&gt;"",", "&amp;I702,"")&amp;IF(J702&lt;&gt;"",", "&amp;J702,"")&amp;", марка "&amp;K702&amp;". Событие: "&amp;L702&amp;". Признак: "&amp;M702&amp;". Узел: "&amp;N702&amp;". Предварительная причина: "&amp;O702&amp;". Основное осложнение: "&amp;P702&amp;IF(Q702&lt;&gt;"","; сопутствующее: "&amp;Q702,"")&amp;IF(R702&lt;&gt;"","; дополнительно: "&amp;R702,"")&amp;".")</f>
        <v/>
      </c>
      <c r="U702" s="209">
        <f>IF('Оперативный ввод'!S702="","",'Оперативный ввод'!S702)</f>
        <v/>
      </c>
      <c r="V702" s="209">
        <f>IF('Оперативный ввод'!T702="","",'Оперативный ввод'!T702)</f>
        <v/>
      </c>
      <c r="W702" s="209">
        <f>IF('Оперативный ввод'!U702="","",'Оперативный ввод'!U702)</f>
        <v/>
      </c>
      <c r="X702" s="209">
        <f>IF('Оперативный ввод'!V702="","",'Оперативный ввод'!V702)</f>
        <v/>
      </c>
      <c r="Y702" s="209">
        <f>IF('Оперативный ввод'!W702="","",'Оперативный ввод'!W702)</f>
        <v/>
      </c>
      <c r="Z702" s="209" t="n"/>
      <c r="AA702" s="209" t="n"/>
      <c r="AB702" s="209" t="n"/>
      <c r="AC702" s="209" t="n"/>
      <c r="AD702" s="209">
        <f>IF('Оперативный ввод'!X702="","",'Оперативный ввод'!X702)</f>
        <v/>
      </c>
      <c r="AE702" s="209">
        <f>IF('Оперативный ввод'!Y702="","",'Оперативный ввод'!Y702)</f>
        <v/>
      </c>
      <c r="AF702" s="209">
        <f>IF('Оперативный ввод'!Z702="","",'Оперативный ввод'!Z702)</f>
        <v/>
      </c>
      <c r="AG702" s="209">
        <f>IF('Оперативный ввод'!AD702="","",'Оперативный ввод'!AD702)</f>
        <v/>
      </c>
      <c r="AH702" s="213">
        <f>IF('Оперативный ввод'!AE702="","",'Оперативный ввод'!AE702)</f>
        <v/>
      </c>
      <c r="AI702" s="214" t="n"/>
      <c r="AJ702" s="214" t="n"/>
      <c r="AK702" s="214" t="n"/>
      <c r="AL702" s="215" t="n"/>
      <c r="AM702" s="214" t="n"/>
      <c r="AN702" s="214" t="n"/>
      <c r="AO702" s="214" t="n"/>
      <c r="AP702" s="214" t="n"/>
      <c r="AQ702" s="214" t="n"/>
      <c r="AR702" s="214" t="n"/>
      <c r="AS702" s="214" t="n"/>
      <c r="AT702" s="214" t="n"/>
      <c r="AU702" s="215" t="n"/>
      <c r="AV702" s="214" t="n"/>
      <c r="AW702" s="214" t="n"/>
      <c r="AX702" s="215" t="n"/>
      <c r="AY702" s="214" t="n"/>
      <c r="AZ702" s="214" t="n"/>
      <c r="BA702" s="214" t="n"/>
      <c r="BB702" s="214" t="n"/>
      <c r="BC702" s="214" t="n"/>
      <c r="BD702" s="214" t="n"/>
      <c r="BE702" s="214" t="n"/>
      <c r="BF702" s="214" t="n"/>
      <c r="BG702" s="214" t="n"/>
      <c r="BH702" s="214" t="n"/>
      <c r="BI702" s="215" t="n"/>
      <c r="BJ702" s="215" t="n"/>
      <c r="BK702" s="215" t="n"/>
      <c r="BL702" s="214" t="n"/>
      <c r="BM702" s="214" t="n"/>
      <c r="BN702" s="209" t="n"/>
      <c r="BO702" s="209" t="n"/>
      <c r="BP702" s="212">
        <f>IF(AND(A702="",B702=""),"",IF(AND(S702="ГОТОВО",U702&lt;&gt;"",W702&lt;&gt;"",X702&lt;&gt;"",AD702&lt;&gt;"",AE702&lt;&gt;"",AF702&lt;&gt;"",BN702&lt;&gt;"",BO702&lt;&gt;""),"ГОТОВО","НЕ ГОТОВО"))</f>
        <v/>
      </c>
      <c r="BQ702" s="212">
        <f>IF(BP702&lt;&gt;"ГОТОВО","","Полное заключение: "&amp;A702&amp;", скв. "&amp;B702&amp;". МРП: "&amp;E702&amp;" сут. ГНО: "&amp;F702&amp;"; причина: "&amp;X702&amp;"; категория: "&amp;Y702&amp;"; решение комиссии: "&amp;BN702&amp;".")</f>
        <v/>
      </c>
      <c r="BR702" s="209">
        <f>IF('Оперативный ввод'!AA702="","",'Оперативный ввод'!AA702)</f>
        <v/>
      </c>
    </row>
    <row r="703">
      <c r="A703" s="209">
        <f>IF('Оперативный ввод'!A703="","",'Оперативный ввод'!A703)</f>
        <v/>
      </c>
      <c r="B703" s="209">
        <f>IF('Оперативный ввод'!B703="","",'Оперативный ввод'!B703)</f>
        <v/>
      </c>
      <c r="C703" s="210">
        <f>IF('Оперативный ввод'!C703="","",'Оперативный ввод'!C703)</f>
        <v/>
      </c>
      <c r="D703" s="210">
        <f>IF('Оперативный ввод'!D703="","",'Оперативный ввод'!D703)</f>
        <v/>
      </c>
      <c r="E703" s="211">
        <f>IF(OR(C703="",D703=""),"",D703-C703)</f>
        <v/>
      </c>
      <c r="F703" s="209">
        <f>IF('Оперативный ввод'!F703="","",'Оперативный ввод'!F703)</f>
        <v/>
      </c>
      <c r="G703" s="209">
        <f>IF('Оперативный ввод'!G703="","",'Оперативный ввод'!G703)</f>
        <v/>
      </c>
      <c r="H703" s="209">
        <f>IF('Оперативный ввод'!H703="","",'Оперативный ввод'!H703)</f>
        <v/>
      </c>
      <c r="I703" s="209" t="n"/>
      <c r="J703" s="209" t="n"/>
      <c r="K703" s="209">
        <f>IF('Оперативный ввод'!K703="","",'Оперативный ввод'!K703)</f>
        <v/>
      </c>
      <c r="L703" s="209">
        <f>IF('Оперативный ввод'!L703="","",'Оперативный ввод'!L703)</f>
        <v/>
      </c>
      <c r="M703" s="209">
        <f>IF('Оперативный ввод'!M703="","",'Оперативный ввод'!M703)</f>
        <v/>
      </c>
      <c r="N703" s="209">
        <f>IF('Оперативный ввод'!N703="","",'Оперативный ввод'!N703)</f>
        <v/>
      </c>
      <c r="O703" s="209">
        <f>IF('Оперативный ввод'!O703="","",'Оперативный ввод'!O703)</f>
        <v/>
      </c>
      <c r="P703" s="209">
        <f>IF('Оперативный ввод'!P703="","",'Оперативный ввод'!P703)</f>
        <v/>
      </c>
      <c r="Q703" s="209">
        <f>IF('Оперативный ввод'!Q703="","",'Оперативный ввод'!Q703)</f>
        <v/>
      </c>
      <c r="R703" s="209">
        <f>IF('Оперативный ввод'!R703="","",'Оперативный ввод'!R703)</f>
        <v/>
      </c>
      <c r="S703" s="212">
        <f>IF(AND(A703="",B703=""),"",IF(AND(A703&lt;&gt;"",B703&lt;&gt;"",C703&lt;&gt;"",D703&lt;&gt;"",F703&lt;&gt;"",G703&lt;&gt;"",K703&lt;&gt;"",ISERROR(SEARCH("по паспорту",G703)),ISERROR(SEARCH("по паспорту",K703)),L703&lt;&gt;"",M703&lt;&gt;"",N703&lt;&gt;"",O703&lt;&gt;"",P703&lt;&gt;""),"ГОТОВО","НЕ ГОТОВО"))</f>
        <v/>
      </c>
      <c r="T703" s="212">
        <f>IF(S703&lt;&gt;"ГОТОВО","", "Предварительное заключение: "&amp;A703&amp;", скв. "&amp;B703&amp;". МРП: "&amp;E703&amp;" сут. ГНО: "&amp;F703&amp;", типоразмеры "&amp;G703&amp;IF(H703&lt;&gt;"",", "&amp;H703,"")&amp;IF(I703&lt;&gt;"",", "&amp;I703,"")&amp;IF(J703&lt;&gt;"",", "&amp;J703,"")&amp;", марка "&amp;K703&amp;". Событие: "&amp;L703&amp;". Признак: "&amp;M703&amp;". Узел: "&amp;N703&amp;". Предварительная причина: "&amp;O703&amp;". Основное осложнение: "&amp;P703&amp;IF(Q703&lt;&gt;"","; сопутствующее: "&amp;Q703,"")&amp;IF(R703&lt;&gt;"","; дополнительно: "&amp;R703,"")&amp;".")</f>
        <v/>
      </c>
      <c r="U703" s="209">
        <f>IF('Оперативный ввод'!S703="","",'Оперативный ввод'!S703)</f>
        <v/>
      </c>
      <c r="V703" s="209">
        <f>IF('Оперативный ввод'!T703="","",'Оперативный ввод'!T703)</f>
        <v/>
      </c>
      <c r="W703" s="209">
        <f>IF('Оперативный ввод'!U703="","",'Оперативный ввод'!U703)</f>
        <v/>
      </c>
      <c r="X703" s="209">
        <f>IF('Оперативный ввод'!V703="","",'Оперативный ввод'!V703)</f>
        <v/>
      </c>
      <c r="Y703" s="209">
        <f>IF('Оперативный ввод'!W703="","",'Оперативный ввод'!W703)</f>
        <v/>
      </c>
      <c r="Z703" s="209" t="n"/>
      <c r="AA703" s="209" t="n"/>
      <c r="AB703" s="209" t="n"/>
      <c r="AC703" s="209" t="n"/>
      <c r="AD703" s="209">
        <f>IF('Оперативный ввод'!X703="","",'Оперативный ввод'!X703)</f>
        <v/>
      </c>
      <c r="AE703" s="209">
        <f>IF('Оперативный ввод'!Y703="","",'Оперативный ввод'!Y703)</f>
        <v/>
      </c>
      <c r="AF703" s="209">
        <f>IF('Оперативный ввод'!Z703="","",'Оперативный ввод'!Z703)</f>
        <v/>
      </c>
      <c r="AG703" s="209">
        <f>IF('Оперативный ввод'!AD703="","",'Оперативный ввод'!AD703)</f>
        <v/>
      </c>
      <c r="AH703" s="213">
        <f>IF('Оперативный ввод'!AE703="","",'Оперативный ввод'!AE703)</f>
        <v/>
      </c>
      <c r="AI703" s="214" t="n"/>
      <c r="AJ703" s="214" t="n"/>
      <c r="AK703" s="214" t="n"/>
      <c r="AL703" s="215" t="n"/>
      <c r="AM703" s="214" t="n"/>
      <c r="AN703" s="214" t="n"/>
      <c r="AO703" s="214" t="n"/>
      <c r="AP703" s="214" t="n"/>
      <c r="AQ703" s="214" t="n"/>
      <c r="AR703" s="214" t="n"/>
      <c r="AS703" s="214" t="n"/>
      <c r="AT703" s="214" t="n"/>
      <c r="AU703" s="215" t="n"/>
      <c r="AV703" s="214" t="n"/>
      <c r="AW703" s="214" t="n"/>
      <c r="AX703" s="215" t="n"/>
      <c r="AY703" s="214" t="n"/>
      <c r="AZ703" s="214" t="n"/>
      <c r="BA703" s="214" t="n"/>
      <c r="BB703" s="214" t="n"/>
      <c r="BC703" s="214" t="n"/>
      <c r="BD703" s="214" t="n"/>
      <c r="BE703" s="214" t="n"/>
      <c r="BF703" s="214" t="n"/>
      <c r="BG703" s="214" t="n"/>
      <c r="BH703" s="214" t="n"/>
      <c r="BI703" s="215" t="n"/>
      <c r="BJ703" s="215" t="n"/>
      <c r="BK703" s="215" t="n"/>
      <c r="BL703" s="214" t="n"/>
      <c r="BM703" s="214" t="n"/>
      <c r="BN703" s="209" t="n"/>
      <c r="BO703" s="209" t="n"/>
      <c r="BP703" s="212">
        <f>IF(AND(A703="",B703=""),"",IF(AND(S703="ГОТОВО",U703&lt;&gt;"",W703&lt;&gt;"",X703&lt;&gt;"",AD703&lt;&gt;"",AE703&lt;&gt;"",AF703&lt;&gt;"",BN703&lt;&gt;"",BO703&lt;&gt;""),"ГОТОВО","НЕ ГОТОВО"))</f>
        <v/>
      </c>
      <c r="BQ703" s="212">
        <f>IF(BP703&lt;&gt;"ГОТОВО","","Полное заключение: "&amp;A703&amp;", скв. "&amp;B703&amp;". МРП: "&amp;E703&amp;" сут. ГНО: "&amp;F703&amp;"; причина: "&amp;X703&amp;"; категория: "&amp;Y703&amp;"; решение комиссии: "&amp;BN703&amp;".")</f>
        <v/>
      </c>
      <c r="BR703" s="209">
        <f>IF('Оперативный ввод'!AA703="","",'Оперативный ввод'!AA703)</f>
        <v/>
      </c>
    </row>
    <row r="704">
      <c r="A704" s="209">
        <f>IF('Оперативный ввод'!A704="","",'Оперативный ввод'!A704)</f>
        <v/>
      </c>
      <c r="B704" s="209">
        <f>IF('Оперативный ввод'!B704="","",'Оперативный ввод'!B704)</f>
        <v/>
      </c>
      <c r="C704" s="210">
        <f>IF('Оперативный ввод'!C704="","",'Оперативный ввод'!C704)</f>
        <v/>
      </c>
      <c r="D704" s="210">
        <f>IF('Оперативный ввод'!D704="","",'Оперативный ввод'!D704)</f>
        <v/>
      </c>
      <c r="E704" s="211">
        <f>IF(OR(C704="",D704=""),"",D704-C704)</f>
        <v/>
      </c>
      <c r="F704" s="209">
        <f>IF('Оперативный ввод'!F704="","",'Оперативный ввод'!F704)</f>
        <v/>
      </c>
      <c r="G704" s="209">
        <f>IF('Оперативный ввод'!G704="","",'Оперативный ввод'!G704)</f>
        <v/>
      </c>
      <c r="H704" s="209">
        <f>IF('Оперативный ввод'!H704="","",'Оперативный ввод'!H704)</f>
        <v/>
      </c>
      <c r="I704" s="209" t="n"/>
      <c r="J704" s="209" t="n"/>
      <c r="K704" s="209">
        <f>IF('Оперативный ввод'!K704="","",'Оперативный ввод'!K704)</f>
        <v/>
      </c>
      <c r="L704" s="209">
        <f>IF('Оперативный ввод'!L704="","",'Оперативный ввод'!L704)</f>
        <v/>
      </c>
      <c r="M704" s="209">
        <f>IF('Оперативный ввод'!M704="","",'Оперативный ввод'!M704)</f>
        <v/>
      </c>
      <c r="N704" s="209">
        <f>IF('Оперативный ввод'!N704="","",'Оперативный ввод'!N704)</f>
        <v/>
      </c>
      <c r="O704" s="209">
        <f>IF('Оперативный ввод'!O704="","",'Оперативный ввод'!O704)</f>
        <v/>
      </c>
      <c r="P704" s="209">
        <f>IF('Оперативный ввод'!P704="","",'Оперативный ввод'!P704)</f>
        <v/>
      </c>
      <c r="Q704" s="209">
        <f>IF('Оперативный ввод'!Q704="","",'Оперативный ввод'!Q704)</f>
        <v/>
      </c>
      <c r="R704" s="209">
        <f>IF('Оперативный ввод'!R704="","",'Оперативный ввод'!R704)</f>
        <v/>
      </c>
      <c r="S704" s="212">
        <f>IF(AND(A704="",B704=""),"",IF(AND(A704&lt;&gt;"",B704&lt;&gt;"",C704&lt;&gt;"",D704&lt;&gt;"",F704&lt;&gt;"",G704&lt;&gt;"",K704&lt;&gt;"",ISERROR(SEARCH("по паспорту",G704)),ISERROR(SEARCH("по паспорту",K704)),L704&lt;&gt;"",M704&lt;&gt;"",N704&lt;&gt;"",O704&lt;&gt;"",P704&lt;&gt;""),"ГОТОВО","НЕ ГОТОВО"))</f>
        <v/>
      </c>
      <c r="T704" s="212">
        <f>IF(S704&lt;&gt;"ГОТОВО","", "Предварительное заключение: "&amp;A704&amp;", скв. "&amp;B704&amp;". МРП: "&amp;E704&amp;" сут. ГНО: "&amp;F704&amp;", типоразмеры "&amp;G704&amp;IF(H704&lt;&gt;"",", "&amp;H704,"")&amp;IF(I704&lt;&gt;"",", "&amp;I704,"")&amp;IF(J704&lt;&gt;"",", "&amp;J704,"")&amp;", марка "&amp;K704&amp;". Событие: "&amp;L704&amp;". Признак: "&amp;M704&amp;". Узел: "&amp;N704&amp;". Предварительная причина: "&amp;O704&amp;". Основное осложнение: "&amp;P704&amp;IF(Q704&lt;&gt;"","; сопутствующее: "&amp;Q704,"")&amp;IF(R704&lt;&gt;"","; дополнительно: "&amp;R704,"")&amp;".")</f>
        <v/>
      </c>
      <c r="U704" s="209">
        <f>IF('Оперативный ввод'!S704="","",'Оперативный ввод'!S704)</f>
        <v/>
      </c>
      <c r="V704" s="209">
        <f>IF('Оперативный ввод'!T704="","",'Оперативный ввод'!T704)</f>
        <v/>
      </c>
      <c r="W704" s="209">
        <f>IF('Оперативный ввод'!U704="","",'Оперативный ввод'!U704)</f>
        <v/>
      </c>
      <c r="X704" s="209">
        <f>IF('Оперативный ввод'!V704="","",'Оперативный ввод'!V704)</f>
        <v/>
      </c>
      <c r="Y704" s="209">
        <f>IF('Оперативный ввод'!W704="","",'Оперативный ввод'!W704)</f>
        <v/>
      </c>
      <c r="Z704" s="209" t="n"/>
      <c r="AA704" s="209" t="n"/>
      <c r="AB704" s="209" t="n"/>
      <c r="AC704" s="209" t="n"/>
      <c r="AD704" s="209">
        <f>IF('Оперативный ввод'!X704="","",'Оперативный ввод'!X704)</f>
        <v/>
      </c>
      <c r="AE704" s="209">
        <f>IF('Оперативный ввод'!Y704="","",'Оперативный ввод'!Y704)</f>
        <v/>
      </c>
      <c r="AF704" s="209">
        <f>IF('Оперативный ввод'!Z704="","",'Оперативный ввод'!Z704)</f>
        <v/>
      </c>
      <c r="AG704" s="209">
        <f>IF('Оперативный ввод'!AD704="","",'Оперативный ввод'!AD704)</f>
        <v/>
      </c>
      <c r="AH704" s="213">
        <f>IF('Оперативный ввод'!AE704="","",'Оперативный ввод'!AE704)</f>
        <v/>
      </c>
      <c r="AI704" s="214" t="n"/>
      <c r="AJ704" s="214" t="n"/>
      <c r="AK704" s="214" t="n"/>
      <c r="AL704" s="215" t="n"/>
      <c r="AM704" s="214" t="n"/>
      <c r="AN704" s="214" t="n"/>
      <c r="AO704" s="214" t="n"/>
      <c r="AP704" s="214" t="n"/>
      <c r="AQ704" s="214" t="n"/>
      <c r="AR704" s="214" t="n"/>
      <c r="AS704" s="214" t="n"/>
      <c r="AT704" s="214" t="n"/>
      <c r="AU704" s="215" t="n"/>
      <c r="AV704" s="214" t="n"/>
      <c r="AW704" s="214" t="n"/>
      <c r="AX704" s="215" t="n"/>
      <c r="AY704" s="214" t="n"/>
      <c r="AZ704" s="214" t="n"/>
      <c r="BA704" s="214" t="n"/>
      <c r="BB704" s="214" t="n"/>
      <c r="BC704" s="214" t="n"/>
      <c r="BD704" s="214" t="n"/>
      <c r="BE704" s="214" t="n"/>
      <c r="BF704" s="214" t="n"/>
      <c r="BG704" s="214" t="n"/>
      <c r="BH704" s="214" t="n"/>
      <c r="BI704" s="215" t="n"/>
      <c r="BJ704" s="215" t="n"/>
      <c r="BK704" s="215" t="n"/>
      <c r="BL704" s="214" t="n"/>
      <c r="BM704" s="214" t="n"/>
      <c r="BN704" s="209" t="n"/>
      <c r="BO704" s="209" t="n"/>
      <c r="BP704" s="212">
        <f>IF(AND(A704="",B704=""),"",IF(AND(S704="ГОТОВО",U704&lt;&gt;"",W704&lt;&gt;"",X704&lt;&gt;"",AD704&lt;&gt;"",AE704&lt;&gt;"",AF704&lt;&gt;"",BN704&lt;&gt;"",BO704&lt;&gt;""),"ГОТОВО","НЕ ГОТОВО"))</f>
        <v/>
      </c>
      <c r="BQ704" s="212">
        <f>IF(BP704&lt;&gt;"ГОТОВО","","Полное заключение: "&amp;A704&amp;", скв. "&amp;B704&amp;". МРП: "&amp;E704&amp;" сут. ГНО: "&amp;F704&amp;"; причина: "&amp;X704&amp;"; категория: "&amp;Y704&amp;"; решение комиссии: "&amp;BN704&amp;".")</f>
        <v/>
      </c>
      <c r="BR704" s="209">
        <f>IF('Оперативный ввод'!AA704="","",'Оперативный ввод'!AA704)</f>
        <v/>
      </c>
    </row>
    <row r="705">
      <c r="A705" s="209">
        <f>IF('Оперативный ввод'!A705="","",'Оперативный ввод'!A705)</f>
        <v/>
      </c>
      <c r="B705" s="209">
        <f>IF('Оперативный ввод'!B705="","",'Оперативный ввод'!B705)</f>
        <v/>
      </c>
      <c r="C705" s="210">
        <f>IF('Оперативный ввод'!C705="","",'Оперативный ввод'!C705)</f>
        <v/>
      </c>
      <c r="D705" s="210">
        <f>IF('Оперативный ввод'!D705="","",'Оперативный ввод'!D705)</f>
        <v/>
      </c>
      <c r="E705" s="211">
        <f>IF(OR(C705="",D705=""),"",D705-C705)</f>
        <v/>
      </c>
      <c r="F705" s="209">
        <f>IF('Оперативный ввод'!F705="","",'Оперативный ввод'!F705)</f>
        <v/>
      </c>
      <c r="G705" s="209">
        <f>IF('Оперативный ввод'!G705="","",'Оперативный ввод'!G705)</f>
        <v/>
      </c>
      <c r="H705" s="209">
        <f>IF('Оперативный ввод'!H705="","",'Оперативный ввод'!H705)</f>
        <v/>
      </c>
      <c r="I705" s="209" t="n"/>
      <c r="J705" s="209" t="n"/>
      <c r="K705" s="209">
        <f>IF('Оперативный ввод'!K705="","",'Оперативный ввод'!K705)</f>
        <v/>
      </c>
      <c r="L705" s="209">
        <f>IF('Оперативный ввод'!L705="","",'Оперативный ввод'!L705)</f>
        <v/>
      </c>
      <c r="M705" s="209">
        <f>IF('Оперативный ввод'!M705="","",'Оперативный ввод'!M705)</f>
        <v/>
      </c>
      <c r="N705" s="209">
        <f>IF('Оперативный ввод'!N705="","",'Оперативный ввод'!N705)</f>
        <v/>
      </c>
      <c r="O705" s="209">
        <f>IF('Оперативный ввод'!O705="","",'Оперативный ввод'!O705)</f>
        <v/>
      </c>
      <c r="P705" s="209">
        <f>IF('Оперативный ввод'!P705="","",'Оперативный ввод'!P705)</f>
        <v/>
      </c>
      <c r="Q705" s="209">
        <f>IF('Оперативный ввод'!Q705="","",'Оперативный ввод'!Q705)</f>
        <v/>
      </c>
      <c r="R705" s="209">
        <f>IF('Оперативный ввод'!R705="","",'Оперативный ввод'!R705)</f>
        <v/>
      </c>
      <c r="S705" s="212">
        <f>IF(AND(A705="",B705=""),"",IF(AND(A705&lt;&gt;"",B705&lt;&gt;"",C705&lt;&gt;"",D705&lt;&gt;"",F705&lt;&gt;"",G705&lt;&gt;"",K705&lt;&gt;"",ISERROR(SEARCH("по паспорту",G705)),ISERROR(SEARCH("по паспорту",K705)),L705&lt;&gt;"",M705&lt;&gt;"",N705&lt;&gt;"",O705&lt;&gt;"",P705&lt;&gt;""),"ГОТОВО","НЕ ГОТОВО"))</f>
        <v/>
      </c>
      <c r="T705" s="212">
        <f>IF(S705&lt;&gt;"ГОТОВО","", "Предварительное заключение: "&amp;A705&amp;", скв. "&amp;B705&amp;". МРП: "&amp;E705&amp;" сут. ГНО: "&amp;F705&amp;", типоразмеры "&amp;G705&amp;IF(H705&lt;&gt;"",", "&amp;H705,"")&amp;IF(I705&lt;&gt;"",", "&amp;I705,"")&amp;IF(J705&lt;&gt;"",", "&amp;J705,"")&amp;", марка "&amp;K705&amp;". Событие: "&amp;L705&amp;". Признак: "&amp;M705&amp;". Узел: "&amp;N705&amp;". Предварительная причина: "&amp;O705&amp;". Основное осложнение: "&amp;P705&amp;IF(Q705&lt;&gt;"","; сопутствующее: "&amp;Q705,"")&amp;IF(R705&lt;&gt;"","; дополнительно: "&amp;R705,"")&amp;".")</f>
        <v/>
      </c>
      <c r="U705" s="209">
        <f>IF('Оперативный ввод'!S705="","",'Оперативный ввод'!S705)</f>
        <v/>
      </c>
      <c r="V705" s="209">
        <f>IF('Оперативный ввод'!T705="","",'Оперативный ввод'!T705)</f>
        <v/>
      </c>
      <c r="W705" s="209">
        <f>IF('Оперативный ввод'!U705="","",'Оперативный ввод'!U705)</f>
        <v/>
      </c>
      <c r="X705" s="209">
        <f>IF('Оперативный ввод'!V705="","",'Оперативный ввод'!V705)</f>
        <v/>
      </c>
      <c r="Y705" s="209">
        <f>IF('Оперативный ввод'!W705="","",'Оперативный ввод'!W705)</f>
        <v/>
      </c>
      <c r="Z705" s="209" t="n"/>
      <c r="AA705" s="209" t="n"/>
      <c r="AB705" s="209" t="n"/>
      <c r="AC705" s="209" t="n"/>
      <c r="AD705" s="209">
        <f>IF('Оперативный ввод'!X705="","",'Оперативный ввод'!X705)</f>
        <v/>
      </c>
      <c r="AE705" s="209">
        <f>IF('Оперативный ввод'!Y705="","",'Оперативный ввод'!Y705)</f>
        <v/>
      </c>
      <c r="AF705" s="209">
        <f>IF('Оперативный ввод'!Z705="","",'Оперативный ввод'!Z705)</f>
        <v/>
      </c>
      <c r="AG705" s="209">
        <f>IF('Оперативный ввод'!AD705="","",'Оперативный ввод'!AD705)</f>
        <v/>
      </c>
      <c r="AH705" s="213">
        <f>IF('Оперативный ввод'!AE705="","",'Оперативный ввод'!AE705)</f>
        <v/>
      </c>
      <c r="AI705" s="214" t="n"/>
      <c r="AJ705" s="214" t="n"/>
      <c r="AK705" s="214" t="n"/>
      <c r="AL705" s="215" t="n"/>
      <c r="AM705" s="214" t="n"/>
      <c r="AN705" s="214" t="n"/>
      <c r="AO705" s="214" t="n"/>
      <c r="AP705" s="214" t="n"/>
      <c r="AQ705" s="214" t="n"/>
      <c r="AR705" s="214" t="n"/>
      <c r="AS705" s="214" t="n"/>
      <c r="AT705" s="214" t="n"/>
      <c r="AU705" s="215" t="n"/>
      <c r="AV705" s="214" t="n"/>
      <c r="AW705" s="214" t="n"/>
      <c r="AX705" s="215" t="n"/>
      <c r="AY705" s="214" t="n"/>
      <c r="AZ705" s="214" t="n"/>
      <c r="BA705" s="214" t="n"/>
      <c r="BB705" s="214" t="n"/>
      <c r="BC705" s="214" t="n"/>
      <c r="BD705" s="214" t="n"/>
      <c r="BE705" s="214" t="n"/>
      <c r="BF705" s="214" t="n"/>
      <c r="BG705" s="214" t="n"/>
      <c r="BH705" s="214" t="n"/>
      <c r="BI705" s="215" t="n"/>
      <c r="BJ705" s="215" t="n"/>
      <c r="BK705" s="215" t="n"/>
      <c r="BL705" s="214" t="n"/>
      <c r="BM705" s="214" t="n"/>
      <c r="BN705" s="209" t="n"/>
      <c r="BO705" s="209" t="n"/>
      <c r="BP705" s="212">
        <f>IF(AND(A705="",B705=""),"",IF(AND(S705="ГОТОВО",U705&lt;&gt;"",W705&lt;&gt;"",X705&lt;&gt;"",AD705&lt;&gt;"",AE705&lt;&gt;"",AF705&lt;&gt;"",BN705&lt;&gt;"",BO705&lt;&gt;""),"ГОТОВО","НЕ ГОТОВО"))</f>
        <v/>
      </c>
      <c r="BQ705" s="212">
        <f>IF(BP705&lt;&gt;"ГОТОВО","","Полное заключение: "&amp;A705&amp;", скв. "&amp;B705&amp;". МРП: "&amp;E705&amp;" сут. ГНО: "&amp;F705&amp;"; причина: "&amp;X705&amp;"; категория: "&amp;Y705&amp;"; решение комиссии: "&amp;BN705&amp;".")</f>
        <v/>
      </c>
      <c r="BR705" s="209">
        <f>IF('Оперативный ввод'!AA705="","",'Оперативный ввод'!AA705)</f>
        <v/>
      </c>
    </row>
    <row r="706">
      <c r="A706" s="209">
        <f>IF('Оперативный ввод'!A706="","",'Оперативный ввод'!A706)</f>
        <v/>
      </c>
      <c r="B706" s="209">
        <f>IF('Оперативный ввод'!B706="","",'Оперативный ввод'!B706)</f>
        <v/>
      </c>
      <c r="C706" s="210">
        <f>IF('Оперативный ввод'!C706="","",'Оперативный ввод'!C706)</f>
        <v/>
      </c>
      <c r="D706" s="210">
        <f>IF('Оперативный ввод'!D706="","",'Оперативный ввод'!D706)</f>
        <v/>
      </c>
      <c r="E706" s="211">
        <f>IF(OR(C706="",D706=""),"",D706-C706)</f>
        <v/>
      </c>
      <c r="F706" s="209">
        <f>IF('Оперативный ввод'!F706="","",'Оперативный ввод'!F706)</f>
        <v/>
      </c>
      <c r="G706" s="209">
        <f>IF('Оперативный ввод'!G706="","",'Оперативный ввод'!G706)</f>
        <v/>
      </c>
      <c r="H706" s="209">
        <f>IF('Оперативный ввод'!H706="","",'Оперативный ввод'!H706)</f>
        <v/>
      </c>
      <c r="I706" s="209" t="n"/>
      <c r="J706" s="209" t="n"/>
      <c r="K706" s="209">
        <f>IF('Оперативный ввод'!K706="","",'Оперативный ввод'!K706)</f>
        <v/>
      </c>
      <c r="L706" s="209">
        <f>IF('Оперативный ввод'!L706="","",'Оперативный ввод'!L706)</f>
        <v/>
      </c>
      <c r="M706" s="209">
        <f>IF('Оперативный ввод'!M706="","",'Оперативный ввод'!M706)</f>
        <v/>
      </c>
      <c r="N706" s="209">
        <f>IF('Оперативный ввод'!N706="","",'Оперативный ввод'!N706)</f>
        <v/>
      </c>
      <c r="O706" s="209">
        <f>IF('Оперативный ввод'!O706="","",'Оперативный ввод'!O706)</f>
        <v/>
      </c>
      <c r="P706" s="209">
        <f>IF('Оперативный ввод'!P706="","",'Оперативный ввод'!P706)</f>
        <v/>
      </c>
      <c r="Q706" s="209">
        <f>IF('Оперативный ввод'!Q706="","",'Оперативный ввод'!Q706)</f>
        <v/>
      </c>
      <c r="R706" s="209">
        <f>IF('Оперативный ввод'!R706="","",'Оперативный ввод'!R706)</f>
        <v/>
      </c>
      <c r="S706" s="212">
        <f>IF(AND(A706="",B706=""),"",IF(AND(A706&lt;&gt;"",B706&lt;&gt;"",C706&lt;&gt;"",D706&lt;&gt;"",F706&lt;&gt;"",G706&lt;&gt;"",K706&lt;&gt;"",ISERROR(SEARCH("по паспорту",G706)),ISERROR(SEARCH("по паспорту",K706)),L706&lt;&gt;"",M706&lt;&gt;"",N706&lt;&gt;"",O706&lt;&gt;"",P706&lt;&gt;""),"ГОТОВО","НЕ ГОТОВО"))</f>
        <v/>
      </c>
      <c r="T706" s="212">
        <f>IF(S706&lt;&gt;"ГОТОВО","", "Предварительное заключение: "&amp;A706&amp;", скв. "&amp;B706&amp;". МРП: "&amp;E706&amp;" сут. ГНО: "&amp;F706&amp;", типоразмеры "&amp;G706&amp;IF(H706&lt;&gt;"",", "&amp;H706,"")&amp;IF(I706&lt;&gt;"",", "&amp;I706,"")&amp;IF(J706&lt;&gt;"",", "&amp;J706,"")&amp;", марка "&amp;K706&amp;". Событие: "&amp;L706&amp;". Признак: "&amp;M706&amp;". Узел: "&amp;N706&amp;". Предварительная причина: "&amp;O706&amp;". Основное осложнение: "&amp;P706&amp;IF(Q706&lt;&gt;"","; сопутствующее: "&amp;Q706,"")&amp;IF(R706&lt;&gt;"","; дополнительно: "&amp;R706,"")&amp;".")</f>
        <v/>
      </c>
      <c r="U706" s="209">
        <f>IF('Оперативный ввод'!S706="","",'Оперативный ввод'!S706)</f>
        <v/>
      </c>
      <c r="V706" s="209">
        <f>IF('Оперативный ввод'!T706="","",'Оперативный ввод'!T706)</f>
        <v/>
      </c>
      <c r="W706" s="209">
        <f>IF('Оперативный ввод'!U706="","",'Оперативный ввод'!U706)</f>
        <v/>
      </c>
      <c r="X706" s="209">
        <f>IF('Оперативный ввод'!V706="","",'Оперативный ввод'!V706)</f>
        <v/>
      </c>
      <c r="Y706" s="209">
        <f>IF('Оперативный ввод'!W706="","",'Оперативный ввод'!W706)</f>
        <v/>
      </c>
      <c r="Z706" s="209" t="n"/>
      <c r="AA706" s="209" t="n"/>
      <c r="AB706" s="209" t="n"/>
      <c r="AC706" s="209" t="n"/>
      <c r="AD706" s="209">
        <f>IF('Оперативный ввод'!X706="","",'Оперативный ввод'!X706)</f>
        <v/>
      </c>
      <c r="AE706" s="209">
        <f>IF('Оперативный ввод'!Y706="","",'Оперативный ввод'!Y706)</f>
        <v/>
      </c>
      <c r="AF706" s="209">
        <f>IF('Оперативный ввод'!Z706="","",'Оперативный ввод'!Z706)</f>
        <v/>
      </c>
      <c r="AG706" s="209">
        <f>IF('Оперативный ввод'!AD706="","",'Оперативный ввод'!AD706)</f>
        <v/>
      </c>
      <c r="AH706" s="213">
        <f>IF('Оперативный ввод'!AE706="","",'Оперативный ввод'!AE706)</f>
        <v/>
      </c>
      <c r="AI706" s="214" t="n"/>
      <c r="AJ706" s="214" t="n"/>
      <c r="AK706" s="214" t="n"/>
      <c r="AL706" s="215" t="n"/>
      <c r="AM706" s="214" t="n"/>
      <c r="AN706" s="214" t="n"/>
      <c r="AO706" s="214" t="n"/>
      <c r="AP706" s="214" t="n"/>
      <c r="AQ706" s="214" t="n"/>
      <c r="AR706" s="214" t="n"/>
      <c r="AS706" s="214" t="n"/>
      <c r="AT706" s="214" t="n"/>
      <c r="AU706" s="215" t="n"/>
      <c r="AV706" s="214" t="n"/>
      <c r="AW706" s="214" t="n"/>
      <c r="AX706" s="215" t="n"/>
      <c r="AY706" s="214" t="n"/>
      <c r="AZ706" s="214" t="n"/>
      <c r="BA706" s="214" t="n"/>
      <c r="BB706" s="214" t="n"/>
      <c r="BC706" s="214" t="n"/>
      <c r="BD706" s="214" t="n"/>
      <c r="BE706" s="214" t="n"/>
      <c r="BF706" s="214" t="n"/>
      <c r="BG706" s="214" t="n"/>
      <c r="BH706" s="214" t="n"/>
      <c r="BI706" s="215" t="n"/>
      <c r="BJ706" s="215" t="n"/>
      <c r="BK706" s="215" t="n"/>
      <c r="BL706" s="214" t="n"/>
      <c r="BM706" s="214" t="n"/>
      <c r="BN706" s="209" t="n"/>
      <c r="BO706" s="209" t="n"/>
      <c r="BP706" s="212">
        <f>IF(AND(A706="",B706=""),"",IF(AND(S706="ГОТОВО",U706&lt;&gt;"",W706&lt;&gt;"",X706&lt;&gt;"",AD706&lt;&gt;"",AE706&lt;&gt;"",AF706&lt;&gt;"",BN706&lt;&gt;"",BO706&lt;&gt;""),"ГОТОВО","НЕ ГОТОВО"))</f>
        <v/>
      </c>
      <c r="BQ706" s="212">
        <f>IF(BP706&lt;&gt;"ГОТОВО","","Полное заключение: "&amp;A706&amp;", скв. "&amp;B706&amp;". МРП: "&amp;E706&amp;" сут. ГНО: "&amp;F706&amp;"; причина: "&amp;X706&amp;"; категория: "&amp;Y706&amp;"; решение комиссии: "&amp;BN706&amp;".")</f>
        <v/>
      </c>
      <c r="BR706" s="209">
        <f>IF('Оперативный ввод'!AA706="","",'Оперативный ввод'!AA706)</f>
        <v/>
      </c>
    </row>
    <row r="707">
      <c r="A707" s="209">
        <f>IF('Оперативный ввод'!A707="","",'Оперативный ввод'!A707)</f>
        <v/>
      </c>
      <c r="B707" s="209">
        <f>IF('Оперативный ввод'!B707="","",'Оперативный ввод'!B707)</f>
        <v/>
      </c>
      <c r="C707" s="210">
        <f>IF('Оперативный ввод'!C707="","",'Оперативный ввод'!C707)</f>
        <v/>
      </c>
      <c r="D707" s="210">
        <f>IF('Оперативный ввод'!D707="","",'Оперативный ввод'!D707)</f>
        <v/>
      </c>
      <c r="E707" s="211">
        <f>IF(OR(C707="",D707=""),"",D707-C707)</f>
        <v/>
      </c>
      <c r="F707" s="209">
        <f>IF('Оперативный ввод'!F707="","",'Оперативный ввод'!F707)</f>
        <v/>
      </c>
      <c r="G707" s="209">
        <f>IF('Оперативный ввод'!G707="","",'Оперативный ввод'!G707)</f>
        <v/>
      </c>
      <c r="H707" s="209">
        <f>IF('Оперативный ввод'!H707="","",'Оперативный ввод'!H707)</f>
        <v/>
      </c>
      <c r="I707" s="209" t="n"/>
      <c r="J707" s="209" t="n"/>
      <c r="K707" s="209">
        <f>IF('Оперативный ввод'!K707="","",'Оперативный ввод'!K707)</f>
        <v/>
      </c>
      <c r="L707" s="209">
        <f>IF('Оперативный ввод'!L707="","",'Оперативный ввод'!L707)</f>
        <v/>
      </c>
      <c r="M707" s="209">
        <f>IF('Оперативный ввод'!M707="","",'Оперативный ввод'!M707)</f>
        <v/>
      </c>
      <c r="N707" s="209">
        <f>IF('Оперативный ввод'!N707="","",'Оперативный ввод'!N707)</f>
        <v/>
      </c>
      <c r="O707" s="209">
        <f>IF('Оперативный ввод'!O707="","",'Оперативный ввод'!O707)</f>
        <v/>
      </c>
      <c r="P707" s="209">
        <f>IF('Оперативный ввод'!P707="","",'Оперативный ввод'!P707)</f>
        <v/>
      </c>
      <c r="Q707" s="209">
        <f>IF('Оперативный ввод'!Q707="","",'Оперативный ввод'!Q707)</f>
        <v/>
      </c>
      <c r="R707" s="209">
        <f>IF('Оперативный ввод'!R707="","",'Оперативный ввод'!R707)</f>
        <v/>
      </c>
      <c r="S707" s="212">
        <f>IF(AND(A707="",B707=""),"",IF(AND(A707&lt;&gt;"",B707&lt;&gt;"",C707&lt;&gt;"",D707&lt;&gt;"",F707&lt;&gt;"",G707&lt;&gt;"",K707&lt;&gt;"",ISERROR(SEARCH("по паспорту",G707)),ISERROR(SEARCH("по паспорту",K707)),L707&lt;&gt;"",M707&lt;&gt;"",N707&lt;&gt;"",O707&lt;&gt;"",P707&lt;&gt;""),"ГОТОВО","НЕ ГОТОВО"))</f>
        <v/>
      </c>
      <c r="T707" s="212">
        <f>IF(S707&lt;&gt;"ГОТОВО","", "Предварительное заключение: "&amp;A707&amp;", скв. "&amp;B707&amp;". МРП: "&amp;E707&amp;" сут. ГНО: "&amp;F707&amp;", типоразмеры "&amp;G707&amp;IF(H707&lt;&gt;"",", "&amp;H707,"")&amp;IF(I707&lt;&gt;"",", "&amp;I707,"")&amp;IF(J707&lt;&gt;"",", "&amp;J707,"")&amp;", марка "&amp;K707&amp;". Событие: "&amp;L707&amp;". Признак: "&amp;M707&amp;". Узел: "&amp;N707&amp;". Предварительная причина: "&amp;O707&amp;". Основное осложнение: "&amp;P707&amp;IF(Q707&lt;&gt;"","; сопутствующее: "&amp;Q707,"")&amp;IF(R707&lt;&gt;"","; дополнительно: "&amp;R707,"")&amp;".")</f>
        <v/>
      </c>
      <c r="U707" s="209">
        <f>IF('Оперативный ввод'!S707="","",'Оперативный ввод'!S707)</f>
        <v/>
      </c>
      <c r="V707" s="209">
        <f>IF('Оперативный ввод'!T707="","",'Оперативный ввод'!T707)</f>
        <v/>
      </c>
      <c r="W707" s="209">
        <f>IF('Оперативный ввод'!U707="","",'Оперативный ввод'!U707)</f>
        <v/>
      </c>
      <c r="X707" s="209">
        <f>IF('Оперативный ввод'!V707="","",'Оперативный ввод'!V707)</f>
        <v/>
      </c>
      <c r="Y707" s="209">
        <f>IF('Оперативный ввод'!W707="","",'Оперативный ввод'!W707)</f>
        <v/>
      </c>
      <c r="Z707" s="209" t="n"/>
      <c r="AA707" s="209" t="n"/>
      <c r="AB707" s="209" t="n"/>
      <c r="AC707" s="209" t="n"/>
      <c r="AD707" s="209">
        <f>IF('Оперативный ввод'!X707="","",'Оперативный ввод'!X707)</f>
        <v/>
      </c>
      <c r="AE707" s="209">
        <f>IF('Оперативный ввод'!Y707="","",'Оперативный ввод'!Y707)</f>
        <v/>
      </c>
      <c r="AF707" s="209">
        <f>IF('Оперативный ввод'!Z707="","",'Оперативный ввод'!Z707)</f>
        <v/>
      </c>
      <c r="AG707" s="209">
        <f>IF('Оперативный ввод'!AD707="","",'Оперативный ввод'!AD707)</f>
        <v/>
      </c>
      <c r="AH707" s="213">
        <f>IF('Оперативный ввод'!AE707="","",'Оперативный ввод'!AE707)</f>
        <v/>
      </c>
      <c r="AI707" s="214" t="n"/>
      <c r="AJ707" s="214" t="n"/>
      <c r="AK707" s="214" t="n"/>
      <c r="AL707" s="215" t="n"/>
      <c r="AM707" s="214" t="n"/>
      <c r="AN707" s="214" t="n"/>
      <c r="AO707" s="214" t="n"/>
      <c r="AP707" s="214" t="n"/>
      <c r="AQ707" s="214" t="n"/>
      <c r="AR707" s="214" t="n"/>
      <c r="AS707" s="214" t="n"/>
      <c r="AT707" s="214" t="n"/>
      <c r="AU707" s="215" t="n"/>
      <c r="AV707" s="214" t="n"/>
      <c r="AW707" s="214" t="n"/>
      <c r="AX707" s="215" t="n"/>
      <c r="AY707" s="214" t="n"/>
      <c r="AZ707" s="214" t="n"/>
      <c r="BA707" s="214" t="n"/>
      <c r="BB707" s="214" t="n"/>
      <c r="BC707" s="214" t="n"/>
      <c r="BD707" s="214" t="n"/>
      <c r="BE707" s="214" t="n"/>
      <c r="BF707" s="214" t="n"/>
      <c r="BG707" s="214" t="n"/>
      <c r="BH707" s="214" t="n"/>
      <c r="BI707" s="215" t="n"/>
      <c r="BJ707" s="215" t="n"/>
      <c r="BK707" s="215" t="n"/>
      <c r="BL707" s="214" t="n"/>
      <c r="BM707" s="214" t="n"/>
      <c r="BN707" s="209" t="n"/>
      <c r="BO707" s="209" t="n"/>
      <c r="BP707" s="212">
        <f>IF(AND(A707="",B707=""),"",IF(AND(S707="ГОТОВО",U707&lt;&gt;"",W707&lt;&gt;"",X707&lt;&gt;"",AD707&lt;&gt;"",AE707&lt;&gt;"",AF707&lt;&gt;"",BN707&lt;&gt;"",BO707&lt;&gt;""),"ГОТОВО","НЕ ГОТОВО"))</f>
        <v/>
      </c>
      <c r="BQ707" s="212">
        <f>IF(BP707&lt;&gt;"ГОТОВО","","Полное заключение: "&amp;A707&amp;", скв. "&amp;B707&amp;". МРП: "&amp;E707&amp;" сут. ГНО: "&amp;F707&amp;"; причина: "&amp;X707&amp;"; категория: "&amp;Y707&amp;"; решение комиссии: "&amp;BN707&amp;".")</f>
        <v/>
      </c>
      <c r="BR707" s="209">
        <f>IF('Оперативный ввод'!AA707="","",'Оперативный ввод'!AA707)</f>
        <v/>
      </c>
    </row>
    <row r="708">
      <c r="A708" s="209">
        <f>IF('Оперативный ввод'!A708="","",'Оперативный ввод'!A708)</f>
        <v/>
      </c>
      <c r="B708" s="209">
        <f>IF('Оперативный ввод'!B708="","",'Оперативный ввод'!B708)</f>
        <v/>
      </c>
      <c r="C708" s="210">
        <f>IF('Оперативный ввод'!C708="","",'Оперативный ввод'!C708)</f>
        <v/>
      </c>
      <c r="D708" s="210">
        <f>IF('Оперативный ввод'!D708="","",'Оперативный ввод'!D708)</f>
        <v/>
      </c>
      <c r="E708" s="211">
        <f>IF(OR(C708="",D708=""),"",D708-C708)</f>
        <v/>
      </c>
      <c r="F708" s="209">
        <f>IF('Оперативный ввод'!F708="","",'Оперативный ввод'!F708)</f>
        <v/>
      </c>
      <c r="G708" s="209">
        <f>IF('Оперативный ввод'!G708="","",'Оперативный ввод'!G708)</f>
        <v/>
      </c>
      <c r="H708" s="209">
        <f>IF('Оперативный ввод'!H708="","",'Оперативный ввод'!H708)</f>
        <v/>
      </c>
      <c r="I708" s="209" t="n"/>
      <c r="J708" s="209" t="n"/>
      <c r="K708" s="209">
        <f>IF('Оперативный ввод'!K708="","",'Оперативный ввод'!K708)</f>
        <v/>
      </c>
      <c r="L708" s="209">
        <f>IF('Оперативный ввод'!L708="","",'Оперативный ввод'!L708)</f>
        <v/>
      </c>
      <c r="M708" s="209">
        <f>IF('Оперативный ввод'!M708="","",'Оперативный ввод'!M708)</f>
        <v/>
      </c>
      <c r="N708" s="209">
        <f>IF('Оперативный ввод'!N708="","",'Оперативный ввод'!N708)</f>
        <v/>
      </c>
      <c r="O708" s="209">
        <f>IF('Оперативный ввод'!O708="","",'Оперативный ввод'!O708)</f>
        <v/>
      </c>
      <c r="P708" s="209">
        <f>IF('Оперативный ввод'!P708="","",'Оперативный ввод'!P708)</f>
        <v/>
      </c>
      <c r="Q708" s="209">
        <f>IF('Оперативный ввод'!Q708="","",'Оперативный ввод'!Q708)</f>
        <v/>
      </c>
      <c r="R708" s="209">
        <f>IF('Оперативный ввод'!R708="","",'Оперативный ввод'!R708)</f>
        <v/>
      </c>
      <c r="S708" s="212">
        <f>IF(AND(A708="",B708=""),"",IF(AND(A708&lt;&gt;"",B708&lt;&gt;"",C708&lt;&gt;"",D708&lt;&gt;"",F708&lt;&gt;"",G708&lt;&gt;"",K708&lt;&gt;"",ISERROR(SEARCH("по паспорту",G708)),ISERROR(SEARCH("по паспорту",K708)),L708&lt;&gt;"",M708&lt;&gt;"",N708&lt;&gt;"",O708&lt;&gt;"",P708&lt;&gt;""),"ГОТОВО","НЕ ГОТОВО"))</f>
        <v/>
      </c>
      <c r="T708" s="212">
        <f>IF(S708&lt;&gt;"ГОТОВО","", "Предварительное заключение: "&amp;A708&amp;", скв. "&amp;B708&amp;". МРП: "&amp;E708&amp;" сут. ГНО: "&amp;F708&amp;", типоразмеры "&amp;G708&amp;IF(H708&lt;&gt;"",", "&amp;H708,"")&amp;IF(I708&lt;&gt;"",", "&amp;I708,"")&amp;IF(J708&lt;&gt;"",", "&amp;J708,"")&amp;", марка "&amp;K708&amp;". Событие: "&amp;L708&amp;". Признак: "&amp;M708&amp;". Узел: "&amp;N708&amp;". Предварительная причина: "&amp;O708&amp;". Основное осложнение: "&amp;P708&amp;IF(Q708&lt;&gt;"","; сопутствующее: "&amp;Q708,"")&amp;IF(R708&lt;&gt;"","; дополнительно: "&amp;R708,"")&amp;".")</f>
        <v/>
      </c>
      <c r="U708" s="209">
        <f>IF('Оперативный ввод'!S708="","",'Оперативный ввод'!S708)</f>
        <v/>
      </c>
      <c r="V708" s="209">
        <f>IF('Оперативный ввод'!T708="","",'Оперативный ввод'!T708)</f>
        <v/>
      </c>
      <c r="W708" s="209">
        <f>IF('Оперативный ввод'!U708="","",'Оперативный ввод'!U708)</f>
        <v/>
      </c>
      <c r="X708" s="209">
        <f>IF('Оперативный ввод'!V708="","",'Оперативный ввод'!V708)</f>
        <v/>
      </c>
      <c r="Y708" s="209">
        <f>IF('Оперативный ввод'!W708="","",'Оперативный ввод'!W708)</f>
        <v/>
      </c>
      <c r="Z708" s="209" t="n"/>
      <c r="AA708" s="209" t="n"/>
      <c r="AB708" s="209" t="n"/>
      <c r="AC708" s="209" t="n"/>
      <c r="AD708" s="209">
        <f>IF('Оперативный ввод'!X708="","",'Оперативный ввод'!X708)</f>
        <v/>
      </c>
      <c r="AE708" s="209">
        <f>IF('Оперативный ввод'!Y708="","",'Оперативный ввод'!Y708)</f>
        <v/>
      </c>
      <c r="AF708" s="209">
        <f>IF('Оперативный ввод'!Z708="","",'Оперативный ввод'!Z708)</f>
        <v/>
      </c>
      <c r="AG708" s="209">
        <f>IF('Оперативный ввод'!AD708="","",'Оперативный ввод'!AD708)</f>
        <v/>
      </c>
      <c r="AH708" s="213">
        <f>IF('Оперативный ввод'!AE708="","",'Оперативный ввод'!AE708)</f>
        <v/>
      </c>
      <c r="AI708" s="214" t="n"/>
      <c r="AJ708" s="214" t="n"/>
      <c r="AK708" s="214" t="n"/>
      <c r="AL708" s="215" t="n"/>
      <c r="AM708" s="214" t="n"/>
      <c r="AN708" s="214" t="n"/>
      <c r="AO708" s="214" t="n"/>
      <c r="AP708" s="214" t="n"/>
      <c r="AQ708" s="214" t="n"/>
      <c r="AR708" s="214" t="n"/>
      <c r="AS708" s="214" t="n"/>
      <c r="AT708" s="214" t="n"/>
      <c r="AU708" s="215" t="n"/>
      <c r="AV708" s="214" t="n"/>
      <c r="AW708" s="214" t="n"/>
      <c r="AX708" s="215" t="n"/>
      <c r="AY708" s="214" t="n"/>
      <c r="AZ708" s="214" t="n"/>
      <c r="BA708" s="214" t="n"/>
      <c r="BB708" s="214" t="n"/>
      <c r="BC708" s="214" t="n"/>
      <c r="BD708" s="214" t="n"/>
      <c r="BE708" s="214" t="n"/>
      <c r="BF708" s="214" t="n"/>
      <c r="BG708" s="214" t="n"/>
      <c r="BH708" s="214" t="n"/>
      <c r="BI708" s="215" t="n"/>
      <c r="BJ708" s="215" t="n"/>
      <c r="BK708" s="215" t="n"/>
      <c r="BL708" s="214" t="n"/>
      <c r="BM708" s="214" t="n"/>
      <c r="BN708" s="209" t="n"/>
      <c r="BO708" s="209" t="n"/>
      <c r="BP708" s="212">
        <f>IF(AND(A708="",B708=""),"",IF(AND(S708="ГОТОВО",U708&lt;&gt;"",W708&lt;&gt;"",X708&lt;&gt;"",AD708&lt;&gt;"",AE708&lt;&gt;"",AF708&lt;&gt;"",BN708&lt;&gt;"",BO708&lt;&gt;""),"ГОТОВО","НЕ ГОТОВО"))</f>
        <v/>
      </c>
      <c r="BQ708" s="212">
        <f>IF(BP708&lt;&gt;"ГОТОВО","","Полное заключение: "&amp;A708&amp;", скв. "&amp;B708&amp;". МРП: "&amp;E708&amp;" сут. ГНО: "&amp;F708&amp;"; причина: "&amp;X708&amp;"; категория: "&amp;Y708&amp;"; решение комиссии: "&amp;BN708&amp;".")</f>
        <v/>
      </c>
      <c r="BR708" s="209">
        <f>IF('Оперативный ввод'!AA708="","",'Оперативный ввод'!AA708)</f>
        <v/>
      </c>
    </row>
    <row r="709">
      <c r="A709" s="209">
        <f>IF('Оперативный ввод'!A709="","",'Оперативный ввод'!A709)</f>
        <v/>
      </c>
      <c r="B709" s="209">
        <f>IF('Оперативный ввод'!B709="","",'Оперативный ввод'!B709)</f>
        <v/>
      </c>
      <c r="C709" s="210">
        <f>IF('Оперативный ввод'!C709="","",'Оперативный ввод'!C709)</f>
        <v/>
      </c>
      <c r="D709" s="210">
        <f>IF('Оперативный ввод'!D709="","",'Оперативный ввод'!D709)</f>
        <v/>
      </c>
      <c r="E709" s="211">
        <f>IF(OR(C709="",D709=""),"",D709-C709)</f>
        <v/>
      </c>
      <c r="F709" s="209">
        <f>IF('Оперативный ввод'!F709="","",'Оперативный ввод'!F709)</f>
        <v/>
      </c>
      <c r="G709" s="209">
        <f>IF('Оперативный ввод'!G709="","",'Оперативный ввод'!G709)</f>
        <v/>
      </c>
      <c r="H709" s="209">
        <f>IF('Оперативный ввод'!H709="","",'Оперативный ввод'!H709)</f>
        <v/>
      </c>
      <c r="I709" s="209" t="n"/>
      <c r="J709" s="209" t="n"/>
      <c r="K709" s="209">
        <f>IF('Оперативный ввод'!K709="","",'Оперативный ввод'!K709)</f>
        <v/>
      </c>
      <c r="L709" s="209">
        <f>IF('Оперативный ввод'!L709="","",'Оперативный ввод'!L709)</f>
        <v/>
      </c>
      <c r="M709" s="209">
        <f>IF('Оперативный ввод'!M709="","",'Оперативный ввод'!M709)</f>
        <v/>
      </c>
      <c r="N709" s="209">
        <f>IF('Оперативный ввод'!N709="","",'Оперативный ввод'!N709)</f>
        <v/>
      </c>
      <c r="O709" s="209">
        <f>IF('Оперативный ввод'!O709="","",'Оперативный ввод'!O709)</f>
        <v/>
      </c>
      <c r="P709" s="209">
        <f>IF('Оперативный ввод'!P709="","",'Оперативный ввод'!P709)</f>
        <v/>
      </c>
      <c r="Q709" s="209">
        <f>IF('Оперативный ввод'!Q709="","",'Оперативный ввод'!Q709)</f>
        <v/>
      </c>
      <c r="R709" s="209">
        <f>IF('Оперативный ввод'!R709="","",'Оперативный ввод'!R709)</f>
        <v/>
      </c>
      <c r="S709" s="212">
        <f>IF(AND(A709="",B709=""),"",IF(AND(A709&lt;&gt;"",B709&lt;&gt;"",C709&lt;&gt;"",D709&lt;&gt;"",F709&lt;&gt;"",G709&lt;&gt;"",K709&lt;&gt;"",ISERROR(SEARCH("по паспорту",G709)),ISERROR(SEARCH("по паспорту",K709)),L709&lt;&gt;"",M709&lt;&gt;"",N709&lt;&gt;"",O709&lt;&gt;"",P709&lt;&gt;""),"ГОТОВО","НЕ ГОТОВО"))</f>
        <v/>
      </c>
      <c r="T709" s="212">
        <f>IF(S709&lt;&gt;"ГОТОВО","", "Предварительное заключение: "&amp;A709&amp;", скв. "&amp;B709&amp;". МРП: "&amp;E709&amp;" сут. ГНО: "&amp;F709&amp;", типоразмеры "&amp;G709&amp;IF(H709&lt;&gt;"",", "&amp;H709,"")&amp;IF(I709&lt;&gt;"",", "&amp;I709,"")&amp;IF(J709&lt;&gt;"",", "&amp;J709,"")&amp;", марка "&amp;K709&amp;". Событие: "&amp;L709&amp;". Признак: "&amp;M709&amp;". Узел: "&amp;N709&amp;". Предварительная причина: "&amp;O709&amp;". Основное осложнение: "&amp;P709&amp;IF(Q709&lt;&gt;"","; сопутствующее: "&amp;Q709,"")&amp;IF(R709&lt;&gt;"","; дополнительно: "&amp;R709,"")&amp;".")</f>
        <v/>
      </c>
      <c r="U709" s="209">
        <f>IF('Оперативный ввод'!S709="","",'Оперативный ввод'!S709)</f>
        <v/>
      </c>
      <c r="V709" s="209">
        <f>IF('Оперативный ввод'!T709="","",'Оперативный ввод'!T709)</f>
        <v/>
      </c>
      <c r="W709" s="209">
        <f>IF('Оперативный ввод'!U709="","",'Оперативный ввод'!U709)</f>
        <v/>
      </c>
      <c r="X709" s="209">
        <f>IF('Оперативный ввод'!V709="","",'Оперативный ввод'!V709)</f>
        <v/>
      </c>
      <c r="Y709" s="209">
        <f>IF('Оперативный ввод'!W709="","",'Оперативный ввод'!W709)</f>
        <v/>
      </c>
      <c r="Z709" s="209" t="n"/>
      <c r="AA709" s="209" t="n"/>
      <c r="AB709" s="209" t="n"/>
      <c r="AC709" s="209" t="n"/>
      <c r="AD709" s="209">
        <f>IF('Оперативный ввод'!X709="","",'Оперативный ввод'!X709)</f>
        <v/>
      </c>
      <c r="AE709" s="209">
        <f>IF('Оперативный ввод'!Y709="","",'Оперативный ввод'!Y709)</f>
        <v/>
      </c>
      <c r="AF709" s="209">
        <f>IF('Оперативный ввод'!Z709="","",'Оперативный ввод'!Z709)</f>
        <v/>
      </c>
      <c r="AG709" s="209">
        <f>IF('Оперативный ввод'!AD709="","",'Оперативный ввод'!AD709)</f>
        <v/>
      </c>
      <c r="AH709" s="213">
        <f>IF('Оперативный ввод'!AE709="","",'Оперативный ввод'!AE709)</f>
        <v/>
      </c>
      <c r="AI709" s="214" t="n"/>
      <c r="AJ709" s="214" t="n"/>
      <c r="AK709" s="214" t="n"/>
      <c r="AL709" s="215" t="n"/>
      <c r="AM709" s="214" t="n"/>
      <c r="AN709" s="214" t="n"/>
      <c r="AO709" s="214" t="n"/>
      <c r="AP709" s="214" t="n"/>
      <c r="AQ709" s="214" t="n"/>
      <c r="AR709" s="214" t="n"/>
      <c r="AS709" s="214" t="n"/>
      <c r="AT709" s="214" t="n"/>
      <c r="AU709" s="215" t="n"/>
      <c r="AV709" s="214" t="n"/>
      <c r="AW709" s="214" t="n"/>
      <c r="AX709" s="215" t="n"/>
      <c r="AY709" s="214" t="n"/>
      <c r="AZ709" s="214" t="n"/>
      <c r="BA709" s="214" t="n"/>
      <c r="BB709" s="214" t="n"/>
      <c r="BC709" s="214" t="n"/>
      <c r="BD709" s="214" t="n"/>
      <c r="BE709" s="214" t="n"/>
      <c r="BF709" s="214" t="n"/>
      <c r="BG709" s="214" t="n"/>
      <c r="BH709" s="214" t="n"/>
      <c r="BI709" s="215" t="n"/>
      <c r="BJ709" s="215" t="n"/>
      <c r="BK709" s="215" t="n"/>
      <c r="BL709" s="214" t="n"/>
      <c r="BM709" s="214" t="n"/>
      <c r="BN709" s="209" t="n"/>
      <c r="BO709" s="209" t="n"/>
      <c r="BP709" s="212">
        <f>IF(AND(A709="",B709=""),"",IF(AND(S709="ГОТОВО",U709&lt;&gt;"",W709&lt;&gt;"",X709&lt;&gt;"",AD709&lt;&gt;"",AE709&lt;&gt;"",AF709&lt;&gt;"",BN709&lt;&gt;"",BO709&lt;&gt;""),"ГОТОВО","НЕ ГОТОВО"))</f>
        <v/>
      </c>
      <c r="BQ709" s="212">
        <f>IF(BP709&lt;&gt;"ГОТОВО","","Полное заключение: "&amp;A709&amp;", скв. "&amp;B709&amp;". МРП: "&amp;E709&amp;" сут. ГНО: "&amp;F709&amp;"; причина: "&amp;X709&amp;"; категория: "&amp;Y709&amp;"; решение комиссии: "&amp;BN709&amp;".")</f>
        <v/>
      </c>
      <c r="BR709" s="209">
        <f>IF('Оперативный ввод'!AA709="","",'Оперативный ввод'!AA709)</f>
        <v/>
      </c>
    </row>
    <row r="710">
      <c r="A710" s="209">
        <f>IF('Оперативный ввод'!A710="","",'Оперативный ввод'!A710)</f>
        <v/>
      </c>
      <c r="B710" s="209">
        <f>IF('Оперативный ввод'!B710="","",'Оперативный ввод'!B710)</f>
        <v/>
      </c>
      <c r="C710" s="210">
        <f>IF('Оперативный ввод'!C710="","",'Оперативный ввод'!C710)</f>
        <v/>
      </c>
      <c r="D710" s="210">
        <f>IF('Оперативный ввод'!D710="","",'Оперативный ввод'!D710)</f>
        <v/>
      </c>
      <c r="E710" s="211">
        <f>IF(OR(C710="",D710=""),"",D710-C710)</f>
        <v/>
      </c>
      <c r="F710" s="209">
        <f>IF('Оперативный ввод'!F710="","",'Оперативный ввод'!F710)</f>
        <v/>
      </c>
      <c r="G710" s="209">
        <f>IF('Оперативный ввод'!G710="","",'Оперативный ввод'!G710)</f>
        <v/>
      </c>
      <c r="H710" s="209">
        <f>IF('Оперативный ввод'!H710="","",'Оперативный ввод'!H710)</f>
        <v/>
      </c>
      <c r="I710" s="209" t="n"/>
      <c r="J710" s="209" t="n"/>
      <c r="K710" s="209">
        <f>IF('Оперативный ввод'!K710="","",'Оперативный ввод'!K710)</f>
        <v/>
      </c>
      <c r="L710" s="209">
        <f>IF('Оперативный ввод'!L710="","",'Оперативный ввод'!L710)</f>
        <v/>
      </c>
      <c r="M710" s="209">
        <f>IF('Оперативный ввод'!M710="","",'Оперативный ввод'!M710)</f>
        <v/>
      </c>
      <c r="N710" s="209">
        <f>IF('Оперативный ввод'!N710="","",'Оперативный ввод'!N710)</f>
        <v/>
      </c>
      <c r="O710" s="209">
        <f>IF('Оперативный ввод'!O710="","",'Оперативный ввод'!O710)</f>
        <v/>
      </c>
      <c r="P710" s="209">
        <f>IF('Оперативный ввод'!P710="","",'Оперативный ввод'!P710)</f>
        <v/>
      </c>
      <c r="Q710" s="209">
        <f>IF('Оперативный ввод'!Q710="","",'Оперативный ввод'!Q710)</f>
        <v/>
      </c>
      <c r="R710" s="209">
        <f>IF('Оперативный ввод'!R710="","",'Оперативный ввод'!R710)</f>
        <v/>
      </c>
      <c r="S710" s="212">
        <f>IF(AND(A710="",B710=""),"",IF(AND(A710&lt;&gt;"",B710&lt;&gt;"",C710&lt;&gt;"",D710&lt;&gt;"",F710&lt;&gt;"",G710&lt;&gt;"",K710&lt;&gt;"",ISERROR(SEARCH("по паспорту",G710)),ISERROR(SEARCH("по паспорту",K710)),L710&lt;&gt;"",M710&lt;&gt;"",N710&lt;&gt;"",O710&lt;&gt;"",P710&lt;&gt;""),"ГОТОВО","НЕ ГОТОВО"))</f>
        <v/>
      </c>
      <c r="T710" s="212">
        <f>IF(S710&lt;&gt;"ГОТОВО","", "Предварительное заключение: "&amp;A710&amp;", скв. "&amp;B710&amp;". МРП: "&amp;E710&amp;" сут. ГНО: "&amp;F710&amp;", типоразмеры "&amp;G710&amp;IF(H710&lt;&gt;"",", "&amp;H710,"")&amp;IF(I710&lt;&gt;"",", "&amp;I710,"")&amp;IF(J710&lt;&gt;"",", "&amp;J710,"")&amp;", марка "&amp;K710&amp;". Событие: "&amp;L710&amp;". Признак: "&amp;M710&amp;". Узел: "&amp;N710&amp;". Предварительная причина: "&amp;O710&amp;". Основное осложнение: "&amp;P710&amp;IF(Q710&lt;&gt;"","; сопутствующее: "&amp;Q710,"")&amp;IF(R710&lt;&gt;"","; дополнительно: "&amp;R710,"")&amp;".")</f>
        <v/>
      </c>
      <c r="U710" s="209">
        <f>IF('Оперативный ввод'!S710="","",'Оперативный ввод'!S710)</f>
        <v/>
      </c>
      <c r="V710" s="209">
        <f>IF('Оперативный ввод'!T710="","",'Оперативный ввод'!T710)</f>
        <v/>
      </c>
      <c r="W710" s="209">
        <f>IF('Оперативный ввод'!U710="","",'Оперативный ввод'!U710)</f>
        <v/>
      </c>
      <c r="X710" s="209">
        <f>IF('Оперативный ввод'!V710="","",'Оперативный ввод'!V710)</f>
        <v/>
      </c>
      <c r="Y710" s="209">
        <f>IF('Оперативный ввод'!W710="","",'Оперативный ввод'!W710)</f>
        <v/>
      </c>
      <c r="Z710" s="209" t="n"/>
      <c r="AA710" s="209" t="n"/>
      <c r="AB710" s="209" t="n"/>
      <c r="AC710" s="209" t="n"/>
      <c r="AD710" s="209">
        <f>IF('Оперативный ввод'!X710="","",'Оперативный ввод'!X710)</f>
        <v/>
      </c>
      <c r="AE710" s="209">
        <f>IF('Оперативный ввод'!Y710="","",'Оперативный ввод'!Y710)</f>
        <v/>
      </c>
      <c r="AF710" s="209">
        <f>IF('Оперативный ввод'!Z710="","",'Оперативный ввод'!Z710)</f>
        <v/>
      </c>
      <c r="AG710" s="209">
        <f>IF('Оперативный ввод'!AD710="","",'Оперативный ввод'!AD710)</f>
        <v/>
      </c>
      <c r="AH710" s="213">
        <f>IF('Оперативный ввод'!AE710="","",'Оперативный ввод'!AE710)</f>
        <v/>
      </c>
      <c r="AI710" s="214" t="n"/>
      <c r="AJ710" s="214" t="n"/>
      <c r="AK710" s="214" t="n"/>
      <c r="AL710" s="215" t="n"/>
      <c r="AM710" s="214" t="n"/>
      <c r="AN710" s="214" t="n"/>
      <c r="AO710" s="214" t="n"/>
      <c r="AP710" s="214" t="n"/>
      <c r="AQ710" s="214" t="n"/>
      <c r="AR710" s="214" t="n"/>
      <c r="AS710" s="214" t="n"/>
      <c r="AT710" s="214" t="n"/>
      <c r="AU710" s="215" t="n"/>
      <c r="AV710" s="214" t="n"/>
      <c r="AW710" s="214" t="n"/>
      <c r="AX710" s="215" t="n"/>
      <c r="AY710" s="214" t="n"/>
      <c r="AZ710" s="214" t="n"/>
      <c r="BA710" s="214" t="n"/>
      <c r="BB710" s="214" t="n"/>
      <c r="BC710" s="214" t="n"/>
      <c r="BD710" s="214" t="n"/>
      <c r="BE710" s="214" t="n"/>
      <c r="BF710" s="214" t="n"/>
      <c r="BG710" s="214" t="n"/>
      <c r="BH710" s="214" t="n"/>
      <c r="BI710" s="215" t="n"/>
      <c r="BJ710" s="215" t="n"/>
      <c r="BK710" s="215" t="n"/>
      <c r="BL710" s="214" t="n"/>
      <c r="BM710" s="214" t="n"/>
      <c r="BN710" s="209" t="n"/>
      <c r="BO710" s="209" t="n"/>
      <c r="BP710" s="212">
        <f>IF(AND(A710="",B710=""),"",IF(AND(S710="ГОТОВО",U710&lt;&gt;"",W710&lt;&gt;"",X710&lt;&gt;"",AD710&lt;&gt;"",AE710&lt;&gt;"",AF710&lt;&gt;"",BN710&lt;&gt;"",BO710&lt;&gt;""),"ГОТОВО","НЕ ГОТОВО"))</f>
        <v/>
      </c>
      <c r="BQ710" s="212">
        <f>IF(BP710&lt;&gt;"ГОТОВО","","Полное заключение: "&amp;A710&amp;", скв. "&amp;B710&amp;". МРП: "&amp;E710&amp;" сут. ГНО: "&amp;F710&amp;"; причина: "&amp;X710&amp;"; категория: "&amp;Y710&amp;"; решение комиссии: "&amp;BN710&amp;".")</f>
        <v/>
      </c>
      <c r="BR710" s="209">
        <f>IF('Оперативный ввод'!AA710="","",'Оперативный ввод'!AA710)</f>
        <v/>
      </c>
    </row>
    <row r="711">
      <c r="A711" s="209">
        <f>IF('Оперативный ввод'!A711="","",'Оперативный ввод'!A711)</f>
        <v/>
      </c>
      <c r="B711" s="209">
        <f>IF('Оперативный ввод'!B711="","",'Оперативный ввод'!B711)</f>
        <v/>
      </c>
      <c r="C711" s="210">
        <f>IF('Оперативный ввод'!C711="","",'Оперативный ввод'!C711)</f>
        <v/>
      </c>
      <c r="D711" s="210">
        <f>IF('Оперативный ввод'!D711="","",'Оперативный ввод'!D711)</f>
        <v/>
      </c>
      <c r="E711" s="211">
        <f>IF(OR(C711="",D711=""),"",D711-C711)</f>
        <v/>
      </c>
      <c r="F711" s="209">
        <f>IF('Оперативный ввод'!F711="","",'Оперативный ввод'!F711)</f>
        <v/>
      </c>
      <c r="G711" s="209">
        <f>IF('Оперативный ввод'!G711="","",'Оперативный ввод'!G711)</f>
        <v/>
      </c>
      <c r="H711" s="209">
        <f>IF('Оперативный ввод'!H711="","",'Оперативный ввод'!H711)</f>
        <v/>
      </c>
      <c r="I711" s="209" t="n"/>
      <c r="J711" s="209" t="n"/>
      <c r="K711" s="209">
        <f>IF('Оперативный ввод'!K711="","",'Оперативный ввод'!K711)</f>
        <v/>
      </c>
      <c r="L711" s="209">
        <f>IF('Оперативный ввод'!L711="","",'Оперативный ввод'!L711)</f>
        <v/>
      </c>
      <c r="M711" s="209">
        <f>IF('Оперативный ввод'!M711="","",'Оперативный ввод'!M711)</f>
        <v/>
      </c>
      <c r="N711" s="209">
        <f>IF('Оперативный ввод'!N711="","",'Оперативный ввод'!N711)</f>
        <v/>
      </c>
      <c r="O711" s="209">
        <f>IF('Оперативный ввод'!O711="","",'Оперативный ввод'!O711)</f>
        <v/>
      </c>
      <c r="P711" s="209">
        <f>IF('Оперативный ввод'!P711="","",'Оперативный ввод'!P711)</f>
        <v/>
      </c>
      <c r="Q711" s="209">
        <f>IF('Оперативный ввод'!Q711="","",'Оперативный ввод'!Q711)</f>
        <v/>
      </c>
      <c r="R711" s="209">
        <f>IF('Оперативный ввод'!R711="","",'Оперативный ввод'!R711)</f>
        <v/>
      </c>
      <c r="S711" s="212">
        <f>IF(AND(A711="",B711=""),"",IF(AND(A711&lt;&gt;"",B711&lt;&gt;"",C711&lt;&gt;"",D711&lt;&gt;"",F711&lt;&gt;"",G711&lt;&gt;"",K711&lt;&gt;"",ISERROR(SEARCH("по паспорту",G711)),ISERROR(SEARCH("по паспорту",K711)),L711&lt;&gt;"",M711&lt;&gt;"",N711&lt;&gt;"",O711&lt;&gt;"",P711&lt;&gt;""),"ГОТОВО","НЕ ГОТОВО"))</f>
        <v/>
      </c>
      <c r="T711" s="212">
        <f>IF(S711&lt;&gt;"ГОТОВО","", "Предварительное заключение: "&amp;A711&amp;", скв. "&amp;B711&amp;". МРП: "&amp;E711&amp;" сут. ГНО: "&amp;F711&amp;", типоразмеры "&amp;G711&amp;IF(H711&lt;&gt;"",", "&amp;H711,"")&amp;IF(I711&lt;&gt;"",", "&amp;I711,"")&amp;IF(J711&lt;&gt;"",", "&amp;J711,"")&amp;", марка "&amp;K711&amp;". Событие: "&amp;L711&amp;". Признак: "&amp;M711&amp;". Узел: "&amp;N711&amp;". Предварительная причина: "&amp;O711&amp;". Основное осложнение: "&amp;P711&amp;IF(Q711&lt;&gt;"","; сопутствующее: "&amp;Q711,"")&amp;IF(R711&lt;&gt;"","; дополнительно: "&amp;R711,"")&amp;".")</f>
        <v/>
      </c>
      <c r="U711" s="209">
        <f>IF('Оперативный ввод'!S711="","",'Оперативный ввод'!S711)</f>
        <v/>
      </c>
      <c r="V711" s="209">
        <f>IF('Оперативный ввод'!T711="","",'Оперативный ввод'!T711)</f>
        <v/>
      </c>
      <c r="W711" s="209">
        <f>IF('Оперативный ввод'!U711="","",'Оперативный ввод'!U711)</f>
        <v/>
      </c>
      <c r="X711" s="209">
        <f>IF('Оперативный ввод'!V711="","",'Оперативный ввод'!V711)</f>
        <v/>
      </c>
      <c r="Y711" s="209">
        <f>IF('Оперативный ввод'!W711="","",'Оперативный ввод'!W711)</f>
        <v/>
      </c>
      <c r="Z711" s="209" t="n"/>
      <c r="AA711" s="209" t="n"/>
      <c r="AB711" s="209" t="n"/>
      <c r="AC711" s="209" t="n"/>
      <c r="AD711" s="209">
        <f>IF('Оперативный ввод'!X711="","",'Оперативный ввод'!X711)</f>
        <v/>
      </c>
      <c r="AE711" s="209">
        <f>IF('Оперативный ввод'!Y711="","",'Оперативный ввод'!Y711)</f>
        <v/>
      </c>
      <c r="AF711" s="209">
        <f>IF('Оперативный ввод'!Z711="","",'Оперативный ввод'!Z711)</f>
        <v/>
      </c>
      <c r="AG711" s="209">
        <f>IF('Оперативный ввод'!AD711="","",'Оперативный ввод'!AD711)</f>
        <v/>
      </c>
      <c r="AH711" s="213">
        <f>IF('Оперативный ввод'!AE711="","",'Оперативный ввод'!AE711)</f>
        <v/>
      </c>
      <c r="AI711" s="214" t="n"/>
      <c r="AJ711" s="214" t="n"/>
      <c r="AK711" s="214" t="n"/>
      <c r="AL711" s="215" t="n"/>
      <c r="AM711" s="214" t="n"/>
      <c r="AN711" s="214" t="n"/>
      <c r="AO711" s="214" t="n"/>
      <c r="AP711" s="214" t="n"/>
      <c r="AQ711" s="214" t="n"/>
      <c r="AR711" s="214" t="n"/>
      <c r="AS711" s="214" t="n"/>
      <c r="AT711" s="214" t="n"/>
      <c r="AU711" s="215" t="n"/>
      <c r="AV711" s="214" t="n"/>
      <c r="AW711" s="214" t="n"/>
      <c r="AX711" s="215" t="n"/>
      <c r="AY711" s="214" t="n"/>
      <c r="AZ711" s="214" t="n"/>
      <c r="BA711" s="214" t="n"/>
      <c r="BB711" s="214" t="n"/>
      <c r="BC711" s="214" t="n"/>
      <c r="BD711" s="214" t="n"/>
      <c r="BE711" s="214" t="n"/>
      <c r="BF711" s="214" t="n"/>
      <c r="BG711" s="214" t="n"/>
      <c r="BH711" s="214" t="n"/>
      <c r="BI711" s="215" t="n"/>
      <c r="BJ711" s="215" t="n"/>
      <c r="BK711" s="215" t="n"/>
      <c r="BL711" s="214" t="n"/>
      <c r="BM711" s="214" t="n"/>
      <c r="BN711" s="209" t="n"/>
      <c r="BO711" s="209" t="n"/>
      <c r="BP711" s="212">
        <f>IF(AND(A711="",B711=""),"",IF(AND(S711="ГОТОВО",U711&lt;&gt;"",W711&lt;&gt;"",X711&lt;&gt;"",AD711&lt;&gt;"",AE711&lt;&gt;"",AF711&lt;&gt;"",BN711&lt;&gt;"",BO711&lt;&gt;""),"ГОТОВО","НЕ ГОТОВО"))</f>
        <v/>
      </c>
      <c r="BQ711" s="212">
        <f>IF(BP711&lt;&gt;"ГОТОВО","","Полное заключение: "&amp;A711&amp;", скв. "&amp;B711&amp;". МРП: "&amp;E711&amp;" сут. ГНО: "&amp;F711&amp;"; причина: "&amp;X711&amp;"; категория: "&amp;Y711&amp;"; решение комиссии: "&amp;BN711&amp;".")</f>
        <v/>
      </c>
      <c r="BR711" s="209">
        <f>IF('Оперативный ввод'!AA711="","",'Оперативный ввод'!AA711)</f>
        <v/>
      </c>
    </row>
    <row r="712">
      <c r="A712" s="209">
        <f>IF('Оперативный ввод'!A712="","",'Оперативный ввод'!A712)</f>
        <v/>
      </c>
      <c r="B712" s="209">
        <f>IF('Оперативный ввод'!B712="","",'Оперативный ввод'!B712)</f>
        <v/>
      </c>
      <c r="C712" s="210">
        <f>IF('Оперативный ввод'!C712="","",'Оперативный ввод'!C712)</f>
        <v/>
      </c>
      <c r="D712" s="210">
        <f>IF('Оперативный ввод'!D712="","",'Оперативный ввод'!D712)</f>
        <v/>
      </c>
      <c r="E712" s="211">
        <f>IF(OR(C712="",D712=""),"",D712-C712)</f>
        <v/>
      </c>
      <c r="F712" s="209">
        <f>IF('Оперативный ввод'!F712="","",'Оперативный ввод'!F712)</f>
        <v/>
      </c>
      <c r="G712" s="209">
        <f>IF('Оперативный ввод'!G712="","",'Оперативный ввод'!G712)</f>
        <v/>
      </c>
      <c r="H712" s="209">
        <f>IF('Оперативный ввод'!H712="","",'Оперативный ввод'!H712)</f>
        <v/>
      </c>
      <c r="I712" s="209" t="n"/>
      <c r="J712" s="209" t="n"/>
      <c r="K712" s="209">
        <f>IF('Оперативный ввод'!K712="","",'Оперативный ввод'!K712)</f>
        <v/>
      </c>
      <c r="L712" s="209">
        <f>IF('Оперативный ввод'!L712="","",'Оперативный ввод'!L712)</f>
        <v/>
      </c>
      <c r="M712" s="209">
        <f>IF('Оперативный ввод'!M712="","",'Оперативный ввод'!M712)</f>
        <v/>
      </c>
      <c r="N712" s="209">
        <f>IF('Оперативный ввод'!N712="","",'Оперативный ввод'!N712)</f>
        <v/>
      </c>
      <c r="O712" s="209">
        <f>IF('Оперативный ввод'!O712="","",'Оперативный ввод'!O712)</f>
        <v/>
      </c>
      <c r="P712" s="209">
        <f>IF('Оперативный ввод'!P712="","",'Оперативный ввод'!P712)</f>
        <v/>
      </c>
      <c r="Q712" s="209">
        <f>IF('Оперативный ввод'!Q712="","",'Оперативный ввод'!Q712)</f>
        <v/>
      </c>
      <c r="R712" s="209">
        <f>IF('Оперативный ввод'!R712="","",'Оперативный ввод'!R712)</f>
        <v/>
      </c>
      <c r="S712" s="212">
        <f>IF(AND(A712="",B712=""),"",IF(AND(A712&lt;&gt;"",B712&lt;&gt;"",C712&lt;&gt;"",D712&lt;&gt;"",F712&lt;&gt;"",G712&lt;&gt;"",K712&lt;&gt;"",ISERROR(SEARCH("по паспорту",G712)),ISERROR(SEARCH("по паспорту",K712)),L712&lt;&gt;"",M712&lt;&gt;"",N712&lt;&gt;"",O712&lt;&gt;"",P712&lt;&gt;""),"ГОТОВО","НЕ ГОТОВО"))</f>
        <v/>
      </c>
      <c r="T712" s="212">
        <f>IF(S712&lt;&gt;"ГОТОВО","", "Предварительное заключение: "&amp;A712&amp;", скв. "&amp;B712&amp;". МРП: "&amp;E712&amp;" сут. ГНО: "&amp;F712&amp;", типоразмеры "&amp;G712&amp;IF(H712&lt;&gt;"",", "&amp;H712,"")&amp;IF(I712&lt;&gt;"",", "&amp;I712,"")&amp;IF(J712&lt;&gt;"",", "&amp;J712,"")&amp;", марка "&amp;K712&amp;". Событие: "&amp;L712&amp;". Признак: "&amp;M712&amp;". Узел: "&amp;N712&amp;". Предварительная причина: "&amp;O712&amp;". Основное осложнение: "&amp;P712&amp;IF(Q712&lt;&gt;"","; сопутствующее: "&amp;Q712,"")&amp;IF(R712&lt;&gt;"","; дополнительно: "&amp;R712,"")&amp;".")</f>
        <v/>
      </c>
      <c r="U712" s="209">
        <f>IF('Оперативный ввод'!S712="","",'Оперативный ввод'!S712)</f>
        <v/>
      </c>
      <c r="V712" s="209">
        <f>IF('Оперативный ввод'!T712="","",'Оперативный ввод'!T712)</f>
        <v/>
      </c>
      <c r="W712" s="209">
        <f>IF('Оперативный ввод'!U712="","",'Оперативный ввод'!U712)</f>
        <v/>
      </c>
      <c r="X712" s="209">
        <f>IF('Оперативный ввод'!V712="","",'Оперативный ввод'!V712)</f>
        <v/>
      </c>
      <c r="Y712" s="209">
        <f>IF('Оперативный ввод'!W712="","",'Оперативный ввод'!W712)</f>
        <v/>
      </c>
      <c r="Z712" s="209" t="n"/>
      <c r="AA712" s="209" t="n"/>
      <c r="AB712" s="209" t="n"/>
      <c r="AC712" s="209" t="n"/>
      <c r="AD712" s="209">
        <f>IF('Оперативный ввод'!X712="","",'Оперативный ввод'!X712)</f>
        <v/>
      </c>
      <c r="AE712" s="209">
        <f>IF('Оперативный ввод'!Y712="","",'Оперативный ввод'!Y712)</f>
        <v/>
      </c>
      <c r="AF712" s="209">
        <f>IF('Оперативный ввод'!Z712="","",'Оперативный ввод'!Z712)</f>
        <v/>
      </c>
      <c r="AG712" s="209">
        <f>IF('Оперативный ввод'!AD712="","",'Оперативный ввод'!AD712)</f>
        <v/>
      </c>
      <c r="AH712" s="213">
        <f>IF('Оперативный ввод'!AE712="","",'Оперативный ввод'!AE712)</f>
        <v/>
      </c>
      <c r="AI712" s="214" t="n"/>
      <c r="AJ712" s="214" t="n"/>
      <c r="AK712" s="214" t="n"/>
      <c r="AL712" s="215" t="n"/>
      <c r="AM712" s="214" t="n"/>
      <c r="AN712" s="214" t="n"/>
      <c r="AO712" s="214" t="n"/>
      <c r="AP712" s="214" t="n"/>
      <c r="AQ712" s="214" t="n"/>
      <c r="AR712" s="214" t="n"/>
      <c r="AS712" s="214" t="n"/>
      <c r="AT712" s="214" t="n"/>
      <c r="AU712" s="215" t="n"/>
      <c r="AV712" s="214" t="n"/>
      <c r="AW712" s="214" t="n"/>
      <c r="AX712" s="215" t="n"/>
      <c r="AY712" s="214" t="n"/>
      <c r="AZ712" s="214" t="n"/>
      <c r="BA712" s="214" t="n"/>
      <c r="BB712" s="214" t="n"/>
      <c r="BC712" s="214" t="n"/>
      <c r="BD712" s="214" t="n"/>
      <c r="BE712" s="214" t="n"/>
      <c r="BF712" s="214" t="n"/>
      <c r="BG712" s="214" t="n"/>
      <c r="BH712" s="214" t="n"/>
      <c r="BI712" s="215" t="n"/>
      <c r="BJ712" s="215" t="n"/>
      <c r="BK712" s="215" t="n"/>
      <c r="BL712" s="214" t="n"/>
      <c r="BM712" s="214" t="n"/>
      <c r="BN712" s="209" t="n"/>
      <c r="BO712" s="209" t="n"/>
      <c r="BP712" s="212">
        <f>IF(AND(A712="",B712=""),"",IF(AND(S712="ГОТОВО",U712&lt;&gt;"",W712&lt;&gt;"",X712&lt;&gt;"",AD712&lt;&gt;"",AE712&lt;&gt;"",AF712&lt;&gt;"",BN712&lt;&gt;"",BO712&lt;&gt;""),"ГОТОВО","НЕ ГОТОВО"))</f>
        <v/>
      </c>
      <c r="BQ712" s="212">
        <f>IF(BP712&lt;&gt;"ГОТОВО","","Полное заключение: "&amp;A712&amp;", скв. "&amp;B712&amp;". МРП: "&amp;E712&amp;" сут. ГНО: "&amp;F712&amp;"; причина: "&amp;X712&amp;"; категория: "&amp;Y712&amp;"; решение комиссии: "&amp;BN712&amp;".")</f>
        <v/>
      </c>
      <c r="BR712" s="209">
        <f>IF('Оперативный ввод'!AA712="","",'Оперативный ввод'!AA712)</f>
        <v/>
      </c>
    </row>
    <row r="713">
      <c r="A713" s="209">
        <f>IF('Оперативный ввод'!A713="","",'Оперативный ввод'!A713)</f>
        <v/>
      </c>
      <c r="B713" s="209">
        <f>IF('Оперативный ввод'!B713="","",'Оперативный ввод'!B713)</f>
        <v/>
      </c>
      <c r="C713" s="210">
        <f>IF('Оперативный ввод'!C713="","",'Оперативный ввод'!C713)</f>
        <v/>
      </c>
      <c r="D713" s="210">
        <f>IF('Оперативный ввод'!D713="","",'Оперативный ввод'!D713)</f>
        <v/>
      </c>
      <c r="E713" s="211">
        <f>IF(OR(C713="",D713=""),"",D713-C713)</f>
        <v/>
      </c>
      <c r="F713" s="209">
        <f>IF('Оперативный ввод'!F713="","",'Оперативный ввод'!F713)</f>
        <v/>
      </c>
      <c r="G713" s="209">
        <f>IF('Оперативный ввод'!G713="","",'Оперативный ввод'!G713)</f>
        <v/>
      </c>
      <c r="H713" s="209">
        <f>IF('Оперативный ввод'!H713="","",'Оперативный ввод'!H713)</f>
        <v/>
      </c>
      <c r="I713" s="209" t="n"/>
      <c r="J713" s="209" t="n"/>
      <c r="K713" s="209">
        <f>IF('Оперативный ввод'!K713="","",'Оперативный ввод'!K713)</f>
        <v/>
      </c>
      <c r="L713" s="209">
        <f>IF('Оперативный ввод'!L713="","",'Оперативный ввод'!L713)</f>
        <v/>
      </c>
      <c r="M713" s="209">
        <f>IF('Оперативный ввод'!M713="","",'Оперативный ввод'!M713)</f>
        <v/>
      </c>
      <c r="N713" s="209">
        <f>IF('Оперативный ввод'!N713="","",'Оперативный ввод'!N713)</f>
        <v/>
      </c>
      <c r="O713" s="209">
        <f>IF('Оперативный ввод'!O713="","",'Оперативный ввод'!O713)</f>
        <v/>
      </c>
      <c r="P713" s="209">
        <f>IF('Оперативный ввод'!P713="","",'Оперативный ввод'!P713)</f>
        <v/>
      </c>
      <c r="Q713" s="209">
        <f>IF('Оперативный ввод'!Q713="","",'Оперативный ввод'!Q713)</f>
        <v/>
      </c>
      <c r="R713" s="209">
        <f>IF('Оперативный ввод'!R713="","",'Оперативный ввод'!R713)</f>
        <v/>
      </c>
      <c r="S713" s="212">
        <f>IF(AND(A713="",B713=""),"",IF(AND(A713&lt;&gt;"",B713&lt;&gt;"",C713&lt;&gt;"",D713&lt;&gt;"",F713&lt;&gt;"",G713&lt;&gt;"",K713&lt;&gt;"",ISERROR(SEARCH("по паспорту",G713)),ISERROR(SEARCH("по паспорту",K713)),L713&lt;&gt;"",M713&lt;&gt;"",N713&lt;&gt;"",O713&lt;&gt;"",P713&lt;&gt;""),"ГОТОВО","НЕ ГОТОВО"))</f>
        <v/>
      </c>
      <c r="T713" s="212">
        <f>IF(S713&lt;&gt;"ГОТОВО","", "Предварительное заключение: "&amp;A713&amp;", скв. "&amp;B713&amp;". МРП: "&amp;E713&amp;" сут. ГНО: "&amp;F713&amp;", типоразмеры "&amp;G713&amp;IF(H713&lt;&gt;"",", "&amp;H713,"")&amp;IF(I713&lt;&gt;"",", "&amp;I713,"")&amp;IF(J713&lt;&gt;"",", "&amp;J713,"")&amp;", марка "&amp;K713&amp;". Событие: "&amp;L713&amp;". Признак: "&amp;M713&amp;". Узел: "&amp;N713&amp;". Предварительная причина: "&amp;O713&amp;". Основное осложнение: "&amp;P713&amp;IF(Q713&lt;&gt;"","; сопутствующее: "&amp;Q713,"")&amp;IF(R713&lt;&gt;"","; дополнительно: "&amp;R713,"")&amp;".")</f>
        <v/>
      </c>
      <c r="U713" s="209">
        <f>IF('Оперативный ввод'!S713="","",'Оперативный ввод'!S713)</f>
        <v/>
      </c>
      <c r="V713" s="209">
        <f>IF('Оперативный ввод'!T713="","",'Оперативный ввод'!T713)</f>
        <v/>
      </c>
      <c r="W713" s="209">
        <f>IF('Оперативный ввод'!U713="","",'Оперативный ввод'!U713)</f>
        <v/>
      </c>
      <c r="X713" s="209">
        <f>IF('Оперативный ввод'!V713="","",'Оперативный ввод'!V713)</f>
        <v/>
      </c>
      <c r="Y713" s="209">
        <f>IF('Оперативный ввод'!W713="","",'Оперативный ввод'!W713)</f>
        <v/>
      </c>
      <c r="Z713" s="209" t="n"/>
      <c r="AA713" s="209" t="n"/>
      <c r="AB713" s="209" t="n"/>
      <c r="AC713" s="209" t="n"/>
      <c r="AD713" s="209">
        <f>IF('Оперативный ввод'!X713="","",'Оперативный ввод'!X713)</f>
        <v/>
      </c>
      <c r="AE713" s="209">
        <f>IF('Оперативный ввод'!Y713="","",'Оперативный ввод'!Y713)</f>
        <v/>
      </c>
      <c r="AF713" s="209">
        <f>IF('Оперативный ввод'!Z713="","",'Оперативный ввод'!Z713)</f>
        <v/>
      </c>
      <c r="AG713" s="209">
        <f>IF('Оперативный ввод'!AD713="","",'Оперативный ввод'!AD713)</f>
        <v/>
      </c>
      <c r="AH713" s="213">
        <f>IF('Оперативный ввод'!AE713="","",'Оперативный ввод'!AE713)</f>
        <v/>
      </c>
      <c r="AI713" s="214" t="n"/>
      <c r="AJ713" s="214" t="n"/>
      <c r="AK713" s="214" t="n"/>
      <c r="AL713" s="215" t="n"/>
      <c r="AM713" s="214" t="n"/>
      <c r="AN713" s="214" t="n"/>
      <c r="AO713" s="214" t="n"/>
      <c r="AP713" s="214" t="n"/>
      <c r="AQ713" s="214" t="n"/>
      <c r="AR713" s="214" t="n"/>
      <c r="AS713" s="214" t="n"/>
      <c r="AT713" s="214" t="n"/>
      <c r="AU713" s="215" t="n"/>
      <c r="AV713" s="214" t="n"/>
      <c r="AW713" s="214" t="n"/>
      <c r="AX713" s="215" t="n"/>
      <c r="AY713" s="214" t="n"/>
      <c r="AZ713" s="214" t="n"/>
      <c r="BA713" s="214" t="n"/>
      <c r="BB713" s="214" t="n"/>
      <c r="BC713" s="214" t="n"/>
      <c r="BD713" s="214" t="n"/>
      <c r="BE713" s="214" t="n"/>
      <c r="BF713" s="214" t="n"/>
      <c r="BG713" s="214" t="n"/>
      <c r="BH713" s="214" t="n"/>
      <c r="BI713" s="215" t="n"/>
      <c r="BJ713" s="215" t="n"/>
      <c r="BK713" s="215" t="n"/>
      <c r="BL713" s="214" t="n"/>
      <c r="BM713" s="214" t="n"/>
      <c r="BN713" s="209" t="n"/>
      <c r="BO713" s="209" t="n"/>
      <c r="BP713" s="212">
        <f>IF(AND(A713="",B713=""),"",IF(AND(S713="ГОТОВО",U713&lt;&gt;"",W713&lt;&gt;"",X713&lt;&gt;"",AD713&lt;&gt;"",AE713&lt;&gt;"",AF713&lt;&gt;"",BN713&lt;&gt;"",BO713&lt;&gt;""),"ГОТОВО","НЕ ГОТОВО"))</f>
        <v/>
      </c>
      <c r="BQ713" s="212">
        <f>IF(BP713&lt;&gt;"ГОТОВО","","Полное заключение: "&amp;A713&amp;", скв. "&amp;B713&amp;". МРП: "&amp;E713&amp;" сут. ГНО: "&amp;F713&amp;"; причина: "&amp;X713&amp;"; категория: "&amp;Y713&amp;"; решение комиссии: "&amp;BN713&amp;".")</f>
        <v/>
      </c>
      <c r="BR713" s="209">
        <f>IF('Оперативный ввод'!AA713="","",'Оперативный ввод'!AA713)</f>
        <v/>
      </c>
    </row>
    <row r="714">
      <c r="A714" s="209">
        <f>IF('Оперативный ввод'!A714="","",'Оперативный ввод'!A714)</f>
        <v/>
      </c>
      <c r="B714" s="209">
        <f>IF('Оперативный ввод'!B714="","",'Оперативный ввод'!B714)</f>
        <v/>
      </c>
      <c r="C714" s="210">
        <f>IF('Оперативный ввод'!C714="","",'Оперативный ввод'!C714)</f>
        <v/>
      </c>
      <c r="D714" s="210">
        <f>IF('Оперативный ввод'!D714="","",'Оперативный ввод'!D714)</f>
        <v/>
      </c>
      <c r="E714" s="211">
        <f>IF(OR(C714="",D714=""),"",D714-C714)</f>
        <v/>
      </c>
      <c r="F714" s="209">
        <f>IF('Оперативный ввод'!F714="","",'Оперативный ввод'!F714)</f>
        <v/>
      </c>
      <c r="G714" s="209">
        <f>IF('Оперативный ввод'!G714="","",'Оперативный ввод'!G714)</f>
        <v/>
      </c>
      <c r="H714" s="209">
        <f>IF('Оперативный ввод'!H714="","",'Оперативный ввод'!H714)</f>
        <v/>
      </c>
      <c r="I714" s="209" t="n"/>
      <c r="J714" s="209" t="n"/>
      <c r="K714" s="209">
        <f>IF('Оперативный ввод'!K714="","",'Оперативный ввод'!K714)</f>
        <v/>
      </c>
      <c r="L714" s="209">
        <f>IF('Оперативный ввод'!L714="","",'Оперативный ввод'!L714)</f>
        <v/>
      </c>
      <c r="M714" s="209">
        <f>IF('Оперативный ввод'!M714="","",'Оперативный ввод'!M714)</f>
        <v/>
      </c>
      <c r="N714" s="209">
        <f>IF('Оперативный ввод'!N714="","",'Оперативный ввод'!N714)</f>
        <v/>
      </c>
      <c r="O714" s="209">
        <f>IF('Оперативный ввод'!O714="","",'Оперативный ввод'!O714)</f>
        <v/>
      </c>
      <c r="P714" s="209">
        <f>IF('Оперативный ввод'!P714="","",'Оперативный ввод'!P714)</f>
        <v/>
      </c>
      <c r="Q714" s="209">
        <f>IF('Оперативный ввод'!Q714="","",'Оперативный ввод'!Q714)</f>
        <v/>
      </c>
      <c r="R714" s="209">
        <f>IF('Оперативный ввод'!R714="","",'Оперативный ввод'!R714)</f>
        <v/>
      </c>
      <c r="S714" s="212">
        <f>IF(AND(A714="",B714=""),"",IF(AND(A714&lt;&gt;"",B714&lt;&gt;"",C714&lt;&gt;"",D714&lt;&gt;"",F714&lt;&gt;"",G714&lt;&gt;"",K714&lt;&gt;"",ISERROR(SEARCH("по паспорту",G714)),ISERROR(SEARCH("по паспорту",K714)),L714&lt;&gt;"",M714&lt;&gt;"",N714&lt;&gt;"",O714&lt;&gt;"",P714&lt;&gt;""),"ГОТОВО","НЕ ГОТОВО"))</f>
        <v/>
      </c>
      <c r="T714" s="212">
        <f>IF(S714&lt;&gt;"ГОТОВО","", "Предварительное заключение: "&amp;A714&amp;", скв. "&amp;B714&amp;". МРП: "&amp;E714&amp;" сут. ГНО: "&amp;F714&amp;", типоразмеры "&amp;G714&amp;IF(H714&lt;&gt;"",", "&amp;H714,"")&amp;IF(I714&lt;&gt;"",", "&amp;I714,"")&amp;IF(J714&lt;&gt;"",", "&amp;J714,"")&amp;", марка "&amp;K714&amp;". Событие: "&amp;L714&amp;". Признак: "&amp;M714&amp;". Узел: "&amp;N714&amp;". Предварительная причина: "&amp;O714&amp;". Основное осложнение: "&amp;P714&amp;IF(Q714&lt;&gt;"","; сопутствующее: "&amp;Q714,"")&amp;IF(R714&lt;&gt;"","; дополнительно: "&amp;R714,"")&amp;".")</f>
        <v/>
      </c>
      <c r="U714" s="209">
        <f>IF('Оперативный ввод'!S714="","",'Оперативный ввод'!S714)</f>
        <v/>
      </c>
      <c r="V714" s="209">
        <f>IF('Оперативный ввод'!T714="","",'Оперативный ввод'!T714)</f>
        <v/>
      </c>
      <c r="W714" s="209">
        <f>IF('Оперативный ввод'!U714="","",'Оперативный ввод'!U714)</f>
        <v/>
      </c>
      <c r="X714" s="209">
        <f>IF('Оперативный ввод'!V714="","",'Оперативный ввод'!V714)</f>
        <v/>
      </c>
      <c r="Y714" s="209">
        <f>IF('Оперативный ввод'!W714="","",'Оперативный ввод'!W714)</f>
        <v/>
      </c>
      <c r="Z714" s="209" t="n"/>
      <c r="AA714" s="209" t="n"/>
      <c r="AB714" s="209" t="n"/>
      <c r="AC714" s="209" t="n"/>
      <c r="AD714" s="209">
        <f>IF('Оперативный ввод'!X714="","",'Оперативный ввод'!X714)</f>
        <v/>
      </c>
      <c r="AE714" s="209">
        <f>IF('Оперативный ввод'!Y714="","",'Оперативный ввод'!Y714)</f>
        <v/>
      </c>
      <c r="AF714" s="209">
        <f>IF('Оперативный ввод'!Z714="","",'Оперативный ввод'!Z714)</f>
        <v/>
      </c>
      <c r="AG714" s="209">
        <f>IF('Оперативный ввод'!AD714="","",'Оперативный ввод'!AD714)</f>
        <v/>
      </c>
      <c r="AH714" s="213">
        <f>IF('Оперативный ввод'!AE714="","",'Оперативный ввод'!AE714)</f>
        <v/>
      </c>
      <c r="AI714" s="214" t="n"/>
      <c r="AJ714" s="214" t="n"/>
      <c r="AK714" s="214" t="n"/>
      <c r="AL714" s="215" t="n"/>
      <c r="AM714" s="214" t="n"/>
      <c r="AN714" s="214" t="n"/>
      <c r="AO714" s="214" t="n"/>
      <c r="AP714" s="214" t="n"/>
      <c r="AQ714" s="214" t="n"/>
      <c r="AR714" s="214" t="n"/>
      <c r="AS714" s="214" t="n"/>
      <c r="AT714" s="214" t="n"/>
      <c r="AU714" s="215" t="n"/>
      <c r="AV714" s="214" t="n"/>
      <c r="AW714" s="214" t="n"/>
      <c r="AX714" s="215" t="n"/>
      <c r="AY714" s="214" t="n"/>
      <c r="AZ714" s="214" t="n"/>
      <c r="BA714" s="214" t="n"/>
      <c r="BB714" s="214" t="n"/>
      <c r="BC714" s="214" t="n"/>
      <c r="BD714" s="214" t="n"/>
      <c r="BE714" s="214" t="n"/>
      <c r="BF714" s="214" t="n"/>
      <c r="BG714" s="214" t="n"/>
      <c r="BH714" s="214" t="n"/>
      <c r="BI714" s="215" t="n"/>
      <c r="BJ714" s="215" t="n"/>
      <c r="BK714" s="215" t="n"/>
      <c r="BL714" s="214" t="n"/>
      <c r="BM714" s="214" t="n"/>
      <c r="BN714" s="209" t="n"/>
      <c r="BO714" s="209" t="n"/>
      <c r="BP714" s="212">
        <f>IF(AND(A714="",B714=""),"",IF(AND(S714="ГОТОВО",U714&lt;&gt;"",W714&lt;&gt;"",X714&lt;&gt;"",AD714&lt;&gt;"",AE714&lt;&gt;"",AF714&lt;&gt;"",BN714&lt;&gt;"",BO714&lt;&gt;""),"ГОТОВО","НЕ ГОТОВО"))</f>
        <v/>
      </c>
      <c r="BQ714" s="212">
        <f>IF(BP714&lt;&gt;"ГОТОВО","","Полное заключение: "&amp;A714&amp;", скв. "&amp;B714&amp;". МРП: "&amp;E714&amp;" сут. ГНО: "&amp;F714&amp;"; причина: "&amp;X714&amp;"; категория: "&amp;Y714&amp;"; решение комиссии: "&amp;BN714&amp;".")</f>
        <v/>
      </c>
      <c r="BR714" s="209">
        <f>IF('Оперативный ввод'!AA714="","",'Оперативный ввод'!AA714)</f>
        <v/>
      </c>
    </row>
    <row r="715">
      <c r="A715" s="209">
        <f>IF('Оперативный ввод'!A715="","",'Оперативный ввод'!A715)</f>
        <v/>
      </c>
      <c r="B715" s="209">
        <f>IF('Оперативный ввод'!B715="","",'Оперативный ввод'!B715)</f>
        <v/>
      </c>
      <c r="C715" s="210">
        <f>IF('Оперативный ввод'!C715="","",'Оперативный ввод'!C715)</f>
        <v/>
      </c>
      <c r="D715" s="210">
        <f>IF('Оперативный ввод'!D715="","",'Оперативный ввод'!D715)</f>
        <v/>
      </c>
      <c r="E715" s="211">
        <f>IF(OR(C715="",D715=""),"",D715-C715)</f>
        <v/>
      </c>
      <c r="F715" s="209">
        <f>IF('Оперативный ввод'!F715="","",'Оперативный ввод'!F715)</f>
        <v/>
      </c>
      <c r="G715" s="209">
        <f>IF('Оперативный ввод'!G715="","",'Оперативный ввод'!G715)</f>
        <v/>
      </c>
      <c r="H715" s="209">
        <f>IF('Оперативный ввод'!H715="","",'Оперативный ввод'!H715)</f>
        <v/>
      </c>
      <c r="I715" s="209" t="n"/>
      <c r="J715" s="209" t="n"/>
      <c r="K715" s="209">
        <f>IF('Оперативный ввод'!K715="","",'Оперативный ввод'!K715)</f>
        <v/>
      </c>
      <c r="L715" s="209">
        <f>IF('Оперативный ввод'!L715="","",'Оперативный ввод'!L715)</f>
        <v/>
      </c>
      <c r="M715" s="209">
        <f>IF('Оперативный ввод'!M715="","",'Оперативный ввод'!M715)</f>
        <v/>
      </c>
      <c r="N715" s="209">
        <f>IF('Оперативный ввод'!N715="","",'Оперативный ввод'!N715)</f>
        <v/>
      </c>
      <c r="O715" s="209">
        <f>IF('Оперативный ввод'!O715="","",'Оперативный ввод'!O715)</f>
        <v/>
      </c>
      <c r="P715" s="209">
        <f>IF('Оперативный ввод'!P715="","",'Оперативный ввод'!P715)</f>
        <v/>
      </c>
      <c r="Q715" s="209">
        <f>IF('Оперативный ввод'!Q715="","",'Оперативный ввод'!Q715)</f>
        <v/>
      </c>
      <c r="R715" s="209">
        <f>IF('Оперативный ввод'!R715="","",'Оперативный ввод'!R715)</f>
        <v/>
      </c>
      <c r="S715" s="212">
        <f>IF(AND(A715="",B715=""),"",IF(AND(A715&lt;&gt;"",B715&lt;&gt;"",C715&lt;&gt;"",D715&lt;&gt;"",F715&lt;&gt;"",G715&lt;&gt;"",K715&lt;&gt;"",ISERROR(SEARCH("по паспорту",G715)),ISERROR(SEARCH("по паспорту",K715)),L715&lt;&gt;"",M715&lt;&gt;"",N715&lt;&gt;"",O715&lt;&gt;"",P715&lt;&gt;""),"ГОТОВО","НЕ ГОТОВО"))</f>
        <v/>
      </c>
      <c r="T715" s="212">
        <f>IF(S715&lt;&gt;"ГОТОВО","", "Предварительное заключение: "&amp;A715&amp;", скв. "&amp;B715&amp;". МРП: "&amp;E715&amp;" сут. ГНО: "&amp;F715&amp;", типоразмеры "&amp;G715&amp;IF(H715&lt;&gt;"",", "&amp;H715,"")&amp;IF(I715&lt;&gt;"",", "&amp;I715,"")&amp;IF(J715&lt;&gt;"",", "&amp;J715,"")&amp;", марка "&amp;K715&amp;". Событие: "&amp;L715&amp;". Признак: "&amp;M715&amp;". Узел: "&amp;N715&amp;". Предварительная причина: "&amp;O715&amp;". Основное осложнение: "&amp;P715&amp;IF(Q715&lt;&gt;"","; сопутствующее: "&amp;Q715,"")&amp;IF(R715&lt;&gt;"","; дополнительно: "&amp;R715,"")&amp;".")</f>
        <v/>
      </c>
      <c r="U715" s="209">
        <f>IF('Оперативный ввод'!S715="","",'Оперативный ввод'!S715)</f>
        <v/>
      </c>
      <c r="V715" s="209">
        <f>IF('Оперативный ввод'!T715="","",'Оперативный ввод'!T715)</f>
        <v/>
      </c>
      <c r="W715" s="209">
        <f>IF('Оперативный ввод'!U715="","",'Оперативный ввод'!U715)</f>
        <v/>
      </c>
      <c r="X715" s="209">
        <f>IF('Оперативный ввод'!V715="","",'Оперативный ввод'!V715)</f>
        <v/>
      </c>
      <c r="Y715" s="209">
        <f>IF('Оперативный ввод'!W715="","",'Оперативный ввод'!W715)</f>
        <v/>
      </c>
      <c r="Z715" s="209" t="n"/>
      <c r="AA715" s="209" t="n"/>
      <c r="AB715" s="209" t="n"/>
      <c r="AC715" s="209" t="n"/>
      <c r="AD715" s="209">
        <f>IF('Оперативный ввод'!X715="","",'Оперативный ввод'!X715)</f>
        <v/>
      </c>
      <c r="AE715" s="209">
        <f>IF('Оперативный ввод'!Y715="","",'Оперативный ввод'!Y715)</f>
        <v/>
      </c>
      <c r="AF715" s="209">
        <f>IF('Оперативный ввод'!Z715="","",'Оперативный ввод'!Z715)</f>
        <v/>
      </c>
      <c r="AG715" s="209">
        <f>IF('Оперативный ввод'!AD715="","",'Оперативный ввод'!AD715)</f>
        <v/>
      </c>
      <c r="AH715" s="213">
        <f>IF('Оперативный ввод'!AE715="","",'Оперативный ввод'!AE715)</f>
        <v/>
      </c>
      <c r="AI715" s="214" t="n"/>
      <c r="AJ715" s="214" t="n"/>
      <c r="AK715" s="214" t="n"/>
      <c r="AL715" s="215" t="n"/>
      <c r="AM715" s="214" t="n"/>
      <c r="AN715" s="214" t="n"/>
      <c r="AO715" s="214" t="n"/>
      <c r="AP715" s="214" t="n"/>
      <c r="AQ715" s="214" t="n"/>
      <c r="AR715" s="214" t="n"/>
      <c r="AS715" s="214" t="n"/>
      <c r="AT715" s="214" t="n"/>
      <c r="AU715" s="215" t="n"/>
      <c r="AV715" s="214" t="n"/>
      <c r="AW715" s="214" t="n"/>
      <c r="AX715" s="215" t="n"/>
      <c r="AY715" s="214" t="n"/>
      <c r="AZ715" s="214" t="n"/>
      <c r="BA715" s="214" t="n"/>
      <c r="BB715" s="214" t="n"/>
      <c r="BC715" s="214" t="n"/>
      <c r="BD715" s="214" t="n"/>
      <c r="BE715" s="214" t="n"/>
      <c r="BF715" s="214" t="n"/>
      <c r="BG715" s="214" t="n"/>
      <c r="BH715" s="214" t="n"/>
      <c r="BI715" s="215" t="n"/>
      <c r="BJ715" s="215" t="n"/>
      <c r="BK715" s="215" t="n"/>
      <c r="BL715" s="214" t="n"/>
      <c r="BM715" s="214" t="n"/>
      <c r="BN715" s="209" t="n"/>
      <c r="BO715" s="209" t="n"/>
      <c r="BP715" s="212">
        <f>IF(AND(A715="",B715=""),"",IF(AND(S715="ГОТОВО",U715&lt;&gt;"",W715&lt;&gt;"",X715&lt;&gt;"",AD715&lt;&gt;"",AE715&lt;&gt;"",AF715&lt;&gt;"",BN715&lt;&gt;"",BO715&lt;&gt;""),"ГОТОВО","НЕ ГОТОВО"))</f>
        <v/>
      </c>
      <c r="BQ715" s="212">
        <f>IF(BP715&lt;&gt;"ГОТОВО","","Полное заключение: "&amp;A715&amp;", скв. "&amp;B715&amp;". МРП: "&amp;E715&amp;" сут. ГНО: "&amp;F715&amp;"; причина: "&amp;X715&amp;"; категория: "&amp;Y715&amp;"; решение комиссии: "&amp;BN715&amp;".")</f>
        <v/>
      </c>
      <c r="BR715" s="209">
        <f>IF('Оперативный ввод'!AA715="","",'Оперативный ввод'!AA715)</f>
        <v/>
      </c>
    </row>
    <row r="716">
      <c r="A716" s="209">
        <f>IF('Оперативный ввод'!A716="","",'Оперативный ввод'!A716)</f>
        <v/>
      </c>
      <c r="B716" s="209">
        <f>IF('Оперативный ввод'!B716="","",'Оперативный ввод'!B716)</f>
        <v/>
      </c>
      <c r="C716" s="210">
        <f>IF('Оперативный ввод'!C716="","",'Оперативный ввод'!C716)</f>
        <v/>
      </c>
      <c r="D716" s="210">
        <f>IF('Оперативный ввод'!D716="","",'Оперативный ввод'!D716)</f>
        <v/>
      </c>
      <c r="E716" s="211">
        <f>IF(OR(C716="",D716=""),"",D716-C716)</f>
        <v/>
      </c>
      <c r="F716" s="209">
        <f>IF('Оперативный ввод'!F716="","",'Оперативный ввод'!F716)</f>
        <v/>
      </c>
      <c r="G716" s="209">
        <f>IF('Оперативный ввод'!G716="","",'Оперативный ввод'!G716)</f>
        <v/>
      </c>
      <c r="H716" s="209">
        <f>IF('Оперативный ввод'!H716="","",'Оперативный ввод'!H716)</f>
        <v/>
      </c>
      <c r="I716" s="209" t="n"/>
      <c r="J716" s="209" t="n"/>
      <c r="K716" s="209">
        <f>IF('Оперативный ввод'!K716="","",'Оперативный ввод'!K716)</f>
        <v/>
      </c>
      <c r="L716" s="209">
        <f>IF('Оперативный ввод'!L716="","",'Оперативный ввод'!L716)</f>
        <v/>
      </c>
      <c r="M716" s="209">
        <f>IF('Оперативный ввод'!M716="","",'Оперативный ввод'!M716)</f>
        <v/>
      </c>
      <c r="N716" s="209">
        <f>IF('Оперативный ввод'!N716="","",'Оперативный ввод'!N716)</f>
        <v/>
      </c>
      <c r="O716" s="209">
        <f>IF('Оперативный ввод'!O716="","",'Оперативный ввод'!O716)</f>
        <v/>
      </c>
      <c r="P716" s="209">
        <f>IF('Оперативный ввод'!P716="","",'Оперативный ввод'!P716)</f>
        <v/>
      </c>
      <c r="Q716" s="209">
        <f>IF('Оперативный ввод'!Q716="","",'Оперативный ввод'!Q716)</f>
        <v/>
      </c>
      <c r="R716" s="209">
        <f>IF('Оперативный ввод'!R716="","",'Оперативный ввод'!R716)</f>
        <v/>
      </c>
      <c r="S716" s="212">
        <f>IF(AND(A716="",B716=""),"",IF(AND(A716&lt;&gt;"",B716&lt;&gt;"",C716&lt;&gt;"",D716&lt;&gt;"",F716&lt;&gt;"",G716&lt;&gt;"",K716&lt;&gt;"",ISERROR(SEARCH("по паспорту",G716)),ISERROR(SEARCH("по паспорту",K716)),L716&lt;&gt;"",M716&lt;&gt;"",N716&lt;&gt;"",O716&lt;&gt;"",P716&lt;&gt;""),"ГОТОВО","НЕ ГОТОВО"))</f>
        <v/>
      </c>
      <c r="T716" s="212">
        <f>IF(S716&lt;&gt;"ГОТОВО","", "Предварительное заключение: "&amp;A716&amp;", скв. "&amp;B716&amp;". МРП: "&amp;E716&amp;" сут. ГНО: "&amp;F716&amp;", типоразмеры "&amp;G716&amp;IF(H716&lt;&gt;"",", "&amp;H716,"")&amp;IF(I716&lt;&gt;"",", "&amp;I716,"")&amp;IF(J716&lt;&gt;"",", "&amp;J716,"")&amp;", марка "&amp;K716&amp;". Событие: "&amp;L716&amp;". Признак: "&amp;M716&amp;". Узел: "&amp;N716&amp;". Предварительная причина: "&amp;O716&amp;". Основное осложнение: "&amp;P716&amp;IF(Q716&lt;&gt;"","; сопутствующее: "&amp;Q716,"")&amp;IF(R716&lt;&gt;"","; дополнительно: "&amp;R716,"")&amp;".")</f>
        <v/>
      </c>
      <c r="U716" s="209">
        <f>IF('Оперативный ввод'!S716="","",'Оперативный ввод'!S716)</f>
        <v/>
      </c>
      <c r="V716" s="209">
        <f>IF('Оперативный ввод'!T716="","",'Оперативный ввод'!T716)</f>
        <v/>
      </c>
      <c r="W716" s="209">
        <f>IF('Оперативный ввод'!U716="","",'Оперативный ввод'!U716)</f>
        <v/>
      </c>
      <c r="X716" s="209">
        <f>IF('Оперативный ввод'!V716="","",'Оперативный ввод'!V716)</f>
        <v/>
      </c>
      <c r="Y716" s="209">
        <f>IF('Оперативный ввод'!W716="","",'Оперативный ввод'!W716)</f>
        <v/>
      </c>
      <c r="Z716" s="209" t="n"/>
      <c r="AA716" s="209" t="n"/>
      <c r="AB716" s="209" t="n"/>
      <c r="AC716" s="209" t="n"/>
      <c r="AD716" s="209">
        <f>IF('Оперативный ввод'!X716="","",'Оперативный ввод'!X716)</f>
        <v/>
      </c>
      <c r="AE716" s="209">
        <f>IF('Оперативный ввод'!Y716="","",'Оперативный ввод'!Y716)</f>
        <v/>
      </c>
      <c r="AF716" s="209">
        <f>IF('Оперативный ввод'!Z716="","",'Оперативный ввод'!Z716)</f>
        <v/>
      </c>
      <c r="AG716" s="209">
        <f>IF('Оперативный ввод'!AD716="","",'Оперативный ввод'!AD716)</f>
        <v/>
      </c>
      <c r="AH716" s="213">
        <f>IF('Оперативный ввод'!AE716="","",'Оперативный ввод'!AE716)</f>
        <v/>
      </c>
      <c r="AI716" s="214" t="n"/>
      <c r="AJ716" s="214" t="n"/>
      <c r="AK716" s="214" t="n"/>
      <c r="AL716" s="215" t="n"/>
      <c r="AM716" s="214" t="n"/>
      <c r="AN716" s="214" t="n"/>
      <c r="AO716" s="214" t="n"/>
      <c r="AP716" s="214" t="n"/>
      <c r="AQ716" s="214" t="n"/>
      <c r="AR716" s="214" t="n"/>
      <c r="AS716" s="214" t="n"/>
      <c r="AT716" s="214" t="n"/>
      <c r="AU716" s="215" t="n"/>
      <c r="AV716" s="214" t="n"/>
      <c r="AW716" s="214" t="n"/>
      <c r="AX716" s="215" t="n"/>
      <c r="AY716" s="214" t="n"/>
      <c r="AZ716" s="214" t="n"/>
      <c r="BA716" s="214" t="n"/>
      <c r="BB716" s="214" t="n"/>
      <c r="BC716" s="214" t="n"/>
      <c r="BD716" s="214" t="n"/>
      <c r="BE716" s="214" t="n"/>
      <c r="BF716" s="214" t="n"/>
      <c r="BG716" s="214" t="n"/>
      <c r="BH716" s="214" t="n"/>
      <c r="BI716" s="215" t="n"/>
      <c r="BJ716" s="215" t="n"/>
      <c r="BK716" s="215" t="n"/>
      <c r="BL716" s="214" t="n"/>
      <c r="BM716" s="214" t="n"/>
      <c r="BN716" s="209" t="n"/>
      <c r="BO716" s="209" t="n"/>
      <c r="BP716" s="212">
        <f>IF(AND(A716="",B716=""),"",IF(AND(S716="ГОТОВО",U716&lt;&gt;"",W716&lt;&gt;"",X716&lt;&gt;"",AD716&lt;&gt;"",AE716&lt;&gt;"",AF716&lt;&gt;"",BN716&lt;&gt;"",BO716&lt;&gt;""),"ГОТОВО","НЕ ГОТОВО"))</f>
        <v/>
      </c>
      <c r="BQ716" s="212">
        <f>IF(BP716&lt;&gt;"ГОТОВО","","Полное заключение: "&amp;A716&amp;", скв. "&amp;B716&amp;". МРП: "&amp;E716&amp;" сут. ГНО: "&amp;F716&amp;"; причина: "&amp;X716&amp;"; категория: "&amp;Y716&amp;"; решение комиссии: "&amp;BN716&amp;".")</f>
        <v/>
      </c>
      <c r="BR716" s="209">
        <f>IF('Оперативный ввод'!AA716="","",'Оперативный ввод'!AA716)</f>
        <v/>
      </c>
    </row>
    <row r="717">
      <c r="A717" s="209">
        <f>IF('Оперативный ввод'!A717="","",'Оперативный ввод'!A717)</f>
        <v/>
      </c>
      <c r="B717" s="209">
        <f>IF('Оперативный ввод'!B717="","",'Оперативный ввод'!B717)</f>
        <v/>
      </c>
      <c r="C717" s="210">
        <f>IF('Оперативный ввод'!C717="","",'Оперативный ввод'!C717)</f>
        <v/>
      </c>
      <c r="D717" s="210">
        <f>IF('Оперативный ввод'!D717="","",'Оперативный ввод'!D717)</f>
        <v/>
      </c>
      <c r="E717" s="211">
        <f>IF(OR(C717="",D717=""),"",D717-C717)</f>
        <v/>
      </c>
      <c r="F717" s="209">
        <f>IF('Оперативный ввод'!F717="","",'Оперативный ввод'!F717)</f>
        <v/>
      </c>
      <c r="G717" s="209">
        <f>IF('Оперативный ввод'!G717="","",'Оперативный ввод'!G717)</f>
        <v/>
      </c>
      <c r="H717" s="209">
        <f>IF('Оперативный ввод'!H717="","",'Оперативный ввод'!H717)</f>
        <v/>
      </c>
      <c r="I717" s="209" t="n"/>
      <c r="J717" s="209" t="n"/>
      <c r="K717" s="209">
        <f>IF('Оперативный ввод'!K717="","",'Оперативный ввод'!K717)</f>
        <v/>
      </c>
      <c r="L717" s="209">
        <f>IF('Оперативный ввод'!L717="","",'Оперативный ввод'!L717)</f>
        <v/>
      </c>
      <c r="M717" s="209">
        <f>IF('Оперативный ввод'!M717="","",'Оперативный ввод'!M717)</f>
        <v/>
      </c>
      <c r="N717" s="209">
        <f>IF('Оперативный ввод'!N717="","",'Оперативный ввод'!N717)</f>
        <v/>
      </c>
      <c r="O717" s="209">
        <f>IF('Оперативный ввод'!O717="","",'Оперативный ввод'!O717)</f>
        <v/>
      </c>
      <c r="P717" s="209">
        <f>IF('Оперативный ввод'!P717="","",'Оперативный ввод'!P717)</f>
        <v/>
      </c>
      <c r="Q717" s="209">
        <f>IF('Оперативный ввод'!Q717="","",'Оперативный ввод'!Q717)</f>
        <v/>
      </c>
      <c r="R717" s="209">
        <f>IF('Оперативный ввод'!R717="","",'Оперативный ввод'!R717)</f>
        <v/>
      </c>
      <c r="S717" s="212">
        <f>IF(AND(A717="",B717=""),"",IF(AND(A717&lt;&gt;"",B717&lt;&gt;"",C717&lt;&gt;"",D717&lt;&gt;"",F717&lt;&gt;"",G717&lt;&gt;"",K717&lt;&gt;"",ISERROR(SEARCH("по паспорту",G717)),ISERROR(SEARCH("по паспорту",K717)),L717&lt;&gt;"",M717&lt;&gt;"",N717&lt;&gt;"",O717&lt;&gt;"",P717&lt;&gt;""),"ГОТОВО","НЕ ГОТОВО"))</f>
        <v/>
      </c>
      <c r="T717" s="212">
        <f>IF(S717&lt;&gt;"ГОТОВО","", "Предварительное заключение: "&amp;A717&amp;", скв. "&amp;B717&amp;". МРП: "&amp;E717&amp;" сут. ГНО: "&amp;F717&amp;", типоразмеры "&amp;G717&amp;IF(H717&lt;&gt;"",", "&amp;H717,"")&amp;IF(I717&lt;&gt;"",", "&amp;I717,"")&amp;IF(J717&lt;&gt;"",", "&amp;J717,"")&amp;", марка "&amp;K717&amp;". Событие: "&amp;L717&amp;". Признак: "&amp;M717&amp;". Узел: "&amp;N717&amp;". Предварительная причина: "&amp;O717&amp;". Основное осложнение: "&amp;P717&amp;IF(Q717&lt;&gt;"","; сопутствующее: "&amp;Q717,"")&amp;IF(R717&lt;&gt;"","; дополнительно: "&amp;R717,"")&amp;".")</f>
        <v/>
      </c>
      <c r="U717" s="209">
        <f>IF('Оперативный ввод'!S717="","",'Оперативный ввод'!S717)</f>
        <v/>
      </c>
      <c r="V717" s="209">
        <f>IF('Оперативный ввод'!T717="","",'Оперативный ввод'!T717)</f>
        <v/>
      </c>
      <c r="W717" s="209">
        <f>IF('Оперативный ввод'!U717="","",'Оперативный ввод'!U717)</f>
        <v/>
      </c>
      <c r="X717" s="209">
        <f>IF('Оперативный ввод'!V717="","",'Оперативный ввод'!V717)</f>
        <v/>
      </c>
      <c r="Y717" s="209">
        <f>IF('Оперативный ввод'!W717="","",'Оперативный ввод'!W717)</f>
        <v/>
      </c>
      <c r="Z717" s="209" t="n"/>
      <c r="AA717" s="209" t="n"/>
      <c r="AB717" s="209" t="n"/>
      <c r="AC717" s="209" t="n"/>
      <c r="AD717" s="209">
        <f>IF('Оперативный ввод'!X717="","",'Оперативный ввод'!X717)</f>
        <v/>
      </c>
      <c r="AE717" s="209">
        <f>IF('Оперативный ввод'!Y717="","",'Оперативный ввод'!Y717)</f>
        <v/>
      </c>
      <c r="AF717" s="209">
        <f>IF('Оперативный ввод'!Z717="","",'Оперативный ввод'!Z717)</f>
        <v/>
      </c>
      <c r="AG717" s="209">
        <f>IF('Оперативный ввод'!AD717="","",'Оперативный ввод'!AD717)</f>
        <v/>
      </c>
      <c r="AH717" s="213">
        <f>IF('Оперативный ввод'!AE717="","",'Оперативный ввод'!AE717)</f>
        <v/>
      </c>
      <c r="AI717" s="214" t="n"/>
      <c r="AJ717" s="214" t="n"/>
      <c r="AK717" s="214" t="n"/>
      <c r="AL717" s="215" t="n"/>
      <c r="AM717" s="214" t="n"/>
      <c r="AN717" s="214" t="n"/>
      <c r="AO717" s="214" t="n"/>
      <c r="AP717" s="214" t="n"/>
      <c r="AQ717" s="214" t="n"/>
      <c r="AR717" s="214" t="n"/>
      <c r="AS717" s="214" t="n"/>
      <c r="AT717" s="214" t="n"/>
      <c r="AU717" s="215" t="n"/>
      <c r="AV717" s="214" t="n"/>
      <c r="AW717" s="214" t="n"/>
      <c r="AX717" s="215" t="n"/>
      <c r="AY717" s="214" t="n"/>
      <c r="AZ717" s="214" t="n"/>
      <c r="BA717" s="214" t="n"/>
      <c r="BB717" s="214" t="n"/>
      <c r="BC717" s="214" t="n"/>
      <c r="BD717" s="214" t="n"/>
      <c r="BE717" s="214" t="n"/>
      <c r="BF717" s="214" t="n"/>
      <c r="BG717" s="214" t="n"/>
      <c r="BH717" s="214" t="n"/>
      <c r="BI717" s="215" t="n"/>
      <c r="BJ717" s="215" t="n"/>
      <c r="BK717" s="215" t="n"/>
      <c r="BL717" s="214" t="n"/>
      <c r="BM717" s="214" t="n"/>
      <c r="BN717" s="209" t="n"/>
      <c r="BO717" s="209" t="n"/>
      <c r="BP717" s="212">
        <f>IF(AND(A717="",B717=""),"",IF(AND(S717="ГОТОВО",U717&lt;&gt;"",W717&lt;&gt;"",X717&lt;&gt;"",AD717&lt;&gt;"",AE717&lt;&gt;"",AF717&lt;&gt;"",BN717&lt;&gt;"",BO717&lt;&gt;""),"ГОТОВО","НЕ ГОТОВО"))</f>
        <v/>
      </c>
      <c r="BQ717" s="212">
        <f>IF(BP717&lt;&gt;"ГОТОВО","","Полное заключение: "&amp;A717&amp;", скв. "&amp;B717&amp;". МРП: "&amp;E717&amp;" сут. ГНО: "&amp;F717&amp;"; причина: "&amp;X717&amp;"; категория: "&amp;Y717&amp;"; решение комиссии: "&amp;BN717&amp;".")</f>
        <v/>
      </c>
      <c r="BR717" s="209">
        <f>IF('Оперативный ввод'!AA717="","",'Оперативный ввод'!AA717)</f>
        <v/>
      </c>
    </row>
    <row r="718">
      <c r="A718" s="209">
        <f>IF('Оперативный ввод'!A718="","",'Оперативный ввод'!A718)</f>
        <v/>
      </c>
      <c r="B718" s="209">
        <f>IF('Оперативный ввод'!B718="","",'Оперативный ввод'!B718)</f>
        <v/>
      </c>
      <c r="C718" s="210">
        <f>IF('Оперативный ввод'!C718="","",'Оперативный ввод'!C718)</f>
        <v/>
      </c>
      <c r="D718" s="210">
        <f>IF('Оперативный ввод'!D718="","",'Оперативный ввод'!D718)</f>
        <v/>
      </c>
      <c r="E718" s="211">
        <f>IF(OR(C718="",D718=""),"",D718-C718)</f>
        <v/>
      </c>
      <c r="F718" s="209">
        <f>IF('Оперативный ввод'!F718="","",'Оперативный ввод'!F718)</f>
        <v/>
      </c>
      <c r="G718" s="209">
        <f>IF('Оперативный ввод'!G718="","",'Оперативный ввод'!G718)</f>
        <v/>
      </c>
      <c r="H718" s="209">
        <f>IF('Оперативный ввод'!H718="","",'Оперативный ввод'!H718)</f>
        <v/>
      </c>
      <c r="I718" s="209" t="n"/>
      <c r="J718" s="209" t="n"/>
      <c r="K718" s="209">
        <f>IF('Оперативный ввод'!K718="","",'Оперативный ввод'!K718)</f>
        <v/>
      </c>
      <c r="L718" s="209">
        <f>IF('Оперативный ввод'!L718="","",'Оперативный ввод'!L718)</f>
        <v/>
      </c>
      <c r="M718" s="209">
        <f>IF('Оперативный ввод'!M718="","",'Оперативный ввод'!M718)</f>
        <v/>
      </c>
      <c r="N718" s="209">
        <f>IF('Оперативный ввод'!N718="","",'Оперативный ввод'!N718)</f>
        <v/>
      </c>
      <c r="O718" s="209">
        <f>IF('Оперативный ввод'!O718="","",'Оперативный ввод'!O718)</f>
        <v/>
      </c>
      <c r="P718" s="209">
        <f>IF('Оперативный ввод'!P718="","",'Оперативный ввод'!P718)</f>
        <v/>
      </c>
      <c r="Q718" s="209">
        <f>IF('Оперативный ввод'!Q718="","",'Оперативный ввод'!Q718)</f>
        <v/>
      </c>
      <c r="R718" s="209">
        <f>IF('Оперативный ввод'!R718="","",'Оперативный ввод'!R718)</f>
        <v/>
      </c>
      <c r="S718" s="212">
        <f>IF(AND(A718="",B718=""),"",IF(AND(A718&lt;&gt;"",B718&lt;&gt;"",C718&lt;&gt;"",D718&lt;&gt;"",F718&lt;&gt;"",G718&lt;&gt;"",K718&lt;&gt;"",ISERROR(SEARCH("по паспорту",G718)),ISERROR(SEARCH("по паспорту",K718)),L718&lt;&gt;"",M718&lt;&gt;"",N718&lt;&gt;"",O718&lt;&gt;"",P718&lt;&gt;""),"ГОТОВО","НЕ ГОТОВО"))</f>
        <v/>
      </c>
      <c r="T718" s="212">
        <f>IF(S718&lt;&gt;"ГОТОВО","", "Предварительное заключение: "&amp;A718&amp;", скв. "&amp;B718&amp;". МРП: "&amp;E718&amp;" сут. ГНО: "&amp;F718&amp;", типоразмеры "&amp;G718&amp;IF(H718&lt;&gt;"",", "&amp;H718,"")&amp;IF(I718&lt;&gt;"",", "&amp;I718,"")&amp;IF(J718&lt;&gt;"",", "&amp;J718,"")&amp;", марка "&amp;K718&amp;". Событие: "&amp;L718&amp;". Признак: "&amp;M718&amp;". Узел: "&amp;N718&amp;". Предварительная причина: "&amp;O718&amp;". Основное осложнение: "&amp;P718&amp;IF(Q718&lt;&gt;"","; сопутствующее: "&amp;Q718,"")&amp;IF(R718&lt;&gt;"","; дополнительно: "&amp;R718,"")&amp;".")</f>
        <v/>
      </c>
      <c r="U718" s="209">
        <f>IF('Оперативный ввод'!S718="","",'Оперативный ввод'!S718)</f>
        <v/>
      </c>
      <c r="V718" s="209">
        <f>IF('Оперативный ввод'!T718="","",'Оперативный ввод'!T718)</f>
        <v/>
      </c>
      <c r="W718" s="209">
        <f>IF('Оперативный ввод'!U718="","",'Оперативный ввод'!U718)</f>
        <v/>
      </c>
      <c r="X718" s="209">
        <f>IF('Оперативный ввод'!V718="","",'Оперативный ввод'!V718)</f>
        <v/>
      </c>
      <c r="Y718" s="209">
        <f>IF('Оперативный ввод'!W718="","",'Оперативный ввод'!W718)</f>
        <v/>
      </c>
      <c r="Z718" s="209" t="n"/>
      <c r="AA718" s="209" t="n"/>
      <c r="AB718" s="209" t="n"/>
      <c r="AC718" s="209" t="n"/>
      <c r="AD718" s="209">
        <f>IF('Оперативный ввод'!X718="","",'Оперативный ввод'!X718)</f>
        <v/>
      </c>
      <c r="AE718" s="209">
        <f>IF('Оперативный ввод'!Y718="","",'Оперативный ввод'!Y718)</f>
        <v/>
      </c>
      <c r="AF718" s="209">
        <f>IF('Оперативный ввод'!Z718="","",'Оперативный ввод'!Z718)</f>
        <v/>
      </c>
      <c r="AG718" s="209">
        <f>IF('Оперативный ввод'!AD718="","",'Оперативный ввод'!AD718)</f>
        <v/>
      </c>
      <c r="AH718" s="213">
        <f>IF('Оперативный ввод'!AE718="","",'Оперативный ввод'!AE718)</f>
        <v/>
      </c>
      <c r="AI718" s="214" t="n"/>
      <c r="AJ718" s="214" t="n"/>
      <c r="AK718" s="214" t="n"/>
      <c r="AL718" s="215" t="n"/>
      <c r="AM718" s="214" t="n"/>
      <c r="AN718" s="214" t="n"/>
      <c r="AO718" s="214" t="n"/>
      <c r="AP718" s="214" t="n"/>
      <c r="AQ718" s="214" t="n"/>
      <c r="AR718" s="214" t="n"/>
      <c r="AS718" s="214" t="n"/>
      <c r="AT718" s="214" t="n"/>
      <c r="AU718" s="215" t="n"/>
      <c r="AV718" s="214" t="n"/>
      <c r="AW718" s="214" t="n"/>
      <c r="AX718" s="215" t="n"/>
      <c r="AY718" s="214" t="n"/>
      <c r="AZ718" s="214" t="n"/>
      <c r="BA718" s="214" t="n"/>
      <c r="BB718" s="214" t="n"/>
      <c r="BC718" s="214" t="n"/>
      <c r="BD718" s="214" t="n"/>
      <c r="BE718" s="214" t="n"/>
      <c r="BF718" s="214" t="n"/>
      <c r="BG718" s="214" t="n"/>
      <c r="BH718" s="214" t="n"/>
      <c r="BI718" s="215" t="n"/>
      <c r="BJ718" s="215" t="n"/>
      <c r="BK718" s="215" t="n"/>
      <c r="BL718" s="214" t="n"/>
      <c r="BM718" s="214" t="n"/>
      <c r="BN718" s="209" t="n"/>
      <c r="BO718" s="209" t="n"/>
      <c r="BP718" s="212">
        <f>IF(AND(A718="",B718=""),"",IF(AND(S718="ГОТОВО",U718&lt;&gt;"",W718&lt;&gt;"",X718&lt;&gt;"",AD718&lt;&gt;"",AE718&lt;&gt;"",AF718&lt;&gt;"",BN718&lt;&gt;"",BO718&lt;&gt;""),"ГОТОВО","НЕ ГОТОВО"))</f>
        <v/>
      </c>
      <c r="BQ718" s="212">
        <f>IF(BP718&lt;&gt;"ГОТОВО","","Полное заключение: "&amp;A718&amp;", скв. "&amp;B718&amp;". МРП: "&amp;E718&amp;" сут. ГНО: "&amp;F718&amp;"; причина: "&amp;X718&amp;"; категория: "&amp;Y718&amp;"; решение комиссии: "&amp;BN718&amp;".")</f>
        <v/>
      </c>
      <c r="BR718" s="209">
        <f>IF('Оперативный ввод'!AA718="","",'Оперативный ввод'!AA718)</f>
        <v/>
      </c>
    </row>
    <row r="719">
      <c r="A719" s="209">
        <f>IF('Оперативный ввод'!A719="","",'Оперативный ввод'!A719)</f>
        <v/>
      </c>
      <c r="B719" s="209">
        <f>IF('Оперативный ввод'!B719="","",'Оперативный ввод'!B719)</f>
        <v/>
      </c>
      <c r="C719" s="210">
        <f>IF('Оперативный ввод'!C719="","",'Оперативный ввод'!C719)</f>
        <v/>
      </c>
      <c r="D719" s="210">
        <f>IF('Оперативный ввод'!D719="","",'Оперативный ввод'!D719)</f>
        <v/>
      </c>
      <c r="E719" s="211">
        <f>IF(OR(C719="",D719=""),"",D719-C719)</f>
        <v/>
      </c>
      <c r="F719" s="209">
        <f>IF('Оперативный ввод'!F719="","",'Оперативный ввод'!F719)</f>
        <v/>
      </c>
      <c r="G719" s="209">
        <f>IF('Оперативный ввод'!G719="","",'Оперативный ввод'!G719)</f>
        <v/>
      </c>
      <c r="H719" s="209">
        <f>IF('Оперативный ввод'!H719="","",'Оперативный ввод'!H719)</f>
        <v/>
      </c>
      <c r="I719" s="209" t="n"/>
      <c r="J719" s="209" t="n"/>
      <c r="K719" s="209">
        <f>IF('Оперативный ввод'!K719="","",'Оперативный ввод'!K719)</f>
        <v/>
      </c>
      <c r="L719" s="209">
        <f>IF('Оперативный ввод'!L719="","",'Оперативный ввод'!L719)</f>
        <v/>
      </c>
      <c r="M719" s="209">
        <f>IF('Оперативный ввод'!M719="","",'Оперативный ввод'!M719)</f>
        <v/>
      </c>
      <c r="N719" s="209">
        <f>IF('Оперативный ввод'!N719="","",'Оперативный ввод'!N719)</f>
        <v/>
      </c>
      <c r="O719" s="209">
        <f>IF('Оперативный ввод'!O719="","",'Оперативный ввод'!O719)</f>
        <v/>
      </c>
      <c r="P719" s="209">
        <f>IF('Оперативный ввод'!P719="","",'Оперативный ввод'!P719)</f>
        <v/>
      </c>
      <c r="Q719" s="209">
        <f>IF('Оперативный ввод'!Q719="","",'Оперативный ввод'!Q719)</f>
        <v/>
      </c>
      <c r="R719" s="209">
        <f>IF('Оперативный ввод'!R719="","",'Оперативный ввод'!R719)</f>
        <v/>
      </c>
      <c r="S719" s="212">
        <f>IF(AND(A719="",B719=""),"",IF(AND(A719&lt;&gt;"",B719&lt;&gt;"",C719&lt;&gt;"",D719&lt;&gt;"",F719&lt;&gt;"",G719&lt;&gt;"",K719&lt;&gt;"",ISERROR(SEARCH("по паспорту",G719)),ISERROR(SEARCH("по паспорту",K719)),L719&lt;&gt;"",M719&lt;&gt;"",N719&lt;&gt;"",O719&lt;&gt;"",P719&lt;&gt;""),"ГОТОВО","НЕ ГОТОВО"))</f>
        <v/>
      </c>
      <c r="T719" s="212">
        <f>IF(S719&lt;&gt;"ГОТОВО","", "Предварительное заключение: "&amp;A719&amp;", скв. "&amp;B719&amp;". МРП: "&amp;E719&amp;" сут. ГНО: "&amp;F719&amp;", типоразмеры "&amp;G719&amp;IF(H719&lt;&gt;"",", "&amp;H719,"")&amp;IF(I719&lt;&gt;"",", "&amp;I719,"")&amp;IF(J719&lt;&gt;"",", "&amp;J719,"")&amp;", марка "&amp;K719&amp;". Событие: "&amp;L719&amp;". Признак: "&amp;M719&amp;". Узел: "&amp;N719&amp;". Предварительная причина: "&amp;O719&amp;". Основное осложнение: "&amp;P719&amp;IF(Q719&lt;&gt;"","; сопутствующее: "&amp;Q719,"")&amp;IF(R719&lt;&gt;"","; дополнительно: "&amp;R719,"")&amp;".")</f>
        <v/>
      </c>
      <c r="U719" s="209">
        <f>IF('Оперативный ввод'!S719="","",'Оперативный ввод'!S719)</f>
        <v/>
      </c>
      <c r="V719" s="209">
        <f>IF('Оперативный ввод'!T719="","",'Оперативный ввод'!T719)</f>
        <v/>
      </c>
      <c r="W719" s="209">
        <f>IF('Оперативный ввод'!U719="","",'Оперативный ввод'!U719)</f>
        <v/>
      </c>
      <c r="X719" s="209">
        <f>IF('Оперативный ввод'!V719="","",'Оперативный ввод'!V719)</f>
        <v/>
      </c>
      <c r="Y719" s="209">
        <f>IF('Оперативный ввод'!W719="","",'Оперативный ввод'!W719)</f>
        <v/>
      </c>
      <c r="Z719" s="209" t="n"/>
      <c r="AA719" s="209" t="n"/>
      <c r="AB719" s="209" t="n"/>
      <c r="AC719" s="209" t="n"/>
      <c r="AD719" s="209">
        <f>IF('Оперативный ввод'!X719="","",'Оперативный ввод'!X719)</f>
        <v/>
      </c>
      <c r="AE719" s="209">
        <f>IF('Оперативный ввод'!Y719="","",'Оперативный ввод'!Y719)</f>
        <v/>
      </c>
      <c r="AF719" s="209">
        <f>IF('Оперативный ввод'!Z719="","",'Оперативный ввод'!Z719)</f>
        <v/>
      </c>
      <c r="AG719" s="209">
        <f>IF('Оперативный ввод'!AD719="","",'Оперативный ввод'!AD719)</f>
        <v/>
      </c>
      <c r="AH719" s="213">
        <f>IF('Оперативный ввод'!AE719="","",'Оперативный ввод'!AE719)</f>
        <v/>
      </c>
      <c r="AI719" s="214" t="n"/>
      <c r="AJ719" s="214" t="n"/>
      <c r="AK719" s="214" t="n"/>
      <c r="AL719" s="215" t="n"/>
      <c r="AM719" s="214" t="n"/>
      <c r="AN719" s="214" t="n"/>
      <c r="AO719" s="214" t="n"/>
      <c r="AP719" s="214" t="n"/>
      <c r="AQ719" s="214" t="n"/>
      <c r="AR719" s="214" t="n"/>
      <c r="AS719" s="214" t="n"/>
      <c r="AT719" s="214" t="n"/>
      <c r="AU719" s="215" t="n"/>
      <c r="AV719" s="214" t="n"/>
      <c r="AW719" s="214" t="n"/>
      <c r="AX719" s="215" t="n"/>
      <c r="AY719" s="214" t="n"/>
      <c r="AZ719" s="214" t="n"/>
      <c r="BA719" s="214" t="n"/>
      <c r="BB719" s="214" t="n"/>
      <c r="BC719" s="214" t="n"/>
      <c r="BD719" s="214" t="n"/>
      <c r="BE719" s="214" t="n"/>
      <c r="BF719" s="214" t="n"/>
      <c r="BG719" s="214" t="n"/>
      <c r="BH719" s="214" t="n"/>
      <c r="BI719" s="215" t="n"/>
      <c r="BJ719" s="215" t="n"/>
      <c r="BK719" s="215" t="n"/>
      <c r="BL719" s="214" t="n"/>
      <c r="BM719" s="214" t="n"/>
      <c r="BN719" s="209" t="n"/>
      <c r="BO719" s="209" t="n"/>
      <c r="BP719" s="212">
        <f>IF(AND(A719="",B719=""),"",IF(AND(S719="ГОТОВО",U719&lt;&gt;"",W719&lt;&gt;"",X719&lt;&gt;"",AD719&lt;&gt;"",AE719&lt;&gt;"",AF719&lt;&gt;"",BN719&lt;&gt;"",BO719&lt;&gt;""),"ГОТОВО","НЕ ГОТОВО"))</f>
        <v/>
      </c>
      <c r="BQ719" s="212">
        <f>IF(BP719&lt;&gt;"ГОТОВО","","Полное заключение: "&amp;A719&amp;", скв. "&amp;B719&amp;". МРП: "&amp;E719&amp;" сут. ГНО: "&amp;F719&amp;"; причина: "&amp;X719&amp;"; категория: "&amp;Y719&amp;"; решение комиссии: "&amp;BN719&amp;".")</f>
        <v/>
      </c>
      <c r="BR719" s="209">
        <f>IF('Оперативный ввод'!AA719="","",'Оперативный ввод'!AA719)</f>
        <v/>
      </c>
    </row>
    <row r="720">
      <c r="A720" s="209">
        <f>IF('Оперативный ввод'!A720="","",'Оперативный ввод'!A720)</f>
        <v/>
      </c>
      <c r="B720" s="209">
        <f>IF('Оперативный ввод'!B720="","",'Оперативный ввод'!B720)</f>
        <v/>
      </c>
      <c r="C720" s="210">
        <f>IF('Оперативный ввод'!C720="","",'Оперативный ввод'!C720)</f>
        <v/>
      </c>
      <c r="D720" s="210">
        <f>IF('Оперативный ввод'!D720="","",'Оперативный ввод'!D720)</f>
        <v/>
      </c>
      <c r="E720" s="211">
        <f>IF(OR(C720="",D720=""),"",D720-C720)</f>
        <v/>
      </c>
      <c r="F720" s="209">
        <f>IF('Оперативный ввод'!F720="","",'Оперативный ввод'!F720)</f>
        <v/>
      </c>
      <c r="G720" s="209">
        <f>IF('Оперативный ввод'!G720="","",'Оперативный ввод'!G720)</f>
        <v/>
      </c>
      <c r="H720" s="209">
        <f>IF('Оперативный ввод'!H720="","",'Оперативный ввод'!H720)</f>
        <v/>
      </c>
      <c r="I720" s="209" t="n"/>
      <c r="J720" s="209" t="n"/>
      <c r="K720" s="209">
        <f>IF('Оперативный ввод'!K720="","",'Оперативный ввод'!K720)</f>
        <v/>
      </c>
      <c r="L720" s="209">
        <f>IF('Оперативный ввод'!L720="","",'Оперативный ввод'!L720)</f>
        <v/>
      </c>
      <c r="M720" s="209">
        <f>IF('Оперативный ввод'!M720="","",'Оперативный ввод'!M720)</f>
        <v/>
      </c>
      <c r="N720" s="209">
        <f>IF('Оперативный ввод'!N720="","",'Оперативный ввод'!N720)</f>
        <v/>
      </c>
      <c r="O720" s="209">
        <f>IF('Оперативный ввод'!O720="","",'Оперативный ввод'!O720)</f>
        <v/>
      </c>
      <c r="P720" s="209">
        <f>IF('Оперативный ввод'!P720="","",'Оперативный ввод'!P720)</f>
        <v/>
      </c>
      <c r="Q720" s="209">
        <f>IF('Оперативный ввод'!Q720="","",'Оперативный ввод'!Q720)</f>
        <v/>
      </c>
      <c r="R720" s="209">
        <f>IF('Оперативный ввод'!R720="","",'Оперативный ввод'!R720)</f>
        <v/>
      </c>
      <c r="S720" s="212">
        <f>IF(AND(A720="",B720=""),"",IF(AND(A720&lt;&gt;"",B720&lt;&gt;"",C720&lt;&gt;"",D720&lt;&gt;"",F720&lt;&gt;"",G720&lt;&gt;"",K720&lt;&gt;"",ISERROR(SEARCH("по паспорту",G720)),ISERROR(SEARCH("по паспорту",K720)),L720&lt;&gt;"",M720&lt;&gt;"",N720&lt;&gt;"",O720&lt;&gt;"",P720&lt;&gt;""),"ГОТОВО","НЕ ГОТОВО"))</f>
        <v/>
      </c>
      <c r="T720" s="212">
        <f>IF(S720&lt;&gt;"ГОТОВО","", "Предварительное заключение: "&amp;A720&amp;", скв. "&amp;B720&amp;". МРП: "&amp;E720&amp;" сут. ГНО: "&amp;F720&amp;", типоразмеры "&amp;G720&amp;IF(H720&lt;&gt;"",", "&amp;H720,"")&amp;IF(I720&lt;&gt;"",", "&amp;I720,"")&amp;IF(J720&lt;&gt;"",", "&amp;J720,"")&amp;", марка "&amp;K720&amp;". Событие: "&amp;L720&amp;". Признак: "&amp;M720&amp;". Узел: "&amp;N720&amp;". Предварительная причина: "&amp;O720&amp;". Основное осложнение: "&amp;P720&amp;IF(Q720&lt;&gt;"","; сопутствующее: "&amp;Q720,"")&amp;IF(R720&lt;&gt;"","; дополнительно: "&amp;R720,"")&amp;".")</f>
        <v/>
      </c>
      <c r="U720" s="209">
        <f>IF('Оперативный ввод'!S720="","",'Оперативный ввод'!S720)</f>
        <v/>
      </c>
      <c r="V720" s="209">
        <f>IF('Оперативный ввод'!T720="","",'Оперативный ввод'!T720)</f>
        <v/>
      </c>
      <c r="W720" s="209">
        <f>IF('Оперативный ввод'!U720="","",'Оперативный ввод'!U720)</f>
        <v/>
      </c>
      <c r="X720" s="209">
        <f>IF('Оперативный ввод'!V720="","",'Оперативный ввод'!V720)</f>
        <v/>
      </c>
      <c r="Y720" s="209">
        <f>IF('Оперативный ввод'!W720="","",'Оперативный ввод'!W720)</f>
        <v/>
      </c>
      <c r="Z720" s="209" t="n"/>
      <c r="AA720" s="209" t="n"/>
      <c r="AB720" s="209" t="n"/>
      <c r="AC720" s="209" t="n"/>
      <c r="AD720" s="209">
        <f>IF('Оперативный ввод'!X720="","",'Оперативный ввод'!X720)</f>
        <v/>
      </c>
      <c r="AE720" s="209">
        <f>IF('Оперативный ввод'!Y720="","",'Оперативный ввод'!Y720)</f>
        <v/>
      </c>
      <c r="AF720" s="209">
        <f>IF('Оперативный ввод'!Z720="","",'Оперативный ввод'!Z720)</f>
        <v/>
      </c>
      <c r="AG720" s="209">
        <f>IF('Оперативный ввод'!AD720="","",'Оперативный ввод'!AD720)</f>
        <v/>
      </c>
      <c r="AH720" s="213">
        <f>IF('Оперативный ввод'!AE720="","",'Оперативный ввод'!AE720)</f>
        <v/>
      </c>
      <c r="AI720" s="214" t="n"/>
      <c r="AJ720" s="214" t="n"/>
      <c r="AK720" s="214" t="n"/>
      <c r="AL720" s="215" t="n"/>
      <c r="AM720" s="214" t="n"/>
      <c r="AN720" s="214" t="n"/>
      <c r="AO720" s="214" t="n"/>
      <c r="AP720" s="214" t="n"/>
      <c r="AQ720" s="214" t="n"/>
      <c r="AR720" s="214" t="n"/>
      <c r="AS720" s="214" t="n"/>
      <c r="AT720" s="214" t="n"/>
      <c r="AU720" s="215" t="n"/>
      <c r="AV720" s="214" t="n"/>
      <c r="AW720" s="214" t="n"/>
      <c r="AX720" s="215" t="n"/>
      <c r="AY720" s="214" t="n"/>
      <c r="AZ720" s="214" t="n"/>
      <c r="BA720" s="214" t="n"/>
      <c r="BB720" s="214" t="n"/>
      <c r="BC720" s="214" t="n"/>
      <c r="BD720" s="214" t="n"/>
      <c r="BE720" s="214" t="n"/>
      <c r="BF720" s="214" t="n"/>
      <c r="BG720" s="214" t="n"/>
      <c r="BH720" s="214" t="n"/>
      <c r="BI720" s="215" t="n"/>
      <c r="BJ720" s="215" t="n"/>
      <c r="BK720" s="215" t="n"/>
      <c r="BL720" s="214" t="n"/>
      <c r="BM720" s="214" t="n"/>
      <c r="BN720" s="209" t="n"/>
      <c r="BO720" s="209" t="n"/>
      <c r="BP720" s="212">
        <f>IF(AND(A720="",B720=""),"",IF(AND(S720="ГОТОВО",U720&lt;&gt;"",W720&lt;&gt;"",X720&lt;&gt;"",AD720&lt;&gt;"",AE720&lt;&gt;"",AF720&lt;&gt;"",BN720&lt;&gt;"",BO720&lt;&gt;""),"ГОТОВО","НЕ ГОТОВО"))</f>
        <v/>
      </c>
      <c r="BQ720" s="212">
        <f>IF(BP720&lt;&gt;"ГОТОВО","","Полное заключение: "&amp;A720&amp;", скв. "&amp;B720&amp;". МРП: "&amp;E720&amp;" сут. ГНО: "&amp;F720&amp;"; причина: "&amp;X720&amp;"; категория: "&amp;Y720&amp;"; решение комиссии: "&amp;BN720&amp;".")</f>
        <v/>
      </c>
      <c r="BR720" s="209">
        <f>IF('Оперативный ввод'!AA720="","",'Оперативный ввод'!AA720)</f>
        <v/>
      </c>
    </row>
    <row r="721">
      <c r="A721" s="209">
        <f>IF('Оперативный ввод'!A721="","",'Оперативный ввод'!A721)</f>
        <v/>
      </c>
      <c r="B721" s="209">
        <f>IF('Оперативный ввод'!B721="","",'Оперативный ввод'!B721)</f>
        <v/>
      </c>
      <c r="C721" s="210">
        <f>IF('Оперативный ввод'!C721="","",'Оперативный ввод'!C721)</f>
        <v/>
      </c>
      <c r="D721" s="210">
        <f>IF('Оперативный ввод'!D721="","",'Оперативный ввод'!D721)</f>
        <v/>
      </c>
      <c r="E721" s="211">
        <f>IF(OR(C721="",D721=""),"",D721-C721)</f>
        <v/>
      </c>
      <c r="F721" s="209">
        <f>IF('Оперативный ввод'!F721="","",'Оперативный ввод'!F721)</f>
        <v/>
      </c>
      <c r="G721" s="209">
        <f>IF('Оперативный ввод'!G721="","",'Оперативный ввод'!G721)</f>
        <v/>
      </c>
      <c r="H721" s="209">
        <f>IF('Оперативный ввод'!H721="","",'Оперативный ввод'!H721)</f>
        <v/>
      </c>
      <c r="I721" s="209" t="n"/>
      <c r="J721" s="209" t="n"/>
      <c r="K721" s="209">
        <f>IF('Оперативный ввод'!K721="","",'Оперативный ввод'!K721)</f>
        <v/>
      </c>
      <c r="L721" s="209">
        <f>IF('Оперативный ввод'!L721="","",'Оперативный ввод'!L721)</f>
        <v/>
      </c>
      <c r="M721" s="209">
        <f>IF('Оперативный ввод'!M721="","",'Оперативный ввод'!M721)</f>
        <v/>
      </c>
      <c r="N721" s="209">
        <f>IF('Оперативный ввод'!N721="","",'Оперативный ввод'!N721)</f>
        <v/>
      </c>
      <c r="O721" s="209">
        <f>IF('Оперативный ввод'!O721="","",'Оперативный ввод'!O721)</f>
        <v/>
      </c>
      <c r="P721" s="209">
        <f>IF('Оперативный ввод'!P721="","",'Оперативный ввод'!P721)</f>
        <v/>
      </c>
      <c r="Q721" s="209">
        <f>IF('Оперативный ввод'!Q721="","",'Оперативный ввод'!Q721)</f>
        <v/>
      </c>
      <c r="R721" s="209">
        <f>IF('Оперативный ввод'!R721="","",'Оперативный ввод'!R721)</f>
        <v/>
      </c>
      <c r="S721" s="212">
        <f>IF(AND(A721="",B721=""),"",IF(AND(A721&lt;&gt;"",B721&lt;&gt;"",C721&lt;&gt;"",D721&lt;&gt;"",F721&lt;&gt;"",G721&lt;&gt;"",K721&lt;&gt;"",ISERROR(SEARCH("по паспорту",G721)),ISERROR(SEARCH("по паспорту",K721)),L721&lt;&gt;"",M721&lt;&gt;"",N721&lt;&gt;"",O721&lt;&gt;"",P721&lt;&gt;""),"ГОТОВО","НЕ ГОТОВО"))</f>
        <v/>
      </c>
      <c r="T721" s="212">
        <f>IF(S721&lt;&gt;"ГОТОВО","", "Предварительное заключение: "&amp;A721&amp;", скв. "&amp;B721&amp;". МРП: "&amp;E721&amp;" сут. ГНО: "&amp;F721&amp;", типоразмеры "&amp;G721&amp;IF(H721&lt;&gt;"",", "&amp;H721,"")&amp;IF(I721&lt;&gt;"",", "&amp;I721,"")&amp;IF(J721&lt;&gt;"",", "&amp;J721,"")&amp;", марка "&amp;K721&amp;". Событие: "&amp;L721&amp;". Признак: "&amp;M721&amp;". Узел: "&amp;N721&amp;". Предварительная причина: "&amp;O721&amp;". Основное осложнение: "&amp;P721&amp;IF(Q721&lt;&gt;"","; сопутствующее: "&amp;Q721,"")&amp;IF(R721&lt;&gt;"","; дополнительно: "&amp;R721,"")&amp;".")</f>
        <v/>
      </c>
      <c r="U721" s="209">
        <f>IF('Оперативный ввод'!S721="","",'Оперативный ввод'!S721)</f>
        <v/>
      </c>
      <c r="V721" s="209">
        <f>IF('Оперативный ввод'!T721="","",'Оперативный ввод'!T721)</f>
        <v/>
      </c>
      <c r="W721" s="209">
        <f>IF('Оперативный ввод'!U721="","",'Оперативный ввод'!U721)</f>
        <v/>
      </c>
      <c r="X721" s="209">
        <f>IF('Оперативный ввод'!V721="","",'Оперативный ввод'!V721)</f>
        <v/>
      </c>
      <c r="Y721" s="209">
        <f>IF('Оперативный ввод'!W721="","",'Оперативный ввод'!W721)</f>
        <v/>
      </c>
      <c r="Z721" s="209" t="n"/>
      <c r="AA721" s="209" t="n"/>
      <c r="AB721" s="209" t="n"/>
      <c r="AC721" s="209" t="n"/>
      <c r="AD721" s="209">
        <f>IF('Оперативный ввод'!X721="","",'Оперативный ввод'!X721)</f>
        <v/>
      </c>
      <c r="AE721" s="209">
        <f>IF('Оперативный ввод'!Y721="","",'Оперативный ввод'!Y721)</f>
        <v/>
      </c>
      <c r="AF721" s="209">
        <f>IF('Оперативный ввод'!Z721="","",'Оперативный ввод'!Z721)</f>
        <v/>
      </c>
      <c r="AG721" s="209">
        <f>IF('Оперативный ввод'!AD721="","",'Оперативный ввод'!AD721)</f>
        <v/>
      </c>
      <c r="AH721" s="213">
        <f>IF('Оперативный ввод'!AE721="","",'Оперативный ввод'!AE721)</f>
        <v/>
      </c>
      <c r="AI721" s="214" t="n"/>
      <c r="AJ721" s="214" t="n"/>
      <c r="AK721" s="214" t="n"/>
      <c r="AL721" s="215" t="n"/>
      <c r="AM721" s="214" t="n"/>
      <c r="AN721" s="214" t="n"/>
      <c r="AO721" s="214" t="n"/>
      <c r="AP721" s="214" t="n"/>
      <c r="AQ721" s="214" t="n"/>
      <c r="AR721" s="214" t="n"/>
      <c r="AS721" s="214" t="n"/>
      <c r="AT721" s="214" t="n"/>
      <c r="AU721" s="215" t="n"/>
      <c r="AV721" s="214" t="n"/>
      <c r="AW721" s="214" t="n"/>
      <c r="AX721" s="215" t="n"/>
      <c r="AY721" s="214" t="n"/>
      <c r="AZ721" s="214" t="n"/>
      <c r="BA721" s="214" t="n"/>
      <c r="BB721" s="214" t="n"/>
      <c r="BC721" s="214" t="n"/>
      <c r="BD721" s="214" t="n"/>
      <c r="BE721" s="214" t="n"/>
      <c r="BF721" s="214" t="n"/>
      <c r="BG721" s="214" t="n"/>
      <c r="BH721" s="214" t="n"/>
      <c r="BI721" s="215" t="n"/>
      <c r="BJ721" s="215" t="n"/>
      <c r="BK721" s="215" t="n"/>
      <c r="BL721" s="214" t="n"/>
      <c r="BM721" s="214" t="n"/>
      <c r="BN721" s="209" t="n"/>
      <c r="BO721" s="209" t="n"/>
      <c r="BP721" s="212">
        <f>IF(AND(A721="",B721=""),"",IF(AND(S721="ГОТОВО",U721&lt;&gt;"",W721&lt;&gt;"",X721&lt;&gt;"",AD721&lt;&gt;"",AE721&lt;&gt;"",AF721&lt;&gt;"",BN721&lt;&gt;"",BO721&lt;&gt;""),"ГОТОВО","НЕ ГОТОВО"))</f>
        <v/>
      </c>
      <c r="BQ721" s="212">
        <f>IF(BP721&lt;&gt;"ГОТОВО","","Полное заключение: "&amp;A721&amp;", скв. "&amp;B721&amp;". МРП: "&amp;E721&amp;" сут. ГНО: "&amp;F721&amp;"; причина: "&amp;X721&amp;"; категория: "&amp;Y721&amp;"; решение комиссии: "&amp;BN721&amp;".")</f>
        <v/>
      </c>
      <c r="BR721" s="209">
        <f>IF('Оперативный ввод'!AA721="","",'Оперативный ввод'!AA721)</f>
        <v/>
      </c>
    </row>
    <row r="722">
      <c r="A722" s="209">
        <f>IF('Оперативный ввод'!A722="","",'Оперативный ввод'!A722)</f>
        <v/>
      </c>
      <c r="B722" s="209">
        <f>IF('Оперативный ввод'!B722="","",'Оперативный ввод'!B722)</f>
        <v/>
      </c>
      <c r="C722" s="210">
        <f>IF('Оперативный ввод'!C722="","",'Оперативный ввод'!C722)</f>
        <v/>
      </c>
      <c r="D722" s="210">
        <f>IF('Оперативный ввод'!D722="","",'Оперативный ввод'!D722)</f>
        <v/>
      </c>
      <c r="E722" s="211">
        <f>IF(OR(C722="",D722=""),"",D722-C722)</f>
        <v/>
      </c>
      <c r="F722" s="209">
        <f>IF('Оперативный ввод'!F722="","",'Оперативный ввод'!F722)</f>
        <v/>
      </c>
      <c r="G722" s="209">
        <f>IF('Оперативный ввод'!G722="","",'Оперативный ввод'!G722)</f>
        <v/>
      </c>
      <c r="H722" s="209">
        <f>IF('Оперативный ввод'!H722="","",'Оперативный ввод'!H722)</f>
        <v/>
      </c>
      <c r="I722" s="209" t="n"/>
      <c r="J722" s="209" t="n"/>
      <c r="K722" s="209">
        <f>IF('Оперативный ввод'!K722="","",'Оперативный ввод'!K722)</f>
        <v/>
      </c>
      <c r="L722" s="209">
        <f>IF('Оперативный ввод'!L722="","",'Оперативный ввод'!L722)</f>
        <v/>
      </c>
      <c r="M722" s="209">
        <f>IF('Оперативный ввод'!M722="","",'Оперативный ввод'!M722)</f>
        <v/>
      </c>
      <c r="N722" s="209">
        <f>IF('Оперативный ввод'!N722="","",'Оперативный ввод'!N722)</f>
        <v/>
      </c>
      <c r="O722" s="209">
        <f>IF('Оперативный ввод'!O722="","",'Оперативный ввод'!O722)</f>
        <v/>
      </c>
      <c r="P722" s="209">
        <f>IF('Оперативный ввод'!P722="","",'Оперативный ввод'!P722)</f>
        <v/>
      </c>
      <c r="Q722" s="209">
        <f>IF('Оперативный ввод'!Q722="","",'Оперативный ввод'!Q722)</f>
        <v/>
      </c>
      <c r="R722" s="209">
        <f>IF('Оперативный ввод'!R722="","",'Оперативный ввод'!R722)</f>
        <v/>
      </c>
      <c r="S722" s="212">
        <f>IF(AND(A722="",B722=""),"",IF(AND(A722&lt;&gt;"",B722&lt;&gt;"",C722&lt;&gt;"",D722&lt;&gt;"",F722&lt;&gt;"",G722&lt;&gt;"",K722&lt;&gt;"",ISERROR(SEARCH("по паспорту",G722)),ISERROR(SEARCH("по паспорту",K722)),L722&lt;&gt;"",M722&lt;&gt;"",N722&lt;&gt;"",O722&lt;&gt;"",P722&lt;&gt;""),"ГОТОВО","НЕ ГОТОВО"))</f>
        <v/>
      </c>
      <c r="T722" s="212">
        <f>IF(S722&lt;&gt;"ГОТОВО","", "Предварительное заключение: "&amp;A722&amp;", скв. "&amp;B722&amp;". МРП: "&amp;E722&amp;" сут. ГНО: "&amp;F722&amp;", типоразмеры "&amp;G722&amp;IF(H722&lt;&gt;"",", "&amp;H722,"")&amp;IF(I722&lt;&gt;"",", "&amp;I722,"")&amp;IF(J722&lt;&gt;"",", "&amp;J722,"")&amp;", марка "&amp;K722&amp;". Событие: "&amp;L722&amp;". Признак: "&amp;M722&amp;". Узел: "&amp;N722&amp;". Предварительная причина: "&amp;O722&amp;". Основное осложнение: "&amp;P722&amp;IF(Q722&lt;&gt;"","; сопутствующее: "&amp;Q722,"")&amp;IF(R722&lt;&gt;"","; дополнительно: "&amp;R722,"")&amp;".")</f>
        <v/>
      </c>
      <c r="U722" s="209">
        <f>IF('Оперативный ввод'!S722="","",'Оперативный ввод'!S722)</f>
        <v/>
      </c>
      <c r="V722" s="209">
        <f>IF('Оперативный ввод'!T722="","",'Оперативный ввод'!T722)</f>
        <v/>
      </c>
      <c r="W722" s="209">
        <f>IF('Оперативный ввод'!U722="","",'Оперативный ввод'!U722)</f>
        <v/>
      </c>
      <c r="X722" s="209">
        <f>IF('Оперативный ввод'!V722="","",'Оперативный ввод'!V722)</f>
        <v/>
      </c>
      <c r="Y722" s="209">
        <f>IF('Оперативный ввод'!W722="","",'Оперативный ввод'!W722)</f>
        <v/>
      </c>
      <c r="Z722" s="209" t="n"/>
      <c r="AA722" s="209" t="n"/>
      <c r="AB722" s="209" t="n"/>
      <c r="AC722" s="209" t="n"/>
      <c r="AD722" s="209">
        <f>IF('Оперативный ввод'!X722="","",'Оперативный ввод'!X722)</f>
        <v/>
      </c>
      <c r="AE722" s="209">
        <f>IF('Оперативный ввод'!Y722="","",'Оперативный ввод'!Y722)</f>
        <v/>
      </c>
      <c r="AF722" s="209">
        <f>IF('Оперативный ввод'!Z722="","",'Оперативный ввод'!Z722)</f>
        <v/>
      </c>
      <c r="AG722" s="209">
        <f>IF('Оперативный ввод'!AD722="","",'Оперативный ввод'!AD722)</f>
        <v/>
      </c>
      <c r="AH722" s="213">
        <f>IF('Оперативный ввод'!AE722="","",'Оперативный ввод'!AE722)</f>
        <v/>
      </c>
      <c r="AI722" s="214" t="n"/>
      <c r="AJ722" s="214" t="n"/>
      <c r="AK722" s="214" t="n"/>
      <c r="AL722" s="215" t="n"/>
      <c r="AM722" s="214" t="n"/>
      <c r="AN722" s="214" t="n"/>
      <c r="AO722" s="214" t="n"/>
      <c r="AP722" s="214" t="n"/>
      <c r="AQ722" s="214" t="n"/>
      <c r="AR722" s="214" t="n"/>
      <c r="AS722" s="214" t="n"/>
      <c r="AT722" s="214" t="n"/>
      <c r="AU722" s="215" t="n"/>
      <c r="AV722" s="214" t="n"/>
      <c r="AW722" s="214" t="n"/>
      <c r="AX722" s="215" t="n"/>
      <c r="AY722" s="214" t="n"/>
      <c r="AZ722" s="214" t="n"/>
      <c r="BA722" s="214" t="n"/>
      <c r="BB722" s="214" t="n"/>
      <c r="BC722" s="214" t="n"/>
      <c r="BD722" s="214" t="n"/>
      <c r="BE722" s="214" t="n"/>
      <c r="BF722" s="214" t="n"/>
      <c r="BG722" s="214" t="n"/>
      <c r="BH722" s="214" t="n"/>
      <c r="BI722" s="215" t="n"/>
      <c r="BJ722" s="215" t="n"/>
      <c r="BK722" s="215" t="n"/>
      <c r="BL722" s="214" t="n"/>
      <c r="BM722" s="214" t="n"/>
      <c r="BN722" s="209" t="n"/>
      <c r="BO722" s="209" t="n"/>
      <c r="BP722" s="212">
        <f>IF(AND(A722="",B722=""),"",IF(AND(S722="ГОТОВО",U722&lt;&gt;"",W722&lt;&gt;"",X722&lt;&gt;"",AD722&lt;&gt;"",AE722&lt;&gt;"",AF722&lt;&gt;"",BN722&lt;&gt;"",BO722&lt;&gt;""),"ГОТОВО","НЕ ГОТОВО"))</f>
        <v/>
      </c>
      <c r="BQ722" s="212">
        <f>IF(BP722&lt;&gt;"ГОТОВО","","Полное заключение: "&amp;A722&amp;", скв. "&amp;B722&amp;". МРП: "&amp;E722&amp;" сут. ГНО: "&amp;F722&amp;"; причина: "&amp;X722&amp;"; категория: "&amp;Y722&amp;"; решение комиссии: "&amp;BN722&amp;".")</f>
        <v/>
      </c>
      <c r="BR722" s="209">
        <f>IF('Оперативный ввод'!AA722="","",'Оперативный ввод'!AA722)</f>
        <v/>
      </c>
    </row>
    <row r="723">
      <c r="A723" s="209">
        <f>IF('Оперативный ввод'!A723="","",'Оперативный ввод'!A723)</f>
        <v/>
      </c>
      <c r="B723" s="209">
        <f>IF('Оперативный ввод'!B723="","",'Оперативный ввод'!B723)</f>
        <v/>
      </c>
      <c r="C723" s="210">
        <f>IF('Оперативный ввод'!C723="","",'Оперативный ввод'!C723)</f>
        <v/>
      </c>
      <c r="D723" s="210">
        <f>IF('Оперативный ввод'!D723="","",'Оперативный ввод'!D723)</f>
        <v/>
      </c>
      <c r="E723" s="211">
        <f>IF(OR(C723="",D723=""),"",D723-C723)</f>
        <v/>
      </c>
      <c r="F723" s="209">
        <f>IF('Оперативный ввод'!F723="","",'Оперативный ввод'!F723)</f>
        <v/>
      </c>
      <c r="G723" s="209">
        <f>IF('Оперативный ввод'!G723="","",'Оперативный ввод'!G723)</f>
        <v/>
      </c>
      <c r="H723" s="209">
        <f>IF('Оперативный ввод'!H723="","",'Оперативный ввод'!H723)</f>
        <v/>
      </c>
      <c r="I723" s="209" t="n"/>
      <c r="J723" s="209" t="n"/>
      <c r="K723" s="209">
        <f>IF('Оперативный ввод'!K723="","",'Оперативный ввод'!K723)</f>
        <v/>
      </c>
      <c r="L723" s="209">
        <f>IF('Оперативный ввод'!L723="","",'Оперативный ввод'!L723)</f>
        <v/>
      </c>
      <c r="M723" s="209">
        <f>IF('Оперативный ввод'!M723="","",'Оперативный ввод'!M723)</f>
        <v/>
      </c>
      <c r="N723" s="209">
        <f>IF('Оперативный ввод'!N723="","",'Оперативный ввод'!N723)</f>
        <v/>
      </c>
      <c r="O723" s="209">
        <f>IF('Оперативный ввод'!O723="","",'Оперативный ввод'!O723)</f>
        <v/>
      </c>
      <c r="P723" s="209">
        <f>IF('Оперативный ввод'!P723="","",'Оперативный ввод'!P723)</f>
        <v/>
      </c>
      <c r="Q723" s="209">
        <f>IF('Оперативный ввод'!Q723="","",'Оперативный ввод'!Q723)</f>
        <v/>
      </c>
      <c r="R723" s="209">
        <f>IF('Оперативный ввод'!R723="","",'Оперативный ввод'!R723)</f>
        <v/>
      </c>
      <c r="S723" s="212">
        <f>IF(AND(A723="",B723=""),"",IF(AND(A723&lt;&gt;"",B723&lt;&gt;"",C723&lt;&gt;"",D723&lt;&gt;"",F723&lt;&gt;"",G723&lt;&gt;"",K723&lt;&gt;"",ISERROR(SEARCH("по паспорту",G723)),ISERROR(SEARCH("по паспорту",K723)),L723&lt;&gt;"",M723&lt;&gt;"",N723&lt;&gt;"",O723&lt;&gt;"",P723&lt;&gt;""),"ГОТОВО","НЕ ГОТОВО"))</f>
        <v/>
      </c>
      <c r="T723" s="212">
        <f>IF(S723&lt;&gt;"ГОТОВО","", "Предварительное заключение: "&amp;A723&amp;", скв. "&amp;B723&amp;". МРП: "&amp;E723&amp;" сут. ГНО: "&amp;F723&amp;", типоразмеры "&amp;G723&amp;IF(H723&lt;&gt;"",", "&amp;H723,"")&amp;IF(I723&lt;&gt;"",", "&amp;I723,"")&amp;IF(J723&lt;&gt;"",", "&amp;J723,"")&amp;", марка "&amp;K723&amp;". Событие: "&amp;L723&amp;". Признак: "&amp;M723&amp;". Узел: "&amp;N723&amp;". Предварительная причина: "&amp;O723&amp;". Основное осложнение: "&amp;P723&amp;IF(Q723&lt;&gt;"","; сопутствующее: "&amp;Q723,"")&amp;IF(R723&lt;&gt;"","; дополнительно: "&amp;R723,"")&amp;".")</f>
        <v/>
      </c>
      <c r="U723" s="209">
        <f>IF('Оперативный ввод'!S723="","",'Оперативный ввод'!S723)</f>
        <v/>
      </c>
      <c r="V723" s="209">
        <f>IF('Оперативный ввод'!T723="","",'Оперативный ввод'!T723)</f>
        <v/>
      </c>
      <c r="W723" s="209">
        <f>IF('Оперативный ввод'!U723="","",'Оперативный ввод'!U723)</f>
        <v/>
      </c>
      <c r="X723" s="209">
        <f>IF('Оперативный ввод'!V723="","",'Оперативный ввод'!V723)</f>
        <v/>
      </c>
      <c r="Y723" s="209">
        <f>IF('Оперативный ввод'!W723="","",'Оперативный ввод'!W723)</f>
        <v/>
      </c>
      <c r="Z723" s="209" t="n"/>
      <c r="AA723" s="209" t="n"/>
      <c r="AB723" s="209" t="n"/>
      <c r="AC723" s="209" t="n"/>
      <c r="AD723" s="209">
        <f>IF('Оперативный ввод'!X723="","",'Оперативный ввод'!X723)</f>
        <v/>
      </c>
      <c r="AE723" s="209">
        <f>IF('Оперативный ввод'!Y723="","",'Оперативный ввод'!Y723)</f>
        <v/>
      </c>
      <c r="AF723" s="209">
        <f>IF('Оперативный ввод'!Z723="","",'Оперативный ввод'!Z723)</f>
        <v/>
      </c>
      <c r="AG723" s="209">
        <f>IF('Оперативный ввод'!AD723="","",'Оперативный ввод'!AD723)</f>
        <v/>
      </c>
      <c r="AH723" s="213">
        <f>IF('Оперативный ввод'!AE723="","",'Оперативный ввод'!AE723)</f>
        <v/>
      </c>
      <c r="AI723" s="214" t="n"/>
      <c r="AJ723" s="214" t="n"/>
      <c r="AK723" s="214" t="n"/>
      <c r="AL723" s="215" t="n"/>
      <c r="AM723" s="214" t="n"/>
      <c r="AN723" s="214" t="n"/>
      <c r="AO723" s="214" t="n"/>
      <c r="AP723" s="214" t="n"/>
      <c r="AQ723" s="214" t="n"/>
      <c r="AR723" s="214" t="n"/>
      <c r="AS723" s="214" t="n"/>
      <c r="AT723" s="214" t="n"/>
      <c r="AU723" s="215" t="n"/>
      <c r="AV723" s="214" t="n"/>
      <c r="AW723" s="214" t="n"/>
      <c r="AX723" s="215" t="n"/>
      <c r="AY723" s="214" t="n"/>
      <c r="AZ723" s="214" t="n"/>
      <c r="BA723" s="214" t="n"/>
      <c r="BB723" s="214" t="n"/>
      <c r="BC723" s="214" t="n"/>
      <c r="BD723" s="214" t="n"/>
      <c r="BE723" s="214" t="n"/>
      <c r="BF723" s="214" t="n"/>
      <c r="BG723" s="214" t="n"/>
      <c r="BH723" s="214" t="n"/>
      <c r="BI723" s="215" t="n"/>
      <c r="BJ723" s="215" t="n"/>
      <c r="BK723" s="215" t="n"/>
      <c r="BL723" s="214" t="n"/>
      <c r="BM723" s="214" t="n"/>
      <c r="BN723" s="209" t="n"/>
      <c r="BO723" s="209" t="n"/>
      <c r="BP723" s="212">
        <f>IF(AND(A723="",B723=""),"",IF(AND(S723="ГОТОВО",U723&lt;&gt;"",W723&lt;&gt;"",X723&lt;&gt;"",AD723&lt;&gt;"",AE723&lt;&gt;"",AF723&lt;&gt;"",BN723&lt;&gt;"",BO723&lt;&gt;""),"ГОТОВО","НЕ ГОТОВО"))</f>
        <v/>
      </c>
      <c r="BQ723" s="212">
        <f>IF(BP723&lt;&gt;"ГОТОВО","","Полное заключение: "&amp;A723&amp;", скв. "&amp;B723&amp;". МРП: "&amp;E723&amp;" сут. ГНО: "&amp;F723&amp;"; причина: "&amp;X723&amp;"; категория: "&amp;Y723&amp;"; решение комиссии: "&amp;BN723&amp;".")</f>
        <v/>
      </c>
      <c r="BR723" s="209">
        <f>IF('Оперативный ввод'!AA723="","",'Оперативный ввод'!AA723)</f>
        <v/>
      </c>
    </row>
    <row r="724">
      <c r="A724" s="209">
        <f>IF('Оперативный ввод'!A724="","",'Оперативный ввод'!A724)</f>
        <v/>
      </c>
      <c r="B724" s="209">
        <f>IF('Оперативный ввод'!B724="","",'Оперативный ввод'!B724)</f>
        <v/>
      </c>
      <c r="C724" s="210">
        <f>IF('Оперативный ввод'!C724="","",'Оперативный ввод'!C724)</f>
        <v/>
      </c>
      <c r="D724" s="210">
        <f>IF('Оперативный ввод'!D724="","",'Оперативный ввод'!D724)</f>
        <v/>
      </c>
      <c r="E724" s="211">
        <f>IF(OR(C724="",D724=""),"",D724-C724)</f>
        <v/>
      </c>
      <c r="F724" s="209">
        <f>IF('Оперативный ввод'!F724="","",'Оперативный ввод'!F724)</f>
        <v/>
      </c>
      <c r="G724" s="209">
        <f>IF('Оперативный ввод'!G724="","",'Оперативный ввод'!G724)</f>
        <v/>
      </c>
      <c r="H724" s="209">
        <f>IF('Оперативный ввод'!H724="","",'Оперативный ввод'!H724)</f>
        <v/>
      </c>
      <c r="I724" s="209" t="n"/>
      <c r="J724" s="209" t="n"/>
      <c r="K724" s="209">
        <f>IF('Оперативный ввод'!K724="","",'Оперативный ввод'!K724)</f>
        <v/>
      </c>
      <c r="L724" s="209">
        <f>IF('Оперативный ввод'!L724="","",'Оперативный ввод'!L724)</f>
        <v/>
      </c>
      <c r="M724" s="209">
        <f>IF('Оперативный ввод'!M724="","",'Оперативный ввод'!M724)</f>
        <v/>
      </c>
      <c r="N724" s="209">
        <f>IF('Оперативный ввод'!N724="","",'Оперативный ввод'!N724)</f>
        <v/>
      </c>
      <c r="O724" s="209">
        <f>IF('Оперативный ввод'!O724="","",'Оперативный ввод'!O724)</f>
        <v/>
      </c>
      <c r="P724" s="209">
        <f>IF('Оперативный ввод'!P724="","",'Оперативный ввод'!P724)</f>
        <v/>
      </c>
      <c r="Q724" s="209">
        <f>IF('Оперативный ввод'!Q724="","",'Оперативный ввод'!Q724)</f>
        <v/>
      </c>
      <c r="R724" s="209">
        <f>IF('Оперативный ввод'!R724="","",'Оперативный ввод'!R724)</f>
        <v/>
      </c>
      <c r="S724" s="212">
        <f>IF(AND(A724="",B724=""),"",IF(AND(A724&lt;&gt;"",B724&lt;&gt;"",C724&lt;&gt;"",D724&lt;&gt;"",F724&lt;&gt;"",G724&lt;&gt;"",K724&lt;&gt;"",ISERROR(SEARCH("по паспорту",G724)),ISERROR(SEARCH("по паспорту",K724)),L724&lt;&gt;"",M724&lt;&gt;"",N724&lt;&gt;"",O724&lt;&gt;"",P724&lt;&gt;""),"ГОТОВО","НЕ ГОТОВО"))</f>
        <v/>
      </c>
      <c r="T724" s="212">
        <f>IF(S724&lt;&gt;"ГОТОВО","", "Предварительное заключение: "&amp;A724&amp;", скв. "&amp;B724&amp;". МРП: "&amp;E724&amp;" сут. ГНО: "&amp;F724&amp;", типоразмеры "&amp;G724&amp;IF(H724&lt;&gt;"",", "&amp;H724,"")&amp;IF(I724&lt;&gt;"",", "&amp;I724,"")&amp;IF(J724&lt;&gt;"",", "&amp;J724,"")&amp;", марка "&amp;K724&amp;". Событие: "&amp;L724&amp;". Признак: "&amp;M724&amp;". Узел: "&amp;N724&amp;". Предварительная причина: "&amp;O724&amp;". Основное осложнение: "&amp;P724&amp;IF(Q724&lt;&gt;"","; сопутствующее: "&amp;Q724,"")&amp;IF(R724&lt;&gt;"","; дополнительно: "&amp;R724,"")&amp;".")</f>
        <v/>
      </c>
      <c r="U724" s="209">
        <f>IF('Оперативный ввод'!S724="","",'Оперативный ввод'!S724)</f>
        <v/>
      </c>
      <c r="V724" s="209">
        <f>IF('Оперативный ввод'!T724="","",'Оперативный ввод'!T724)</f>
        <v/>
      </c>
      <c r="W724" s="209">
        <f>IF('Оперативный ввод'!U724="","",'Оперативный ввод'!U724)</f>
        <v/>
      </c>
      <c r="X724" s="209">
        <f>IF('Оперативный ввод'!V724="","",'Оперативный ввод'!V724)</f>
        <v/>
      </c>
      <c r="Y724" s="209">
        <f>IF('Оперативный ввод'!W724="","",'Оперативный ввод'!W724)</f>
        <v/>
      </c>
      <c r="Z724" s="209" t="n"/>
      <c r="AA724" s="209" t="n"/>
      <c r="AB724" s="209" t="n"/>
      <c r="AC724" s="209" t="n"/>
      <c r="AD724" s="209">
        <f>IF('Оперативный ввод'!X724="","",'Оперативный ввод'!X724)</f>
        <v/>
      </c>
      <c r="AE724" s="209">
        <f>IF('Оперативный ввод'!Y724="","",'Оперативный ввод'!Y724)</f>
        <v/>
      </c>
      <c r="AF724" s="209">
        <f>IF('Оперативный ввод'!Z724="","",'Оперативный ввод'!Z724)</f>
        <v/>
      </c>
      <c r="AG724" s="209">
        <f>IF('Оперативный ввод'!AD724="","",'Оперативный ввод'!AD724)</f>
        <v/>
      </c>
      <c r="AH724" s="213">
        <f>IF('Оперативный ввод'!AE724="","",'Оперативный ввод'!AE724)</f>
        <v/>
      </c>
      <c r="AI724" s="214" t="n"/>
      <c r="AJ724" s="214" t="n"/>
      <c r="AK724" s="214" t="n"/>
      <c r="AL724" s="215" t="n"/>
      <c r="AM724" s="214" t="n"/>
      <c r="AN724" s="214" t="n"/>
      <c r="AO724" s="214" t="n"/>
      <c r="AP724" s="214" t="n"/>
      <c r="AQ724" s="214" t="n"/>
      <c r="AR724" s="214" t="n"/>
      <c r="AS724" s="214" t="n"/>
      <c r="AT724" s="214" t="n"/>
      <c r="AU724" s="215" t="n"/>
      <c r="AV724" s="214" t="n"/>
      <c r="AW724" s="214" t="n"/>
      <c r="AX724" s="215" t="n"/>
      <c r="AY724" s="214" t="n"/>
      <c r="AZ724" s="214" t="n"/>
      <c r="BA724" s="214" t="n"/>
      <c r="BB724" s="214" t="n"/>
      <c r="BC724" s="214" t="n"/>
      <c r="BD724" s="214" t="n"/>
      <c r="BE724" s="214" t="n"/>
      <c r="BF724" s="214" t="n"/>
      <c r="BG724" s="214" t="n"/>
      <c r="BH724" s="214" t="n"/>
      <c r="BI724" s="215" t="n"/>
      <c r="BJ724" s="215" t="n"/>
      <c r="BK724" s="215" t="n"/>
      <c r="BL724" s="214" t="n"/>
      <c r="BM724" s="214" t="n"/>
      <c r="BN724" s="209" t="n"/>
      <c r="BO724" s="209" t="n"/>
      <c r="BP724" s="212">
        <f>IF(AND(A724="",B724=""),"",IF(AND(S724="ГОТОВО",U724&lt;&gt;"",W724&lt;&gt;"",X724&lt;&gt;"",AD724&lt;&gt;"",AE724&lt;&gt;"",AF724&lt;&gt;"",BN724&lt;&gt;"",BO724&lt;&gt;""),"ГОТОВО","НЕ ГОТОВО"))</f>
        <v/>
      </c>
      <c r="BQ724" s="212">
        <f>IF(BP724&lt;&gt;"ГОТОВО","","Полное заключение: "&amp;A724&amp;", скв. "&amp;B724&amp;". МРП: "&amp;E724&amp;" сут. ГНО: "&amp;F724&amp;"; причина: "&amp;X724&amp;"; категория: "&amp;Y724&amp;"; решение комиссии: "&amp;BN724&amp;".")</f>
        <v/>
      </c>
      <c r="BR724" s="209">
        <f>IF('Оперативный ввод'!AA724="","",'Оперативный ввод'!AA724)</f>
        <v/>
      </c>
    </row>
    <row r="725">
      <c r="A725" s="209">
        <f>IF('Оперативный ввод'!A725="","",'Оперативный ввод'!A725)</f>
        <v/>
      </c>
      <c r="B725" s="209">
        <f>IF('Оперативный ввод'!B725="","",'Оперативный ввод'!B725)</f>
        <v/>
      </c>
      <c r="C725" s="210">
        <f>IF('Оперативный ввод'!C725="","",'Оперативный ввод'!C725)</f>
        <v/>
      </c>
      <c r="D725" s="210">
        <f>IF('Оперативный ввод'!D725="","",'Оперативный ввод'!D725)</f>
        <v/>
      </c>
      <c r="E725" s="211">
        <f>IF(OR(C725="",D725=""),"",D725-C725)</f>
        <v/>
      </c>
      <c r="F725" s="209">
        <f>IF('Оперативный ввод'!F725="","",'Оперативный ввод'!F725)</f>
        <v/>
      </c>
      <c r="G725" s="209">
        <f>IF('Оперативный ввод'!G725="","",'Оперативный ввод'!G725)</f>
        <v/>
      </c>
      <c r="H725" s="209">
        <f>IF('Оперативный ввод'!H725="","",'Оперативный ввод'!H725)</f>
        <v/>
      </c>
      <c r="I725" s="209" t="n"/>
      <c r="J725" s="209" t="n"/>
      <c r="K725" s="209">
        <f>IF('Оперативный ввод'!K725="","",'Оперативный ввод'!K725)</f>
        <v/>
      </c>
      <c r="L725" s="209">
        <f>IF('Оперативный ввод'!L725="","",'Оперативный ввод'!L725)</f>
        <v/>
      </c>
      <c r="M725" s="209">
        <f>IF('Оперативный ввод'!M725="","",'Оперативный ввод'!M725)</f>
        <v/>
      </c>
      <c r="N725" s="209">
        <f>IF('Оперативный ввод'!N725="","",'Оперативный ввод'!N725)</f>
        <v/>
      </c>
      <c r="O725" s="209">
        <f>IF('Оперативный ввод'!O725="","",'Оперативный ввод'!O725)</f>
        <v/>
      </c>
      <c r="P725" s="209">
        <f>IF('Оперативный ввод'!P725="","",'Оперативный ввод'!P725)</f>
        <v/>
      </c>
      <c r="Q725" s="209">
        <f>IF('Оперативный ввод'!Q725="","",'Оперативный ввод'!Q725)</f>
        <v/>
      </c>
      <c r="R725" s="209">
        <f>IF('Оперативный ввод'!R725="","",'Оперативный ввод'!R725)</f>
        <v/>
      </c>
      <c r="S725" s="212">
        <f>IF(AND(A725="",B725=""),"",IF(AND(A725&lt;&gt;"",B725&lt;&gt;"",C725&lt;&gt;"",D725&lt;&gt;"",F725&lt;&gt;"",G725&lt;&gt;"",K725&lt;&gt;"",ISERROR(SEARCH("по паспорту",G725)),ISERROR(SEARCH("по паспорту",K725)),L725&lt;&gt;"",M725&lt;&gt;"",N725&lt;&gt;"",O725&lt;&gt;"",P725&lt;&gt;""),"ГОТОВО","НЕ ГОТОВО"))</f>
        <v/>
      </c>
      <c r="T725" s="212">
        <f>IF(S725&lt;&gt;"ГОТОВО","", "Предварительное заключение: "&amp;A725&amp;", скв. "&amp;B725&amp;". МРП: "&amp;E725&amp;" сут. ГНО: "&amp;F725&amp;", типоразмеры "&amp;G725&amp;IF(H725&lt;&gt;"",", "&amp;H725,"")&amp;IF(I725&lt;&gt;"",", "&amp;I725,"")&amp;IF(J725&lt;&gt;"",", "&amp;J725,"")&amp;", марка "&amp;K725&amp;". Событие: "&amp;L725&amp;". Признак: "&amp;M725&amp;". Узел: "&amp;N725&amp;". Предварительная причина: "&amp;O725&amp;". Основное осложнение: "&amp;P725&amp;IF(Q725&lt;&gt;"","; сопутствующее: "&amp;Q725,"")&amp;IF(R725&lt;&gt;"","; дополнительно: "&amp;R725,"")&amp;".")</f>
        <v/>
      </c>
      <c r="U725" s="209">
        <f>IF('Оперативный ввод'!S725="","",'Оперативный ввод'!S725)</f>
        <v/>
      </c>
      <c r="V725" s="209">
        <f>IF('Оперативный ввод'!T725="","",'Оперативный ввод'!T725)</f>
        <v/>
      </c>
      <c r="W725" s="209">
        <f>IF('Оперативный ввод'!U725="","",'Оперативный ввод'!U725)</f>
        <v/>
      </c>
      <c r="X725" s="209">
        <f>IF('Оперативный ввод'!V725="","",'Оперативный ввод'!V725)</f>
        <v/>
      </c>
      <c r="Y725" s="209">
        <f>IF('Оперативный ввод'!W725="","",'Оперативный ввод'!W725)</f>
        <v/>
      </c>
      <c r="Z725" s="209" t="n"/>
      <c r="AA725" s="209" t="n"/>
      <c r="AB725" s="209" t="n"/>
      <c r="AC725" s="209" t="n"/>
      <c r="AD725" s="209">
        <f>IF('Оперативный ввод'!X725="","",'Оперативный ввод'!X725)</f>
        <v/>
      </c>
      <c r="AE725" s="209">
        <f>IF('Оперативный ввод'!Y725="","",'Оперативный ввод'!Y725)</f>
        <v/>
      </c>
      <c r="AF725" s="209">
        <f>IF('Оперативный ввод'!Z725="","",'Оперативный ввод'!Z725)</f>
        <v/>
      </c>
      <c r="AG725" s="209">
        <f>IF('Оперативный ввод'!AD725="","",'Оперативный ввод'!AD725)</f>
        <v/>
      </c>
      <c r="AH725" s="213">
        <f>IF('Оперативный ввод'!AE725="","",'Оперативный ввод'!AE725)</f>
        <v/>
      </c>
      <c r="AI725" s="214" t="n"/>
      <c r="AJ725" s="214" t="n"/>
      <c r="AK725" s="214" t="n"/>
      <c r="AL725" s="215" t="n"/>
      <c r="AM725" s="214" t="n"/>
      <c r="AN725" s="214" t="n"/>
      <c r="AO725" s="214" t="n"/>
      <c r="AP725" s="214" t="n"/>
      <c r="AQ725" s="214" t="n"/>
      <c r="AR725" s="214" t="n"/>
      <c r="AS725" s="214" t="n"/>
      <c r="AT725" s="214" t="n"/>
      <c r="AU725" s="215" t="n"/>
      <c r="AV725" s="214" t="n"/>
      <c r="AW725" s="214" t="n"/>
      <c r="AX725" s="215" t="n"/>
      <c r="AY725" s="214" t="n"/>
      <c r="AZ725" s="214" t="n"/>
      <c r="BA725" s="214" t="n"/>
      <c r="BB725" s="214" t="n"/>
      <c r="BC725" s="214" t="n"/>
      <c r="BD725" s="214" t="n"/>
      <c r="BE725" s="214" t="n"/>
      <c r="BF725" s="214" t="n"/>
      <c r="BG725" s="214" t="n"/>
      <c r="BH725" s="214" t="n"/>
      <c r="BI725" s="215" t="n"/>
      <c r="BJ725" s="215" t="n"/>
      <c r="BK725" s="215" t="n"/>
      <c r="BL725" s="214" t="n"/>
      <c r="BM725" s="214" t="n"/>
      <c r="BN725" s="209" t="n"/>
      <c r="BO725" s="209" t="n"/>
      <c r="BP725" s="212">
        <f>IF(AND(A725="",B725=""),"",IF(AND(S725="ГОТОВО",U725&lt;&gt;"",W725&lt;&gt;"",X725&lt;&gt;"",AD725&lt;&gt;"",AE725&lt;&gt;"",AF725&lt;&gt;"",BN725&lt;&gt;"",BO725&lt;&gt;""),"ГОТОВО","НЕ ГОТОВО"))</f>
        <v/>
      </c>
      <c r="BQ725" s="212">
        <f>IF(BP725&lt;&gt;"ГОТОВО","","Полное заключение: "&amp;A725&amp;", скв. "&amp;B725&amp;". МРП: "&amp;E725&amp;" сут. ГНО: "&amp;F725&amp;"; причина: "&amp;X725&amp;"; категория: "&amp;Y725&amp;"; решение комиссии: "&amp;BN725&amp;".")</f>
        <v/>
      </c>
      <c r="BR725" s="209">
        <f>IF('Оперативный ввод'!AA725="","",'Оперативный ввод'!AA725)</f>
        <v/>
      </c>
    </row>
    <row r="726">
      <c r="A726" s="209">
        <f>IF('Оперативный ввод'!A726="","",'Оперативный ввод'!A726)</f>
        <v/>
      </c>
      <c r="B726" s="209">
        <f>IF('Оперативный ввод'!B726="","",'Оперативный ввод'!B726)</f>
        <v/>
      </c>
      <c r="C726" s="210">
        <f>IF('Оперативный ввод'!C726="","",'Оперативный ввод'!C726)</f>
        <v/>
      </c>
      <c r="D726" s="210">
        <f>IF('Оперативный ввод'!D726="","",'Оперативный ввод'!D726)</f>
        <v/>
      </c>
      <c r="E726" s="211">
        <f>IF(OR(C726="",D726=""),"",D726-C726)</f>
        <v/>
      </c>
      <c r="F726" s="209">
        <f>IF('Оперативный ввод'!F726="","",'Оперативный ввод'!F726)</f>
        <v/>
      </c>
      <c r="G726" s="209">
        <f>IF('Оперативный ввод'!G726="","",'Оперативный ввод'!G726)</f>
        <v/>
      </c>
      <c r="H726" s="209">
        <f>IF('Оперативный ввод'!H726="","",'Оперативный ввод'!H726)</f>
        <v/>
      </c>
      <c r="I726" s="209" t="n"/>
      <c r="J726" s="209" t="n"/>
      <c r="K726" s="209">
        <f>IF('Оперативный ввод'!K726="","",'Оперативный ввод'!K726)</f>
        <v/>
      </c>
      <c r="L726" s="209">
        <f>IF('Оперативный ввод'!L726="","",'Оперативный ввод'!L726)</f>
        <v/>
      </c>
      <c r="M726" s="209">
        <f>IF('Оперативный ввод'!M726="","",'Оперативный ввод'!M726)</f>
        <v/>
      </c>
      <c r="N726" s="209">
        <f>IF('Оперативный ввод'!N726="","",'Оперативный ввод'!N726)</f>
        <v/>
      </c>
      <c r="O726" s="209">
        <f>IF('Оперативный ввод'!O726="","",'Оперативный ввод'!O726)</f>
        <v/>
      </c>
      <c r="P726" s="209">
        <f>IF('Оперативный ввод'!P726="","",'Оперативный ввод'!P726)</f>
        <v/>
      </c>
      <c r="Q726" s="209">
        <f>IF('Оперативный ввод'!Q726="","",'Оперативный ввод'!Q726)</f>
        <v/>
      </c>
      <c r="R726" s="209">
        <f>IF('Оперативный ввод'!R726="","",'Оперативный ввод'!R726)</f>
        <v/>
      </c>
      <c r="S726" s="212">
        <f>IF(AND(A726="",B726=""),"",IF(AND(A726&lt;&gt;"",B726&lt;&gt;"",C726&lt;&gt;"",D726&lt;&gt;"",F726&lt;&gt;"",G726&lt;&gt;"",K726&lt;&gt;"",ISERROR(SEARCH("по паспорту",G726)),ISERROR(SEARCH("по паспорту",K726)),L726&lt;&gt;"",M726&lt;&gt;"",N726&lt;&gt;"",O726&lt;&gt;"",P726&lt;&gt;""),"ГОТОВО","НЕ ГОТОВО"))</f>
        <v/>
      </c>
      <c r="T726" s="212">
        <f>IF(S726&lt;&gt;"ГОТОВО","", "Предварительное заключение: "&amp;A726&amp;", скв. "&amp;B726&amp;". МРП: "&amp;E726&amp;" сут. ГНО: "&amp;F726&amp;", типоразмеры "&amp;G726&amp;IF(H726&lt;&gt;"",", "&amp;H726,"")&amp;IF(I726&lt;&gt;"",", "&amp;I726,"")&amp;IF(J726&lt;&gt;"",", "&amp;J726,"")&amp;", марка "&amp;K726&amp;". Событие: "&amp;L726&amp;". Признак: "&amp;M726&amp;". Узел: "&amp;N726&amp;". Предварительная причина: "&amp;O726&amp;". Основное осложнение: "&amp;P726&amp;IF(Q726&lt;&gt;"","; сопутствующее: "&amp;Q726,"")&amp;IF(R726&lt;&gt;"","; дополнительно: "&amp;R726,"")&amp;".")</f>
        <v/>
      </c>
      <c r="U726" s="209">
        <f>IF('Оперативный ввод'!S726="","",'Оперативный ввод'!S726)</f>
        <v/>
      </c>
      <c r="V726" s="209">
        <f>IF('Оперативный ввод'!T726="","",'Оперативный ввод'!T726)</f>
        <v/>
      </c>
      <c r="W726" s="209">
        <f>IF('Оперативный ввод'!U726="","",'Оперативный ввод'!U726)</f>
        <v/>
      </c>
      <c r="X726" s="209">
        <f>IF('Оперативный ввод'!V726="","",'Оперативный ввод'!V726)</f>
        <v/>
      </c>
      <c r="Y726" s="209">
        <f>IF('Оперативный ввод'!W726="","",'Оперативный ввод'!W726)</f>
        <v/>
      </c>
      <c r="Z726" s="209" t="n"/>
      <c r="AA726" s="209" t="n"/>
      <c r="AB726" s="209" t="n"/>
      <c r="AC726" s="209" t="n"/>
      <c r="AD726" s="209">
        <f>IF('Оперативный ввод'!X726="","",'Оперативный ввод'!X726)</f>
        <v/>
      </c>
      <c r="AE726" s="209">
        <f>IF('Оперативный ввод'!Y726="","",'Оперативный ввод'!Y726)</f>
        <v/>
      </c>
      <c r="AF726" s="209">
        <f>IF('Оперативный ввод'!Z726="","",'Оперативный ввод'!Z726)</f>
        <v/>
      </c>
      <c r="AG726" s="209">
        <f>IF('Оперативный ввод'!AD726="","",'Оперативный ввод'!AD726)</f>
        <v/>
      </c>
      <c r="AH726" s="213">
        <f>IF('Оперативный ввод'!AE726="","",'Оперативный ввод'!AE726)</f>
        <v/>
      </c>
      <c r="AI726" s="214" t="n"/>
      <c r="AJ726" s="214" t="n"/>
      <c r="AK726" s="214" t="n"/>
      <c r="AL726" s="215" t="n"/>
      <c r="AM726" s="214" t="n"/>
      <c r="AN726" s="214" t="n"/>
      <c r="AO726" s="214" t="n"/>
      <c r="AP726" s="214" t="n"/>
      <c r="AQ726" s="214" t="n"/>
      <c r="AR726" s="214" t="n"/>
      <c r="AS726" s="214" t="n"/>
      <c r="AT726" s="214" t="n"/>
      <c r="AU726" s="215" t="n"/>
      <c r="AV726" s="214" t="n"/>
      <c r="AW726" s="214" t="n"/>
      <c r="AX726" s="215" t="n"/>
      <c r="AY726" s="214" t="n"/>
      <c r="AZ726" s="214" t="n"/>
      <c r="BA726" s="214" t="n"/>
      <c r="BB726" s="214" t="n"/>
      <c r="BC726" s="214" t="n"/>
      <c r="BD726" s="214" t="n"/>
      <c r="BE726" s="214" t="n"/>
      <c r="BF726" s="214" t="n"/>
      <c r="BG726" s="214" t="n"/>
      <c r="BH726" s="214" t="n"/>
      <c r="BI726" s="215" t="n"/>
      <c r="BJ726" s="215" t="n"/>
      <c r="BK726" s="215" t="n"/>
      <c r="BL726" s="214" t="n"/>
      <c r="BM726" s="214" t="n"/>
      <c r="BN726" s="209" t="n"/>
      <c r="BO726" s="209" t="n"/>
      <c r="BP726" s="212">
        <f>IF(AND(A726="",B726=""),"",IF(AND(S726="ГОТОВО",U726&lt;&gt;"",W726&lt;&gt;"",X726&lt;&gt;"",AD726&lt;&gt;"",AE726&lt;&gt;"",AF726&lt;&gt;"",BN726&lt;&gt;"",BO726&lt;&gt;""),"ГОТОВО","НЕ ГОТОВО"))</f>
        <v/>
      </c>
      <c r="BQ726" s="212">
        <f>IF(BP726&lt;&gt;"ГОТОВО","","Полное заключение: "&amp;A726&amp;", скв. "&amp;B726&amp;". МРП: "&amp;E726&amp;" сут. ГНО: "&amp;F726&amp;"; причина: "&amp;X726&amp;"; категория: "&amp;Y726&amp;"; решение комиссии: "&amp;BN726&amp;".")</f>
        <v/>
      </c>
      <c r="BR726" s="209">
        <f>IF('Оперативный ввод'!AA726="","",'Оперативный ввод'!AA726)</f>
        <v/>
      </c>
    </row>
    <row r="727">
      <c r="A727" s="209">
        <f>IF('Оперативный ввод'!A727="","",'Оперативный ввод'!A727)</f>
        <v/>
      </c>
      <c r="B727" s="209">
        <f>IF('Оперативный ввод'!B727="","",'Оперативный ввод'!B727)</f>
        <v/>
      </c>
      <c r="C727" s="210">
        <f>IF('Оперативный ввод'!C727="","",'Оперативный ввод'!C727)</f>
        <v/>
      </c>
      <c r="D727" s="210">
        <f>IF('Оперативный ввод'!D727="","",'Оперативный ввод'!D727)</f>
        <v/>
      </c>
      <c r="E727" s="211">
        <f>IF(OR(C727="",D727=""),"",D727-C727)</f>
        <v/>
      </c>
      <c r="F727" s="209">
        <f>IF('Оперативный ввод'!F727="","",'Оперативный ввод'!F727)</f>
        <v/>
      </c>
      <c r="G727" s="209">
        <f>IF('Оперативный ввод'!G727="","",'Оперативный ввод'!G727)</f>
        <v/>
      </c>
      <c r="H727" s="209">
        <f>IF('Оперативный ввод'!H727="","",'Оперативный ввод'!H727)</f>
        <v/>
      </c>
      <c r="I727" s="209" t="n"/>
      <c r="J727" s="209" t="n"/>
      <c r="K727" s="209">
        <f>IF('Оперативный ввод'!K727="","",'Оперативный ввод'!K727)</f>
        <v/>
      </c>
      <c r="L727" s="209">
        <f>IF('Оперативный ввод'!L727="","",'Оперативный ввод'!L727)</f>
        <v/>
      </c>
      <c r="M727" s="209">
        <f>IF('Оперативный ввод'!M727="","",'Оперативный ввод'!M727)</f>
        <v/>
      </c>
      <c r="N727" s="209">
        <f>IF('Оперативный ввод'!N727="","",'Оперативный ввод'!N727)</f>
        <v/>
      </c>
      <c r="O727" s="209">
        <f>IF('Оперативный ввод'!O727="","",'Оперативный ввод'!O727)</f>
        <v/>
      </c>
      <c r="P727" s="209">
        <f>IF('Оперативный ввод'!P727="","",'Оперативный ввод'!P727)</f>
        <v/>
      </c>
      <c r="Q727" s="209">
        <f>IF('Оперативный ввод'!Q727="","",'Оперативный ввод'!Q727)</f>
        <v/>
      </c>
      <c r="R727" s="209">
        <f>IF('Оперативный ввод'!R727="","",'Оперативный ввод'!R727)</f>
        <v/>
      </c>
      <c r="S727" s="212">
        <f>IF(AND(A727="",B727=""),"",IF(AND(A727&lt;&gt;"",B727&lt;&gt;"",C727&lt;&gt;"",D727&lt;&gt;"",F727&lt;&gt;"",G727&lt;&gt;"",K727&lt;&gt;"",ISERROR(SEARCH("по паспорту",G727)),ISERROR(SEARCH("по паспорту",K727)),L727&lt;&gt;"",M727&lt;&gt;"",N727&lt;&gt;"",O727&lt;&gt;"",P727&lt;&gt;""),"ГОТОВО","НЕ ГОТОВО"))</f>
        <v/>
      </c>
      <c r="T727" s="212">
        <f>IF(S727&lt;&gt;"ГОТОВО","", "Предварительное заключение: "&amp;A727&amp;", скв. "&amp;B727&amp;". МРП: "&amp;E727&amp;" сут. ГНО: "&amp;F727&amp;", типоразмеры "&amp;G727&amp;IF(H727&lt;&gt;"",", "&amp;H727,"")&amp;IF(I727&lt;&gt;"",", "&amp;I727,"")&amp;IF(J727&lt;&gt;"",", "&amp;J727,"")&amp;", марка "&amp;K727&amp;". Событие: "&amp;L727&amp;". Признак: "&amp;M727&amp;". Узел: "&amp;N727&amp;". Предварительная причина: "&amp;O727&amp;". Основное осложнение: "&amp;P727&amp;IF(Q727&lt;&gt;"","; сопутствующее: "&amp;Q727,"")&amp;IF(R727&lt;&gt;"","; дополнительно: "&amp;R727,"")&amp;".")</f>
        <v/>
      </c>
      <c r="U727" s="209">
        <f>IF('Оперативный ввод'!S727="","",'Оперативный ввод'!S727)</f>
        <v/>
      </c>
      <c r="V727" s="209">
        <f>IF('Оперативный ввод'!T727="","",'Оперативный ввод'!T727)</f>
        <v/>
      </c>
      <c r="W727" s="209">
        <f>IF('Оперативный ввод'!U727="","",'Оперативный ввод'!U727)</f>
        <v/>
      </c>
      <c r="X727" s="209">
        <f>IF('Оперативный ввод'!V727="","",'Оперативный ввод'!V727)</f>
        <v/>
      </c>
      <c r="Y727" s="209">
        <f>IF('Оперативный ввод'!W727="","",'Оперативный ввод'!W727)</f>
        <v/>
      </c>
      <c r="Z727" s="209" t="n"/>
      <c r="AA727" s="209" t="n"/>
      <c r="AB727" s="209" t="n"/>
      <c r="AC727" s="209" t="n"/>
      <c r="AD727" s="209">
        <f>IF('Оперативный ввод'!X727="","",'Оперативный ввод'!X727)</f>
        <v/>
      </c>
      <c r="AE727" s="209">
        <f>IF('Оперативный ввод'!Y727="","",'Оперативный ввод'!Y727)</f>
        <v/>
      </c>
      <c r="AF727" s="209">
        <f>IF('Оперативный ввод'!Z727="","",'Оперативный ввод'!Z727)</f>
        <v/>
      </c>
      <c r="AG727" s="209">
        <f>IF('Оперативный ввод'!AD727="","",'Оперативный ввод'!AD727)</f>
        <v/>
      </c>
      <c r="AH727" s="213">
        <f>IF('Оперативный ввод'!AE727="","",'Оперативный ввод'!AE727)</f>
        <v/>
      </c>
      <c r="AI727" s="214" t="n"/>
      <c r="AJ727" s="214" t="n"/>
      <c r="AK727" s="214" t="n"/>
      <c r="AL727" s="215" t="n"/>
      <c r="AM727" s="214" t="n"/>
      <c r="AN727" s="214" t="n"/>
      <c r="AO727" s="214" t="n"/>
      <c r="AP727" s="214" t="n"/>
      <c r="AQ727" s="214" t="n"/>
      <c r="AR727" s="214" t="n"/>
      <c r="AS727" s="214" t="n"/>
      <c r="AT727" s="214" t="n"/>
      <c r="AU727" s="215" t="n"/>
      <c r="AV727" s="214" t="n"/>
      <c r="AW727" s="214" t="n"/>
      <c r="AX727" s="215" t="n"/>
      <c r="AY727" s="214" t="n"/>
      <c r="AZ727" s="214" t="n"/>
      <c r="BA727" s="214" t="n"/>
      <c r="BB727" s="214" t="n"/>
      <c r="BC727" s="214" t="n"/>
      <c r="BD727" s="214" t="n"/>
      <c r="BE727" s="214" t="n"/>
      <c r="BF727" s="214" t="n"/>
      <c r="BG727" s="214" t="n"/>
      <c r="BH727" s="214" t="n"/>
      <c r="BI727" s="215" t="n"/>
      <c r="BJ727" s="215" t="n"/>
      <c r="BK727" s="215" t="n"/>
      <c r="BL727" s="214" t="n"/>
      <c r="BM727" s="214" t="n"/>
      <c r="BN727" s="209" t="n"/>
      <c r="BO727" s="209" t="n"/>
      <c r="BP727" s="212">
        <f>IF(AND(A727="",B727=""),"",IF(AND(S727="ГОТОВО",U727&lt;&gt;"",W727&lt;&gt;"",X727&lt;&gt;"",AD727&lt;&gt;"",AE727&lt;&gt;"",AF727&lt;&gt;"",BN727&lt;&gt;"",BO727&lt;&gt;""),"ГОТОВО","НЕ ГОТОВО"))</f>
        <v/>
      </c>
      <c r="BQ727" s="212">
        <f>IF(BP727&lt;&gt;"ГОТОВО","","Полное заключение: "&amp;A727&amp;", скв. "&amp;B727&amp;". МРП: "&amp;E727&amp;" сут. ГНО: "&amp;F727&amp;"; причина: "&amp;X727&amp;"; категория: "&amp;Y727&amp;"; решение комиссии: "&amp;BN727&amp;".")</f>
        <v/>
      </c>
      <c r="BR727" s="209">
        <f>IF('Оперативный ввод'!AA727="","",'Оперативный ввод'!AA727)</f>
        <v/>
      </c>
    </row>
    <row r="728">
      <c r="A728" s="209">
        <f>IF('Оперативный ввод'!A728="","",'Оперативный ввод'!A728)</f>
        <v/>
      </c>
      <c r="B728" s="209">
        <f>IF('Оперативный ввод'!B728="","",'Оперативный ввод'!B728)</f>
        <v/>
      </c>
      <c r="C728" s="210">
        <f>IF('Оперативный ввод'!C728="","",'Оперативный ввод'!C728)</f>
        <v/>
      </c>
      <c r="D728" s="210">
        <f>IF('Оперативный ввод'!D728="","",'Оперативный ввод'!D728)</f>
        <v/>
      </c>
      <c r="E728" s="211">
        <f>IF(OR(C728="",D728=""),"",D728-C728)</f>
        <v/>
      </c>
      <c r="F728" s="209">
        <f>IF('Оперативный ввод'!F728="","",'Оперативный ввод'!F728)</f>
        <v/>
      </c>
      <c r="G728" s="209">
        <f>IF('Оперативный ввод'!G728="","",'Оперативный ввод'!G728)</f>
        <v/>
      </c>
      <c r="H728" s="209">
        <f>IF('Оперативный ввод'!H728="","",'Оперативный ввод'!H728)</f>
        <v/>
      </c>
      <c r="I728" s="209" t="n"/>
      <c r="J728" s="209" t="n"/>
      <c r="K728" s="209">
        <f>IF('Оперативный ввод'!K728="","",'Оперативный ввод'!K728)</f>
        <v/>
      </c>
      <c r="L728" s="209">
        <f>IF('Оперативный ввод'!L728="","",'Оперативный ввод'!L728)</f>
        <v/>
      </c>
      <c r="M728" s="209">
        <f>IF('Оперативный ввод'!M728="","",'Оперативный ввод'!M728)</f>
        <v/>
      </c>
      <c r="N728" s="209">
        <f>IF('Оперативный ввод'!N728="","",'Оперативный ввод'!N728)</f>
        <v/>
      </c>
      <c r="O728" s="209">
        <f>IF('Оперативный ввод'!O728="","",'Оперативный ввод'!O728)</f>
        <v/>
      </c>
      <c r="P728" s="209">
        <f>IF('Оперативный ввод'!P728="","",'Оперативный ввод'!P728)</f>
        <v/>
      </c>
      <c r="Q728" s="209">
        <f>IF('Оперативный ввод'!Q728="","",'Оперативный ввод'!Q728)</f>
        <v/>
      </c>
      <c r="R728" s="209">
        <f>IF('Оперативный ввод'!R728="","",'Оперативный ввод'!R728)</f>
        <v/>
      </c>
      <c r="S728" s="212">
        <f>IF(AND(A728="",B728=""),"",IF(AND(A728&lt;&gt;"",B728&lt;&gt;"",C728&lt;&gt;"",D728&lt;&gt;"",F728&lt;&gt;"",G728&lt;&gt;"",K728&lt;&gt;"",ISERROR(SEARCH("по паспорту",G728)),ISERROR(SEARCH("по паспорту",K728)),L728&lt;&gt;"",M728&lt;&gt;"",N728&lt;&gt;"",O728&lt;&gt;"",P728&lt;&gt;""),"ГОТОВО","НЕ ГОТОВО"))</f>
        <v/>
      </c>
      <c r="T728" s="212">
        <f>IF(S728&lt;&gt;"ГОТОВО","", "Предварительное заключение: "&amp;A728&amp;", скв. "&amp;B728&amp;". МРП: "&amp;E728&amp;" сут. ГНО: "&amp;F728&amp;", типоразмеры "&amp;G728&amp;IF(H728&lt;&gt;"",", "&amp;H728,"")&amp;IF(I728&lt;&gt;"",", "&amp;I728,"")&amp;IF(J728&lt;&gt;"",", "&amp;J728,"")&amp;", марка "&amp;K728&amp;". Событие: "&amp;L728&amp;". Признак: "&amp;M728&amp;". Узел: "&amp;N728&amp;". Предварительная причина: "&amp;O728&amp;". Основное осложнение: "&amp;P728&amp;IF(Q728&lt;&gt;"","; сопутствующее: "&amp;Q728,"")&amp;IF(R728&lt;&gt;"","; дополнительно: "&amp;R728,"")&amp;".")</f>
        <v/>
      </c>
      <c r="U728" s="209">
        <f>IF('Оперативный ввод'!S728="","",'Оперативный ввод'!S728)</f>
        <v/>
      </c>
      <c r="V728" s="209">
        <f>IF('Оперативный ввод'!T728="","",'Оперативный ввод'!T728)</f>
        <v/>
      </c>
      <c r="W728" s="209">
        <f>IF('Оперативный ввод'!U728="","",'Оперативный ввод'!U728)</f>
        <v/>
      </c>
      <c r="X728" s="209">
        <f>IF('Оперативный ввод'!V728="","",'Оперативный ввод'!V728)</f>
        <v/>
      </c>
      <c r="Y728" s="209">
        <f>IF('Оперативный ввод'!W728="","",'Оперативный ввод'!W728)</f>
        <v/>
      </c>
      <c r="Z728" s="209" t="n"/>
      <c r="AA728" s="209" t="n"/>
      <c r="AB728" s="209" t="n"/>
      <c r="AC728" s="209" t="n"/>
      <c r="AD728" s="209">
        <f>IF('Оперативный ввод'!X728="","",'Оперативный ввод'!X728)</f>
        <v/>
      </c>
      <c r="AE728" s="209">
        <f>IF('Оперативный ввод'!Y728="","",'Оперативный ввод'!Y728)</f>
        <v/>
      </c>
      <c r="AF728" s="209">
        <f>IF('Оперативный ввод'!Z728="","",'Оперативный ввод'!Z728)</f>
        <v/>
      </c>
      <c r="AG728" s="209">
        <f>IF('Оперативный ввод'!AD728="","",'Оперативный ввод'!AD728)</f>
        <v/>
      </c>
      <c r="AH728" s="213">
        <f>IF('Оперативный ввод'!AE728="","",'Оперативный ввод'!AE728)</f>
        <v/>
      </c>
      <c r="AI728" s="214" t="n"/>
      <c r="AJ728" s="214" t="n"/>
      <c r="AK728" s="214" t="n"/>
      <c r="AL728" s="215" t="n"/>
      <c r="AM728" s="214" t="n"/>
      <c r="AN728" s="214" t="n"/>
      <c r="AO728" s="214" t="n"/>
      <c r="AP728" s="214" t="n"/>
      <c r="AQ728" s="214" t="n"/>
      <c r="AR728" s="214" t="n"/>
      <c r="AS728" s="214" t="n"/>
      <c r="AT728" s="214" t="n"/>
      <c r="AU728" s="215" t="n"/>
      <c r="AV728" s="214" t="n"/>
      <c r="AW728" s="214" t="n"/>
      <c r="AX728" s="215" t="n"/>
      <c r="AY728" s="214" t="n"/>
      <c r="AZ728" s="214" t="n"/>
      <c r="BA728" s="214" t="n"/>
      <c r="BB728" s="214" t="n"/>
      <c r="BC728" s="214" t="n"/>
      <c r="BD728" s="214" t="n"/>
      <c r="BE728" s="214" t="n"/>
      <c r="BF728" s="214" t="n"/>
      <c r="BG728" s="214" t="n"/>
      <c r="BH728" s="214" t="n"/>
      <c r="BI728" s="215" t="n"/>
      <c r="BJ728" s="215" t="n"/>
      <c r="BK728" s="215" t="n"/>
      <c r="BL728" s="214" t="n"/>
      <c r="BM728" s="214" t="n"/>
      <c r="BN728" s="209" t="n"/>
      <c r="BO728" s="209" t="n"/>
      <c r="BP728" s="212">
        <f>IF(AND(A728="",B728=""),"",IF(AND(S728="ГОТОВО",U728&lt;&gt;"",W728&lt;&gt;"",X728&lt;&gt;"",AD728&lt;&gt;"",AE728&lt;&gt;"",AF728&lt;&gt;"",BN728&lt;&gt;"",BO728&lt;&gt;""),"ГОТОВО","НЕ ГОТОВО"))</f>
        <v/>
      </c>
      <c r="BQ728" s="212">
        <f>IF(BP728&lt;&gt;"ГОТОВО","","Полное заключение: "&amp;A728&amp;", скв. "&amp;B728&amp;". МРП: "&amp;E728&amp;" сут. ГНО: "&amp;F728&amp;"; причина: "&amp;X728&amp;"; категория: "&amp;Y728&amp;"; решение комиссии: "&amp;BN728&amp;".")</f>
        <v/>
      </c>
      <c r="BR728" s="209">
        <f>IF('Оперативный ввод'!AA728="","",'Оперативный ввод'!AA728)</f>
        <v/>
      </c>
    </row>
    <row r="729">
      <c r="A729" s="209">
        <f>IF('Оперативный ввод'!A729="","",'Оперативный ввод'!A729)</f>
        <v/>
      </c>
      <c r="B729" s="209">
        <f>IF('Оперативный ввод'!B729="","",'Оперативный ввод'!B729)</f>
        <v/>
      </c>
      <c r="C729" s="210">
        <f>IF('Оперативный ввод'!C729="","",'Оперативный ввод'!C729)</f>
        <v/>
      </c>
      <c r="D729" s="210">
        <f>IF('Оперативный ввод'!D729="","",'Оперативный ввод'!D729)</f>
        <v/>
      </c>
      <c r="E729" s="211">
        <f>IF(OR(C729="",D729=""),"",D729-C729)</f>
        <v/>
      </c>
      <c r="F729" s="209">
        <f>IF('Оперативный ввод'!F729="","",'Оперативный ввод'!F729)</f>
        <v/>
      </c>
      <c r="G729" s="209">
        <f>IF('Оперативный ввод'!G729="","",'Оперативный ввод'!G729)</f>
        <v/>
      </c>
      <c r="H729" s="209">
        <f>IF('Оперативный ввод'!H729="","",'Оперативный ввод'!H729)</f>
        <v/>
      </c>
      <c r="I729" s="209" t="n"/>
      <c r="J729" s="209" t="n"/>
      <c r="K729" s="209">
        <f>IF('Оперативный ввод'!K729="","",'Оперативный ввод'!K729)</f>
        <v/>
      </c>
      <c r="L729" s="209">
        <f>IF('Оперативный ввод'!L729="","",'Оперативный ввод'!L729)</f>
        <v/>
      </c>
      <c r="M729" s="209">
        <f>IF('Оперативный ввод'!M729="","",'Оперативный ввод'!M729)</f>
        <v/>
      </c>
      <c r="N729" s="209">
        <f>IF('Оперативный ввод'!N729="","",'Оперативный ввод'!N729)</f>
        <v/>
      </c>
      <c r="O729" s="209">
        <f>IF('Оперативный ввод'!O729="","",'Оперативный ввод'!O729)</f>
        <v/>
      </c>
      <c r="P729" s="209">
        <f>IF('Оперативный ввод'!P729="","",'Оперативный ввод'!P729)</f>
        <v/>
      </c>
      <c r="Q729" s="209">
        <f>IF('Оперативный ввод'!Q729="","",'Оперативный ввод'!Q729)</f>
        <v/>
      </c>
      <c r="R729" s="209">
        <f>IF('Оперативный ввод'!R729="","",'Оперативный ввод'!R729)</f>
        <v/>
      </c>
      <c r="S729" s="212">
        <f>IF(AND(A729="",B729=""),"",IF(AND(A729&lt;&gt;"",B729&lt;&gt;"",C729&lt;&gt;"",D729&lt;&gt;"",F729&lt;&gt;"",G729&lt;&gt;"",K729&lt;&gt;"",ISERROR(SEARCH("по паспорту",G729)),ISERROR(SEARCH("по паспорту",K729)),L729&lt;&gt;"",M729&lt;&gt;"",N729&lt;&gt;"",O729&lt;&gt;"",P729&lt;&gt;""),"ГОТОВО","НЕ ГОТОВО"))</f>
        <v/>
      </c>
      <c r="T729" s="212">
        <f>IF(S729&lt;&gt;"ГОТОВО","", "Предварительное заключение: "&amp;A729&amp;", скв. "&amp;B729&amp;". МРП: "&amp;E729&amp;" сут. ГНО: "&amp;F729&amp;", типоразмеры "&amp;G729&amp;IF(H729&lt;&gt;"",", "&amp;H729,"")&amp;IF(I729&lt;&gt;"",", "&amp;I729,"")&amp;IF(J729&lt;&gt;"",", "&amp;J729,"")&amp;", марка "&amp;K729&amp;". Событие: "&amp;L729&amp;". Признак: "&amp;M729&amp;". Узел: "&amp;N729&amp;". Предварительная причина: "&amp;O729&amp;". Основное осложнение: "&amp;P729&amp;IF(Q729&lt;&gt;"","; сопутствующее: "&amp;Q729,"")&amp;IF(R729&lt;&gt;"","; дополнительно: "&amp;R729,"")&amp;".")</f>
        <v/>
      </c>
      <c r="U729" s="209">
        <f>IF('Оперативный ввод'!S729="","",'Оперативный ввод'!S729)</f>
        <v/>
      </c>
      <c r="V729" s="209">
        <f>IF('Оперативный ввод'!T729="","",'Оперативный ввод'!T729)</f>
        <v/>
      </c>
      <c r="W729" s="209">
        <f>IF('Оперативный ввод'!U729="","",'Оперативный ввод'!U729)</f>
        <v/>
      </c>
      <c r="X729" s="209">
        <f>IF('Оперативный ввод'!V729="","",'Оперативный ввод'!V729)</f>
        <v/>
      </c>
      <c r="Y729" s="209">
        <f>IF('Оперативный ввод'!W729="","",'Оперативный ввод'!W729)</f>
        <v/>
      </c>
      <c r="Z729" s="209" t="n"/>
      <c r="AA729" s="209" t="n"/>
      <c r="AB729" s="209" t="n"/>
      <c r="AC729" s="209" t="n"/>
      <c r="AD729" s="209">
        <f>IF('Оперативный ввод'!X729="","",'Оперативный ввод'!X729)</f>
        <v/>
      </c>
      <c r="AE729" s="209">
        <f>IF('Оперативный ввод'!Y729="","",'Оперативный ввод'!Y729)</f>
        <v/>
      </c>
      <c r="AF729" s="209">
        <f>IF('Оперативный ввод'!Z729="","",'Оперативный ввод'!Z729)</f>
        <v/>
      </c>
      <c r="AG729" s="209">
        <f>IF('Оперативный ввод'!AD729="","",'Оперативный ввод'!AD729)</f>
        <v/>
      </c>
      <c r="AH729" s="213">
        <f>IF('Оперативный ввод'!AE729="","",'Оперативный ввод'!AE729)</f>
        <v/>
      </c>
      <c r="AI729" s="214" t="n"/>
      <c r="AJ729" s="214" t="n"/>
      <c r="AK729" s="214" t="n"/>
      <c r="AL729" s="215" t="n"/>
      <c r="AM729" s="214" t="n"/>
      <c r="AN729" s="214" t="n"/>
      <c r="AO729" s="214" t="n"/>
      <c r="AP729" s="214" t="n"/>
      <c r="AQ729" s="214" t="n"/>
      <c r="AR729" s="214" t="n"/>
      <c r="AS729" s="214" t="n"/>
      <c r="AT729" s="214" t="n"/>
      <c r="AU729" s="215" t="n"/>
      <c r="AV729" s="214" t="n"/>
      <c r="AW729" s="214" t="n"/>
      <c r="AX729" s="215" t="n"/>
      <c r="AY729" s="214" t="n"/>
      <c r="AZ729" s="214" t="n"/>
      <c r="BA729" s="214" t="n"/>
      <c r="BB729" s="214" t="n"/>
      <c r="BC729" s="214" t="n"/>
      <c r="BD729" s="214" t="n"/>
      <c r="BE729" s="214" t="n"/>
      <c r="BF729" s="214" t="n"/>
      <c r="BG729" s="214" t="n"/>
      <c r="BH729" s="214" t="n"/>
      <c r="BI729" s="215" t="n"/>
      <c r="BJ729" s="215" t="n"/>
      <c r="BK729" s="215" t="n"/>
      <c r="BL729" s="214" t="n"/>
      <c r="BM729" s="214" t="n"/>
      <c r="BN729" s="209" t="n"/>
      <c r="BO729" s="209" t="n"/>
      <c r="BP729" s="212">
        <f>IF(AND(A729="",B729=""),"",IF(AND(S729="ГОТОВО",U729&lt;&gt;"",W729&lt;&gt;"",X729&lt;&gt;"",AD729&lt;&gt;"",AE729&lt;&gt;"",AF729&lt;&gt;"",BN729&lt;&gt;"",BO729&lt;&gt;""),"ГОТОВО","НЕ ГОТОВО"))</f>
        <v/>
      </c>
      <c r="BQ729" s="212">
        <f>IF(BP729&lt;&gt;"ГОТОВО","","Полное заключение: "&amp;A729&amp;", скв. "&amp;B729&amp;". МРП: "&amp;E729&amp;" сут. ГНО: "&amp;F729&amp;"; причина: "&amp;X729&amp;"; категория: "&amp;Y729&amp;"; решение комиссии: "&amp;BN729&amp;".")</f>
        <v/>
      </c>
      <c r="BR729" s="209">
        <f>IF('Оперативный ввод'!AA729="","",'Оперативный ввод'!AA729)</f>
        <v/>
      </c>
    </row>
    <row r="730">
      <c r="A730" s="209">
        <f>IF('Оперативный ввод'!A730="","",'Оперативный ввод'!A730)</f>
        <v/>
      </c>
      <c r="B730" s="209">
        <f>IF('Оперативный ввод'!B730="","",'Оперативный ввод'!B730)</f>
        <v/>
      </c>
      <c r="C730" s="210">
        <f>IF('Оперативный ввод'!C730="","",'Оперативный ввод'!C730)</f>
        <v/>
      </c>
      <c r="D730" s="210">
        <f>IF('Оперативный ввод'!D730="","",'Оперативный ввод'!D730)</f>
        <v/>
      </c>
      <c r="E730" s="211">
        <f>IF(OR(C730="",D730=""),"",D730-C730)</f>
        <v/>
      </c>
      <c r="F730" s="209">
        <f>IF('Оперативный ввод'!F730="","",'Оперативный ввод'!F730)</f>
        <v/>
      </c>
      <c r="G730" s="209">
        <f>IF('Оперативный ввод'!G730="","",'Оперативный ввод'!G730)</f>
        <v/>
      </c>
      <c r="H730" s="209">
        <f>IF('Оперативный ввод'!H730="","",'Оперативный ввод'!H730)</f>
        <v/>
      </c>
      <c r="I730" s="209" t="n"/>
      <c r="J730" s="209" t="n"/>
      <c r="K730" s="209">
        <f>IF('Оперативный ввод'!K730="","",'Оперативный ввод'!K730)</f>
        <v/>
      </c>
      <c r="L730" s="209">
        <f>IF('Оперативный ввод'!L730="","",'Оперативный ввод'!L730)</f>
        <v/>
      </c>
      <c r="M730" s="209">
        <f>IF('Оперативный ввод'!M730="","",'Оперативный ввод'!M730)</f>
        <v/>
      </c>
      <c r="N730" s="209">
        <f>IF('Оперативный ввод'!N730="","",'Оперативный ввод'!N730)</f>
        <v/>
      </c>
      <c r="O730" s="209">
        <f>IF('Оперативный ввод'!O730="","",'Оперативный ввод'!O730)</f>
        <v/>
      </c>
      <c r="P730" s="209">
        <f>IF('Оперативный ввод'!P730="","",'Оперативный ввод'!P730)</f>
        <v/>
      </c>
      <c r="Q730" s="209">
        <f>IF('Оперативный ввод'!Q730="","",'Оперативный ввод'!Q730)</f>
        <v/>
      </c>
      <c r="R730" s="209">
        <f>IF('Оперативный ввод'!R730="","",'Оперативный ввод'!R730)</f>
        <v/>
      </c>
      <c r="S730" s="212">
        <f>IF(AND(A730="",B730=""),"",IF(AND(A730&lt;&gt;"",B730&lt;&gt;"",C730&lt;&gt;"",D730&lt;&gt;"",F730&lt;&gt;"",G730&lt;&gt;"",K730&lt;&gt;"",ISERROR(SEARCH("по паспорту",G730)),ISERROR(SEARCH("по паспорту",K730)),L730&lt;&gt;"",M730&lt;&gt;"",N730&lt;&gt;"",O730&lt;&gt;"",P730&lt;&gt;""),"ГОТОВО","НЕ ГОТОВО"))</f>
        <v/>
      </c>
      <c r="T730" s="212">
        <f>IF(S730&lt;&gt;"ГОТОВО","", "Предварительное заключение: "&amp;A730&amp;", скв. "&amp;B730&amp;". МРП: "&amp;E730&amp;" сут. ГНО: "&amp;F730&amp;", типоразмеры "&amp;G730&amp;IF(H730&lt;&gt;"",", "&amp;H730,"")&amp;IF(I730&lt;&gt;"",", "&amp;I730,"")&amp;IF(J730&lt;&gt;"",", "&amp;J730,"")&amp;", марка "&amp;K730&amp;". Событие: "&amp;L730&amp;". Признак: "&amp;M730&amp;". Узел: "&amp;N730&amp;". Предварительная причина: "&amp;O730&amp;". Основное осложнение: "&amp;P730&amp;IF(Q730&lt;&gt;"","; сопутствующее: "&amp;Q730,"")&amp;IF(R730&lt;&gt;"","; дополнительно: "&amp;R730,"")&amp;".")</f>
        <v/>
      </c>
      <c r="U730" s="209">
        <f>IF('Оперативный ввод'!S730="","",'Оперативный ввод'!S730)</f>
        <v/>
      </c>
      <c r="V730" s="209">
        <f>IF('Оперативный ввод'!T730="","",'Оперативный ввод'!T730)</f>
        <v/>
      </c>
      <c r="W730" s="209">
        <f>IF('Оперативный ввод'!U730="","",'Оперативный ввод'!U730)</f>
        <v/>
      </c>
      <c r="X730" s="209">
        <f>IF('Оперативный ввод'!V730="","",'Оперативный ввод'!V730)</f>
        <v/>
      </c>
      <c r="Y730" s="209">
        <f>IF('Оперативный ввод'!W730="","",'Оперативный ввод'!W730)</f>
        <v/>
      </c>
      <c r="Z730" s="209" t="n"/>
      <c r="AA730" s="209" t="n"/>
      <c r="AB730" s="209" t="n"/>
      <c r="AC730" s="209" t="n"/>
      <c r="AD730" s="209">
        <f>IF('Оперативный ввод'!X730="","",'Оперативный ввод'!X730)</f>
        <v/>
      </c>
      <c r="AE730" s="209">
        <f>IF('Оперативный ввод'!Y730="","",'Оперативный ввод'!Y730)</f>
        <v/>
      </c>
      <c r="AF730" s="209">
        <f>IF('Оперативный ввод'!Z730="","",'Оперативный ввод'!Z730)</f>
        <v/>
      </c>
      <c r="AG730" s="209">
        <f>IF('Оперативный ввод'!AD730="","",'Оперативный ввод'!AD730)</f>
        <v/>
      </c>
      <c r="AH730" s="213">
        <f>IF('Оперативный ввод'!AE730="","",'Оперативный ввод'!AE730)</f>
        <v/>
      </c>
      <c r="AI730" s="214" t="n"/>
      <c r="AJ730" s="214" t="n"/>
      <c r="AK730" s="214" t="n"/>
      <c r="AL730" s="215" t="n"/>
      <c r="AM730" s="214" t="n"/>
      <c r="AN730" s="214" t="n"/>
      <c r="AO730" s="214" t="n"/>
      <c r="AP730" s="214" t="n"/>
      <c r="AQ730" s="214" t="n"/>
      <c r="AR730" s="214" t="n"/>
      <c r="AS730" s="214" t="n"/>
      <c r="AT730" s="214" t="n"/>
      <c r="AU730" s="215" t="n"/>
      <c r="AV730" s="214" t="n"/>
      <c r="AW730" s="214" t="n"/>
      <c r="AX730" s="215" t="n"/>
      <c r="AY730" s="214" t="n"/>
      <c r="AZ730" s="214" t="n"/>
      <c r="BA730" s="214" t="n"/>
      <c r="BB730" s="214" t="n"/>
      <c r="BC730" s="214" t="n"/>
      <c r="BD730" s="214" t="n"/>
      <c r="BE730" s="214" t="n"/>
      <c r="BF730" s="214" t="n"/>
      <c r="BG730" s="214" t="n"/>
      <c r="BH730" s="214" t="n"/>
      <c r="BI730" s="215" t="n"/>
      <c r="BJ730" s="215" t="n"/>
      <c r="BK730" s="215" t="n"/>
      <c r="BL730" s="214" t="n"/>
      <c r="BM730" s="214" t="n"/>
      <c r="BN730" s="209" t="n"/>
      <c r="BO730" s="209" t="n"/>
      <c r="BP730" s="212">
        <f>IF(AND(A730="",B730=""),"",IF(AND(S730="ГОТОВО",U730&lt;&gt;"",W730&lt;&gt;"",X730&lt;&gt;"",AD730&lt;&gt;"",AE730&lt;&gt;"",AF730&lt;&gt;"",BN730&lt;&gt;"",BO730&lt;&gt;""),"ГОТОВО","НЕ ГОТОВО"))</f>
        <v/>
      </c>
      <c r="BQ730" s="212">
        <f>IF(BP730&lt;&gt;"ГОТОВО","","Полное заключение: "&amp;A730&amp;", скв. "&amp;B730&amp;". МРП: "&amp;E730&amp;" сут. ГНО: "&amp;F730&amp;"; причина: "&amp;X730&amp;"; категория: "&amp;Y730&amp;"; решение комиссии: "&amp;BN730&amp;".")</f>
        <v/>
      </c>
      <c r="BR730" s="209">
        <f>IF('Оперативный ввод'!AA730="","",'Оперативный ввод'!AA730)</f>
        <v/>
      </c>
    </row>
    <row r="731">
      <c r="A731" s="209">
        <f>IF('Оперативный ввод'!A731="","",'Оперативный ввод'!A731)</f>
        <v/>
      </c>
      <c r="B731" s="209">
        <f>IF('Оперативный ввод'!B731="","",'Оперативный ввод'!B731)</f>
        <v/>
      </c>
      <c r="C731" s="210">
        <f>IF('Оперативный ввод'!C731="","",'Оперативный ввод'!C731)</f>
        <v/>
      </c>
      <c r="D731" s="210">
        <f>IF('Оперативный ввод'!D731="","",'Оперативный ввод'!D731)</f>
        <v/>
      </c>
      <c r="E731" s="211">
        <f>IF(OR(C731="",D731=""),"",D731-C731)</f>
        <v/>
      </c>
      <c r="F731" s="209">
        <f>IF('Оперативный ввод'!F731="","",'Оперативный ввод'!F731)</f>
        <v/>
      </c>
      <c r="G731" s="209">
        <f>IF('Оперативный ввод'!G731="","",'Оперативный ввод'!G731)</f>
        <v/>
      </c>
      <c r="H731" s="209">
        <f>IF('Оперативный ввод'!H731="","",'Оперативный ввод'!H731)</f>
        <v/>
      </c>
      <c r="I731" s="209" t="n"/>
      <c r="J731" s="209" t="n"/>
      <c r="K731" s="209">
        <f>IF('Оперативный ввод'!K731="","",'Оперативный ввод'!K731)</f>
        <v/>
      </c>
      <c r="L731" s="209">
        <f>IF('Оперативный ввод'!L731="","",'Оперативный ввод'!L731)</f>
        <v/>
      </c>
      <c r="M731" s="209">
        <f>IF('Оперативный ввод'!M731="","",'Оперативный ввод'!M731)</f>
        <v/>
      </c>
      <c r="N731" s="209">
        <f>IF('Оперативный ввод'!N731="","",'Оперативный ввод'!N731)</f>
        <v/>
      </c>
      <c r="O731" s="209">
        <f>IF('Оперативный ввод'!O731="","",'Оперативный ввод'!O731)</f>
        <v/>
      </c>
      <c r="P731" s="209">
        <f>IF('Оперативный ввод'!P731="","",'Оперативный ввод'!P731)</f>
        <v/>
      </c>
      <c r="Q731" s="209">
        <f>IF('Оперативный ввод'!Q731="","",'Оперативный ввод'!Q731)</f>
        <v/>
      </c>
      <c r="R731" s="209">
        <f>IF('Оперативный ввод'!R731="","",'Оперативный ввод'!R731)</f>
        <v/>
      </c>
      <c r="S731" s="212">
        <f>IF(AND(A731="",B731=""),"",IF(AND(A731&lt;&gt;"",B731&lt;&gt;"",C731&lt;&gt;"",D731&lt;&gt;"",F731&lt;&gt;"",G731&lt;&gt;"",K731&lt;&gt;"",ISERROR(SEARCH("по паспорту",G731)),ISERROR(SEARCH("по паспорту",K731)),L731&lt;&gt;"",M731&lt;&gt;"",N731&lt;&gt;"",O731&lt;&gt;"",P731&lt;&gt;""),"ГОТОВО","НЕ ГОТОВО"))</f>
        <v/>
      </c>
      <c r="T731" s="212">
        <f>IF(S731&lt;&gt;"ГОТОВО","", "Предварительное заключение: "&amp;A731&amp;", скв. "&amp;B731&amp;". МРП: "&amp;E731&amp;" сут. ГНО: "&amp;F731&amp;", типоразмеры "&amp;G731&amp;IF(H731&lt;&gt;"",", "&amp;H731,"")&amp;IF(I731&lt;&gt;"",", "&amp;I731,"")&amp;IF(J731&lt;&gt;"",", "&amp;J731,"")&amp;", марка "&amp;K731&amp;". Событие: "&amp;L731&amp;". Признак: "&amp;M731&amp;". Узел: "&amp;N731&amp;". Предварительная причина: "&amp;O731&amp;". Основное осложнение: "&amp;P731&amp;IF(Q731&lt;&gt;"","; сопутствующее: "&amp;Q731,"")&amp;IF(R731&lt;&gt;"","; дополнительно: "&amp;R731,"")&amp;".")</f>
        <v/>
      </c>
      <c r="U731" s="209">
        <f>IF('Оперативный ввод'!S731="","",'Оперативный ввод'!S731)</f>
        <v/>
      </c>
      <c r="V731" s="209">
        <f>IF('Оперативный ввод'!T731="","",'Оперативный ввод'!T731)</f>
        <v/>
      </c>
      <c r="W731" s="209">
        <f>IF('Оперативный ввод'!U731="","",'Оперативный ввод'!U731)</f>
        <v/>
      </c>
      <c r="X731" s="209">
        <f>IF('Оперативный ввод'!V731="","",'Оперативный ввод'!V731)</f>
        <v/>
      </c>
      <c r="Y731" s="209">
        <f>IF('Оперативный ввод'!W731="","",'Оперативный ввод'!W731)</f>
        <v/>
      </c>
      <c r="Z731" s="209" t="n"/>
      <c r="AA731" s="209" t="n"/>
      <c r="AB731" s="209" t="n"/>
      <c r="AC731" s="209" t="n"/>
      <c r="AD731" s="209">
        <f>IF('Оперативный ввод'!X731="","",'Оперативный ввод'!X731)</f>
        <v/>
      </c>
      <c r="AE731" s="209">
        <f>IF('Оперативный ввод'!Y731="","",'Оперативный ввод'!Y731)</f>
        <v/>
      </c>
      <c r="AF731" s="209">
        <f>IF('Оперативный ввод'!Z731="","",'Оперативный ввод'!Z731)</f>
        <v/>
      </c>
      <c r="AG731" s="209">
        <f>IF('Оперативный ввод'!AD731="","",'Оперативный ввод'!AD731)</f>
        <v/>
      </c>
      <c r="AH731" s="213">
        <f>IF('Оперативный ввод'!AE731="","",'Оперативный ввод'!AE731)</f>
        <v/>
      </c>
      <c r="AI731" s="214" t="n"/>
      <c r="AJ731" s="214" t="n"/>
      <c r="AK731" s="214" t="n"/>
      <c r="AL731" s="215" t="n"/>
      <c r="AM731" s="214" t="n"/>
      <c r="AN731" s="214" t="n"/>
      <c r="AO731" s="214" t="n"/>
      <c r="AP731" s="214" t="n"/>
      <c r="AQ731" s="214" t="n"/>
      <c r="AR731" s="214" t="n"/>
      <c r="AS731" s="214" t="n"/>
      <c r="AT731" s="214" t="n"/>
      <c r="AU731" s="215" t="n"/>
      <c r="AV731" s="214" t="n"/>
      <c r="AW731" s="214" t="n"/>
      <c r="AX731" s="215" t="n"/>
      <c r="AY731" s="214" t="n"/>
      <c r="AZ731" s="214" t="n"/>
      <c r="BA731" s="214" t="n"/>
      <c r="BB731" s="214" t="n"/>
      <c r="BC731" s="214" t="n"/>
      <c r="BD731" s="214" t="n"/>
      <c r="BE731" s="214" t="n"/>
      <c r="BF731" s="214" t="n"/>
      <c r="BG731" s="214" t="n"/>
      <c r="BH731" s="214" t="n"/>
      <c r="BI731" s="215" t="n"/>
      <c r="BJ731" s="215" t="n"/>
      <c r="BK731" s="215" t="n"/>
      <c r="BL731" s="214" t="n"/>
      <c r="BM731" s="214" t="n"/>
      <c r="BN731" s="209" t="n"/>
      <c r="BO731" s="209" t="n"/>
      <c r="BP731" s="212">
        <f>IF(AND(A731="",B731=""),"",IF(AND(S731="ГОТОВО",U731&lt;&gt;"",W731&lt;&gt;"",X731&lt;&gt;"",AD731&lt;&gt;"",AE731&lt;&gt;"",AF731&lt;&gt;"",BN731&lt;&gt;"",BO731&lt;&gt;""),"ГОТОВО","НЕ ГОТОВО"))</f>
        <v/>
      </c>
      <c r="BQ731" s="212">
        <f>IF(BP731&lt;&gt;"ГОТОВО","","Полное заключение: "&amp;A731&amp;", скв. "&amp;B731&amp;". МРП: "&amp;E731&amp;" сут. ГНО: "&amp;F731&amp;"; причина: "&amp;X731&amp;"; категория: "&amp;Y731&amp;"; решение комиссии: "&amp;BN731&amp;".")</f>
        <v/>
      </c>
      <c r="BR731" s="209">
        <f>IF('Оперативный ввод'!AA731="","",'Оперативный ввод'!AA731)</f>
        <v/>
      </c>
    </row>
    <row r="732">
      <c r="A732" s="209">
        <f>IF('Оперативный ввод'!A732="","",'Оперативный ввод'!A732)</f>
        <v/>
      </c>
      <c r="B732" s="209">
        <f>IF('Оперативный ввод'!B732="","",'Оперативный ввод'!B732)</f>
        <v/>
      </c>
      <c r="C732" s="210">
        <f>IF('Оперативный ввод'!C732="","",'Оперативный ввод'!C732)</f>
        <v/>
      </c>
      <c r="D732" s="210">
        <f>IF('Оперативный ввод'!D732="","",'Оперативный ввод'!D732)</f>
        <v/>
      </c>
      <c r="E732" s="211">
        <f>IF(OR(C732="",D732=""),"",D732-C732)</f>
        <v/>
      </c>
      <c r="F732" s="209">
        <f>IF('Оперативный ввод'!F732="","",'Оперативный ввод'!F732)</f>
        <v/>
      </c>
      <c r="G732" s="209">
        <f>IF('Оперативный ввод'!G732="","",'Оперативный ввод'!G732)</f>
        <v/>
      </c>
      <c r="H732" s="209">
        <f>IF('Оперативный ввод'!H732="","",'Оперативный ввод'!H732)</f>
        <v/>
      </c>
      <c r="I732" s="209" t="n"/>
      <c r="J732" s="209" t="n"/>
      <c r="K732" s="209">
        <f>IF('Оперативный ввод'!K732="","",'Оперативный ввод'!K732)</f>
        <v/>
      </c>
      <c r="L732" s="209">
        <f>IF('Оперативный ввод'!L732="","",'Оперативный ввод'!L732)</f>
        <v/>
      </c>
      <c r="M732" s="209">
        <f>IF('Оперативный ввод'!M732="","",'Оперативный ввод'!M732)</f>
        <v/>
      </c>
      <c r="N732" s="209">
        <f>IF('Оперативный ввод'!N732="","",'Оперативный ввод'!N732)</f>
        <v/>
      </c>
      <c r="O732" s="209">
        <f>IF('Оперативный ввод'!O732="","",'Оперативный ввод'!O732)</f>
        <v/>
      </c>
      <c r="P732" s="209">
        <f>IF('Оперативный ввод'!P732="","",'Оперативный ввод'!P732)</f>
        <v/>
      </c>
      <c r="Q732" s="209">
        <f>IF('Оперативный ввод'!Q732="","",'Оперативный ввод'!Q732)</f>
        <v/>
      </c>
      <c r="R732" s="209">
        <f>IF('Оперативный ввод'!R732="","",'Оперативный ввод'!R732)</f>
        <v/>
      </c>
      <c r="S732" s="212">
        <f>IF(AND(A732="",B732=""),"",IF(AND(A732&lt;&gt;"",B732&lt;&gt;"",C732&lt;&gt;"",D732&lt;&gt;"",F732&lt;&gt;"",G732&lt;&gt;"",K732&lt;&gt;"",ISERROR(SEARCH("по паспорту",G732)),ISERROR(SEARCH("по паспорту",K732)),L732&lt;&gt;"",M732&lt;&gt;"",N732&lt;&gt;"",O732&lt;&gt;"",P732&lt;&gt;""),"ГОТОВО","НЕ ГОТОВО"))</f>
        <v/>
      </c>
      <c r="T732" s="212">
        <f>IF(S732&lt;&gt;"ГОТОВО","", "Предварительное заключение: "&amp;A732&amp;", скв. "&amp;B732&amp;". МРП: "&amp;E732&amp;" сут. ГНО: "&amp;F732&amp;", типоразмеры "&amp;G732&amp;IF(H732&lt;&gt;"",", "&amp;H732,"")&amp;IF(I732&lt;&gt;"",", "&amp;I732,"")&amp;IF(J732&lt;&gt;"",", "&amp;J732,"")&amp;", марка "&amp;K732&amp;". Событие: "&amp;L732&amp;". Признак: "&amp;M732&amp;". Узел: "&amp;N732&amp;". Предварительная причина: "&amp;O732&amp;". Основное осложнение: "&amp;P732&amp;IF(Q732&lt;&gt;"","; сопутствующее: "&amp;Q732,"")&amp;IF(R732&lt;&gt;"","; дополнительно: "&amp;R732,"")&amp;".")</f>
        <v/>
      </c>
      <c r="U732" s="209">
        <f>IF('Оперативный ввод'!S732="","",'Оперативный ввод'!S732)</f>
        <v/>
      </c>
      <c r="V732" s="209">
        <f>IF('Оперативный ввод'!T732="","",'Оперативный ввод'!T732)</f>
        <v/>
      </c>
      <c r="W732" s="209">
        <f>IF('Оперативный ввод'!U732="","",'Оперативный ввод'!U732)</f>
        <v/>
      </c>
      <c r="X732" s="209">
        <f>IF('Оперативный ввод'!V732="","",'Оперативный ввод'!V732)</f>
        <v/>
      </c>
      <c r="Y732" s="209">
        <f>IF('Оперативный ввод'!W732="","",'Оперативный ввод'!W732)</f>
        <v/>
      </c>
      <c r="Z732" s="209" t="n"/>
      <c r="AA732" s="209" t="n"/>
      <c r="AB732" s="209" t="n"/>
      <c r="AC732" s="209" t="n"/>
      <c r="AD732" s="209">
        <f>IF('Оперативный ввод'!X732="","",'Оперативный ввод'!X732)</f>
        <v/>
      </c>
      <c r="AE732" s="209">
        <f>IF('Оперативный ввод'!Y732="","",'Оперативный ввод'!Y732)</f>
        <v/>
      </c>
      <c r="AF732" s="209">
        <f>IF('Оперативный ввод'!Z732="","",'Оперативный ввод'!Z732)</f>
        <v/>
      </c>
      <c r="AG732" s="209">
        <f>IF('Оперативный ввод'!AD732="","",'Оперативный ввод'!AD732)</f>
        <v/>
      </c>
      <c r="AH732" s="213">
        <f>IF('Оперативный ввод'!AE732="","",'Оперативный ввод'!AE732)</f>
        <v/>
      </c>
      <c r="AI732" s="214" t="n"/>
      <c r="AJ732" s="214" t="n"/>
      <c r="AK732" s="214" t="n"/>
      <c r="AL732" s="215" t="n"/>
      <c r="AM732" s="214" t="n"/>
      <c r="AN732" s="214" t="n"/>
      <c r="AO732" s="214" t="n"/>
      <c r="AP732" s="214" t="n"/>
      <c r="AQ732" s="214" t="n"/>
      <c r="AR732" s="214" t="n"/>
      <c r="AS732" s="214" t="n"/>
      <c r="AT732" s="214" t="n"/>
      <c r="AU732" s="215" t="n"/>
      <c r="AV732" s="214" t="n"/>
      <c r="AW732" s="214" t="n"/>
      <c r="AX732" s="215" t="n"/>
      <c r="AY732" s="214" t="n"/>
      <c r="AZ732" s="214" t="n"/>
      <c r="BA732" s="214" t="n"/>
      <c r="BB732" s="214" t="n"/>
      <c r="BC732" s="214" t="n"/>
      <c r="BD732" s="214" t="n"/>
      <c r="BE732" s="214" t="n"/>
      <c r="BF732" s="214" t="n"/>
      <c r="BG732" s="214" t="n"/>
      <c r="BH732" s="214" t="n"/>
      <c r="BI732" s="215" t="n"/>
      <c r="BJ732" s="215" t="n"/>
      <c r="BK732" s="215" t="n"/>
      <c r="BL732" s="214" t="n"/>
      <c r="BM732" s="214" t="n"/>
      <c r="BN732" s="209" t="n"/>
      <c r="BO732" s="209" t="n"/>
      <c r="BP732" s="212">
        <f>IF(AND(A732="",B732=""),"",IF(AND(S732="ГОТОВО",U732&lt;&gt;"",W732&lt;&gt;"",X732&lt;&gt;"",AD732&lt;&gt;"",AE732&lt;&gt;"",AF732&lt;&gt;"",BN732&lt;&gt;"",BO732&lt;&gt;""),"ГОТОВО","НЕ ГОТОВО"))</f>
        <v/>
      </c>
      <c r="BQ732" s="212">
        <f>IF(BP732&lt;&gt;"ГОТОВО","","Полное заключение: "&amp;A732&amp;", скв. "&amp;B732&amp;". МРП: "&amp;E732&amp;" сут. ГНО: "&amp;F732&amp;"; причина: "&amp;X732&amp;"; категория: "&amp;Y732&amp;"; решение комиссии: "&amp;BN732&amp;".")</f>
        <v/>
      </c>
      <c r="BR732" s="209">
        <f>IF('Оперативный ввод'!AA732="","",'Оперативный ввод'!AA732)</f>
        <v/>
      </c>
    </row>
    <row r="733">
      <c r="A733" s="209">
        <f>IF('Оперативный ввод'!A733="","",'Оперативный ввод'!A733)</f>
        <v/>
      </c>
      <c r="B733" s="209">
        <f>IF('Оперативный ввод'!B733="","",'Оперативный ввод'!B733)</f>
        <v/>
      </c>
      <c r="C733" s="210">
        <f>IF('Оперативный ввод'!C733="","",'Оперативный ввод'!C733)</f>
        <v/>
      </c>
      <c r="D733" s="210">
        <f>IF('Оперативный ввод'!D733="","",'Оперативный ввод'!D733)</f>
        <v/>
      </c>
      <c r="E733" s="211">
        <f>IF(OR(C733="",D733=""),"",D733-C733)</f>
        <v/>
      </c>
      <c r="F733" s="209">
        <f>IF('Оперативный ввод'!F733="","",'Оперативный ввод'!F733)</f>
        <v/>
      </c>
      <c r="G733" s="209">
        <f>IF('Оперативный ввод'!G733="","",'Оперативный ввод'!G733)</f>
        <v/>
      </c>
      <c r="H733" s="209">
        <f>IF('Оперативный ввод'!H733="","",'Оперативный ввод'!H733)</f>
        <v/>
      </c>
      <c r="I733" s="209" t="n"/>
      <c r="J733" s="209" t="n"/>
      <c r="K733" s="209">
        <f>IF('Оперативный ввод'!K733="","",'Оперативный ввод'!K733)</f>
        <v/>
      </c>
      <c r="L733" s="209">
        <f>IF('Оперативный ввод'!L733="","",'Оперативный ввод'!L733)</f>
        <v/>
      </c>
      <c r="M733" s="209">
        <f>IF('Оперативный ввод'!M733="","",'Оперативный ввод'!M733)</f>
        <v/>
      </c>
      <c r="N733" s="209">
        <f>IF('Оперативный ввод'!N733="","",'Оперативный ввод'!N733)</f>
        <v/>
      </c>
      <c r="O733" s="209">
        <f>IF('Оперативный ввод'!O733="","",'Оперативный ввод'!O733)</f>
        <v/>
      </c>
      <c r="P733" s="209">
        <f>IF('Оперативный ввод'!P733="","",'Оперативный ввод'!P733)</f>
        <v/>
      </c>
      <c r="Q733" s="209">
        <f>IF('Оперативный ввод'!Q733="","",'Оперативный ввод'!Q733)</f>
        <v/>
      </c>
      <c r="R733" s="209">
        <f>IF('Оперативный ввод'!R733="","",'Оперативный ввод'!R733)</f>
        <v/>
      </c>
      <c r="S733" s="212">
        <f>IF(AND(A733="",B733=""),"",IF(AND(A733&lt;&gt;"",B733&lt;&gt;"",C733&lt;&gt;"",D733&lt;&gt;"",F733&lt;&gt;"",G733&lt;&gt;"",K733&lt;&gt;"",ISERROR(SEARCH("по паспорту",G733)),ISERROR(SEARCH("по паспорту",K733)),L733&lt;&gt;"",M733&lt;&gt;"",N733&lt;&gt;"",O733&lt;&gt;"",P733&lt;&gt;""),"ГОТОВО","НЕ ГОТОВО"))</f>
        <v/>
      </c>
      <c r="T733" s="212">
        <f>IF(S733&lt;&gt;"ГОТОВО","", "Предварительное заключение: "&amp;A733&amp;", скв. "&amp;B733&amp;". МРП: "&amp;E733&amp;" сут. ГНО: "&amp;F733&amp;", типоразмеры "&amp;G733&amp;IF(H733&lt;&gt;"",", "&amp;H733,"")&amp;IF(I733&lt;&gt;"",", "&amp;I733,"")&amp;IF(J733&lt;&gt;"",", "&amp;J733,"")&amp;", марка "&amp;K733&amp;". Событие: "&amp;L733&amp;". Признак: "&amp;M733&amp;". Узел: "&amp;N733&amp;". Предварительная причина: "&amp;O733&amp;". Основное осложнение: "&amp;P733&amp;IF(Q733&lt;&gt;"","; сопутствующее: "&amp;Q733,"")&amp;IF(R733&lt;&gt;"","; дополнительно: "&amp;R733,"")&amp;".")</f>
        <v/>
      </c>
      <c r="U733" s="209">
        <f>IF('Оперативный ввод'!S733="","",'Оперативный ввод'!S733)</f>
        <v/>
      </c>
      <c r="V733" s="209">
        <f>IF('Оперативный ввод'!T733="","",'Оперативный ввод'!T733)</f>
        <v/>
      </c>
      <c r="W733" s="209">
        <f>IF('Оперативный ввод'!U733="","",'Оперативный ввод'!U733)</f>
        <v/>
      </c>
      <c r="X733" s="209">
        <f>IF('Оперативный ввод'!V733="","",'Оперативный ввод'!V733)</f>
        <v/>
      </c>
      <c r="Y733" s="209">
        <f>IF('Оперативный ввод'!W733="","",'Оперативный ввод'!W733)</f>
        <v/>
      </c>
      <c r="Z733" s="209" t="n"/>
      <c r="AA733" s="209" t="n"/>
      <c r="AB733" s="209" t="n"/>
      <c r="AC733" s="209" t="n"/>
      <c r="AD733" s="209">
        <f>IF('Оперативный ввод'!X733="","",'Оперативный ввод'!X733)</f>
        <v/>
      </c>
      <c r="AE733" s="209">
        <f>IF('Оперативный ввод'!Y733="","",'Оперативный ввод'!Y733)</f>
        <v/>
      </c>
      <c r="AF733" s="209">
        <f>IF('Оперативный ввод'!Z733="","",'Оперативный ввод'!Z733)</f>
        <v/>
      </c>
      <c r="AG733" s="209">
        <f>IF('Оперативный ввод'!AD733="","",'Оперативный ввод'!AD733)</f>
        <v/>
      </c>
      <c r="AH733" s="213">
        <f>IF('Оперативный ввод'!AE733="","",'Оперативный ввод'!AE733)</f>
        <v/>
      </c>
      <c r="AI733" s="214" t="n"/>
      <c r="AJ733" s="214" t="n"/>
      <c r="AK733" s="214" t="n"/>
      <c r="AL733" s="215" t="n"/>
      <c r="AM733" s="214" t="n"/>
      <c r="AN733" s="214" t="n"/>
      <c r="AO733" s="214" t="n"/>
      <c r="AP733" s="214" t="n"/>
      <c r="AQ733" s="214" t="n"/>
      <c r="AR733" s="214" t="n"/>
      <c r="AS733" s="214" t="n"/>
      <c r="AT733" s="214" t="n"/>
      <c r="AU733" s="215" t="n"/>
      <c r="AV733" s="214" t="n"/>
      <c r="AW733" s="214" t="n"/>
      <c r="AX733" s="215" t="n"/>
      <c r="AY733" s="214" t="n"/>
      <c r="AZ733" s="214" t="n"/>
      <c r="BA733" s="214" t="n"/>
      <c r="BB733" s="214" t="n"/>
      <c r="BC733" s="214" t="n"/>
      <c r="BD733" s="214" t="n"/>
      <c r="BE733" s="214" t="n"/>
      <c r="BF733" s="214" t="n"/>
      <c r="BG733" s="214" t="n"/>
      <c r="BH733" s="214" t="n"/>
      <c r="BI733" s="215" t="n"/>
      <c r="BJ733" s="215" t="n"/>
      <c r="BK733" s="215" t="n"/>
      <c r="BL733" s="214" t="n"/>
      <c r="BM733" s="214" t="n"/>
      <c r="BN733" s="209" t="n"/>
      <c r="BO733" s="209" t="n"/>
      <c r="BP733" s="212">
        <f>IF(AND(A733="",B733=""),"",IF(AND(S733="ГОТОВО",U733&lt;&gt;"",W733&lt;&gt;"",X733&lt;&gt;"",AD733&lt;&gt;"",AE733&lt;&gt;"",AF733&lt;&gt;"",BN733&lt;&gt;"",BO733&lt;&gt;""),"ГОТОВО","НЕ ГОТОВО"))</f>
        <v/>
      </c>
      <c r="BQ733" s="212">
        <f>IF(BP733&lt;&gt;"ГОТОВО","","Полное заключение: "&amp;A733&amp;", скв. "&amp;B733&amp;". МРП: "&amp;E733&amp;" сут. ГНО: "&amp;F733&amp;"; причина: "&amp;X733&amp;"; категория: "&amp;Y733&amp;"; решение комиссии: "&amp;BN733&amp;".")</f>
        <v/>
      </c>
      <c r="BR733" s="209">
        <f>IF('Оперативный ввод'!AA733="","",'Оперативный ввод'!AA733)</f>
        <v/>
      </c>
    </row>
    <row r="734">
      <c r="A734" s="209">
        <f>IF('Оперативный ввод'!A734="","",'Оперативный ввод'!A734)</f>
        <v/>
      </c>
      <c r="B734" s="209">
        <f>IF('Оперативный ввод'!B734="","",'Оперативный ввод'!B734)</f>
        <v/>
      </c>
      <c r="C734" s="210">
        <f>IF('Оперативный ввод'!C734="","",'Оперативный ввод'!C734)</f>
        <v/>
      </c>
      <c r="D734" s="210">
        <f>IF('Оперативный ввод'!D734="","",'Оперативный ввод'!D734)</f>
        <v/>
      </c>
      <c r="E734" s="211">
        <f>IF(OR(C734="",D734=""),"",D734-C734)</f>
        <v/>
      </c>
      <c r="F734" s="209">
        <f>IF('Оперативный ввод'!F734="","",'Оперативный ввод'!F734)</f>
        <v/>
      </c>
      <c r="G734" s="209">
        <f>IF('Оперативный ввод'!G734="","",'Оперативный ввод'!G734)</f>
        <v/>
      </c>
      <c r="H734" s="209">
        <f>IF('Оперативный ввод'!H734="","",'Оперативный ввод'!H734)</f>
        <v/>
      </c>
      <c r="I734" s="209" t="n"/>
      <c r="J734" s="209" t="n"/>
      <c r="K734" s="209">
        <f>IF('Оперативный ввод'!K734="","",'Оперативный ввод'!K734)</f>
        <v/>
      </c>
      <c r="L734" s="209">
        <f>IF('Оперативный ввод'!L734="","",'Оперативный ввод'!L734)</f>
        <v/>
      </c>
      <c r="M734" s="209">
        <f>IF('Оперативный ввод'!M734="","",'Оперативный ввод'!M734)</f>
        <v/>
      </c>
      <c r="N734" s="209">
        <f>IF('Оперативный ввод'!N734="","",'Оперативный ввод'!N734)</f>
        <v/>
      </c>
      <c r="O734" s="209">
        <f>IF('Оперативный ввод'!O734="","",'Оперативный ввод'!O734)</f>
        <v/>
      </c>
      <c r="P734" s="209">
        <f>IF('Оперативный ввод'!P734="","",'Оперативный ввод'!P734)</f>
        <v/>
      </c>
      <c r="Q734" s="209">
        <f>IF('Оперативный ввод'!Q734="","",'Оперативный ввод'!Q734)</f>
        <v/>
      </c>
      <c r="R734" s="209">
        <f>IF('Оперативный ввод'!R734="","",'Оперативный ввод'!R734)</f>
        <v/>
      </c>
      <c r="S734" s="212">
        <f>IF(AND(A734="",B734=""),"",IF(AND(A734&lt;&gt;"",B734&lt;&gt;"",C734&lt;&gt;"",D734&lt;&gt;"",F734&lt;&gt;"",G734&lt;&gt;"",K734&lt;&gt;"",ISERROR(SEARCH("по паспорту",G734)),ISERROR(SEARCH("по паспорту",K734)),L734&lt;&gt;"",M734&lt;&gt;"",N734&lt;&gt;"",O734&lt;&gt;"",P734&lt;&gt;""),"ГОТОВО","НЕ ГОТОВО"))</f>
        <v/>
      </c>
      <c r="T734" s="212">
        <f>IF(S734&lt;&gt;"ГОТОВО","", "Предварительное заключение: "&amp;A734&amp;", скв. "&amp;B734&amp;". МРП: "&amp;E734&amp;" сут. ГНО: "&amp;F734&amp;", типоразмеры "&amp;G734&amp;IF(H734&lt;&gt;"",", "&amp;H734,"")&amp;IF(I734&lt;&gt;"",", "&amp;I734,"")&amp;IF(J734&lt;&gt;"",", "&amp;J734,"")&amp;", марка "&amp;K734&amp;". Событие: "&amp;L734&amp;". Признак: "&amp;M734&amp;". Узел: "&amp;N734&amp;". Предварительная причина: "&amp;O734&amp;". Основное осложнение: "&amp;P734&amp;IF(Q734&lt;&gt;"","; сопутствующее: "&amp;Q734,"")&amp;IF(R734&lt;&gt;"","; дополнительно: "&amp;R734,"")&amp;".")</f>
        <v/>
      </c>
      <c r="U734" s="209">
        <f>IF('Оперативный ввод'!S734="","",'Оперативный ввод'!S734)</f>
        <v/>
      </c>
      <c r="V734" s="209">
        <f>IF('Оперативный ввод'!T734="","",'Оперативный ввод'!T734)</f>
        <v/>
      </c>
      <c r="W734" s="209">
        <f>IF('Оперативный ввод'!U734="","",'Оперативный ввод'!U734)</f>
        <v/>
      </c>
      <c r="X734" s="209">
        <f>IF('Оперативный ввод'!V734="","",'Оперативный ввод'!V734)</f>
        <v/>
      </c>
      <c r="Y734" s="209">
        <f>IF('Оперативный ввод'!W734="","",'Оперативный ввод'!W734)</f>
        <v/>
      </c>
      <c r="Z734" s="209" t="n"/>
      <c r="AA734" s="209" t="n"/>
      <c r="AB734" s="209" t="n"/>
      <c r="AC734" s="209" t="n"/>
      <c r="AD734" s="209">
        <f>IF('Оперативный ввод'!X734="","",'Оперативный ввод'!X734)</f>
        <v/>
      </c>
      <c r="AE734" s="209">
        <f>IF('Оперативный ввод'!Y734="","",'Оперативный ввод'!Y734)</f>
        <v/>
      </c>
      <c r="AF734" s="209">
        <f>IF('Оперативный ввод'!Z734="","",'Оперативный ввод'!Z734)</f>
        <v/>
      </c>
      <c r="AG734" s="209">
        <f>IF('Оперативный ввод'!AD734="","",'Оперативный ввод'!AD734)</f>
        <v/>
      </c>
      <c r="AH734" s="213">
        <f>IF('Оперативный ввод'!AE734="","",'Оперативный ввод'!AE734)</f>
        <v/>
      </c>
      <c r="AI734" s="214" t="n"/>
      <c r="AJ734" s="214" t="n"/>
      <c r="AK734" s="214" t="n"/>
      <c r="AL734" s="215" t="n"/>
      <c r="AM734" s="214" t="n"/>
      <c r="AN734" s="214" t="n"/>
      <c r="AO734" s="214" t="n"/>
      <c r="AP734" s="214" t="n"/>
      <c r="AQ734" s="214" t="n"/>
      <c r="AR734" s="214" t="n"/>
      <c r="AS734" s="214" t="n"/>
      <c r="AT734" s="214" t="n"/>
      <c r="AU734" s="215" t="n"/>
      <c r="AV734" s="214" t="n"/>
      <c r="AW734" s="214" t="n"/>
      <c r="AX734" s="215" t="n"/>
      <c r="AY734" s="214" t="n"/>
      <c r="AZ734" s="214" t="n"/>
      <c r="BA734" s="214" t="n"/>
      <c r="BB734" s="214" t="n"/>
      <c r="BC734" s="214" t="n"/>
      <c r="BD734" s="214" t="n"/>
      <c r="BE734" s="214" t="n"/>
      <c r="BF734" s="214" t="n"/>
      <c r="BG734" s="214" t="n"/>
      <c r="BH734" s="214" t="n"/>
      <c r="BI734" s="215" t="n"/>
      <c r="BJ734" s="215" t="n"/>
      <c r="BK734" s="215" t="n"/>
      <c r="BL734" s="214" t="n"/>
      <c r="BM734" s="214" t="n"/>
      <c r="BN734" s="209" t="n"/>
      <c r="BO734" s="209" t="n"/>
      <c r="BP734" s="212">
        <f>IF(AND(A734="",B734=""),"",IF(AND(S734="ГОТОВО",U734&lt;&gt;"",W734&lt;&gt;"",X734&lt;&gt;"",AD734&lt;&gt;"",AE734&lt;&gt;"",AF734&lt;&gt;"",BN734&lt;&gt;"",BO734&lt;&gt;""),"ГОТОВО","НЕ ГОТОВО"))</f>
        <v/>
      </c>
      <c r="BQ734" s="212">
        <f>IF(BP734&lt;&gt;"ГОТОВО","","Полное заключение: "&amp;A734&amp;", скв. "&amp;B734&amp;". МРП: "&amp;E734&amp;" сут. ГНО: "&amp;F734&amp;"; причина: "&amp;X734&amp;"; категория: "&amp;Y734&amp;"; решение комиссии: "&amp;BN734&amp;".")</f>
        <v/>
      </c>
      <c r="BR734" s="209">
        <f>IF('Оперативный ввод'!AA734="","",'Оперативный ввод'!AA734)</f>
        <v/>
      </c>
    </row>
    <row r="735">
      <c r="A735" s="209">
        <f>IF('Оперативный ввод'!A735="","",'Оперативный ввод'!A735)</f>
        <v/>
      </c>
      <c r="B735" s="209">
        <f>IF('Оперативный ввод'!B735="","",'Оперативный ввод'!B735)</f>
        <v/>
      </c>
      <c r="C735" s="210">
        <f>IF('Оперативный ввод'!C735="","",'Оперативный ввод'!C735)</f>
        <v/>
      </c>
      <c r="D735" s="210">
        <f>IF('Оперативный ввод'!D735="","",'Оперативный ввод'!D735)</f>
        <v/>
      </c>
      <c r="E735" s="211">
        <f>IF(OR(C735="",D735=""),"",D735-C735)</f>
        <v/>
      </c>
      <c r="F735" s="209">
        <f>IF('Оперативный ввод'!F735="","",'Оперативный ввод'!F735)</f>
        <v/>
      </c>
      <c r="G735" s="209">
        <f>IF('Оперативный ввод'!G735="","",'Оперативный ввод'!G735)</f>
        <v/>
      </c>
      <c r="H735" s="209">
        <f>IF('Оперативный ввод'!H735="","",'Оперативный ввод'!H735)</f>
        <v/>
      </c>
      <c r="I735" s="209" t="n"/>
      <c r="J735" s="209" t="n"/>
      <c r="K735" s="209">
        <f>IF('Оперативный ввод'!K735="","",'Оперативный ввод'!K735)</f>
        <v/>
      </c>
      <c r="L735" s="209">
        <f>IF('Оперативный ввод'!L735="","",'Оперативный ввод'!L735)</f>
        <v/>
      </c>
      <c r="M735" s="209">
        <f>IF('Оперативный ввод'!M735="","",'Оперативный ввод'!M735)</f>
        <v/>
      </c>
      <c r="N735" s="209">
        <f>IF('Оперативный ввод'!N735="","",'Оперативный ввод'!N735)</f>
        <v/>
      </c>
      <c r="O735" s="209">
        <f>IF('Оперативный ввод'!O735="","",'Оперативный ввод'!O735)</f>
        <v/>
      </c>
      <c r="P735" s="209">
        <f>IF('Оперативный ввод'!P735="","",'Оперативный ввод'!P735)</f>
        <v/>
      </c>
      <c r="Q735" s="209">
        <f>IF('Оперативный ввод'!Q735="","",'Оперативный ввод'!Q735)</f>
        <v/>
      </c>
      <c r="R735" s="209">
        <f>IF('Оперативный ввод'!R735="","",'Оперативный ввод'!R735)</f>
        <v/>
      </c>
      <c r="S735" s="212">
        <f>IF(AND(A735="",B735=""),"",IF(AND(A735&lt;&gt;"",B735&lt;&gt;"",C735&lt;&gt;"",D735&lt;&gt;"",F735&lt;&gt;"",G735&lt;&gt;"",K735&lt;&gt;"",ISERROR(SEARCH("по паспорту",G735)),ISERROR(SEARCH("по паспорту",K735)),L735&lt;&gt;"",M735&lt;&gt;"",N735&lt;&gt;"",O735&lt;&gt;"",P735&lt;&gt;""),"ГОТОВО","НЕ ГОТОВО"))</f>
        <v/>
      </c>
      <c r="T735" s="212">
        <f>IF(S735&lt;&gt;"ГОТОВО","", "Предварительное заключение: "&amp;A735&amp;", скв. "&amp;B735&amp;". МРП: "&amp;E735&amp;" сут. ГНО: "&amp;F735&amp;", типоразмеры "&amp;G735&amp;IF(H735&lt;&gt;"",", "&amp;H735,"")&amp;IF(I735&lt;&gt;"",", "&amp;I735,"")&amp;IF(J735&lt;&gt;"",", "&amp;J735,"")&amp;", марка "&amp;K735&amp;". Событие: "&amp;L735&amp;". Признак: "&amp;M735&amp;". Узел: "&amp;N735&amp;". Предварительная причина: "&amp;O735&amp;". Основное осложнение: "&amp;P735&amp;IF(Q735&lt;&gt;"","; сопутствующее: "&amp;Q735,"")&amp;IF(R735&lt;&gt;"","; дополнительно: "&amp;R735,"")&amp;".")</f>
        <v/>
      </c>
      <c r="U735" s="209">
        <f>IF('Оперативный ввод'!S735="","",'Оперативный ввод'!S735)</f>
        <v/>
      </c>
      <c r="V735" s="209">
        <f>IF('Оперативный ввод'!T735="","",'Оперативный ввод'!T735)</f>
        <v/>
      </c>
      <c r="W735" s="209">
        <f>IF('Оперативный ввод'!U735="","",'Оперативный ввод'!U735)</f>
        <v/>
      </c>
      <c r="X735" s="209">
        <f>IF('Оперативный ввод'!V735="","",'Оперативный ввод'!V735)</f>
        <v/>
      </c>
      <c r="Y735" s="209">
        <f>IF('Оперативный ввод'!W735="","",'Оперативный ввод'!W735)</f>
        <v/>
      </c>
      <c r="Z735" s="209" t="n"/>
      <c r="AA735" s="209" t="n"/>
      <c r="AB735" s="209" t="n"/>
      <c r="AC735" s="209" t="n"/>
      <c r="AD735" s="209">
        <f>IF('Оперативный ввод'!X735="","",'Оперативный ввод'!X735)</f>
        <v/>
      </c>
      <c r="AE735" s="209">
        <f>IF('Оперативный ввод'!Y735="","",'Оперативный ввод'!Y735)</f>
        <v/>
      </c>
      <c r="AF735" s="209">
        <f>IF('Оперативный ввод'!Z735="","",'Оперативный ввод'!Z735)</f>
        <v/>
      </c>
      <c r="AG735" s="209">
        <f>IF('Оперативный ввод'!AD735="","",'Оперативный ввод'!AD735)</f>
        <v/>
      </c>
      <c r="AH735" s="213">
        <f>IF('Оперативный ввод'!AE735="","",'Оперативный ввод'!AE735)</f>
        <v/>
      </c>
      <c r="AI735" s="214" t="n"/>
      <c r="AJ735" s="214" t="n"/>
      <c r="AK735" s="214" t="n"/>
      <c r="AL735" s="215" t="n"/>
      <c r="AM735" s="214" t="n"/>
      <c r="AN735" s="214" t="n"/>
      <c r="AO735" s="214" t="n"/>
      <c r="AP735" s="214" t="n"/>
      <c r="AQ735" s="214" t="n"/>
      <c r="AR735" s="214" t="n"/>
      <c r="AS735" s="214" t="n"/>
      <c r="AT735" s="214" t="n"/>
      <c r="AU735" s="215" t="n"/>
      <c r="AV735" s="214" t="n"/>
      <c r="AW735" s="214" t="n"/>
      <c r="AX735" s="215" t="n"/>
      <c r="AY735" s="214" t="n"/>
      <c r="AZ735" s="214" t="n"/>
      <c r="BA735" s="214" t="n"/>
      <c r="BB735" s="214" t="n"/>
      <c r="BC735" s="214" t="n"/>
      <c r="BD735" s="214" t="n"/>
      <c r="BE735" s="214" t="n"/>
      <c r="BF735" s="214" t="n"/>
      <c r="BG735" s="214" t="n"/>
      <c r="BH735" s="214" t="n"/>
      <c r="BI735" s="215" t="n"/>
      <c r="BJ735" s="215" t="n"/>
      <c r="BK735" s="215" t="n"/>
      <c r="BL735" s="214" t="n"/>
      <c r="BM735" s="214" t="n"/>
      <c r="BN735" s="209" t="n"/>
      <c r="BO735" s="209" t="n"/>
      <c r="BP735" s="212">
        <f>IF(AND(A735="",B735=""),"",IF(AND(S735="ГОТОВО",U735&lt;&gt;"",W735&lt;&gt;"",X735&lt;&gt;"",AD735&lt;&gt;"",AE735&lt;&gt;"",AF735&lt;&gt;"",BN735&lt;&gt;"",BO735&lt;&gt;""),"ГОТОВО","НЕ ГОТОВО"))</f>
        <v/>
      </c>
      <c r="BQ735" s="212">
        <f>IF(BP735&lt;&gt;"ГОТОВО","","Полное заключение: "&amp;A735&amp;", скв. "&amp;B735&amp;". МРП: "&amp;E735&amp;" сут. ГНО: "&amp;F735&amp;"; причина: "&amp;X735&amp;"; категория: "&amp;Y735&amp;"; решение комиссии: "&amp;BN735&amp;".")</f>
        <v/>
      </c>
      <c r="BR735" s="209">
        <f>IF('Оперативный ввод'!AA735="","",'Оперативный ввод'!AA735)</f>
        <v/>
      </c>
    </row>
    <row r="736">
      <c r="A736" s="209">
        <f>IF('Оперативный ввод'!A736="","",'Оперативный ввод'!A736)</f>
        <v/>
      </c>
      <c r="B736" s="209">
        <f>IF('Оперативный ввод'!B736="","",'Оперативный ввод'!B736)</f>
        <v/>
      </c>
      <c r="C736" s="210">
        <f>IF('Оперативный ввод'!C736="","",'Оперативный ввод'!C736)</f>
        <v/>
      </c>
      <c r="D736" s="210">
        <f>IF('Оперативный ввод'!D736="","",'Оперативный ввод'!D736)</f>
        <v/>
      </c>
      <c r="E736" s="211">
        <f>IF(OR(C736="",D736=""),"",D736-C736)</f>
        <v/>
      </c>
      <c r="F736" s="209">
        <f>IF('Оперативный ввод'!F736="","",'Оперативный ввод'!F736)</f>
        <v/>
      </c>
      <c r="G736" s="209">
        <f>IF('Оперативный ввод'!G736="","",'Оперативный ввод'!G736)</f>
        <v/>
      </c>
      <c r="H736" s="209">
        <f>IF('Оперативный ввод'!H736="","",'Оперативный ввод'!H736)</f>
        <v/>
      </c>
      <c r="I736" s="209" t="n"/>
      <c r="J736" s="209" t="n"/>
      <c r="K736" s="209">
        <f>IF('Оперативный ввод'!K736="","",'Оперативный ввод'!K736)</f>
        <v/>
      </c>
      <c r="L736" s="209">
        <f>IF('Оперативный ввод'!L736="","",'Оперативный ввод'!L736)</f>
        <v/>
      </c>
      <c r="M736" s="209">
        <f>IF('Оперативный ввод'!M736="","",'Оперативный ввод'!M736)</f>
        <v/>
      </c>
      <c r="N736" s="209">
        <f>IF('Оперативный ввод'!N736="","",'Оперативный ввод'!N736)</f>
        <v/>
      </c>
      <c r="O736" s="209">
        <f>IF('Оперативный ввод'!O736="","",'Оперативный ввод'!O736)</f>
        <v/>
      </c>
      <c r="P736" s="209">
        <f>IF('Оперативный ввод'!P736="","",'Оперативный ввод'!P736)</f>
        <v/>
      </c>
      <c r="Q736" s="209">
        <f>IF('Оперативный ввод'!Q736="","",'Оперативный ввод'!Q736)</f>
        <v/>
      </c>
      <c r="R736" s="209">
        <f>IF('Оперативный ввод'!R736="","",'Оперативный ввод'!R736)</f>
        <v/>
      </c>
      <c r="S736" s="212">
        <f>IF(AND(A736="",B736=""),"",IF(AND(A736&lt;&gt;"",B736&lt;&gt;"",C736&lt;&gt;"",D736&lt;&gt;"",F736&lt;&gt;"",G736&lt;&gt;"",K736&lt;&gt;"",ISERROR(SEARCH("по паспорту",G736)),ISERROR(SEARCH("по паспорту",K736)),L736&lt;&gt;"",M736&lt;&gt;"",N736&lt;&gt;"",O736&lt;&gt;"",P736&lt;&gt;""),"ГОТОВО","НЕ ГОТОВО"))</f>
        <v/>
      </c>
      <c r="T736" s="212">
        <f>IF(S736&lt;&gt;"ГОТОВО","", "Предварительное заключение: "&amp;A736&amp;", скв. "&amp;B736&amp;". МРП: "&amp;E736&amp;" сут. ГНО: "&amp;F736&amp;", типоразмеры "&amp;G736&amp;IF(H736&lt;&gt;"",", "&amp;H736,"")&amp;IF(I736&lt;&gt;"",", "&amp;I736,"")&amp;IF(J736&lt;&gt;"",", "&amp;J736,"")&amp;", марка "&amp;K736&amp;". Событие: "&amp;L736&amp;". Признак: "&amp;M736&amp;". Узел: "&amp;N736&amp;". Предварительная причина: "&amp;O736&amp;". Основное осложнение: "&amp;P736&amp;IF(Q736&lt;&gt;"","; сопутствующее: "&amp;Q736,"")&amp;IF(R736&lt;&gt;"","; дополнительно: "&amp;R736,"")&amp;".")</f>
        <v/>
      </c>
      <c r="U736" s="209">
        <f>IF('Оперативный ввод'!S736="","",'Оперативный ввод'!S736)</f>
        <v/>
      </c>
      <c r="V736" s="209">
        <f>IF('Оперативный ввод'!T736="","",'Оперативный ввод'!T736)</f>
        <v/>
      </c>
      <c r="W736" s="209">
        <f>IF('Оперативный ввод'!U736="","",'Оперативный ввод'!U736)</f>
        <v/>
      </c>
      <c r="X736" s="209">
        <f>IF('Оперативный ввод'!V736="","",'Оперативный ввод'!V736)</f>
        <v/>
      </c>
      <c r="Y736" s="209">
        <f>IF('Оперативный ввод'!W736="","",'Оперативный ввод'!W736)</f>
        <v/>
      </c>
      <c r="Z736" s="209" t="n"/>
      <c r="AA736" s="209" t="n"/>
      <c r="AB736" s="209" t="n"/>
      <c r="AC736" s="209" t="n"/>
      <c r="AD736" s="209">
        <f>IF('Оперативный ввод'!X736="","",'Оперативный ввод'!X736)</f>
        <v/>
      </c>
      <c r="AE736" s="209">
        <f>IF('Оперативный ввод'!Y736="","",'Оперативный ввод'!Y736)</f>
        <v/>
      </c>
      <c r="AF736" s="209">
        <f>IF('Оперативный ввод'!Z736="","",'Оперативный ввод'!Z736)</f>
        <v/>
      </c>
      <c r="AG736" s="209">
        <f>IF('Оперативный ввод'!AD736="","",'Оперативный ввод'!AD736)</f>
        <v/>
      </c>
      <c r="AH736" s="213">
        <f>IF('Оперативный ввод'!AE736="","",'Оперативный ввод'!AE736)</f>
        <v/>
      </c>
      <c r="AI736" s="214" t="n"/>
      <c r="AJ736" s="214" t="n"/>
      <c r="AK736" s="214" t="n"/>
      <c r="AL736" s="215" t="n"/>
      <c r="AM736" s="214" t="n"/>
      <c r="AN736" s="214" t="n"/>
      <c r="AO736" s="214" t="n"/>
      <c r="AP736" s="214" t="n"/>
      <c r="AQ736" s="214" t="n"/>
      <c r="AR736" s="214" t="n"/>
      <c r="AS736" s="214" t="n"/>
      <c r="AT736" s="214" t="n"/>
      <c r="AU736" s="215" t="n"/>
      <c r="AV736" s="214" t="n"/>
      <c r="AW736" s="214" t="n"/>
      <c r="AX736" s="215" t="n"/>
      <c r="AY736" s="214" t="n"/>
      <c r="AZ736" s="214" t="n"/>
      <c r="BA736" s="214" t="n"/>
      <c r="BB736" s="214" t="n"/>
      <c r="BC736" s="214" t="n"/>
      <c r="BD736" s="214" t="n"/>
      <c r="BE736" s="214" t="n"/>
      <c r="BF736" s="214" t="n"/>
      <c r="BG736" s="214" t="n"/>
      <c r="BH736" s="214" t="n"/>
      <c r="BI736" s="215" t="n"/>
      <c r="BJ736" s="215" t="n"/>
      <c r="BK736" s="215" t="n"/>
      <c r="BL736" s="214" t="n"/>
      <c r="BM736" s="214" t="n"/>
      <c r="BN736" s="209" t="n"/>
      <c r="BO736" s="209" t="n"/>
      <c r="BP736" s="212">
        <f>IF(AND(A736="",B736=""),"",IF(AND(S736="ГОТОВО",U736&lt;&gt;"",W736&lt;&gt;"",X736&lt;&gt;"",AD736&lt;&gt;"",AE736&lt;&gt;"",AF736&lt;&gt;"",BN736&lt;&gt;"",BO736&lt;&gt;""),"ГОТОВО","НЕ ГОТОВО"))</f>
        <v/>
      </c>
      <c r="BQ736" s="212">
        <f>IF(BP736&lt;&gt;"ГОТОВО","","Полное заключение: "&amp;A736&amp;", скв. "&amp;B736&amp;". МРП: "&amp;E736&amp;" сут. ГНО: "&amp;F736&amp;"; причина: "&amp;X736&amp;"; категория: "&amp;Y736&amp;"; решение комиссии: "&amp;BN736&amp;".")</f>
        <v/>
      </c>
      <c r="BR736" s="209">
        <f>IF('Оперативный ввод'!AA736="","",'Оперативный ввод'!AA736)</f>
        <v/>
      </c>
    </row>
    <row r="737">
      <c r="A737" s="209">
        <f>IF('Оперативный ввод'!A737="","",'Оперативный ввод'!A737)</f>
        <v/>
      </c>
      <c r="B737" s="209">
        <f>IF('Оперативный ввод'!B737="","",'Оперативный ввод'!B737)</f>
        <v/>
      </c>
      <c r="C737" s="210">
        <f>IF('Оперативный ввод'!C737="","",'Оперативный ввод'!C737)</f>
        <v/>
      </c>
      <c r="D737" s="210">
        <f>IF('Оперативный ввод'!D737="","",'Оперативный ввод'!D737)</f>
        <v/>
      </c>
      <c r="E737" s="211">
        <f>IF(OR(C737="",D737=""),"",D737-C737)</f>
        <v/>
      </c>
      <c r="F737" s="209">
        <f>IF('Оперативный ввод'!F737="","",'Оперативный ввод'!F737)</f>
        <v/>
      </c>
      <c r="G737" s="209">
        <f>IF('Оперативный ввод'!G737="","",'Оперативный ввод'!G737)</f>
        <v/>
      </c>
      <c r="H737" s="209">
        <f>IF('Оперативный ввод'!H737="","",'Оперативный ввод'!H737)</f>
        <v/>
      </c>
      <c r="I737" s="209" t="n"/>
      <c r="J737" s="209" t="n"/>
      <c r="K737" s="209">
        <f>IF('Оперативный ввод'!K737="","",'Оперативный ввод'!K737)</f>
        <v/>
      </c>
      <c r="L737" s="209">
        <f>IF('Оперативный ввод'!L737="","",'Оперативный ввод'!L737)</f>
        <v/>
      </c>
      <c r="M737" s="209">
        <f>IF('Оперативный ввод'!M737="","",'Оперативный ввод'!M737)</f>
        <v/>
      </c>
      <c r="N737" s="209">
        <f>IF('Оперативный ввод'!N737="","",'Оперативный ввод'!N737)</f>
        <v/>
      </c>
      <c r="O737" s="209">
        <f>IF('Оперативный ввод'!O737="","",'Оперативный ввод'!O737)</f>
        <v/>
      </c>
      <c r="P737" s="209">
        <f>IF('Оперативный ввод'!P737="","",'Оперативный ввод'!P737)</f>
        <v/>
      </c>
      <c r="Q737" s="209">
        <f>IF('Оперативный ввод'!Q737="","",'Оперативный ввод'!Q737)</f>
        <v/>
      </c>
      <c r="R737" s="209">
        <f>IF('Оперативный ввод'!R737="","",'Оперативный ввод'!R737)</f>
        <v/>
      </c>
      <c r="S737" s="212">
        <f>IF(AND(A737="",B737=""),"",IF(AND(A737&lt;&gt;"",B737&lt;&gt;"",C737&lt;&gt;"",D737&lt;&gt;"",F737&lt;&gt;"",G737&lt;&gt;"",K737&lt;&gt;"",ISERROR(SEARCH("по паспорту",G737)),ISERROR(SEARCH("по паспорту",K737)),L737&lt;&gt;"",M737&lt;&gt;"",N737&lt;&gt;"",O737&lt;&gt;"",P737&lt;&gt;""),"ГОТОВО","НЕ ГОТОВО"))</f>
        <v/>
      </c>
      <c r="T737" s="212">
        <f>IF(S737&lt;&gt;"ГОТОВО","", "Предварительное заключение: "&amp;A737&amp;", скв. "&amp;B737&amp;". МРП: "&amp;E737&amp;" сут. ГНО: "&amp;F737&amp;", типоразмеры "&amp;G737&amp;IF(H737&lt;&gt;"",", "&amp;H737,"")&amp;IF(I737&lt;&gt;"",", "&amp;I737,"")&amp;IF(J737&lt;&gt;"",", "&amp;J737,"")&amp;", марка "&amp;K737&amp;". Событие: "&amp;L737&amp;". Признак: "&amp;M737&amp;". Узел: "&amp;N737&amp;". Предварительная причина: "&amp;O737&amp;". Основное осложнение: "&amp;P737&amp;IF(Q737&lt;&gt;"","; сопутствующее: "&amp;Q737,"")&amp;IF(R737&lt;&gt;"","; дополнительно: "&amp;R737,"")&amp;".")</f>
        <v/>
      </c>
      <c r="U737" s="209">
        <f>IF('Оперативный ввод'!S737="","",'Оперативный ввод'!S737)</f>
        <v/>
      </c>
      <c r="V737" s="209">
        <f>IF('Оперативный ввод'!T737="","",'Оперативный ввод'!T737)</f>
        <v/>
      </c>
      <c r="W737" s="209">
        <f>IF('Оперативный ввод'!U737="","",'Оперативный ввод'!U737)</f>
        <v/>
      </c>
      <c r="X737" s="209">
        <f>IF('Оперативный ввод'!V737="","",'Оперативный ввод'!V737)</f>
        <v/>
      </c>
      <c r="Y737" s="209">
        <f>IF('Оперативный ввод'!W737="","",'Оперативный ввод'!W737)</f>
        <v/>
      </c>
      <c r="Z737" s="209" t="n"/>
      <c r="AA737" s="209" t="n"/>
      <c r="AB737" s="209" t="n"/>
      <c r="AC737" s="209" t="n"/>
      <c r="AD737" s="209">
        <f>IF('Оперативный ввод'!X737="","",'Оперативный ввод'!X737)</f>
        <v/>
      </c>
      <c r="AE737" s="209">
        <f>IF('Оперативный ввод'!Y737="","",'Оперативный ввод'!Y737)</f>
        <v/>
      </c>
      <c r="AF737" s="209">
        <f>IF('Оперативный ввод'!Z737="","",'Оперативный ввод'!Z737)</f>
        <v/>
      </c>
      <c r="AG737" s="209">
        <f>IF('Оперативный ввод'!AD737="","",'Оперативный ввод'!AD737)</f>
        <v/>
      </c>
      <c r="AH737" s="213">
        <f>IF('Оперативный ввод'!AE737="","",'Оперативный ввод'!AE737)</f>
        <v/>
      </c>
      <c r="AI737" s="214" t="n"/>
      <c r="AJ737" s="214" t="n"/>
      <c r="AK737" s="214" t="n"/>
      <c r="AL737" s="215" t="n"/>
      <c r="AM737" s="214" t="n"/>
      <c r="AN737" s="214" t="n"/>
      <c r="AO737" s="214" t="n"/>
      <c r="AP737" s="214" t="n"/>
      <c r="AQ737" s="214" t="n"/>
      <c r="AR737" s="214" t="n"/>
      <c r="AS737" s="214" t="n"/>
      <c r="AT737" s="214" t="n"/>
      <c r="AU737" s="215" t="n"/>
      <c r="AV737" s="214" t="n"/>
      <c r="AW737" s="214" t="n"/>
      <c r="AX737" s="215" t="n"/>
      <c r="AY737" s="214" t="n"/>
      <c r="AZ737" s="214" t="n"/>
      <c r="BA737" s="214" t="n"/>
      <c r="BB737" s="214" t="n"/>
      <c r="BC737" s="214" t="n"/>
      <c r="BD737" s="214" t="n"/>
      <c r="BE737" s="214" t="n"/>
      <c r="BF737" s="214" t="n"/>
      <c r="BG737" s="214" t="n"/>
      <c r="BH737" s="214" t="n"/>
      <c r="BI737" s="215" t="n"/>
      <c r="BJ737" s="215" t="n"/>
      <c r="BK737" s="215" t="n"/>
      <c r="BL737" s="214" t="n"/>
      <c r="BM737" s="214" t="n"/>
      <c r="BN737" s="209" t="n"/>
      <c r="BO737" s="209" t="n"/>
      <c r="BP737" s="212">
        <f>IF(AND(A737="",B737=""),"",IF(AND(S737="ГОТОВО",U737&lt;&gt;"",W737&lt;&gt;"",X737&lt;&gt;"",AD737&lt;&gt;"",AE737&lt;&gt;"",AF737&lt;&gt;"",BN737&lt;&gt;"",BO737&lt;&gt;""),"ГОТОВО","НЕ ГОТОВО"))</f>
        <v/>
      </c>
      <c r="BQ737" s="212">
        <f>IF(BP737&lt;&gt;"ГОТОВО","","Полное заключение: "&amp;A737&amp;", скв. "&amp;B737&amp;". МРП: "&amp;E737&amp;" сут. ГНО: "&amp;F737&amp;"; причина: "&amp;X737&amp;"; категория: "&amp;Y737&amp;"; решение комиссии: "&amp;BN737&amp;".")</f>
        <v/>
      </c>
      <c r="BR737" s="209">
        <f>IF('Оперативный ввод'!AA737="","",'Оперативный ввод'!AA737)</f>
        <v/>
      </c>
    </row>
    <row r="738">
      <c r="A738" s="209">
        <f>IF('Оперативный ввод'!A738="","",'Оперативный ввод'!A738)</f>
        <v/>
      </c>
      <c r="B738" s="209">
        <f>IF('Оперативный ввод'!B738="","",'Оперативный ввод'!B738)</f>
        <v/>
      </c>
      <c r="C738" s="210">
        <f>IF('Оперативный ввод'!C738="","",'Оперативный ввод'!C738)</f>
        <v/>
      </c>
      <c r="D738" s="210">
        <f>IF('Оперативный ввод'!D738="","",'Оперативный ввод'!D738)</f>
        <v/>
      </c>
      <c r="E738" s="211">
        <f>IF(OR(C738="",D738=""),"",D738-C738)</f>
        <v/>
      </c>
      <c r="F738" s="209">
        <f>IF('Оперативный ввод'!F738="","",'Оперативный ввод'!F738)</f>
        <v/>
      </c>
      <c r="G738" s="209">
        <f>IF('Оперативный ввод'!G738="","",'Оперативный ввод'!G738)</f>
        <v/>
      </c>
      <c r="H738" s="209">
        <f>IF('Оперативный ввод'!H738="","",'Оперативный ввод'!H738)</f>
        <v/>
      </c>
      <c r="I738" s="209" t="n"/>
      <c r="J738" s="209" t="n"/>
      <c r="K738" s="209">
        <f>IF('Оперативный ввод'!K738="","",'Оперативный ввод'!K738)</f>
        <v/>
      </c>
      <c r="L738" s="209">
        <f>IF('Оперативный ввод'!L738="","",'Оперативный ввод'!L738)</f>
        <v/>
      </c>
      <c r="M738" s="209">
        <f>IF('Оперативный ввод'!M738="","",'Оперативный ввод'!M738)</f>
        <v/>
      </c>
      <c r="N738" s="209">
        <f>IF('Оперативный ввод'!N738="","",'Оперативный ввод'!N738)</f>
        <v/>
      </c>
      <c r="O738" s="209">
        <f>IF('Оперативный ввод'!O738="","",'Оперативный ввод'!O738)</f>
        <v/>
      </c>
      <c r="P738" s="209">
        <f>IF('Оперативный ввод'!P738="","",'Оперативный ввод'!P738)</f>
        <v/>
      </c>
      <c r="Q738" s="209">
        <f>IF('Оперативный ввод'!Q738="","",'Оперативный ввод'!Q738)</f>
        <v/>
      </c>
      <c r="R738" s="209">
        <f>IF('Оперативный ввод'!R738="","",'Оперативный ввод'!R738)</f>
        <v/>
      </c>
      <c r="S738" s="212">
        <f>IF(AND(A738="",B738=""),"",IF(AND(A738&lt;&gt;"",B738&lt;&gt;"",C738&lt;&gt;"",D738&lt;&gt;"",F738&lt;&gt;"",G738&lt;&gt;"",K738&lt;&gt;"",ISERROR(SEARCH("по паспорту",G738)),ISERROR(SEARCH("по паспорту",K738)),L738&lt;&gt;"",M738&lt;&gt;"",N738&lt;&gt;"",O738&lt;&gt;"",P738&lt;&gt;""),"ГОТОВО","НЕ ГОТОВО"))</f>
        <v/>
      </c>
      <c r="T738" s="212">
        <f>IF(S738&lt;&gt;"ГОТОВО","", "Предварительное заключение: "&amp;A738&amp;", скв. "&amp;B738&amp;". МРП: "&amp;E738&amp;" сут. ГНО: "&amp;F738&amp;", типоразмеры "&amp;G738&amp;IF(H738&lt;&gt;"",", "&amp;H738,"")&amp;IF(I738&lt;&gt;"",", "&amp;I738,"")&amp;IF(J738&lt;&gt;"",", "&amp;J738,"")&amp;", марка "&amp;K738&amp;". Событие: "&amp;L738&amp;". Признак: "&amp;M738&amp;". Узел: "&amp;N738&amp;". Предварительная причина: "&amp;O738&amp;". Основное осложнение: "&amp;P738&amp;IF(Q738&lt;&gt;"","; сопутствующее: "&amp;Q738,"")&amp;IF(R738&lt;&gt;"","; дополнительно: "&amp;R738,"")&amp;".")</f>
        <v/>
      </c>
      <c r="U738" s="209">
        <f>IF('Оперативный ввод'!S738="","",'Оперативный ввод'!S738)</f>
        <v/>
      </c>
      <c r="V738" s="209">
        <f>IF('Оперативный ввод'!T738="","",'Оперативный ввод'!T738)</f>
        <v/>
      </c>
      <c r="W738" s="209">
        <f>IF('Оперативный ввод'!U738="","",'Оперативный ввод'!U738)</f>
        <v/>
      </c>
      <c r="X738" s="209">
        <f>IF('Оперативный ввод'!V738="","",'Оперативный ввод'!V738)</f>
        <v/>
      </c>
      <c r="Y738" s="209">
        <f>IF('Оперативный ввод'!W738="","",'Оперативный ввод'!W738)</f>
        <v/>
      </c>
      <c r="Z738" s="209" t="n"/>
      <c r="AA738" s="209" t="n"/>
      <c r="AB738" s="209" t="n"/>
      <c r="AC738" s="209" t="n"/>
      <c r="AD738" s="209">
        <f>IF('Оперативный ввод'!X738="","",'Оперативный ввод'!X738)</f>
        <v/>
      </c>
      <c r="AE738" s="209">
        <f>IF('Оперативный ввод'!Y738="","",'Оперативный ввод'!Y738)</f>
        <v/>
      </c>
      <c r="AF738" s="209">
        <f>IF('Оперативный ввод'!Z738="","",'Оперативный ввод'!Z738)</f>
        <v/>
      </c>
      <c r="AG738" s="209">
        <f>IF('Оперативный ввод'!AD738="","",'Оперативный ввод'!AD738)</f>
        <v/>
      </c>
      <c r="AH738" s="213">
        <f>IF('Оперативный ввод'!AE738="","",'Оперативный ввод'!AE738)</f>
        <v/>
      </c>
      <c r="AI738" s="214" t="n"/>
      <c r="AJ738" s="214" t="n"/>
      <c r="AK738" s="214" t="n"/>
      <c r="AL738" s="215" t="n"/>
      <c r="AM738" s="214" t="n"/>
      <c r="AN738" s="214" t="n"/>
      <c r="AO738" s="214" t="n"/>
      <c r="AP738" s="214" t="n"/>
      <c r="AQ738" s="214" t="n"/>
      <c r="AR738" s="214" t="n"/>
      <c r="AS738" s="214" t="n"/>
      <c r="AT738" s="214" t="n"/>
      <c r="AU738" s="215" t="n"/>
      <c r="AV738" s="214" t="n"/>
      <c r="AW738" s="214" t="n"/>
      <c r="AX738" s="215" t="n"/>
      <c r="AY738" s="214" t="n"/>
      <c r="AZ738" s="214" t="n"/>
      <c r="BA738" s="214" t="n"/>
      <c r="BB738" s="214" t="n"/>
      <c r="BC738" s="214" t="n"/>
      <c r="BD738" s="214" t="n"/>
      <c r="BE738" s="214" t="n"/>
      <c r="BF738" s="214" t="n"/>
      <c r="BG738" s="214" t="n"/>
      <c r="BH738" s="214" t="n"/>
      <c r="BI738" s="215" t="n"/>
      <c r="BJ738" s="215" t="n"/>
      <c r="BK738" s="215" t="n"/>
      <c r="BL738" s="214" t="n"/>
      <c r="BM738" s="214" t="n"/>
      <c r="BN738" s="209" t="n"/>
      <c r="BO738" s="209" t="n"/>
      <c r="BP738" s="212">
        <f>IF(AND(A738="",B738=""),"",IF(AND(S738="ГОТОВО",U738&lt;&gt;"",W738&lt;&gt;"",X738&lt;&gt;"",AD738&lt;&gt;"",AE738&lt;&gt;"",AF738&lt;&gt;"",BN738&lt;&gt;"",BO738&lt;&gt;""),"ГОТОВО","НЕ ГОТОВО"))</f>
        <v/>
      </c>
      <c r="BQ738" s="212">
        <f>IF(BP738&lt;&gt;"ГОТОВО","","Полное заключение: "&amp;A738&amp;", скв. "&amp;B738&amp;". МРП: "&amp;E738&amp;" сут. ГНО: "&amp;F738&amp;"; причина: "&amp;X738&amp;"; категория: "&amp;Y738&amp;"; решение комиссии: "&amp;BN738&amp;".")</f>
        <v/>
      </c>
      <c r="BR738" s="209">
        <f>IF('Оперативный ввод'!AA738="","",'Оперативный ввод'!AA738)</f>
        <v/>
      </c>
    </row>
    <row r="739">
      <c r="A739" s="209">
        <f>IF('Оперативный ввод'!A739="","",'Оперативный ввод'!A739)</f>
        <v/>
      </c>
      <c r="B739" s="209">
        <f>IF('Оперативный ввод'!B739="","",'Оперативный ввод'!B739)</f>
        <v/>
      </c>
      <c r="C739" s="210">
        <f>IF('Оперативный ввод'!C739="","",'Оперативный ввод'!C739)</f>
        <v/>
      </c>
      <c r="D739" s="210">
        <f>IF('Оперативный ввод'!D739="","",'Оперативный ввод'!D739)</f>
        <v/>
      </c>
      <c r="E739" s="211">
        <f>IF(OR(C739="",D739=""),"",D739-C739)</f>
        <v/>
      </c>
      <c r="F739" s="209">
        <f>IF('Оперативный ввод'!F739="","",'Оперативный ввод'!F739)</f>
        <v/>
      </c>
      <c r="G739" s="209">
        <f>IF('Оперативный ввод'!G739="","",'Оперативный ввод'!G739)</f>
        <v/>
      </c>
      <c r="H739" s="209">
        <f>IF('Оперативный ввод'!H739="","",'Оперативный ввод'!H739)</f>
        <v/>
      </c>
      <c r="I739" s="209" t="n"/>
      <c r="J739" s="209" t="n"/>
      <c r="K739" s="209">
        <f>IF('Оперативный ввод'!K739="","",'Оперативный ввод'!K739)</f>
        <v/>
      </c>
      <c r="L739" s="209">
        <f>IF('Оперативный ввод'!L739="","",'Оперативный ввод'!L739)</f>
        <v/>
      </c>
      <c r="M739" s="209">
        <f>IF('Оперативный ввод'!M739="","",'Оперативный ввод'!M739)</f>
        <v/>
      </c>
      <c r="N739" s="209">
        <f>IF('Оперативный ввод'!N739="","",'Оперативный ввод'!N739)</f>
        <v/>
      </c>
      <c r="O739" s="209">
        <f>IF('Оперативный ввод'!O739="","",'Оперативный ввод'!O739)</f>
        <v/>
      </c>
      <c r="P739" s="209">
        <f>IF('Оперативный ввод'!P739="","",'Оперативный ввод'!P739)</f>
        <v/>
      </c>
      <c r="Q739" s="209">
        <f>IF('Оперативный ввод'!Q739="","",'Оперативный ввод'!Q739)</f>
        <v/>
      </c>
      <c r="R739" s="209">
        <f>IF('Оперативный ввод'!R739="","",'Оперативный ввод'!R739)</f>
        <v/>
      </c>
      <c r="S739" s="212">
        <f>IF(AND(A739="",B739=""),"",IF(AND(A739&lt;&gt;"",B739&lt;&gt;"",C739&lt;&gt;"",D739&lt;&gt;"",F739&lt;&gt;"",G739&lt;&gt;"",K739&lt;&gt;"",ISERROR(SEARCH("по паспорту",G739)),ISERROR(SEARCH("по паспорту",K739)),L739&lt;&gt;"",M739&lt;&gt;"",N739&lt;&gt;"",O739&lt;&gt;"",P739&lt;&gt;""),"ГОТОВО","НЕ ГОТОВО"))</f>
        <v/>
      </c>
      <c r="T739" s="212">
        <f>IF(S739&lt;&gt;"ГОТОВО","", "Предварительное заключение: "&amp;A739&amp;", скв. "&amp;B739&amp;". МРП: "&amp;E739&amp;" сут. ГНО: "&amp;F739&amp;", типоразмеры "&amp;G739&amp;IF(H739&lt;&gt;"",", "&amp;H739,"")&amp;IF(I739&lt;&gt;"",", "&amp;I739,"")&amp;IF(J739&lt;&gt;"",", "&amp;J739,"")&amp;", марка "&amp;K739&amp;". Событие: "&amp;L739&amp;". Признак: "&amp;M739&amp;". Узел: "&amp;N739&amp;". Предварительная причина: "&amp;O739&amp;". Основное осложнение: "&amp;P739&amp;IF(Q739&lt;&gt;"","; сопутствующее: "&amp;Q739,"")&amp;IF(R739&lt;&gt;"","; дополнительно: "&amp;R739,"")&amp;".")</f>
        <v/>
      </c>
      <c r="U739" s="209">
        <f>IF('Оперативный ввод'!S739="","",'Оперативный ввод'!S739)</f>
        <v/>
      </c>
      <c r="V739" s="209">
        <f>IF('Оперативный ввод'!T739="","",'Оперативный ввод'!T739)</f>
        <v/>
      </c>
      <c r="W739" s="209">
        <f>IF('Оперативный ввод'!U739="","",'Оперативный ввод'!U739)</f>
        <v/>
      </c>
      <c r="X739" s="209">
        <f>IF('Оперативный ввод'!V739="","",'Оперативный ввод'!V739)</f>
        <v/>
      </c>
      <c r="Y739" s="209">
        <f>IF('Оперативный ввод'!W739="","",'Оперативный ввод'!W739)</f>
        <v/>
      </c>
      <c r="Z739" s="209" t="n"/>
      <c r="AA739" s="209" t="n"/>
      <c r="AB739" s="209" t="n"/>
      <c r="AC739" s="209" t="n"/>
      <c r="AD739" s="209">
        <f>IF('Оперативный ввод'!X739="","",'Оперативный ввод'!X739)</f>
        <v/>
      </c>
      <c r="AE739" s="209">
        <f>IF('Оперативный ввод'!Y739="","",'Оперативный ввод'!Y739)</f>
        <v/>
      </c>
      <c r="AF739" s="209">
        <f>IF('Оперативный ввод'!Z739="","",'Оперативный ввод'!Z739)</f>
        <v/>
      </c>
      <c r="AG739" s="209">
        <f>IF('Оперативный ввод'!AD739="","",'Оперативный ввод'!AD739)</f>
        <v/>
      </c>
      <c r="AH739" s="213">
        <f>IF('Оперативный ввод'!AE739="","",'Оперативный ввод'!AE739)</f>
        <v/>
      </c>
      <c r="AI739" s="214" t="n"/>
      <c r="AJ739" s="214" t="n"/>
      <c r="AK739" s="214" t="n"/>
      <c r="AL739" s="215" t="n"/>
      <c r="AM739" s="214" t="n"/>
      <c r="AN739" s="214" t="n"/>
      <c r="AO739" s="214" t="n"/>
      <c r="AP739" s="214" t="n"/>
      <c r="AQ739" s="214" t="n"/>
      <c r="AR739" s="214" t="n"/>
      <c r="AS739" s="214" t="n"/>
      <c r="AT739" s="214" t="n"/>
      <c r="AU739" s="215" t="n"/>
      <c r="AV739" s="214" t="n"/>
      <c r="AW739" s="214" t="n"/>
      <c r="AX739" s="215" t="n"/>
      <c r="AY739" s="214" t="n"/>
      <c r="AZ739" s="214" t="n"/>
      <c r="BA739" s="214" t="n"/>
      <c r="BB739" s="214" t="n"/>
      <c r="BC739" s="214" t="n"/>
      <c r="BD739" s="214" t="n"/>
      <c r="BE739" s="214" t="n"/>
      <c r="BF739" s="214" t="n"/>
      <c r="BG739" s="214" t="n"/>
      <c r="BH739" s="214" t="n"/>
      <c r="BI739" s="215" t="n"/>
      <c r="BJ739" s="215" t="n"/>
      <c r="BK739" s="215" t="n"/>
      <c r="BL739" s="214" t="n"/>
      <c r="BM739" s="214" t="n"/>
      <c r="BN739" s="209" t="n"/>
      <c r="BO739" s="209" t="n"/>
      <c r="BP739" s="212">
        <f>IF(AND(A739="",B739=""),"",IF(AND(S739="ГОТОВО",U739&lt;&gt;"",W739&lt;&gt;"",X739&lt;&gt;"",AD739&lt;&gt;"",AE739&lt;&gt;"",AF739&lt;&gt;"",BN739&lt;&gt;"",BO739&lt;&gt;""),"ГОТОВО","НЕ ГОТОВО"))</f>
        <v/>
      </c>
      <c r="BQ739" s="212">
        <f>IF(BP739&lt;&gt;"ГОТОВО","","Полное заключение: "&amp;A739&amp;", скв. "&amp;B739&amp;". МРП: "&amp;E739&amp;" сут. ГНО: "&amp;F739&amp;"; причина: "&amp;X739&amp;"; категория: "&amp;Y739&amp;"; решение комиссии: "&amp;BN739&amp;".")</f>
        <v/>
      </c>
      <c r="BR739" s="209">
        <f>IF('Оперативный ввод'!AA739="","",'Оперативный ввод'!AA739)</f>
        <v/>
      </c>
    </row>
    <row r="740">
      <c r="A740" s="209">
        <f>IF('Оперативный ввод'!A740="","",'Оперативный ввод'!A740)</f>
        <v/>
      </c>
      <c r="B740" s="209">
        <f>IF('Оперативный ввод'!B740="","",'Оперативный ввод'!B740)</f>
        <v/>
      </c>
      <c r="C740" s="210">
        <f>IF('Оперативный ввод'!C740="","",'Оперативный ввод'!C740)</f>
        <v/>
      </c>
      <c r="D740" s="210">
        <f>IF('Оперативный ввод'!D740="","",'Оперативный ввод'!D740)</f>
        <v/>
      </c>
      <c r="E740" s="211">
        <f>IF(OR(C740="",D740=""),"",D740-C740)</f>
        <v/>
      </c>
      <c r="F740" s="209">
        <f>IF('Оперативный ввод'!F740="","",'Оперативный ввод'!F740)</f>
        <v/>
      </c>
      <c r="G740" s="209">
        <f>IF('Оперативный ввод'!G740="","",'Оперативный ввод'!G740)</f>
        <v/>
      </c>
      <c r="H740" s="209">
        <f>IF('Оперативный ввод'!H740="","",'Оперативный ввод'!H740)</f>
        <v/>
      </c>
      <c r="I740" s="209" t="n"/>
      <c r="J740" s="209" t="n"/>
      <c r="K740" s="209">
        <f>IF('Оперативный ввод'!K740="","",'Оперативный ввод'!K740)</f>
        <v/>
      </c>
      <c r="L740" s="209">
        <f>IF('Оперативный ввод'!L740="","",'Оперативный ввод'!L740)</f>
        <v/>
      </c>
      <c r="M740" s="209">
        <f>IF('Оперативный ввод'!M740="","",'Оперативный ввод'!M740)</f>
        <v/>
      </c>
      <c r="N740" s="209">
        <f>IF('Оперативный ввод'!N740="","",'Оперативный ввод'!N740)</f>
        <v/>
      </c>
      <c r="O740" s="209">
        <f>IF('Оперативный ввод'!O740="","",'Оперативный ввод'!O740)</f>
        <v/>
      </c>
      <c r="P740" s="209">
        <f>IF('Оперативный ввод'!P740="","",'Оперативный ввод'!P740)</f>
        <v/>
      </c>
      <c r="Q740" s="209">
        <f>IF('Оперативный ввод'!Q740="","",'Оперативный ввод'!Q740)</f>
        <v/>
      </c>
      <c r="R740" s="209">
        <f>IF('Оперативный ввод'!R740="","",'Оперативный ввод'!R740)</f>
        <v/>
      </c>
      <c r="S740" s="212">
        <f>IF(AND(A740="",B740=""),"",IF(AND(A740&lt;&gt;"",B740&lt;&gt;"",C740&lt;&gt;"",D740&lt;&gt;"",F740&lt;&gt;"",G740&lt;&gt;"",K740&lt;&gt;"",ISERROR(SEARCH("по паспорту",G740)),ISERROR(SEARCH("по паспорту",K740)),L740&lt;&gt;"",M740&lt;&gt;"",N740&lt;&gt;"",O740&lt;&gt;"",P740&lt;&gt;""),"ГОТОВО","НЕ ГОТОВО"))</f>
        <v/>
      </c>
      <c r="T740" s="212">
        <f>IF(S740&lt;&gt;"ГОТОВО","", "Предварительное заключение: "&amp;A740&amp;", скв. "&amp;B740&amp;". МРП: "&amp;E740&amp;" сут. ГНО: "&amp;F740&amp;", типоразмеры "&amp;G740&amp;IF(H740&lt;&gt;"",", "&amp;H740,"")&amp;IF(I740&lt;&gt;"",", "&amp;I740,"")&amp;IF(J740&lt;&gt;"",", "&amp;J740,"")&amp;", марка "&amp;K740&amp;". Событие: "&amp;L740&amp;". Признак: "&amp;M740&amp;". Узел: "&amp;N740&amp;". Предварительная причина: "&amp;O740&amp;". Основное осложнение: "&amp;P740&amp;IF(Q740&lt;&gt;"","; сопутствующее: "&amp;Q740,"")&amp;IF(R740&lt;&gt;"","; дополнительно: "&amp;R740,"")&amp;".")</f>
        <v/>
      </c>
      <c r="U740" s="209">
        <f>IF('Оперативный ввод'!S740="","",'Оперативный ввод'!S740)</f>
        <v/>
      </c>
      <c r="V740" s="209">
        <f>IF('Оперативный ввод'!T740="","",'Оперативный ввод'!T740)</f>
        <v/>
      </c>
      <c r="W740" s="209">
        <f>IF('Оперативный ввод'!U740="","",'Оперативный ввод'!U740)</f>
        <v/>
      </c>
      <c r="X740" s="209">
        <f>IF('Оперативный ввод'!V740="","",'Оперативный ввод'!V740)</f>
        <v/>
      </c>
      <c r="Y740" s="209">
        <f>IF('Оперативный ввод'!W740="","",'Оперативный ввод'!W740)</f>
        <v/>
      </c>
      <c r="Z740" s="209" t="n"/>
      <c r="AA740" s="209" t="n"/>
      <c r="AB740" s="209" t="n"/>
      <c r="AC740" s="209" t="n"/>
      <c r="AD740" s="209">
        <f>IF('Оперативный ввод'!X740="","",'Оперативный ввод'!X740)</f>
        <v/>
      </c>
      <c r="AE740" s="209">
        <f>IF('Оперативный ввод'!Y740="","",'Оперативный ввод'!Y740)</f>
        <v/>
      </c>
      <c r="AF740" s="209">
        <f>IF('Оперативный ввод'!Z740="","",'Оперативный ввод'!Z740)</f>
        <v/>
      </c>
      <c r="AG740" s="209">
        <f>IF('Оперативный ввод'!AD740="","",'Оперативный ввод'!AD740)</f>
        <v/>
      </c>
      <c r="AH740" s="213">
        <f>IF('Оперативный ввод'!AE740="","",'Оперативный ввод'!AE740)</f>
        <v/>
      </c>
      <c r="AI740" s="214" t="n"/>
      <c r="AJ740" s="214" t="n"/>
      <c r="AK740" s="214" t="n"/>
      <c r="AL740" s="215" t="n"/>
      <c r="AM740" s="214" t="n"/>
      <c r="AN740" s="214" t="n"/>
      <c r="AO740" s="214" t="n"/>
      <c r="AP740" s="214" t="n"/>
      <c r="AQ740" s="214" t="n"/>
      <c r="AR740" s="214" t="n"/>
      <c r="AS740" s="214" t="n"/>
      <c r="AT740" s="214" t="n"/>
      <c r="AU740" s="215" t="n"/>
      <c r="AV740" s="214" t="n"/>
      <c r="AW740" s="214" t="n"/>
      <c r="AX740" s="215" t="n"/>
      <c r="AY740" s="214" t="n"/>
      <c r="AZ740" s="214" t="n"/>
      <c r="BA740" s="214" t="n"/>
      <c r="BB740" s="214" t="n"/>
      <c r="BC740" s="214" t="n"/>
      <c r="BD740" s="214" t="n"/>
      <c r="BE740" s="214" t="n"/>
      <c r="BF740" s="214" t="n"/>
      <c r="BG740" s="214" t="n"/>
      <c r="BH740" s="214" t="n"/>
      <c r="BI740" s="215" t="n"/>
      <c r="BJ740" s="215" t="n"/>
      <c r="BK740" s="215" t="n"/>
      <c r="BL740" s="214" t="n"/>
      <c r="BM740" s="214" t="n"/>
      <c r="BN740" s="209" t="n"/>
      <c r="BO740" s="209" t="n"/>
      <c r="BP740" s="212">
        <f>IF(AND(A740="",B740=""),"",IF(AND(S740="ГОТОВО",U740&lt;&gt;"",W740&lt;&gt;"",X740&lt;&gt;"",AD740&lt;&gt;"",AE740&lt;&gt;"",AF740&lt;&gt;"",BN740&lt;&gt;"",BO740&lt;&gt;""),"ГОТОВО","НЕ ГОТОВО"))</f>
        <v/>
      </c>
      <c r="BQ740" s="212">
        <f>IF(BP740&lt;&gt;"ГОТОВО","","Полное заключение: "&amp;A740&amp;", скв. "&amp;B740&amp;". МРП: "&amp;E740&amp;" сут. ГНО: "&amp;F740&amp;"; причина: "&amp;X740&amp;"; категория: "&amp;Y740&amp;"; решение комиссии: "&amp;BN740&amp;".")</f>
        <v/>
      </c>
      <c r="BR740" s="209">
        <f>IF('Оперативный ввод'!AA740="","",'Оперативный ввод'!AA740)</f>
        <v/>
      </c>
    </row>
    <row r="741">
      <c r="A741" s="209">
        <f>IF('Оперативный ввод'!A741="","",'Оперативный ввод'!A741)</f>
        <v/>
      </c>
      <c r="B741" s="209">
        <f>IF('Оперативный ввод'!B741="","",'Оперативный ввод'!B741)</f>
        <v/>
      </c>
      <c r="C741" s="210">
        <f>IF('Оперативный ввод'!C741="","",'Оперативный ввод'!C741)</f>
        <v/>
      </c>
      <c r="D741" s="210">
        <f>IF('Оперативный ввод'!D741="","",'Оперативный ввод'!D741)</f>
        <v/>
      </c>
      <c r="E741" s="211">
        <f>IF(OR(C741="",D741=""),"",D741-C741)</f>
        <v/>
      </c>
      <c r="F741" s="209">
        <f>IF('Оперативный ввод'!F741="","",'Оперативный ввод'!F741)</f>
        <v/>
      </c>
      <c r="G741" s="209">
        <f>IF('Оперативный ввод'!G741="","",'Оперативный ввод'!G741)</f>
        <v/>
      </c>
      <c r="H741" s="209">
        <f>IF('Оперативный ввод'!H741="","",'Оперативный ввод'!H741)</f>
        <v/>
      </c>
      <c r="I741" s="209" t="n"/>
      <c r="J741" s="209" t="n"/>
      <c r="K741" s="209">
        <f>IF('Оперативный ввод'!K741="","",'Оперативный ввод'!K741)</f>
        <v/>
      </c>
      <c r="L741" s="209">
        <f>IF('Оперативный ввод'!L741="","",'Оперативный ввод'!L741)</f>
        <v/>
      </c>
      <c r="M741" s="209">
        <f>IF('Оперативный ввод'!M741="","",'Оперативный ввод'!M741)</f>
        <v/>
      </c>
      <c r="N741" s="209">
        <f>IF('Оперативный ввод'!N741="","",'Оперативный ввод'!N741)</f>
        <v/>
      </c>
      <c r="O741" s="209">
        <f>IF('Оперативный ввод'!O741="","",'Оперативный ввод'!O741)</f>
        <v/>
      </c>
      <c r="P741" s="209">
        <f>IF('Оперативный ввод'!P741="","",'Оперативный ввод'!P741)</f>
        <v/>
      </c>
      <c r="Q741" s="209">
        <f>IF('Оперативный ввод'!Q741="","",'Оперативный ввод'!Q741)</f>
        <v/>
      </c>
      <c r="R741" s="209">
        <f>IF('Оперативный ввод'!R741="","",'Оперативный ввод'!R741)</f>
        <v/>
      </c>
      <c r="S741" s="212">
        <f>IF(AND(A741="",B741=""),"",IF(AND(A741&lt;&gt;"",B741&lt;&gt;"",C741&lt;&gt;"",D741&lt;&gt;"",F741&lt;&gt;"",G741&lt;&gt;"",K741&lt;&gt;"",ISERROR(SEARCH("по паспорту",G741)),ISERROR(SEARCH("по паспорту",K741)),L741&lt;&gt;"",M741&lt;&gt;"",N741&lt;&gt;"",O741&lt;&gt;"",P741&lt;&gt;""),"ГОТОВО","НЕ ГОТОВО"))</f>
        <v/>
      </c>
      <c r="T741" s="212">
        <f>IF(S741&lt;&gt;"ГОТОВО","", "Предварительное заключение: "&amp;A741&amp;", скв. "&amp;B741&amp;". МРП: "&amp;E741&amp;" сут. ГНО: "&amp;F741&amp;", типоразмеры "&amp;G741&amp;IF(H741&lt;&gt;"",", "&amp;H741,"")&amp;IF(I741&lt;&gt;"",", "&amp;I741,"")&amp;IF(J741&lt;&gt;"",", "&amp;J741,"")&amp;", марка "&amp;K741&amp;". Событие: "&amp;L741&amp;". Признак: "&amp;M741&amp;". Узел: "&amp;N741&amp;". Предварительная причина: "&amp;O741&amp;". Основное осложнение: "&amp;P741&amp;IF(Q741&lt;&gt;"","; сопутствующее: "&amp;Q741,"")&amp;IF(R741&lt;&gt;"","; дополнительно: "&amp;R741,"")&amp;".")</f>
        <v/>
      </c>
      <c r="U741" s="209">
        <f>IF('Оперативный ввод'!S741="","",'Оперативный ввод'!S741)</f>
        <v/>
      </c>
      <c r="V741" s="209">
        <f>IF('Оперативный ввод'!T741="","",'Оперативный ввод'!T741)</f>
        <v/>
      </c>
      <c r="W741" s="209">
        <f>IF('Оперативный ввод'!U741="","",'Оперативный ввод'!U741)</f>
        <v/>
      </c>
      <c r="X741" s="209">
        <f>IF('Оперативный ввод'!V741="","",'Оперативный ввод'!V741)</f>
        <v/>
      </c>
      <c r="Y741" s="209">
        <f>IF('Оперативный ввод'!W741="","",'Оперативный ввод'!W741)</f>
        <v/>
      </c>
      <c r="Z741" s="209" t="n"/>
      <c r="AA741" s="209" t="n"/>
      <c r="AB741" s="209" t="n"/>
      <c r="AC741" s="209" t="n"/>
      <c r="AD741" s="209">
        <f>IF('Оперативный ввод'!X741="","",'Оперативный ввод'!X741)</f>
        <v/>
      </c>
      <c r="AE741" s="209">
        <f>IF('Оперативный ввод'!Y741="","",'Оперативный ввод'!Y741)</f>
        <v/>
      </c>
      <c r="AF741" s="209">
        <f>IF('Оперативный ввод'!Z741="","",'Оперативный ввод'!Z741)</f>
        <v/>
      </c>
      <c r="AG741" s="209">
        <f>IF('Оперативный ввод'!AD741="","",'Оперативный ввод'!AD741)</f>
        <v/>
      </c>
      <c r="AH741" s="213">
        <f>IF('Оперативный ввод'!AE741="","",'Оперативный ввод'!AE741)</f>
        <v/>
      </c>
      <c r="AI741" s="214" t="n"/>
      <c r="AJ741" s="214" t="n"/>
      <c r="AK741" s="214" t="n"/>
      <c r="AL741" s="215" t="n"/>
      <c r="AM741" s="214" t="n"/>
      <c r="AN741" s="214" t="n"/>
      <c r="AO741" s="214" t="n"/>
      <c r="AP741" s="214" t="n"/>
      <c r="AQ741" s="214" t="n"/>
      <c r="AR741" s="214" t="n"/>
      <c r="AS741" s="214" t="n"/>
      <c r="AT741" s="214" t="n"/>
      <c r="AU741" s="215" t="n"/>
      <c r="AV741" s="214" t="n"/>
      <c r="AW741" s="214" t="n"/>
      <c r="AX741" s="215" t="n"/>
      <c r="AY741" s="214" t="n"/>
      <c r="AZ741" s="214" t="n"/>
      <c r="BA741" s="214" t="n"/>
      <c r="BB741" s="214" t="n"/>
      <c r="BC741" s="214" t="n"/>
      <c r="BD741" s="214" t="n"/>
      <c r="BE741" s="214" t="n"/>
      <c r="BF741" s="214" t="n"/>
      <c r="BG741" s="214" t="n"/>
      <c r="BH741" s="214" t="n"/>
      <c r="BI741" s="215" t="n"/>
      <c r="BJ741" s="215" t="n"/>
      <c r="BK741" s="215" t="n"/>
      <c r="BL741" s="214" t="n"/>
      <c r="BM741" s="214" t="n"/>
      <c r="BN741" s="209" t="n"/>
      <c r="BO741" s="209" t="n"/>
      <c r="BP741" s="212">
        <f>IF(AND(A741="",B741=""),"",IF(AND(S741="ГОТОВО",U741&lt;&gt;"",W741&lt;&gt;"",X741&lt;&gt;"",AD741&lt;&gt;"",AE741&lt;&gt;"",AF741&lt;&gt;"",BN741&lt;&gt;"",BO741&lt;&gt;""),"ГОТОВО","НЕ ГОТОВО"))</f>
        <v/>
      </c>
      <c r="BQ741" s="212">
        <f>IF(BP741&lt;&gt;"ГОТОВО","","Полное заключение: "&amp;A741&amp;", скв. "&amp;B741&amp;". МРП: "&amp;E741&amp;" сут. ГНО: "&amp;F741&amp;"; причина: "&amp;X741&amp;"; категория: "&amp;Y741&amp;"; решение комиссии: "&amp;BN741&amp;".")</f>
        <v/>
      </c>
      <c r="BR741" s="209">
        <f>IF('Оперативный ввод'!AA741="","",'Оперативный ввод'!AA741)</f>
        <v/>
      </c>
    </row>
    <row r="742">
      <c r="A742" s="209">
        <f>IF('Оперативный ввод'!A742="","",'Оперативный ввод'!A742)</f>
        <v/>
      </c>
      <c r="B742" s="209">
        <f>IF('Оперативный ввод'!B742="","",'Оперативный ввод'!B742)</f>
        <v/>
      </c>
      <c r="C742" s="210">
        <f>IF('Оперативный ввод'!C742="","",'Оперативный ввод'!C742)</f>
        <v/>
      </c>
      <c r="D742" s="210">
        <f>IF('Оперативный ввод'!D742="","",'Оперативный ввод'!D742)</f>
        <v/>
      </c>
      <c r="E742" s="211">
        <f>IF(OR(C742="",D742=""),"",D742-C742)</f>
        <v/>
      </c>
      <c r="F742" s="209">
        <f>IF('Оперативный ввод'!F742="","",'Оперативный ввод'!F742)</f>
        <v/>
      </c>
      <c r="G742" s="209">
        <f>IF('Оперативный ввод'!G742="","",'Оперативный ввод'!G742)</f>
        <v/>
      </c>
      <c r="H742" s="209">
        <f>IF('Оперативный ввод'!H742="","",'Оперативный ввод'!H742)</f>
        <v/>
      </c>
      <c r="I742" s="209" t="n"/>
      <c r="J742" s="209" t="n"/>
      <c r="K742" s="209">
        <f>IF('Оперативный ввод'!K742="","",'Оперативный ввод'!K742)</f>
        <v/>
      </c>
      <c r="L742" s="209">
        <f>IF('Оперативный ввод'!L742="","",'Оперативный ввод'!L742)</f>
        <v/>
      </c>
      <c r="M742" s="209">
        <f>IF('Оперативный ввод'!M742="","",'Оперативный ввод'!M742)</f>
        <v/>
      </c>
      <c r="N742" s="209">
        <f>IF('Оперативный ввод'!N742="","",'Оперативный ввод'!N742)</f>
        <v/>
      </c>
      <c r="O742" s="209">
        <f>IF('Оперативный ввод'!O742="","",'Оперативный ввод'!O742)</f>
        <v/>
      </c>
      <c r="P742" s="209">
        <f>IF('Оперативный ввод'!P742="","",'Оперативный ввод'!P742)</f>
        <v/>
      </c>
      <c r="Q742" s="209">
        <f>IF('Оперативный ввод'!Q742="","",'Оперативный ввод'!Q742)</f>
        <v/>
      </c>
      <c r="R742" s="209">
        <f>IF('Оперативный ввод'!R742="","",'Оперативный ввод'!R742)</f>
        <v/>
      </c>
      <c r="S742" s="212">
        <f>IF(AND(A742="",B742=""),"",IF(AND(A742&lt;&gt;"",B742&lt;&gt;"",C742&lt;&gt;"",D742&lt;&gt;"",F742&lt;&gt;"",G742&lt;&gt;"",K742&lt;&gt;"",ISERROR(SEARCH("по паспорту",G742)),ISERROR(SEARCH("по паспорту",K742)),L742&lt;&gt;"",M742&lt;&gt;"",N742&lt;&gt;"",O742&lt;&gt;"",P742&lt;&gt;""),"ГОТОВО","НЕ ГОТОВО"))</f>
        <v/>
      </c>
      <c r="T742" s="212">
        <f>IF(S742&lt;&gt;"ГОТОВО","", "Предварительное заключение: "&amp;A742&amp;", скв. "&amp;B742&amp;". МРП: "&amp;E742&amp;" сут. ГНО: "&amp;F742&amp;", типоразмеры "&amp;G742&amp;IF(H742&lt;&gt;"",", "&amp;H742,"")&amp;IF(I742&lt;&gt;"",", "&amp;I742,"")&amp;IF(J742&lt;&gt;"",", "&amp;J742,"")&amp;", марка "&amp;K742&amp;". Событие: "&amp;L742&amp;". Признак: "&amp;M742&amp;". Узел: "&amp;N742&amp;". Предварительная причина: "&amp;O742&amp;". Основное осложнение: "&amp;P742&amp;IF(Q742&lt;&gt;"","; сопутствующее: "&amp;Q742,"")&amp;IF(R742&lt;&gt;"","; дополнительно: "&amp;R742,"")&amp;".")</f>
        <v/>
      </c>
      <c r="U742" s="209">
        <f>IF('Оперативный ввод'!S742="","",'Оперативный ввод'!S742)</f>
        <v/>
      </c>
      <c r="V742" s="209">
        <f>IF('Оперативный ввод'!T742="","",'Оперативный ввод'!T742)</f>
        <v/>
      </c>
      <c r="W742" s="209">
        <f>IF('Оперативный ввод'!U742="","",'Оперативный ввод'!U742)</f>
        <v/>
      </c>
      <c r="X742" s="209">
        <f>IF('Оперативный ввод'!V742="","",'Оперативный ввод'!V742)</f>
        <v/>
      </c>
      <c r="Y742" s="209">
        <f>IF('Оперативный ввод'!W742="","",'Оперативный ввод'!W742)</f>
        <v/>
      </c>
      <c r="Z742" s="209" t="n"/>
      <c r="AA742" s="209" t="n"/>
      <c r="AB742" s="209" t="n"/>
      <c r="AC742" s="209" t="n"/>
      <c r="AD742" s="209">
        <f>IF('Оперативный ввод'!X742="","",'Оперативный ввод'!X742)</f>
        <v/>
      </c>
      <c r="AE742" s="209">
        <f>IF('Оперативный ввод'!Y742="","",'Оперативный ввод'!Y742)</f>
        <v/>
      </c>
      <c r="AF742" s="209">
        <f>IF('Оперативный ввод'!Z742="","",'Оперативный ввод'!Z742)</f>
        <v/>
      </c>
      <c r="AG742" s="209">
        <f>IF('Оперативный ввод'!AD742="","",'Оперативный ввод'!AD742)</f>
        <v/>
      </c>
      <c r="AH742" s="213">
        <f>IF('Оперативный ввод'!AE742="","",'Оперативный ввод'!AE742)</f>
        <v/>
      </c>
      <c r="AI742" s="214" t="n"/>
      <c r="AJ742" s="214" t="n"/>
      <c r="AK742" s="214" t="n"/>
      <c r="AL742" s="215" t="n"/>
      <c r="AM742" s="214" t="n"/>
      <c r="AN742" s="214" t="n"/>
      <c r="AO742" s="214" t="n"/>
      <c r="AP742" s="214" t="n"/>
      <c r="AQ742" s="214" t="n"/>
      <c r="AR742" s="214" t="n"/>
      <c r="AS742" s="214" t="n"/>
      <c r="AT742" s="214" t="n"/>
      <c r="AU742" s="215" t="n"/>
      <c r="AV742" s="214" t="n"/>
      <c r="AW742" s="214" t="n"/>
      <c r="AX742" s="215" t="n"/>
      <c r="AY742" s="214" t="n"/>
      <c r="AZ742" s="214" t="n"/>
      <c r="BA742" s="214" t="n"/>
      <c r="BB742" s="214" t="n"/>
      <c r="BC742" s="214" t="n"/>
      <c r="BD742" s="214" t="n"/>
      <c r="BE742" s="214" t="n"/>
      <c r="BF742" s="214" t="n"/>
      <c r="BG742" s="214" t="n"/>
      <c r="BH742" s="214" t="n"/>
      <c r="BI742" s="215" t="n"/>
      <c r="BJ742" s="215" t="n"/>
      <c r="BK742" s="215" t="n"/>
      <c r="BL742" s="214" t="n"/>
      <c r="BM742" s="214" t="n"/>
      <c r="BN742" s="209" t="n"/>
      <c r="BO742" s="209" t="n"/>
      <c r="BP742" s="212">
        <f>IF(AND(A742="",B742=""),"",IF(AND(S742="ГОТОВО",U742&lt;&gt;"",W742&lt;&gt;"",X742&lt;&gt;"",AD742&lt;&gt;"",AE742&lt;&gt;"",AF742&lt;&gt;"",BN742&lt;&gt;"",BO742&lt;&gt;""),"ГОТОВО","НЕ ГОТОВО"))</f>
        <v/>
      </c>
      <c r="BQ742" s="212">
        <f>IF(BP742&lt;&gt;"ГОТОВО","","Полное заключение: "&amp;A742&amp;", скв. "&amp;B742&amp;". МРП: "&amp;E742&amp;" сут. ГНО: "&amp;F742&amp;"; причина: "&amp;X742&amp;"; категория: "&amp;Y742&amp;"; решение комиссии: "&amp;BN742&amp;".")</f>
        <v/>
      </c>
      <c r="BR742" s="209">
        <f>IF('Оперативный ввод'!AA742="","",'Оперативный ввод'!AA742)</f>
        <v/>
      </c>
    </row>
    <row r="743">
      <c r="A743" s="209">
        <f>IF('Оперативный ввод'!A743="","",'Оперативный ввод'!A743)</f>
        <v/>
      </c>
      <c r="B743" s="209">
        <f>IF('Оперативный ввод'!B743="","",'Оперативный ввод'!B743)</f>
        <v/>
      </c>
      <c r="C743" s="210">
        <f>IF('Оперативный ввод'!C743="","",'Оперативный ввод'!C743)</f>
        <v/>
      </c>
      <c r="D743" s="210">
        <f>IF('Оперативный ввод'!D743="","",'Оперативный ввод'!D743)</f>
        <v/>
      </c>
      <c r="E743" s="211">
        <f>IF(OR(C743="",D743=""),"",D743-C743)</f>
        <v/>
      </c>
      <c r="F743" s="209">
        <f>IF('Оперативный ввод'!F743="","",'Оперативный ввод'!F743)</f>
        <v/>
      </c>
      <c r="G743" s="209">
        <f>IF('Оперативный ввод'!G743="","",'Оперативный ввод'!G743)</f>
        <v/>
      </c>
      <c r="H743" s="209">
        <f>IF('Оперативный ввод'!H743="","",'Оперативный ввод'!H743)</f>
        <v/>
      </c>
      <c r="I743" s="209" t="n"/>
      <c r="J743" s="209" t="n"/>
      <c r="K743" s="209">
        <f>IF('Оперативный ввод'!K743="","",'Оперативный ввод'!K743)</f>
        <v/>
      </c>
      <c r="L743" s="209">
        <f>IF('Оперативный ввод'!L743="","",'Оперативный ввод'!L743)</f>
        <v/>
      </c>
      <c r="M743" s="209">
        <f>IF('Оперативный ввод'!M743="","",'Оперативный ввод'!M743)</f>
        <v/>
      </c>
      <c r="N743" s="209">
        <f>IF('Оперативный ввод'!N743="","",'Оперативный ввод'!N743)</f>
        <v/>
      </c>
      <c r="O743" s="209">
        <f>IF('Оперативный ввод'!O743="","",'Оперативный ввод'!O743)</f>
        <v/>
      </c>
      <c r="P743" s="209">
        <f>IF('Оперативный ввод'!P743="","",'Оперативный ввод'!P743)</f>
        <v/>
      </c>
      <c r="Q743" s="209">
        <f>IF('Оперативный ввод'!Q743="","",'Оперативный ввод'!Q743)</f>
        <v/>
      </c>
      <c r="R743" s="209">
        <f>IF('Оперативный ввод'!R743="","",'Оперативный ввод'!R743)</f>
        <v/>
      </c>
      <c r="S743" s="212">
        <f>IF(AND(A743="",B743=""),"",IF(AND(A743&lt;&gt;"",B743&lt;&gt;"",C743&lt;&gt;"",D743&lt;&gt;"",F743&lt;&gt;"",G743&lt;&gt;"",K743&lt;&gt;"",ISERROR(SEARCH("по паспорту",G743)),ISERROR(SEARCH("по паспорту",K743)),L743&lt;&gt;"",M743&lt;&gt;"",N743&lt;&gt;"",O743&lt;&gt;"",P743&lt;&gt;""),"ГОТОВО","НЕ ГОТОВО"))</f>
        <v/>
      </c>
      <c r="T743" s="212">
        <f>IF(S743&lt;&gt;"ГОТОВО","", "Предварительное заключение: "&amp;A743&amp;", скв. "&amp;B743&amp;". МРП: "&amp;E743&amp;" сут. ГНО: "&amp;F743&amp;", типоразмеры "&amp;G743&amp;IF(H743&lt;&gt;"",", "&amp;H743,"")&amp;IF(I743&lt;&gt;"",", "&amp;I743,"")&amp;IF(J743&lt;&gt;"",", "&amp;J743,"")&amp;", марка "&amp;K743&amp;". Событие: "&amp;L743&amp;". Признак: "&amp;M743&amp;". Узел: "&amp;N743&amp;". Предварительная причина: "&amp;O743&amp;". Основное осложнение: "&amp;P743&amp;IF(Q743&lt;&gt;"","; сопутствующее: "&amp;Q743,"")&amp;IF(R743&lt;&gt;"","; дополнительно: "&amp;R743,"")&amp;".")</f>
        <v/>
      </c>
      <c r="U743" s="209">
        <f>IF('Оперативный ввод'!S743="","",'Оперативный ввод'!S743)</f>
        <v/>
      </c>
      <c r="V743" s="209">
        <f>IF('Оперативный ввод'!T743="","",'Оперативный ввод'!T743)</f>
        <v/>
      </c>
      <c r="W743" s="209">
        <f>IF('Оперативный ввод'!U743="","",'Оперативный ввод'!U743)</f>
        <v/>
      </c>
      <c r="X743" s="209">
        <f>IF('Оперативный ввод'!V743="","",'Оперативный ввод'!V743)</f>
        <v/>
      </c>
      <c r="Y743" s="209">
        <f>IF('Оперативный ввод'!W743="","",'Оперативный ввод'!W743)</f>
        <v/>
      </c>
      <c r="Z743" s="209" t="n"/>
      <c r="AA743" s="209" t="n"/>
      <c r="AB743" s="209" t="n"/>
      <c r="AC743" s="209" t="n"/>
      <c r="AD743" s="209">
        <f>IF('Оперативный ввод'!X743="","",'Оперативный ввод'!X743)</f>
        <v/>
      </c>
      <c r="AE743" s="209">
        <f>IF('Оперативный ввод'!Y743="","",'Оперативный ввод'!Y743)</f>
        <v/>
      </c>
      <c r="AF743" s="209">
        <f>IF('Оперативный ввод'!Z743="","",'Оперативный ввод'!Z743)</f>
        <v/>
      </c>
      <c r="AG743" s="209">
        <f>IF('Оперативный ввод'!AD743="","",'Оперативный ввод'!AD743)</f>
        <v/>
      </c>
      <c r="AH743" s="213">
        <f>IF('Оперативный ввод'!AE743="","",'Оперативный ввод'!AE743)</f>
        <v/>
      </c>
      <c r="AI743" s="214" t="n"/>
      <c r="AJ743" s="214" t="n"/>
      <c r="AK743" s="214" t="n"/>
      <c r="AL743" s="215" t="n"/>
      <c r="AM743" s="214" t="n"/>
      <c r="AN743" s="214" t="n"/>
      <c r="AO743" s="214" t="n"/>
      <c r="AP743" s="214" t="n"/>
      <c r="AQ743" s="214" t="n"/>
      <c r="AR743" s="214" t="n"/>
      <c r="AS743" s="214" t="n"/>
      <c r="AT743" s="214" t="n"/>
      <c r="AU743" s="215" t="n"/>
      <c r="AV743" s="214" t="n"/>
      <c r="AW743" s="214" t="n"/>
      <c r="AX743" s="215" t="n"/>
      <c r="AY743" s="214" t="n"/>
      <c r="AZ743" s="214" t="n"/>
      <c r="BA743" s="214" t="n"/>
      <c r="BB743" s="214" t="n"/>
      <c r="BC743" s="214" t="n"/>
      <c r="BD743" s="214" t="n"/>
      <c r="BE743" s="214" t="n"/>
      <c r="BF743" s="214" t="n"/>
      <c r="BG743" s="214" t="n"/>
      <c r="BH743" s="214" t="n"/>
      <c r="BI743" s="215" t="n"/>
      <c r="BJ743" s="215" t="n"/>
      <c r="BK743" s="215" t="n"/>
      <c r="BL743" s="214" t="n"/>
      <c r="BM743" s="214" t="n"/>
      <c r="BN743" s="209" t="n"/>
      <c r="BO743" s="209" t="n"/>
      <c r="BP743" s="212">
        <f>IF(AND(A743="",B743=""),"",IF(AND(S743="ГОТОВО",U743&lt;&gt;"",W743&lt;&gt;"",X743&lt;&gt;"",AD743&lt;&gt;"",AE743&lt;&gt;"",AF743&lt;&gt;"",BN743&lt;&gt;"",BO743&lt;&gt;""),"ГОТОВО","НЕ ГОТОВО"))</f>
        <v/>
      </c>
      <c r="BQ743" s="212">
        <f>IF(BP743&lt;&gt;"ГОТОВО","","Полное заключение: "&amp;A743&amp;", скв. "&amp;B743&amp;". МРП: "&amp;E743&amp;" сут. ГНО: "&amp;F743&amp;"; причина: "&amp;X743&amp;"; категория: "&amp;Y743&amp;"; решение комиссии: "&amp;BN743&amp;".")</f>
        <v/>
      </c>
      <c r="BR743" s="209">
        <f>IF('Оперативный ввод'!AA743="","",'Оперативный ввод'!AA743)</f>
        <v/>
      </c>
    </row>
    <row r="744">
      <c r="A744" s="209">
        <f>IF('Оперативный ввод'!A744="","",'Оперативный ввод'!A744)</f>
        <v/>
      </c>
      <c r="B744" s="209">
        <f>IF('Оперативный ввод'!B744="","",'Оперативный ввод'!B744)</f>
        <v/>
      </c>
      <c r="C744" s="210">
        <f>IF('Оперативный ввод'!C744="","",'Оперативный ввод'!C744)</f>
        <v/>
      </c>
      <c r="D744" s="210">
        <f>IF('Оперативный ввод'!D744="","",'Оперативный ввод'!D744)</f>
        <v/>
      </c>
      <c r="E744" s="211">
        <f>IF(OR(C744="",D744=""),"",D744-C744)</f>
        <v/>
      </c>
      <c r="F744" s="209">
        <f>IF('Оперативный ввод'!F744="","",'Оперативный ввод'!F744)</f>
        <v/>
      </c>
      <c r="G744" s="209">
        <f>IF('Оперативный ввод'!G744="","",'Оперативный ввод'!G744)</f>
        <v/>
      </c>
      <c r="H744" s="209">
        <f>IF('Оперативный ввод'!H744="","",'Оперативный ввод'!H744)</f>
        <v/>
      </c>
      <c r="I744" s="209" t="n"/>
      <c r="J744" s="209" t="n"/>
      <c r="K744" s="209">
        <f>IF('Оперативный ввод'!K744="","",'Оперативный ввод'!K744)</f>
        <v/>
      </c>
      <c r="L744" s="209">
        <f>IF('Оперативный ввод'!L744="","",'Оперативный ввод'!L744)</f>
        <v/>
      </c>
      <c r="M744" s="209">
        <f>IF('Оперативный ввод'!M744="","",'Оперативный ввод'!M744)</f>
        <v/>
      </c>
      <c r="N744" s="209">
        <f>IF('Оперативный ввод'!N744="","",'Оперативный ввод'!N744)</f>
        <v/>
      </c>
      <c r="O744" s="209">
        <f>IF('Оперативный ввод'!O744="","",'Оперативный ввод'!O744)</f>
        <v/>
      </c>
      <c r="P744" s="209">
        <f>IF('Оперативный ввод'!P744="","",'Оперативный ввод'!P744)</f>
        <v/>
      </c>
      <c r="Q744" s="209">
        <f>IF('Оперативный ввод'!Q744="","",'Оперативный ввод'!Q744)</f>
        <v/>
      </c>
      <c r="R744" s="209">
        <f>IF('Оперативный ввод'!R744="","",'Оперативный ввод'!R744)</f>
        <v/>
      </c>
      <c r="S744" s="212">
        <f>IF(AND(A744="",B744=""),"",IF(AND(A744&lt;&gt;"",B744&lt;&gt;"",C744&lt;&gt;"",D744&lt;&gt;"",F744&lt;&gt;"",G744&lt;&gt;"",K744&lt;&gt;"",ISERROR(SEARCH("по паспорту",G744)),ISERROR(SEARCH("по паспорту",K744)),L744&lt;&gt;"",M744&lt;&gt;"",N744&lt;&gt;"",O744&lt;&gt;"",P744&lt;&gt;""),"ГОТОВО","НЕ ГОТОВО"))</f>
        <v/>
      </c>
      <c r="T744" s="212">
        <f>IF(S744&lt;&gt;"ГОТОВО","", "Предварительное заключение: "&amp;A744&amp;", скв. "&amp;B744&amp;". МРП: "&amp;E744&amp;" сут. ГНО: "&amp;F744&amp;", типоразмеры "&amp;G744&amp;IF(H744&lt;&gt;"",", "&amp;H744,"")&amp;IF(I744&lt;&gt;"",", "&amp;I744,"")&amp;IF(J744&lt;&gt;"",", "&amp;J744,"")&amp;", марка "&amp;K744&amp;". Событие: "&amp;L744&amp;". Признак: "&amp;M744&amp;". Узел: "&amp;N744&amp;". Предварительная причина: "&amp;O744&amp;". Основное осложнение: "&amp;P744&amp;IF(Q744&lt;&gt;"","; сопутствующее: "&amp;Q744,"")&amp;IF(R744&lt;&gt;"","; дополнительно: "&amp;R744,"")&amp;".")</f>
        <v/>
      </c>
      <c r="U744" s="209">
        <f>IF('Оперативный ввод'!S744="","",'Оперативный ввод'!S744)</f>
        <v/>
      </c>
      <c r="V744" s="209">
        <f>IF('Оперативный ввод'!T744="","",'Оперативный ввод'!T744)</f>
        <v/>
      </c>
      <c r="W744" s="209">
        <f>IF('Оперативный ввод'!U744="","",'Оперативный ввод'!U744)</f>
        <v/>
      </c>
      <c r="X744" s="209">
        <f>IF('Оперативный ввод'!V744="","",'Оперативный ввод'!V744)</f>
        <v/>
      </c>
      <c r="Y744" s="209">
        <f>IF('Оперативный ввод'!W744="","",'Оперативный ввод'!W744)</f>
        <v/>
      </c>
      <c r="Z744" s="209" t="n"/>
      <c r="AA744" s="209" t="n"/>
      <c r="AB744" s="209" t="n"/>
      <c r="AC744" s="209" t="n"/>
      <c r="AD744" s="209">
        <f>IF('Оперативный ввод'!X744="","",'Оперативный ввод'!X744)</f>
        <v/>
      </c>
      <c r="AE744" s="209">
        <f>IF('Оперативный ввод'!Y744="","",'Оперативный ввод'!Y744)</f>
        <v/>
      </c>
      <c r="AF744" s="209">
        <f>IF('Оперативный ввод'!Z744="","",'Оперативный ввод'!Z744)</f>
        <v/>
      </c>
      <c r="AG744" s="209">
        <f>IF('Оперативный ввод'!AD744="","",'Оперативный ввод'!AD744)</f>
        <v/>
      </c>
      <c r="AH744" s="213">
        <f>IF('Оперативный ввод'!AE744="","",'Оперативный ввод'!AE744)</f>
        <v/>
      </c>
      <c r="AI744" s="214" t="n"/>
      <c r="AJ744" s="214" t="n"/>
      <c r="AK744" s="214" t="n"/>
      <c r="AL744" s="215" t="n"/>
      <c r="AM744" s="214" t="n"/>
      <c r="AN744" s="214" t="n"/>
      <c r="AO744" s="214" t="n"/>
      <c r="AP744" s="214" t="n"/>
      <c r="AQ744" s="214" t="n"/>
      <c r="AR744" s="214" t="n"/>
      <c r="AS744" s="214" t="n"/>
      <c r="AT744" s="214" t="n"/>
      <c r="AU744" s="215" t="n"/>
      <c r="AV744" s="214" t="n"/>
      <c r="AW744" s="214" t="n"/>
      <c r="AX744" s="215" t="n"/>
      <c r="AY744" s="214" t="n"/>
      <c r="AZ744" s="214" t="n"/>
      <c r="BA744" s="214" t="n"/>
      <c r="BB744" s="214" t="n"/>
      <c r="BC744" s="214" t="n"/>
      <c r="BD744" s="214" t="n"/>
      <c r="BE744" s="214" t="n"/>
      <c r="BF744" s="214" t="n"/>
      <c r="BG744" s="214" t="n"/>
      <c r="BH744" s="214" t="n"/>
      <c r="BI744" s="215" t="n"/>
      <c r="BJ744" s="215" t="n"/>
      <c r="BK744" s="215" t="n"/>
      <c r="BL744" s="214" t="n"/>
      <c r="BM744" s="214" t="n"/>
      <c r="BN744" s="209" t="n"/>
      <c r="BO744" s="209" t="n"/>
      <c r="BP744" s="212">
        <f>IF(AND(A744="",B744=""),"",IF(AND(S744="ГОТОВО",U744&lt;&gt;"",W744&lt;&gt;"",X744&lt;&gt;"",AD744&lt;&gt;"",AE744&lt;&gt;"",AF744&lt;&gt;"",BN744&lt;&gt;"",BO744&lt;&gt;""),"ГОТОВО","НЕ ГОТОВО"))</f>
        <v/>
      </c>
      <c r="BQ744" s="212">
        <f>IF(BP744&lt;&gt;"ГОТОВО","","Полное заключение: "&amp;A744&amp;", скв. "&amp;B744&amp;". МРП: "&amp;E744&amp;" сут. ГНО: "&amp;F744&amp;"; причина: "&amp;X744&amp;"; категория: "&amp;Y744&amp;"; решение комиссии: "&amp;BN744&amp;".")</f>
        <v/>
      </c>
      <c r="BR744" s="209">
        <f>IF('Оперативный ввод'!AA744="","",'Оперативный ввод'!AA744)</f>
        <v/>
      </c>
    </row>
    <row r="745">
      <c r="A745" s="209">
        <f>IF('Оперативный ввод'!A745="","",'Оперативный ввод'!A745)</f>
        <v/>
      </c>
      <c r="B745" s="209">
        <f>IF('Оперативный ввод'!B745="","",'Оперативный ввод'!B745)</f>
        <v/>
      </c>
      <c r="C745" s="210">
        <f>IF('Оперативный ввод'!C745="","",'Оперативный ввод'!C745)</f>
        <v/>
      </c>
      <c r="D745" s="210">
        <f>IF('Оперативный ввод'!D745="","",'Оперативный ввод'!D745)</f>
        <v/>
      </c>
      <c r="E745" s="211">
        <f>IF(OR(C745="",D745=""),"",D745-C745)</f>
        <v/>
      </c>
      <c r="F745" s="209">
        <f>IF('Оперативный ввод'!F745="","",'Оперативный ввод'!F745)</f>
        <v/>
      </c>
      <c r="G745" s="209">
        <f>IF('Оперативный ввод'!G745="","",'Оперативный ввод'!G745)</f>
        <v/>
      </c>
      <c r="H745" s="209">
        <f>IF('Оперативный ввод'!H745="","",'Оперативный ввод'!H745)</f>
        <v/>
      </c>
      <c r="I745" s="209" t="n"/>
      <c r="J745" s="209" t="n"/>
      <c r="K745" s="209">
        <f>IF('Оперативный ввод'!K745="","",'Оперативный ввод'!K745)</f>
        <v/>
      </c>
      <c r="L745" s="209">
        <f>IF('Оперативный ввод'!L745="","",'Оперативный ввод'!L745)</f>
        <v/>
      </c>
      <c r="M745" s="209">
        <f>IF('Оперативный ввод'!M745="","",'Оперативный ввод'!M745)</f>
        <v/>
      </c>
      <c r="N745" s="209">
        <f>IF('Оперативный ввод'!N745="","",'Оперативный ввод'!N745)</f>
        <v/>
      </c>
      <c r="O745" s="209">
        <f>IF('Оперативный ввод'!O745="","",'Оперативный ввод'!O745)</f>
        <v/>
      </c>
      <c r="P745" s="209">
        <f>IF('Оперативный ввод'!P745="","",'Оперативный ввод'!P745)</f>
        <v/>
      </c>
      <c r="Q745" s="209">
        <f>IF('Оперативный ввод'!Q745="","",'Оперативный ввод'!Q745)</f>
        <v/>
      </c>
      <c r="R745" s="209">
        <f>IF('Оперативный ввод'!R745="","",'Оперативный ввод'!R745)</f>
        <v/>
      </c>
      <c r="S745" s="212">
        <f>IF(AND(A745="",B745=""),"",IF(AND(A745&lt;&gt;"",B745&lt;&gt;"",C745&lt;&gt;"",D745&lt;&gt;"",F745&lt;&gt;"",G745&lt;&gt;"",K745&lt;&gt;"",ISERROR(SEARCH("по паспорту",G745)),ISERROR(SEARCH("по паспорту",K745)),L745&lt;&gt;"",M745&lt;&gt;"",N745&lt;&gt;"",O745&lt;&gt;"",P745&lt;&gt;""),"ГОТОВО","НЕ ГОТОВО"))</f>
        <v/>
      </c>
      <c r="T745" s="212">
        <f>IF(S745&lt;&gt;"ГОТОВО","", "Предварительное заключение: "&amp;A745&amp;", скв. "&amp;B745&amp;". МРП: "&amp;E745&amp;" сут. ГНО: "&amp;F745&amp;", типоразмеры "&amp;G745&amp;IF(H745&lt;&gt;"",", "&amp;H745,"")&amp;IF(I745&lt;&gt;"",", "&amp;I745,"")&amp;IF(J745&lt;&gt;"",", "&amp;J745,"")&amp;", марка "&amp;K745&amp;". Событие: "&amp;L745&amp;". Признак: "&amp;M745&amp;". Узел: "&amp;N745&amp;". Предварительная причина: "&amp;O745&amp;". Основное осложнение: "&amp;P745&amp;IF(Q745&lt;&gt;"","; сопутствующее: "&amp;Q745,"")&amp;IF(R745&lt;&gt;"","; дополнительно: "&amp;R745,"")&amp;".")</f>
        <v/>
      </c>
      <c r="U745" s="209">
        <f>IF('Оперативный ввод'!S745="","",'Оперативный ввод'!S745)</f>
        <v/>
      </c>
      <c r="V745" s="209">
        <f>IF('Оперативный ввод'!T745="","",'Оперативный ввод'!T745)</f>
        <v/>
      </c>
      <c r="W745" s="209">
        <f>IF('Оперативный ввод'!U745="","",'Оперативный ввод'!U745)</f>
        <v/>
      </c>
      <c r="X745" s="209">
        <f>IF('Оперативный ввод'!V745="","",'Оперативный ввод'!V745)</f>
        <v/>
      </c>
      <c r="Y745" s="209">
        <f>IF('Оперативный ввод'!W745="","",'Оперативный ввод'!W745)</f>
        <v/>
      </c>
      <c r="Z745" s="209" t="n"/>
      <c r="AA745" s="209" t="n"/>
      <c r="AB745" s="209" t="n"/>
      <c r="AC745" s="209" t="n"/>
      <c r="AD745" s="209">
        <f>IF('Оперативный ввод'!X745="","",'Оперативный ввод'!X745)</f>
        <v/>
      </c>
      <c r="AE745" s="209">
        <f>IF('Оперативный ввод'!Y745="","",'Оперативный ввод'!Y745)</f>
        <v/>
      </c>
      <c r="AF745" s="209">
        <f>IF('Оперативный ввод'!Z745="","",'Оперативный ввод'!Z745)</f>
        <v/>
      </c>
      <c r="AG745" s="209">
        <f>IF('Оперативный ввод'!AD745="","",'Оперативный ввод'!AD745)</f>
        <v/>
      </c>
      <c r="AH745" s="213">
        <f>IF('Оперативный ввод'!AE745="","",'Оперативный ввод'!AE745)</f>
        <v/>
      </c>
      <c r="AI745" s="214" t="n"/>
      <c r="AJ745" s="214" t="n"/>
      <c r="AK745" s="214" t="n"/>
      <c r="AL745" s="215" t="n"/>
      <c r="AM745" s="214" t="n"/>
      <c r="AN745" s="214" t="n"/>
      <c r="AO745" s="214" t="n"/>
      <c r="AP745" s="214" t="n"/>
      <c r="AQ745" s="214" t="n"/>
      <c r="AR745" s="214" t="n"/>
      <c r="AS745" s="214" t="n"/>
      <c r="AT745" s="214" t="n"/>
      <c r="AU745" s="215" t="n"/>
      <c r="AV745" s="214" t="n"/>
      <c r="AW745" s="214" t="n"/>
      <c r="AX745" s="215" t="n"/>
      <c r="AY745" s="214" t="n"/>
      <c r="AZ745" s="214" t="n"/>
      <c r="BA745" s="214" t="n"/>
      <c r="BB745" s="214" t="n"/>
      <c r="BC745" s="214" t="n"/>
      <c r="BD745" s="214" t="n"/>
      <c r="BE745" s="214" t="n"/>
      <c r="BF745" s="214" t="n"/>
      <c r="BG745" s="214" t="n"/>
      <c r="BH745" s="214" t="n"/>
      <c r="BI745" s="215" t="n"/>
      <c r="BJ745" s="215" t="n"/>
      <c r="BK745" s="215" t="n"/>
      <c r="BL745" s="214" t="n"/>
      <c r="BM745" s="214" t="n"/>
      <c r="BN745" s="209" t="n"/>
      <c r="BO745" s="209" t="n"/>
      <c r="BP745" s="212">
        <f>IF(AND(A745="",B745=""),"",IF(AND(S745="ГОТОВО",U745&lt;&gt;"",W745&lt;&gt;"",X745&lt;&gt;"",AD745&lt;&gt;"",AE745&lt;&gt;"",AF745&lt;&gt;"",BN745&lt;&gt;"",BO745&lt;&gt;""),"ГОТОВО","НЕ ГОТОВО"))</f>
        <v/>
      </c>
      <c r="BQ745" s="212">
        <f>IF(BP745&lt;&gt;"ГОТОВО","","Полное заключение: "&amp;A745&amp;", скв. "&amp;B745&amp;". МРП: "&amp;E745&amp;" сут. ГНО: "&amp;F745&amp;"; причина: "&amp;X745&amp;"; категория: "&amp;Y745&amp;"; решение комиссии: "&amp;BN745&amp;".")</f>
        <v/>
      </c>
      <c r="BR745" s="209">
        <f>IF('Оперативный ввод'!AA745="","",'Оперативный ввод'!AA745)</f>
        <v/>
      </c>
    </row>
    <row r="746">
      <c r="A746" s="209">
        <f>IF('Оперативный ввод'!A746="","",'Оперативный ввод'!A746)</f>
        <v/>
      </c>
      <c r="B746" s="209">
        <f>IF('Оперативный ввод'!B746="","",'Оперативный ввод'!B746)</f>
        <v/>
      </c>
      <c r="C746" s="210">
        <f>IF('Оперативный ввод'!C746="","",'Оперативный ввод'!C746)</f>
        <v/>
      </c>
      <c r="D746" s="210">
        <f>IF('Оперативный ввод'!D746="","",'Оперативный ввод'!D746)</f>
        <v/>
      </c>
      <c r="E746" s="211">
        <f>IF(OR(C746="",D746=""),"",D746-C746)</f>
        <v/>
      </c>
      <c r="F746" s="209">
        <f>IF('Оперативный ввод'!F746="","",'Оперативный ввод'!F746)</f>
        <v/>
      </c>
      <c r="G746" s="209">
        <f>IF('Оперативный ввод'!G746="","",'Оперативный ввод'!G746)</f>
        <v/>
      </c>
      <c r="H746" s="209">
        <f>IF('Оперативный ввод'!H746="","",'Оперативный ввод'!H746)</f>
        <v/>
      </c>
      <c r="I746" s="209" t="n"/>
      <c r="J746" s="209" t="n"/>
      <c r="K746" s="209">
        <f>IF('Оперативный ввод'!K746="","",'Оперативный ввод'!K746)</f>
        <v/>
      </c>
      <c r="L746" s="209">
        <f>IF('Оперативный ввод'!L746="","",'Оперативный ввод'!L746)</f>
        <v/>
      </c>
      <c r="M746" s="209">
        <f>IF('Оперативный ввод'!M746="","",'Оперативный ввод'!M746)</f>
        <v/>
      </c>
      <c r="N746" s="209">
        <f>IF('Оперативный ввод'!N746="","",'Оперативный ввод'!N746)</f>
        <v/>
      </c>
      <c r="O746" s="209">
        <f>IF('Оперативный ввод'!O746="","",'Оперативный ввод'!O746)</f>
        <v/>
      </c>
      <c r="P746" s="209">
        <f>IF('Оперативный ввод'!P746="","",'Оперативный ввод'!P746)</f>
        <v/>
      </c>
      <c r="Q746" s="209">
        <f>IF('Оперативный ввод'!Q746="","",'Оперативный ввод'!Q746)</f>
        <v/>
      </c>
      <c r="R746" s="209">
        <f>IF('Оперативный ввод'!R746="","",'Оперативный ввод'!R746)</f>
        <v/>
      </c>
      <c r="S746" s="212">
        <f>IF(AND(A746="",B746=""),"",IF(AND(A746&lt;&gt;"",B746&lt;&gt;"",C746&lt;&gt;"",D746&lt;&gt;"",F746&lt;&gt;"",G746&lt;&gt;"",K746&lt;&gt;"",ISERROR(SEARCH("по паспорту",G746)),ISERROR(SEARCH("по паспорту",K746)),L746&lt;&gt;"",M746&lt;&gt;"",N746&lt;&gt;"",O746&lt;&gt;"",P746&lt;&gt;""),"ГОТОВО","НЕ ГОТОВО"))</f>
        <v/>
      </c>
      <c r="T746" s="212">
        <f>IF(S746&lt;&gt;"ГОТОВО","", "Предварительное заключение: "&amp;A746&amp;", скв. "&amp;B746&amp;". МРП: "&amp;E746&amp;" сут. ГНО: "&amp;F746&amp;", типоразмеры "&amp;G746&amp;IF(H746&lt;&gt;"",", "&amp;H746,"")&amp;IF(I746&lt;&gt;"",", "&amp;I746,"")&amp;IF(J746&lt;&gt;"",", "&amp;J746,"")&amp;", марка "&amp;K746&amp;". Событие: "&amp;L746&amp;". Признак: "&amp;M746&amp;". Узел: "&amp;N746&amp;". Предварительная причина: "&amp;O746&amp;". Основное осложнение: "&amp;P746&amp;IF(Q746&lt;&gt;"","; сопутствующее: "&amp;Q746,"")&amp;IF(R746&lt;&gt;"","; дополнительно: "&amp;R746,"")&amp;".")</f>
        <v/>
      </c>
      <c r="U746" s="209">
        <f>IF('Оперативный ввод'!S746="","",'Оперативный ввод'!S746)</f>
        <v/>
      </c>
      <c r="V746" s="209">
        <f>IF('Оперативный ввод'!T746="","",'Оперативный ввод'!T746)</f>
        <v/>
      </c>
      <c r="W746" s="209">
        <f>IF('Оперативный ввод'!U746="","",'Оперативный ввод'!U746)</f>
        <v/>
      </c>
      <c r="X746" s="209">
        <f>IF('Оперативный ввод'!V746="","",'Оперативный ввод'!V746)</f>
        <v/>
      </c>
      <c r="Y746" s="209">
        <f>IF('Оперативный ввод'!W746="","",'Оперативный ввод'!W746)</f>
        <v/>
      </c>
      <c r="Z746" s="209" t="n"/>
      <c r="AA746" s="209" t="n"/>
      <c r="AB746" s="209" t="n"/>
      <c r="AC746" s="209" t="n"/>
      <c r="AD746" s="209">
        <f>IF('Оперативный ввод'!X746="","",'Оперативный ввод'!X746)</f>
        <v/>
      </c>
      <c r="AE746" s="209">
        <f>IF('Оперативный ввод'!Y746="","",'Оперативный ввод'!Y746)</f>
        <v/>
      </c>
      <c r="AF746" s="209">
        <f>IF('Оперативный ввод'!Z746="","",'Оперативный ввод'!Z746)</f>
        <v/>
      </c>
      <c r="AG746" s="209">
        <f>IF('Оперативный ввод'!AD746="","",'Оперативный ввод'!AD746)</f>
        <v/>
      </c>
      <c r="AH746" s="213">
        <f>IF('Оперативный ввод'!AE746="","",'Оперативный ввод'!AE746)</f>
        <v/>
      </c>
      <c r="AI746" s="214" t="n"/>
      <c r="AJ746" s="214" t="n"/>
      <c r="AK746" s="214" t="n"/>
      <c r="AL746" s="215" t="n"/>
      <c r="AM746" s="214" t="n"/>
      <c r="AN746" s="214" t="n"/>
      <c r="AO746" s="214" t="n"/>
      <c r="AP746" s="214" t="n"/>
      <c r="AQ746" s="214" t="n"/>
      <c r="AR746" s="214" t="n"/>
      <c r="AS746" s="214" t="n"/>
      <c r="AT746" s="214" t="n"/>
      <c r="AU746" s="215" t="n"/>
      <c r="AV746" s="214" t="n"/>
      <c r="AW746" s="214" t="n"/>
      <c r="AX746" s="215" t="n"/>
      <c r="AY746" s="214" t="n"/>
      <c r="AZ746" s="214" t="n"/>
      <c r="BA746" s="214" t="n"/>
      <c r="BB746" s="214" t="n"/>
      <c r="BC746" s="214" t="n"/>
      <c r="BD746" s="214" t="n"/>
      <c r="BE746" s="214" t="n"/>
      <c r="BF746" s="214" t="n"/>
      <c r="BG746" s="214" t="n"/>
      <c r="BH746" s="214" t="n"/>
      <c r="BI746" s="215" t="n"/>
      <c r="BJ746" s="215" t="n"/>
      <c r="BK746" s="215" t="n"/>
      <c r="BL746" s="214" t="n"/>
      <c r="BM746" s="214" t="n"/>
      <c r="BN746" s="209" t="n"/>
      <c r="BO746" s="209" t="n"/>
      <c r="BP746" s="212">
        <f>IF(AND(A746="",B746=""),"",IF(AND(S746="ГОТОВО",U746&lt;&gt;"",W746&lt;&gt;"",X746&lt;&gt;"",AD746&lt;&gt;"",AE746&lt;&gt;"",AF746&lt;&gt;"",BN746&lt;&gt;"",BO746&lt;&gt;""),"ГОТОВО","НЕ ГОТОВО"))</f>
        <v/>
      </c>
      <c r="BQ746" s="212">
        <f>IF(BP746&lt;&gt;"ГОТОВО","","Полное заключение: "&amp;A746&amp;", скв. "&amp;B746&amp;". МРП: "&amp;E746&amp;" сут. ГНО: "&amp;F746&amp;"; причина: "&amp;X746&amp;"; категория: "&amp;Y746&amp;"; решение комиссии: "&amp;BN746&amp;".")</f>
        <v/>
      </c>
      <c r="BR746" s="209">
        <f>IF('Оперативный ввод'!AA746="","",'Оперативный ввод'!AA746)</f>
        <v/>
      </c>
    </row>
    <row r="747">
      <c r="A747" s="209">
        <f>IF('Оперативный ввод'!A747="","",'Оперативный ввод'!A747)</f>
        <v/>
      </c>
      <c r="B747" s="209">
        <f>IF('Оперативный ввод'!B747="","",'Оперативный ввод'!B747)</f>
        <v/>
      </c>
      <c r="C747" s="210">
        <f>IF('Оперативный ввод'!C747="","",'Оперативный ввод'!C747)</f>
        <v/>
      </c>
      <c r="D747" s="210">
        <f>IF('Оперативный ввод'!D747="","",'Оперативный ввод'!D747)</f>
        <v/>
      </c>
      <c r="E747" s="211">
        <f>IF(OR(C747="",D747=""),"",D747-C747)</f>
        <v/>
      </c>
      <c r="F747" s="209">
        <f>IF('Оперативный ввод'!F747="","",'Оперативный ввод'!F747)</f>
        <v/>
      </c>
      <c r="G747" s="209">
        <f>IF('Оперативный ввод'!G747="","",'Оперативный ввод'!G747)</f>
        <v/>
      </c>
      <c r="H747" s="209">
        <f>IF('Оперативный ввод'!H747="","",'Оперативный ввод'!H747)</f>
        <v/>
      </c>
      <c r="I747" s="209" t="n"/>
      <c r="J747" s="209" t="n"/>
      <c r="K747" s="209">
        <f>IF('Оперативный ввод'!K747="","",'Оперативный ввод'!K747)</f>
        <v/>
      </c>
      <c r="L747" s="209">
        <f>IF('Оперативный ввод'!L747="","",'Оперативный ввод'!L747)</f>
        <v/>
      </c>
      <c r="M747" s="209">
        <f>IF('Оперативный ввод'!M747="","",'Оперативный ввод'!M747)</f>
        <v/>
      </c>
      <c r="N747" s="209">
        <f>IF('Оперативный ввод'!N747="","",'Оперативный ввод'!N747)</f>
        <v/>
      </c>
      <c r="O747" s="209">
        <f>IF('Оперативный ввод'!O747="","",'Оперативный ввод'!O747)</f>
        <v/>
      </c>
      <c r="P747" s="209">
        <f>IF('Оперативный ввод'!P747="","",'Оперативный ввод'!P747)</f>
        <v/>
      </c>
      <c r="Q747" s="209">
        <f>IF('Оперативный ввод'!Q747="","",'Оперативный ввод'!Q747)</f>
        <v/>
      </c>
      <c r="R747" s="209">
        <f>IF('Оперативный ввод'!R747="","",'Оперативный ввод'!R747)</f>
        <v/>
      </c>
      <c r="S747" s="212">
        <f>IF(AND(A747="",B747=""),"",IF(AND(A747&lt;&gt;"",B747&lt;&gt;"",C747&lt;&gt;"",D747&lt;&gt;"",F747&lt;&gt;"",G747&lt;&gt;"",K747&lt;&gt;"",ISERROR(SEARCH("по паспорту",G747)),ISERROR(SEARCH("по паспорту",K747)),L747&lt;&gt;"",M747&lt;&gt;"",N747&lt;&gt;"",O747&lt;&gt;"",P747&lt;&gt;""),"ГОТОВО","НЕ ГОТОВО"))</f>
        <v/>
      </c>
      <c r="T747" s="212">
        <f>IF(S747&lt;&gt;"ГОТОВО","", "Предварительное заключение: "&amp;A747&amp;", скв. "&amp;B747&amp;". МРП: "&amp;E747&amp;" сут. ГНО: "&amp;F747&amp;", типоразмеры "&amp;G747&amp;IF(H747&lt;&gt;"",", "&amp;H747,"")&amp;IF(I747&lt;&gt;"",", "&amp;I747,"")&amp;IF(J747&lt;&gt;"",", "&amp;J747,"")&amp;", марка "&amp;K747&amp;". Событие: "&amp;L747&amp;". Признак: "&amp;M747&amp;". Узел: "&amp;N747&amp;". Предварительная причина: "&amp;O747&amp;". Основное осложнение: "&amp;P747&amp;IF(Q747&lt;&gt;"","; сопутствующее: "&amp;Q747,"")&amp;IF(R747&lt;&gt;"","; дополнительно: "&amp;R747,"")&amp;".")</f>
        <v/>
      </c>
      <c r="U747" s="209">
        <f>IF('Оперативный ввод'!S747="","",'Оперативный ввод'!S747)</f>
        <v/>
      </c>
      <c r="V747" s="209">
        <f>IF('Оперативный ввод'!T747="","",'Оперативный ввод'!T747)</f>
        <v/>
      </c>
      <c r="W747" s="209">
        <f>IF('Оперативный ввод'!U747="","",'Оперативный ввод'!U747)</f>
        <v/>
      </c>
      <c r="X747" s="209">
        <f>IF('Оперативный ввод'!V747="","",'Оперативный ввод'!V747)</f>
        <v/>
      </c>
      <c r="Y747" s="209">
        <f>IF('Оперативный ввод'!W747="","",'Оперативный ввод'!W747)</f>
        <v/>
      </c>
      <c r="Z747" s="209" t="n"/>
      <c r="AA747" s="209" t="n"/>
      <c r="AB747" s="209" t="n"/>
      <c r="AC747" s="209" t="n"/>
      <c r="AD747" s="209">
        <f>IF('Оперативный ввод'!X747="","",'Оперативный ввод'!X747)</f>
        <v/>
      </c>
      <c r="AE747" s="209">
        <f>IF('Оперативный ввод'!Y747="","",'Оперативный ввод'!Y747)</f>
        <v/>
      </c>
      <c r="AF747" s="209">
        <f>IF('Оперативный ввод'!Z747="","",'Оперативный ввод'!Z747)</f>
        <v/>
      </c>
      <c r="AG747" s="209">
        <f>IF('Оперативный ввод'!AD747="","",'Оперативный ввод'!AD747)</f>
        <v/>
      </c>
      <c r="AH747" s="213">
        <f>IF('Оперативный ввод'!AE747="","",'Оперативный ввод'!AE747)</f>
        <v/>
      </c>
      <c r="AI747" s="214" t="n"/>
      <c r="AJ747" s="214" t="n"/>
      <c r="AK747" s="214" t="n"/>
      <c r="AL747" s="215" t="n"/>
      <c r="AM747" s="214" t="n"/>
      <c r="AN747" s="214" t="n"/>
      <c r="AO747" s="214" t="n"/>
      <c r="AP747" s="214" t="n"/>
      <c r="AQ747" s="214" t="n"/>
      <c r="AR747" s="214" t="n"/>
      <c r="AS747" s="214" t="n"/>
      <c r="AT747" s="214" t="n"/>
      <c r="AU747" s="215" t="n"/>
      <c r="AV747" s="214" t="n"/>
      <c r="AW747" s="214" t="n"/>
      <c r="AX747" s="215" t="n"/>
      <c r="AY747" s="214" t="n"/>
      <c r="AZ747" s="214" t="n"/>
      <c r="BA747" s="214" t="n"/>
      <c r="BB747" s="214" t="n"/>
      <c r="BC747" s="214" t="n"/>
      <c r="BD747" s="214" t="n"/>
      <c r="BE747" s="214" t="n"/>
      <c r="BF747" s="214" t="n"/>
      <c r="BG747" s="214" t="n"/>
      <c r="BH747" s="214" t="n"/>
      <c r="BI747" s="215" t="n"/>
      <c r="BJ747" s="215" t="n"/>
      <c r="BK747" s="215" t="n"/>
      <c r="BL747" s="214" t="n"/>
      <c r="BM747" s="214" t="n"/>
      <c r="BN747" s="209" t="n"/>
      <c r="BO747" s="209" t="n"/>
      <c r="BP747" s="212">
        <f>IF(AND(A747="",B747=""),"",IF(AND(S747="ГОТОВО",U747&lt;&gt;"",W747&lt;&gt;"",X747&lt;&gt;"",AD747&lt;&gt;"",AE747&lt;&gt;"",AF747&lt;&gt;"",BN747&lt;&gt;"",BO747&lt;&gt;""),"ГОТОВО","НЕ ГОТОВО"))</f>
        <v/>
      </c>
      <c r="BQ747" s="212">
        <f>IF(BP747&lt;&gt;"ГОТОВО","","Полное заключение: "&amp;A747&amp;", скв. "&amp;B747&amp;". МРП: "&amp;E747&amp;" сут. ГНО: "&amp;F747&amp;"; причина: "&amp;X747&amp;"; категория: "&amp;Y747&amp;"; решение комиссии: "&amp;BN747&amp;".")</f>
        <v/>
      </c>
      <c r="BR747" s="209">
        <f>IF('Оперативный ввод'!AA747="","",'Оперативный ввод'!AA747)</f>
        <v/>
      </c>
    </row>
    <row r="748">
      <c r="A748" s="209">
        <f>IF('Оперативный ввод'!A748="","",'Оперативный ввод'!A748)</f>
        <v/>
      </c>
      <c r="B748" s="209">
        <f>IF('Оперативный ввод'!B748="","",'Оперативный ввод'!B748)</f>
        <v/>
      </c>
      <c r="C748" s="210">
        <f>IF('Оперативный ввод'!C748="","",'Оперативный ввод'!C748)</f>
        <v/>
      </c>
      <c r="D748" s="210">
        <f>IF('Оперативный ввод'!D748="","",'Оперативный ввод'!D748)</f>
        <v/>
      </c>
      <c r="E748" s="211">
        <f>IF(OR(C748="",D748=""),"",D748-C748)</f>
        <v/>
      </c>
      <c r="F748" s="209">
        <f>IF('Оперативный ввод'!F748="","",'Оперативный ввод'!F748)</f>
        <v/>
      </c>
      <c r="G748" s="209">
        <f>IF('Оперативный ввод'!G748="","",'Оперативный ввод'!G748)</f>
        <v/>
      </c>
      <c r="H748" s="209">
        <f>IF('Оперативный ввод'!H748="","",'Оперативный ввод'!H748)</f>
        <v/>
      </c>
      <c r="I748" s="209" t="n"/>
      <c r="J748" s="209" t="n"/>
      <c r="K748" s="209">
        <f>IF('Оперативный ввод'!K748="","",'Оперативный ввод'!K748)</f>
        <v/>
      </c>
      <c r="L748" s="209">
        <f>IF('Оперативный ввод'!L748="","",'Оперативный ввод'!L748)</f>
        <v/>
      </c>
      <c r="M748" s="209">
        <f>IF('Оперативный ввод'!M748="","",'Оперативный ввод'!M748)</f>
        <v/>
      </c>
      <c r="N748" s="209">
        <f>IF('Оперативный ввод'!N748="","",'Оперативный ввод'!N748)</f>
        <v/>
      </c>
      <c r="O748" s="209">
        <f>IF('Оперативный ввод'!O748="","",'Оперативный ввод'!O748)</f>
        <v/>
      </c>
      <c r="P748" s="209">
        <f>IF('Оперативный ввод'!P748="","",'Оперативный ввод'!P748)</f>
        <v/>
      </c>
      <c r="Q748" s="209">
        <f>IF('Оперативный ввод'!Q748="","",'Оперативный ввод'!Q748)</f>
        <v/>
      </c>
      <c r="R748" s="209">
        <f>IF('Оперативный ввод'!R748="","",'Оперативный ввод'!R748)</f>
        <v/>
      </c>
      <c r="S748" s="212">
        <f>IF(AND(A748="",B748=""),"",IF(AND(A748&lt;&gt;"",B748&lt;&gt;"",C748&lt;&gt;"",D748&lt;&gt;"",F748&lt;&gt;"",G748&lt;&gt;"",K748&lt;&gt;"",ISERROR(SEARCH("по паспорту",G748)),ISERROR(SEARCH("по паспорту",K748)),L748&lt;&gt;"",M748&lt;&gt;"",N748&lt;&gt;"",O748&lt;&gt;"",P748&lt;&gt;""),"ГОТОВО","НЕ ГОТОВО"))</f>
        <v/>
      </c>
      <c r="T748" s="212">
        <f>IF(S748&lt;&gt;"ГОТОВО","", "Предварительное заключение: "&amp;A748&amp;", скв. "&amp;B748&amp;". МРП: "&amp;E748&amp;" сут. ГНО: "&amp;F748&amp;", типоразмеры "&amp;G748&amp;IF(H748&lt;&gt;"",", "&amp;H748,"")&amp;IF(I748&lt;&gt;"",", "&amp;I748,"")&amp;IF(J748&lt;&gt;"",", "&amp;J748,"")&amp;", марка "&amp;K748&amp;". Событие: "&amp;L748&amp;". Признак: "&amp;M748&amp;". Узел: "&amp;N748&amp;". Предварительная причина: "&amp;O748&amp;". Основное осложнение: "&amp;P748&amp;IF(Q748&lt;&gt;"","; сопутствующее: "&amp;Q748,"")&amp;IF(R748&lt;&gt;"","; дополнительно: "&amp;R748,"")&amp;".")</f>
        <v/>
      </c>
      <c r="U748" s="209">
        <f>IF('Оперативный ввод'!S748="","",'Оперативный ввод'!S748)</f>
        <v/>
      </c>
      <c r="V748" s="209">
        <f>IF('Оперативный ввод'!T748="","",'Оперативный ввод'!T748)</f>
        <v/>
      </c>
      <c r="W748" s="209">
        <f>IF('Оперативный ввод'!U748="","",'Оперативный ввод'!U748)</f>
        <v/>
      </c>
      <c r="X748" s="209">
        <f>IF('Оперативный ввод'!V748="","",'Оперативный ввод'!V748)</f>
        <v/>
      </c>
      <c r="Y748" s="209">
        <f>IF('Оперативный ввод'!W748="","",'Оперативный ввод'!W748)</f>
        <v/>
      </c>
      <c r="Z748" s="209" t="n"/>
      <c r="AA748" s="209" t="n"/>
      <c r="AB748" s="209" t="n"/>
      <c r="AC748" s="209" t="n"/>
      <c r="AD748" s="209">
        <f>IF('Оперативный ввод'!X748="","",'Оперативный ввод'!X748)</f>
        <v/>
      </c>
      <c r="AE748" s="209">
        <f>IF('Оперативный ввод'!Y748="","",'Оперативный ввод'!Y748)</f>
        <v/>
      </c>
      <c r="AF748" s="209">
        <f>IF('Оперативный ввод'!Z748="","",'Оперативный ввод'!Z748)</f>
        <v/>
      </c>
      <c r="AG748" s="209">
        <f>IF('Оперативный ввод'!AD748="","",'Оперативный ввод'!AD748)</f>
        <v/>
      </c>
      <c r="AH748" s="213">
        <f>IF('Оперативный ввод'!AE748="","",'Оперативный ввод'!AE748)</f>
        <v/>
      </c>
      <c r="AI748" s="214" t="n"/>
      <c r="AJ748" s="214" t="n"/>
      <c r="AK748" s="214" t="n"/>
      <c r="AL748" s="215" t="n"/>
      <c r="AM748" s="214" t="n"/>
      <c r="AN748" s="214" t="n"/>
      <c r="AO748" s="214" t="n"/>
      <c r="AP748" s="214" t="n"/>
      <c r="AQ748" s="214" t="n"/>
      <c r="AR748" s="214" t="n"/>
      <c r="AS748" s="214" t="n"/>
      <c r="AT748" s="214" t="n"/>
      <c r="AU748" s="215" t="n"/>
      <c r="AV748" s="214" t="n"/>
      <c r="AW748" s="214" t="n"/>
      <c r="AX748" s="215" t="n"/>
      <c r="AY748" s="214" t="n"/>
      <c r="AZ748" s="214" t="n"/>
      <c r="BA748" s="214" t="n"/>
      <c r="BB748" s="214" t="n"/>
      <c r="BC748" s="214" t="n"/>
      <c r="BD748" s="214" t="n"/>
      <c r="BE748" s="214" t="n"/>
      <c r="BF748" s="214" t="n"/>
      <c r="BG748" s="214" t="n"/>
      <c r="BH748" s="214" t="n"/>
      <c r="BI748" s="215" t="n"/>
      <c r="BJ748" s="215" t="n"/>
      <c r="BK748" s="215" t="n"/>
      <c r="BL748" s="214" t="n"/>
      <c r="BM748" s="214" t="n"/>
      <c r="BN748" s="209" t="n"/>
      <c r="BO748" s="209" t="n"/>
      <c r="BP748" s="212">
        <f>IF(AND(A748="",B748=""),"",IF(AND(S748="ГОТОВО",U748&lt;&gt;"",W748&lt;&gt;"",X748&lt;&gt;"",AD748&lt;&gt;"",AE748&lt;&gt;"",AF748&lt;&gt;"",BN748&lt;&gt;"",BO748&lt;&gt;""),"ГОТОВО","НЕ ГОТОВО"))</f>
        <v/>
      </c>
      <c r="BQ748" s="212">
        <f>IF(BP748&lt;&gt;"ГОТОВО","","Полное заключение: "&amp;A748&amp;", скв. "&amp;B748&amp;". МРП: "&amp;E748&amp;" сут. ГНО: "&amp;F748&amp;"; причина: "&amp;X748&amp;"; категория: "&amp;Y748&amp;"; решение комиссии: "&amp;BN748&amp;".")</f>
        <v/>
      </c>
      <c r="BR748" s="209">
        <f>IF('Оперативный ввод'!AA748="","",'Оперативный ввод'!AA748)</f>
        <v/>
      </c>
    </row>
    <row r="749">
      <c r="A749" s="209">
        <f>IF('Оперативный ввод'!A749="","",'Оперативный ввод'!A749)</f>
        <v/>
      </c>
      <c r="B749" s="209">
        <f>IF('Оперативный ввод'!B749="","",'Оперативный ввод'!B749)</f>
        <v/>
      </c>
      <c r="C749" s="210">
        <f>IF('Оперативный ввод'!C749="","",'Оперативный ввод'!C749)</f>
        <v/>
      </c>
      <c r="D749" s="210">
        <f>IF('Оперативный ввод'!D749="","",'Оперативный ввод'!D749)</f>
        <v/>
      </c>
      <c r="E749" s="211">
        <f>IF(OR(C749="",D749=""),"",D749-C749)</f>
        <v/>
      </c>
      <c r="F749" s="209">
        <f>IF('Оперативный ввод'!F749="","",'Оперативный ввод'!F749)</f>
        <v/>
      </c>
      <c r="G749" s="209">
        <f>IF('Оперативный ввод'!G749="","",'Оперативный ввод'!G749)</f>
        <v/>
      </c>
      <c r="H749" s="209">
        <f>IF('Оперативный ввод'!H749="","",'Оперативный ввод'!H749)</f>
        <v/>
      </c>
      <c r="I749" s="209" t="n"/>
      <c r="J749" s="209" t="n"/>
      <c r="K749" s="209">
        <f>IF('Оперативный ввод'!K749="","",'Оперативный ввод'!K749)</f>
        <v/>
      </c>
      <c r="L749" s="209">
        <f>IF('Оперативный ввод'!L749="","",'Оперативный ввод'!L749)</f>
        <v/>
      </c>
      <c r="M749" s="209">
        <f>IF('Оперативный ввод'!M749="","",'Оперативный ввод'!M749)</f>
        <v/>
      </c>
      <c r="N749" s="209">
        <f>IF('Оперативный ввод'!N749="","",'Оперативный ввод'!N749)</f>
        <v/>
      </c>
      <c r="O749" s="209">
        <f>IF('Оперативный ввод'!O749="","",'Оперативный ввод'!O749)</f>
        <v/>
      </c>
      <c r="P749" s="209">
        <f>IF('Оперативный ввод'!P749="","",'Оперативный ввод'!P749)</f>
        <v/>
      </c>
      <c r="Q749" s="209">
        <f>IF('Оперативный ввод'!Q749="","",'Оперативный ввод'!Q749)</f>
        <v/>
      </c>
      <c r="R749" s="209">
        <f>IF('Оперативный ввод'!R749="","",'Оперативный ввод'!R749)</f>
        <v/>
      </c>
      <c r="S749" s="212">
        <f>IF(AND(A749="",B749=""),"",IF(AND(A749&lt;&gt;"",B749&lt;&gt;"",C749&lt;&gt;"",D749&lt;&gt;"",F749&lt;&gt;"",G749&lt;&gt;"",K749&lt;&gt;"",ISERROR(SEARCH("по паспорту",G749)),ISERROR(SEARCH("по паспорту",K749)),L749&lt;&gt;"",M749&lt;&gt;"",N749&lt;&gt;"",O749&lt;&gt;"",P749&lt;&gt;""),"ГОТОВО","НЕ ГОТОВО"))</f>
        <v/>
      </c>
      <c r="T749" s="212">
        <f>IF(S749&lt;&gt;"ГОТОВО","", "Предварительное заключение: "&amp;A749&amp;", скв. "&amp;B749&amp;". МРП: "&amp;E749&amp;" сут. ГНО: "&amp;F749&amp;", типоразмеры "&amp;G749&amp;IF(H749&lt;&gt;"",", "&amp;H749,"")&amp;IF(I749&lt;&gt;"",", "&amp;I749,"")&amp;IF(J749&lt;&gt;"",", "&amp;J749,"")&amp;", марка "&amp;K749&amp;". Событие: "&amp;L749&amp;". Признак: "&amp;M749&amp;". Узел: "&amp;N749&amp;". Предварительная причина: "&amp;O749&amp;". Основное осложнение: "&amp;P749&amp;IF(Q749&lt;&gt;"","; сопутствующее: "&amp;Q749,"")&amp;IF(R749&lt;&gt;"","; дополнительно: "&amp;R749,"")&amp;".")</f>
        <v/>
      </c>
      <c r="U749" s="209">
        <f>IF('Оперативный ввод'!S749="","",'Оперативный ввод'!S749)</f>
        <v/>
      </c>
      <c r="V749" s="209">
        <f>IF('Оперативный ввод'!T749="","",'Оперативный ввод'!T749)</f>
        <v/>
      </c>
      <c r="W749" s="209">
        <f>IF('Оперативный ввод'!U749="","",'Оперативный ввод'!U749)</f>
        <v/>
      </c>
      <c r="X749" s="209">
        <f>IF('Оперативный ввод'!V749="","",'Оперативный ввод'!V749)</f>
        <v/>
      </c>
      <c r="Y749" s="209">
        <f>IF('Оперативный ввод'!W749="","",'Оперативный ввод'!W749)</f>
        <v/>
      </c>
      <c r="Z749" s="209" t="n"/>
      <c r="AA749" s="209" t="n"/>
      <c r="AB749" s="209" t="n"/>
      <c r="AC749" s="209" t="n"/>
      <c r="AD749" s="209">
        <f>IF('Оперативный ввод'!X749="","",'Оперативный ввод'!X749)</f>
        <v/>
      </c>
      <c r="AE749" s="209">
        <f>IF('Оперативный ввод'!Y749="","",'Оперативный ввод'!Y749)</f>
        <v/>
      </c>
      <c r="AF749" s="209">
        <f>IF('Оперативный ввод'!Z749="","",'Оперативный ввод'!Z749)</f>
        <v/>
      </c>
      <c r="AG749" s="209">
        <f>IF('Оперативный ввод'!AD749="","",'Оперативный ввод'!AD749)</f>
        <v/>
      </c>
      <c r="AH749" s="213">
        <f>IF('Оперативный ввод'!AE749="","",'Оперативный ввод'!AE749)</f>
        <v/>
      </c>
      <c r="AI749" s="214" t="n"/>
      <c r="AJ749" s="214" t="n"/>
      <c r="AK749" s="214" t="n"/>
      <c r="AL749" s="215" t="n"/>
      <c r="AM749" s="214" t="n"/>
      <c r="AN749" s="214" t="n"/>
      <c r="AO749" s="214" t="n"/>
      <c r="AP749" s="214" t="n"/>
      <c r="AQ749" s="214" t="n"/>
      <c r="AR749" s="214" t="n"/>
      <c r="AS749" s="214" t="n"/>
      <c r="AT749" s="214" t="n"/>
      <c r="AU749" s="215" t="n"/>
      <c r="AV749" s="214" t="n"/>
      <c r="AW749" s="214" t="n"/>
      <c r="AX749" s="215" t="n"/>
      <c r="AY749" s="214" t="n"/>
      <c r="AZ749" s="214" t="n"/>
      <c r="BA749" s="214" t="n"/>
      <c r="BB749" s="214" t="n"/>
      <c r="BC749" s="214" t="n"/>
      <c r="BD749" s="214" t="n"/>
      <c r="BE749" s="214" t="n"/>
      <c r="BF749" s="214" t="n"/>
      <c r="BG749" s="214" t="n"/>
      <c r="BH749" s="214" t="n"/>
      <c r="BI749" s="215" t="n"/>
      <c r="BJ749" s="215" t="n"/>
      <c r="BK749" s="215" t="n"/>
      <c r="BL749" s="214" t="n"/>
      <c r="BM749" s="214" t="n"/>
      <c r="BN749" s="209" t="n"/>
      <c r="BO749" s="209" t="n"/>
      <c r="BP749" s="212">
        <f>IF(AND(A749="",B749=""),"",IF(AND(S749="ГОТОВО",U749&lt;&gt;"",W749&lt;&gt;"",X749&lt;&gt;"",AD749&lt;&gt;"",AE749&lt;&gt;"",AF749&lt;&gt;"",BN749&lt;&gt;"",BO749&lt;&gt;""),"ГОТОВО","НЕ ГОТОВО"))</f>
        <v/>
      </c>
      <c r="BQ749" s="212">
        <f>IF(BP749&lt;&gt;"ГОТОВО","","Полное заключение: "&amp;A749&amp;", скв. "&amp;B749&amp;". МРП: "&amp;E749&amp;" сут. ГНО: "&amp;F749&amp;"; причина: "&amp;X749&amp;"; категория: "&amp;Y749&amp;"; решение комиссии: "&amp;BN749&amp;".")</f>
        <v/>
      </c>
      <c r="BR749" s="209">
        <f>IF('Оперативный ввод'!AA749="","",'Оперативный ввод'!AA749)</f>
        <v/>
      </c>
    </row>
    <row r="750">
      <c r="A750" s="209">
        <f>IF('Оперативный ввод'!A750="","",'Оперативный ввод'!A750)</f>
        <v/>
      </c>
      <c r="B750" s="209">
        <f>IF('Оперативный ввод'!B750="","",'Оперативный ввод'!B750)</f>
        <v/>
      </c>
      <c r="C750" s="210">
        <f>IF('Оперативный ввод'!C750="","",'Оперативный ввод'!C750)</f>
        <v/>
      </c>
      <c r="D750" s="210">
        <f>IF('Оперативный ввод'!D750="","",'Оперативный ввод'!D750)</f>
        <v/>
      </c>
      <c r="E750" s="211">
        <f>IF(OR(C750="",D750=""),"",D750-C750)</f>
        <v/>
      </c>
      <c r="F750" s="209">
        <f>IF('Оперативный ввод'!F750="","",'Оперативный ввод'!F750)</f>
        <v/>
      </c>
      <c r="G750" s="209">
        <f>IF('Оперативный ввод'!G750="","",'Оперативный ввод'!G750)</f>
        <v/>
      </c>
      <c r="H750" s="209">
        <f>IF('Оперативный ввод'!H750="","",'Оперативный ввод'!H750)</f>
        <v/>
      </c>
      <c r="I750" s="209" t="n"/>
      <c r="J750" s="209" t="n"/>
      <c r="K750" s="209">
        <f>IF('Оперативный ввод'!K750="","",'Оперативный ввод'!K750)</f>
        <v/>
      </c>
      <c r="L750" s="209">
        <f>IF('Оперативный ввод'!L750="","",'Оперативный ввод'!L750)</f>
        <v/>
      </c>
      <c r="M750" s="209">
        <f>IF('Оперативный ввод'!M750="","",'Оперативный ввод'!M750)</f>
        <v/>
      </c>
      <c r="N750" s="209">
        <f>IF('Оперативный ввод'!N750="","",'Оперативный ввод'!N750)</f>
        <v/>
      </c>
      <c r="O750" s="209">
        <f>IF('Оперативный ввод'!O750="","",'Оперативный ввод'!O750)</f>
        <v/>
      </c>
      <c r="P750" s="209">
        <f>IF('Оперативный ввод'!P750="","",'Оперативный ввод'!P750)</f>
        <v/>
      </c>
      <c r="Q750" s="209">
        <f>IF('Оперативный ввод'!Q750="","",'Оперативный ввод'!Q750)</f>
        <v/>
      </c>
      <c r="R750" s="209">
        <f>IF('Оперативный ввод'!R750="","",'Оперативный ввод'!R750)</f>
        <v/>
      </c>
      <c r="S750" s="212">
        <f>IF(AND(A750="",B750=""),"",IF(AND(A750&lt;&gt;"",B750&lt;&gt;"",C750&lt;&gt;"",D750&lt;&gt;"",F750&lt;&gt;"",G750&lt;&gt;"",K750&lt;&gt;"",ISERROR(SEARCH("по паспорту",G750)),ISERROR(SEARCH("по паспорту",K750)),L750&lt;&gt;"",M750&lt;&gt;"",N750&lt;&gt;"",O750&lt;&gt;"",P750&lt;&gt;""),"ГОТОВО","НЕ ГОТОВО"))</f>
        <v/>
      </c>
      <c r="T750" s="212">
        <f>IF(S750&lt;&gt;"ГОТОВО","", "Предварительное заключение: "&amp;A750&amp;", скв. "&amp;B750&amp;". МРП: "&amp;E750&amp;" сут. ГНО: "&amp;F750&amp;", типоразмеры "&amp;G750&amp;IF(H750&lt;&gt;"",", "&amp;H750,"")&amp;IF(I750&lt;&gt;"",", "&amp;I750,"")&amp;IF(J750&lt;&gt;"",", "&amp;J750,"")&amp;", марка "&amp;K750&amp;". Событие: "&amp;L750&amp;". Признак: "&amp;M750&amp;". Узел: "&amp;N750&amp;". Предварительная причина: "&amp;O750&amp;". Основное осложнение: "&amp;P750&amp;IF(Q750&lt;&gt;"","; сопутствующее: "&amp;Q750,"")&amp;IF(R750&lt;&gt;"","; дополнительно: "&amp;R750,"")&amp;".")</f>
        <v/>
      </c>
      <c r="U750" s="209">
        <f>IF('Оперативный ввод'!S750="","",'Оперативный ввод'!S750)</f>
        <v/>
      </c>
      <c r="V750" s="209">
        <f>IF('Оперативный ввод'!T750="","",'Оперативный ввод'!T750)</f>
        <v/>
      </c>
      <c r="W750" s="209">
        <f>IF('Оперативный ввод'!U750="","",'Оперативный ввод'!U750)</f>
        <v/>
      </c>
      <c r="X750" s="209">
        <f>IF('Оперативный ввод'!V750="","",'Оперативный ввод'!V750)</f>
        <v/>
      </c>
      <c r="Y750" s="209">
        <f>IF('Оперативный ввод'!W750="","",'Оперативный ввод'!W750)</f>
        <v/>
      </c>
      <c r="Z750" s="209" t="n"/>
      <c r="AA750" s="209" t="n"/>
      <c r="AB750" s="209" t="n"/>
      <c r="AC750" s="209" t="n"/>
      <c r="AD750" s="209">
        <f>IF('Оперативный ввод'!X750="","",'Оперативный ввод'!X750)</f>
        <v/>
      </c>
      <c r="AE750" s="209">
        <f>IF('Оперативный ввод'!Y750="","",'Оперативный ввод'!Y750)</f>
        <v/>
      </c>
      <c r="AF750" s="209">
        <f>IF('Оперативный ввод'!Z750="","",'Оперативный ввод'!Z750)</f>
        <v/>
      </c>
      <c r="AG750" s="209">
        <f>IF('Оперативный ввод'!AD750="","",'Оперативный ввод'!AD750)</f>
        <v/>
      </c>
      <c r="AH750" s="213">
        <f>IF('Оперативный ввод'!AE750="","",'Оперативный ввод'!AE750)</f>
        <v/>
      </c>
      <c r="AI750" s="214" t="n"/>
      <c r="AJ750" s="214" t="n"/>
      <c r="AK750" s="214" t="n"/>
      <c r="AL750" s="215" t="n"/>
      <c r="AM750" s="214" t="n"/>
      <c r="AN750" s="214" t="n"/>
      <c r="AO750" s="214" t="n"/>
      <c r="AP750" s="214" t="n"/>
      <c r="AQ750" s="214" t="n"/>
      <c r="AR750" s="214" t="n"/>
      <c r="AS750" s="214" t="n"/>
      <c r="AT750" s="214" t="n"/>
      <c r="AU750" s="215" t="n"/>
      <c r="AV750" s="214" t="n"/>
      <c r="AW750" s="214" t="n"/>
      <c r="AX750" s="215" t="n"/>
      <c r="AY750" s="214" t="n"/>
      <c r="AZ750" s="214" t="n"/>
      <c r="BA750" s="214" t="n"/>
      <c r="BB750" s="214" t="n"/>
      <c r="BC750" s="214" t="n"/>
      <c r="BD750" s="214" t="n"/>
      <c r="BE750" s="214" t="n"/>
      <c r="BF750" s="214" t="n"/>
      <c r="BG750" s="214" t="n"/>
      <c r="BH750" s="214" t="n"/>
      <c r="BI750" s="215" t="n"/>
      <c r="BJ750" s="215" t="n"/>
      <c r="BK750" s="215" t="n"/>
      <c r="BL750" s="214" t="n"/>
      <c r="BM750" s="214" t="n"/>
      <c r="BN750" s="209" t="n"/>
      <c r="BO750" s="209" t="n"/>
      <c r="BP750" s="212">
        <f>IF(AND(A750="",B750=""),"",IF(AND(S750="ГОТОВО",U750&lt;&gt;"",W750&lt;&gt;"",X750&lt;&gt;"",AD750&lt;&gt;"",AE750&lt;&gt;"",AF750&lt;&gt;"",BN750&lt;&gt;"",BO750&lt;&gt;""),"ГОТОВО","НЕ ГОТОВО"))</f>
        <v/>
      </c>
      <c r="BQ750" s="212">
        <f>IF(BP750&lt;&gt;"ГОТОВО","","Полное заключение: "&amp;A750&amp;", скв. "&amp;B750&amp;". МРП: "&amp;E750&amp;" сут. ГНО: "&amp;F750&amp;"; причина: "&amp;X750&amp;"; категория: "&amp;Y750&amp;"; решение комиссии: "&amp;BN750&amp;".")</f>
        <v/>
      </c>
      <c r="BR750" s="209">
        <f>IF('Оперативный ввод'!AA750="","",'Оперативный ввод'!AA750)</f>
        <v/>
      </c>
    </row>
    <row r="751">
      <c r="A751" s="209">
        <f>IF('Оперативный ввод'!A751="","",'Оперативный ввод'!A751)</f>
        <v/>
      </c>
      <c r="B751" s="209">
        <f>IF('Оперативный ввод'!B751="","",'Оперативный ввод'!B751)</f>
        <v/>
      </c>
      <c r="C751" s="210">
        <f>IF('Оперативный ввод'!C751="","",'Оперативный ввод'!C751)</f>
        <v/>
      </c>
      <c r="D751" s="210">
        <f>IF('Оперативный ввод'!D751="","",'Оперативный ввод'!D751)</f>
        <v/>
      </c>
      <c r="E751" s="211">
        <f>IF(OR(C751="",D751=""),"",D751-C751)</f>
        <v/>
      </c>
      <c r="F751" s="209">
        <f>IF('Оперативный ввод'!F751="","",'Оперативный ввод'!F751)</f>
        <v/>
      </c>
      <c r="G751" s="209">
        <f>IF('Оперативный ввод'!G751="","",'Оперативный ввод'!G751)</f>
        <v/>
      </c>
      <c r="H751" s="209">
        <f>IF('Оперативный ввод'!H751="","",'Оперативный ввод'!H751)</f>
        <v/>
      </c>
      <c r="I751" s="209" t="n"/>
      <c r="J751" s="209" t="n"/>
      <c r="K751" s="209">
        <f>IF('Оперативный ввод'!K751="","",'Оперативный ввод'!K751)</f>
        <v/>
      </c>
      <c r="L751" s="209">
        <f>IF('Оперативный ввод'!L751="","",'Оперативный ввод'!L751)</f>
        <v/>
      </c>
      <c r="M751" s="209">
        <f>IF('Оперативный ввод'!M751="","",'Оперативный ввод'!M751)</f>
        <v/>
      </c>
      <c r="N751" s="209">
        <f>IF('Оперативный ввод'!N751="","",'Оперативный ввод'!N751)</f>
        <v/>
      </c>
      <c r="O751" s="209">
        <f>IF('Оперативный ввод'!O751="","",'Оперативный ввод'!O751)</f>
        <v/>
      </c>
      <c r="P751" s="209">
        <f>IF('Оперативный ввод'!P751="","",'Оперативный ввод'!P751)</f>
        <v/>
      </c>
      <c r="Q751" s="209">
        <f>IF('Оперативный ввод'!Q751="","",'Оперативный ввод'!Q751)</f>
        <v/>
      </c>
      <c r="R751" s="209">
        <f>IF('Оперативный ввод'!R751="","",'Оперативный ввод'!R751)</f>
        <v/>
      </c>
      <c r="S751" s="212">
        <f>IF(AND(A751="",B751=""),"",IF(AND(A751&lt;&gt;"",B751&lt;&gt;"",C751&lt;&gt;"",D751&lt;&gt;"",F751&lt;&gt;"",G751&lt;&gt;"",K751&lt;&gt;"",ISERROR(SEARCH("по паспорту",G751)),ISERROR(SEARCH("по паспорту",K751)),L751&lt;&gt;"",M751&lt;&gt;"",N751&lt;&gt;"",O751&lt;&gt;"",P751&lt;&gt;""),"ГОТОВО","НЕ ГОТОВО"))</f>
        <v/>
      </c>
      <c r="T751" s="212">
        <f>IF(S751&lt;&gt;"ГОТОВО","", "Предварительное заключение: "&amp;A751&amp;", скв. "&amp;B751&amp;". МРП: "&amp;E751&amp;" сут. ГНО: "&amp;F751&amp;", типоразмеры "&amp;G751&amp;IF(H751&lt;&gt;"",", "&amp;H751,"")&amp;IF(I751&lt;&gt;"",", "&amp;I751,"")&amp;IF(J751&lt;&gt;"",", "&amp;J751,"")&amp;", марка "&amp;K751&amp;". Событие: "&amp;L751&amp;". Признак: "&amp;M751&amp;". Узел: "&amp;N751&amp;". Предварительная причина: "&amp;O751&amp;". Основное осложнение: "&amp;P751&amp;IF(Q751&lt;&gt;"","; сопутствующее: "&amp;Q751,"")&amp;IF(R751&lt;&gt;"","; дополнительно: "&amp;R751,"")&amp;".")</f>
        <v/>
      </c>
      <c r="U751" s="209">
        <f>IF('Оперативный ввод'!S751="","",'Оперативный ввод'!S751)</f>
        <v/>
      </c>
      <c r="V751" s="209">
        <f>IF('Оперативный ввод'!T751="","",'Оперативный ввод'!T751)</f>
        <v/>
      </c>
      <c r="W751" s="209">
        <f>IF('Оперативный ввод'!U751="","",'Оперативный ввод'!U751)</f>
        <v/>
      </c>
      <c r="X751" s="209">
        <f>IF('Оперативный ввод'!V751="","",'Оперативный ввод'!V751)</f>
        <v/>
      </c>
      <c r="Y751" s="209">
        <f>IF('Оперативный ввод'!W751="","",'Оперативный ввод'!W751)</f>
        <v/>
      </c>
      <c r="Z751" s="209" t="n"/>
      <c r="AA751" s="209" t="n"/>
      <c r="AB751" s="209" t="n"/>
      <c r="AC751" s="209" t="n"/>
      <c r="AD751" s="209">
        <f>IF('Оперативный ввод'!X751="","",'Оперативный ввод'!X751)</f>
        <v/>
      </c>
      <c r="AE751" s="209">
        <f>IF('Оперативный ввод'!Y751="","",'Оперативный ввод'!Y751)</f>
        <v/>
      </c>
      <c r="AF751" s="209">
        <f>IF('Оперативный ввод'!Z751="","",'Оперативный ввод'!Z751)</f>
        <v/>
      </c>
      <c r="AG751" s="209">
        <f>IF('Оперативный ввод'!AD751="","",'Оперативный ввод'!AD751)</f>
        <v/>
      </c>
      <c r="AH751" s="213">
        <f>IF('Оперативный ввод'!AE751="","",'Оперативный ввод'!AE751)</f>
        <v/>
      </c>
      <c r="AI751" s="214" t="n"/>
      <c r="AJ751" s="214" t="n"/>
      <c r="AK751" s="214" t="n"/>
      <c r="AL751" s="215" t="n"/>
      <c r="AM751" s="214" t="n"/>
      <c r="AN751" s="214" t="n"/>
      <c r="AO751" s="214" t="n"/>
      <c r="AP751" s="214" t="n"/>
      <c r="AQ751" s="214" t="n"/>
      <c r="AR751" s="214" t="n"/>
      <c r="AS751" s="214" t="n"/>
      <c r="AT751" s="214" t="n"/>
      <c r="AU751" s="215" t="n"/>
      <c r="AV751" s="214" t="n"/>
      <c r="AW751" s="214" t="n"/>
      <c r="AX751" s="215" t="n"/>
      <c r="AY751" s="214" t="n"/>
      <c r="AZ751" s="214" t="n"/>
      <c r="BA751" s="214" t="n"/>
      <c r="BB751" s="214" t="n"/>
      <c r="BC751" s="214" t="n"/>
      <c r="BD751" s="214" t="n"/>
      <c r="BE751" s="214" t="n"/>
      <c r="BF751" s="214" t="n"/>
      <c r="BG751" s="214" t="n"/>
      <c r="BH751" s="214" t="n"/>
      <c r="BI751" s="215" t="n"/>
      <c r="BJ751" s="215" t="n"/>
      <c r="BK751" s="215" t="n"/>
      <c r="BL751" s="214" t="n"/>
      <c r="BM751" s="214" t="n"/>
      <c r="BN751" s="209" t="n"/>
      <c r="BO751" s="209" t="n"/>
      <c r="BP751" s="212">
        <f>IF(AND(A751="",B751=""),"",IF(AND(S751="ГОТОВО",U751&lt;&gt;"",W751&lt;&gt;"",X751&lt;&gt;"",AD751&lt;&gt;"",AE751&lt;&gt;"",AF751&lt;&gt;"",BN751&lt;&gt;"",BO751&lt;&gt;""),"ГОТОВО","НЕ ГОТОВО"))</f>
        <v/>
      </c>
      <c r="BQ751" s="212">
        <f>IF(BP751&lt;&gt;"ГОТОВО","","Полное заключение: "&amp;A751&amp;", скв. "&amp;B751&amp;". МРП: "&amp;E751&amp;" сут. ГНО: "&amp;F751&amp;"; причина: "&amp;X751&amp;"; категория: "&amp;Y751&amp;"; решение комиссии: "&amp;BN751&amp;".")</f>
        <v/>
      </c>
      <c r="BR751" s="209">
        <f>IF('Оперативный ввод'!AA751="","",'Оперативный ввод'!AA751)</f>
        <v/>
      </c>
    </row>
    <row r="752">
      <c r="A752" s="209">
        <f>IF('Оперативный ввод'!A752="","",'Оперативный ввод'!A752)</f>
        <v/>
      </c>
      <c r="B752" s="209">
        <f>IF('Оперативный ввод'!B752="","",'Оперативный ввод'!B752)</f>
        <v/>
      </c>
      <c r="C752" s="210">
        <f>IF('Оперативный ввод'!C752="","",'Оперативный ввод'!C752)</f>
        <v/>
      </c>
      <c r="D752" s="210">
        <f>IF('Оперативный ввод'!D752="","",'Оперативный ввод'!D752)</f>
        <v/>
      </c>
      <c r="E752" s="211">
        <f>IF(OR(C752="",D752=""),"",D752-C752)</f>
        <v/>
      </c>
      <c r="F752" s="209">
        <f>IF('Оперативный ввод'!F752="","",'Оперативный ввод'!F752)</f>
        <v/>
      </c>
      <c r="G752" s="209">
        <f>IF('Оперативный ввод'!G752="","",'Оперативный ввод'!G752)</f>
        <v/>
      </c>
      <c r="H752" s="209">
        <f>IF('Оперативный ввод'!H752="","",'Оперативный ввод'!H752)</f>
        <v/>
      </c>
      <c r="I752" s="209" t="n"/>
      <c r="J752" s="209" t="n"/>
      <c r="K752" s="209">
        <f>IF('Оперативный ввод'!K752="","",'Оперативный ввод'!K752)</f>
        <v/>
      </c>
      <c r="L752" s="209">
        <f>IF('Оперативный ввод'!L752="","",'Оперативный ввод'!L752)</f>
        <v/>
      </c>
      <c r="M752" s="209">
        <f>IF('Оперативный ввод'!M752="","",'Оперативный ввод'!M752)</f>
        <v/>
      </c>
      <c r="N752" s="209">
        <f>IF('Оперативный ввод'!N752="","",'Оперативный ввод'!N752)</f>
        <v/>
      </c>
      <c r="O752" s="209">
        <f>IF('Оперативный ввод'!O752="","",'Оперативный ввод'!O752)</f>
        <v/>
      </c>
      <c r="P752" s="209">
        <f>IF('Оперативный ввод'!P752="","",'Оперативный ввод'!P752)</f>
        <v/>
      </c>
      <c r="Q752" s="209">
        <f>IF('Оперативный ввод'!Q752="","",'Оперативный ввод'!Q752)</f>
        <v/>
      </c>
      <c r="R752" s="209">
        <f>IF('Оперативный ввод'!R752="","",'Оперативный ввод'!R752)</f>
        <v/>
      </c>
      <c r="S752" s="212">
        <f>IF(AND(A752="",B752=""),"",IF(AND(A752&lt;&gt;"",B752&lt;&gt;"",C752&lt;&gt;"",D752&lt;&gt;"",F752&lt;&gt;"",G752&lt;&gt;"",K752&lt;&gt;"",ISERROR(SEARCH("по паспорту",G752)),ISERROR(SEARCH("по паспорту",K752)),L752&lt;&gt;"",M752&lt;&gt;"",N752&lt;&gt;"",O752&lt;&gt;"",P752&lt;&gt;""),"ГОТОВО","НЕ ГОТОВО"))</f>
        <v/>
      </c>
      <c r="T752" s="212">
        <f>IF(S752&lt;&gt;"ГОТОВО","", "Предварительное заключение: "&amp;A752&amp;", скв. "&amp;B752&amp;". МРП: "&amp;E752&amp;" сут. ГНО: "&amp;F752&amp;", типоразмеры "&amp;G752&amp;IF(H752&lt;&gt;"",", "&amp;H752,"")&amp;IF(I752&lt;&gt;"",", "&amp;I752,"")&amp;IF(J752&lt;&gt;"",", "&amp;J752,"")&amp;", марка "&amp;K752&amp;". Событие: "&amp;L752&amp;". Признак: "&amp;M752&amp;". Узел: "&amp;N752&amp;". Предварительная причина: "&amp;O752&amp;". Основное осложнение: "&amp;P752&amp;IF(Q752&lt;&gt;"","; сопутствующее: "&amp;Q752,"")&amp;IF(R752&lt;&gt;"","; дополнительно: "&amp;R752,"")&amp;".")</f>
        <v/>
      </c>
      <c r="U752" s="209">
        <f>IF('Оперативный ввод'!S752="","",'Оперативный ввод'!S752)</f>
        <v/>
      </c>
      <c r="V752" s="209">
        <f>IF('Оперативный ввод'!T752="","",'Оперативный ввод'!T752)</f>
        <v/>
      </c>
      <c r="W752" s="209">
        <f>IF('Оперативный ввод'!U752="","",'Оперативный ввод'!U752)</f>
        <v/>
      </c>
      <c r="X752" s="209">
        <f>IF('Оперативный ввод'!V752="","",'Оперативный ввод'!V752)</f>
        <v/>
      </c>
      <c r="Y752" s="209">
        <f>IF('Оперативный ввод'!W752="","",'Оперативный ввод'!W752)</f>
        <v/>
      </c>
      <c r="Z752" s="209" t="n"/>
      <c r="AA752" s="209" t="n"/>
      <c r="AB752" s="209" t="n"/>
      <c r="AC752" s="209" t="n"/>
      <c r="AD752" s="209">
        <f>IF('Оперативный ввод'!X752="","",'Оперативный ввод'!X752)</f>
        <v/>
      </c>
      <c r="AE752" s="209">
        <f>IF('Оперативный ввод'!Y752="","",'Оперативный ввод'!Y752)</f>
        <v/>
      </c>
      <c r="AF752" s="209">
        <f>IF('Оперативный ввод'!Z752="","",'Оперативный ввод'!Z752)</f>
        <v/>
      </c>
      <c r="AG752" s="209">
        <f>IF('Оперативный ввод'!AD752="","",'Оперативный ввод'!AD752)</f>
        <v/>
      </c>
      <c r="AH752" s="213">
        <f>IF('Оперативный ввод'!AE752="","",'Оперативный ввод'!AE752)</f>
        <v/>
      </c>
      <c r="AI752" s="214" t="n"/>
      <c r="AJ752" s="214" t="n"/>
      <c r="AK752" s="214" t="n"/>
      <c r="AL752" s="215" t="n"/>
      <c r="AM752" s="214" t="n"/>
      <c r="AN752" s="214" t="n"/>
      <c r="AO752" s="214" t="n"/>
      <c r="AP752" s="214" t="n"/>
      <c r="AQ752" s="214" t="n"/>
      <c r="AR752" s="214" t="n"/>
      <c r="AS752" s="214" t="n"/>
      <c r="AT752" s="214" t="n"/>
      <c r="AU752" s="215" t="n"/>
      <c r="AV752" s="214" t="n"/>
      <c r="AW752" s="214" t="n"/>
      <c r="AX752" s="215" t="n"/>
      <c r="AY752" s="214" t="n"/>
      <c r="AZ752" s="214" t="n"/>
      <c r="BA752" s="214" t="n"/>
      <c r="BB752" s="214" t="n"/>
      <c r="BC752" s="214" t="n"/>
      <c r="BD752" s="214" t="n"/>
      <c r="BE752" s="214" t="n"/>
      <c r="BF752" s="214" t="n"/>
      <c r="BG752" s="214" t="n"/>
      <c r="BH752" s="214" t="n"/>
      <c r="BI752" s="215" t="n"/>
      <c r="BJ752" s="215" t="n"/>
      <c r="BK752" s="215" t="n"/>
      <c r="BL752" s="214" t="n"/>
      <c r="BM752" s="214" t="n"/>
      <c r="BN752" s="209" t="n"/>
      <c r="BO752" s="209" t="n"/>
      <c r="BP752" s="212">
        <f>IF(AND(A752="",B752=""),"",IF(AND(S752="ГОТОВО",U752&lt;&gt;"",W752&lt;&gt;"",X752&lt;&gt;"",AD752&lt;&gt;"",AE752&lt;&gt;"",AF752&lt;&gt;"",BN752&lt;&gt;"",BO752&lt;&gt;""),"ГОТОВО","НЕ ГОТОВО"))</f>
        <v/>
      </c>
      <c r="BQ752" s="212">
        <f>IF(BP752&lt;&gt;"ГОТОВО","","Полное заключение: "&amp;A752&amp;", скв. "&amp;B752&amp;". МРП: "&amp;E752&amp;" сут. ГНО: "&amp;F752&amp;"; причина: "&amp;X752&amp;"; категория: "&amp;Y752&amp;"; решение комиссии: "&amp;BN752&amp;".")</f>
        <v/>
      </c>
      <c r="BR752" s="209">
        <f>IF('Оперативный ввод'!AA752="","",'Оперативный ввод'!AA752)</f>
        <v/>
      </c>
    </row>
    <row r="753">
      <c r="A753" s="209">
        <f>IF('Оперативный ввод'!A753="","",'Оперативный ввод'!A753)</f>
        <v/>
      </c>
      <c r="B753" s="209">
        <f>IF('Оперативный ввод'!B753="","",'Оперативный ввод'!B753)</f>
        <v/>
      </c>
      <c r="C753" s="210">
        <f>IF('Оперативный ввод'!C753="","",'Оперативный ввод'!C753)</f>
        <v/>
      </c>
      <c r="D753" s="210">
        <f>IF('Оперативный ввод'!D753="","",'Оперативный ввод'!D753)</f>
        <v/>
      </c>
      <c r="E753" s="211">
        <f>IF(OR(C753="",D753=""),"",D753-C753)</f>
        <v/>
      </c>
      <c r="F753" s="209">
        <f>IF('Оперативный ввод'!F753="","",'Оперативный ввод'!F753)</f>
        <v/>
      </c>
      <c r="G753" s="209">
        <f>IF('Оперативный ввод'!G753="","",'Оперативный ввод'!G753)</f>
        <v/>
      </c>
      <c r="H753" s="209">
        <f>IF('Оперативный ввод'!H753="","",'Оперативный ввод'!H753)</f>
        <v/>
      </c>
      <c r="I753" s="209" t="n"/>
      <c r="J753" s="209" t="n"/>
      <c r="K753" s="209">
        <f>IF('Оперативный ввод'!K753="","",'Оперативный ввод'!K753)</f>
        <v/>
      </c>
      <c r="L753" s="209">
        <f>IF('Оперативный ввод'!L753="","",'Оперативный ввод'!L753)</f>
        <v/>
      </c>
      <c r="M753" s="209">
        <f>IF('Оперативный ввод'!M753="","",'Оперативный ввод'!M753)</f>
        <v/>
      </c>
      <c r="N753" s="209">
        <f>IF('Оперативный ввод'!N753="","",'Оперативный ввод'!N753)</f>
        <v/>
      </c>
      <c r="O753" s="209">
        <f>IF('Оперативный ввод'!O753="","",'Оперативный ввод'!O753)</f>
        <v/>
      </c>
      <c r="P753" s="209">
        <f>IF('Оперативный ввод'!P753="","",'Оперативный ввод'!P753)</f>
        <v/>
      </c>
      <c r="Q753" s="209">
        <f>IF('Оперативный ввод'!Q753="","",'Оперативный ввод'!Q753)</f>
        <v/>
      </c>
      <c r="R753" s="209">
        <f>IF('Оперативный ввод'!R753="","",'Оперативный ввод'!R753)</f>
        <v/>
      </c>
      <c r="S753" s="212">
        <f>IF(AND(A753="",B753=""),"",IF(AND(A753&lt;&gt;"",B753&lt;&gt;"",C753&lt;&gt;"",D753&lt;&gt;"",F753&lt;&gt;"",G753&lt;&gt;"",K753&lt;&gt;"",ISERROR(SEARCH("по паспорту",G753)),ISERROR(SEARCH("по паспорту",K753)),L753&lt;&gt;"",M753&lt;&gt;"",N753&lt;&gt;"",O753&lt;&gt;"",P753&lt;&gt;""),"ГОТОВО","НЕ ГОТОВО"))</f>
        <v/>
      </c>
      <c r="T753" s="212">
        <f>IF(S753&lt;&gt;"ГОТОВО","", "Предварительное заключение: "&amp;A753&amp;", скв. "&amp;B753&amp;". МРП: "&amp;E753&amp;" сут. ГНО: "&amp;F753&amp;", типоразмеры "&amp;G753&amp;IF(H753&lt;&gt;"",", "&amp;H753,"")&amp;IF(I753&lt;&gt;"",", "&amp;I753,"")&amp;IF(J753&lt;&gt;"",", "&amp;J753,"")&amp;", марка "&amp;K753&amp;". Событие: "&amp;L753&amp;". Признак: "&amp;M753&amp;". Узел: "&amp;N753&amp;". Предварительная причина: "&amp;O753&amp;". Основное осложнение: "&amp;P753&amp;IF(Q753&lt;&gt;"","; сопутствующее: "&amp;Q753,"")&amp;IF(R753&lt;&gt;"","; дополнительно: "&amp;R753,"")&amp;".")</f>
        <v/>
      </c>
      <c r="U753" s="209">
        <f>IF('Оперативный ввод'!S753="","",'Оперативный ввод'!S753)</f>
        <v/>
      </c>
      <c r="V753" s="209">
        <f>IF('Оперативный ввод'!T753="","",'Оперативный ввод'!T753)</f>
        <v/>
      </c>
      <c r="W753" s="209">
        <f>IF('Оперативный ввод'!U753="","",'Оперативный ввод'!U753)</f>
        <v/>
      </c>
      <c r="X753" s="209">
        <f>IF('Оперативный ввод'!V753="","",'Оперативный ввод'!V753)</f>
        <v/>
      </c>
      <c r="Y753" s="209">
        <f>IF('Оперативный ввод'!W753="","",'Оперативный ввод'!W753)</f>
        <v/>
      </c>
      <c r="Z753" s="209" t="n"/>
      <c r="AA753" s="209" t="n"/>
      <c r="AB753" s="209" t="n"/>
      <c r="AC753" s="209" t="n"/>
      <c r="AD753" s="209">
        <f>IF('Оперативный ввод'!X753="","",'Оперативный ввод'!X753)</f>
        <v/>
      </c>
      <c r="AE753" s="209">
        <f>IF('Оперативный ввод'!Y753="","",'Оперативный ввод'!Y753)</f>
        <v/>
      </c>
      <c r="AF753" s="209">
        <f>IF('Оперативный ввод'!Z753="","",'Оперативный ввод'!Z753)</f>
        <v/>
      </c>
      <c r="AG753" s="209">
        <f>IF('Оперативный ввод'!AD753="","",'Оперативный ввод'!AD753)</f>
        <v/>
      </c>
      <c r="AH753" s="213">
        <f>IF('Оперативный ввод'!AE753="","",'Оперативный ввод'!AE753)</f>
        <v/>
      </c>
      <c r="AI753" s="214" t="n"/>
      <c r="AJ753" s="214" t="n"/>
      <c r="AK753" s="214" t="n"/>
      <c r="AL753" s="215" t="n"/>
      <c r="AM753" s="214" t="n"/>
      <c r="AN753" s="214" t="n"/>
      <c r="AO753" s="214" t="n"/>
      <c r="AP753" s="214" t="n"/>
      <c r="AQ753" s="214" t="n"/>
      <c r="AR753" s="214" t="n"/>
      <c r="AS753" s="214" t="n"/>
      <c r="AT753" s="214" t="n"/>
      <c r="AU753" s="215" t="n"/>
      <c r="AV753" s="214" t="n"/>
      <c r="AW753" s="214" t="n"/>
      <c r="AX753" s="215" t="n"/>
      <c r="AY753" s="214" t="n"/>
      <c r="AZ753" s="214" t="n"/>
      <c r="BA753" s="214" t="n"/>
      <c r="BB753" s="214" t="n"/>
      <c r="BC753" s="214" t="n"/>
      <c r="BD753" s="214" t="n"/>
      <c r="BE753" s="214" t="n"/>
      <c r="BF753" s="214" t="n"/>
      <c r="BG753" s="214" t="n"/>
      <c r="BH753" s="214" t="n"/>
      <c r="BI753" s="215" t="n"/>
      <c r="BJ753" s="215" t="n"/>
      <c r="BK753" s="215" t="n"/>
      <c r="BL753" s="214" t="n"/>
      <c r="BM753" s="214" t="n"/>
      <c r="BN753" s="209" t="n"/>
      <c r="BO753" s="209" t="n"/>
      <c r="BP753" s="212">
        <f>IF(AND(A753="",B753=""),"",IF(AND(S753="ГОТОВО",U753&lt;&gt;"",W753&lt;&gt;"",X753&lt;&gt;"",AD753&lt;&gt;"",AE753&lt;&gt;"",AF753&lt;&gt;"",BN753&lt;&gt;"",BO753&lt;&gt;""),"ГОТОВО","НЕ ГОТОВО"))</f>
        <v/>
      </c>
      <c r="BQ753" s="212">
        <f>IF(BP753&lt;&gt;"ГОТОВО","","Полное заключение: "&amp;A753&amp;", скв. "&amp;B753&amp;". МРП: "&amp;E753&amp;" сут. ГНО: "&amp;F753&amp;"; причина: "&amp;X753&amp;"; категория: "&amp;Y753&amp;"; решение комиссии: "&amp;BN753&amp;".")</f>
        <v/>
      </c>
      <c r="BR753" s="209">
        <f>IF('Оперативный ввод'!AA753="","",'Оперативный ввод'!AA753)</f>
        <v/>
      </c>
    </row>
    <row r="754">
      <c r="A754" s="209">
        <f>IF('Оперативный ввод'!A754="","",'Оперативный ввод'!A754)</f>
        <v/>
      </c>
      <c r="B754" s="209">
        <f>IF('Оперативный ввод'!B754="","",'Оперативный ввод'!B754)</f>
        <v/>
      </c>
      <c r="C754" s="210">
        <f>IF('Оперативный ввод'!C754="","",'Оперативный ввод'!C754)</f>
        <v/>
      </c>
      <c r="D754" s="210">
        <f>IF('Оперативный ввод'!D754="","",'Оперативный ввод'!D754)</f>
        <v/>
      </c>
      <c r="E754" s="211">
        <f>IF(OR(C754="",D754=""),"",D754-C754)</f>
        <v/>
      </c>
      <c r="F754" s="209">
        <f>IF('Оперативный ввод'!F754="","",'Оперативный ввод'!F754)</f>
        <v/>
      </c>
      <c r="G754" s="209">
        <f>IF('Оперативный ввод'!G754="","",'Оперативный ввод'!G754)</f>
        <v/>
      </c>
      <c r="H754" s="209">
        <f>IF('Оперативный ввод'!H754="","",'Оперативный ввод'!H754)</f>
        <v/>
      </c>
      <c r="I754" s="209" t="n"/>
      <c r="J754" s="209" t="n"/>
      <c r="K754" s="209">
        <f>IF('Оперативный ввод'!K754="","",'Оперативный ввод'!K754)</f>
        <v/>
      </c>
      <c r="L754" s="209">
        <f>IF('Оперативный ввод'!L754="","",'Оперативный ввод'!L754)</f>
        <v/>
      </c>
      <c r="M754" s="209">
        <f>IF('Оперативный ввод'!M754="","",'Оперативный ввод'!M754)</f>
        <v/>
      </c>
      <c r="N754" s="209">
        <f>IF('Оперативный ввод'!N754="","",'Оперативный ввод'!N754)</f>
        <v/>
      </c>
      <c r="O754" s="209">
        <f>IF('Оперативный ввод'!O754="","",'Оперативный ввод'!O754)</f>
        <v/>
      </c>
      <c r="P754" s="209">
        <f>IF('Оперативный ввод'!P754="","",'Оперативный ввод'!P754)</f>
        <v/>
      </c>
      <c r="Q754" s="209">
        <f>IF('Оперативный ввод'!Q754="","",'Оперативный ввод'!Q754)</f>
        <v/>
      </c>
      <c r="R754" s="209">
        <f>IF('Оперативный ввод'!R754="","",'Оперативный ввод'!R754)</f>
        <v/>
      </c>
      <c r="S754" s="212">
        <f>IF(AND(A754="",B754=""),"",IF(AND(A754&lt;&gt;"",B754&lt;&gt;"",C754&lt;&gt;"",D754&lt;&gt;"",F754&lt;&gt;"",G754&lt;&gt;"",K754&lt;&gt;"",ISERROR(SEARCH("по паспорту",G754)),ISERROR(SEARCH("по паспорту",K754)),L754&lt;&gt;"",M754&lt;&gt;"",N754&lt;&gt;"",O754&lt;&gt;"",P754&lt;&gt;""),"ГОТОВО","НЕ ГОТОВО"))</f>
        <v/>
      </c>
      <c r="T754" s="212">
        <f>IF(S754&lt;&gt;"ГОТОВО","", "Предварительное заключение: "&amp;A754&amp;", скв. "&amp;B754&amp;". МРП: "&amp;E754&amp;" сут. ГНО: "&amp;F754&amp;", типоразмеры "&amp;G754&amp;IF(H754&lt;&gt;"",", "&amp;H754,"")&amp;IF(I754&lt;&gt;"",", "&amp;I754,"")&amp;IF(J754&lt;&gt;"",", "&amp;J754,"")&amp;", марка "&amp;K754&amp;". Событие: "&amp;L754&amp;". Признак: "&amp;M754&amp;". Узел: "&amp;N754&amp;". Предварительная причина: "&amp;O754&amp;". Основное осложнение: "&amp;P754&amp;IF(Q754&lt;&gt;"","; сопутствующее: "&amp;Q754,"")&amp;IF(R754&lt;&gt;"","; дополнительно: "&amp;R754,"")&amp;".")</f>
        <v/>
      </c>
      <c r="U754" s="209">
        <f>IF('Оперативный ввод'!S754="","",'Оперативный ввод'!S754)</f>
        <v/>
      </c>
      <c r="V754" s="209">
        <f>IF('Оперативный ввод'!T754="","",'Оперативный ввод'!T754)</f>
        <v/>
      </c>
      <c r="W754" s="209">
        <f>IF('Оперативный ввод'!U754="","",'Оперативный ввод'!U754)</f>
        <v/>
      </c>
      <c r="X754" s="209">
        <f>IF('Оперативный ввод'!V754="","",'Оперативный ввод'!V754)</f>
        <v/>
      </c>
      <c r="Y754" s="209">
        <f>IF('Оперативный ввод'!W754="","",'Оперативный ввод'!W754)</f>
        <v/>
      </c>
      <c r="Z754" s="209" t="n"/>
      <c r="AA754" s="209" t="n"/>
      <c r="AB754" s="209" t="n"/>
      <c r="AC754" s="209" t="n"/>
      <c r="AD754" s="209">
        <f>IF('Оперативный ввод'!X754="","",'Оперативный ввод'!X754)</f>
        <v/>
      </c>
      <c r="AE754" s="209">
        <f>IF('Оперативный ввод'!Y754="","",'Оперативный ввод'!Y754)</f>
        <v/>
      </c>
      <c r="AF754" s="209">
        <f>IF('Оперативный ввод'!Z754="","",'Оперативный ввод'!Z754)</f>
        <v/>
      </c>
      <c r="AG754" s="209">
        <f>IF('Оперативный ввод'!AD754="","",'Оперативный ввод'!AD754)</f>
        <v/>
      </c>
      <c r="AH754" s="213">
        <f>IF('Оперативный ввод'!AE754="","",'Оперативный ввод'!AE754)</f>
        <v/>
      </c>
      <c r="AI754" s="214" t="n"/>
      <c r="AJ754" s="214" t="n"/>
      <c r="AK754" s="214" t="n"/>
      <c r="AL754" s="215" t="n"/>
      <c r="AM754" s="214" t="n"/>
      <c r="AN754" s="214" t="n"/>
      <c r="AO754" s="214" t="n"/>
      <c r="AP754" s="214" t="n"/>
      <c r="AQ754" s="214" t="n"/>
      <c r="AR754" s="214" t="n"/>
      <c r="AS754" s="214" t="n"/>
      <c r="AT754" s="214" t="n"/>
      <c r="AU754" s="215" t="n"/>
      <c r="AV754" s="214" t="n"/>
      <c r="AW754" s="214" t="n"/>
      <c r="AX754" s="215" t="n"/>
      <c r="AY754" s="214" t="n"/>
      <c r="AZ754" s="214" t="n"/>
      <c r="BA754" s="214" t="n"/>
      <c r="BB754" s="214" t="n"/>
      <c r="BC754" s="214" t="n"/>
      <c r="BD754" s="214" t="n"/>
      <c r="BE754" s="214" t="n"/>
      <c r="BF754" s="214" t="n"/>
      <c r="BG754" s="214" t="n"/>
      <c r="BH754" s="214" t="n"/>
      <c r="BI754" s="215" t="n"/>
      <c r="BJ754" s="215" t="n"/>
      <c r="BK754" s="215" t="n"/>
      <c r="BL754" s="214" t="n"/>
      <c r="BM754" s="214" t="n"/>
      <c r="BN754" s="209" t="n"/>
      <c r="BO754" s="209" t="n"/>
      <c r="BP754" s="212">
        <f>IF(AND(A754="",B754=""),"",IF(AND(S754="ГОТОВО",U754&lt;&gt;"",W754&lt;&gt;"",X754&lt;&gt;"",AD754&lt;&gt;"",AE754&lt;&gt;"",AF754&lt;&gt;"",BN754&lt;&gt;"",BO754&lt;&gt;""),"ГОТОВО","НЕ ГОТОВО"))</f>
        <v/>
      </c>
      <c r="BQ754" s="212">
        <f>IF(BP754&lt;&gt;"ГОТОВО","","Полное заключение: "&amp;A754&amp;", скв. "&amp;B754&amp;". МРП: "&amp;E754&amp;" сут. ГНО: "&amp;F754&amp;"; причина: "&amp;X754&amp;"; категория: "&amp;Y754&amp;"; решение комиссии: "&amp;BN754&amp;".")</f>
        <v/>
      </c>
      <c r="BR754" s="209">
        <f>IF('Оперативный ввод'!AA754="","",'Оперативный ввод'!AA754)</f>
        <v/>
      </c>
    </row>
    <row r="755">
      <c r="A755" s="209">
        <f>IF('Оперативный ввод'!A755="","",'Оперативный ввод'!A755)</f>
        <v/>
      </c>
      <c r="B755" s="209">
        <f>IF('Оперативный ввод'!B755="","",'Оперативный ввод'!B755)</f>
        <v/>
      </c>
      <c r="C755" s="210">
        <f>IF('Оперативный ввод'!C755="","",'Оперативный ввод'!C755)</f>
        <v/>
      </c>
      <c r="D755" s="210">
        <f>IF('Оперативный ввод'!D755="","",'Оперативный ввод'!D755)</f>
        <v/>
      </c>
      <c r="E755" s="211">
        <f>IF(OR(C755="",D755=""),"",D755-C755)</f>
        <v/>
      </c>
      <c r="F755" s="209">
        <f>IF('Оперативный ввод'!F755="","",'Оперативный ввод'!F755)</f>
        <v/>
      </c>
      <c r="G755" s="209">
        <f>IF('Оперативный ввод'!G755="","",'Оперативный ввод'!G755)</f>
        <v/>
      </c>
      <c r="H755" s="209">
        <f>IF('Оперативный ввод'!H755="","",'Оперативный ввод'!H755)</f>
        <v/>
      </c>
      <c r="I755" s="209" t="n"/>
      <c r="J755" s="209" t="n"/>
      <c r="K755" s="209">
        <f>IF('Оперативный ввод'!K755="","",'Оперативный ввод'!K755)</f>
        <v/>
      </c>
      <c r="L755" s="209">
        <f>IF('Оперативный ввод'!L755="","",'Оперативный ввод'!L755)</f>
        <v/>
      </c>
      <c r="M755" s="209">
        <f>IF('Оперативный ввод'!M755="","",'Оперативный ввод'!M755)</f>
        <v/>
      </c>
      <c r="N755" s="209">
        <f>IF('Оперативный ввод'!N755="","",'Оперативный ввод'!N755)</f>
        <v/>
      </c>
      <c r="O755" s="209">
        <f>IF('Оперативный ввод'!O755="","",'Оперативный ввод'!O755)</f>
        <v/>
      </c>
      <c r="P755" s="209">
        <f>IF('Оперативный ввод'!P755="","",'Оперативный ввод'!P755)</f>
        <v/>
      </c>
      <c r="Q755" s="209">
        <f>IF('Оперативный ввод'!Q755="","",'Оперативный ввод'!Q755)</f>
        <v/>
      </c>
      <c r="R755" s="209">
        <f>IF('Оперативный ввод'!R755="","",'Оперативный ввод'!R755)</f>
        <v/>
      </c>
      <c r="S755" s="212">
        <f>IF(AND(A755="",B755=""),"",IF(AND(A755&lt;&gt;"",B755&lt;&gt;"",C755&lt;&gt;"",D755&lt;&gt;"",F755&lt;&gt;"",G755&lt;&gt;"",K755&lt;&gt;"",ISERROR(SEARCH("по паспорту",G755)),ISERROR(SEARCH("по паспорту",K755)),L755&lt;&gt;"",M755&lt;&gt;"",N755&lt;&gt;"",O755&lt;&gt;"",P755&lt;&gt;""),"ГОТОВО","НЕ ГОТОВО"))</f>
        <v/>
      </c>
      <c r="T755" s="212">
        <f>IF(S755&lt;&gt;"ГОТОВО","", "Предварительное заключение: "&amp;A755&amp;", скв. "&amp;B755&amp;". МРП: "&amp;E755&amp;" сут. ГНО: "&amp;F755&amp;", типоразмеры "&amp;G755&amp;IF(H755&lt;&gt;"",", "&amp;H755,"")&amp;IF(I755&lt;&gt;"",", "&amp;I755,"")&amp;IF(J755&lt;&gt;"",", "&amp;J755,"")&amp;", марка "&amp;K755&amp;". Событие: "&amp;L755&amp;". Признак: "&amp;M755&amp;". Узел: "&amp;N755&amp;". Предварительная причина: "&amp;O755&amp;". Основное осложнение: "&amp;P755&amp;IF(Q755&lt;&gt;"","; сопутствующее: "&amp;Q755,"")&amp;IF(R755&lt;&gt;"","; дополнительно: "&amp;R755,"")&amp;".")</f>
        <v/>
      </c>
      <c r="U755" s="209">
        <f>IF('Оперативный ввод'!S755="","",'Оперативный ввод'!S755)</f>
        <v/>
      </c>
      <c r="V755" s="209">
        <f>IF('Оперативный ввод'!T755="","",'Оперативный ввод'!T755)</f>
        <v/>
      </c>
      <c r="W755" s="209">
        <f>IF('Оперативный ввод'!U755="","",'Оперативный ввод'!U755)</f>
        <v/>
      </c>
      <c r="X755" s="209">
        <f>IF('Оперативный ввод'!V755="","",'Оперативный ввод'!V755)</f>
        <v/>
      </c>
      <c r="Y755" s="209">
        <f>IF('Оперативный ввод'!W755="","",'Оперативный ввод'!W755)</f>
        <v/>
      </c>
      <c r="Z755" s="209" t="n"/>
      <c r="AA755" s="209" t="n"/>
      <c r="AB755" s="209" t="n"/>
      <c r="AC755" s="209" t="n"/>
      <c r="AD755" s="209">
        <f>IF('Оперативный ввод'!X755="","",'Оперативный ввод'!X755)</f>
        <v/>
      </c>
      <c r="AE755" s="209">
        <f>IF('Оперативный ввод'!Y755="","",'Оперативный ввод'!Y755)</f>
        <v/>
      </c>
      <c r="AF755" s="209">
        <f>IF('Оперативный ввод'!Z755="","",'Оперативный ввод'!Z755)</f>
        <v/>
      </c>
      <c r="AG755" s="209">
        <f>IF('Оперативный ввод'!AD755="","",'Оперативный ввод'!AD755)</f>
        <v/>
      </c>
      <c r="AH755" s="213">
        <f>IF('Оперативный ввод'!AE755="","",'Оперативный ввод'!AE755)</f>
        <v/>
      </c>
      <c r="AI755" s="214" t="n"/>
      <c r="AJ755" s="214" t="n"/>
      <c r="AK755" s="214" t="n"/>
      <c r="AL755" s="215" t="n"/>
      <c r="AM755" s="214" t="n"/>
      <c r="AN755" s="214" t="n"/>
      <c r="AO755" s="214" t="n"/>
      <c r="AP755" s="214" t="n"/>
      <c r="AQ755" s="214" t="n"/>
      <c r="AR755" s="214" t="n"/>
      <c r="AS755" s="214" t="n"/>
      <c r="AT755" s="214" t="n"/>
      <c r="AU755" s="215" t="n"/>
      <c r="AV755" s="214" t="n"/>
      <c r="AW755" s="214" t="n"/>
      <c r="AX755" s="215" t="n"/>
      <c r="AY755" s="214" t="n"/>
      <c r="AZ755" s="214" t="n"/>
      <c r="BA755" s="214" t="n"/>
      <c r="BB755" s="214" t="n"/>
      <c r="BC755" s="214" t="n"/>
      <c r="BD755" s="214" t="n"/>
      <c r="BE755" s="214" t="n"/>
      <c r="BF755" s="214" t="n"/>
      <c r="BG755" s="214" t="n"/>
      <c r="BH755" s="214" t="n"/>
      <c r="BI755" s="215" t="n"/>
      <c r="BJ755" s="215" t="n"/>
      <c r="BK755" s="215" t="n"/>
      <c r="BL755" s="214" t="n"/>
      <c r="BM755" s="214" t="n"/>
      <c r="BN755" s="209" t="n"/>
      <c r="BO755" s="209" t="n"/>
      <c r="BP755" s="212">
        <f>IF(AND(A755="",B755=""),"",IF(AND(S755="ГОТОВО",U755&lt;&gt;"",W755&lt;&gt;"",X755&lt;&gt;"",AD755&lt;&gt;"",AE755&lt;&gt;"",AF755&lt;&gt;"",BN755&lt;&gt;"",BO755&lt;&gt;""),"ГОТОВО","НЕ ГОТОВО"))</f>
        <v/>
      </c>
      <c r="BQ755" s="212">
        <f>IF(BP755&lt;&gt;"ГОТОВО","","Полное заключение: "&amp;A755&amp;", скв. "&amp;B755&amp;". МРП: "&amp;E755&amp;" сут. ГНО: "&amp;F755&amp;"; причина: "&amp;X755&amp;"; категория: "&amp;Y755&amp;"; решение комиссии: "&amp;BN755&amp;".")</f>
        <v/>
      </c>
      <c r="BR755" s="209">
        <f>IF('Оперативный ввод'!AA755="","",'Оперативный ввод'!AA755)</f>
        <v/>
      </c>
    </row>
    <row r="756">
      <c r="A756" s="209">
        <f>IF('Оперативный ввод'!A756="","",'Оперативный ввод'!A756)</f>
        <v/>
      </c>
      <c r="B756" s="209">
        <f>IF('Оперативный ввод'!B756="","",'Оперативный ввод'!B756)</f>
        <v/>
      </c>
      <c r="C756" s="210">
        <f>IF('Оперативный ввод'!C756="","",'Оперативный ввод'!C756)</f>
        <v/>
      </c>
      <c r="D756" s="210">
        <f>IF('Оперативный ввод'!D756="","",'Оперативный ввод'!D756)</f>
        <v/>
      </c>
      <c r="E756" s="211">
        <f>IF(OR(C756="",D756=""),"",D756-C756)</f>
        <v/>
      </c>
      <c r="F756" s="209">
        <f>IF('Оперативный ввод'!F756="","",'Оперативный ввод'!F756)</f>
        <v/>
      </c>
      <c r="G756" s="209">
        <f>IF('Оперативный ввод'!G756="","",'Оперативный ввод'!G756)</f>
        <v/>
      </c>
      <c r="H756" s="209">
        <f>IF('Оперативный ввод'!H756="","",'Оперативный ввод'!H756)</f>
        <v/>
      </c>
      <c r="I756" s="209" t="n"/>
      <c r="J756" s="209" t="n"/>
      <c r="K756" s="209">
        <f>IF('Оперативный ввод'!K756="","",'Оперативный ввод'!K756)</f>
        <v/>
      </c>
      <c r="L756" s="209">
        <f>IF('Оперативный ввод'!L756="","",'Оперативный ввод'!L756)</f>
        <v/>
      </c>
      <c r="M756" s="209">
        <f>IF('Оперативный ввод'!M756="","",'Оперативный ввод'!M756)</f>
        <v/>
      </c>
      <c r="N756" s="209">
        <f>IF('Оперативный ввод'!N756="","",'Оперативный ввод'!N756)</f>
        <v/>
      </c>
      <c r="O756" s="209">
        <f>IF('Оперативный ввод'!O756="","",'Оперативный ввод'!O756)</f>
        <v/>
      </c>
      <c r="P756" s="209">
        <f>IF('Оперативный ввод'!P756="","",'Оперативный ввод'!P756)</f>
        <v/>
      </c>
      <c r="Q756" s="209">
        <f>IF('Оперативный ввод'!Q756="","",'Оперативный ввод'!Q756)</f>
        <v/>
      </c>
      <c r="R756" s="209">
        <f>IF('Оперативный ввод'!R756="","",'Оперативный ввод'!R756)</f>
        <v/>
      </c>
      <c r="S756" s="212">
        <f>IF(AND(A756="",B756=""),"",IF(AND(A756&lt;&gt;"",B756&lt;&gt;"",C756&lt;&gt;"",D756&lt;&gt;"",F756&lt;&gt;"",G756&lt;&gt;"",K756&lt;&gt;"",ISERROR(SEARCH("по паспорту",G756)),ISERROR(SEARCH("по паспорту",K756)),L756&lt;&gt;"",M756&lt;&gt;"",N756&lt;&gt;"",O756&lt;&gt;"",P756&lt;&gt;""),"ГОТОВО","НЕ ГОТОВО"))</f>
        <v/>
      </c>
      <c r="T756" s="212">
        <f>IF(S756&lt;&gt;"ГОТОВО","", "Предварительное заключение: "&amp;A756&amp;", скв. "&amp;B756&amp;". МРП: "&amp;E756&amp;" сут. ГНО: "&amp;F756&amp;", типоразмеры "&amp;G756&amp;IF(H756&lt;&gt;"",", "&amp;H756,"")&amp;IF(I756&lt;&gt;"",", "&amp;I756,"")&amp;IF(J756&lt;&gt;"",", "&amp;J756,"")&amp;", марка "&amp;K756&amp;". Событие: "&amp;L756&amp;". Признак: "&amp;M756&amp;". Узел: "&amp;N756&amp;". Предварительная причина: "&amp;O756&amp;". Основное осложнение: "&amp;P756&amp;IF(Q756&lt;&gt;"","; сопутствующее: "&amp;Q756,"")&amp;IF(R756&lt;&gt;"","; дополнительно: "&amp;R756,"")&amp;".")</f>
        <v/>
      </c>
      <c r="U756" s="209">
        <f>IF('Оперативный ввод'!S756="","",'Оперативный ввод'!S756)</f>
        <v/>
      </c>
      <c r="V756" s="209">
        <f>IF('Оперативный ввод'!T756="","",'Оперативный ввод'!T756)</f>
        <v/>
      </c>
      <c r="W756" s="209">
        <f>IF('Оперативный ввод'!U756="","",'Оперативный ввод'!U756)</f>
        <v/>
      </c>
      <c r="X756" s="209">
        <f>IF('Оперативный ввод'!V756="","",'Оперативный ввод'!V756)</f>
        <v/>
      </c>
      <c r="Y756" s="209">
        <f>IF('Оперативный ввод'!W756="","",'Оперативный ввод'!W756)</f>
        <v/>
      </c>
      <c r="Z756" s="209" t="n"/>
      <c r="AA756" s="209" t="n"/>
      <c r="AB756" s="209" t="n"/>
      <c r="AC756" s="209" t="n"/>
      <c r="AD756" s="209">
        <f>IF('Оперативный ввод'!X756="","",'Оперативный ввод'!X756)</f>
        <v/>
      </c>
      <c r="AE756" s="209">
        <f>IF('Оперативный ввод'!Y756="","",'Оперативный ввод'!Y756)</f>
        <v/>
      </c>
      <c r="AF756" s="209">
        <f>IF('Оперативный ввод'!Z756="","",'Оперативный ввод'!Z756)</f>
        <v/>
      </c>
      <c r="AG756" s="209">
        <f>IF('Оперативный ввод'!AD756="","",'Оперативный ввод'!AD756)</f>
        <v/>
      </c>
      <c r="AH756" s="213">
        <f>IF('Оперативный ввод'!AE756="","",'Оперативный ввод'!AE756)</f>
        <v/>
      </c>
      <c r="AI756" s="214" t="n"/>
      <c r="AJ756" s="214" t="n"/>
      <c r="AK756" s="214" t="n"/>
      <c r="AL756" s="215" t="n"/>
      <c r="AM756" s="214" t="n"/>
      <c r="AN756" s="214" t="n"/>
      <c r="AO756" s="214" t="n"/>
      <c r="AP756" s="214" t="n"/>
      <c r="AQ756" s="214" t="n"/>
      <c r="AR756" s="214" t="n"/>
      <c r="AS756" s="214" t="n"/>
      <c r="AT756" s="214" t="n"/>
      <c r="AU756" s="215" t="n"/>
      <c r="AV756" s="214" t="n"/>
      <c r="AW756" s="214" t="n"/>
      <c r="AX756" s="215" t="n"/>
      <c r="AY756" s="214" t="n"/>
      <c r="AZ756" s="214" t="n"/>
      <c r="BA756" s="214" t="n"/>
      <c r="BB756" s="214" t="n"/>
      <c r="BC756" s="214" t="n"/>
      <c r="BD756" s="214" t="n"/>
      <c r="BE756" s="214" t="n"/>
      <c r="BF756" s="214" t="n"/>
      <c r="BG756" s="214" t="n"/>
      <c r="BH756" s="214" t="n"/>
      <c r="BI756" s="215" t="n"/>
      <c r="BJ756" s="215" t="n"/>
      <c r="BK756" s="215" t="n"/>
      <c r="BL756" s="214" t="n"/>
      <c r="BM756" s="214" t="n"/>
      <c r="BN756" s="209" t="n"/>
      <c r="BO756" s="209" t="n"/>
      <c r="BP756" s="212">
        <f>IF(AND(A756="",B756=""),"",IF(AND(S756="ГОТОВО",U756&lt;&gt;"",W756&lt;&gt;"",X756&lt;&gt;"",AD756&lt;&gt;"",AE756&lt;&gt;"",AF756&lt;&gt;"",BN756&lt;&gt;"",BO756&lt;&gt;""),"ГОТОВО","НЕ ГОТОВО"))</f>
        <v/>
      </c>
      <c r="BQ756" s="212">
        <f>IF(BP756&lt;&gt;"ГОТОВО","","Полное заключение: "&amp;A756&amp;", скв. "&amp;B756&amp;". МРП: "&amp;E756&amp;" сут. ГНО: "&amp;F756&amp;"; причина: "&amp;X756&amp;"; категория: "&amp;Y756&amp;"; решение комиссии: "&amp;BN756&amp;".")</f>
        <v/>
      </c>
      <c r="BR756" s="209">
        <f>IF('Оперативный ввод'!AA756="","",'Оперативный ввод'!AA756)</f>
        <v/>
      </c>
    </row>
    <row r="757">
      <c r="A757" s="209">
        <f>IF('Оперативный ввод'!A757="","",'Оперативный ввод'!A757)</f>
        <v/>
      </c>
      <c r="B757" s="209">
        <f>IF('Оперативный ввод'!B757="","",'Оперативный ввод'!B757)</f>
        <v/>
      </c>
      <c r="C757" s="210">
        <f>IF('Оперативный ввод'!C757="","",'Оперативный ввод'!C757)</f>
        <v/>
      </c>
      <c r="D757" s="210">
        <f>IF('Оперативный ввод'!D757="","",'Оперативный ввод'!D757)</f>
        <v/>
      </c>
      <c r="E757" s="211">
        <f>IF(OR(C757="",D757=""),"",D757-C757)</f>
        <v/>
      </c>
      <c r="F757" s="209">
        <f>IF('Оперативный ввод'!F757="","",'Оперативный ввод'!F757)</f>
        <v/>
      </c>
      <c r="G757" s="209">
        <f>IF('Оперативный ввод'!G757="","",'Оперативный ввод'!G757)</f>
        <v/>
      </c>
      <c r="H757" s="209">
        <f>IF('Оперативный ввод'!H757="","",'Оперативный ввод'!H757)</f>
        <v/>
      </c>
      <c r="I757" s="209" t="n"/>
      <c r="J757" s="209" t="n"/>
      <c r="K757" s="209">
        <f>IF('Оперативный ввод'!K757="","",'Оперативный ввод'!K757)</f>
        <v/>
      </c>
      <c r="L757" s="209">
        <f>IF('Оперативный ввод'!L757="","",'Оперативный ввод'!L757)</f>
        <v/>
      </c>
      <c r="M757" s="209">
        <f>IF('Оперативный ввод'!M757="","",'Оперативный ввод'!M757)</f>
        <v/>
      </c>
      <c r="N757" s="209">
        <f>IF('Оперативный ввод'!N757="","",'Оперативный ввод'!N757)</f>
        <v/>
      </c>
      <c r="O757" s="209">
        <f>IF('Оперативный ввод'!O757="","",'Оперативный ввод'!O757)</f>
        <v/>
      </c>
      <c r="P757" s="209">
        <f>IF('Оперативный ввод'!P757="","",'Оперативный ввод'!P757)</f>
        <v/>
      </c>
      <c r="Q757" s="209">
        <f>IF('Оперативный ввод'!Q757="","",'Оперативный ввод'!Q757)</f>
        <v/>
      </c>
      <c r="R757" s="209">
        <f>IF('Оперативный ввод'!R757="","",'Оперативный ввод'!R757)</f>
        <v/>
      </c>
      <c r="S757" s="212">
        <f>IF(AND(A757="",B757=""),"",IF(AND(A757&lt;&gt;"",B757&lt;&gt;"",C757&lt;&gt;"",D757&lt;&gt;"",F757&lt;&gt;"",G757&lt;&gt;"",K757&lt;&gt;"",ISERROR(SEARCH("по паспорту",G757)),ISERROR(SEARCH("по паспорту",K757)),L757&lt;&gt;"",M757&lt;&gt;"",N757&lt;&gt;"",O757&lt;&gt;"",P757&lt;&gt;""),"ГОТОВО","НЕ ГОТОВО"))</f>
        <v/>
      </c>
      <c r="T757" s="212">
        <f>IF(S757&lt;&gt;"ГОТОВО","", "Предварительное заключение: "&amp;A757&amp;", скв. "&amp;B757&amp;". МРП: "&amp;E757&amp;" сут. ГНО: "&amp;F757&amp;", типоразмеры "&amp;G757&amp;IF(H757&lt;&gt;"",", "&amp;H757,"")&amp;IF(I757&lt;&gt;"",", "&amp;I757,"")&amp;IF(J757&lt;&gt;"",", "&amp;J757,"")&amp;", марка "&amp;K757&amp;". Событие: "&amp;L757&amp;". Признак: "&amp;M757&amp;". Узел: "&amp;N757&amp;". Предварительная причина: "&amp;O757&amp;". Основное осложнение: "&amp;P757&amp;IF(Q757&lt;&gt;"","; сопутствующее: "&amp;Q757,"")&amp;IF(R757&lt;&gt;"","; дополнительно: "&amp;R757,"")&amp;".")</f>
        <v/>
      </c>
      <c r="U757" s="209">
        <f>IF('Оперативный ввод'!S757="","",'Оперативный ввод'!S757)</f>
        <v/>
      </c>
      <c r="V757" s="209">
        <f>IF('Оперативный ввод'!T757="","",'Оперативный ввод'!T757)</f>
        <v/>
      </c>
      <c r="W757" s="209">
        <f>IF('Оперативный ввод'!U757="","",'Оперативный ввод'!U757)</f>
        <v/>
      </c>
      <c r="X757" s="209">
        <f>IF('Оперативный ввод'!V757="","",'Оперативный ввод'!V757)</f>
        <v/>
      </c>
      <c r="Y757" s="209">
        <f>IF('Оперативный ввод'!W757="","",'Оперативный ввод'!W757)</f>
        <v/>
      </c>
      <c r="Z757" s="209" t="n"/>
      <c r="AA757" s="209" t="n"/>
      <c r="AB757" s="209" t="n"/>
      <c r="AC757" s="209" t="n"/>
      <c r="AD757" s="209">
        <f>IF('Оперативный ввод'!X757="","",'Оперативный ввод'!X757)</f>
        <v/>
      </c>
      <c r="AE757" s="209">
        <f>IF('Оперативный ввод'!Y757="","",'Оперативный ввод'!Y757)</f>
        <v/>
      </c>
      <c r="AF757" s="209">
        <f>IF('Оперативный ввод'!Z757="","",'Оперативный ввод'!Z757)</f>
        <v/>
      </c>
      <c r="AG757" s="209">
        <f>IF('Оперативный ввод'!AD757="","",'Оперативный ввод'!AD757)</f>
        <v/>
      </c>
      <c r="AH757" s="213">
        <f>IF('Оперативный ввод'!AE757="","",'Оперативный ввод'!AE757)</f>
        <v/>
      </c>
      <c r="AI757" s="214" t="n"/>
      <c r="AJ757" s="214" t="n"/>
      <c r="AK757" s="214" t="n"/>
      <c r="AL757" s="215" t="n"/>
      <c r="AM757" s="214" t="n"/>
      <c r="AN757" s="214" t="n"/>
      <c r="AO757" s="214" t="n"/>
      <c r="AP757" s="214" t="n"/>
      <c r="AQ757" s="214" t="n"/>
      <c r="AR757" s="214" t="n"/>
      <c r="AS757" s="214" t="n"/>
      <c r="AT757" s="214" t="n"/>
      <c r="AU757" s="215" t="n"/>
      <c r="AV757" s="214" t="n"/>
      <c r="AW757" s="214" t="n"/>
      <c r="AX757" s="215" t="n"/>
      <c r="AY757" s="214" t="n"/>
      <c r="AZ757" s="214" t="n"/>
      <c r="BA757" s="214" t="n"/>
      <c r="BB757" s="214" t="n"/>
      <c r="BC757" s="214" t="n"/>
      <c r="BD757" s="214" t="n"/>
      <c r="BE757" s="214" t="n"/>
      <c r="BF757" s="214" t="n"/>
      <c r="BG757" s="214" t="n"/>
      <c r="BH757" s="214" t="n"/>
      <c r="BI757" s="215" t="n"/>
      <c r="BJ757" s="215" t="n"/>
      <c r="BK757" s="215" t="n"/>
      <c r="BL757" s="214" t="n"/>
      <c r="BM757" s="214" t="n"/>
      <c r="BN757" s="209" t="n"/>
      <c r="BO757" s="209" t="n"/>
      <c r="BP757" s="212">
        <f>IF(AND(A757="",B757=""),"",IF(AND(S757="ГОТОВО",U757&lt;&gt;"",W757&lt;&gt;"",X757&lt;&gt;"",AD757&lt;&gt;"",AE757&lt;&gt;"",AF757&lt;&gt;"",BN757&lt;&gt;"",BO757&lt;&gt;""),"ГОТОВО","НЕ ГОТОВО"))</f>
        <v/>
      </c>
      <c r="BQ757" s="212">
        <f>IF(BP757&lt;&gt;"ГОТОВО","","Полное заключение: "&amp;A757&amp;", скв. "&amp;B757&amp;". МРП: "&amp;E757&amp;" сут. ГНО: "&amp;F757&amp;"; причина: "&amp;X757&amp;"; категория: "&amp;Y757&amp;"; решение комиссии: "&amp;BN757&amp;".")</f>
        <v/>
      </c>
      <c r="BR757" s="209">
        <f>IF('Оперативный ввод'!AA757="","",'Оперативный ввод'!AA757)</f>
        <v/>
      </c>
    </row>
    <row r="758">
      <c r="A758" s="209">
        <f>IF('Оперативный ввод'!A758="","",'Оперативный ввод'!A758)</f>
        <v/>
      </c>
      <c r="B758" s="209">
        <f>IF('Оперативный ввод'!B758="","",'Оперативный ввод'!B758)</f>
        <v/>
      </c>
      <c r="C758" s="210">
        <f>IF('Оперативный ввод'!C758="","",'Оперативный ввод'!C758)</f>
        <v/>
      </c>
      <c r="D758" s="210">
        <f>IF('Оперативный ввод'!D758="","",'Оперативный ввод'!D758)</f>
        <v/>
      </c>
      <c r="E758" s="211">
        <f>IF(OR(C758="",D758=""),"",D758-C758)</f>
        <v/>
      </c>
      <c r="F758" s="209">
        <f>IF('Оперативный ввод'!F758="","",'Оперативный ввод'!F758)</f>
        <v/>
      </c>
      <c r="G758" s="209">
        <f>IF('Оперативный ввод'!G758="","",'Оперативный ввод'!G758)</f>
        <v/>
      </c>
      <c r="H758" s="209">
        <f>IF('Оперативный ввод'!H758="","",'Оперативный ввод'!H758)</f>
        <v/>
      </c>
      <c r="I758" s="209" t="n"/>
      <c r="J758" s="209" t="n"/>
      <c r="K758" s="209">
        <f>IF('Оперативный ввод'!K758="","",'Оперативный ввод'!K758)</f>
        <v/>
      </c>
      <c r="L758" s="209">
        <f>IF('Оперативный ввод'!L758="","",'Оперативный ввод'!L758)</f>
        <v/>
      </c>
      <c r="M758" s="209">
        <f>IF('Оперативный ввод'!M758="","",'Оперативный ввод'!M758)</f>
        <v/>
      </c>
      <c r="N758" s="209">
        <f>IF('Оперативный ввод'!N758="","",'Оперативный ввод'!N758)</f>
        <v/>
      </c>
      <c r="O758" s="209">
        <f>IF('Оперативный ввод'!O758="","",'Оперативный ввод'!O758)</f>
        <v/>
      </c>
      <c r="P758" s="209">
        <f>IF('Оперативный ввод'!P758="","",'Оперативный ввод'!P758)</f>
        <v/>
      </c>
      <c r="Q758" s="209">
        <f>IF('Оперативный ввод'!Q758="","",'Оперативный ввод'!Q758)</f>
        <v/>
      </c>
      <c r="R758" s="209">
        <f>IF('Оперативный ввод'!R758="","",'Оперативный ввод'!R758)</f>
        <v/>
      </c>
      <c r="S758" s="212">
        <f>IF(AND(A758="",B758=""),"",IF(AND(A758&lt;&gt;"",B758&lt;&gt;"",C758&lt;&gt;"",D758&lt;&gt;"",F758&lt;&gt;"",G758&lt;&gt;"",K758&lt;&gt;"",ISERROR(SEARCH("по паспорту",G758)),ISERROR(SEARCH("по паспорту",K758)),L758&lt;&gt;"",M758&lt;&gt;"",N758&lt;&gt;"",O758&lt;&gt;"",P758&lt;&gt;""),"ГОТОВО","НЕ ГОТОВО"))</f>
        <v/>
      </c>
      <c r="T758" s="212">
        <f>IF(S758&lt;&gt;"ГОТОВО","", "Предварительное заключение: "&amp;A758&amp;", скв. "&amp;B758&amp;". МРП: "&amp;E758&amp;" сут. ГНО: "&amp;F758&amp;", типоразмеры "&amp;G758&amp;IF(H758&lt;&gt;"",", "&amp;H758,"")&amp;IF(I758&lt;&gt;"",", "&amp;I758,"")&amp;IF(J758&lt;&gt;"",", "&amp;J758,"")&amp;", марка "&amp;K758&amp;". Событие: "&amp;L758&amp;". Признак: "&amp;M758&amp;". Узел: "&amp;N758&amp;". Предварительная причина: "&amp;O758&amp;". Основное осложнение: "&amp;P758&amp;IF(Q758&lt;&gt;"","; сопутствующее: "&amp;Q758,"")&amp;IF(R758&lt;&gt;"","; дополнительно: "&amp;R758,"")&amp;".")</f>
        <v/>
      </c>
      <c r="U758" s="209">
        <f>IF('Оперативный ввод'!S758="","",'Оперативный ввод'!S758)</f>
        <v/>
      </c>
      <c r="V758" s="209">
        <f>IF('Оперативный ввод'!T758="","",'Оперативный ввод'!T758)</f>
        <v/>
      </c>
      <c r="W758" s="209">
        <f>IF('Оперативный ввод'!U758="","",'Оперативный ввод'!U758)</f>
        <v/>
      </c>
      <c r="X758" s="209">
        <f>IF('Оперативный ввод'!V758="","",'Оперативный ввод'!V758)</f>
        <v/>
      </c>
      <c r="Y758" s="209">
        <f>IF('Оперативный ввод'!W758="","",'Оперативный ввод'!W758)</f>
        <v/>
      </c>
      <c r="Z758" s="209" t="n"/>
      <c r="AA758" s="209" t="n"/>
      <c r="AB758" s="209" t="n"/>
      <c r="AC758" s="209" t="n"/>
      <c r="AD758" s="209">
        <f>IF('Оперативный ввод'!X758="","",'Оперативный ввод'!X758)</f>
        <v/>
      </c>
      <c r="AE758" s="209">
        <f>IF('Оперативный ввод'!Y758="","",'Оперативный ввод'!Y758)</f>
        <v/>
      </c>
      <c r="AF758" s="209">
        <f>IF('Оперативный ввод'!Z758="","",'Оперативный ввод'!Z758)</f>
        <v/>
      </c>
      <c r="AG758" s="209">
        <f>IF('Оперативный ввод'!AD758="","",'Оперативный ввод'!AD758)</f>
        <v/>
      </c>
      <c r="AH758" s="213">
        <f>IF('Оперативный ввод'!AE758="","",'Оперативный ввод'!AE758)</f>
        <v/>
      </c>
      <c r="AI758" s="214" t="n"/>
      <c r="AJ758" s="214" t="n"/>
      <c r="AK758" s="214" t="n"/>
      <c r="AL758" s="215" t="n"/>
      <c r="AM758" s="214" t="n"/>
      <c r="AN758" s="214" t="n"/>
      <c r="AO758" s="214" t="n"/>
      <c r="AP758" s="214" t="n"/>
      <c r="AQ758" s="214" t="n"/>
      <c r="AR758" s="214" t="n"/>
      <c r="AS758" s="214" t="n"/>
      <c r="AT758" s="214" t="n"/>
      <c r="AU758" s="215" t="n"/>
      <c r="AV758" s="214" t="n"/>
      <c r="AW758" s="214" t="n"/>
      <c r="AX758" s="215" t="n"/>
      <c r="AY758" s="214" t="n"/>
      <c r="AZ758" s="214" t="n"/>
      <c r="BA758" s="214" t="n"/>
      <c r="BB758" s="214" t="n"/>
      <c r="BC758" s="214" t="n"/>
      <c r="BD758" s="214" t="n"/>
      <c r="BE758" s="214" t="n"/>
      <c r="BF758" s="214" t="n"/>
      <c r="BG758" s="214" t="n"/>
      <c r="BH758" s="214" t="n"/>
      <c r="BI758" s="215" t="n"/>
      <c r="BJ758" s="215" t="n"/>
      <c r="BK758" s="215" t="n"/>
      <c r="BL758" s="214" t="n"/>
      <c r="BM758" s="214" t="n"/>
      <c r="BN758" s="209" t="n"/>
      <c r="BO758" s="209" t="n"/>
      <c r="BP758" s="212">
        <f>IF(AND(A758="",B758=""),"",IF(AND(S758="ГОТОВО",U758&lt;&gt;"",W758&lt;&gt;"",X758&lt;&gt;"",AD758&lt;&gt;"",AE758&lt;&gt;"",AF758&lt;&gt;"",BN758&lt;&gt;"",BO758&lt;&gt;""),"ГОТОВО","НЕ ГОТОВО"))</f>
        <v/>
      </c>
      <c r="BQ758" s="212">
        <f>IF(BP758&lt;&gt;"ГОТОВО","","Полное заключение: "&amp;A758&amp;", скв. "&amp;B758&amp;". МРП: "&amp;E758&amp;" сут. ГНО: "&amp;F758&amp;"; причина: "&amp;X758&amp;"; категория: "&amp;Y758&amp;"; решение комиссии: "&amp;BN758&amp;".")</f>
        <v/>
      </c>
      <c r="BR758" s="209">
        <f>IF('Оперативный ввод'!AA758="","",'Оперативный ввод'!AA758)</f>
        <v/>
      </c>
    </row>
    <row r="759">
      <c r="A759" s="209">
        <f>IF('Оперативный ввод'!A759="","",'Оперативный ввод'!A759)</f>
        <v/>
      </c>
      <c r="B759" s="209">
        <f>IF('Оперативный ввод'!B759="","",'Оперативный ввод'!B759)</f>
        <v/>
      </c>
      <c r="C759" s="210">
        <f>IF('Оперативный ввод'!C759="","",'Оперативный ввод'!C759)</f>
        <v/>
      </c>
      <c r="D759" s="210">
        <f>IF('Оперативный ввод'!D759="","",'Оперативный ввод'!D759)</f>
        <v/>
      </c>
      <c r="E759" s="211">
        <f>IF(OR(C759="",D759=""),"",D759-C759)</f>
        <v/>
      </c>
      <c r="F759" s="209">
        <f>IF('Оперативный ввод'!F759="","",'Оперативный ввод'!F759)</f>
        <v/>
      </c>
      <c r="G759" s="209">
        <f>IF('Оперативный ввод'!G759="","",'Оперативный ввод'!G759)</f>
        <v/>
      </c>
      <c r="H759" s="209">
        <f>IF('Оперативный ввод'!H759="","",'Оперативный ввод'!H759)</f>
        <v/>
      </c>
      <c r="I759" s="209" t="n"/>
      <c r="J759" s="209" t="n"/>
      <c r="K759" s="209">
        <f>IF('Оперативный ввод'!K759="","",'Оперативный ввод'!K759)</f>
        <v/>
      </c>
      <c r="L759" s="209">
        <f>IF('Оперативный ввод'!L759="","",'Оперативный ввод'!L759)</f>
        <v/>
      </c>
      <c r="M759" s="209">
        <f>IF('Оперативный ввод'!M759="","",'Оперативный ввод'!M759)</f>
        <v/>
      </c>
      <c r="N759" s="209">
        <f>IF('Оперативный ввод'!N759="","",'Оперативный ввод'!N759)</f>
        <v/>
      </c>
      <c r="O759" s="209">
        <f>IF('Оперативный ввод'!O759="","",'Оперативный ввод'!O759)</f>
        <v/>
      </c>
      <c r="P759" s="209">
        <f>IF('Оперативный ввод'!P759="","",'Оперативный ввод'!P759)</f>
        <v/>
      </c>
      <c r="Q759" s="209">
        <f>IF('Оперативный ввод'!Q759="","",'Оперативный ввод'!Q759)</f>
        <v/>
      </c>
      <c r="R759" s="209">
        <f>IF('Оперативный ввод'!R759="","",'Оперативный ввод'!R759)</f>
        <v/>
      </c>
      <c r="S759" s="212">
        <f>IF(AND(A759="",B759=""),"",IF(AND(A759&lt;&gt;"",B759&lt;&gt;"",C759&lt;&gt;"",D759&lt;&gt;"",F759&lt;&gt;"",G759&lt;&gt;"",K759&lt;&gt;"",ISERROR(SEARCH("по паспорту",G759)),ISERROR(SEARCH("по паспорту",K759)),L759&lt;&gt;"",M759&lt;&gt;"",N759&lt;&gt;"",O759&lt;&gt;"",P759&lt;&gt;""),"ГОТОВО","НЕ ГОТОВО"))</f>
        <v/>
      </c>
      <c r="T759" s="212">
        <f>IF(S759&lt;&gt;"ГОТОВО","", "Предварительное заключение: "&amp;A759&amp;", скв. "&amp;B759&amp;". МРП: "&amp;E759&amp;" сут. ГНО: "&amp;F759&amp;", типоразмеры "&amp;G759&amp;IF(H759&lt;&gt;"",", "&amp;H759,"")&amp;IF(I759&lt;&gt;"",", "&amp;I759,"")&amp;IF(J759&lt;&gt;"",", "&amp;J759,"")&amp;", марка "&amp;K759&amp;". Событие: "&amp;L759&amp;". Признак: "&amp;M759&amp;". Узел: "&amp;N759&amp;". Предварительная причина: "&amp;O759&amp;". Основное осложнение: "&amp;P759&amp;IF(Q759&lt;&gt;"","; сопутствующее: "&amp;Q759,"")&amp;IF(R759&lt;&gt;"","; дополнительно: "&amp;R759,"")&amp;".")</f>
        <v/>
      </c>
      <c r="U759" s="209">
        <f>IF('Оперативный ввод'!S759="","",'Оперативный ввод'!S759)</f>
        <v/>
      </c>
      <c r="V759" s="209">
        <f>IF('Оперативный ввод'!T759="","",'Оперативный ввод'!T759)</f>
        <v/>
      </c>
      <c r="W759" s="209">
        <f>IF('Оперативный ввод'!U759="","",'Оперативный ввод'!U759)</f>
        <v/>
      </c>
      <c r="X759" s="209">
        <f>IF('Оперативный ввод'!V759="","",'Оперативный ввод'!V759)</f>
        <v/>
      </c>
      <c r="Y759" s="209">
        <f>IF('Оперативный ввод'!W759="","",'Оперативный ввод'!W759)</f>
        <v/>
      </c>
      <c r="Z759" s="209" t="n"/>
      <c r="AA759" s="209" t="n"/>
      <c r="AB759" s="209" t="n"/>
      <c r="AC759" s="209" t="n"/>
      <c r="AD759" s="209">
        <f>IF('Оперативный ввод'!X759="","",'Оперативный ввод'!X759)</f>
        <v/>
      </c>
      <c r="AE759" s="209">
        <f>IF('Оперативный ввод'!Y759="","",'Оперативный ввод'!Y759)</f>
        <v/>
      </c>
      <c r="AF759" s="209">
        <f>IF('Оперативный ввод'!Z759="","",'Оперативный ввод'!Z759)</f>
        <v/>
      </c>
      <c r="AG759" s="209">
        <f>IF('Оперативный ввод'!AD759="","",'Оперативный ввод'!AD759)</f>
        <v/>
      </c>
      <c r="AH759" s="213">
        <f>IF('Оперативный ввод'!AE759="","",'Оперативный ввод'!AE759)</f>
        <v/>
      </c>
      <c r="AI759" s="214" t="n"/>
      <c r="AJ759" s="214" t="n"/>
      <c r="AK759" s="214" t="n"/>
      <c r="AL759" s="215" t="n"/>
      <c r="AM759" s="214" t="n"/>
      <c r="AN759" s="214" t="n"/>
      <c r="AO759" s="214" t="n"/>
      <c r="AP759" s="214" t="n"/>
      <c r="AQ759" s="214" t="n"/>
      <c r="AR759" s="214" t="n"/>
      <c r="AS759" s="214" t="n"/>
      <c r="AT759" s="214" t="n"/>
      <c r="AU759" s="215" t="n"/>
      <c r="AV759" s="214" t="n"/>
      <c r="AW759" s="214" t="n"/>
      <c r="AX759" s="215" t="n"/>
      <c r="AY759" s="214" t="n"/>
      <c r="AZ759" s="214" t="n"/>
      <c r="BA759" s="214" t="n"/>
      <c r="BB759" s="214" t="n"/>
      <c r="BC759" s="214" t="n"/>
      <c r="BD759" s="214" t="n"/>
      <c r="BE759" s="214" t="n"/>
      <c r="BF759" s="214" t="n"/>
      <c r="BG759" s="214" t="n"/>
      <c r="BH759" s="214" t="n"/>
      <c r="BI759" s="215" t="n"/>
      <c r="BJ759" s="215" t="n"/>
      <c r="BK759" s="215" t="n"/>
      <c r="BL759" s="214" t="n"/>
      <c r="BM759" s="214" t="n"/>
      <c r="BN759" s="209" t="n"/>
      <c r="BO759" s="209" t="n"/>
      <c r="BP759" s="212">
        <f>IF(AND(A759="",B759=""),"",IF(AND(S759="ГОТОВО",U759&lt;&gt;"",W759&lt;&gt;"",X759&lt;&gt;"",AD759&lt;&gt;"",AE759&lt;&gt;"",AF759&lt;&gt;"",BN759&lt;&gt;"",BO759&lt;&gt;""),"ГОТОВО","НЕ ГОТОВО"))</f>
        <v/>
      </c>
      <c r="BQ759" s="212">
        <f>IF(BP759&lt;&gt;"ГОТОВО","","Полное заключение: "&amp;A759&amp;", скв. "&amp;B759&amp;". МРП: "&amp;E759&amp;" сут. ГНО: "&amp;F759&amp;"; причина: "&amp;X759&amp;"; категория: "&amp;Y759&amp;"; решение комиссии: "&amp;BN759&amp;".")</f>
        <v/>
      </c>
      <c r="BR759" s="209">
        <f>IF('Оперативный ввод'!AA759="","",'Оперативный ввод'!AA759)</f>
        <v/>
      </c>
    </row>
    <row r="760">
      <c r="A760" s="209">
        <f>IF('Оперативный ввод'!A760="","",'Оперативный ввод'!A760)</f>
        <v/>
      </c>
      <c r="B760" s="209">
        <f>IF('Оперативный ввод'!B760="","",'Оперативный ввод'!B760)</f>
        <v/>
      </c>
      <c r="C760" s="210">
        <f>IF('Оперативный ввод'!C760="","",'Оперативный ввод'!C760)</f>
        <v/>
      </c>
      <c r="D760" s="210">
        <f>IF('Оперативный ввод'!D760="","",'Оперативный ввод'!D760)</f>
        <v/>
      </c>
      <c r="E760" s="211">
        <f>IF(OR(C760="",D760=""),"",D760-C760)</f>
        <v/>
      </c>
      <c r="F760" s="209">
        <f>IF('Оперативный ввод'!F760="","",'Оперативный ввод'!F760)</f>
        <v/>
      </c>
      <c r="G760" s="209">
        <f>IF('Оперативный ввод'!G760="","",'Оперативный ввод'!G760)</f>
        <v/>
      </c>
      <c r="H760" s="209">
        <f>IF('Оперативный ввод'!H760="","",'Оперативный ввод'!H760)</f>
        <v/>
      </c>
      <c r="I760" s="209" t="n"/>
      <c r="J760" s="209" t="n"/>
      <c r="K760" s="209">
        <f>IF('Оперативный ввод'!K760="","",'Оперативный ввод'!K760)</f>
        <v/>
      </c>
      <c r="L760" s="209">
        <f>IF('Оперативный ввод'!L760="","",'Оперативный ввод'!L760)</f>
        <v/>
      </c>
      <c r="M760" s="209">
        <f>IF('Оперативный ввод'!M760="","",'Оперативный ввод'!M760)</f>
        <v/>
      </c>
      <c r="N760" s="209">
        <f>IF('Оперативный ввод'!N760="","",'Оперативный ввод'!N760)</f>
        <v/>
      </c>
      <c r="O760" s="209">
        <f>IF('Оперативный ввод'!O760="","",'Оперативный ввод'!O760)</f>
        <v/>
      </c>
      <c r="P760" s="209">
        <f>IF('Оперативный ввод'!P760="","",'Оперативный ввод'!P760)</f>
        <v/>
      </c>
      <c r="Q760" s="209">
        <f>IF('Оперативный ввод'!Q760="","",'Оперативный ввод'!Q760)</f>
        <v/>
      </c>
      <c r="R760" s="209">
        <f>IF('Оперативный ввод'!R760="","",'Оперативный ввод'!R760)</f>
        <v/>
      </c>
      <c r="S760" s="212">
        <f>IF(AND(A760="",B760=""),"",IF(AND(A760&lt;&gt;"",B760&lt;&gt;"",C760&lt;&gt;"",D760&lt;&gt;"",F760&lt;&gt;"",G760&lt;&gt;"",K760&lt;&gt;"",ISERROR(SEARCH("по паспорту",G760)),ISERROR(SEARCH("по паспорту",K760)),L760&lt;&gt;"",M760&lt;&gt;"",N760&lt;&gt;"",O760&lt;&gt;"",P760&lt;&gt;""),"ГОТОВО","НЕ ГОТОВО"))</f>
        <v/>
      </c>
      <c r="T760" s="212">
        <f>IF(S760&lt;&gt;"ГОТОВО","", "Предварительное заключение: "&amp;A760&amp;", скв. "&amp;B760&amp;". МРП: "&amp;E760&amp;" сут. ГНО: "&amp;F760&amp;", типоразмеры "&amp;G760&amp;IF(H760&lt;&gt;"",", "&amp;H760,"")&amp;IF(I760&lt;&gt;"",", "&amp;I760,"")&amp;IF(J760&lt;&gt;"",", "&amp;J760,"")&amp;", марка "&amp;K760&amp;". Событие: "&amp;L760&amp;". Признак: "&amp;M760&amp;". Узел: "&amp;N760&amp;". Предварительная причина: "&amp;O760&amp;". Основное осложнение: "&amp;P760&amp;IF(Q760&lt;&gt;"","; сопутствующее: "&amp;Q760,"")&amp;IF(R760&lt;&gt;"","; дополнительно: "&amp;R760,"")&amp;".")</f>
        <v/>
      </c>
      <c r="U760" s="209">
        <f>IF('Оперативный ввод'!S760="","",'Оперативный ввод'!S760)</f>
        <v/>
      </c>
      <c r="V760" s="209">
        <f>IF('Оперативный ввод'!T760="","",'Оперативный ввод'!T760)</f>
        <v/>
      </c>
      <c r="W760" s="209">
        <f>IF('Оперативный ввод'!U760="","",'Оперативный ввод'!U760)</f>
        <v/>
      </c>
      <c r="X760" s="209">
        <f>IF('Оперативный ввод'!V760="","",'Оперативный ввод'!V760)</f>
        <v/>
      </c>
      <c r="Y760" s="209">
        <f>IF('Оперативный ввод'!W760="","",'Оперативный ввод'!W760)</f>
        <v/>
      </c>
      <c r="Z760" s="209" t="n"/>
      <c r="AA760" s="209" t="n"/>
      <c r="AB760" s="209" t="n"/>
      <c r="AC760" s="209" t="n"/>
      <c r="AD760" s="209">
        <f>IF('Оперативный ввод'!X760="","",'Оперативный ввод'!X760)</f>
        <v/>
      </c>
      <c r="AE760" s="209">
        <f>IF('Оперативный ввод'!Y760="","",'Оперативный ввод'!Y760)</f>
        <v/>
      </c>
      <c r="AF760" s="209">
        <f>IF('Оперативный ввод'!Z760="","",'Оперативный ввод'!Z760)</f>
        <v/>
      </c>
      <c r="AG760" s="209">
        <f>IF('Оперативный ввод'!AD760="","",'Оперативный ввод'!AD760)</f>
        <v/>
      </c>
      <c r="AH760" s="213">
        <f>IF('Оперативный ввод'!AE760="","",'Оперативный ввод'!AE760)</f>
        <v/>
      </c>
      <c r="AI760" s="214" t="n"/>
      <c r="AJ760" s="214" t="n"/>
      <c r="AK760" s="214" t="n"/>
      <c r="AL760" s="215" t="n"/>
      <c r="AM760" s="214" t="n"/>
      <c r="AN760" s="214" t="n"/>
      <c r="AO760" s="214" t="n"/>
      <c r="AP760" s="214" t="n"/>
      <c r="AQ760" s="214" t="n"/>
      <c r="AR760" s="214" t="n"/>
      <c r="AS760" s="214" t="n"/>
      <c r="AT760" s="214" t="n"/>
      <c r="AU760" s="215" t="n"/>
      <c r="AV760" s="214" t="n"/>
      <c r="AW760" s="214" t="n"/>
      <c r="AX760" s="215" t="n"/>
      <c r="AY760" s="214" t="n"/>
      <c r="AZ760" s="214" t="n"/>
      <c r="BA760" s="214" t="n"/>
      <c r="BB760" s="214" t="n"/>
      <c r="BC760" s="214" t="n"/>
      <c r="BD760" s="214" t="n"/>
      <c r="BE760" s="214" t="n"/>
      <c r="BF760" s="214" t="n"/>
      <c r="BG760" s="214" t="n"/>
      <c r="BH760" s="214" t="n"/>
      <c r="BI760" s="215" t="n"/>
      <c r="BJ760" s="215" t="n"/>
      <c r="BK760" s="215" t="n"/>
      <c r="BL760" s="214" t="n"/>
      <c r="BM760" s="214" t="n"/>
      <c r="BN760" s="209" t="n"/>
      <c r="BO760" s="209" t="n"/>
      <c r="BP760" s="212">
        <f>IF(AND(A760="",B760=""),"",IF(AND(S760="ГОТОВО",U760&lt;&gt;"",W760&lt;&gt;"",X760&lt;&gt;"",AD760&lt;&gt;"",AE760&lt;&gt;"",AF760&lt;&gt;"",BN760&lt;&gt;"",BO760&lt;&gt;""),"ГОТОВО","НЕ ГОТОВО"))</f>
        <v/>
      </c>
      <c r="BQ760" s="212">
        <f>IF(BP760&lt;&gt;"ГОТОВО","","Полное заключение: "&amp;A760&amp;", скв. "&amp;B760&amp;". МРП: "&amp;E760&amp;" сут. ГНО: "&amp;F760&amp;"; причина: "&amp;X760&amp;"; категория: "&amp;Y760&amp;"; решение комиссии: "&amp;BN760&amp;".")</f>
        <v/>
      </c>
      <c r="BR760" s="209">
        <f>IF('Оперативный ввод'!AA760="","",'Оперативный ввод'!AA760)</f>
        <v/>
      </c>
    </row>
    <row r="761">
      <c r="A761" s="209">
        <f>IF('Оперативный ввод'!A761="","",'Оперативный ввод'!A761)</f>
        <v/>
      </c>
      <c r="B761" s="209">
        <f>IF('Оперативный ввод'!B761="","",'Оперативный ввод'!B761)</f>
        <v/>
      </c>
      <c r="C761" s="210">
        <f>IF('Оперативный ввод'!C761="","",'Оперативный ввод'!C761)</f>
        <v/>
      </c>
      <c r="D761" s="210">
        <f>IF('Оперативный ввод'!D761="","",'Оперативный ввод'!D761)</f>
        <v/>
      </c>
      <c r="E761" s="211">
        <f>IF(OR(C761="",D761=""),"",D761-C761)</f>
        <v/>
      </c>
      <c r="F761" s="209">
        <f>IF('Оперативный ввод'!F761="","",'Оперативный ввод'!F761)</f>
        <v/>
      </c>
      <c r="G761" s="209">
        <f>IF('Оперативный ввод'!G761="","",'Оперативный ввод'!G761)</f>
        <v/>
      </c>
      <c r="H761" s="209">
        <f>IF('Оперативный ввод'!H761="","",'Оперативный ввод'!H761)</f>
        <v/>
      </c>
      <c r="I761" s="209" t="n"/>
      <c r="J761" s="209" t="n"/>
      <c r="K761" s="209">
        <f>IF('Оперативный ввод'!K761="","",'Оперативный ввод'!K761)</f>
        <v/>
      </c>
      <c r="L761" s="209">
        <f>IF('Оперативный ввод'!L761="","",'Оперативный ввод'!L761)</f>
        <v/>
      </c>
      <c r="M761" s="209">
        <f>IF('Оперативный ввод'!M761="","",'Оперативный ввод'!M761)</f>
        <v/>
      </c>
      <c r="N761" s="209">
        <f>IF('Оперативный ввод'!N761="","",'Оперативный ввод'!N761)</f>
        <v/>
      </c>
      <c r="O761" s="209">
        <f>IF('Оперативный ввод'!O761="","",'Оперативный ввод'!O761)</f>
        <v/>
      </c>
      <c r="P761" s="209">
        <f>IF('Оперативный ввод'!P761="","",'Оперативный ввод'!P761)</f>
        <v/>
      </c>
      <c r="Q761" s="209">
        <f>IF('Оперативный ввод'!Q761="","",'Оперативный ввод'!Q761)</f>
        <v/>
      </c>
      <c r="R761" s="209">
        <f>IF('Оперативный ввод'!R761="","",'Оперативный ввод'!R761)</f>
        <v/>
      </c>
      <c r="S761" s="212">
        <f>IF(AND(A761="",B761=""),"",IF(AND(A761&lt;&gt;"",B761&lt;&gt;"",C761&lt;&gt;"",D761&lt;&gt;"",F761&lt;&gt;"",G761&lt;&gt;"",K761&lt;&gt;"",ISERROR(SEARCH("по паспорту",G761)),ISERROR(SEARCH("по паспорту",K761)),L761&lt;&gt;"",M761&lt;&gt;"",N761&lt;&gt;"",O761&lt;&gt;"",P761&lt;&gt;""),"ГОТОВО","НЕ ГОТОВО"))</f>
        <v/>
      </c>
      <c r="T761" s="212">
        <f>IF(S761&lt;&gt;"ГОТОВО","", "Предварительное заключение: "&amp;A761&amp;", скв. "&amp;B761&amp;". МРП: "&amp;E761&amp;" сут. ГНО: "&amp;F761&amp;", типоразмеры "&amp;G761&amp;IF(H761&lt;&gt;"",", "&amp;H761,"")&amp;IF(I761&lt;&gt;"",", "&amp;I761,"")&amp;IF(J761&lt;&gt;"",", "&amp;J761,"")&amp;", марка "&amp;K761&amp;". Событие: "&amp;L761&amp;". Признак: "&amp;M761&amp;". Узел: "&amp;N761&amp;". Предварительная причина: "&amp;O761&amp;". Основное осложнение: "&amp;P761&amp;IF(Q761&lt;&gt;"","; сопутствующее: "&amp;Q761,"")&amp;IF(R761&lt;&gt;"","; дополнительно: "&amp;R761,"")&amp;".")</f>
        <v/>
      </c>
      <c r="U761" s="209">
        <f>IF('Оперативный ввод'!S761="","",'Оперативный ввод'!S761)</f>
        <v/>
      </c>
      <c r="V761" s="209">
        <f>IF('Оперативный ввод'!T761="","",'Оперативный ввод'!T761)</f>
        <v/>
      </c>
      <c r="W761" s="209">
        <f>IF('Оперативный ввод'!U761="","",'Оперативный ввод'!U761)</f>
        <v/>
      </c>
      <c r="X761" s="209">
        <f>IF('Оперативный ввод'!V761="","",'Оперативный ввод'!V761)</f>
        <v/>
      </c>
      <c r="Y761" s="209">
        <f>IF('Оперативный ввод'!W761="","",'Оперативный ввод'!W761)</f>
        <v/>
      </c>
      <c r="Z761" s="209" t="n"/>
      <c r="AA761" s="209" t="n"/>
      <c r="AB761" s="209" t="n"/>
      <c r="AC761" s="209" t="n"/>
      <c r="AD761" s="209">
        <f>IF('Оперативный ввод'!X761="","",'Оперативный ввод'!X761)</f>
        <v/>
      </c>
      <c r="AE761" s="209">
        <f>IF('Оперативный ввод'!Y761="","",'Оперативный ввод'!Y761)</f>
        <v/>
      </c>
      <c r="AF761" s="209">
        <f>IF('Оперативный ввод'!Z761="","",'Оперативный ввод'!Z761)</f>
        <v/>
      </c>
      <c r="AG761" s="209">
        <f>IF('Оперативный ввод'!AD761="","",'Оперативный ввод'!AD761)</f>
        <v/>
      </c>
      <c r="AH761" s="213">
        <f>IF('Оперативный ввод'!AE761="","",'Оперативный ввод'!AE761)</f>
        <v/>
      </c>
      <c r="AI761" s="214" t="n"/>
      <c r="AJ761" s="214" t="n"/>
      <c r="AK761" s="214" t="n"/>
      <c r="AL761" s="215" t="n"/>
      <c r="AM761" s="214" t="n"/>
      <c r="AN761" s="214" t="n"/>
      <c r="AO761" s="214" t="n"/>
      <c r="AP761" s="214" t="n"/>
      <c r="AQ761" s="214" t="n"/>
      <c r="AR761" s="214" t="n"/>
      <c r="AS761" s="214" t="n"/>
      <c r="AT761" s="214" t="n"/>
      <c r="AU761" s="215" t="n"/>
      <c r="AV761" s="214" t="n"/>
      <c r="AW761" s="214" t="n"/>
      <c r="AX761" s="215" t="n"/>
      <c r="AY761" s="214" t="n"/>
      <c r="AZ761" s="214" t="n"/>
      <c r="BA761" s="214" t="n"/>
      <c r="BB761" s="214" t="n"/>
      <c r="BC761" s="214" t="n"/>
      <c r="BD761" s="214" t="n"/>
      <c r="BE761" s="214" t="n"/>
      <c r="BF761" s="214" t="n"/>
      <c r="BG761" s="214" t="n"/>
      <c r="BH761" s="214" t="n"/>
      <c r="BI761" s="215" t="n"/>
      <c r="BJ761" s="215" t="n"/>
      <c r="BK761" s="215" t="n"/>
      <c r="BL761" s="214" t="n"/>
      <c r="BM761" s="214" t="n"/>
      <c r="BN761" s="209" t="n"/>
      <c r="BO761" s="209" t="n"/>
      <c r="BP761" s="212">
        <f>IF(AND(A761="",B761=""),"",IF(AND(S761="ГОТОВО",U761&lt;&gt;"",W761&lt;&gt;"",X761&lt;&gt;"",AD761&lt;&gt;"",AE761&lt;&gt;"",AF761&lt;&gt;"",BN761&lt;&gt;"",BO761&lt;&gt;""),"ГОТОВО","НЕ ГОТОВО"))</f>
        <v/>
      </c>
      <c r="BQ761" s="212">
        <f>IF(BP761&lt;&gt;"ГОТОВО","","Полное заключение: "&amp;A761&amp;", скв. "&amp;B761&amp;". МРП: "&amp;E761&amp;" сут. ГНО: "&amp;F761&amp;"; причина: "&amp;X761&amp;"; категория: "&amp;Y761&amp;"; решение комиссии: "&amp;BN761&amp;".")</f>
        <v/>
      </c>
      <c r="BR761" s="209">
        <f>IF('Оперативный ввод'!AA761="","",'Оперативный ввод'!AA761)</f>
        <v/>
      </c>
    </row>
    <row r="762">
      <c r="A762" s="209">
        <f>IF('Оперативный ввод'!A762="","",'Оперативный ввод'!A762)</f>
        <v/>
      </c>
      <c r="B762" s="209">
        <f>IF('Оперативный ввод'!B762="","",'Оперативный ввод'!B762)</f>
        <v/>
      </c>
      <c r="C762" s="210">
        <f>IF('Оперативный ввод'!C762="","",'Оперативный ввод'!C762)</f>
        <v/>
      </c>
      <c r="D762" s="210">
        <f>IF('Оперативный ввод'!D762="","",'Оперативный ввод'!D762)</f>
        <v/>
      </c>
      <c r="E762" s="211">
        <f>IF(OR(C762="",D762=""),"",D762-C762)</f>
        <v/>
      </c>
      <c r="F762" s="209">
        <f>IF('Оперативный ввод'!F762="","",'Оперативный ввод'!F762)</f>
        <v/>
      </c>
      <c r="G762" s="209">
        <f>IF('Оперативный ввод'!G762="","",'Оперативный ввод'!G762)</f>
        <v/>
      </c>
      <c r="H762" s="209">
        <f>IF('Оперативный ввод'!H762="","",'Оперативный ввод'!H762)</f>
        <v/>
      </c>
      <c r="I762" s="209" t="n"/>
      <c r="J762" s="209" t="n"/>
      <c r="K762" s="209">
        <f>IF('Оперативный ввод'!K762="","",'Оперативный ввод'!K762)</f>
        <v/>
      </c>
      <c r="L762" s="209">
        <f>IF('Оперативный ввод'!L762="","",'Оперативный ввод'!L762)</f>
        <v/>
      </c>
      <c r="M762" s="209">
        <f>IF('Оперативный ввод'!M762="","",'Оперативный ввод'!M762)</f>
        <v/>
      </c>
      <c r="N762" s="209">
        <f>IF('Оперативный ввод'!N762="","",'Оперативный ввод'!N762)</f>
        <v/>
      </c>
      <c r="O762" s="209">
        <f>IF('Оперативный ввод'!O762="","",'Оперативный ввод'!O762)</f>
        <v/>
      </c>
      <c r="P762" s="209">
        <f>IF('Оперативный ввод'!P762="","",'Оперативный ввод'!P762)</f>
        <v/>
      </c>
      <c r="Q762" s="209">
        <f>IF('Оперативный ввод'!Q762="","",'Оперативный ввод'!Q762)</f>
        <v/>
      </c>
      <c r="R762" s="209">
        <f>IF('Оперативный ввод'!R762="","",'Оперативный ввод'!R762)</f>
        <v/>
      </c>
      <c r="S762" s="212">
        <f>IF(AND(A762="",B762=""),"",IF(AND(A762&lt;&gt;"",B762&lt;&gt;"",C762&lt;&gt;"",D762&lt;&gt;"",F762&lt;&gt;"",G762&lt;&gt;"",K762&lt;&gt;"",ISERROR(SEARCH("по паспорту",G762)),ISERROR(SEARCH("по паспорту",K762)),L762&lt;&gt;"",M762&lt;&gt;"",N762&lt;&gt;"",O762&lt;&gt;"",P762&lt;&gt;""),"ГОТОВО","НЕ ГОТОВО"))</f>
        <v/>
      </c>
      <c r="T762" s="212">
        <f>IF(S762&lt;&gt;"ГОТОВО","", "Предварительное заключение: "&amp;A762&amp;", скв. "&amp;B762&amp;". МРП: "&amp;E762&amp;" сут. ГНО: "&amp;F762&amp;", типоразмеры "&amp;G762&amp;IF(H762&lt;&gt;"",", "&amp;H762,"")&amp;IF(I762&lt;&gt;"",", "&amp;I762,"")&amp;IF(J762&lt;&gt;"",", "&amp;J762,"")&amp;", марка "&amp;K762&amp;". Событие: "&amp;L762&amp;". Признак: "&amp;M762&amp;". Узел: "&amp;N762&amp;". Предварительная причина: "&amp;O762&amp;". Основное осложнение: "&amp;P762&amp;IF(Q762&lt;&gt;"","; сопутствующее: "&amp;Q762,"")&amp;IF(R762&lt;&gt;"","; дополнительно: "&amp;R762,"")&amp;".")</f>
        <v/>
      </c>
      <c r="U762" s="209">
        <f>IF('Оперативный ввод'!S762="","",'Оперативный ввод'!S762)</f>
        <v/>
      </c>
      <c r="V762" s="209">
        <f>IF('Оперативный ввод'!T762="","",'Оперативный ввод'!T762)</f>
        <v/>
      </c>
      <c r="W762" s="209">
        <f>IF('Оперативный ввод'!U762="","",'Оперативный ввод'!U762)</f>
        <v/>
      </c>
      <c r="X762" s="209">
        <f>IF('Оперативный ввод'!V762="","",'Оперативный ввод'!V762)</f>
        <v/>
      </c>
      <c r="Y762" s="209">
        <f>IF('Оперативный ввод'!W762="","",'Оперативный ввод'!W762)</f>
        <v/>
      </c>
      <c r="Z762" s="209" t="n"/>
      <c r="AA762" s="209" t="n"/>
      <c r="AB762" s="209" t="n"/>
      <c r="AC762" s="209" t="n"/>
      <c r="AD762" s="209">
        <f>IF('Оперативный ввод'!X762="","",'Оперативный ввод'!X762)</f>
        <v/>
      </c>
      <c r="AE762" s="209">
        <f>IF('Оперативный ввод'!Y762="","",'Оперативный ввод'!Y762)</f>
        <v/>
      </c>
      <c r="AF762" s="209">
        <f>IF('Оперативный ввод'!Z762="","",'Оперативный ввод'!Z762)</f>
        <v/>
      </c>
      <c r="AG762" s="209">
        <f>IF('Оперативный ввод'!AD762="","",'Оперативный ввод'!AD762)</f>
        <v/>
      </c>
      <c r="AH762" s="213">
        <f>IF('Оперативный ввод'!AE762="","",'Оперативный ввод'!AE762)</f>
        <v/>
      </c>
      <c r="AI762" s="214" t="n"/>
      <c r="AJ762" s="214" t="n"/>
      <c r="AK762" s="214" t="n"/>
      <c r="AL762" s="215" t="n"/>
      <c r="AM762" s="214" t="n"/>
      <c r="AN762" s="214" t="n"/>
      <c r="AO762" s="214" t="n"/>
      <c r="AP762" s="214" t="n"/>
      <c r="AQ762" s="214" t="n"/>
      <c r="AR762" s="214" t="n"/>
      <c r="AS762" s="214" t="n"/>
      <c r="AT762" s="214" t="n"/>
      <c r="AU762" s="215" t="n"/>
      <c r="AV762" s="214" t="n"/>
      <c r="AW762" s="214" t="n"/>
      <c r="AX762" s="215" t="n"/>
      <c r="AY762" s="214" t="n"/>
      <c r="AZ762" s="214" t="n"/>
      <c r="BA762" s="214" t="n"/>
      <c r="BB762" s="214" t="n"/>
      <c r="BC762" s="214" t="n"/>
      <c r="BD762" s="214" t="n"/>
      <c r="BE762" s="214" t="n"/>
      <c r="BF762" s="214" t="n"/>
      <c r="BG762" s="214" t="n"/>
      <c r="BH762" s="214" t="n"/>
      <c r="BI762" s="215" t="n"/>
      <c r="BJ762" s="215" t="n"/>
      <c r="BK762" s="215" t="n"/>
      <c r="BL762" s="214" t="n"/>
      <c r="BM762" s="214" t="n"/>
      <c r="BN762" s="209" t="n"/>
      <c r="BO762" s="209" t="n"/>
      <c r="BP762" s="212">
        <f>IF(AND(A762="",B762=""),"",IF(AND(S762="ГОТОВО",U762&lt;&gt;"",W762&lt;&gt;"",X762&lt;&gt;"",AD762&lt;&gt;"",AE762&lt;&gt;"",AF762&lt;&gt;"",BN762&lt;&gt;"",BO762&lt;&gt;""),"ГОТОВО","НЕ ГОТОВО"))</f>
        <v/>
      </c>
      <c r="BQ762" s="212">
        <f>IF(BP762&lt;&gt;"ГОТОВО","","Полное заключение: "&amp;A762&amp;", скв. "&amp;B762&amp;". МРП: "&amp;E762&amp;" сут. ГНО: "&amp;F762&amp;"; причина: "&amp;X762&amp;"; категория: "&amp;Y762&amp;"; решение комиссии: "&amp;BN762&amp;".")</f>
        <v/>
      </c>
      <c r="BR762" s="209">
        <f>IF('Оперативный ввод'!AA762="","",'Оперативный ввод'!AA762)</f>
        <v/>
      </c>
    </row>
    <row r="763">
      <c r="A763" s="209">
        <f>IF('Оперативный ввод'!A763="","",'Оперативный ввод'!A763)</f>
        <v/>
      </c>
      <c r="B763" s="209">
        <f>IF('Оперативный ввод'!B763="","",'Оперативный ввод'!B763)</f>
        <v/>
      </c>
      <c r="C763" s="210">
        <f>IF('Оперативный ввод'!C763="","",'Оперативный ввод'!C763)</f>
        <v/>
      </c>
      <c r="D763" s="210">
        <f>IF('Оперативный ввод'!D763="","",'Оперативный ввод'!D763)</f>
        <v/>
      </c>
      <c r="E763" s="211">
        <f>IF(OR(C763="",D763=""),"",D763-C763)</f>
        <v/>
      </c>
      <c r="F763" s="209">
        <f>IF('Оперативный ввод'!F763="","",'Оперативный ввод'!F763)</f>
        <v/>
      </c>
      <c r="G763" s="209">
        <f>IF('Оперативный ввод'!G763="","",'Оперативный ввод'!G763)</f>
        <v/>
      </c>
      <c r="H763" s="209">
        <f>IF('Оперативный ввод'!H763="","",'Оперативный ввод'!H763)</f>
        <v/>
      </c>
      <c r="I763" s="209" t="n"/>
      <c r="J763" s="209" t="n"/>
      <c r="K763" s="209">
        <f>IF('Оперативный ввод'!K763="","",'Оперативный ввод'!K763)</f>
        <v/>
      </c>
      <c r="L763" s="209">
        <f>IF('Оперативный ввод'!L763="","",'Оперативный ввод'!L763)</f>
        <v/>
      </c>
      <c r="M763" s="209">
        <f>IF('Оперативный ввод'!M763="","",'Оперативный ввод'!M763)</f>
        <v/>
      </c>
      <c r="N763" s="209">
        <f>IF('Оперативный ввод'!N763="","",'Оперативный ввод'!N763)</f>
        <v/>
      </c>
      <c r="O763" s="209">
        <f>IF('Оперативный ввод'!O763="","",'Оперативный ввод'!O763)</f>
        <v/>
      </c>
      <c r="P763" s="209">
        <f>IF('Оперативный ввод'!P763="","",'Оперативный ввод'!P763)</f>
        <v/>
      </c>
      <c r="Q763" s="209">
        <f>IF('Оперативный ввод'!Q763="","",'Оперативный ввод'!Q763)</f>
        <v/>
      </c>
      <c r="R763" s="209">
        <f>IF('Оперативный ввод'!R763="","",'Оперативный ввод'!R763)</f>
        <v/>
      </c>
      <c r="S763" s="212">
        <f>IF(AND(A763="",B763=""),"",IF(AND(A763&lt;&gt;"",B763&lt;&gt;"",C763&lt;&gt;"",D763&lt;&gt;"",F763&lt;&gt;"",G763&lt;&gt;"",K763&lt;&gt;"",ISERROR(SEARCH("по паспорту",G763)),ISERROR(SEARCH("по паспорту",K763)),L763&lt;&gt;"",M763&lt;&gt;"",N763&lt;&gt;"",O763&lt;&gt;"",P763&lt;&gt;""),"ГОТОВО","НЕ ГОТОВО"))</f>
        <v/>
      </c>
      <c r="T763" s="212">
        <f>IF(S763&lt;&gt;"ГОТОВО","", "Предварительное заключение: "&amp;A763&amp;", скв. "&amp;B763&amp;". МРП: "&amp;E763&amp;" сут. ГНО: "&amp;F763&amp;", типоразмеры "&amp;G763&amp;IF(H763&lt;&gt;"",", "&amp;H763,"")&amp;IF(I763&lt;&gt;"",", "&amp;I763,"")&amp;IF(J763&lt;&gt;"",", "&amp;J763,"")&amp;", марка "&amp;K763&amp;". Событие: "&amp;L763&amp;". Признак: "&amp;M763&amp;". Узел: "&amp;N763&amp;". Предварительная причина: "&amp;O763&amp;". Основное осложнение: "&amp;P763&amp;IF(Q763&lt;&gt;"","; сопутствующее: "&amp;Q763,"")&amp;IF(R763&lt;&gt;"","; дополнительно: "&amp;R763,"")&amp;".")</f>
        <v/>
      </c>
      <c r="U763" s="209">
        <f>IF('Оперативный ввод'!S763="","",'Оперативный ввод'!S763)</f>
        <v/>
      </c>
      <c r="V763" s="209">
        <f>IF('Оперативный ввод'!T763="","",'Оперативный ввод'!T763)</f>
        <v/>
      </c>
      <c r="W763" s="209">
        <f>IF('Оперативный ввод'!U763="","",'Оперативный ввод'!U763)</f>
        <v/>
      </c>
      <c r="X763" s="209">
        <f>IF('Оперативный ввод'!V763="","",'Оперативный ввод'!V763)</f>
        <v/>
      </c>
      <c r="Y763" s="209">
        <f>IF('Оперативный ввод'!W763="","",'Оперативный ввод'!W763)</f>
        <v/>
      </c>
      <c r="Z763" s="209" t="n"/>
      <c r="AA763" s="209" t="n"/>
      <c r="AB763" s="209" t="n"/>
      <c r="AC763" s="209" t="n"/>
      <c r="AD763" s="209">
        <f>IF('Оперативный ввод'!X763="","",'Оперативный ввод'!X763)</f>
        <v/>
      </c>
      <c r="AE763" s="209">
        <f>IF('Оперативный ввод'!Y763="","",'Оперативный ввод'!Y763)</f>
        <v/>
      </c>
      <c r="AF763" s="209">
        <f>IF('Оперативный ввод'!Z763="","",'Оперативный ввод'!Z763)</f>
        <v/>
      </c>
      <c r="AG763" s="209">
        <f>IF('Оперативный ввод'!AD763="","",'Оперативный ввод'!AD763)</f>
        <v/>
      </c>
      <c r="AH763" s="213">
        <f>IF('Оперативный ввод'!AE763="","",'Оперативный ввод'!AE763)</f>
        <v/>
      </c>
      <c r="AI763" s="214" t="n"/>
      <c r="AJ763" s="214" t="n"/>
      <c r="AK763" s="214" t="n"/>
      <c r="AL763" s="215" t="n"/>
      <c r="AM763" s="214" t="n"/>
      <c r="AN763" s="214" t="n"/>
      <c r="AO763" s="214" t="n"/>
      <c r="AP763" s="214" t="n"/>
      <c r="AQ763" s="214" t="n"/>
      <c r="AR763" s="214" t="n"/>
      <c r="AS763" s="214" t="n"/>
      <c r="AT763" s="214" t="n"/>
      <c r="AU763" s="215" t="n"/>
      <c r="AV763" s="214" t="n"/>
      <c r="AW763" s="214" t="n"/>
      <c r="AX763" s="215" t="n"/>
      <c r="AY763" s="214" t="n"/>
      <c r="AZ763" s="214" t="n"/>
      <c r="BA763" s="214" t="n"/>
      <c r="BB763" s="214" t="n"/>
      <c r="BC763" s="214" t="n"/>
      <c r="BD763" s="214" t="n"/>
      <c r="BE763" s="214" t="n"/>
      <c r="BF763" s="214" t="n"/>
      <c r="BG763" s="214" t="n"/>
      <c r="BH763" s="214" t="n"/>
      <c r="BI763" s="215" t="n"/>
      <c r="BJ763" s="215" t="n"/>
      <c r="BK763" s="215" t="n"/>
      <c r="BL763" s="214" t="n"/>
      <c r="BM763" s="214" t="n"/>
      <c r="BN763" s="209" t="n"/>
      <c r="BO763" s="209" t="n"/>
      <c r="BP763" s="212">
        <f>IF(AND(A763="",B763=""),"",IF(AND(S763="ГОТОВО",U763&lt;&gt;"",W763&lt;&gt;"",X763&lt;&gt;"",AD763&lt;&gt;"",AE763&lt;&gt;"",AF763&lt;&gt;"",BN763&lt;&gt;"",BO763&lt;&gt;""),"ГОТОВО","НЕ ГОТОВО"))</f>
        <v/>
      </c>
      <c r="BQ763" s="212">
        <f>IF(BP763&lt;&gt;"ГОТОВО","","Полное заключение: "&amp;A763&amp;", скв. "&amp;B763&amp;". МРП: "&amp;E763&amp;" сут. ГНО: "&amp;F763&amp;"; причина: "&amp;X763&amp;"; категория: "&amp;Y763&amp;"; решение комиссии: "&amp;BN763&amp;".")</f>
        <v/>
      </c>
      <c r="BR763" s="209">
        <f>IF('Оперативный ввод'!AA763="","",'Оперативный ввод'!AA763)</f>
        <v/>
      </c>
    </row>
    <row r="764">
      <c r="A764" s="209">
        <f>IF('Оперативный ввод'!A764="","",'Оперативный ввод'!A764)</f>
        <v/>
      </c>
      <c r="B764" s="209">
        <f>IF('Оперативный ввод'!B764="","",'Оперативный ввод'!B764)</f>
        <v/>
      </c>
      <c r="C764" s="210">
        <f>IF('Оперативный ввод'!C764="","",'Оперативный ввод'!C764)</f>
        <v/>
      </c>
      <c r="D764" s="210">
        <f>IF('Оперативный ввод'!D764="","",'Оперативный ввод'!D764)</f>
        <v/>
      </c>
      <c r="E764" s="211">
        <f>IF(OR(C764="",D764=""),"",D764-C764)</f>
        <v/>
      </c>
      <c r="F764" s="209">
        <f>IF('Оперативный ввод'!F764="","",'Оперативный ввод'!F764)</f>
        <v/>
      </c>
      <c r="G764" s="209">
        <f>IF('Оперативный ввод'!G764="","",'Оперативный ввод'!G764)</f>
        <v/>
      </c>
      <c r="H764" s="209">
        <f>IF('Оперативный ввод'!H764="","",'Оперативный ввод'!H764)</f>
        <v/>
      </c>
      <c r="I764" s="209" t="n"/>
      <c r="J764" s="209" t="n"/>
      <c r="K764" s="209">
        <f>IF('Оперативный ввод'!K764="","",'Оперативный ввод'!K764)</f>
        <v/>
      </c>
      <c r="L764" s="209">
        <f>IF('Оперативный ввод'!L764="","",'Оперативный ввод'!L764)</f>
        <v/>
      </c>
      <c r="M764" s="209">
        <f>IF('Оперативный ввод'!M764="","",'Оперативный ввод'!M764)</f>
        <v/>
      </c>
      <c r="N764" s="209">
        <f>IF('Оперативный ввод'!N764="","",'Оперативный ввод'!N764)</f>
        <v/>
      </c>
      <c r="O764" s="209">
        <f>IF('Оперативный ввод'!O764="","",'Оперативный ввод'!O764)</f>
        <v/>
      </c>
      <c r="P764" s="209">
        <f>IF('Оперативный ввод'!P764="","",'Оперативный ввод'!P764)</f>
        <v/>
      </c>
      <c r="Q764" s="209">
        <f>IF('Оперативный ввод'!Q764="","",'Оперативный ввод'!Q764)</f>
        <v/>
      </c>
      <c r="R764" s="209">
        <f>IF('Оперативный ввод'!R764="","",'Оперативный ввод'!R764)</f>
        <v/>
      </c>
      <c r="S764" s="212">
        <f>IF(AND(A764="",B764=""),"",IF(AND(A764&lt;&gt;"",B764&lt;&gt;"",C764&lt;&gt;"",D764&lt;&gt;"",F764&lt;&gt;"",G764&lt;&gt;"",K764&lt;&gt;"",ISERROR(SEARCH("по паспорту",G764)),ISERROR(SEARCH("по паспорту",K764)),L764&lt;&gt;"",M764&lt;&gt;"",N764&lt;&gt;"",O764&lt;&gt;"",P764&lt;&gt;""),"ГОТОВО","НЕ ГОТОВО"))</f>
        <v/>
      </c>
      <c r="T764" s="212">
        <f>IF(S764&lt;&gt;"ГОТОВО","", "Предварительное заключение: "&amp;A764&amp;", скв. "&amp;B764&amp;". МРП: "&amp;E764&amp;" сут. ГНО: "&amp;F764&amp;", типоразмеры "&amp;G764&amp;IF(H764&lt;&gt;"",", "&amp;H764,"")&amp;IF(I764&lt;&gt;"",", "&amp;I764,"")&amp;IF(J764&lt;&gt;"",", "&amp;J764,"")&amp;", марка "&amp;K764&amp;". Событие: "&amp;L764&amp;". Признак: "&amp;M764&amp;". Узел: "&amp;N764&amp;". Предварительная причина: "&amp;O764&amp;". Основное осложнение: "&amp;P764&amp;IF(Q764&lt;&gt;"","; сопутствующее: "&amp;Q764,"")&amp;IF(R764&lt;&gt;"","; дополнительно: "&amp;R764,"")&amp;".")</f>
        <v/>
      </c>
      <c r="U764" s="209">
        <f>IF('Оперативный ввод'!S764="","",'Оперативный ввод'!S764)</f>
        <v/>
      </c>
      <c r="V764" s="209">
        <f>IF('Оперативный ввод'!T764="","",'Оперативный ввод'!T764)</f>
        <v/>
      </c>
      <c r="W764" s="209">
        <f>IF('Оперативный ввод'!U764="","",'Оперативный ввод'!U764)</f>
        <v/>
      </c>
      <c r="X764" s="209">
        <f>IF('Оперативный ввод'!V764="","",'Оперативный ввод'!V764)</f>
        <v/>
      </c>
      <c r="Y764" s="209">
        <f>IF('Оперативный ввод'!W764="","",'Оперативный ввод'!W764)</f>
        <v/>
      </c>
      <c r="Z764" s="209" t="n"/>
      <c r="AA764" s="209" t="n"/>
      <c r="AB764" s="209" t="n"/>
      <c r="AC764" s="209" t="n"/>
      <c r="AD764" s="209">
        <f>IF('Оперативный ввод'!X764="","",'Оперативный ввод'!X764)</f>
        <v/>
      </c>
      <c r="AE764" s="209">
        <f>IF('Оперативный ввод'!Y764="","",'Оперативный ввод'!Y764)</f>
        <v/>
      </c>
      <c r="AF764" s="209">
        <f>IF('Оперативный ввод'!Z764="","",'Оперативный ввод'!Z764)</f>
        <v/>
      </c>
      <c r="AG764" s="209">
        <f>IF('Оперативный ввод'!AD764="","",'Оперативный ввод'!AD764)</f>
        <v/>
      </c>
      <c r="AH764" s="213">
        <f>IF('Оперативный ввод'!AE764="","",'Оперативный ввод'!AE764)</f>
        <v/>
      </c>
      <c r="AI764" s="214" t="n"/>
      <c r="AJ764" s="214" t="n"/>
      <c r="AK764" s="214" t="n"/>
      <c r="AL764" s="215" t="n"/>
      <c r="AM764" s="214" t="n"/>
      <c r="AN764" s="214" t="n"/>
      <c r="AO764" s="214" t="n"/>
      <c r="AP764" s="214" t="n"/>
      <c r="AQ764" s="214" t="n"/>
      <c r="AR764" s="214" t="n"/>
      <c r="AS764" s="214" t="n"/>
      <c r="AT764" s="214" t="n"/>
      <c r="AU764" s="215" t="n"/>
      <c r="AV764" s="214" t="n"/>
      <c r="AW764" s="214" t="n"/>
      <c r="AX764" s="215" t="n"/>
      <c r="AY764" s="214" t="n"/>
      <c r="AZ764" s="214" t="n"/>
      <c r="BA764" s="214" t="n"/>
      <c r="BB764" s="214" t="n"/>
      <c r="BC764" s="214" t="n"/>
      <c r="BD764" s="214" t="n"/>
      <c r="BE764" s="214" t="n"/>
      <c r="BF764" s="214" t="n"/>
      <c r="BG764" s="214" t="n"/>
      <c r="BH764" s="214" t="n"/>
      <c r="BI764" s="215" t="n"/>
      <c r="BJ764" s="215" t="n"/>
      <c r="BK764" s="215" t="n"/>
      <c r="BL764" s="214" t="n"/>
      <c r="BM764" s="214" t="n"/>
      <c r="BN764" s="209" t="n"/>
      <c r="BO764" s="209" t="n"/>
      <c r="BP764" s="212">
        <f>IF(AND(A764="",B764=""),"",IF(AND(S764="ГОТОВО",U764&lt;&gt;"",W764&lt;&gt;"",X764&lt;&gt;"",AD764&lt;&gt;"",AE764&lt;&gt;"",AF764&lt;&gt;"",BN764&lt;&gt;"",BO764&lt;&gt;""),"ГОТОВО","НЕ ГОТОВО"))</f>
        <v/>
      </c>
      <c r="BQ764" s="212">
        <f>IF(BP764&lt;&gt;"ГОТОВО","","Полное заключение: "&amp;A764&amp;", скв. "&amp;B764&amp;". МРП: "&amp;E764&amp;" сут. ГНО: "&amp;F764&amp;"; причина: "&amp;X764&amp;"; категория: "&amp;Y764&amp;"; решение комиссии: "&amp;BN764&amp;".")</f>
        <v/>
      </c>
      <c r="BR764" s="209">
        <f>IF('Оперативный ввод'!AA764="","",'Оперативный ввод'!AA764)</f>
        <v/>
      </c>
    </row>
    <row r="765">
      <c r="A765" s="209">
        <f>IF('Оперативный ввод'!A765="","",'Оперативный ввод'!A765)</f>
        <v/>
      </c>
      <c r="B765" s="209">
        <f>IF('Оперативный ввод'!B765="","",'Оперативный ввод'!B765)</f>
        <v/>
      </c>
      <c r="C765" s="210">
        <f>IF('Оперативный ввод'!C765="","",'Оперативный ввод'!C765)</f>
        <v/>
      </c>
      <c r="D765" s="210">
        <f>IF('Оперативный ввод'!D765="","",'Оперативный ввод'!D765)</f>
        <v/>
      </c>
      <c r="E765" s="211">
        <f>IF(OR(C765="",D765=""),"",D765-C765)</f>
        <v/>
      </c>
      <c r="F765" s="209">
        <f>IF('Оперативный ввод'!F765="","",'Оперативный ввод'!F765)</f>
        <v/>
      </c>
      <c r="G765" s="209">
        <f>IF('Оперативный ввод'!G765="","",'Оперативный ввод'!G765)</f>
        <v/>
      </c>
      <c r="H765" s="209">
        <f>IF('Оперативный ввод'!H765="","",'Оперативный ввод'!H765)</f>
        <v/>
      </c>
      <c r="I765" s="209" t="n"/>
      <c r="J765" s="209" t="n"/>
      <c r="K765" s="209">
        <f>IF('Оперативный ввод'!K765="","",'Оперативный ввод'!K765)</f>
        <v/>
      </c>
      <c r="L765" s="209">
        <f>IF('Оперативный ввод'!L765="","",'Оперативный ввод'!L765)</f>
        <v/>
      </c>
      <c r="M765" s="209">
        <f>IF('Оперативный ввод'!M765="","",'Оперативный ввод'!M765)</f>
        <v/>
      </c>
      <c r="N765" s="209">
        <f>IF('Оперативный ввод'!N765="","",'Оперативный ввод'!N765)</f>
        <v/>
      </c>
      <c r="O765" s="209">
        <f>IF('Оперативный ввод'!O765="","",'Оперативный ввод'!O765)</f>
        <v/>
      </c>
      <c r="P765" s="209">
        <f>IF('Оперативный ввод'!P765="","",'Оперативный ввод'!P765)</f>
        <v/>
      </c>
      <c r="Q765" s="209">
        <f>IF('Оперативный ввод'!Q765="","",'Оперативный ввод'!Q765)</f>
        <v/>
      </c>
      <c r="R765" s="209">
        <f>IF('Оперативный ввод'!R765="","",'Оперативный ввод'!R765)</f>
        <v/>
      </c>
      <c r="S765" s="212">
        <f>IF(AND(A765="",B765=""),"",IF(AND(A765&lt;&gt;"",B765&lt;&gt;"",C765&lt;&gt;"",D765&lt;&gt;"",F765&lt;&gt;"",G765&lt;&gt;"",K765&lt;&gt;"",ISERROR(SEARCH("по паспорту",G765)),ISERROR(SEARCH("по паспорту",K765)),L765&lt;&gt;"",M765&lt;&gt;"",N765&lt;&gt;"",O765&lt;&gt;"",P765&lt;&gt;""),"ГОТОВО","НЕ ГОТОВО"))</f>
        <v/>
      </c>
      <c r="T765" s="212">
        <f>IF(S765&lt;&gt;"ГОТОВО","", "Предварительное заключение: "&amp;A765&amp;", скв. "&amp;B765&amp;". МРП: "&amp;E765&amp;" сут. ГНО: "&amp;F765&amp;", типоразмеры "&amp;G765&amp;IF(H765&lt;&gt;"",", "&amp;H765,"")&amp;IF(I765&lt;&gt;"",", "&amp;I765,"")&amp;IF(J765&lt;&gt;"",", "&amp;J765,"")&amp;", марка "&amp;K765&amp;". Событие: "&amp;L765&amp;". Признак: "&amp;M765&amp;". Узел: "&amp;N765&amp;". Предварительная причина: "&amp;O765&amp;". Основное осложнение: "&amp;P765&amp;IF(Q765&lt;&gt;"","; сопутствующее: "&amp;Q765,"")&amp;IF(R765&lt;&gt;"","; дополнительно: "&amp;R765,"")&amp;".")</f>
        <v/>
      </c>
      <c r="U765" s="209">
        <f>IF('Оперативный ввод'!S765="","",'Оперативный ввод'!S765)</f>
        <v/>
      </c>
      <c r="V765" s="209">
        <f>IF('Оперативный ввод'!T765="","",'Оперативный ввод'!T765)</f>
        <v/>
      </c>
      <c r="W765" s="209">
        <f>IF('Оперативный ввод'!U765="","",'Оперативный ввод'!U765)</f>
        <v/>
      </c>
      <c r="X765" s="209">
        <f>IF('Оперативный ввод'!V765="","",'Оперативный ввод'!V765)</f>
        <v/>
      </c>
      <c r="Y765" s="209">
        <f>IF('Оперативный ввод'!W765="","",'Оперативный ввод'!W765)</f>
        <v/>
      </c>
      <c r="Z765" s="209" t="n"/>
      <c r="AA765" s="209" t="n"/>
      <c r="AB765" s="209" t="n"/>
      <c r="AC765" s="209" t="n"/>
      <c r="AD765" s="209">
        <f>IF('Оперативный ввод'!X765="","",'Оперативный ввод'!X765)</f>
        <v/>
      </c>
      <c r="AE765" s="209">
        <f>IF('Оперативный ввод'!Y765="","",'Оперативный ввод'!Y765)</f>
        <v/>
      </c>
      <c r="AF765" s="209">
        <f>IF('Оперативный ввод'!Z765="","",'Оперативный ввод'!Z765)</f>
        <v/>
      </c>
      <c r="AG765" s="209">
        <f>IF('Оперативный ввод'!AD765="","",'Оперативный ввод'!AD765)</f>
        <v/>
      </c>
      <c r="AH765" s="213">
        <f>IF('Оперативный ввод'!AE765="","",'Оперативный ввод'!AE765)</f>
        <v/>
      </c>
      <c r="AI765" s="214" t="n"/>
      <c r="AJ765" s="214" t="n"/>
      <c r="AK765" s="214" t="n"/>
      <c r="AL765" s="215" t="n"/>
      <c r="AM765" s="214" t="n"/>
      <c r="AN765" s="214" t="n"/>
      <c r="AO765" s="214" t="n"/>
      <c r="AP765" s="214" t="n"/>
      <c r="AQ765" s="214" t="n"/>
      <c r="AR765" s="214" t="n"/>
      <c r="AS765" s="214" t="n"/>
      <c r="AT765" s="214" t="n"/>
      <c r="AU765" s="215" t="n"/>
      <c r="AV765" s="214" t="n"/>
      <c r="AW765" s="214" t="n"/>
      <c r="AX765" s="215" t="n"/>
      <c r="AY765" s="214" t="n"/>
      <c r="AZ765" s="214" t="n"/>
      <c r="BA765" s="214" t="n"/>
      <c r="BB765" s="214" t="n"/>
      <c r="BC765" s="214" t="n"/>
      <c r="BD765" s="214" t="n"/>
      <c r="BE765" s="214" t="n"/>
      <c r="BF765" s="214" t="n"/>
      <c r="BG765" s="214" t="n"/>
      <c r="BH765" s="214" t="n"/>
      <c r="BI765" s="215" t="n"/>
      <c r="BJ765" s="215" t="n"/>
      <c r="BK765" s="215" t="n"/>
      <c r="BL765" s="214" t="n"/>
      <c r="BM765" s="214" t="n"/>
      <c r="BN765" s="209" t="n"/>
      <c r="BO765" s="209" t="n"/>
      <c r="BP765" s="212">
        <f>IF(AND(A765="",B765=""),"",IF(AND(S765="ГОТОВО",U765&lt;&gt;"",W765&lt;&gt;"",X765&lt;&gt;"",AD765&lt;&gt;"",AE765&lt;&gt;"",AF765&lt;&gt;"",BN765&lt;&gt;"",BO765&lt;&gt;""),"ГОТОВО","НЕ ГОТОВО"))</f>
        <v/>
      </c>
      <c r="BQ765" s="212">
        <f>IF(BP765&lt;&gt;"ГОТОВО","","Полное заключение: "&amp;A765&amp;", скв. "&amp;B765&amp;". МРП: "&amp;E765&amp;" сут. ГНО: "&amp;F765&amp;"; причина: "&amp;X765&amp;"; категория: "&amp;Y765&amp;"; решение комиссии: "&amp;BN765&amp;".")</f>
        <v/>
      </c>
      <c r="BR765" s="209">
        <f>IF('Оперативный ввод'!AA765="","",'Оперативный ввод'!AA765)</f>
        <v/>
      </c>
    </row>
    <row r="766">
      <c r="A766" s="209">
        <f>IF('Оперативный ввод'!A766="","",'Оперативный ввод'!A766)</f>
        <v/>
      </c>
      <c r="B766" s="209">
        <f>IF('Оперативный ввод'!B766="","",'Оперативный ввод'!B766)</f>
        <v/>
      </c>
      <c r="C766" s="210">
        <f>IF('Оперативный ввод'!C766="","",'Оперативный ввод'!C766)</f>
        <v/>
      </c>
      <c r="D766" s="210">
        <f>IF('Оперативный ввод'!D766="","",'Оперативный ввод'!D766)</f>
        <v/>
      </c>
      <c r="E766" s="211">
        <f>IF(OR(C766="",D766=""),"",D766-C766)</f>
        <v/>
      </c>
      <c r="F766" s="209">
        <f>IF('Оперативный ввод'!F766="","",'Оперативный ввод'!F766)</f>
        <v/>
      </c>
      <c r="G766" s="209">
        <f>IF('Оперативный ввод'!G766="","",'Оперативный ввод'!G766)</f>
        <v/>
      </c>
      <c r="H766" s="209">
        <f>IF('Оперативный ввод'!H766="","",'Оперативный ввод'!H766)</f>
        <v/>
      </c>
      <c r="I766" s="209" t="n"/>
      <c r="J766" s="209" t="n"/>
      <c r="K766" s="209">
        <f>IF('Оперативный ввод'!K766="","",'Оперативный ввод'!K766)</f>
        <v/>
      </c>
      <c r="L766" s="209">
        <f>IF('Оперативный ввод'!L766="","",'Оперативный ввод'!L766)</f>
        <v/>
      </c>
      <c r="M766" s="209">
        <f>IF('Оперативный ввод'!M766="","",'Оперативный ввод'!M766)</f>
        <v/>
      </c>
      <c r="N766" s="209">
        <f>IF('Оперативный ввод'!N766="","",'Оперативный ввод'!N766)</f>
        <v/>
      </c>
      <c r="O766" s="209">
        <f>IF('Оперативный ввод'!O766="","",'Оперативный ввод'!O766)</f>
        <v/>
      </c>
      <c r="P766" s="209">
        <f>IF('Оперативный ввод'!P766="","",'Оперативный ввод'!P766)</f>
        <v/>
      </c>
      <c r="Q766" s="209">
        <f>IF('Оперативный ввод'!Q766="","",'Оперативный ввод'!Q766)</f>
        <v/>
      </c>
      <c r="R766" s="209">
        <f>IF('Оперативный ввод'!R766="","",'Оперативный ввод'!R766)</f>
        <v/>
      </c>
      <c r="S766" s="212">
        <f>IF(AND(A766="",B766=""),"",IF(AND(A766&lt;&gt;"",B766&lt;&gt;"",C766&lt;&gt;"",D766&lt;&gt;"",F766&lt;&gt;"",G766&lt;&gt;"",K766&lt;&gt;"",ISERROR(SEARCH("по паспорту",G766)),ISERROR(SEARCH("по паспорту",K766)),L766&lt;&gt;"",M766&lt;&gt;"",N766&lt;&gt;"",O766&lt;&gt;"",P766&lt;&gt;""),"ГОТОВО","НЕ ГОТОВО"))</f>
        <v/>
      </c>
      <c r="T766" s="212">
        <f>IF(S766&lt;&gt;"ГОТОВО","", "Предварительное заключение: "&amp;A766&amp;", скв. "&amp;B766&amp;". МРП: "&amp;E766&amp;" сут. ГНО: "&amp;F766&amp;", типоразмеры "&amp;G766&amp;IF(H766&lt;&gt;"",", "&amp;H766,"")&amp;IF(I766&lt;&gt;"",", "&amp;I766,"")&amp;IF(J766&lt;&gt;"",", "&amp;J766,"")&amp;", марка "&amp;K766&amp;". Событие: "&amp;L766&amp;". Признак: "&amp;M766&amp;". Узел: "&amp;N766&amp;". Предварительная причина: "&amp;O766&amp;". Основное осложнение: "&amp;P766&amp;IF(Q766&lt;&gt;"","; сопутствующее: "&amp;Q766,"")&amp;IF(R766&lt;&gt;"","; дополнительно: "&amp;R766,"")&amp;".")</f>
        <v/>
      </c>
      <c r="U766" s="209">
        <f>IF('Оперативный ввод'!S766="","",'Оперативный ввод'!S766)</f>
        <v/>
      </c>
      <c r="V766" s="209">
        <f>IF('Оперативный ввод'!T766="","",'Оперативный ввод'!T766)</f>
        <v/>
      </c>
      <c r="W766" s="209">
        <f>IF('Оперативный ввод'!U766="","",'Оперативный ввод'!U766)</f>
        <v/>
      </c>
      <c r="X766" s="209">
        <f>IF('Оперативный ввод'!V766="","",'Оперативный ввод'!V766)</f>
        <v/>
      </c>
      <c r="Y766" s="209">
        <f>IF('Оперативный ввод'!W766="","",'Оперативный ввод'!W766)</f>
        <v/>
      </c>
      <c r="Z766" s="209" t="n"/>
      <c r="AA766" s="209" t="n"/>
      <c r="AB766" s="209" t="n"/>
      <c r="AC766" s="209" t="n"/>
      <c r="AD766" s="209">
        <f>IF('Оперативный ввод'!X766="","",'Оперативный ввод'!X766)</f>
        <v/>
      </c>
      <c r="AE766" s="209">
        <f>IF('Оперативный ввод'!Y766="","",'Оперативный ввод'!Y766)</f>
        <v/>
      </c>
      <c r="AF766" s="209">
        <f>IF('Оперативный ввод'!Z766="","",'Оперативный ввод'!Z766)</f>
        <v/>
      </c>
      <c r="AG766" s="209">
        <f>IF('Оперативный ввод'!AD766="","",'Оперативный ввод'!AD766)</f>
        <v/>
      </c>
      <c r="AH766" s="213">
        <f>IF('Оперативный ввод'!AE766="","",'Оперативный ввод'!AE766)</f>
        <v/>
      </c>
      <c r="AI766" s="214" t="n"/>
      <c r="AJ766" s="214" t="n"/>
      <c r="AK766" s="214" t="n"/>
      <c r="AL766" s="215" t="n"/>
      <c r="AM766" s="214" t="n"/>
      <c r="AN766" s="214" t="n"/>
      <c r="AO766" s="214" t="n"/>
      <c r="AP766" s="214" t="n"/>
      <c r="AQ766" s="214" t="n"/>
      <c r="AR766" s="214" t="n"/>
      <c r="AS766" s="214" t="n"/>
      <c r="AT766" s="214" t="n"/>
      <c r="AU766" s="215" t="n"/>
      <c r="AV766" s="214" t="n"/>
      <c r="AW766" s="214" t="n"/>
      <c r="AX766" s="215" t="n"/>
      <c r="AY766" s="214" t="n"/>
      <c r="AZ766" s="214" t="n"/>
      <c r="BA766" s="214" t="n"/>
      <c r="BB766" s="214" t="n"/>
      <c r="BC766" s="214" t="n"/>
      <c r="BD766" s="214" t="n"/>
      <c r="BE766" s="214" t="n"/>
      <c r="BF766" s="214" t="n"/>
      <c r="BG766" s="214" t="n"/>
      <c r="BH766" s="214" t="n"/>
      <c r="BI766" s="215" t="n"/>
      <c r="BJ766" s="215" t="n"/>
      <c r="BK766" s="215" t="n"/>
      <c r="BL766" s="214" t="n"/>
      <c r="BM766" s="214" t="n"/>
      <c r="BN766" s="209" t="n"/>
      <c r="BO766" s="209" t="n"/>
      <c r="BP766" s="212">
        <f>IF(AND(A766="",B766=""),"",IF(AND(S766="ГОТОВО",U766&lt;&gt;"",W766&lt;&gt;"",X766&lt;&gt;"",AD766&lt;&gt;"",AE766&lt;&gt;"",AF766&lt;&gt;"",BN766&lt;&gt;"",BO766&lt;&gt;""),"ГОТОВО","НЕ ГОТОВО"))</f>
        <v/>
      </c>
      <c r="BQ766" s="212">
        <f>IF(BP766&lt;&gt;"ГОТОВО","","Полное заключение: "&amp;A766&amp;", скв. "&amp;B766&amp;". МРП: "&amp;E766&amp;" сут. ГНО: "&amp;F766&amp;"; причина: "&amp;X766&amp;"; категория: "&amp;Y766&amp;"; решение комиссии: "&amp;BN766&amp;".")</f>
        <v/>
      </c>
      <c r="BR766" s="209">
        <f>IF('Оперативный ввод'!AA766="","",'Оперативный ввод'!AA766)</f>
        <v/>
      </c>
    </row>
    <row r="767">
      <c r="A767" s="209">
        <f>IF('Оперативный ввод'!A767="","",'Оперативный ввод'!A767)</f>
        <v/>
      </c>
      <c r="B767" s="209">
        <f>IF('Оперативный ввод'!B767="","",'Оперативный ввод'!B767)</f>
        <v/>
      </c>
      <c r="C767" s="210">
        <f>IF('Оперативный ввод'!C767="","",'Оперативный ввод'!C767)</f>
        <v/>
      </c>
      <c r="D767" s="210">
        <f>IF('Оперативный ввод'!D767="","",'Оперативный ввод'!D767)</f>
        <v/>
      </c>
      <c r="E767" s="211">
        <f>IF(OR(C767="",D767=""),"",D767-C767)</f>
        <v/>
      </c>
      <c r="F767" s="209">
        <f>IF('Оперативный ввод'!F767="","",'Оперативный ввод'!F767)</f>
        <v/>
      </c>
      <c r="G767" s="209">
        <f>IF('Оперативный ввод'!G767="","",'Оперативный ввод'!G767)</f>
        <v/>
      </c>
      <c r="H767" s="209">
        <f>IF('Оперативный ввод'!H767="","",'Оперативный ввод'!H767)</f>
        <v/>
      </c>
      <c r="I767" s="209" t="n"/>
      <c r="J767" s="209" t="n"/>
      <c r="K767" s="209">
        <f>IF('Оперативный ввод'!K767="","",'Оперативный ввод'!K767)</f>
        <v/>
      </c>
      <c r="L767" s="209">
        <f>IF('Оперативный ввод'!L767="","",'Оперативный ввод'!L767)</f>
        <v/>
      </c>
      <c r="M767" s="209">
        <f>IF('Оперативный ввод'!M767="","",'Оперативный ввод'!M767)</f>
        <v/>
      </c>
      <c r="N767" s="209">
        <f>IF('Оперативный ввод'!N767="","",'Оперативный ввод'!N767)</f>
        <v/>
      </c>
      <c r="O767" s="209">
        <f>IF('Оперативный ввод'!O767="","",'Оперативный ввод'!O767)</f>
        <v/>
      </c>
      <c r="P767" s="209">
        <f>IF('Оперативный ввод'!P767="","",'Оперативный ввод'!P767)</f>
        <v/>
      </c>
      <c r="Q767" s="209">
        <f>IF('Оперативный ввод'!Q767="","",'Оперативный ввод'!Q767)</f>
        <v/>
      </c>
      <c r="R767" s="209">
        <f>IF('Оперативный ввод'!R767="","",'Оперативный ввод'!R767)</f>
        <v/>
      </c>
      <c r="S767" s="212">
        <f>IF(AND(A767="",B767=""),"",IF(AND(A767&lt;&gt;"",B767&lt;&gt;"",C767&lt;&gt;"",D767&lt;&gt;"",F767&lt;&gt;"",G767&lt;&gt;"",K767&lt;&gt;"",ISERROR(SEARCH("по паспорту",G767)),ISERROR(SEARCH("по паспорту",K767)),L767&lt;&gt;"",M767&lt;&gt;"",N767&lt;&gt;"",O767&lt;&gt;"",P767&lt;&gt;""),"ГОТОВО","НЕ ГОТОВО"))</f>
        <v/>
      </c>
      <c r="T767" s="212">
        <f>IF(S767&lt;&gt;"ГОТОВО","", "Предварительное заключение: "&amp;A767&amp;", скв. "&amp;B767&amp;". МРП: "&amp;E767&amp;" сут. ГНО: "&amp;F767&amp;", типоразмеры "&amp;G767&amp;IF(H767&lt;&gt;"",", "&amp;H767,"")&amp;IF(I767&lt;&gt;"",", "&amp;I767,"")&amp;IF(J767&lt;&gt;"",", "&amp;J767,"")&amp;", марка "&amp;K767&amp;". Событие: "&amp;L767&amp;". Признак: "&amp;M767&amp;". Узел: "&amp;N767&amp;". Предварительная причина: "&amp;O767&amp;". Основное осложнение: "&amp;P767&amp;IF(Q767&lt;&gt;"","; сопутствующее: "&amp;Q767,"")&amp;IF(R767&lt;&gt;"","; дополнительно: "&amp;R767,"")&amp;".")</f>
        <v/>
      </c>
      <c r="U767" s="209">
        <f>IF('Оперативный ввод'!S767="","",'Оперативный ввод'!S767)</f>
        <v/>
      </c>
      <c r="V767" s="209">
        <f>IF('Оперативный ввод'!T767="","",'Оперативный ввод'!T767)</f>
        <v/>
      </c>
      <c r="W767" s="209">
        <f>IF('Оперативный ввод'!U767="","",'Оперативный ввод'!U767)</f>
        <v/>
      </c>
      <c r="X767" s="209">
        <f>IF('Оперативный ввод'!V767="","",'Оперативный ввод'!V767)</f>
        <v/>
      </c>
      <c r="Y767" s="209">
        <f>IF('Оперативный ввод'!W767="","",'Оперативный ввод'!W767)</f>
        <v/>
      </c>
      <c r="Z767" s="209" t="n"/>
      <c r="AA767" s="209" t="n"/>
      <c r="AB767" s="209" t="n"/>
      <c r="AC767" s="209" t="n"/>
      <c r="AD767" s="209">
        <f>IF('Оперативный ввод'!X767="","",'Оперативный ввод'!X767)</f>
        <v/>
      </c>
      <c r="AE767" s="209">
        <f>IF('Оперативный ввод'!Y767="","",'Оперативный ввод'!Y767)</f>
        <v/>
      </c>
      <c r="AF767" s="209">
        <f>IF('Оперативный ввод'!Z767="","",'Оперативный ввод'!Z767)</f>
        <v/>
      </c>
      <c r="AG767" s="209">
        <f>IF('Оперативный ввод'!AD767="","",'Оперативный ввод'!AD767)</f>
        <v/>
      </c>
      <c r="AH767" s="213">
        <f>IF('Оперативный ввод'!AE767="","",'Оперативный ввод'!AE767)</f>
        <v/>
      </c>
      <c r="AI767" s="214" t="n"/>
      <c r="AJ767" s="214" t="n"/>
      <c r="AK767" s="214" t="n"/>
      <c r="AL767" s="215" t="n"/>
      <c r="AM767" s="214" t="n"/>
      <c r="AN767" s="214" t="n"/>
      <c r="AO767" s="214" t="n"/>
      <c r="AP767" s="214" t="n"/>
      <c r="AQ767" s="214" t="n"/>
      <c r="AR767" s="214" t="n"/>
      <c r="AS767" s="214" t="n"/>
      <c r="AT767" s="214" t="n"/>
      <c r="AU767" s="215" t="n"/>
      <c r="AV767" s="214" t="n"/>
      <c r="AW767" s="214" t="n"/>
      <c r="AX767" s="215" t="n"/>
      <c r="AY767" s="214" t="n"/>
      <c r="AZ767" s="214" t="n"/>
      <c r="BA767" s="214" t="n"/>
      <c r="BB767" s="214" t="n"/>
      <c r="BC767" s="214" t="n"/>
      <c r="BD767" s="214" t="n"/>
      <c r="BE767" s="214" t="n"/>
      <c r="BF767" s="214" t="n"/>
      <c r="BG767" s="214" t="n"/>
      <c r="BH767" s="214" t="n"/>
      <c r="BI767" s="215" t="n"/>
      <c r="BJ767" s="215" t="n"/>
      <c r="BK767" s="215" t="n"/>
      <c r="BL767" s="214" t="n"/>
      <c r="BM767" s="214" t="n"/>
      <c r="BN767" s="209" t="n"/>
      <c r="BO767" s="209" t="n"/>
      <c r="BP767" s="212">
        <f>IF(AND(A767="",B767=""),"",IF(AND(S767="ГОТОВО",U767&lt;&gt;"",W767&lt;&gt;"",X767&lt;&gt;"",AD767&lt;&gt;"",AE767&lt;&gt;"",AF767&lt;&gt;"",BN767&lt;&gt;"",BO767&lt;&gt;""),"ГОТОВО","НЕ ГОТОВО"))</f>
        <v/>
      </c>
      <c r="BQ767" s="212">
        <f>IF(BP767&lt;&gt;"ГОТОВО","","Полное заключение: "&amp;A767&amp;", скв. "&amp;B767&amp;". МРП: "&amp;E767&amp;" сут. ГНО: "&amp;F767&amp;"; причина: "&amp;X767&amp;"; категория: "&amp;Y767&amp;"; решение комиссии: "&amp;BN767&amp;".")</f>
        <v/>
      </c>
      <c r="BR767" s="209">
        <f>IF('Оперативный ввод'!AA767="","",'Оперативный ввод'!AA767)</f>
        <v/>
      </c>
    </row>
    <row r="768">
      <c r="A768" s="209">
        <f>IF('Оперативный ввод'!A768="","",'Оперативный ввод'!A768)</f>
        <v/>
      </c>
      <c r="B768" s="209">
        <f>IF('Оперативный ввод'!B768="","",'Оперативный ввод'!B768)</f>
        <v/>
      </c>
      <c r="C768" s="210">
        <f>IF('Оперативный ввод'!C768="","",'Оперативный ввод'!C768)</f>
        <v/>
      </c>
      <c r="D768" s="210">
        <f>IF('Оперативный ввод'!D768="","",'Оперативный ввод'!D768)</f>
        <v/>
      </c>
      <c r="E768" s="211">
        <f>IF(OR(C768="",D768=""),"",D768-C768)</f>
        <v/>
      </c>
      <c r="F768" s="209">
        <f>IF('Оперативный ввод'!F768="","",'Оперативный ввод'!F768)</f>
        <v/>
      </c>
      <c r="G768" s="209">
        <f>IF('Оперативный ввод'!G768="","",'Оперативный ввод'!G768)</f>
        <v/>
      </c>
      <c r="H768" s="209">
        <f>IF('Оперативный ввод'!H768="","",'Оперативный ввод'!H768)</f>
        <v/>
      </c>
      <c r="I768" s="209" t="n"/>
      <c r="J768" s="209" t="n"/>
      <c r="K768" s="209">
        <f>IF('Оперативный ввод'!K768="","",'Оперативный ввод'!K768)</f>
        <v/>
      </c>
      <c r="L768" s="209">
        <f>IF('Оперативный ввод'!L768="","",'Оперативный ввод'!L768)</f>
        <v/>
      </c>
      <c r="M768" s="209">
        <f>IF('Оперативный ввод'!M768="","",'Оперативный ввод'!M768)</f>
        <v/>
      </c>
      <c r="N768" s="209">
        <f>IF('Оперативный ввод'!N768="","",'Оперативный ввод'!N768)</f>
        <v/>
      </c>
      <c r="O768" s="209">
        <f>IF('Оперативный ввод'!O768="","",'Оперативный ввод'!O768)</f>
        <v/>
      </c>
      <c r="P768" s="209">
        <f>IF('Оперативный ввод'!P768="","",'Оперативный ввод'!P768)</f>
        <v/>
      </c>
      <c r="Q768" s="209">
        <f>IF('Оперативный ввод'!Q768="","",'Оперативный ввод'!Q768)</f>
        <v/>
      </c>
      <c r="R768" s="209">
        <f>IF('Оперативный ввод'!R768="","",'Оперативный ввод'!R768)</f>
        <v/>
      </c>
      <c r="S768" s="212">
        <f>IF(AND(A768="",B768=""),"",IF(AND(A768&lt;&gt;"",B768&lt;&gt;"",C768&lt;&gt;"",D768&lt;&gt;"",F768&lt;&gt;"",G768&lt;&gt;"",K768&lt;&gt;"",ISERROR(SEARCH("по паспорту",G768)),ISERROR(SEARCH("по паспорту",K768)),L768&lt;&gt;"",M768&lt;&gt;"",N768&lt;&gt;"",O768&lt;&gt;"",P768&lt;&gt;""),"ГОТОВО","НЕ ГОТОВО"))</f>
        <v/>
      </c>
      <c r="T768" s="212">
        <f>IF(S768&lt;&gt;"ГОТОВО","", "Предварительное заключение: "&amp;A768&amp;", скв. "&amp;B768&amp;". МРП: "&amp;E768&amp;" сут. ГНО: "&amp;F768&amp;", типоразмеры "&amp;G768&amp;IF(H768&lt;&gt;"",", "&amp;H768,"")&amp;IF(I768&lt;&gt;"",", "&amp;I768,"")&amp;IF(J768&lt;&gt;"",", "&amp;J768,"")&amp;", марка "&amp;K768&amp;". Событие: "&amp;L768&amp;". Признак: "&amp;M768&amp;". Узел: "&amp;N768&amp;". Предварительная причина: "&amp;O768&amp;". Основное осложнение: "&amp;P768&amp;IF(Q768&lt;&gt;"","; сопутствующее: "&amp;Q768,"")&amp;IF(R768&lt;&gt;"","; дополнительно: "&amp;R768,"")&amp;".")</f>
        <v/>
      </c>
      <c r="U768" s="209">
        <f>IF('Оперативный ввод'!S768="","",'Оперативный ввод'!S768)</f>
        <v/>
      </c>
      <c r="V768" s="209">
        <f>IF('Оперативный ввод'!T768="","",'Оперативный ввод'!T768)</f>
        <v/>
      </c>
      <c r="W768" s="209">
        <f>IF('Оперативный ввод'!U768="","",'Оперативный ввод'!U768)</f>
        <v/>
      </c>
      <c r="X768" s="209">
        <f>IF('Оперативный ввод'!V768="","",'Оперативный ввод'!V768)</f>
        <v/>
      </c>
      <c r="Y768" s="209">
        <f>IF('Оперативный ввод'!W768="","",'Оперативный ввод'!W768)</f>
        <v/>
      </c>
      <c r="Z768" s="209" t="n"/>
      <c r="AA768" s="209" t="n"/>
      <c r="AB768" s="209" t="n"/>
      <c r="AC768" s="209" t="n"/>
      <c r="AD768" s="209">
        <f>IF('Оперативный ввод'!X768="","",'Оперативный ввод'!X768)</f>
        <v/>
      </c>
      <c r="AE768" s="209">
        <f>IF('Оперативный ввод'!Y768="","",'Оперативный ввод'!Y768)</f>
        <v/>
      </c>
      <c r="AF768" s="209">
        <f>IF('Оперативный ввод'!Z768="","",'Оперативный ввод'!Z768)</f>
        <v/>
      </c>
      <c r="AG768" s="209">
        <f>IF('Оперативный ввод'!AD768="","",'Оперативный ввод'!AD768)</f>
        <v/>
      </c>
      <c r="AH768" s="213">
        <f>IF('Оперативный ввод'!AE768="","",'Оперативный ввод'!AE768)</f>
        <v/>
      </c>
      <c r="AI768" s="214" t="n"/>
      <c r="AJ768" s="214" t="n"/>
      <c r="AK768" s="214" t="n"/>
      <c r="AL768" s="215" t="n"/>
      <c r="AM768" s="214" t="n"/>
      <c r="AN768" s="214" t="n"/>
      <c r="AO768" s="214" t="n"/>
      <c r="AP768" s="214" t="n"/>
      <c r="AQ768" s="214" t="n"/>
      <c r="AR768" s="214" t="n"/>
      <c r="AS768" s="214" t="n"/>
      <c r="AT768" s="214" t="n"/>
      <c r="AU768" s="215" t="n"/>
      <c r="AV768" s="214" t="n"/>
      <c r="AW768" s="214" t="n"/>
      <c r="AX768" s="215" t="n"/>
      <c r="AY768" s="214" t="n"/>
      <c r="AZ768" s="214" t="n"/>
      <c r="BA768" s="214" t="n"/>
      <c r="BB768" s="214" t="n"/>
      <c r="BC768" s="214" t="n"/>
      <c r="BD768" s="214" t="n"/>
      <c r="BE768" s="214" t="n"/>
      <c r="BF768" s="214" t="n"/>
      <c r="BG768" s="214" t="n"/>
      <c r="BH768" s="214" t="n"/>
      <c r="BI768" s="215" t="n"/>
      <c r="BJ768" s="215" t="n"/>
      <c r="BK768" s="215" t="n"/>
      <c r="BL768" s="214" t="n"/>
      <c r="BM768" s="214" t="n"/>
      <c r="BN768" s="209" t="n"/>
      <c r="BO768" s="209" t="n"/>
      <c r="BP768" s="212">
        <f>IF(AND(A768="",B768=""),"",IF(AND(S768="ГОТОВО",U768&lt;&gt;"",W768&lt;&gt;"",X768&lt;&gt;"",AD768&lt;&gt;"",AE768&lt;&gt;"",AF768&lt;&gt;"",BN768&lt;&gt;"",BO768&lt;&gt;""),"ГОТОВО","НЕ ГОТОВО"))</f>
        <v/>
      </c>
      <c r="BQ768" s="212">
        <f>IF(BP768&lt;&gt;"ГОТОВО","","Полное заключение: "&amp;A768&amp;", скв. "&amp;B768&amp;". МРП: "&amp;E768&amp;" сут. ГНО: "&amp;F768&amp;"; причина: "&amp;X768&amp;"; категория: "&amp;Y768&amp;"; решение комиссии: "&amp;BN768&amp;".")</f>
        <v/>
      </c>
      <c r="BR768" s="209">
        <f>IF('Оперативный ввод'!AA768="","",'Оперативный ввод'!AA768)</f>
        <v/>
      </c>
    </row>
    <row r="769">
      <c r="A769" s="209">
        <f>IF('Оперативный ввод'!A769="","",'Оперативный ввод'!A769)</f>
        <v/>
      </c>
      <c r="B769" s="209">
        <f>IF('Оперативный ввод'!B769="","",'Оперативный ввод'!B769)</f>
        <v/>
      </c>
      <c r="C769" s="210">
        <f>IF('Оперативный ввод'!C769="","",'Оперативный ввод'!C769)</f>
        <v/>
      </c>
      <c r="D769" s="210">
        <f>IF('Оперативный ввод'!D769="","",'Оперативный ввод'!D769)</f>
        <v/>
      </c>
      <c r="E769" s="211">
        <f>IF(OR(C769="",D769=""),"",D769-C769)</f>
        <v/>
      </c>
      <c r="F769" s="209">
        <f>IF('Оперативный ввод'!F769="","",'Оперативный ввод'!F769)</f>
        <v/>
      </c>
      <c r="G769" s="209">
        <f>IF('Оперативный ввод'!G769="","",'Оперативный ввод'!G769)</f>
        <v/>
      </c>
      <c r="H769" s="209">
        <f>IF('Оперативный ввод'!H769="","",'Оперативный ввод'!H769)</f>
        <v/>
      </c>
      <c r="I769" s="209" t="n"/>
      <c r="J769" s="209" t="n"/>
      <c r="K769" s="209">
        <f>IF('Оперативный ввод'!K769="","",'Оперативный ввод'!K769)</f>
        <v/>
      </c>
      <c r="L769" s="209">
        <f>IF('Оперативный ввод'!L769="","",'Оперативный ввод'!L769)</f>
        <v/>
      </c>
      <c r="M769" s="209">
        <f>IF('Оперативный ввод'!M769="","",'Оперативный ввод'!M769)</f>
        <v/>
      </c>
      <c r="N769" s="209">
        <f>IF('Оперативный ввод'!N769="","",'Оперативный ввод'!N769)</f>
        <v/>
      </c>
      <c r="O769" s="209">
        <f>IF('Оперативный ввод'!O769="","",'Оперативный ввод'!O769)</f>
        <v/>
      </c>
      <c r="P769" s="209">
        <f>IF('Оперативный ввод'!P769="","",'Оперативный ввод'!P769)</f>
        <v/>
      </c>
      <c r="Q769" s="209">
        <f>IF('Оперативный ввод'!Q769="","",'Оперативный ввод'!Q769)</f>
        <v/>
      </c>
      <c r="R769" s="209">
        <f>IF('Оперативный ввод'!R769="","",'Оперативный ввод'!R769)</f>
        <v/>
      </c>
      <c r="S769" s="212">
        <f>IF(AND(A769="",B769=""),"",IF(AND(A769&lt;&gt;"",B769&lt;&gt;"",C769&lt;&gt;"",D769&lt;&gt;"",F769&lt;&gt;"",G769&lt;&gt;"",K769&lt;&gt;"",ISERROR(SEARCH("по паспорту",G769)),ISERROR(SEARCH("по паспорту",K769)),L769&lt;&gt;"",M769&lt;&gt;"",N769&lt;&gt;"",O769&lt;&gt;"",P769&lt;&gt;""),"ГОТОВО","НЕ ГОТОВО"))</f>
        <v/>
      </c>
      <c r="T769" s="212">
        <f>IF(S769&lt;&gt;"ГОТОВО","", "Предварительное заключение: "&amp;A769&amp;", скв. "&amp;B769&amp;". МРП: "&amp;E769&amp;" сут. ГНО: "&amp;F769&amp;", типоразмеры "&amp;G769&amp;IF(H769&lt;&gt;"",", "&amp;H769,"")&amp;IF(I769&lt;&gt;"",", "&amp;I769,"")&amp;IF(J769&lt;&gt;"",", "&amp;J769,"")&amp;", марка "&amp;K769&amp;". Событие: "&amp;L769&amp;". Признак: "&amp;M769&amp;". Узел: "&amp;N769&amp;". Предварительная причина: "&amp;O769&amp;". Основное осложнение: "&amp;P769&amp;IF(Q769&lt;&gt;"","; сопутствующее: "&amp;Q769,"")&amp;IF(R769&lt;&gt;"","; дополнительно: "&amp;R769,"")&amp;".")</f>
        <v/>
      </c>
      <c r="U769" s="209">
        <f>IF('Оперативный ввод'!S769="","",'Оперативный ввод'!S769)</f>
        <v/>
      </c>
      <c r="V769" s="209">
        <f>IF('Оперативный ввод'!T769="","",'Оперативный ввод'!T769)</f>
        <v/>
      </c>
      <c r="W769" s="209">
        <f>IF('Оперативный ввод'!U769="","",'Оперативный ввод'!U769)</f>
        <v/>
      </c>
      <c r="X769" s="209">
        <f>IF('Оперативный ввод'!V769="","",'Оперативный ввод'!V769)</f>
        <v/>
      </c>
      <c r="Y769" s="209">
        <f>IF('Оперативный ввод'!W769="","",'Оперативный ввод'!W769)</f>
        <v/>
      </c>
      <c r="Z769" s="209" t="n"/>
      <c r="AA769" s="209" t="n"/>
      <c r="AB769" s="209" t="n"/>
      <c r="AC769" s="209" t="n"/>
      <c r="AD769" s="209">
        <f>IF('Оперативный ввод'!X769="","",'Оперативный ввод'!X769)</f>
        <v/>
      </c>
      <c r="AE769" s="209">
        <f>IF('Оперативный ввод'!Y769="","",'Оперативный ввод'!Y769)</f>
        <v/>
      </c>
      <c r="AF769" s="209">
        <f>IF('Оперативный ввод'!Z769="","",'Оперативный ввод'!Z769)</f>
        <v/>
      </c>
      <c r="AG769" s="209">
        <f>IF('Оперативный ввод'!AD769="","",'Оперативный ввод'!AD769)</f>
        <v/>
      </c>
      <c r="AH769" s="213">
        <f>IF('Оперативный ввод'!AE769="","",'Оперативный ввод'!AE769)</f>
        <v/>
      </c>
      <c r="AI769" s="214" t="n"/>
      <c r="AJ769" s="214" t="n"/>
      <c r="AK769" s="214" t="n"/>
      <c r="AL769" s="215" t="n"/>
      <c r="AM769" s="214" t="n"/>
      <c r="AN769" s="214" t="n"/>
      <c r="AO769" s="214" t="n"/>
      <c r="AP769" s="214" t="n"/>
      <c r="AQ769" s="214" t="n"/>
      <c r="AR769" s="214" t="n"/>
      <c r="AS769" s="214" t="n"/>
      <c r="AT769" s="214" t="n"/>
      <c r="AU769" s="215" t="n"/>
      <c r="AV769" s="214" t="n"/>
      <c r="AW769" s="214" t="n"/>
      <c r="AX769" s="215" t="n"/>
      <c r="AY769" s="214" t="n"/>
      <c r="AZ769" s="214" t="n"/>
      <c r="BA769" s="214" t="n"/>
      <c r="BB769" s="214" t="n"/>
      <c r="BC769" s="214" t="n"/>
      <c r="BD769" s="214" t="n"/>
      <c r="BE769" s="214" t="n"/>
      <c r="BF769" s="214" t="n"/>
      <c r="BG769" s="214" t="n"/>
      <c r="BH769" s="214" t="n"/>
      <c r="BI769" s="215" t="n"/>
      <c r="BJ769" s="215" t="n"/>
      <c r="BK769" s="215" t="n"/>
      <c r="BL769" s="214" t="n"/>
      <c r="BM769" s="214" t="n"/>
      <c r="BN769" s="209" t="n"/>
      <c r="BO769" s="209" t="n"/>
      <c r="BP769" s="212">
        <f>IF(AND(A769="",B769=""),"",IF(AND(S769="ГОТОВО",U769&lt;&gt;"",W769&lt;&gt;"",X769&lt;&gt;"",AD769&lt;&gt;"",AE769&lt;&gt;"",AF769&lt;&gt;"",BN769&lt;&gt;"",BO769&lt;&gt;""),"ГОТОВО","НЕ ГОТОВО"))</f>
        <v/>
      </c>
      <c r="BQ769" s="212">
        <f>IF(BP769&lt;&gt;"ГОТОВО","","Полное заключение: "&amp;A769&amp;", скв. "&amp;B769&amp;". МРП: "&amp;E769&amp;" сут. ГНО: "&amp;F769&amp;"; причина: "&amp;X769&amp;"; категория: "&amp;Y769&amp;"; решение комиссии: "&amp;BN769&amp;".")</f>
        <v/>
      </c>
      <c r="BR769" s="209">
        <f>IF('Оперативный ввод'!AA769="","",'Оперативный ввод'!AA769)</f>
        <v/>
      </c>
    </row>
    <row r="770">
      <c r="A770" s="209">
        <f>IF('Оперативный ввод'!A770="","",'Оперативный ввод'!A770)</f>
        <v/>
      </c>
      <c r="B770" s="209">
        <f>IF('Оперативный ввод'!B770="","",'Оперативный ввод'!B770)</f>
        <v/>
      </c>
      <c r="C770" s="210">
        <f>IF('Оперативный ввод'!C770="","",'Оперативный ввод'!C770)</f>
        <v/>
      </c>
      <c r="D770" s="210">
        <f>IF('Оперативный ввод'!D770="","",'Оперативный ввод'!D770)</f>
        <v/>
      </c>
      <c r="E770" s="211">
        <f>IF(OR(C770="",D770=""),"",D770-C770)</f>
        <v/>
      </c>
      <c r="F770" s="209">
        <f>IF('Оперативный ввод'!F770="","",'Оперативный ввод'!F770)</f>
        <v/>
      </c>
      <c r="G770" s="209">
        <f>IF('Оперативный ввод'!G770="","",'Оперативный ввод'!G770)</f>
        <v/>
      </c>
      <c r="H770" s="209">
        <f>IF('Оперативный ввод'!H770="","",'Оперативный ввод'!H770)</f>
        <v/>
      </c>
      <c r="I770" s="209" t="n"/>
      <c r="J770" s="209" t="n"/>
      <c r="K770" s="209">
        <f>IF('Оперативный ввод'!K770="","",'Оперативный ввод'!K770)</f>
        <v/>
      </c>
      <c r="L770" s="209">
        <f>IF('Оперативный ввод'!L770="","",'Оперативный ввод'!L770)</f>
        <v/>
      </c>
      <c r="M770" s="209">
        <f>IF('Оперативный ввод'!M770="","",'Оперативный ввод'!M770)</f>
        <v/>
      </c>
      <c r="N770" s="209">
        <f>IF('Оперативный ввод'!N770="","",'Оперативный ввод'!N770)</f>
        <v/>
      </c>
      <c r="O770" s="209">
        <f>IF('Оперативный ввод'!O770="","",'Оперативный ввод'!O770)</f>
        <v/>
      </c>
      <c r="P770" s="209">
        <f>IF('Оперативный ввод'!P770="","",'Оперативный ввод'!P770)</f>
        <v/>
      </c>
      <c r="Q770" s="209">
        <f>IF('Оперативный ввод'!Q770="","",'Оперативный ввод'!Q770)</f>
        <v/>
      </c>
      <c r="R770" s="209">
        <f>IF('Оперативный ввод'!R770="","",'Оперативный ввод'!R770)</f>
        <v/>
      </c>
      <c r="S770" s="212">
        <f>IF(AND(A770="",B770=""),"",IF(AND(A770&lt;&gt;"",B770&lt;&gt;"",C770&lt;&gt;"",D770&lt;&gt;"",F770&lt;&gt;"",G770&lt;&gt;"",K770&lt;&gt;"",ISERROR(SEARCH("по паспорту",G770)),ISERROR(SEARCH("по паспорту",K770)),L770&lt;&gt;"",M770&lt;&gt;"",N770&lt;&gt;"",O770&lt;&gt;"",P770&lt;&gt;""),"ГОТОВО","НЕ ГОТОВО"))</f>
        <v/>
      </c>
      <c r="T770" s="212">
        <f>IF(S770&lt;&gt;"ГОТОВО","", "Предварительное заключение: "&amp;A770&amp;", скв. "&amp;B770&amp;". МРП: "&amp;E770&amp;" сут. ГНО: "&amp;F770&amp;", типоразмеры "&amp;G770&amp;IF(H770&lt;&gt;"",", "&amp;H770,"")&amp;IF(I770&lt;&gt;"",", "&amp;I770,"")&amp;IF(J770&lt;&gt;"",", "&amp;J770,"")&amp;", марка "&amp;K770&amp;". Событие: "&amp;L770&amp;". Признак: "&amp;M770&amp;". Узел: "&amp;N770&amp;". Предварительная причина: "&amp;O770&amp;". Основное осложнение: "&amp;P770&amp;IF(Q770&lt;&gt;"","; сопутствующее: "&amp;Q770,"")&amp;IF(R770&lt;&gt;"","; дополнительно: "&amp;R770,"")&amp;".")</f>
        <v/>
      </c>
      <c r="U770" s="209">
        <f>IF('Оперативный ввод'!S770="","",'Оперативный ввод'!S770)</f>
        <v/>
      </c>
      <c r="V770" s="209">
        <f>IF('Оперативный ввод'!T770="","",'Оперативный ввод'!T770)</f>
        <v/>
      </c>
      <c r="W770" s="209">
        <f>IF('Оперативный ввод'!U770="","",'Оперативный ввод'!U770)</f>
        <v/>
      </c>
      <c r="X770" s="209">
        <f>IF('Оперативный ввод'!V770="","",'Оперативный ввод'!V770)</f>
        <v/>
      </c>
      <c r="Y770" s="209">
        <f>IF('Оперативный ввод'!W770="","",'Оперативный ввод'!W770)</f>
        <v/>
      </c>
      <c r="Z770" s="209" t="n"/>
      <c r="AA770" s="209" t="n"/>
      <c r="AB770" s="209" t="n"/>
      <c r="AC770" s="209" t="n"/>
      <c r="AD770" s="209">
        <f>IF('Оперативный ввод'!X770="","",'Оперативный ввод'!X770)</f>
        <v/>
      </c>
      <c r="AE770" s="209">
        <f>IF('Оперативный ввод'!Y770="","",'Оперативный ввод'!Y770)</f>
        <v/>
      </c>
      <c r="AF770" s="209">
        <f>IF('Оперативный ввод'!Z770="","",'Оперативный ввод'!Z770)</f>
        <v/>
      </c>
      <c r="AG770" s="209">
        <f>IF('Оперативный ввод'!AD770="","",'Оперативный ввод'!AD770)</f>
        <v/>
      </c>
      <c r="AH770" s="213">
        <f>IF('Оперативный ввод'!AE770="","",'Оперативный ввод'!AE770)</f>
        <v/>
      </c>
      <c r="AI770" s="214" t="n"/>
      <c r="AJ770" s="214" t="n"/>
      <c r="AK770" s="214" t="n"/>
      <c r="AL770" s="215" t="n"/>
      <c r="AM770" s="214" t="n"/>
      <c r="AN770" s="214" t="n"/>
      <c r="AO770" s="214" t="n"/>
      <c r="AP770" s="214" t="n"/>
      <c r="AQ770" s="214" t="n"/>
      <c r="AR770" s="214" t="n"/>
      <c r="AS770" s="214" t="n"/>
      <c r="AT770" s="214" t="n"/>
      <c r="AU770" s="215" t="n"/>
      <c r="AV770" s="214" t="n"/>
      <c r="AW770" s="214" t="n"/>
      <c r="AX770" s="215" t="n"/>
      <c r="AY770" s="214" t="n"/>
      <c r="AZ770" s="214" t="n"/>
      <c r="BA770" s="214" t="n"/>
      <c r="BB770" s="214" t="n"/>
      <c r="BC770" s="214" t="n"/>
      <c r="BD770" s="214" t="n"/>
      <c r="BE770" s="214" t="n"/>
      <c r="BF770" s="214" t="n"/>
      <c r="BG770" s="214" t="n"/>
      <c r="BH770" s="214" t="n"/>
      <c r="BI770" s="215" t="n"/>
      <c r="BJ770" s="215" t="n"/>
      <c r="BK770" s="215" t="n"/>
      <c r="BL770" s="214" t="n"/>
      <c r="BM770" s="214" t="n"/>
      <c r="BN770" s="209" t="n"/>
      <c r="BO770" s="209" t="n"/>
      <c r="BP770" s="212">
        <f>IF(AND(A770="",B770=""),"",IF(AND(S770="ГОТОВО",U770&lt;&gt;"",W770&lt;&gt;"",X770&lt;&gt;"",AD770&lt;&gt;"",AE770&lt;&gt;"",AF770&lt;&gt;"",BN770&lt;&gt;"",BO770&lt;&gt;""),"ГОТОВО","НЕ ГОТОВО"))</f>
        <v/>
      </c>
      <c r="BQ770" s="212">
        <f>IF(BP770&lt;&gt;"ГОТОВО","","Полное заключение: "&amp;A770&amp;", скв. "&amp;B770&amp;". МРП: "&amp;E770&amp;" сут. ГНО: "&amp;F770&amp;"; причина: "&amp;X770&amp;"; категория: "&amp;Y770&amp;"; решение комиссии: "&amp;BN770&amp;".")</f>
        <v/>
      </c>
      <c r="BR770" s="209">
        <f>IF('Оперативный ввод'!AA770="","",'Оперативный ввод'!AA770)</f>
        <v/>
      </c>
    </row>
    <row r="771">
      <c r="A771" s="209">
        <f>IF('Оперативный ввод'!A771="","",'Оперативный ввод'!A771)</f>
        <v/>
      </c>
      <c r="B771" s="209">
        <f>IF('Оперативный ввод'!B771="","",'Оперативный ввод'!B771)</f>
        <v/>
      </c>
      <c r="C771" s="210">
        <f>IF('Оперативный ввод'!C771="","",'Оперативный ввод'!C771)</f>
        <v/>
      </c>
      <c r="D771" s="210">
        <f>IF('Оперативный ввод'!D771="","",'Оперативный ввод'!D771)</f>
        <v/>
      </c>
      <c r="E771" s="211">
        <f>IF(OR(C771="",D771=""),"",D771-C771)</f>
        <v/>
      </c>
      <c r="F771" s="209">
        <f>IF('Оперативный ввод'!F771="","",'Оперативный ввод'!F771)</f>
        <v/>
      </c>
      <c r="G771" s="209">
        <f>IF('Оперативный ввод'!G771="","",'Оперативный ввод'!G771)</f>
        <v/>
      </c>
      <c r="H771" s="209">
        <f>IF('Оперативный ввод'!H771="","",'Оперативный ввод'!H771)</f>
        <v/>
      </c>
      <c r="I771" s="209" t="n"/>
      <c r="J771" s="209" t="n"/>
      <c r="K771" s="209">
        <f>IF('Оперативный ввод'!K771="","",'Оперативный ввод'!K771)</f>
        <v/>
      </c>
      <c r="L771" s="209">
        <f>IF('Оперативный ввод'!L771="","",'Оперативный ввод'!L771)</f>
        <v/>
      </c>
      <c r="M771" s="209">
        <f>IF('Оперативный ввод'!M771="","",'Оперативный ввод'!M771)</f>
        <v/>
      </c>
      <c r="N771" s="209">
        <f>IF('Оперативный ввод'!N771="","",'Оперативный ввод'!N771)</f>
        <v/>
      </c>
      <c r="O771" s="209">
        <f>IF('Оперативный ввод'!O771="","",'Оперативный ввод'!O771)</f>
        <v/>
      </c>
      <c r="P771" s="209">
        <f>IF('Оперативный ввод'!P771="","",'Оперативный ввод'!P771)</f>
        <v/>
      </c>
      <c r="Q771" s="209">
        <f>IF('Оперативный ввод'!Q771="","",'Оперативный ввод'!Q771)</f>
        <v/>
      </c>
      <c r="R771" s="209">
        <f>IF('Оперативный ввод'!R771="","",'Оперативный ввод'!R771)</f>
        <v/>
      </c>
      <c r="S771" s="212">
        <f>IF(AND(A771="",B771=""),"",IF(AND(A771&lt;&gt;"",B771&lt;&gt;"",C771&lt;&gt;"",D771&lt;&gt;"",F771&lt;&gt;"",G771&lt;&gt;"",K771&lt;&gt;"",ISERROR(SEARCH("по паспорту",G771)),ISERROR(SEARCH("по паспорту",K771)),L771&lt;&gt;"",M771&lt;&gt;"",N771&lt;&gt;"",O771&lt;&gt;"",P771&lt;&gt;""),"ГОТОВО","НЕ ГОТОВО"))</f>
        <v/>
      </c>
      <c r="T771" s="212">
        <f>IF(S771&lt;&gt;"ГОТОВО","", "Предварительное заключение: "&amp;A771&amp;", скв. "&amp;B771&amp;". МРП: "&amp;E771&amp;" сут. ГНО: "&amp;F771&amp;", типоразмеры "&amp;G771&amp;IF(H771&lt;&gt;"",", "&amp;H771,"")&amp;IF(I771&lt;&gt;"",", "&amp;I771,"")&amp;IF(J771&lt;&gt;"",", "&amp;J771,"")&amp;", марка "&amp;K771&amp;". Событие: "&amp;L771&amp;". Признак: "&amp;M771&amp;". Узел: "&amp;N771&amp;". Предварительная причина: "&amp;O771&amp;". Основное осложнение: "&amp;P771&amp;IF(Q771&lt;&gt;"","; сопутствующее: "&amp;Q771,"")&amp;IF(R771&lt;&gt;"","; дополнительно: "&amp;R771,"")&amp;".")</f>
        <v/>
      </c>
      <c r="U771" s="209">
        <f>IF('Оперативный ввод'!S771="","",'Оперативный ввод'!S771)</f>
        <v/>
      </c>
      <c r="V771" s="209">
        <f>IF('Оперативный ввод'!T771="","",'Оперативный ввод'!T771)</f>
        <v/>
      </c>
      <c r="W771" s="209">
        <f>IF('Оперативный ввод'!U771="","",'Оперативный ввод'!U771)</f>
        <v/>
      </c>
      <c r="X771" s="209">
        <f>IF('Оперативный ввод'!V771="","",'Оперативный ввод'!V771)</f>
        <v/>
      </c>
      <c r="Y771" s="209">
        <f>IF('Оперативный ввод'!W771="","",'Оперативный ввод'!W771)</f>
        <v/>
      </c>
      <c r="Z771" s="209" t="n"/>
      <c r="AA771" s="209" t="n"/>
      <c r="AB771" s="209" t="n"/>
      <c r="AC771" s="209" t="n"/>
      <c r="AD771" s="209">
        <f>IF('Оперативный ввод'!X771="","",'Оперативный ввод'!X771)</f>
        <v/>
      </c>
      <c r="AE771" s="209">
        <f>IF('Оперативный ввод'!Y771="","",'Оперативный ввод'!Y771)</f>
        <v/>
      </c>
      <c r="AF771" s="209">
        <f>IF('Оперативный ввод'!Z771="","",'Оперативный ввод'!Z771)</f>
        <v/>
      </c>
      <c r="AG771" s="209">
        <f>IF('Оперативный ввод'!AD771="","",'Оперативный ввод'!AD771)</f>
        <v/>
      </c>
      <c r="AH771" s="213">
        <f>IF('Оперативный ввод'!AE771="","",'Оперативный ввод'!AE771)</f>
        <v/>
      </c>
      <c r="AI771" s="214" t="n"/>
      <c r="AJ771" s="214" t="n"/>
      <c r="AK771" s="214" t="n"/>
      <c r="AL771" s="215" t="n"/>
      <c r="AM771" s="214" t="n"/>
      <c r="AN771" s="214" t="n"/>
      <c r="AO771" s="214" t="n"/>
      <c r="AP771" s="214" t="n"/>
      <c r="AQ771" s="214" t="n"/>
      <c r="AR771" s="214" t="n"/>
      <c r="AS771" s="214" t="n"/>
      <c r="AT771" s="214" t="n"/>
      <c r="AU771" s="215" t="n"/>
      <c r="AV771" s="214" t="n"/>
      <c r="AW771" s="214" t="n"/>
      <c r="AX771" s="215" t="n"/>
      <c r="AY771" s="214" t="n"/>
      <c r="AZ771" s="214" t="n"/>
      <c r="BA771" s="214" t="n"/>
      <c r="BB771" s="214" t="n"/>
      <c r="BC771" s="214" t="n"/>
      <c r="BD771" s="214" t="n"/>
      <c r="BE771" s="214" t="n"/>
      <c r="BF771" s="214" t="n"/>
      <c r="BG771" s="214" t="n"/>
      <c r="BH771" s="214" t="n"/>
      <c r="BI771" s="215" t="n"/>
      <c r="BJ771" s="215" t="n"/>
      <c r="BK771" s="215" t="n"/>
      <c r="BL771" s="214" t="n"/>
      <c r="BM771" s="214" t="n"/>
      <c r="BN771" s="209" t="n"/>
      <c r="BO771" s="209" t="n"/>
      <c r="BP771" s="212">
        <f>IF(AND(A771="",B771=""),"",IF(AND(S771="ГОТОВО",U771&lt;&gt;"",W771&lt;&gt;"",X771&lt;&gt;"",AD771&lt;&gt;"",AE771&lt;&gt;"",AF771&lt;&gt;"",BN771&lt;&gt;"",BO771&lt;&gt;""),"ГОТОВО","НЕ ГОТОВО"))</f>
        <v/>
      </c>
      <c r="BQ771" s="212">
        <f>IF(BP771&lt;&gt;"ГОТОВО","","Полное заключение: "&amp;A771&amp;", скв. "&amp;B771&amp;". МРП: "&amp;E771&amp;" сут. ГНО: "&amp;F771&amp;"; причина: "&amp;X771&amp;"; категория: "&amp;Y771&amp;"; решение комиссии: "&amp;BN771&amp;".")</f>
        <v/>
      </c>
      <c r="BR771" s="209">
        <f>IF('Оперативный ввод'!AA771="","",'Оперативный ввод'!AA771)</f>
        <v/>
      </c>
    </row>
    <row r="772">
      <c r="A772" s="209">
        <f>IF('Оперативный ввод'!A772="","",'Оперативный ввод'!A772)</f>
        <v/>
      </c>
      <c r="B772" s="209">
        <f>IF('Оперативный ввод'!B772="","",'Оперативный ввод'!B772)</f>
        <v/>
      </c>
      <c r="C772" s="210">
        <f>IF('Оперативный ввод'!C772="","",'Оперативный ввод'!C772)</f>
        <v/>
      </c>
      <c r="D772" s="210">
        <f>IF('Оперативный ввод'!D772="","",'Оперативный ввод'!D772)</f>
        <v/>
      </c>
      <c r="E772" s="211">
        <f>IF(OR(C772="",D772=""),"",D772-C772)</f>
        <v/>
      </c>
      <c r="F772" s="209">
        <f>IF('Оперативный ввод'!F772="","",'Оперативный ввод'!F772)</f>
        <v/>
      </c>
      <c r="G772" s="209">
        <f>IF('Оперативный ввод'!G772="","",'Оперативный ввод'!G772)</f>
        <v/>
      </c>
      <c r="H772" s="209">
        <f>IF('Оперативный ввод'!H772="","",'Оперативный ввод'!H772)</f>
        <v/>
      </c>
      <c r="I772" s="209" t="n"/>
      <c r="J772" s="209" t="n"/>
      <c r="K772" s="209">
        <f>IF('Оперативный ввод'!K772="","",'Оперативный ввод'!K772)</f>
        <v/>
      </c>
      <c r="L772" s="209">
        <f>IF('Оперативный ввод'!L772="","",'Оперативный ввод'!L772)</f>
        <v/>
      </c>
      <c r="M772" s="209">
        <f>IF('Оперативный ввод'!M772="","",'Оперативный ввод'!M772)</f>
        <v/>
      </c>
      <c r="N772" s="209">
        <f>IF('Оперативный ввод'!N772="","",'Оперативный ввод'!N772)</f>
        <v/>
      </c>
      <c r="O772" s="209">
        <f>IF('Оперативный ввод'!O772="","",'Оперативный ввод'!O772)</f>
        <v/>
      </c>
      <c r="P772" s="209">
        <f>IF('Оперативный ввод'!P772="","",'Оперативный ввод'!P772)</f>
        <v/>
      </c>
      <c r="Q772" s="209">
        <f>IF('Оперативный ввод'!Q772="","",'Оперативный ввод'!Q772)</f>
        <v/>
      </c>
      <c r="R772" s="209">
        <f>IF('Оперативный ввод'!R772="","",'Оперативный ввод'!R772)</f>
        <v/>
      </c>
      <c r="S772" s="212">
        <f>IF(AND(A772="",B772=""),"",IF(AND(A772&lt;&gt;"",B772&lt;&gt;"",C772&lt;&gt;"",D772&lt;&gt;"",F772&lt;&gt;"",G772&lt;&gt;"",K772&lt;&gt;"",ISERROR(SEARCH("по паспорту",G772)),ISERROR(SEARCH("по паспорту",K772)),L772&lt;&gt;"",M772&lt;&gt;"",N772&lt;&gt;"",O772&lt;&gt;"",P772&lt;&gt;""),"ГОТОВО","НЕ ГОТОВО"))</f>
        <v/>
      </c>
      <c r="T772" s="212">
        <f>IF(S772&lt;&gt;"ГОТОВО","", "Предварительное заключение: "&amp;A772&amp;", скв. "&amp;B772&amp;". МРП: "&amp;E772&amp;" сут. ГНО: "&amp;F772&amp;", типоразмеры "&amp;G772&amp;IF(H772&lt;&gt;"",", "&amp;H772,"")&amp;IF(I772&lt;&gt;"",", "&amp;I772,"")&amp;IF(J772&lt;&gt;"",", "&amp;J772,"")&amp;", марка "&amp;K772&amp;". Событие: "&amp;L772&amp;". Признак: "&amp;M772&amp;". Узел: "&amp;N772&amp;". Предварительная причина: "&amp;O772&amp;". Основное осложнение: "&amp;P772&amp;IF(Q772&lt;&gt;"","; сопутствующее: "&amp;Q772,"")&amp;IF(R772&lt;&gt;"","; дополнительно: "&amp;R772,"")&amp;".")</f>
        <v/>
      </c>
      <c r="U772" s="209">
        <f>IF('Оперативный ввод'!S772="","",'Оперативный ввод'!S772)</f>
        <v/>
      </c>
      <c r="V772" s="209">
        <f>IF('Оперативный ввод'!T772="","",'Оперативный ввод'!T772)</f>
        <v/>
      </c>
      <c r="W772" s="209">
        <f>IF('Оперативный ввод'!U772="","",'Оперативный ввод'!U772)</f>
        <v/>
      </c>
      <c r="X772" s="209">
        <f>IF('Оперативный ввод'!V772="","",'Оперативный ввод'!V772)</f>
        <v/>
      </c>
      <c r="Y772" s="209">
        <f>IF('Оперативный ввод'!W772="","",'Оперативный ввод'!W772)</f>
        <v/>
      </c>
      <c r="Z772" s="209" t="n"/>
      <c r="AA772" s="209" t="n"/>
      <c r="AB772" s="209" t="n"/>
      <c r="AC772" s="209" t="n"/>
      <c r="AD772" s="209">
        <f>IF('Оперативный ввод'!X772="","",'Оперативный ввод'!X772)</f>
        <v/>
      </c>
      <c r="AE772" s="209">
        <f>IF('Оперативный ввод'!Y772="","",'Оперативный ввод'!Y772)</f>
        <v/>
      </c>
      <c r="AF772" s="209">
        <f>IF('Оперативный ввод'!Z772="","",'Оперативный ввод'!Z772)</f>
        <v/>
      </c>
      <c r="AG772" s="209">
        <f>IF('Оперативный ввод'!AD772="","",'Оперативный ввод'!AD772)</f>
        <v/>
      </c>
      <c r="AH772" s="213">
        <f>IF('Оперативный ввод'!AE772="","",'Оперативный ввод'!AE772)</f>
        <v/>
      </c>
      <c r="AI772" s="214" t="n"/>
      <c r="AJ772" s="214" t="n"/>
      <c r="AK772" s="214" t="n"/>
      <c r="AL772" s="215" t="n"/>
      <c r="AM772" s="214" t="n"/>
      <c r="AN772" s="214" t="n"/>
      <c r="AO772" s="214" t="n"/>
      <c r="AP772" s="214" t="n"/>
      <c r="AQ772" s="214" t="n"/>
      <c r="AR772" s="214" t="n"/>
      <c r="AS772" s="214" t="n"/>
      <c r="AT772" s="214" t="n"/>
      <c r="AU772" s="215" t="n"/>
      <c r="AV772" s="214" t="n"/>
      <c r="AW772" s="214" t="n"/>
      <c r="AX772" s="215" t="n"/>
      <c r="AY772" s="214" t="n"/>
      <c r="AZ772" s="214" t="n"/>
      <c r="BA772" s="214" t="n"/>
      <c r="BB772" s="214" t="n"/>
      <c r="BC772" s="214" t="n"/>
      <c r="BD772" s="214" t="n"/>
      <c r="BE772" s="214" t="n"/>
      <c r="BF772" s="214" t="n"/>
      <c r="BG772" s="214" t="n"/>
      <c r="BH772" s="214" t="n"/>
      <c r="BI772" s="215" t="n"/>
      <c r="BJ772" s="215" t="n"/>
      <c r="BK772" s="215" t="n"/>
      <c r="BL772" s="214" t="n"/>
      <c r="BM772" s="214" t="n"/>
      <c r="BN772" s="209" t="n"/>
      <c r="BO772" s="209" t="n"/>
      <c r="BP772" s="212">
        <f>IF(AND(A772="",B772=""),"",IF(AND(S772="ГОТОВО",U772&lt;&gt;"",W772&lt;&gt;"",X772&lt;&gt;"",AD772&lt;&gt;"",AE772&lt;&gt;"",AF772&lt;&gt;"",BN772&lt;&gt;"",BO772&lt;&gt;""),"ГОТОВО","НЕ ГОТОВО"))</f>
        <v/>
      </c>
      <c r="BQ772" s="212">
        <f>IF(BP772&lt;&gt;"ГОТОВО","","Полное заключение: "&amp;A772&amp;", скв. "&amp;B772&amp;". МРП: "&amp;E772&amp;" сут. ГНО: "&amp;F772&amp;"; причина: "&amp;X772&amp;"; категория: "&amp;Y772&amp;"; решение комиссии: "&amp;BN772&amp;".")</f>
        <v/>
      </c>
      <c r="BR772" s="209">
        <f>IF('Оперативный ввод'!AA772="","",'Оперативный ввод'!AA772)</f>
        <v/>
      </c>
    </row>
    <row r="773">
      <c r="A773" s="209">
        <f>IF('Оперативный ввод'!A773="","",'Оперативный ввод'!A773)</f>
        <v/>
      </c>
      <c r="B773" s="209">
        <f>IF('Оперативный ввод'!B773="","",'Оперативный ввод'!B773)</f>
        <v/>
      </c>
      <c r="C773" s="210">
        <f>IF('Оперативный ввод'!C773="","",'Оперативный ввод'!C773)</f>
        <v/>
      </c>
      <c r="D773" s="210">
        <f>IF('Оперативный ввод'!D773="","",'Оперативный ввод'!D773)</f>
        <v/>
      </c>
      <c r="E773" s="211">
        <f>IF(OR(C773="",D773=""),"",D773-C773)</f>
        <v/>
      </c>
      <c r="F773" s="209">
        <f>IF('Оперативный ввод'!F773="","",'Оперативный ввод'!F773)</f>
        <v/>
      </c>
      <c r="G773" s="209">
        <f>IF('Оперативный ввод'!G773="","",'Оперативный ввод'!G773)</f>
        <v/>
      </c>
      <c r="H773" s="209">
        <f>IF('Оперативный ввод'!H773="","",'Оперативный ввод'!H773)</f>
        <v/>
      </c>
      <c r="I773" s="209" t="n"/>
      <c r="J773" s="209" t="n"/>
      <c r="K773" s="209">
        <f>IF('Оперативный ввод'!K773="","",'Оперативный ввод'!K773)</f>
        <v/>
      </c>
      <c r="L773" s="209">
        <f>IF('Оперативный ввод'!L773="","",'Оперативный ввод'!L773)</f>
        <v/>
      </c>
      <c r="M773" s="209">
        <f>IF('Оперативный ввод'!M773="","",'Оперативный ввод'!M773)</f>
        <v/>
      </c>
      <c r="N773" s="209">
        <f>IF('Оперативный ввод'!N773="","",'Оперативный ввод'!N773)</f>
        <v/>
      </c>
      <c r="O773" s="209">
        <f>IF('Оперативный ввод'!O773="","",'Оперативный ввод'!O773)</f>
        <v/>
      </c>
      <c r="P773" s="209">
        <f>IF('Оперативный ввод'!P773="","",'Оперативный ввод'!P773)</f>
        <v/>
      </c>
      <c r="Q773" s="209">
        <f>IF('Оперативный ввод'!Q773="","",'Оперативный ввод'!Q773)</f>
        <v/>
      </c>
      <c r="R773" s="209">
        <f>IF('Оперативный ввод'!R773="","",'Оперативный ввод'!R773)</f>
        <v/>
      </c>
      <c r="S773" s="212">
        <f>IF(AND(A773="",B773=""),"",IF(AND(A773&lt;&gt;"",B773&lt;&gt;"",C773&lt;&gt;"",D773&lt;&gt;"",F773&lt;&gt;"",G773&lt;&gt;"",K773&lt;&gt;"",ISERROR(SEARCH("по паспорту",G773)),ISERROR(SEARCH("по паспорту",K773)),L773&lt;&gt;"",M773&lt;&gt;"",N773&lt;&gt;"",O773&lt;&gt;"",P773&lt;&gt;""),"ГОТОВО","НЕ ГОТОВО"))</f>
        <v/>
      </c>
      <c r="T773" s="212">
        <f>IF(S773&lt;&gt;"ГОТОВО","", "Предварительное заключение: "&amp;A773&amp;", скв. "&amp;B773&amp;". МРП: "&amp;E773&amp;" сут. ГНО: "&amp;F773&amp;", типоразмеры "&amp;G773&amp;IF(H773&lt;&gt;"",", "&amp;H773,"")&amp;IF(I773&lt;&gt;"",", "&amp;I773,"")&amp;IF(J773&lt;&gt;"",", "&amp;J773,"")&amp;", марка "&amp;K773&amp;". Событие: "&amp;L773&amp;". Признак: "&amp;M773&amp;". Узел: "&amp;N773&amp;". Предварительная причина: "&amp;O773&amp;". Основное осложнение: "&amp;P773&amp;IF(Q773&lt;&gt;"","; сопутствующее: "&amp;Q773,"")&amp;IF(R773&lt;&gt;"","; дополнительно: "&amp;R773,"")&amp;".")</f>
        <v/>
      </c>
      <c r="U773" s="209">
        <f>IF('Оперативный ввод'!S773="","",'Оперативный ввод'!S773)</f>
        <v/>
      </c>
      <c r="V773" s="209">
        <f>IF('Оперативный ввод'!T773="","",'Оперативный ввод'!T773)</f>
        <v/>
      </c>
      <c r="W773" s="209">
        <f>IF('Оперативный ввод'!U773="","",'Оперативный ввод'!U773)</f>
        <v/>
      </c>
      <c r="X773" s="209">
        <f>IF('Оперативный ввод'!V773="","",'Оперативный ввод'!V773)</f>
        <v/>
      </c>
      <c r="Y773" s="209">
        <f>IF('Оперативный ввод'!W773="","",'Оперативный ввод'!W773)</f>
        <v/>
      </c>
      <c r="Z773" s="209" t="n"/>
      <c r="AA773" s="209" t="n"/>
      <c r="AB773" s="209" t="n"/>
      <c r="AC773" s="209" t="n"/>
      <c r="AD773" s="209">
        <f>IF('Оперативный ввод'!X773="","",'Оперативный ввод'!X773)</f>
        <v/>
      </c>
      <c r="AE773" s="209">
        <f>IF('Оперативный ввод'!Y773="","",'Оперативный ввод'!Y773)</f>
        <v/>
      </c>
      <c r="AF773" s="209">
        <f>IF('Оперативный ввод'!Z773="","",'Оперативный ввод'!Z773)</f>
        <v/>
      </c>
      <c r="AG773" s="209">
        <f>IF('Оперативный ввод'!AD773="","",'Оперативный ввод'!AD773)</f>
        <v/>
      </c>
      <c r="AH773" s="213">
        <f>IF('Оперативный ввод'!AE773="","",'Оперативный ввод'!AE773)</f>
        <v/>
      </c>
      <c r="AI773" s="214" t="n"/>
      <c r="AJ773" s="214" t="n"/>
      <c r="AK773" s="214" t="n"/>
      <c r="AL773" s="215" t="n"/>
      <c r="AM773" s="214" t="n"/>
      <c r="AN773" s="214" t="n"/>
      <c r="AO773" s="214" t="n"/>
      <c r="AP773" s="214" t="n"/>
      <c r="AQ773" s="214" t="n"/>
      <c r="AR773" s="214" t="n"/>
      <c r="AS773" s="214" t="n"/>
      <c r="AT773" s="214" t="n"/>
      <c r="AU773" s="215" t="n"/>
      <c r="AV773" s="214" t="n"/>
      <c r="AW773" s="214" t="n"/>
      <c r="AX773" s="215" t="n"/>
      <c r="AY773" s="214" t="n"/>
      <c r="AZ773" s="214" t="n"/>
      <c r="BA773" s="214" t="n"/>
      <c r="BB773" s="214" t="n"/>
      <c r="BC773" s="214" t="n"/>
      <c r="BD773" s="214" t="n"/>
      <c r="BE773" s="214" t="n"/>
      <c r="BF773" s="214" t="n"/>
      <c r="BG773" s="214" t="n"/>
      <c r="BH773" s="214" t="n"/>
      <c r="BI773" s="215" t="n"/>
      <c r="BJ773" s="215" t="n"/>
      <c r="BK773" s="215" t="n"/>
      <c r="BL773" s="214" t="n"/>
      <c r="BM773" s="214" t="n"/>
      <c r="BN773" s="209" t="n"/>
      <c r="BO773" s="209" t="n"/>
      <c r="BP773" s="212">
        <f>IF(AND(A773="",B773=""),"",IF(AND(S773="ГОТОВО",U773&lt;&gt;"",W773&lt;&gt;"",X773&lt;&gt;"",AD773&lt;&gt;"",AE773&lt;&gt;"",AF773&lt;&gt;"",BN773&lt;&gt;"",BO773&lt;&gt;""),"ГОТОВО","НЕ ГОТОВО"))</f>
        <v/>
      </c>
      <c r="BQ773" s="212">
        <f>IF(BP773&lt;&gt;"ГОТОВО","","Полное заключение: "&amp;A773&amp;", скв. "&amp;B773&amp;". МРП: "&amp;E773&amp;" сут. ГНО: "&amp;F773&amp;"; причина: "&amp;X773&amp;"; категория: "&amp;Y773&amp;"; решение комиссии: "&amp;BN773&amp;".")</f>
        <v/>
      </c>
      <c r="BR773" s="209">
        <f>IF('Оперативный ввод'!AA773="","",'Оперативный ввод'!AA773)</f>
        <v/>
      </c>
    </row>
    <row r="774">
      <c r="A774" s="209">
        <f>IF('Оперативный ввод'!A774="","",'Оперативный ввод'!A774)</f>
        <v/>
      </c>
      <c r="B774" s="209">
        <f>IF('Оперативный ввод'!B774="","",'Оперативный ввод'!B774)</f>
        <v/>
      </c>
      <c r="C774" s="210">
        <f>IF('Оперативный ввод'!C774="","",'Оперативный ввод'!C774)</f>
        <v/>
      </c>
      <c r="D774" s="210">
        <f>IF('Оперативный ввод'!D774="","",'Оперативный ввод'!D774)</f>
        <v/>
      </c>
      <c r="E774" s="211">
        <f>IF(OR(C774="",D774=""),"",D774-C774)</f>
        <v/>
      </c>
      <c r="F774" s="209">
        <f>IF('Оперативный ввод'!F774="","",'Оперативный ввод'!F774)</f>
        <v/>
      </c>
      <c r="G774" s="209">
        <f>IF('Оперативный ввод'!G774="","",'Оперативный ввод'!G774)</f>
        <v/>
      </c>
      <c r="H774" s="209">
        <f>IF('Оперативный ввод'!H774="","",'Оперативный ввод'!H774)</f>
        <v/>
      </c>
      <c r="I774" s="209" t="n"/>
      <c r="J774" s="209" t="n"/>
      <c r="K774" s="209">
        <f>IF('Оперативный ввод'!K774="","",'Оперативный ввод'!K774)</f>
        <v/>
      </c>
      <c r="L774" s="209">
        <f>IF('Оперативный ввод'!L774="","",'Оперативный ввод'!L774)</f>
        <v/>
      </c>
      <c r="M774" s="209">
        <f>IF('Оперативный ввод'!M774="","",'Оперативный ввод'!M774)</f>
        <v/>
      </c>
      <c r="N774" s="209">
        <f>IF('Оперативный ввод'!N774="","",'Оперативный ввод'!N774)</f>
        <v/>
      </c>
      <c r="O774" s="209">
        <f>IF('Оперативный ввод'!O774="","",'Оперативный ввод'!O774)</f>
        <v/>
      </c>
      <c r="P774" s="209">
        <f>IF('Оперативный ввод'!P774="","",'Оперативный ввод'!P774)</f>
        <v/>
      </c>
      <c r="Q774" s="209">
        <f>IF('Оперативный ввод'!Q774="","",'Оперативный ввод'!Q774)</f>
        <v/>
      </c>
      <c r="R774" s="209">
        <f>IF('Оперативный ввод'!R774="","",'Оперативный ввод'!R774)</f>
        <v/>
      </c>
      <c r="S774" s="212">
        <f>IF(AND(A774="",B774=""),"",IF(AND(A774&lt;&gt;"",B774&lt;&gt;"",C774&lt;&gt;"",D774&lt;&gt;"",F774&lt;&gt;"",G774&lt;&gt;"",K774&lt;&gt;"",ISERROR(SEARCH("по паспорту",G774)),ISERROR(SEARCH("по паспорту",K774)),L774&lt;&gt;"",M774&lt;&gt;"",N774&lt;&gt;"",O774&lt;&gt;"",P774&lt;&gt;""),"ГОТОВО","НЕ ГОТОВО"))</f>
        <v/>
      </c>
      <c r="T774" s="212">
        <f>IF(S774&lt;&gt;"ГОТОВО","", "Предварительное заключение: "&amp;A774&amp;", скв. "&amp;B774&amp;". МРП: "&amp;E774&amp;" сут. ГНО: "&amp;F774&amp;", типоразмеры "&amp;G774&amp;IF(H774&lt;&gt;"",", "&amp;H774,"")&amp;IF(I774&lt;&gt;"",", "&amp;I774,"")&amp;IF(J774&lt;&gt;"",", "&amp;J774,"")&amp;", марка "&amp;K774&amp;". Событие: "&amp;L774&amp;". Признак: "&amp;M774&amp;". Узел: "&amp;N774&amp;". Предварительная причина: "&amp;O774&amp;". Основное осложнение: "&amp;P774&amp;IF(Q774&lt;&gt;"","; сопутствующее: "&amp;Q774,"")&amp;IF(R774&lt;&gt;"","; дополнительно: "&amp;R774,"")&amp;".")</f>
        <v/>
      </c>
      <c r="U774" s="209">
        <f>IF('Оперативный ввод'!S774="","",'Оперативный ввод'!S774)</f>
        <v/>
      </c>
      <c r="V774" s="209">
        <f>IF('Оперативный ввод'!T774="","",'Оперативный ввод'!T774)</f>
        <v/>
      </c>
      <c r="W774" s="209">
        <f>IF('Оперативный ввод'!U774="","",'Оперативный ввод'!U774)</f>
        <v/>
      </c>
      <c r="X774" s="209">
        <f>IF('Оперативный ввод'!V774="","",'Оперативный ввод'!V774)</f>
        <v/>
      </c>
      <c r="Y774" s="209">
        <f>IF('Оперативный ввод'!W774="","",'Оперативный ввод'!W774)</f>
        <v/>
      </c>
      <c r="Z774" s="209" t="n"/>
      <c r="AA774" s="209" t="n"/>
      <c r="AB774" s="209" t="n"/>
      <c r="AC774" s="209" t="n"/>
      <c r="AD774" s="209">
        <f>IF('Оперативный ввод'!X774="","",'Оперативный ввод'!X774)</f>
        <v/>
      </c>
      <c r="AE774" s="209">
        <f>IF('Оперативный ввод'!Y774="","",'Оперативный ввод'!Y774)</f>
        <v/>
      </c>
      <c r="AF774" s="209">
        <f>IF('Оперативный ввод'!Z774="","",'Оперативный ввод'!Z774)</f>
        <v/>
      </c>
      <c r="AG774" s="209">
        <f>IF('Оперативный ввод'!AD774="","",'Оперативный ввод'!AD774)</f>
        <v/>
      </c>
      <c r="AH774" s="213">
        <f>IF('Оперативный ввод'!AE774="","",'Оперативный ввод'!AE774)</f>
        <v/>
      </c>
      <c r="AI774" s="214" t="n"/>
      <c r="AJ774" s="214" t="n"/>
      <c r="AK774" s="214" t="n"/>
      <c r="AL774" s="215" t="n"/>
      <c r="AM774" s="214" t="n"/>
      <c r="AN774" s="214" t="n"/>
      <c r="AO774" s="214" t="n"/>
      <c r="AP774" s="214" t="n"/>
      <c r="AQ774" s="214" t="n"/>
      <c r="AR774" s="214" t="n"/>
      <c r="AS774" s="214" t="n"/>
      <c r="AT774" s="214" t="n"/>
      <c r="AU774" s="215" t="n"/>
      <c r="AV774" s="214" t="n"/>
      <c r="AW774" s="214" t="n"/>
      <c r="AX774" s="215" t="n"/>
      <c r="AY774" s="214" t="n"/>
      <c r="AZ774" s="214" t="n"/>
      <c r="BA774" s="214" t="n"/>
      <c r="BB774" s="214" t="n"/>
      <c r="BC774" s="214" t="n"/>
      <c r="BD774" s="214" t="n"/>
      <c r="BE774" s="214" t="n"/>
      <c r="BF774" s="214" t="n"/>
      <c r="BG774" s="214" t="n"/>
      <c r="BH774" s="214" t="n"/>
      <c r="BI774" s="215" t="n"/>
      <c r="BJ774" s="215" t="n"/>
      <c r="BK774" s="215" t="n"/>
      <c r="BL774" s="214" t="n"/>
      <c r="BM774" s="214" t="n"/>
      <c r="BN774" s="209" t="n"/>
      <c r="BO774" s="209" t="n"/>
      <c r="BP774" s="212">
        <f>IF(AND(A774="",B774=""),"",IF(AND(S774="ГОТОВО",U774&lt;&gt;"",W774&lt;&gt;"",X774&lt;&gt;"",AD774&lt;&gt;"",AE774&lt;&gt;"",AF774&lt;&gt;"",BN774&lt;&gt;"",BO774&lt;&gt;""),"ГОТОВО","НЕ ГОТОВО"))</f>
        <v/>
      </c>
      <c r="BQ774" s="212">
        <f>IF(BP774&lt;&gt;"ГОТОВО","","Полное заключение: "&amp;A774&amp;", скв. "&amp;B774&amp;". МРП: "&amp;E774&amp;" сут. ГНО: "&amp;F774&amp;"; причина: "&amp;X774&amp;"; категория: "&amp;Y774&amp;"; решение комиссии: "&amp;BN774&amp;".")</f>
        <v/>
      </c>
      <c r="BR774" s="209">
        <f>IF('Оперативный ввод'!AA774="","",'Оперативный ввод'!AA774)</f>
        <v/>
      </c>
    </row>
    <row r="775">
      <c r="A775" s="209">
        <f>IF('Оперативный ввод'!A775="","",'Оперативный ввод'!A775)</f>
        <v/>
      </c>
      <c r="B775" s="209">
        <f>IF('Оперативный ввод'!B775="","",'Оперативный ввод'!B775)</f>
        <v/>
      </c>
      <c r="C775" s="210">
        <f>IF('Оперативный ввод'!C775="","",'Оперативный ввод'!C775)</f>
        <v/>
      </c>
      <c r="D775" s="210">
        <f>IF('Оперативный ввод'!D775="","",'Оперативный ввод'!D775)</f>
        <v/>
      </c>
      <c r="E775" s="211">
        <f>IF(OR(C775="",D775=""),"",D775-C775)</f>
        <v/>
      </c>
      <c r="F775" s="209">
        <f>IF('Оперативный ввод'!F775="","",'Оперативный ввод'!F775)</f>
        <v/>
      </c>
      <c r="G775" s="209">
        <f>IF('Оперативный ввод'!G775="","",'Оперативный ввод'!G775)</f>
        <v/>
      </c>
      <c r="H775" s="209">
        <f>IF('Оперативный ввод'!H775="","",'Оперативный ввод'!H775)</f>
        <v/>
      </c>
      <c r="I775" s="209" t="n"/>
      <c r="J775" s="209" t="n"/>
      <c r="K775" s="209">
        <f>IF('Оперативный ввод'!K775="","",'Оперативный ввод'!K775)</f>
        <v/>
      </c>
      <c r="L775" s="209">
        <f>IF('Оперативный ввод'!L775="","",'Оперативный ввод'!L775)</f>
        <v/>
      </c>
      <c r="M775" s="209">
        <f>IF('Оперативный ввод'!M775="","",'Оперативный ввод'!M775)</f>
        <v/>
      </c>
      <c r="N775" s="209">
        <f>IF('Оперативный ввод'!N775="","",'Оперативный ввод'!N775)</f>
        <v/>
      </c>
      <c r="O775" s="209">
        <f>IF('Оперативный ввод'!O775="","",'Оперативный ввод'!O775)</f>
        <v/>
      </c>
      <c r="P775" s="209">
        <f>IF('Оперативный ввод'!P775="","",'Оперативный ввод'!P775)</f>
        <v/>
      </c>
      <c r="Q775" s="209">
        <f>IF('Оперативный ввод'!Q775="","",'Оперативный ввод'!Q775)</f>
        <v/>
      </c>
      <c r="R775" s="209">
        <f>IF('Оперативный ввод'!R775="","",'Оперативный ввод'!R775)</f>
        <v/>
      </c>
      <c r="S775" s="212">
        <f>IF(AND(A775="",B775=""),"",IF(AND(A775&lt;&gt;"",B775&lt;&gt;"",C775&lt;&gt;"",D775&lt;&gt;"",F775&lt;&gt;"",G775&lt;&gt;"",K775&lt;&gt;"",ISERROR(SEARCH("по паспорту",G775)),ISERROR(SEARCH("по паспорту",K775)),L775&lt;&gt;"",M775&lt;&gt;"",N775&lt;&gt;"",O775&lt;&gt;"",P775&lt;&gt;""),"ГОТОВО","НЕ ГОТОВО"))</f>
        <v/>
      </c>
      <c r="T775" s="212">
        <f>IF(S775&lt;&gt;"ГОТОВО","", "Предварительное заключение: "&amp;A775&amp;", скв. "&amp;B775&amp;". МРП: "&amp;E775&amp;" сут. ГНО: "&amp;F775&amp;", типоразмеры "&amp;G775&amp;IF(H775&lt;&gt;"",", "&amp;H775,"")&amp;IF(I775&lt;&gt;"",", "&amp;I775,"")&amp;IF(J775&lt;&gt;"",", "&amp;J775,"")&amp;", марка "&amp;K775&amp;". Событие: "&amp;L775&amp;". Признак: "&amp;M775&amp;". Узел: "&amp;N775&amp;". Предварительная причина: "&amp;O775&amp;". Основное осложнение: "&amp;P775&amp;IF(Q775&lt;&gt;"","; сопутствующее: "&amp;Q775,"")&amp;IF(R775&lt;&gt;"","; дополнительно: "&amp;R775,"")&amp;".")</f>
        <v/>
      </c>
      <c r="U775" s="209">
        <f>IF('Оперативный ввод'!S775="","",'Оперативный ввод'!S775)</f>
        <v/>
      </c>
      <c r="V775" s="209">
        <f>IF('Оперативный ввод'!T775="","",'Оперативный ввод'!T775)</f>
        <v/>
      </c>
      <c r="W775" s="209">
        <f>IF('Оперативный ввод'!U775="","",'Оперативный ввод'!U775)</f>
        <v/>
      </c>
      <c r="X775" s="209">
        <f>IF('Оперативный ввод'!V775="","",'Оперативный ввод'!V775)</f>
        <v/>
      </c>
      <c r="Y775" s="209">
        <f>IF('Оперативный ввод'!W775="","",'Оперативный ввод'!W775)</f>
        <v/>
      </c>
      <c r="Z775" s="209" t="n"/>
      <c r="AA775" s="209" t="n"/>
      <c r="AB775" s="209" t="n"/>
      <c r="AC775" s="209" t="n"/>
      <c r="AD775" s="209">
        <f>IF('Оперативный ввод'!X775="","",'Оперативный ввод'!X775)</f>
        <v/>
      </c>
      <c r="AE775" s="209">
        <f>IF('Оперативный ввод'!Y775="","",'Оперативный ввод'!Y775)</f>
        <v/>
      </c>
      <c r="AF775" s="209">
        <f>IF('Оперативный ввод'!Z775="","",'Оперативный ввод'!Z775)</f>
        <v/>
      </c>
      <c r="AG775" s="209">
        <f>IF('Оперативный ввод'!AD775="","",'Оперативный ввод'!AD775)</f>
        <v/>
      </c>
      <c r="AH775" s="213">
        <f>IF('Оперативный ввод'!AE775="","",'Оперативный ввод'!AE775)</f>
        <v/>
      </c>
      <c r="AI775" s="214" t="n"/>
      <c r="AJ775" s="214" t="n"/>
      <c r="AK775" s="214" t="n"/>
      <c r="AL775" s="215" t="n"/>
      <c r="AM775" s="214" t="n"/>
      <c r="AN775" s="214" t="n"/>
      <c r="AO775" s="214" t="n"/>
      <c r="AP775" s="214" t="n"/>
      <c r="AQ775" s="214" t="n"/>
      <c r="AR775" s="214" t="n"/>
      <c r="AS775" s="214" t="n"/>
      <c r="AT775" s="214" t="n"/>
      <c r="AU775" s="215" t="n"/>
      <c r="AV775" s="214" t="n"/>
      <c r="AW775" s="214" t="n"/>
      <c r="AX775" s="215" t="n"/>
      <c r="AY775" s="214" t="n"/>
      <c r="AZ775" s="214" t="n"/>
      <c r="BA775" s="214" t="n"/>
      <c r="BB775" s="214" t="n"/>
      <c r="BC775" s="214" t="n"/>
      <c r="BD775" s="214" t="n"/>
      <c r="BE775" s="214" t="n"/>
      <c r="BF775" s="214" t="n"/>
      <c r="BG775" s="214" t="n"/>
      <c r="BH775" s="214" t="n"/>
      <c r="BI775" s="215" t="n"/>
      <c r="BJ775" s="215" t="n"/>
      <c r="BK775" s="215" t="n"/>
      <c r="BL775" s="214" t="n"/>
      <c r="BM775" s="214" t="n"/>
      <c r="BN775" s="209" t="n"/>
      <c r="BO775" s="209" t="n"/>
      <c r="BP775" s="212">
        <f>IF(AND(A775="",B775=""),"",IF(AND(S775="ГОТОВО",U775&lt;&gt;"",W775&lt;&gt;"",X775&lt;&gt;"",AD775&lt;&gt;"",AE775&lt;&gt;"",AF775&lt;&gt;"",BN775&lt;&gt;"",BO775&lt;&gt;""),"ГОТОВО","НЕ ГОТОВО"))</f>
        <v/>
      </c>
      <c r="BQ775" s="212">
        <f>IF(BP775&lt;&gt;"ГОТОВО","","Полное заключение: "&amp;A775&amp;", скв. "&amp;B775&amp;". МРП: "&amp;E775&amp;" сут. ГНО: "&amp;F775&amp;"; причина: "&amp;X775&amp;"; категория: "&amp;Y775&amp;"; решение комиссии: "&amp;BN775&amp;".")</f>
        <v/>
      </c>
      <c r="BR775" s="209">
        <f>IF('Оперативный ввод'!AA775="","",'Оперативный ввод'!AA775)</f>
        <v/>
      </c>
    </row>
    <row r="776">
      <c r="A776" s="209">
        <f>IF('Оперативный ввод'!A776="","",'Оперативный ввод'!A776)</f>
        <v/>
      </c>
      <c r="B776" s="209">
        <f>IF('Оперативный ввод'!B776="","",'Оперативный ввод'!B776)</f>
        <v/>
      </c>
      <c r="C776" s="210">
        <f>IF('Оперативный ввод'!C776="","",'Оперативный ввод'!C776)</f>
        <v/>
      </c>
      <c r="D776" s="210">
        <f>IF('Оперативный ввод'!D776="","",'Оперативный ввод'!D776)</f>
        <v/>
      </c>
      <c r="E776" s="211">
        <f>IF(OR(C776="",D776=""),"",D776-C776)</f>
        <v/>
      </c>
      <c r="F776" s="209">
        <f>IF('Оперативный ввод'!F776="","",'Оперативный ввод'!F776)</f>
        <v/>
      </c>
      <c r="G776" s="209">
        <f>IF('Оперативный ввод'!G776="","",'Оперативный ввод'!G776)</f>
        <v/>
      </c>
      <c r="H776" s="209">
        <f>IF('Оперативный ввод'!H776="","",'Оперативный ввод'!H776)</f>
        <v/>
      </c>
      <c r="I776" s="209" t="n"/>
      <c r="J776" s="209" t="n"/>
      <c r="K776" s="209">
        <f>IF('Оперативный ввод'!K776="","",'Оперативный ввод'!K776)</f>
        <v/>
      </c>
      <c r="L776" s="209">
        <f>IF('Оперативный ввод'!L776="","",'Оперативный ввод'!L776)</f>
        <v/>
      </c>
      <c r="M776" s="209">
        <f>IF('Оперативный ввод'!M776="","",'Оперативный ввод'!M776)</f>
        <v/>
      </c>
      <c r="N776" s="209">
        <f>IF('Оперативный ввод'!N776="","",'Оперативный ввод'!N776)</f>
        <v/>
      </c>
      <c r="O776" s="209">
        <f>IF('Оперативный ввод'!O776="","",'Оперативный ввод'!O776)</f>
        <v/>
      </c>
      <c r="P776" s="209">
        <f>IF('Оперативный ввод'!P776="","",'Оперативный ввод'!P776)</f>
        <v/>
      </c>
      <c r="Q776" s="209">
        <f>IF('Оперативный ввод'!Q776="","",'Оперативный ввод'!Q776)</f>
        <v/>
      </c>
      <c r="R776" s="209">
        <f>IF('Оперативный ввод'!R776="","",'Оперативный ввод'!R776)</f>
        <v/>
      </c>
      <c r="S776" s="212">
        <f>IF(AND(A776="",B776=""),"",IF(AND(A776&lt;&gt;"",B776&lt;&gt;"",C776&lt;&gt;"",D776&lt;&gt;"",F776&lt;&gt;"",G776&lt;&gt;"",K776&lt;&gt;"",ISERROR(SEARCH("по паспорту",G776)),ISERROR(SEARCH("по паспорту",K776)),L776&lt;&gt;"",M776&lt;&gt;"",N776&lt;&gt;"",O776&lt;&gt;"",P776&lt;&gt;""),"ГОТОВО","НЕ ГОТОВО"))</f>
        <v/>
      </c>
      <c r="T776" s="212">
        <f>IF(S776&lt;&gt;"ГОТОВО","", "Предварительное заключение: "&amp;A776&amp;", скв. "&amp;B776&amp;". МРП: "&amp;E776&amp;" сут. ГНО: "&amp;F776&amp;", типоразмеры "&amp;G776&amp;IF(H776&lt;&gt;"",", "&amp;H776,"")&amp;IF(I776&lt;&gt;"",", "&amp;I776,"")&amp;IF(J776&lt;&gt;"",", "&amp;J776,"")&amp;", марка "&amp;K776&amp;". Событие: "&amp;L776&amp;". Признак: "&amp;M776&amp;". Узел: "&amp;N776&amp;". Предварительная причина: "&amp;O776&amp;". Основное осложнение: "&amp;P776&amp;IF(Q776&lt;&gt;"","; сопутствующее: "&amp;Q776,"")&amp;IF(R776&lt;&gt;"","; дополнительно: "&amp;R776,"")&amp;".")</f>
        <v/>
      </c>
      <c r="U776" s="209">
        <f>IF('Оперативный ввод'!S776="","",'Оперативный ввод'!S776)</f>
        <v/>
      </c>
      <c r="V776" s="209">
        <f>IF('Оперативный ввод'!T776="","",'Оперативный ввод'!T776)</f>
        <v/>
      </c>
      <c r="W776" s="209">
        <f>IF('Оперативный ввод'!U776="","",'Оперативный ввод'!U776)</f>
        <v/>
      </c>
      <c r="X776" s="209">
        <f>IF('Оперативный ввод'!V776="","",'Оперативный ввод'!V776)</f>
        <v/>
      </c>
      <c r="Y776" s="209">
        <f>IF('Оперативный ввод'!W776="","",'Оперативный ввод'!W776)</f>
        <v/>
      </c>
      <c r="Z776" s="209" t="n"/>
      <c r="AA776" s="209" t="n"/>
      <c r="AB776" s="209" t="n"/>
      <c r="AC776" s="209" t="n"/>
      <c r="AD776" s="209">
        <f>IF('Оперативный ввод'!X776="","",'Оперативный ввод'!X776)</f>
        <v/>
      </c>
      <c r="AE776" s="209">
        <f>IF('Оперативный ввод'!Y776="","",'Оперативный ввод'!Y776)</f>
        <v/>
      </c>
      <c r="AF776" s="209">
        <f>IF('Оперативный ввод'!Z776="","",'Оперативный ввод'!Z776)</f>
        <v/>
      </c>
      <c r="AG776" s="209">
        <f>IF('Оперативный ввод'!AD776="","",'Оперативный ввод'!AD776)</f>
        <v/>
      </c>
      <c r="AH776" s="213">
        <f>IF('Оперативный ввод'!AE776="","",'Оперативный ввод'!AE776)</f>
        <v/>
      </c>
      <c r="AI776" s="214" t="n"/>
      <c r="AJ776" s="214" t="n"/>
      <c r="AK776" s="214" t="n"/>
      <c r="AL776" s="215" t="n"/>
      <c r="AM776" s="214" t="n"/>
      <c r="AN776" s="214" t="n"/>
      <c r="AO776" s="214" t="n"/>
      <c r="AP776" s="214" t="n"/>
      <c r="AQ776" s="214" t="n"/>
      <c r="AR776" s="214" t="n"/>
      <c r="AS776" s="214" t="n"/>
      <c r="AT776" s="214" t="n"/>
      <c r="AU776" s="215" t="n"/>
      <c r="AV776" s="214" t="n"/>
      <c r="AW776" s="214" t="n"/>
      <c r="AX776" s="215" t="n"/>
      <c r="AY776" s="214" t="n"/>
      <c r="AZ776" s="214" t="n"/>
      <c r="BA776" s="214" t="n"/>
      <c r="BB776" s="214" t="n"/>
      <c r="BC776" s="214" t="n"/>
      <c r="BD776" s="214" t="n"/>
      <c r="BE776" s="214" t="n"/>
      <c r="BF776" s="214" t="n"/>
      <c r="BG776" s="214" t="n"/>
      <c r="BH776" s="214" t="n"/>
      <c r="BI776" s="215" t="n"/>
      <c r="BJ776" s="215" t="n"/>
      <c r="BK776" s="215" t="n"/>
      <c r="BL776" s="214" t="n"/>
      <c r="BM776" s="214" t="n"/>
      <c r="BN776" s="209" t="n"/>
      <c r="BO776" s="209" t="n"/>
      <c r="BP776" s="212">
        <f>IF(AND(A776="",B776=""),"",IF(AND(S776="ГОТОВО",U776&lt;&gt;"",W776&lt;&gt;"",X776&lt;&gt;"",AD776&lt;&gt;"",AE776&lt;&gt;"",AF776&lt;&gt;"",BN776&lt;&gt;"",BO776&lt;&gt;""),"ГОТОВО","НЕ ГОТОВО"))</f>
        <v/>
      </c>
      <c r="BQ776" s="212">
        <f>IF(BP776&lt;&gt;"ГОТОВО","","Полное заключение: "&amp;A776&amp;", скв. "&amp;B776&amp;". МРП: "&amp;E776&amp;" сут. ГНО: "&amp;F776&amp;"; причина: "&amp;X776&amp;"; категория: "&amp;Y776&amp;"; решение комиссии: "&amp;BN776&amp;".")</f>
        <v/>
      </c>
      <c r="BR776" s="209">
        <f>IF('Оперативный ввод'!AA776="","",'Оперативный ввод'!AA776)</f>
        <v/>
      </c>
    </row>
    <row r="777">
      <c r="A777" s="209">
        <f>IF('Оперативный ввод'!A777="","",'Оперативный ввод'!A777)</f>
        <v/>
      </c>
      <c r="B777" s="209">
        <f>IF('Оперативный ввод'!B777="","",'Оперативный ввод'!B777)</f>
        <v/>
      </c>
      <c r="C777" s="210">
        <f>IF('Оперативный ввод'!C777="","",'Оперативный ввод'!C777)</f>
        <v/>
      </c>
      <c r="D777" s="210">
        <f>IF('Оперативный ввод'!D777="","",'Оперативный ввод'!D777)</f>
        <v/>
      </c>
      <c r="E777" s="211">
        <f>IF(OR(C777="",D777=""),"",D777-C777)</f>
        <v/>
      </c>
      <c r="F777" s="209">
        <f>IF('Оперативный ввод'!F777="","",'Оперативный ввод'!F777)</f>
        <v/>
      </c>
      <c r="G777" s="209">
        <f>IF('Оперативный ввод'!G777="","",'Оперативный ввод'!G777)</f>
        <v/>
      </c>
      <c r="H777" s="209">
        <f>IF('Оперативный ввод'!H777="","",'Оперативный ввод'!H777)</f>
        <v/>
      </c>
      <c r="I777" s="209" t="n"/>
      <c r="J777" s="209" t="n"/>
      <c r="K777" s="209">
        <f>IF('Оперативный ввод'!K777="","",'Оперативный ввод'!K777)</f>
        <v/>
      </c>
      <c r="L777" s="209">
        <f>IF('Оперативный ввод'!L777="","",'Оперативный ввод'!L777)</f>
        <v/>
      </c>
      <c r="M777" s="209">
        <f>IF('Оперативный ввод'!M777="","",'Оперативный ввод'!M777)</f>
        <v/>
      </c>
      <c r="N777" s="209">
        <f>IF('Оперативный ввод'!N777="","",'Оперативный ввод'!N777)</f>
        <v/>
      </c>
      <c r="O777" s="209">
        <f>IF('Оперативный ввод'!O777="","",'Оперативный ввод'!O777)</f>
        <v/>
      </c>
      <c r="P777" s="209">
        <f>IF('Оперативный ввод'!P777="","",'Оперативный ввод'!P777)</f>
        <v/>
      </c>
      <c r="Q777" s="209">
        <f>IF('Оперативный ввод'!Q777="","",'Оперативный ввод'!Q777)</f>
        <v/>
      </c>
      <c r="R777" s="209">
        <f>IF('Оперативный ввод'!R777="","",'Оперативный ввод'!R777)</f>
        <v/>
      </c>
      <c r="S777" s="212">
        <f>IF(AND(A777="",B777=""),"",IF(AND(A777&lt;&gt;"",B777&lt;&gt;"",C777&lt;&gt;"",D777&lt;&gt;"",F777&lt;&gt;"",G777&lt;&gt;"",K777&lt;&gt;"",ISERROR(SEARCH("по паспорту",G777)),ISERROR(SEARCH("по паспорту",K777)),L777&lt;&gt;"",M777&lt;&gt;"",N777&lt;&gt;"",O777&lt;&gt;"",P777&lt;&gt;""),"ГОТОВО","НЕ ГОТОВО"))</f>
        <v/>
      </c>
      <c r="T777" s="212">
        <f>IF(S777&lt;&gt;"ГОТОВО","", "Предварительное заключение: "&amp;A777&amp;", скв. "&amp;B777&amp;". МРП: "&amp;E777&amp;" сут. ГНО: "&amp;F777&amp;", типоразмеры "&amp;G777&amp;IF(H777&lt;&gt;"",", "&amp;H777,"")&amp;IF(I777&lt;&gt;"",", "&amp;I777,"")&amp;IF(J777&lt;&gt;"",", "&amp;J777,"")&amp;", марка "&amp;K777&amp;". Событие: "&amp;L777&amp;". Признак: "&amp;M777&amp;". Узел: "&amp;N777&amp;". Предварительная причина: "&amp;O777&amp;". Основное осложнение: "&amp;P777&amp;IF(Q777&lt;&gt;"","; сопутствующее: "&amp;Q777,"")&amp;IF(R777&lt;&gt;"","; дополнительно: "&amp;R777,"")&amp;".")</f>
        <v/>
      </c>
      <c r="U777" s="209">
        <f>IF('Оперативный ввод'!S777="","",'Оперативный ввод'!S777)</f>
        <v/>
      </c>
      <c r="V777" s="209">
        <f>IF('Оперативный ввод'!T777="","",'Оперативный ввод'!T777)</f>
        <v/>
      </c>
      <c r="W777" s="209">
        <f>IF('Оперативный ввод'!U777="","",'Оперативный ввод'!U777)</f>
        <v/>
      </c>
      <c r="X777" s="209">
        <f>IF('Оперативный ввод'!V777="","",'Оперативный ввод'!V777)</f>
        <v/>
      </c>
      <c r="Y777" s="209">
        <f>IF('Оперативный ввод'!W777="","",'Оперативный ввод'!W777)</f>
        <v/>
      </c>
      <c r="Z777" s="209" t="n"/>
      <c r="AA777" s="209" t="n"/>
      <c r="AB777" s="209" t="n"/>
      <c r="AC777" s="209" t="n"/>
      <c r="AD777" s="209">
        <f>IF('Оперативный ввод'!X777="","",'Оперативный ввод'!X777)</f>
        <v/>
      </c>
      <c r="AE777" s="209">
        <f>IF('Оперативный ввод'!Y777="","",'Оперативный ввод'!Y777)</f>
        <v/>
      </c>
      <c r="AF777" s="209">
        <f>IF('Оперативный ввод'!Z777="","",'Оперативный ввод'!Z777)</f>
        <v/>
      </c>
      <c r="AG777" s="209">
        <f>IF('Оперативный ввод'!AD777="","",'Оперативный ввод'!AD777)</f>
        <v/>
      </c>
      <c r="AH777" s="213">
        <f>IF('Оперативный ввод'!AE777="","",'Оперативный ввод'!AE777)</f>
        <v/>
      </c>
      <c r="AI777" s="214" t="n"/>
      <c r="AJ777" s="214" t="n"/>
      <c r="AK777" s="214" t="n"/>
      <c r="AL777" s="215" t="n"/>
      <c r="AM777" s="214" t="n"/>
      <c r="AN777" s="214" t="n"/>
      <c r="AO777" s="214" t="n"/>
      <c r="AP777" s="214" t="n"/>
      <c r="AQ777" s="214" t="n"/>
      <c r="AR777" s="214" t="n"/>
      <c r="AS777" s="214" t="n"/>
      <c r="AT777" s="214" t="n"/>
      <c r="AU777" s="215" t="n"/>
      <c r="AV777" s="214" t="n"/>
      <c r="AW777" s="214" t="n"/>
      <c r="AX777" s="215" t="n"/>
      <c r="AY777" s="214" t="n"/>
      <c r="AZ777" s="214" t="n"/>
      <c r="BA777" s="214" t="n"/>
      <c r="BB777" s="214" t="n"/>
      <c r="BC777" s="214" t="n"/>
      <c r="BD777" s="214" t="n"/>
      <c r="BE777" s="214" t="n"/>
      <c r="BF777" s="214" t="n"/>
      <c r="BG777" s="214" t="n"/>
      <c r="BH777" s="214" t="n"/>
      <c r="BI777" s="215" t="n"/>
      <c r="BJ777" s="215" t="n"/>
      <c r="BK777" s="215" t="n"/>
      <c r="BL777" s="214" t="n"/>
      <c r="BM777" s="214" t="n"/>
      <c r="BN777" s="209" t="n"/>
      <c r="BO777" s="209" t="n"/>
      <c r="BP777" s="212">
        <f>IF(AND(A777="",B777=""),"",IF(AND(S777="ГОТОВО",U777&lt;&gt;"",W777&lt;&gt;"",X777&lt;&gt;"",AD777&lt;&gt;"",AE777&lt;&gt;"",AF777&lt;&gt;"",BN777&lt;&gt;"",BO777&lt;&gt;""),"ГОТОВО","НЕ ГОТОВО"))</f>
        <v/>
      </c>
      <c r="BQ777" s="212">
        <f>IF(BP777&lt;&gt;"ГОТОВО","","Полное заключение: "&amp;A777&amp;", скв. "&amp;B777&amp;". МРП: "&amp;E777&amp;" сут. ГНО: "&amp;F777&amp;"; причина: "&amp;X777&amp;"; категория: "&amp;Y777&amp;"; решение комиссии: "&amp;BN777&amp;".")</f>
        <v/>
      </c>
      <c r="BR777" s="209">
        <f>IF('Оперативный ввод'!AA777="","",'Оперативный ввод'!AA777)</f>
        <v/>
      </c>
    </row>
    <row r="778">
      <c r="A778" s="209">
        <f>IF('Оперативный ввод'!A778="","",'Оперативный ввод'!A778)</f>
        <v/>
      </c>
      <c r="B778" s="209">
        <f>IF('Оперативный ввод'!B778="","",'Оперативный ввод'!B778)</f>
        <v/>
      </c>
      <c r="C778" s="210">
        <f>IF('Оперативный ввод'!C778="","",'Оперативный ввод'!C778)</f>
        <v/>
      </c>
      <c r="D778" s="210">
        <f>IF('Оперативный ввод'!D778="","",'Оперативный ввод'!D778)</f>
        <v/>
      </c>
      <c r="E778" s="211">
        <f>IF(OR(C778="",D778=""),"",D778-C778)</f>
        <v/>
      </c>
      <c r="F778" s="209">
        <f>IF('Оперативный ввод'!F778="","",'Оперативный ввод'!F778)</f>
        <v/>
      </c>
      <c r="G778" s="209">
        <f>IF('Оперативный ввод'!G778="","",'Оперативный ввод'!G778)</f>
        <v/>
      </c>
      <c r="H778" s="209">
        <f>IF('Оперативный ввод'!H778="","",'Оперативный ввод'!H778)</f>
        <v/>
      </c>
      <c r="I778" s="209" t="n"/>
      <c r="J778" s="209" t="n"/>
      <c r="K778" s="209">
        <f>IF('Оперативный ввод'!K778="","",'Оперативный ввод'!K778)</f>
        <v/>
      </c>
      <c r="L778" s="209">
        <f>IF('Оперативный ввод'!L778="","",'Оперативный ввод'!L778)</f>
        <v/>
      </c>
      <c r="M778" s="209">
        <f>IF('Оперативный ввод'!M778="","",'Оперативный ввод'!M778)</f>
        <v/>
      </c>
      <c r="N778" s="209">
        <f>IF('Оперативный ввод'!N778="","",'Оперативный ввод'!N778)</f>
        <v/>
      </c>
      <c r="O778" s="209">
        <f>IF('Оперативный ввод'!O778="","",'Оперативный ввод'!O778)</f>
        <v/>
      </c>
      <c r="P778" s="209">
        <f>IF('Оперативный ввод'!P778="","",'Оперативный ввод'!P778)</f>
        <v/>
      </c>
      <c r="Q778" s="209">
        <f>IF('Оперативный ввод'!Q778="","",'Оперативный ввод'!Q778)</f>
        <v/>
      </c>
      <c r="R778" s="209">
        <f>IF('Оперативный ввод'!R778="","",'Оперативный ввод'!R778)</f>
        <v/>
      </c>
      <c r="S778" s="212">
        <f>IF(AND(A778="",B778=""),"",IF(AND(A778&lt;&gt;"",B778&lt;&gt;"",C778&lt;&gt;"",D778&lt;&gt;"",F778&lt;&gt;"",G778&lt;&gt;"",K778&lt;&gt;"",ISERROR(SEARCH("по паспорту",G778)),ISERROR(SEARCH("по паспорту",K778)),L778&lt;&gt;"",M778&lt;&gt;"",N778&lt;&gt;"",O778&lt;&gt;"",P778&lt;&gt;""),"ГОТОВО","НЕ ГОТОВО"))</f>
        <v/>
      </c>
      <c r="T778" s="212">
        <f>IF(S778&lt;&gt;"ГОТОВО","", "Предварительное заключение: "&amp;A778&amp;", скв. "&amp;B778&amp;". МРП: "&amp;E778&amp;" сут. ГНО: "&amp;F778&amp;", типоразмеры "&amp;G778&amp;IF(H778&lt;&gt;"",", "&amp;H778,"")&amp;IF(I778&lt;&gt;"",", "&amp;I778,"")&amp;IF(J778&lt;&gt;"",", "&amp;J778,"")&amp;", марка "&amp;K778&amp;". Событие: "&amp;L778&amp;". Признак: "&amp;M778&amp;". Узел: "&amp;N778&amp;". Предварительная причина: "&amp;O778&amp;". Основное осложнение: "&amp;P778&amp;IF(Q778&lt;&gt;"","; сопутствующее: "&amp;Q778,"")&amp;IF(R778&lt;&gt;"","; дополнительно: "&amp;R778,"")&amp;".")</f>
        <v/>
      </c>
      <c r="U778" s="209">
        <f>IF('Оперативный ввод'!S778="","",'Оперативный ввод'!S778)</f>
        <v/>
      </c>
      <c r="V778" s="209">
        <f>IF('Оперативный ввод'!T778="","",'Оперативный ввод'!T778)</f>
        <v/>
      </c>
      <c r="W778" s="209">
        <f>IF('Оперативный ввод'!U778="","",'Оперативный ввод'!U778)</f>
        <v/>
      </c>
      <c r="X778" s="209">
        <f>IF('Оперативный ввод'!V778="","",'Оперативный ввод'!V778)</f>
        <v/>
      </c>
      <c r="Y778" s="209">
        <f>IF('Оперативный ввод'!W778="","",'Оперативный ввод'!W778)</f>
        <v/>
      </c>
      <c r="Z778" s="209" t="n"/>
      <c r="AA778" s="209" t="n"/>
      <c r="AB778" s="209" t="n"/>
      <c r="AC778" s="209" t="n"/>
      <c r="AD778" s="209">
        <f>IF('Оперативный ввод'!X778="","",'Оперативный ввод'!X778)</f>
        <v/>
      </c>
      <c r="AE778" s="209">
        <f>IF('Оперативный ввод'!Y778="","",'Оперативный ввод'!Y778)</f>
        <v/>
      </c>
      <c r="AF778" s="209">
        <f>IF('Оперативный ввод'!Z778="","",'Оперативный ввод'!Z778)</f>
        <v/>
      </c>
      <c r="AG778" s="209">
        <f>IF('Оперативный ввод'!AD778="","",'Оперативный ввод'!AD778)</f>
        <v/>
      </c>
      <c r="AH778" s="213">
        <f>IF('Оперативный ввод'!AE778="","",'Оперативный ввод'!AE778)</f>
        <v/>
      </c>
      <c r="AI778" s="214" t="n"/>
      <c r="AJ778" s="214" t="n"/>
      <c r="AK778" s="214" t="n"/>
      <c r="AL778" s="215" t="n"/>
      <c r="AM778" s="214" t="n"/>
      <c r="AN778" s="214" t="n"/>
      <c r="AO778" s="214" t="n"/>
      <c r="AP778" s="214" t="n"/>
      <c r="AQ778" s="214" t="n"/>
      <c r="AR778" s="214" t="n"/>
      <c r="AS778" s="214" t="n"/>
      <c r="AT778" s="214" t="n"/>
      <c r="AU778" s="215" t="n"/>
      <c r="AV778" s="214" t="n"/>
      <c r="AW778" s="214" t="n"/>
      <c r="AX778" s="215" t="n"/>
      <c r="AY778" s="214" t="n"/>
      <c r="AZ778" s="214" t="n"/>
      <c r="BA778" s="214" t="n"/>
      <c r="BB778" s="214" t="n"/>
      <c r="BC778" s="214" t="n"/>
      <c r="BD778" s="214" t="n"/>
      <c r="BE778" s="214" t="n"/>
      <c r="BF778" s="214" t="n"/>
      <c r="BG778" s="214" t="n"/>
      <c r="BH778" s="214" t="n"/>
      <c r="BI778" s="215" t="n"/>
      <c r="BJ778" s="215" t="n"/>
      <c r="BK778" s="215" t="n"/>
      <c r="BL778" s="214" t="n"/>
      <c r="BM778" s="214" t="n"/>
      <c r="BN778" s="209" t="n"/>
      <c r="BO778" s="209" t="n"/>
      <c r="BP778" s="212">
        <f>IF(AND(A778="",B778=""),"",IF(AND(S778="ГОТОВО",U778&lt;&gt;"",W778&lt;&gt;"",X778&lt;&gt;"",AD778&lt;&gt;"",AE778&lt;&gt;"",AF778&lt;&gt;"",BN778&lt;&gt;"",BO778&lt;&gt;""),"ГОТОВО","НЕ ГОТОВО"))</f>
        <v/>
      </c>
      <c r="BQ778" s="212">
        <f>IF(BP778&lt;&gt;"ГОТОВО","","Полное заключение: "&amp;A778&amp;", скв. "&amp;B778&amp;". МРП: "&amp;E778&amp;" сут. ГНО: "&amp;F778&amp;"; причина: "&amp;X778&amp;"; категория: "&amp;Y778&amp;"; решение комиссии: "&amp;BN778&amp;".")</f>
        <v/>
      </c>
      <c r="BR778" s="209">
        <f>IF('Оперативный ввод'!AA778="","",'Оперативный ввод'!AA778)</f>
        <v/>
      </c>
    </row>
    <row r="779">
      <c r="A779" s="209">
        <f>IF('Оперативный ввод'!A779="","",'Оперативный ввод'!A779)</f>
        <v/>
      </c>
      <c r="B779" s="209">
        <f>IF('Оперативный ввод'!B779="","",'Оперативный ввод'!B779)</f>
        <v/>
      </c>
      <c r="C779" s="210">
        <f>IF('Оперативный ввод'!C779="","",'Оперативный ввод'!C779)</f>
        <v/>
      </c>
      <c r="D779" s="210">
        <f>IF('Оперативный ввод'!D779="","",'Оперативный ввод'!D779)</f>
        <v/>
      </c>
      <c r="E779" s="211">
        <f>IF(OR(C779="",D779=""),"",D779-C779)</f>
        <v/>
      </c>
      <c r="F779" s="209">
        <f>IF('Оперативный ввод'!F779="","",'Оперативный ввод'!F779)</f>
        <v/>
      </c>
      <c r="G779" s="209">
        <f>IF('Оперативный ввод'!G779="","",'Оперативный ввод'!G779)</f>
        <v/>
      </c>
      <c r="H779" s="209">
        <f>IF('Оперативный ввод'!H779="","",'Оперативный ввод'!H779)</f>
        <v/>
      </c>
      <c r="I779" s="209" t="n"/>
      <c r="J779" s="209" t="n"/>
      <c r="K779" s="209">
        <f>IF('Оперативный ввод'!K779="","",'Оперативный ввод'!K779)</f>
        <v/>
      </c>
      <c r="L779" s="209">
        <f>IF('Оперативный ввод'!L779="","",'Оперативный ввод'!L779)</f>
        <v/>
      </c>
      <c r="M779" s="209">
        <f>IF('Оперативный ввод'!M779="","",'Оперативный ввод'!M779)</f>
        <v/>
      </c>
      <c r="N779" s="209">
        <f>IF('Оперативный ввод'!N779="","",'Оперативный ввод'!N779)</f>
        <v/>
      </c>
      <c r="O779" s="209">
        <f>IF('Оперативный ввод'!O779="","",'Оперативный ввод'!O779)</f>
        <v/>
      </c>
      <c r="P779" s="209">
        <f>IF('Оперативный ввод'!P779="","",'Оперативный ввод'!P779)</f>
        <v/>
      </c>
      <c r="Q779" s="209">
        <f>IF('Оперативный ввод'!Q779="","",'Оперативный ввод'!Q779)</f>
        <v/>
      </c>
      <c r="R779" s="209">
        <f>IF('Оперативный ввод'!R779="","",'Оперативный ввод'!R779)</f>
        <v/>
      </c>
      <c r="S779" s="212">
        <f>IF(AND(A779="",B779=""),"",IF(AND(A779&lt;&gt;"",B779&lt;&gt;"",C779&lt;&gt;"",D779&lt;&gt;"",F779&lt;&gt;"",G779&lt;&gt;"",K779&lt;&gt;"",ISERROR(SEARCH("по паспорту",G779)),ISERROR(SEARCH("по паспорту",K779)),L779&lt;&gt;"",M779&lt;&gt;"",N779&lt;&gt;"",O779&lt;&gt;"",P779&lt;&gt;""),"ГОТОВО","НЕ ГОТОВО"))</f>
        <v/>
      </c>
      <c r="T779" s="212">
        <f>IF(S779&lt;&gt;"ГОТОВО","", "Предварительное заключение: "&amp;A779&amp;", скв. "&amp;B779&amp;". МРП: "&amp;E779&amp;" сут. ГНО: "&amp;F779&amp;", типоразмеры "&amp;G779&amp;IF(H779&lt;&gt;"",", "&amp;H779,"")&amp;IF(I779&lt;&gt;"",", "&amp;I779,"")&amp;IF(J779&lt;&gt;"",", "&amp;J779,"")&amp;", марка "&amp;K779&amp;". Событие: "&amp;L779&amp;". Признак: "&amp;M779&amp;". Узел: "&amp;N779&amp;". Предварительная причина: "&amp;O779&amp;". Основное осложнение: "&amp;P779&amp;IF(Q779&lt;&gt;"","; сопутствующее: "&amp;Q779,"")&amp;IF(R779&lt;&gt;"","; дополнительно: "&amp;R779,"")&amp;".")</f>
        <v/>
      </c>
      <c r="U779" s="209">
        <f>IF('Оперативный ввод'!S779="","",'Оперативный ввод'!S779)</f>
        <v/>
      </c>
      <c r="V779" s="209">
        <f>IF('Оперативный ввод'!T779="","",'Оперативный ввод'!T779)</f>
        <v/>
      </c>
      <c r="W779" s="209">
        <f>IF('Оперативный ввод'!U779="","",'Оперативный ввод'!U779)</f>
        <v/>
      </c>
      <c r="X779" s="209">
        <f>IF('Оперативный ввод'!V779="","",'Оперативный ввод'!V779)</f>
        <v/>
      </c>
      <c r="Y779" s="209">
        <f>IF('Оперативный ввод'!W779="","",'Оперативный ввод'!W779)</f>
        <v/>
      </c>
      <c r="Z779" s="209" t="n"/>
      <c r="AA779" s="209" t="n"/>
      <c r="AB779" s="209" t="n"/>
      <c r="AC779" s="209" t="n"/>
      <c r="AD779" s="209">
        <f>IF('Оперативный ввод'!X779="","",'Оперативный ввод'!X779)</f>
        <v/>
      </c>
      <c r="AE779" s="209">
        <f>IF('Оперативный ввод'!Y779="","",'Оперативный ввод'!Y779)</f>
        <v/>
      </c>
      <c r="AF779" s="209">
        <f>IF('Оперативный ввод'!Z779="","",'Оперативный ввод'!Z779)</f>
        <v/>
      </c>
      <c r="AG779" s="209">
        <f>IF('Оперативный ввод'!AD779="","",'Оперативный ввод'!AD779)</f>
        <v/>
      </c>
      <c r="AH779" s="213">
        <f>IF('Оперативный ввод'!AE779="","",'Оперативный ввод'!AE779)</f>
        <v/>
      </c>
      <c r="AI779" s="214" t="n"/>
      <c r="AJ779" s="214" t="n"/>
      <c r="AK779" s="214" t="n"/>
      <c r="AL779" s="215" t="n"/>
      <c r="AM779" s="214" t="n"/>
      <c r="AN779" s="214" t="n"/>
      <c r="AO779" s="214" t="n"/>
      <c r="AP779" s="214" t="n"/>
      <c r="AQ779" s="214" t="n"/>
      <c r="AR779" s="214" t="n"/>
      <c r="AS779" s="214" t="n"/>
      <c r="AT779" s="214" t="n"/>
      <c r="AU779" s="215" t="n"/>
      <c r="AV779" s="214" t="n"/>
      <c r="AW779" s="214" t="n"/>
      <c r="AX779" s="215" t="n"/>
      <c r="AY779" s="214" t="n"/>
      <c r="AZ779" s="214" t="n"/>
      <c r="BA779" s="214" t="n"/>
      <c r="BB779" s="214" t="n"/>
      <c r="BC779" s="214" t="n"/>
      <c r="BD779" s="214" t="n"/>
      <c r="BE779" s="214" t="n"/>
      <c r="BF779" s="214" t="n"/>
      <c r="BG779" s="214" t="n"/>
      <c r="BH779" s="214" t="n"/>
      <c r="BI779" s="215" t="n"/>
      <c r="BJ779" s="215" t="n"/>
      <c r="BK779" s="215" t="n"/>
      <c r="BL779" s="214" t="n"/>
      <c r="BM779" s="214" t="n"/>
      <c r="BN779" s="209" t="n"/>
      <c r="BO779" s="209" t="n"/>
      <c r="BP779" s="212">
        <f>IF(AND(A779="",B779=""),"",IF(AND(S779="ГОТОВО",U779&lt;&gt;"",W779&lt;&gt;"",X779&lt;&gt;"",AD779&lt;&gt;"",AE779&lt;&gt;"",AF779&lt;&gt;"",BN779&lt;&gt;"",BO779&lt;&gt;""),"ГОТОВО","НЕ ГОТОВО"))</f>
        <v/>
      </c>
      <c r="BQ779" s="212">
        <f>IF(BP779&lt;&gt;"ГОТОВО","","Полное заключение: "&amp;A779&amp;", скв. "&amp;B779&amp;". МРП: "&amp;E779&amp;" сут. ГНО: "&amp;F779&amp;"; причина: "&amp;X779&amp;"; категория: "&amp;Y779&amp;"; решение комиссии: "&amp;BN779&amp;".")</f>
        <v/>
      </c>
      <c r="BR779" s="209">
        <f>IF('Оперативный ввод'!AA779="","",'Оперативный ввод'!AA779)</f>
        <v/>
      </c>
    </row>
    <row r="780">
      <c r="A780" s="209">
        <f>IF('Оперативный ввод'!A780="","",'Оперативный ввод'!A780)</f>
        <v/>
      </c>
      <c r="B780" s="209">
        <f>IF('Оперативный ввод'!B780="","",'Оперативный ввод'!B780)</f>
        <v/>
      </c>
      <c r="C780" s="210">
        <f>IF('Оперативный ввод'!C780="","",'Оперативный ввод'!C780)</f>
        <v/>
      </c>
      <c r="D780" s="210">
        <f>IF('Оперативный ввод'!D780="","",'Оперативный ввод'!D780)</f>
        <v/>
      </c>
      <c r="E780" s="211">
        <f>IF(OR(C780="",D780=""),"",D780-C780)</f>
        <v/>
      </c>
      <c r="F780" s="209">
        <f>IF('Оперативный ввод'!F780="","",'Оперативный ввод'!F780)</f>
        <v/>
      </c>
      <c r="G780" s="209">
        <f>IF('Оперативный ввод'!G780="","",'Оперативный ввод'!G780)</f>
        <v/>
      </c>
      <c r="H780" s="209">
        <f>IF('Оперативный ввод'!H780="","",'Оперативный ввод'!H780)</f>
        <v/>
      </c>
      <c r="I780" s="209" t="n"/>
      <c r="J780" s="209" t="n"/>
      <c r="K780" s="209">
        <f>IF('Оперативный ввод'!K780="","",'Оперативный ввод'!K780)</f>
        <v/>
      </c>
      <c r="L780" s="209">
        <f>IF('Оперативный ввод'!L780="","",'Оперативный ввод'!L780)</f>
        <v/>
      </c>
      <c r="M780" s="209">
        <f>IF('Оперативный ввод'!M780="","",'Оперативный ввод'!M780)</f>
        <v/>
      </c>
      <c r="N780" s="209">
        <f>IF('Оперативный ввод'!N780="","",'Оперативный ввод'!N780)</f>
        <v/>
      </c>
      <c r="O780" s="209">
        <f>IF('Оперативный ввод'!O780="","",'Оперативный ввод'!O780)</f>
        <v/>
      </c>
      <c r="P780" s="209">
        <f>IF('Оперативный ввод'!P780="","",'Оперативный ввод'!P780)</f>
        <v/>
      </c>
      <c r="Q780" s="209">
        <f>IF('Оперативный ввод'!Q780="","",'Оперативный ввод'!Q780)</f>
        <v/>
      </c>
      <c r="R780" s="209">
        <f>IF('Оперативный ввод'!R780="","",'Оперативный ввод'!R780)</f>
        <v/>
      </c>
      <c r="S780" s="212">
        <f>IF(AND(A780="",B780=""),"",IF(AND(A780&lt;&gt;"",B780&lt;&gt;"",C780&lt;&gt;"",D780&lt;&gt;"",F780&lt;&gt;"",G780&lt;&gt;"",K780&lt;&gt;"",ISERROR(SEARCH("по паспорту",G780)),ISERROR(SEARCH("по паспорту",K780)),L780&lt;&gt;"",M780&lt;&gt;"",N780&lt;&gt;"",O780&lt;&gt;"",P780&lt;&gt;""),"ГОТОВО","НЕ ГОТОВО"))</f>
        <v/>
      </c>
      <c r="T780" s="212">
        <f>IF(S780&lt;&gt;"ГОТОВО","", "Предварительное заключение: "&amp;A780&amp;", скв. "&amp;B780&amp;". МРП: "&amp;E780&amp;" сут. ГНО: "&amp;F780&amp;", типоразмеры "&amp;G780&amp;IF(H780&lt;&gt;"",", "&amp;H780,"")&amp;IF(I780&lt;&gt;"",", "&amp;I780,"")&amp;IF(J780&lt;&gt;"",", "&amp;J780,"")&amp;", марка "&amp;K780&amp;". Событие: "&amp;L780&amp;". Признак: "&amp;M780&amp;". Узел: "&amp;N780&amp;". Предварительная причина: "&amp;O780&amp;". Основное осложнение: "&amp;P780&amp;IF(Q780&lt;&gt;"","; сопутствующее: "&amp;Q780,"")&amp;IF(R780&lt;&gt;"","; дополнительно: "&amp;R780,"")&amp;".")</f>
        <v/>
      </c>
      <c r="U780" s="209">
        <f>IF('Оперативный ввод'!S780="","",'Оперативный ввод'!S780)</f>
        <v/>
      </c>
      <c r="V780" s="209">
        <f>IF('Оперативный ввод'!T780="","",'Оперативный ввод'!T780)</f>
        <v/>
      </c>
      <c r="W780" s="209">
        <f>IF('Оперативный ввод'!U780="","",'Оперативный ввод'!U780)</f>
        <v/>
      </c>
      <c r="X780" s="209">
        <f>IF('Оперативный ввод'!V780="","",'Оперативный ввод'!V780)</f>
        <v/>
      </c>
      <c r="Y780" s="209">
        <f>IF('Оперативный ввод'!W780="","",'Оперативный ввод'!W780)</f>
        <v/>
      </c>
      <c r="Z780" s="209" t="n"/>
      <c r="AA780" s="209" t="n"/>
      <c r="AB780" s="209" t="n"/>
      <c r="AC780" s="209" t="n"/>
      <c r="AD780" s="209">
        <f>IF('Оперативный ввод'!X780="","",'Оперативный ввод'!X780)</f>
        <v/>
      </c>
      <c r="AE780" s="209">
        <f>IF('Оперативный ввод'!Y780="","",'Оперативный ввод'!Y780)</f>
        <v/>
      </c>
      <c r="AF780" s="209">
        <f>IF('Оперативный ввод'!Z780="","",'Оперативный ввод'!Z780)</f>
        <v/>
      </c>
      <c r="AG780" s="209">
        <f>IF('Оперативный ввод'!AD780="","",'Оперативный ввод'!AD780)</f>
        <v/>
      </c>
      <c r="AH780" s="213">
        <f>IF('Оперативный ввод'!AE780="","",'Оперативный ввод'!AE780)</f>
        <v/>
      </c>
      <c r="AI780" s="214" t="n"/>
      <c r="AJ780" s="214" t="n"/>
      <c r="AK780" s="214" t="n"/>
      <c r="AL780" s="215" t="n"/>
      <c r="AM780" s="214" t="n"/>
      <c r="AN780" s="214" t="n"/>
      <c r="AO780" s="214" t="n"/>
      <c r="AP780" s="214" t="n"/>
      <c r="AQ780" s="214" t="n"/>
      <c r="AR780" s="214" t="n"/>
      <c r="AS780" s="214" t="n"/>
      <c r="AT780" s="214" t="n"/>
      <c r="AU780" s="215" t="n"/>
      <c r="AV780" s="214" t="n"/>
      <c r="AW780" s="214" t="n"/>
      <c r="AX780" s="215" t="n"/>
      <c r="AY780" s="214" t="n"/>
      <c r="AZ780" s="214" t="n"/>
      <c r="BA780" s="214" t="n"/>
      <c r="BB780" s="214" t="n"/>
      <c r="BC780" s="214" t="n"/>
      <c r="BD780" s="214" t="n"/>
      <c r="BE780" s="214" t="n"/>
      <c r="BF780" s="214" t="n"/>
      <c r="BG780" s="214" t="n"/>
      <c r="BH780" s="214" t="n"/>
      <c r="BI780" s="215" t="n"/>
      <c r="BJ780" s="215" t="n"/>
      <c r="BK780" s="215" t="n"/>
      <c r="BL780" s="214" t="n"/>
      <c r="BM780" s="214" t="n"/>
      <c r="BN780" s="209" t="n"/>
      <c r="BO780" s="209" t="n"/>
      <c r="BP780" s="212">
        <f>IF(AND(A780="",B780=""),"",IF(AND(S780="ГОТОВО",U780&lt;&gt;"",W780&lt;&gt;"",X780&lt;&gt;"",AD780&lt;&gt;"",AE780&lt;&gt;"",AF780&lt;&gt;"",BN780&lt;&gt;"",BO780&lt;&gt;""),"ГОТОВО","НЕ ГОТОВО"))</f>
        <v/>
      </c>
      <c r="BQ780" s="212">
        <f>IF(BP780&lt;&gt;"ГОТОВО","","Полное заключение: "&amp;A780&amp;", скв. "&amp;B780&amp;". МРП: "&amp;E780&amp;" сут. ГНО: "&amp;F780&amp;"; причина: "&amp;X780&amp;"; категория: "&amp;Y780&amp;"; решение комиссии: "&amp;BN780&amp;".")</f>
        <v/>
      </c>
      <c r="BR780" s="209">
        <f>IF('Оперативный ввод'!AA780="","",'Оперативный ввод'!AA780)</f>
        <v/>
      </c>
    </row>
    <row r="781">
      <c r="A781" s="209">
        <f>IF('Оперативный ввод'!A781="","",'Оперативный ввод'!A781)</f>
        <v/>
      </c>
      <c r="B781" s="209">
        <f>IF('Оперативный ввод'!B781="","",'Оперативный ввод'!B781)</f>
        <v/>
      </c>
      <c r="C781" s="210">
        <f>IF('Оперативный ввод'!C781="","",'Оперативный ввод'!C781)</f>
        <v/>
      </c>
      <c r="D781" s="210">
        <f>IF('Оперативный ввод'!D781="","",'Оперативный ввод'!D781)</f>
        <v/>
      </c>
      <c r="E781" s="211">
        <f>IF(OR(C781="",D781=""),"",D781-C781)</f>
        <v/>
      </c>
      <c r="F781" s="209">
        <f>IF('Оперативный ввод'!F781="","",'Оперативный ввод'!F781)</f>
        <v/>
      </c>
      <c r="G781" s="209">
        <f>IF('Оперативный ввод'!G781="","",'Оперативный ввод'!G781)</f>
        <v/>
      </c>
      <c r="H781" s="209">
        <f>IF('Оперативный ввод'!H781="","",'Оперативный ввод'!H781)</f>
        <v/>
      </c>
      <c r="I781" s="209" t="n"/>
      <c r="J781" s="209" t="n"/>
      <c r="K781" s="209">
        <f>IF('Оперативный ввод'!K781="","",'Оперативный ввод'!K781)</f>
        <v/>
      </c>
      <c r="L781" s="209">
        <f>IF('Оперативный ввод'!L781="","",'Оперативный ввод'!L781)</f>
        <v/>
      </c>
      <c r="M781" s="209">
        <f>IF('Оперативный ввод'!M781="","",'Оперативный ввод'!M781)</f>
        <v/>
      </c>
      <c r="N781" s="209">
        <f>IF('Оперативный ввод'!N781="","",'Оперативный ввод'!N781)</f>
        <v/>
      </c>
      <c r="O781" s="209">
        <f>IF('Оперативный ввод'!O781="","",'Оперативный ввод'!O781)</f>
        <v/>
      </c>
      <c r="P781" s="209">
        <f>IF('Оперативный ввод'!P781="","",'Оперативный ввод'!P781)</f>
        <v/>
      </c>
      <c r="Q781" s="209">
        <f>IF('Оперативный ввод'!Q781="","",'Оперативный ввод'!Q781)</f>
        <v/>
      </c>
      <c r="R781" s="209">
        <f>IF('Оперативный ввод'!R781="","",'Оперативный ввод'!R781)</f>
        <v/>
      </c>
      <c r="S781" s="212">
        <f>IF(AND(A781="",B781=""),"",IF(AND(A781&lt;&gt;"",B781&lt;&gt;"",C781&lt;&gt;"",D781&lt;&gt;"",F781&lt;&gt;"",G781&lt;&gt;"",K781&lt;&gt;"",ISERROR(SEARCH("по паспорту",G781)),ISERROR(SEARCH("по паспорту",K781)),L781&lt;&gt;"",M781&lt;&gt;"",N781&lt;&gt;"",O781&lt;&gt;"",P781&lt;&gt;""),"ГОТОВО","НЕ ГОТОВО"))</f>
        <v/>
      </c>
      <c r="T781" s="212">
        <f>IF(S781&lt;&gt;"ГОТОВО","", "Предварительное заключение: "&amp;A781&amp;", скв. "&amp;B781&amp;". МРП: "&amp;E781&amp;" сут. ГНО: "&amp;F781&amp;", типоразмеры "&amp;G781&amp;IF(H781&lt;&gt;"",", "&amp;H781,"")&amp;IF(I781&lt;&gt;"",", "&amp;I781,"")&amp;IF(J781&lt;&gt;"",", "&amp;J781,"")&amp;", марка "&amp;K781&amp;". Событие: "&amp;L781&amp;". Признак: "&amp;M781&amp;". Узел: "&amp;N781&amp;". Предварительная причина: "&amp;O781&amp;". Основное осложнение: "&amp;P781&amp;IF(Q781&lt;&gt;"","; сопутствующее: "&amp;Q781,"")&amp;IF(R781&lt;&gt;"","; дополнительно: "&amp;R781,"")&amp;".")</f>
        <v/>
      </c>
      <c r="U781" s="209">
        <f>IF('Оперативный ввод'!S781="","",'Оперативный ввод'!S781)</f>
        <v/>
      </c>
      <c r="V781" s="209">
        <f>IF('Оперативный ввод'!T781="","",'Оперативный ввод'!T781)</f>
        <v/>
      </c>
      <c r="W781" s="209">
        <f>IF('Оперативный ввод'!U781="","",'Оперативный ввод'!U781)</f>
        <v/>
      </c>
      <c r="X781" s="209">
        <f>IF('Оперативный ввод'!V781="","",'Оперативный ввод'!V781)</f>
        <v/>
      </c>
      <c r="Y781" s="209">
        <f>IF('Оперативный ввод'!W781="","",'Оперативный ввод'!W781)</f>
        <v/>
      </c>
      <c r="Z781" s="209" t="n"/>
      <c r="AA781" s="209" t="n"/>
      <c r="AB781" s="209" t="n"/>
      <c r="AC781" s="209" t="n"/>
      <c r="AD781" s="209">
        <f>IF('Оперативный ввод'!X781="","",'Оперативный ввод'!X781)</f>
        <v/>
      </c>
      <c r="AE781" s="209">
        <f>IF('Оперативный ввод'!Y781="","",'Оперативный ввод'!Y781)</f>
        <v/>
      </c>
      <c r="AF781" s="209">
        <f>IF('Оперативный ввод'!Z781="","",'Оперативный ввод'!Z781)</f>
        <v/>
      </c>
      <c r="AG781" s="209">
        <f>IF('Оперативный ввод'!AD781="","",'Оперативный ввод'!AD781)</f>
        <v/>
      </c>
      <c r="AH781" s="213">
        <f>IF('Оперативный ввод'!AE781="","",'Оперативный ввод'!AE781)</f>
        <v/>
      </c>
      <c r="AI781" s="214" t="n"/>
      <c r="AJ781" s="214" t="n"/>
      <c r="AK781" s="214" t="n"/>
      <c r="AL781" s="215" t="n"/>
      <c r="AM781" s="214" t="n"/>
      <c r="AN781" s="214" t="n"/>
      <c r="AO781" s="214" t="n"/>
      <c r="AP781" s="214" t="n"/>
      <c r="AQ781" s="214" t="n"/>
      <c r="AR781" s="214" t="n"/>
      <c r="AS781" s="214" t="n"/>
      <c r="AT781" s="214" t="n"/>
      <c r="AU781" s="215" t="n"/>
      <c r="AV781" s="214" t="n"/>
      <c r="AW781" s="214" t="n"/>
      <c r="AX781" s="215" t="n"/>
      <c r="AY781" s="214" t="n"/>
      <c r="AZ781" s="214" t="n"/>
      <c r="BA781" s="214" t="n"/>
      <c r="BB781" s="214" t="n"/>
      <c r="BC781" s="214" t="n"/>
      <c r="BD781" s="214" t="n"/>
      <c r="BE781" s="214" t="n"/>
      <c r="BF781" s="214" t="n"/>
      <c r="BG781" s="214" t="n"/>
      <c r="BH781" s="214" t="n"/>
      <c r="BI781" s="215" t="n"/>
      <c r="BJ781" s="215" t="n"/>
      <c r="BK781" s="215" t="n"/>
      <c r="BL781" s="214" t="n"/>
      <c r="BM781" s="214" t="n"/>
      <c r="BN781" s="209" t="n"/>
      <c r="BO781" s="209" t="n"/>
      <c r="BP781" s="212">
        <f>IF(AND(A781="",B781=""),"",IF(AND(S781="ГОТОВО",U781&lt;&gt;"",W781&lt;&gt;"",X781&lt;&gt;"",AD781&lt;&gt;"",AE781&lt;&gt;"",AF781&lt;&gt;"",BN781&lt;&gt;"",BO781&lt;&gt;""),"ГОТОВО","НЕ ГОТОВО"))</f>
        <v/>
      </c>
      <c r="BQ781" s="212">
        <f>IF(BP781&lt;&gt;"ГОТОВО","","Полное заключение: "&amp;A781&amp;", скв. "&amp;B781&amp;". МРП: "&amp;E781&amp;" сут. ГНО: "&amp;F781&amp;"; причина: "&amp;X781&amp;"; категория: "&amp;Y781&amp;"; решение комиссии: "&amp;BN781&amp;".")</f>
        <v/>
      </c>
      <c r="BR781" s="209">
        <f>IF('Оперативный ввод'!AA781="","",'Оперативный ввод'!AA781)</f>
        <v/>
      </c>
    </row>
    <row r="782">
      <c r="A782" s="209">
        <f>IF('Оперативный ввод'!A782="","",'Оперативный ввод'!A782)</f>
        <v/>
      </c>
      <c r="B782" s="209">
        <f>IF('Оперативный ввод'!B782="","",'Оперативный ввод'!B782)</f>
        <v/>
      </c>
      <c r="C782" s="210">
        <f>IF('Оперативный ввод'!C782="","",'Оперативный ввод'!C782)</f>
        <v/>
      </c>
      <c r="D782" s="210">
        <f>IF('Оперативный ввод'!D782="","",'Оперативный ввод'!D782)</f>
        <v/>
      </c>
      <c r="E782" s="211">
        <f>IF(OR(C782="",D782=""),"",D782-C782)</f>
        <v/>
      </c>
      <c r="F782" s="209">
        <f>IF('Оперативный ввод'!F782="","",'Оперативный ввод'!F782)</f>
        <v/>
      </c>
      <c r="G782" s="209">
        <f>IF('Оперативный ввод'!G782="","",'Оперативный ввод'!G782)</f>
        <v/>
      </c>
      <c r="H782" s="209">
        <f>IF('Оперативный ввод'!H782="","",'Оперативный ввод'!H782)</f>
        <v/>
      </c>
      <c r="I782" s="209" t="n"/>
      <c r="J782" s="209" t="n"/>
      <c r="K782" s="209">
        <f>IF('Оперативный ввод'!K782="","",'Оперативный ввод'!K782)</f>
        <v/>
      </c>
      <c r="L782" s="209">
        <f>IF('Оперативный ввод'!L782="","",'Оперативный ввод'!L782)</f>
        <v/>
      </c>
      <c r="M782" s="209">
        <f>IF('Оперативный ввод'!M782="","",'Оперативный ввод'!M782)</f>
        <v/>
      </c>
      <c r="N782" s="209">
        <f>IF('Оперативный ввод'!N782="","",'Оперативный ввод'!N782)</f>
        <v/>
      </c>
      <c r="O782" s="209">
        <f>IF('Оперативный ввод'!O782="","",'Оперативный ввод'!O782)</f>
        <v/>
      </c>
      <c r="P782" s="209">
        <f>IF('Оперативный ввод'!P782="","",'Оперативный ввод'!P782)</f>
        <v/>
      </c>
      <c r="Q782" s="209">
        <f>IF('Оперативный ввод'!Q782="","",'Оперативный ввод'!Q782)</f>
        <v/>
      </c>
      <c r="R782" s="209">
        <f>IF('Оперативный ввод'!R782="","",'Оперативный ввод'!R782)</f>
        <v/>
      </c>
      <c r="S782" s="212">
        <f>IF(AND(A782="",B782=""),"",IF(AND(A782&lt;&gt;"",B782&lt;&gt;"",C782&lt;&gt;"",D782&lt;&gt;"",F782&lt;&gt;"",G782&lt;&gt;"",K782&lt;&gt;"",ISERROR(SEARCH("по паспорту",G782)),ISERROR(SEARCH("по паспорту",K782)),L782&lt;&gt;"",M782&lt;&gt;"",N782&lt;&gt;"",O782&lt;&gt;"",P782&lt;&gt;""),"ГОТОВО","НЕ ГОТОВО"))</f>
        <v/>
      </c>
      <c r="T782" s="212">
        <f>IF(S782&lt;&gt;"ГОТОВО","", "Предварительное заключение: "&amp;A782&amp;", скв. "&amp;B782&amp;". МРП: "&amp;E782&amp;" сут. ГНО: "&amp;F782&amp;", типоразмеры "&amp;G782&amp;IF(H782&lt;&gt;"",", "&amp;H782,"")&amp;IF(I782&lt;&gt;"",", "&amp;I782,"")&amp;IF(J782&lt;&gt;"",", "&amp;J782,"")&amp;", марка "&amp;K782&amp;". Событие: "&amp;L782&amp;". Признак: "&amp;M782&amp;". Узел: "&amp;N782&amp;". Предварительная причина: "&amp;O782&amp;". Основное осложнение: "&amp;P782&amp;IF(Q782&lt;&gt;"","; сопутствующее: "&amp;Q782,"")&amp;IF(R782&lt;&gt;"","; дополнительно: "&amp;R782,"")&amp;".")</f>
        <v/>
      </c>
      <c r="U782" s="209">
        <f>IF('Оперативный ввод'!S782="","",'Оперативный ввод'!S782)</f>
        <v/>
      </c>
      <c r="V782" s="209">
        <f>IF('Оперативный ввод'!T782="","",'Оперативный ввод'!T782)</f>
        <v/>
      </c>
      <c r="W782" s="209">
        <f>IF('Оперативный ввод'!U782="","",'Оперативный ввод'!U782)</f>
        <v/>
      </c>
      <c r="X782" s="209">
        <f>IF('Оперативный ввод'!V782="","",'Оперативный ввод'!V782)</f>
        <v/>
      </c>
      <c r="Y782" s="209">
        <f>IF('Оперативный ввод'!W782="","",'Оперативный ввод'!W782)</f>
        <v/>
      </c>
      <c r="Z782" s="209" t="n"/>
      <c r="AA782" s="209" t="n"/>
      <c r="AB782" s="209" t="n"/>
      <c r="AC782" s="209" t="n"/>
      <c r="AD782" s="209">
        <f>IF('Оперативный ввод'!X782="","",'Оперативный ввод'!X782)</f>
        <v/>
      </c>
      <c r="AE782" s="209">
        <f>IF('Оперативный ввод'!Y782="","",'Оперативный ввод'!Y782)</f>
        <v/>
      </c>
      <c r="AF782" s="209">
        <f>IF('Оперативный ввод'!Z782="","",'Оперативный ввод'!Z782)</f>
        <v/>
      </c>
      <c r="AG782" s="209">
        <f>IF('Оперативный ввод'!AD782="","",'Оперативный ввод'!AD782)</f>
        <v/>
      </c>
      <c r="AH782" s="213">
        <f>IF('Оперативный ввод'!AE782="","",'Оперативный ввод'!AE782)</f>
        <v/>
      </c>
      <c r="AI782" s="214" t="n"/>
      <c r="AJ782" s="214" t="n"/>
      <c r="AK782" s="214" t="n"/>
      <c r="AL782" s="215" t="n"/>
      <c r="AM782" s="214" t="n"/>
      <c r="AN782" s="214" t="n"/>
      <c r="AO782" s="214" t="n"/>
      <c r="AP782" s="214" t="n"/>
      <c r="AQ782" s="214" t="n"/>
      <c r="AR782" s="214" t="n"/>
      <c r="AS782" s="214" t="n"/>
      <c r="AT782" s="214" t="n"/>
      <c r="AU782" s="215" t="n"/>
      <c r="AV782" s="214" t="n"/>
      <c r="AW782" s="214" t="n"/>
      <c r="AX782" s="215" t="n"/>
      <c r="AY782" s="214" t="n"/>
      <c r="AZ782" s="214" t="n"/>
      <c r="BA782" s="214" t="n"/>
      <c r="BB782" s="214" t="n"/>
      <c r="BC782" s="214" t="n"/>
      <c r="BD782" s="214" t="n"/>
      <c r="BE782" s="214" t="n"/>
      <c r="BF782" s="214" t="n"/>
      <c r="BG782" s="214" t="n"/>
      <c r="BH782" s="214" t="n"/>
      <c r="BI782" s="215" t="n"/>
      <c r="BJ782" s="215" t="n"/>
      <c r="BK782" s="215" t="n"/>
      <c r="BL782" s="214" t="n"/>
      <c r="BM782" s="214" t="n"/>
      <c r="BN782" s="209" t="n"/>
      <c r="BO782" s="209" t="n"/>
      <c r="BP782" s="212">
        <f>IF(AND(A782="",B782=""),"",IF(AND(S782="ГОТОВО",U782&lt;&gt;"",W782&lt;&gt;"",X782&lt;&gt;"",AD782&lt;&gt;"",AE782&lt;&gt;"",AF782&lt;&gt;"",BN782&lt;&gt;"",BO782&lt;&gt;""),"ГОТОВО","НЕ ГОТОВО"))</f>
        <v/>
      </c>
      <c r="BQ782" s="212">
        <f>IF(BP782&lt;&gt;"ГОТОВО","","Полное заключение: "&amp;A782&amp;", скв. "&amp;B782&amp;". МРП: "&amp;E782&amp;" сут. ГНО: "&amp;F782&amp;"; причина: "&amp;X782&amp;"; категория: "&amp;Y782&amp;"; решение комиссии: "&amp;BN782&amp;".")</f>
        <v/>
      </c>
      <c r="BR782" s="209">
        <f>IF('Оперативный ввод'!AA782="","",'Оперативный ввод'!AA782)</f>
        <v/>
      </c>
    </row>
    <row r="783">
      <c r="A783" s="209">
        <f>IF('Оперативный ввод'!A783="","",'Оперативный ввод'!A783)</f>
        <v/>
      </c>
      <c r="B783" s="209">
        <f>IF('Оперативный ввод'!B783="","",'Оперативный ввод'!B783)</f>
        <v/>
      </c>
      <c r="C783" s="210">
        <f>IF('Оперативный ввод'!C783="","",'Оперативный ввод'!C783)</f>
        <v/>
      </c>
      <c r="D783" s="210">
        <f>IF('Оперативный ввод'!D783="","",'Оперативный ввод'!D783)</f>
        <v/>
      </c>
      <c r="E783" s="211">
        <f>IF(OR(C783="",D783=""),"",D783-C783)</f>
        <v/>
      </c>
      <c r="F783" s="209">
        <f>IF('Оперативный ввод'!F783="","",'Оперативный ввод'!F783)</f>
        <v/>
      </c>
      <c r="G783" s="209">
        <f>IF('Оперативный ввод'!G783="","",'Оперативный ввод'!G783)</f>
        <v/>
      </c>
      <c r="H783" s="209">
        <f>IF('Оперативный ввод'!H783="","",'Оперативный ввод'!H783)</f>
        <v/>
      </c>
      <c r="I783" s="209" t="n"/>
      <c r="J783" s="209" t="n"/>
      <c r="K783" s="209">
        <f>IF('Оперативный ввод'!K783="","",'Оперативный ввод'!K783)</f>
        <v/>
      </c>
      <c r="L783" s="209">
        <f>IF('Оперативный ввод'!L783="","",'Оперативный ввод'!L783)</f>
        <v/>
      </c>
      <c r="M783" s="209">
        <f>IF('Оперативный ввод'!M783="","",'Оперативный ввод'!M783)</f>
        <v/>
      </c>
      <c r="N783" s="209">
        <f>IF('Оперативный ввод'!N783="","",'Оперативный ввод'!N783)</f>
        <v/>
      </c>
      <c r="O783" s="209">
        <f>IF('Оперативный ввод'!O783="","",'Оперативный ввод'!O783)</f>
        <v/>
      </c>
      <c r="P783" s="209">
        <f>IF('Оперативный ввод'!P783="","",'Оперативный ввод'!P783)</f>
        <v/>
      </c>
      <c r="Q783" s="209">
        <f>IF('Оперативный ввод'!Q783="","",'Оперативный ввод'!Q783)</f>
        <v/>
      </c>
      <c r="R783" s="209">
        <f>IF('Оперативный ввод'!R783="","",'Оперативный ввод'!R783)</f>
        <v/>
      </c>
      <c r="S783" s="212">
        <f>IF(AND(A783="",B783=""),"",IF(AND(A783&lt;&gt;"",B783&lt;&gt;"",C783&lt;&gt;"",D783&lt;&gt;"",F783&lt;&gt;"",G783&lt;&gt;"",K783&lt;&gt;"",ISERROR(SEARCH("по паспорту",G783)),ISERROR(SEARCH("по паспорту",K783)),L783&lt;&gt;"",M783&lt;&gt;"",N783&lt;&gt;"",O783&lt;&gt;"",P783&lt;&gt;""),"ГОТОВО","НЕ ГОТОВО"))</f>
        <v/>
      </c>
      <c r="T783" s="212">
        <f>IF(S783&lt;&gt;"ГОТОВО","", "Предварительное заключение: "&amp;A783&amp;", скв. "&amp;B783&amp;". МРП: "&amp;E783&amp;" сут. ГНО: "&amp;F783&amp;", типоразмеры "&amp;G783&amp;IF(H783&lt;&gt;"",", "&amp;H783,"")&amp;IF(I783&lt;&gt;"",", "&amp;I783,"")&amp;IF(J783&lt;&gt;"",", "&amp;J783,"")&amp;", марка "&amp;K783&amp;". Событие: "&amp;L783&amp;". Признак: "&amp;M783&amp;". Узел: "&amp;N783&amp;". Предварительная причина: "&amp;O783&amp;". Основное осложнение: "&amp;P783&amp;IF(Q783&lt;&gt;"","; сопутствующее: "&amp;Q783,"")&amp;IF(R783&lt;&gt;"","; дополнительно: "&amp;R783,"")&amp;".")</f>
        <v/>
      </c>
      <c r="U783" s="209">
        <f>IF('Оперативный ввод'!S783="","",'Оперативный ввод'!S783)</f>
        <v/>
      </c>
      <c r="V783" s="209">
        <f>IF('Оперативный ввод'!T783="","",'Оперативный ввод'!T783)</f>
        <v/>
      </c>
      <c r="W783" s="209">
        <f>IF('Оперативный ввод'!U783="","",'Оперативный ввод'!U783)</f>
        <v/>
      </c>
      <c r="X783" s="209">
        <f>IF('Оперативный ввод'!V783="","",'Оперативный ввод'!V783)</f>
        <v/>
      </c>
      <c r="Y783" s="209">
        <f>IF('Оперативный ввод'!W783="","",'Оперативный ввод'!W783)</f>
        <v/>
      </c>
      <c r="Z783" s="209" t="n"/>
      <c r="AA783" s="209" t="n"/>
      <c r="AB783" s="209" t="n"/>
      <c r="AC783" s="209" t="n"/>
      <c r="AD783" s="209">
        <f>IF('Оперативный ввод'!X783="","",'Оперативный ввод'!X783)</f>
        <v/>
      </c>
      <c r="AE783" s="209">
        <f>IF('Оперативный ввод'!Y783="","",'Оперативный ввод'!Y783)</f>
        <v/>
      </c>
      <c r="AF783" s="209">
        <f>IF('Оперативный ввод'!Z783="","",'Оперативный ввод'!Z783)</f>
        <v/>
      </c>
      <c r="AG783" s="209">
        <f>IF('Оперативный ввод'!AD783="","",'Оперативный ввод'!AD783)</f>
        <v/>
      </c>
      <c r="AH783" s="213">
        <f>IF('Оперативный ввод'!AE783="","",'Оперативный ввод'!AE783)</f>
        <v/>
      </c>
      <c r="AI783" s="214" t="n"/>
      <c r="AJ783" s="214" t="n"/>
      <c r="AK783" s="214" t="n"/>
      <c r="AL783" s="215" t="n"/>
      <c r="AM783" s="214" t="n"/>
      <c r="AN783" s="214" t="n"/>
      <c r="AO783" s="214" t="n"/>
      <c r="AP783" s="214" t="n"/>
      <c r="AQ783" s="214" t="n"/>
      <c r="AR783" s="214" t="n"/>
      <c r="AS783" s="214" t="n"/>
      <c r="AT783" s="214" t="n"/>
      <c r="AU783" s="215" t="n"/>
      <c r="AV783" s="214" t="n"/>
      <c r="AW783" s="214" t="n"/>
      <c r="AX783" s="215" t="n"/>
      <c r="AY783" s="214" t="n"/>
      <c r="AZ783" s="214" t="n"/>
      <c r="BA783" s="214" t="n"/>
      <c r="BB783" s="214" t="n"/>
      <c r="BC783" s="214" t="n"/>
      <c r="BD783" s="214" t="n"/>
      <c r="BE783" s="214" t="n"/>
      <c r="BF783" s="214" t="n"/>
      <c r="BG783" s="214" t="n"/>
      <c r="BH783" s="214" t="n"/>
      <c r="BI783" s="215" t="n"/>
      <c r="BJ783" s="215" t="n"/>
      <c r="BK783" s="215" t="n"/>
      <c r="BL783" s="214" t="n"/>
      <c r="BM783" s="214" t="n"/>
      <c r="BN783" s="209" t="n"/>
      <c r="BO783" s="209" t="n"/>
      <c r="BP783" s="212">
        <f>IF(AND(A783="",B783=""),"",IF(AND(S783="ГОТОВО",U783&lt;&gt;"",W783&lt;&gt;"",X783&lt;&gt;"",AD783&lt;&gt;"",AE783&lt;&gt;"",AF783&lt;&gt;"",BN783&lt;&gt;"",BO783&lt;&gt;""),"ГОТОВО","НЕ ГОТОВО"))</f>
        <v/>
      </c>
      <c r="BQ783" s="212">
        <f>IF(BP783&lt;&gt;"ГОТОВО","","Полное заключение: "&amp;A783&amp;", скв. "&amp;B783&amp;". МРП: "&amp;E783&amp;" сут. ГНО: "&amp;F783&amp;"; причина: "&amp;X783&amp;"; категория: "&amp;Y783&amp;"; решение комиссии: "&amp;BN783&amp;".")</f>
        <v/>
      </c>
      <c r="BR783" s="209">
        <f>IF('Оперативный ввод'!AA783="","",'Оперативный ввод'!AA783)</f>
        <v/>
      </c>
    </row>
    <row r="784">
      <c r="A784" s="209">
        <f>IF('Оперативный ввод'!A784="","",'Оперативный ввод'!A784)</f>
        <v/>
      </c>
      <c r="B784" s="209">
        <f>IF('Оперативный ввод'!B784="","",'Оперативный ввод'!B784)</f>
        <v/>
      </c>
      <c r="C784" s="210">
        <f>IF('Оперативный ввод'!C784="","",'Оперативный ввод'!C784)</f>
        <v/>
      </c>
      <c r="D784" s="210">
        <f>IF('Оперативный ввод'!D784="","",'Оперативный ввод'!D784)</f>
        <v/>
      </c>
      <c r="E784" s="211">
        <f>IF(OR(C784="",D784=""),"",D784-C784)</f>
        <v/>
      </c>
      <c r="F784" s="209">
        <f>IF('Оперативный ввод'!F784="","",'Оперативный ввод'!F784)</f>
        <v/>
      </c>
      <c r="G784" s="209">
        <f>IF('Оперативный ввод'!G784="","",'Оперативный ввод'!G784)</f>
        <v/>
      </c>
      <c r="H784" s="209">
        <f>IF('Оперативный ввод'!H784="","",'Оперативный ввод'!H784)</f>
        <v/>
      </c>
      <c r="I784" s="209" t="n"/>
      <c r="J784" s="209" t="n"/>
      <c r="K784" s="209">
        <f>IF('Оперативный ввод'!K784="","",'Оперативный ввод'!K784)</f>
        <v/>
      </c>
      <c r="L784" s="209">
        <f>IF('Оперативный ввод'!L784="","",'Оперативный ввод'!L784)</f>
        <v/>
      </c>
      <c r="M784" s="209">
        <f>IF('Оперативный ввод'!M784="","",'Оперативный ввод'!M784)</f>
        <v/>
      </c>
      <c r="N784" s="209">
        <f>IF('Оперативный ввод'!N784="","",'Оперативный ввод'!N784)</f>
        <v/>
      </c>
      <c r="O784" s="209">
        <f>IF('Оперативный ввод'!O784="","",'Оперативный ввод'!O784)</f>
        <v/>
      </c>
      <c r="P784" s="209">
        <f>IF('Оперативный ввод'!P784="","",'Оперативный ввод'!P784)</f>
        <v/>
      </c>
      <c r="Q784" s="209">
        <f>IF('Оперативный ввод'!Q784="","",'Оперативный ввод'!Q784)</f>
        <v/>
      </c>
      <c r="R784" s="209">
        <f>IF('Оперативный ввод'!R784="","",'Оперативный ввод'!R784)</f>
        <v/>
      </c>
      <c r="S784" s="212">
        <f>IF(AND(A784="",B784=""),"",IF(AND(A784&lt;&gt;"",B784&lt;&gt;"",C784&lt;&gt;"",D784&lt;&gt;"",F784&lt;&gt;"",G784&lt;&gt;"",K784&lt;&gt;"",ISERROR(SEARCH("по паспорту",G784)),ISERROR(SEARCH("по паспорту",K784)),L784&lt;&gt;"",M784&lt;&gt;"",N784&lt;&gt;"",O784&lt;&gt;"",P784&lt;&gt;""),"ГОТОВО","НЕ ГОТОВО"))</f>
        <v/>
      </c>
      <c r="T784" s="212">
        <f>IF(S784&lt;&gt;"ГОТОВО","", "Предварительное заключение: "&amp;A784&amp;", скв. "&amp;B784&amp;". МРП: "&amp;E784&amp;" сут. ГНО: "&amp;F784&amp;", типоразмеры "&amp;G784&amp;IF(H784&lt;&gt;"",", "&amp;H784,"")&amp;IF(I784&lt;&gt;"",", "&amp;I784,"")&amp;IF(J784&lt;&gt;"",", "&amp;J784,"")&amp;", марка "&amp;K784&amp;". Событие: "&amp;L784&amp;". Признак: "&amp;M784&amp;". Узел: "&amp;N784&amp;". Предварительная причина: "&amp;O784&amp;". Основное осложнение: "&amp;P784&amp;IF(Q784&lt;&gt;"","; сопутствующее: "&amp;Q784,"")&amp;IF(R784&lt;&gt;"","; дополнительно: "&amp;R784,"")&amp;".")</f>
        <v/>
      </c>
      <c r="U784" s="209">
        <f>IF('Оперативный ввод'!S784="","",'Оперативный ввод'!S784)</f>
        <v/>
      </c>
      <c r="V784" s="209">
        <f>IF('Оперативный ввод'!T784="","",'Оперативный ввод'!T784)</f>
        <v/>
      </c>
      <c r="W784" s="209">
        <f>IF('Оперативный ввод'!U784="","",'Оперативный ввод'!U784)</f>
        <v/>
      </c>
      <c r="X784" s="209">
        <f>IF('Оперативный ввод'!V784="","",'Оперативный ввод'!V784)</f>
        <v/>
      </c>
      <c r="Y784" s="209">
        <f>IF('Оперативный ввод'!W784="","",'Оперативный ввод'!W784)</f>
        <v/>
      </c>
      <c r="Z784" s="209" t="n"/>
      <c r="AA784" s="209" t="n"/>
      <c r="AB784" s="209" t="n"/>
      <c r="AC784" s="209" t="n"/>
      <c r="AD784" s="209">
        <f>IF('Оперативный ввод'!X784="","",'Оперативный ввод'!X784)</f>
        <v/>
      </c>
      <c r="AE784" s="209">
        <f>IF('Оперативный ввод'!Y784="","",'Оперативный ввод'!Y784)</f>
        <v/>
      </c>
      <c r="AF784" s="209">
        <f>IF('Оперативный ввод'!Z784="","",'Оперативный ввод'!Z784)</f>
        <v/>
      </c>
      <c r="AG784" s="209">
        <f>IF('Оперативный ввод'!AD784="","",'Оперативный ввод'!AD784)</f>
        <v/>
      </c>
      <c r="AH784" s="213">
        <f>IF('Оперативный ввод'!AE784="","",'Оперативный ввод'!AE784)</f>
        <v/>
      </c>
      <c r="AI784" s="214" t="n"/>
      <c r="AJ784" s="214" t="n"/>
      <c r="AK784" s="214" t="n"/>
      <c r="AL784" s="215" t="n"/>
      <c r="AM784" s="214" t="n"/>
      <c r="AN784" s="214" t="n"/>
      <c r="AO784" s="214" t="n"/>
      <c r="AP784" s="214" t="n"/>
      <c r="AQ784" s="214" t="n"/>
      <c r="AR784" s="214" t="n"/>
      <c r="AS784" s="214" t="n"/>
      <c r="AT784" s="214" t="n"/>
      <c r="AU784" s="215" t="n"/>
      <c r="AV784" s="214" t="n"/>
      <c r="AW784" s="214" t="n"/>
      <c r="AX784" s="215" t="n"/>
      <c r="AY784" s="214" t="n"/>
      <c r="AZ784" s="214" t="n"/>
      <c r="BA784" s="214" t="n"/>
      <c r="BB784" s="214" t="n"/>
      <c r="BC784" s="214" t="n"/>
      <c r="BD784" s="214" t="n"/>
      <c r="BE784" s="214" t="n"/>
      <c r="BF784" s="214" t="n"/>
      <c r="BG784" s="214" t="n"/>
      <c r="BH784" s="214" t="n"/>
      <c r="BI784" s="215" t="n"/>
      <c r="BJ784" s="215" t="n"/>
      <c r="BK784" s="215" t="n"/>
      <c r="BL784" s="214" t="n"/>
      <c r="BM784" s="214" t="n"/>
      <c r="BN784" s="209" t="n"/>
      <c r="BO784" s="209" t="n"/>
      <c r="BP784" s="212">
        <f>IF(AND(A784="",B784=""),"",IF(AND(S784="ГОТОВО",U784&lt;&gt;"",W784&lt;&gt;"",X784&lt;&gt;"",AD784&lt;&gt;"",AE784&lt;&gt;"",AF784&lt;&gt;"",BN784&lt;&gt;"",BO784&lt;&gt;""),"ГОТОВО","НЕ ГОТОВО"))</f>
        <v/>
      </c>
      <c r="BQ784" s="212">
        <f>IF(BP784&lt;&gt;"ГОТОВО","","Полное заключение: "&amp;A784&amp;", скв. "&amp;B784&amp;". МРП: "&amp;E784&amp;" сут. ГНО: "&amp;F784&amp;"; причина: "&amp;X784&amp;"; категория: "&amp;Y784&amp;"; решение комиссии: "&amp;BN784&amp;".")</f>
        <v/>
      </c>
      <c r="BR784" s="209">
        <f>IF('Оперативный ввод'!AA784="","",'Оперативный ввод'!AA784)</f>
        <v/>
      </c>
    </row>
    <row r="785">
      <c r="A785" s="209">
        <f>IF('Оперативный ввод'!A785="","",'Оперативный ввод'!A785)</f>
        <v/>
      </c>
      <c r="B785" s="209">
        <f>IF('Оперативный ввод'!B785="","",'Оперативный ввод'!B785)</f>
        <v/>
      </c>
      <c r="C785" s="210">
        <f>IF('Оперативный ввод'!C785="","",'Оперативный ввод'!C785)</f>
        <v/>
      </c>
      <c r="D785" s="210">
        <f>IF('Оперативный ввод'!D785="","",'Оперативный ввод'!D785)</f>
        <v/>
      </c>
      <c r="E785" s="211">
        <f>IF(OR(C785="",D785=""),"",D785-C785)</f>
        <v/>
      </c>
      <c r="F785" s="209">
        <f>IF('Оперативный ввод'!F785="","",'Оперативный ввод'!F785)</f>
        <v/>
      </c>
      <c r="G785" s="209">
        <f>IF('Оперативный ввод'!G785="","",'Оперативный ввод'!G785)</f>
        <v/>
      </c>
      <c r="H785" s="209">
        <f>IF('Оперативный ввод'!H785="","",'Оперативный ввод'!H785)</f>
        <v/>
      </c>
      <c r="I785" s="209" t="n"/>
      <c r="J785" s="209" t="n"/>
      <c r="K785" s="209">
        <f>IF('Оперативный ввод'!K785="","",'Оперативный ввод'!K785)</f>
        <v/>
      </c>
      <c r="L785" s="209">
        <f>IF('Оперативный ввод'!L785="","",'Оперативный ввод'!L785)</f>
        <v/>
      </c>
      <c r="M785" s="209">
        <f>IF('Оперативный ввод'!M785="","",'Оперативный ввод'!M785)</f>
        <v/>
      </c>
      <c r="N785" s="209">
        <f>IF('Оперативный ввод'!N785="","",'Оперативный ввод'!N785)</f>
        <v/>
      </c>
      <c r="O785" s="209">
        <f>IF('Оперативный ввод'!O785="","",'Оперативный ввод'!O785)</f>
        <v/>
      </c>
      <c r="P785" s="209">
        <f>IF('Оперативный ввод'!P785="","",'Оперативный ввод'!P785)</f>
        <v/>
      </c>
      <c r="Q785" s="209">
        <f>IF('Оперативный ввод'!Q785="","",'Оперативный ввод'!Q785)</f>
        <v/>
      </c>
      <c r="R785" s="209">
        <f>IF('Оперативный ввод'!R785="","",'Оперативный ввод'!R785)</f>
        <v/>
      </c>
      <c r="S785" s="212">
        <f>IF(AND(A785="",B785=""),"",IF(AND(A785&lt;&gt;"",B785&lt;&gt;"",C785&lt;&gt;"",D785&lt;&gt;"",F785&lt;&gt;"",G785&lt;&gt;"",K785&lt;&gt;"",ISERROR(SEARCH("по паспорту",G785)),ISERROR(SEARCH("по паспорту",K785)),L785&lt;&gt;"",M785&lt;&gt;"",N785&lt;&gt;"",O785&lt;&gt;"",P785&lt;&gt;""),"ГОТОВО","НЕ ГОТОВО"))</f>
        <v/>
      </c>
      <c r="T785" s="212">
        <f>IF(S785&lt;&gt;"ГОТОВО","", "Предварительное заключение: "&amp;A785&amp;", скв. "&amp;B785&amp;". МРП: "&amp;E785&amp;" сут. ГНО: "&amp;F785&amp;", типоразмеры "&amp;G785&amp;IF(H785&lt;&gt;"",", "&amp;H785,"")&amp;IF(I785&lt;&gt;"",", "&amp;I785,"")&amp;IF(J785&lt;&gt;"",", "&amp;J785,"")&amp;", марка "&amp;K785&amp;". Событие: "&amp;L785&amp;". Признак: "&amp;M785&amp;". Узел: "&amp;N785&amp;". Предварительная причина: "&amp;O785&amp;". Основное осложнение: "&amp;P785&amp;IF(Q785&lt;&gt;"","; сопутствующее: "&amp;Q785,"")&amp;IF(R785&lt;&gt;"","; дополнительно: "&amp;R785,"")&amp;".")</f>
        <v/>
      </c>
      <c r="U785" s="209">
        <f>IF('Оперативный ввод'!S785="","",'Оперативный ввод'!S785)</f>
        <v/>
      </c>
      <c r="V785" s="209">
        <f>IF('Оперативный ввод'!T785="","",'Оперативный ввод'!T785)</f>
        <v/>
      </c>
      <c r="W785" s="209">
        <f>IF('Оперативный ввод'!U785="","",'Оперативный ввод'!U785)</f>
        <v/>
      </c>
      <c r="X785" s="209">
        <f>IF('Оперативный ввод'!V785="","",'Оперативный ввод'!V785)</f>
        <v/>
      </c>
      <c r="Y785" s="209">
        <f>IF('Оперативный ввод'!W785="","",'Оперативный ввод'!W785)</f>
        <v/>
      </c>
      <c r="Z785" s="209" t="n"/>
      <c r="AA785" s="209" t="n"/>
      <c r="AB785" s="209" t="n"/>
      <c r="AC785" s="209" t="n"/>
      <c r="AD785" s="209">
        <f>IF('Оперативный ввод'!X785="","",'Оперативный ввод'!X785)</f>
        <v/>
      </c>
      <c r="AE785" s="209">
        <f>IF('Оперативный ввод'!Y785="","",'Оперативный ввод'!Y785)</f>
        <v/>
      </c>
      <c r="AF785" s="209">
        <f>IF('Оперативный ввод'!Z785="","",'Оперативный ввод'!Z785)</f>
        <v/>
      </c>
      <c r="AG785" s="209">
        <f>IF('Оперативный ввод'!AD785="","",'Оперативный ввод'!AD785)</f>
        <v/>
      </c>
      <c r="AH785" s="213">
        <f>IF('Оперативный ввод'!AE785="","",'Оперативный ввод'!AE785)</f>
        <v/>
      </c>
      <c r="AI785" s="214" t="n"/>
      <c r="AJ785" s="214" t="n"/>
      <c r="AK785" s="214" t="n"/>
      <c r="AL785" s="215" t="n"/>
      <c r="AM785" s="214" t="n"/>
      <c r="AN785" s="214" t="n"/>
      <c r="AO785" s="214" t="n"/>
      <c r="AP785" s="214" t="n"/>
      <c r="AQ785" s="214" t="n"/>
      <c r="AR785" s="214" t="n"/>
      <c r="AS785" s="214" t="n"/>
      <c r="AT785" s="214" t="n"/>
      <c r="AU785" s="215" t="n"/>
      <c r="AV785" s="214" t="n"/>
      <c r="AW785" s="214" t="n"/>
      <c r="AX785" s="215" t="n"/>
      <c r="AY785" s="214" t="n"/>
      <c r="AZ785" s="214" t="n"/>
      <c r="BA785" s="214" t="n"/>
      <c r="BB785" s="214" t="n"/>
      <c r="BC785" s="214" t="n"/>
      <c r="BD785" s="214" t="n"/>
      <c r="BE785" s="214" t="n"/>
      <c r="BF785" s="214" t="n"/>
      <c r="BG785" s="214" t="n"/>
      <c r="BH785" s="214" t="n"/>
      <c r="BI785" s="215" t="n"/>
      <c r="BJ785" s="215" t="n"/>
      <c r="BK785" s="215" t="n"/>
      <c r="BL785" s="214" t="n"/>
      <c r="BM785" s="214" t="n"/>
      <c r="BN785" s="209" t="n"/>
      <c r="BO785" s="209" t="n"/>
      <c r="BP785" s="212">
        <f>IF(AND(A785="",B785=""),"",IF(AND(S785="ГОТОВО",U785&lt;&gt;"",W785&lt;&gt;"",X785&lt;&gt;"",AD785&lt;&gt;"",AE785&lt;&gt;"",AF785&lt;&gt;"",BN785&lt;&gt;"",BO785&lt;&gt;""),"ГОТОВО","НЕ ГОТОВО"))</f>
        <v/>
      </c>
      <c r="BQ785" s="212">
        <f>IF(BP785&lt;&gt;"ГОТОВО","","Полное заключение: "&amp;A785&amp;", скв. "&amp;B785&amp;". МРП: "&amp;E785&amp;" сут. ГНО: "&amp;F785&amp;"; причина: "&amp;X785&amp;"; категория: "&amp;Y785&amp;"; решение комиссии: "&amp;BN785&amp;".")</f>
        <v/>
      </c>
      <c r="BR785" s="209">
        <f>IF('Оперативный ввод'!AA785="","",'Оперативный ввод'!AA785)</f>
        <v/>
      </c>
    </row>
    <row r="786">
      <c r="A786" s="209">
        <f>IF('Оперативный ввод'!A786="","",'Оперативный ввод'!A786)</f>
        <v/>
      </c>
      <c r="B786" s="209">
        <f>IF('Оперативный ввод'!B786="","",'Оперативный ввод'!B786)</f>
        <v/>
      </c>
      <c r="C786" s="210">
        <f>IF('Оперативный ввод'!C786="","",'Оперативный ввод'!C786)</f>
        <v/>
      </c>
      <c r="D786" s="210">
        <f>IF('Оперативный ввод'!D786="","",'Оперативный ввод'!D786)</f>
        <v/>
      </c>
      <c r="E786" s="211">
        <f>IF(OR(C786="",D786=""),"",D786-C786)</f>
        <v/>
      </c>
      <c r="F786" s="209">
        <f>IF('Оперативный ввод'!F786="","",'Оперативный ввод'!F786)</f>
        <v/>
      </c>
      <c r="G786" s="209">
        <f>IF('Оперативный ввод'!G786="","",'Оперативный ввод'!G786)</f>
        <v/>
      </c>
      <c r="H786" s="209">
        <f>IF('Оперативный ввод'!H786="","",'Оперативный ввод'!H786)</f>
        <v/>
      </c>
      <c r="I786" s="209" t="n"/>
      <c r="J786" s="209" t="n"/>
      <c r="K786" s="209">
        <f>IF('Оперативный ввод'!K786="","",'Оперативный ввод'!K786)</f>
        <v/>
      </c>
      <c r="L786" s="209">
        <f>IF('Оперативный ввод'!L786="","",'Оперативный ввод'!L786)</f>
        <v/>
      </c>
      <c r="M786" s="209">
        <f>IF('Оперативный ввод'!M786="","",'Оперативный ввод'!M786)</f>
        <v/>
      </c>
      <c r="N786" s="209">
        <f>IF('Оперативный ввод'!N786="","",'Оперативный ввод'!N786)</f>
        <v/>
      </c>
      <c r="O786" s="209">
        <f>IF('Оперативный ввод'!O786="","",'Оперативный ввод'!O786)</f>
        <v/>
      </c>
      <c r="P786" s="209">
        <f>IF('Оперативный ввод'!P786="","",'Оперативный ввод'!P786)</f>
        <v/>
      </c>
      <c r="Q786" s="209">
        <f>IF('Оперативный ввод'!Q786="","",'Оперативный ввод'!Q786)</f>
        <v/>
      </c>
      <c r="R786" s="209">
        <f>IF('Оперативный ввод'!R786="","",'Оперативный ввод'!R786)</f>
        <v/>
      </c>
      <c r="S786" s="212">
        <f>IF(AND(A786="",B786=""),"",IF(AND(A786&lt;&gt;"",B786&lt;&gt;"",C786&lt;&gt;"",D786&lt;&gt;"",F786&lt;&gt;"",G786&lt;&gt;"",K786&lt;&gt;"",ISERROR(SEARCH("по паспорту",G786)),ISERROR(SEARCH("по паспорту",K786)),L786&lt;&gt;"",M786&lt;&gt;"",N786&lt;&gt;"",O786&lt;&gt;"",P786&lt;&gt;""),"ГОТОВО","НЕ ГОТОВО"))</f>
        <v/>
      </c>
      <c r="T786" s="212">
        <f>IF(S786&lt;&gt;"ГОТОВО","", "Предварительное заключение: "&amp;A786&amp;", скв. "&amp;B786&amp;". МРП: "&amp;E786&amp;" сут. ГНО: "&amp;F786&amp;", типоразмеры "&amp;G786&amp;IF(H786&lt;&gt;"",", "&amp;H786,"")&amp;IF(I786&lt;&gt;"",", "&amp;I786,"")&amp;IF(J786&lt;&gt;"",", "&amp;J786,"")&amp;", марка "&amp;K786&amp;". Событие: "&amp;L786&amp;". Признак: "&amp;M786&amp;". Узел: "&amp;N786&amp;". Предварительная причина: "&amp;O786&amp;". Основное осложнение: "&amp;P786&amp;IF(Q786&lt;&gt;"","; сопутствующее: "&amp;Q786,"")&amp;IF(R786&lt;&gt;"","; дополнительно: "&amp;R786,"")&amp;".")</f>
        <v/>
      </c>
      <c r="U786" s="209">
        <f>IF('Оперативный ввод'!S786="","",'Оперативный ввод'!S786)</f>
        <v/>
      </c>
      <c r="V786" s="209">
        <f>IF('Оперативный ввод'!T786="","",'Оперативный ввод'!T786)</f>
        <v/>
      </c>
      <c r="W786" s="209">
        <f>IF('Оперативный ввод'!U786="","",'Оперативный ввод'!U786)</f>
        <v/>
      </c>
      <c r="X786" s="209">
        <f>IF('Оперативный ввод'!V786="","",'Оперативный ввод'!V786)</f>
        <v/>
      </c>
      <c r="Y786" s="209">
        <f>IF('Оперативный ввод'!W786="","",'Оперативный ввод'!W786)</f>
        <v/>
      </c>
      <c r="Z786" s="209" t="n"/>
      <c r="AA786" s="209" t="n"/>
      <c r="AB786" s="209" t="n"/>
      <c r="AC786" s="209" t="n"/>
      <c r="AD786" s="209">
        <f>IF('Оперативный ввод'!X786="","",'Оперативный ввод'!X786)</f>
        <v/>
      </c>
      <c r="AE786" s="209">
        <f>IF('Оперативный ввод'!Y786="","",'Оперативный ввод'!Y786)</f>
        <v/>
      </c>
      <c r="AF786" s="209">
        <f>IF('Оперативный ввод'!Z786="","",'Оперативный ввод'!Z786)</f>
        <v/>
      </c>
      <c r="AG786" s="209">
        <f>IF('Оперативный ввод'!AD786="","",'Оперативный ввод'!AD786)</f>
        <v/>
      </c>
      <c r="AH786" s="213">
        <f>IF('Оперативный ввод'!AE786="","",'Оперативный ввод'!AE786)</f>
        <v/>
      </c>
      <c r="AI786" s="214" t="n"/>
      <c r="AJ786" s="214" t="n"/>
      <c r="AK786" s="214" t="n"/>
      <c r="AL786" s="215" t="n"/>
      <c r="AM786" s="214" t="n"/>
      <c r="AN786" s="214" t="n"/>
      <c r="AO786" s="214" t="n"/>
      <c r="AP786" s="214" t="n"/>
      <c r="AQ786" s="214" t="n"/>
      <c r="AR786" s="214" t="n"/>
      <c r="AS786" s="214" t="n"/>
      <c r="AT786" s="214" t="n"/>
      <c r="AU786" s="215" t="n"/>
      <c r="AV786" s="214" t="n"/>
      <c r="AW786" s="214" t="n"/>
      <c r="AX786" s="215" t="n"/>
      <c r="AY786" s="214" t="n"/>
      <c r="AZ786" s="214" t="n"/>
      <c r="BA786" s="214" t="n"/>
      <c r="BB786" s="214" t="n"/>
      <c r="BC786" s="214" t="n"/>
      <c r="BD786" s="214" t="n"/>
      <c r="BE786" s="214" t="n"/>
      <c r="BF786" s="214" t="n"/>
      <c r="BG786" s="214" t="n"/>
      <c r="BH786" s="214" t="n"/>
      <c r="BI786" s="215" t="n"/>
      <c r="BJ786" s="215" t="n"/>
      <c r="BK786" s="215" t="n"/>
      <c r="BL786" s="214" t="n"/>
      <c r="BM786" s="214" t="n"/>
      <c r="BN786" s="209" t="n"/>
      <c r="BO786" s="209" t="n"/>
      <c r="BP786" s="212">
        <f>IF(AND(A786="",B786=""),"",IF(AND(S786="ГОТОВО",U786&lt;&gt;"",W786&lt;&gt;"",X786&lt;&gt;"",AD786&lt;&gt;"",AE786&lt;&gt;"",AF786&lt;&gt;"",BN786&lt;&gt;"",BO786&lt;&gt;""),"ГОТОВО","НЕ ГОТОВО"))</f>
        <v/>
      </c>
      <c r="BQ786" s="212">
        <f>IF(BP786&lt;&gt;"ГОТОВО","","Полное заключение: "&amp;A786&amp;", скв. "&amp;B786&amp;". МРП: "&amp;E786&amp;" сут. ГНО: "&amp;F786&amp;"; причина: "&amp;X786&amp;"; категория: "&amp;Y786&amp;"; решение комиссии: "&amp;BN786&amp;".")</f>
        <v/>
      </c>
      <c r="BR786" s="209">
        <f>IF('Оперативный ввод'!AA786="","",'Оперативный ввод'!AA786)</f>
        <v/>
      </c>
    </row>
    <row r="787">
      <c r="A787" s="209">
        <f>IF('Оперативный ввод'!A787="","",'Оперативный ввод'!A787)</f>
        <v/>
      </c>
      <c r="B787" s="209">
        <f>IF('Оперативный ввод'!B787="","",'Оперативный ввод'!B787)</f>
        <v/>
      </c>
      <c r="C787" s="210">
        <f>IF('Оперативный ввод'!C787="","",'Оперативный ввод'!C787)</f>
        <v/>
      </c>
      <c r="D787" s="210">
        <f>IF('Оперативный ввод'!D787="","",'Оперативный ввод'!D787)</f>
        <v/>
      </c>
      <c r="E787" s="211">
        <f>IF(OR(C787="",D787=""),"",D787-C787)</f>
        <v/>
      </c>
      <c r="F787" s="209">
        <f>IF('Оперативный ввод'!F787="","",'Оперативный ввод'!F787)</f>
        <v/>
      </c>
      <c r="G787" s="209">
        <f>IF('Оперативный ввод'!G787="","",'Оперативный ввод'!G787)</f>
        <v/>
      </c>
      <c r="H787" s="209">
        <f>IF('Оперативный ввод'!H787="","",'Оперативный ввод'!H787)</f>
        <v/>
      </c>
      <c r="I787" s="209" t="n"/>
      <c r="J787" s="209" t="n"/>
      <c r="K787" s="209">
        <f>IF('Оперативный ввод'!K787="","",'Оперативный ввод'!K787)</f>
        <v/>
      </c>
      <c r="L787" s="209">
        <f>IF('Оперативный ввод'!L787="","",'Оперативный ввод'!L787)</f>
        <v/>
      </c>
      <c r="M787" s="209">
        <f>IF('Оперативный ввод'!M787="","",'Оперативный ввод'!M787)</f>
        <v/>
      </c>
      <c r="N787" s="209">
        <f>IF('Оперативный ввод'!N787="","",'Оперативный ввод'!N787)</f>
        <v/>
      </c>
      <c r="O787" s="209">
        <f>IF('Оперативный ввод'!O787="","",'Оперативный ввод'!O787)</f>
        <v/>
      </c>
      <c r="P787" s="209">
        <f>IF('Оперативный ввод'!P787="","",'Оперативный ввод'!P787)</f>
        <v/>
      </c>
      <c r="Q787" s="209">
        <f>IF('Оперативный ввод'!Q787="","",'Оперативный ввод'!Q787)</f>
        <v/>
      </c>
      <c r="R787" s="209">
        <f>IF('Оперативный ввод'!R787="","",'Оперативный ввод'!R787)</f>
        <v/>
      </c>
      <c r="S787" s="212">
        <f>IF(AND(A787="",B787=""),"",IF(AND(A787&lt;&gt;"",B787&lt;&gt;"",C787&lt;&gt;"",D787&lt;&gt;"",F787&lt;&gt;"",G787&lt;&gt;"",K787&lt;&gt;"",ISERROR(SEARCH("по паспорту",G787)),ISERROR(SEARCH("по паспорту",K787)),L787&lt;&gt;"",M787&lt;&gt;"",N787&lt;&gt;"",O787&lt;&gt;"",P787&lt;&gt;""),"ГОТОВО","НЕ ГОТОВО"))</f>
        <v/>
      </c>
      <c r="T787" s="212">
        <f>IF(S787&lt;&gt;"ГОТОВО","", "Предварительное заключение: "&amp;A787&amp;", скв. "&amp;B787&amp;". МРП: "&amp;E787&amp;" сут. ГНО: "&amp;F787&amp;", типоразмеры "&amp;G787&amp;IF(H787&lt;&gt;"",", "&amp;H787,"")&amp;IF(I787&lt;&gt;"",", "&amp;I787,"")&amp;IF(J787&lt;&gt;"",", "&amp;J787,"")&amp;", марка "&amp;K787&amp;". Событие: "&amp;L787&amp;". Признак: "&amp;M787&amp;". Узел: "&amp;N787&amp;". Предварительная причина: "&amp;O787&amp;". Основное осложнение: "&amp;P787&amp;IF(Q787&lt;&gt;"","; сопутствующее: "&amp;Q787,"")&amp;IF(R787&lt;&gt;"","; дополнительно: "&amp;R787,"")&amp;".")</f>
        <v/>
      </c>
      <c r="U787" s="209">
        <f>IF('Оперативный ввод'!S787="","",'Оперативный ввод'!S787)</f>
        <v/>
      </c>
      <c r="V787" s="209">
        <f>IF('Оперативный ввод'!T787="","",'Оперативный ввод'!T787)</f>
        <v/>
      </c>
      <c r="W787" s="209">
        <f>IF('Оперативный ввод'!U787="","",'Оперативный ввод'!U787)</f>
        <v/>
      </c>
      <c r="X787" s="209">
        <f>IF('Оперативный ввод'!V787="","",'Оперативный ввод'!V787)</f>
        <v/>
      </c>
      <c r="Y787" s="209">
        <f>IF('Оперативный ввод'!W787="","",'Оперативный ввод'!W787)</f>
        <v/>
      </c>
      <c r="Z787" s="209" t="n"/>
      <c r="AA787" s="209" t="n"/>
      <c r="AB787" s="209" t="n"/>
      <c r="AC787" s="209" t="n"/>
      <c r="AD787" s="209">
        <f>IF('Оперативный ввод'!X787="","",'Оперативный ввод'!X787)</f>
        <v/>
      </c>
      <c r="AE787" s="209">
        <f>IF('Оперативный ввод'!Y787="","",'Оперативный ввод'!Y787)</f>
        <v/>
      </c>
      <c r="AF787" s="209">
        <f>IF('Оперативный ввод'!Z787="","",'Оперативный ввод'!Z787)</f>
        <v/>
      </c>
      <c r="AG787" s="209">
        <f>IF('Оперативный ввод'!AD787="","",'Оперативный ввод'!AD787)</f>
        <v/>
      </c>
      <c r="AH787" s="213">
        <f>IF('Оперативный ввод'!AE787="","",'Оперативный ввод'!AE787)</f>
        <v/>
      </c>
      <c r="AI787" s="214" t="n"/>
      <c r="AJ787" s="214" t="n"/>
      <c r="AK787" s="214" t="n"/>
      <c r="AL787" s="215" t="n"/>
      <c r="AM787" s="214" t="n"/>
      <c r="AN787" s="214" t="n"/>
      <c r="AO787" s="214" t="n"/>
      <c r="AP787" s="214" t="n"/>
      <c r="AQ787" s="214" t="n"/>
      <c r="AR787" s="214" t="n"/>
      <c r="AS787" s="214" t="n"/>
      <c r="AT787" s="214" t="n"/>
      <c r="AU787" s="215" t="n"/>
      <c r="AV787" s="214" t="n"/>
      <c r="AW787" s="214" t="n"/>
      <c r="AX787" s="215" t="n"/>
      <c r="AY787" s="214" t="n"/>
      <c r="AZ787" s="214" t="n"/>
      <c r="BA787" s="214" t="n"/>
      <c r="BB787" s="214" t="n"/>
      <c r="BC787" s="214" t="n"/>
      <c r="BD787" s="214" t="n"/>
      <c r="BE787" s="214" t="n"/>
      <c r="BF787" s="214" t="n"/>
      <c r="BG787" s="214" t="n"/>
      <c r="BH787" s="214" t="n"/>
      <c r="BI787" s="215" t="n"/>
      <c r="BJ787" s="215" t="n"/>
      <c r="BK787" s="215" t="n"/>
      <c r="BL787" s="214" t="n"/>
      <c r="BM787" s="214" t="n"/>
      <c r="BN787" s="209" t="n"/>
      <c r="BO787" s="209" t="n"/>
      <c r="BP787" s="212">
        <f>IF(AND(A787="",B787=""),"",IF(AND(S787="ГОТОВО",U787&lt;&gt;"",W787&lt;&gt;"",X787&lt;&gt;"",AD787&lt;&gt;"",AE787&lt;&gt;"",AF787&lt;&gt;"",BN787&lt;&gt;"",BO787&lt;&gt;""),"ГОТОВО","НЕ ГОТОВО"))</f>
        <v/>
      </c>
      <c r="BQ787" s="212">
        <f>IF(BP787&lt;&gt;"ГОТОВО","","Полное заключение: "&amp;A787&amp;", скв. "&amp;B787&amp;". МРП: "&amp;E787&amp;" сут. ГНО: "&amp;F787&amp;"; причина: "&amp;X787&amp;"; категория: "&amp;Y787&amp;"; решение комиссии: "&amp;BN787&amp;".")</f>
        <v/>
      </c>
      <c r="BR787" s="209">
        <f>IF('Оперативный ввод'!AA787="","",'Оперативный ввод'!AA787)</f>
        <v/>
      </c>
    </row>
    <row r="788">
      <c r="A788" s="209">
        <f>IF('Оперативный ввод'!A788="","",'Оперативный ввод'!A788)</f>
        <v/>
      </c>
      <c r="B788" s="209">
        <f>IF('Оперативный ввод'!B788="","",'Оперативный ввод'!B788)</f>
        <v/>
      </c>
      <c r="C788" s="210">
        <f>IF('Оперативный ввод'!C788="","",'Оперативный ввод'!C788)</f>
        <v/>
      </c>
      <c r="D788" s="210">
        <f>IF('Оперативный ввод'!D788="","",'Оперативный ввод'!D788)</f>
        <v/>
      </c>
      <c r="E788" s="211">
        <f>IF(OR(C788="",D788=""),"",D788-C788)</f>
        <v/>
      </c>
      <c r="F788" s="209">
        <f>IF('Оперативный ввод'!F788="","",'Оперативный ввод'!F788)</f>
        <v/>
      </c>
      <c r="G788" s="209">
        <f>IF('Оперативный ввод'!G788="","",'Оперативный ввод'!G788)</f>
        <v/>
      </c>
      <c r="H788" s="209">
        <f>IF('Оперативный ввод'!H788="","",'Оперативный ввод'!H788)</f>
        <v/>
      </c>
      <c r="I788" s="209" t="n"/>
      <c r="J788" s="209" t="n"/>
      <c r="K788" s="209">
        <f>IF('Оперативный ввод'!K788="","",'Оперативный ввод'!K788)</f>
        <v/>
      </c>
      <c r="L788" s="209">
        <f>IF('Оперативный ввод'!L788="","",'Оперативный ввод'!L788)</f>
        <v/>
      </c>
      <c r="M788" s="209">
        <f>IF('Оперативный ввод'!M788="","",'Оперативный ввод'!M788)</f>
        <v/>
      </c>
      <c r="N788" s="209">
        <f>IF('Оперативный ввод'!N788="","",'Оперативный ввод'!N788)</f>
        <v/>
      </c>
      <c r="O788" s="209">
        <f>IF('Оперативный ввод'!O788="","",'Оперативный ввод'!O788)</f>
        <v/>
      </c>
      <c r="P788" s="209">
        <f>IF('Оперативный ввод'!P788="","",'Оперативный ввод'!P788)</f>
        <v/>
      </c>
      <c r="Q788" s="209">
        <f>IF('Оперативный ввод'!Q788="","",'Оперативный ввод'!Q788)</f>
        <v/>
      </c>
      <c r="R788" s="209">
        <f>IF('Оперативный ввод'!R788="","",'Оперативный ввод'!R788)</f>
        <v/>
      </c>
      <c r="S788" s="212">
        <f>IF(AND(A788="",B788=""),"",IF(AND(A788&lt;&gt;"",B788&lt;&gt;"",C788&lt;&gt;"",D788&lt;&gt;"",F788&lt;&gt;"",G788&lt;&gt;"",K788&lt;&gt;"",ISERROR(SEARCH("по паспорту",G788)),ISERROR(SEARCH("по паспорту",K788)),L788&lt;&gt;"",M788&lt;&gt;"",N788&lt;&gt;"",O788&lt;&gt;"",P788&lt;&gt;""),"ГОТОВО","НЕ ГОТОВО"))</f>
        <v/>
      </c>
      <c r="T788" s="212">
        <f>IF(S788&lt;&gt;"ГОТОВО","", "Предварительное заключение: "&amp;A788&amp;", скв. "&amp;B788&amp;". МРП: "&amp;E788&amp;" сут. ГНО: "&amp;F788&amp;", типоразмеры "&amp;G788&amp;IF(H788&lt;&gt;"",", "&amp;H788,"")&amp;IF(I788&lt;&gt;"",", "&amp;I788,"")&amp;IF(J788&lt;&gt;"",", "&amp;J788,"")&amp;", марка "&amp;K788&amp;". Событие: "&amp;L788&amp;". Признак: "&amp;M788&amp;". Узел: "&amp;N788&amp;". Предварительная причина: "&amp;O788&amp;". Основное осложнение: "&amp;P788&amp;IF(Q788&lt;&gt;"","; сопутствующее: "&amp;Q788,"")&amp;IF(R788&lt;&gt;"","; дополнительно: "&amp;R788,"")&amp;".")</f>
        <v/>
      </c>
      <c r="U788" s="209">
        <f>IF('Оперативный ввод'!S788="","",'Оперативный ввод'!S788)</f>
        <v/>
      </c>
      <c r="V788" s="209">
        <f>IF('Оперативный ввод'!T788="","",'Оперативный ввод'!T788)</f>
        <v/>
      </c>
      <c r="W788" s="209">
        <f>IF('Оперативный ввод'!U788="","",'Оперативный ввод'!U788)</f>
        <v/>
      </c>
      <c r="X788" s="209">
        <f>IF('Оперативный ввод'!V788="","",'Оперативный ввод'!V788)</f>
        <v/>
      </c>
      <c r="Y788" s="209">
        <f>IF('Оперативный ввод'!W788="","",'Оперативный ввод'!W788)</f>
        <v/>
      </c>
      <c r="Z788" s="209" t="n"/>
      <c r="AA788" s="209" t="n"/>
      <c r="AB788" s="209" t="n"/>
      <c r="AC788" s="209" t="n"/>
      <c r="AD788" s="209">
        <f>IF('Оперативный ввод'!X788="","",'Оперативный ввод'!X788)</f>
        <v/>
      </c>
      <c r="AE788" s="209">
        <f>IF('Оперативный ввод'!Y788="","",'Оперативный ввод'!Y788)</f>
        <v/>
      </c>
      <c r="AF788" s="209">
        <f>IF('Оперативный ввод'!Z788="","",'Оперативный ввод'!Z788)</f>
        <v/>
      </c>
      <c r="AG788" s="209">
        <f>IF('Оперативный ввод'!AD788="","",'Оперативный ввод'!AD788)</f>
        <v/>
      </c>
      <c r="AH788" s="213">
        <f>IF('Оперативный ввод'!AE788="","",'Оперативный ввод'!AE788)</f>
        <v/>
      </c>
      <c r="AI788" s="214" t="n"/>
      <c r="AJ788" s="214" t="n"/>
      <c r="AK788" s="214" t="n"/>
      <c r="AL788" s="215" t="n"/>
      <c r="AM788" s="214" t="n"/>
      <c r="AN788" s="214" t="n"/>
      <c r="AO788" s="214" t="n"/>
      <c r="AP788" s="214" t="n"/>
      <c r="AQ788" s="214" t="n"/>
      <c r="AR788" s="214" t="n"/>
      <c r="AS788" s="214" t="n"/>
      <c r="AT788" s="214" t="n"/>
      <c r="AU788" s="215" t="n"/>
      <c r="AV788" s="214" t="n"/>
      <c r="AW788" s="214" t="n"/>
      <c r="AX788" s="215" t="n"/>
      <c r="AY788" s="214" t="n"/>
      <c r="AZ788" s="214" t="n"/>
      <c r="BA788" s="214" t="n"/>
      <c r="BB788" s="214" t="n"/>
      <c r="BC788" s="214" t="n"/>
      <c r="BD788" s="214" t="n"/>
      <c r="BE788" s="214" t="n"/>
      <c r="BF788" s="214" t="n"/>
      <c r="BG788" s="214" t="n"/>
      <c r="BH788" s="214" t="n"/>
      <c r="BI788" s="215" t="n"/>
      <c r="BJ788" s="215" t="n"/>
      <c r="BK788" s="215" t="n"/>
      <c r="BL788" s="214" t="n"/>
      <c r="BM788" s="214" t="n"/>
      <c r="BN788" s="209" t="n"/>
      <c r="BO788" s="209" t="n"/>
      <c r="BP788" s="212">
        <f>IF(AND(A788="",B788=""),"",IF(AND(S788="ГОТОВО",U788&lt;&gt;"",W788&lt;&gt;"",X788&lt;&gt;"",AD788&lt;&gt;"",AE788&lt;&gt;"",AF788&lt;&gt;"",BN788&lt;&gt;"",BO788&lt;&gt;""),"ГОТОВО","НЕ ГОТОВО"))</f>
        <v/>
      </c>
      <c r="BQ788" s="212">
        <f>IF(BP788&lt;&gt;"ГОТОВО","","Полное заключение: "&amp;A788&amp;", скв. "&amp;B788&amp;". МРП: "&amp;E788&amp;" сут. ГНО: "&amp;F788&amp;"; причина: "&amp;X788&amp;"; категория: "&amp;Y788&amp;"; решение комиссии: "&amp;BN788&amp;".")</f>
        <v/>
      </c>
      <c r="BR788" s="209">
        <f>IF('Оперативный ввод'!AA788="","",'Оперативный ввод'!AA788)</f>
        <v/>
      </c>
    </row>
    <row r="789">
      <c r="A789" s="209">
        <f>IF('Оперативный ввод'!A789="","",'Оперативный ввод'!A789)</f>
        <v/>
      </c>
      <c r="B789" s="209">
        <f>IF('Оперативный ввод'!B789="","",'Оперативный ввод'!B789)</f>
        <v/>
      </c>
      <c r="C789" s="210">
        <f>IF('Оперативный ввод'!C789="","",'Оперативный ввод'!C789)</f>
        <v/>
      </c>
      <c r="D789" s="210">
        <f>IF('Оперативный ввод'!D789="","",'Оперативный ввод'!D789)</f>
        <v/>
      </c>
      <c r="E789" s="211">
        <f>IF(OR(C789="",D789=""),"",D789-C789)</f>
        <v/>
      </c>
      <c r="F789" s="209">
        <f>IF('Оперативный ввод'!F789="","",'Оперативный ввод'!F789)</f>
        <v/>
      </c>
      <c r="G789" s="209">
        <f>IF('Оперативный ввод'!G789="","",'Оперативный ввод'!G789)</f>
        <v/>
      </c>
      <c r="H789" s="209">
        <f>IF('Оперативный ввод'!H789="","",'Оперативный ввод'!H789)</f>
        <v/>
      </c>
      <c r="I789" s="209" t="n"/>
      <c r="J789" s="209" t="n"/>
      <c r="K789" s="209">
        <f>IF('Оперативный ввод'!K789="","",'Оперативный ввод'!K789)</f>
        <v/>
      </c>
      <c r="L789" s="209">
        <f>IF('Оперативный ввод'!L789="","",'Оперативный ввод'!L789)</f>
        <v/>
      </c>
      <c r="M789" s="209">
        <f>IF('Оперативный ввод'!M789="","",'Оперативный ввод'!M789)</f>
        <v/>
      </c>
      <c r="N789" s="209">
        <f>IF('Оперативный ввод'!N789="","",'Оперативный ввод'!N789)</f>
        <v/>
      </c>
      <c r="O789" s="209">
        <f>IF('Оперативный ввод'!O789="","",'Оперативный ввод'!O789)</f>
        <v/>
      </c>
      <c r="P789" s="209">
        <f>IF('Оперативный ввод'!P789="","",'Оперативный ввод'!P789)</f>
        <v/>
      </c>
      <c r="Q789" s="209">
        <f>IF('Оперативный ввод'!Q789="","",'Оперативный ввод'!Q789)</f>
        <v/>
      </c>
      <c r="R789" s="209">
        <f>IF('Оперативный ввод'!R789="","",'Оперативный ввод'!R789)</f>
        <v/>
      </c>
      <c r="S789" s="212">
        <f>IF(AND(A789="",B789=""),"",IF(AND(A789&lt;&gt;"",B789&lt;&gt;"",C789&lt;&gt;"",D789&lt;&gt;"",F789&lt;&gt;"",G789&lt;&gt;"",K789&lt;&gt;"",ISERROR(SEARCH("по паспорту",G789)),ISERROR(SEARCH("по паспорту",K789)),L789&lt;&gt;"",M789&lt;&gt;"",N789&lt;&gt;"",O789&lt;&gt;"",P789&lt;&gt;""),"ГОТОВО","НЕ ГОТОВО"))</f>
        <v/>
      </c>
      <c r="T789" s="212">
        <f>IF(S789&lt;&gt;"ГОТОВО","", "Предварительное заключение: "&amp;A789&amp;", скв. "&amp;B789&amp;". МРП: "&amp;E789&amp;" сут. ГНО: "&amp;F789&amp;", типоразмеры "&amp;G789&amp;IF(H789&lt;&gt;"",", "&amp;H789,"")&amp;IF(I789&lt;&gt;"",", "&amp;I789,"")&amp;IF(J789&lt;&gt;"",", "&amp;J789,"")&amp;", марка "&amp;K789&amp;". Событие: "&amp;L789&amp;". Признак: "&amp;M789&amp;". Узел: "&amp;N789&amp;". Предварительная причина: "&amp;O789&amp;". Основное осложнение: "&amp;P789&amp;IF(Q789&lt;&gt;"","; сопутствующее: "&amp;Q789,"")&amp;IF(R789&lt;&gt;"","; дополнительно: "&amp;R789,"")&amp;".")</f>
        <v/>
      </c>
      <c r="U789" s="209">
        <f>IF('Оперативный ввод'!S789="","",'Оперативный ввод'!S789)</f>
        <v/>
      </c>
      <c r="V789" s="209">
        <f>IF('Оперативный ввод'!T789="","",'Оперативный ввод'!T789)</f>
        <v/>
      </c>
      <c r="W789" s="209">
        <f>IF('Оперативный ввод'!U789="","",'Оперативный ввод'!U789)</f>
        <v/>
      </c>
      <c r="X789" s="209">
        <f>IF('Оперативный ввод'!V789="","",'Оперативный ввод'!V789)</f>
        <v/>
      </c>
      <c r="Y789" s="209">
        <f>IF('Оперативный ввод'!W789="","",'Оперативный ввод'!W789)</f>
        <v/>
      </c>
      <c r="Z789" s="209" t="n"/>
      <c r="AA789" s="209" t="n"/>
      <c r="AB789" s="209" t="n"/>
      <c r="AC789" s="209" t="n"/>
      <c r="AD789" s="209">
        <f>IF('Оперативный ввод'!X789="","",'Оперативный ввод'!X789)</f>
        <v/>
      </c>
      <c r="AE789" s="209">
        <f>IF('Оперативный ввод'!Y789="","",'Оперативный ввод'!Y789)</f>
        <v/>
      </c>
      <c r="AF789" s="209">
        <f>IF('Оперативный ввод'!Z789="","",'Оперативный ввод'!Z789)</f>
        <v/>
      </c>
      <c r="AG789" s="209">
        <f>IF('Оперативный ввод'!AD789="","",'Оперативный ввод'!AD789)</f>
        <v/>
      </c>
      <c r="AH789" s="213">
        <f>IF('Оперативный ввод'!AE789="","",'Оперативный ввод'!AE789)</f>
        <v/>
      </c>
      <c r="AI789" s="214" t="n"/>
      <c r="AJ789" s="214" t="n"/>
      <c r="AK789" s="214" t="n"/>
      <c r="AL789" s="215" t="n"/>
      <c r="AM789" s="214" t="n"/>
      <c r="AN789" s="214" t="n"/>
      <c r="AO789" s="214" t="n"/>
      <c r="AP789" s="214" t="n"/>
      <c r="AQ789" s="214" t="n"/>
      <c r="AR789" s="214" t="n"/>
      <c r="AS789" s="214" t="n"/>
      <c r="AT789" s="214" t="n"/>
      <c r="AU789" s="215" t="n"/>
      <c r="AV789" s="214" t="n"/>
      <c r="AW789" s="214" t="n"/>
      <c r="AX789" s="215" t="n"/>
      <c r="AY789" s="214" t="n"/>
      <c r="AZ789" s="214" t="n"/>
      <c r="BA789" s="214" t="n"/>
      <c r="BB789" s="214" t="n"/>
      <c r="BC789" s="214" t="n"/>
      <c r="BD789" s="214" t="n"/>
      <c r="BE789" s="214" t="n"/>
      <c r="BF789" s="214" t="n"/>
      <c r="BG789" s="214" t="n"/>
      <c r="BH789" s="214" t="n"/>
      <c r="BI789" s="215" t="n"/>
      <c r="BJ789" s="215" t="n"/>
      <c r="BK789" s="215" t="n"/>
      <c r="BL789" s="214" t="n"/>
      <c r="BM789" s="214" t="n"/>
      <c r="BN789" s="209" t="n"/>
      <c r="BO789" s="209" t="n"/>
      <c r="BP789" s="212">
        <f>IF(AND(A789="",B789=""),"",IF(AND(S789="ГОТОВО",U789&lt;&gt;"",W789&lt;&gt;"",X789&lt;&gt;"",AD789&lt;&gt;"",AE789&lt;&gt;"",AF789&lt;&gt;"",BN789&lt;&gt;"",BO789&lt;&gt;""),"ГОТОВО","НЕ ГОТОВО"))</f>
        <v/>
      </c>
      <c r="BQ789" s="212">
        <f>IF(BP789&lt;&gt;"ГОТОВО","","Полное заключение: "&amp;A789&amp;", скв. "&amp;B789&amp;". МРП: "&amp;E789&amp;" сут. ГНО: "&amp;F789&amp;"; причина: "&amp;X789&amp;"; категория: "&amp;Y789&amp;"; решение комиссии: "&amp;BN789&amp;".")</f>
        <v/>
      </c>
      <c r="BR789" s="209">
        <f>IF('Оперативный ввод'!AA789="","",'Оперативный ввод'!AA789)</f>
        <v/>
      </c>
    </row>
    <row r="790">
      <c r="A790" s="209">
        <f>IF('Оперативный ввод'!A790="","",'Оперативный ввод'!A790)</f>
        <v/>
      </c>
      <c r="B790" s="209">
        <f>IF('Оперативный ввод'!B790="","",'Оперативный ввод'!B790)</f>
        <v/>
      </c>
      <c r="C790" s="210">
        <f>IF('Оперативный ввод'!C790="","",'Оперативный ввод'!C790)</f>
        <v/>
      </c>
      <c r="D790" s="210">
        <f>IF('Оперативный ввод'!D790="","",'Оперативный ввод'!D790)</f>
        <v/>
      </c>
      <c r="E790" s="211">
        <f>IF(OR(C790="",D790=""),"",D790-C790)</f>
        <v/>
      </c>
      <c r="F790" s="209">
        <f>IF('Оперативный ввод'!F790="","",'Оперативный ввод'!F790)</f>
        <v/>
      </c>
      <c r="G790" s="209">
        <f>IF('Оперативный ввод'!G790="","",'Оперативный ввод'!G790)</f>
        <v/>
      </c>
      <c r="H790" s="209">
        <f>IF('Оперативный ввод'!H790="","",'Оперативный ввод'!H790)</f>
        <v/>
      </c>
      <c r="I790" s="209" t="n"/>
      <c r="J790" s="209" t="n"/>
      <c r="K790" s="209">
        <f>IF('Оперативный ввод'!K790="","",'Оперативный ввод'!K790)</f>
        <v/>
      </c>
      <c r="L790" s="209">
        <f>IF('Оперативный ввод'!L790="","",'Оперативный ввод'!L790)</f>
        <v/>
      </c>
      <c r="M790" s="209">
        <f>IF('Оперативный ввод'!M790="","",'Оперативный ввод'!M790)</f>
        <v/>
      </c>
      <c r="N790" s="209">
        <f>IF('Оперативный ввод'!N790="","",'Оперативный ввод'!N790)</f>
        <v/>
      </c>
      <c r="O790" s="209">
        <f>IF('Оперативный ввод'!O790="","",'Оперативный ввод'!O790)</f>
        <v/>
      </c>
      <c r="P790" s="209">
        <f>IF('Оперативный ввод'!P790="","",'Оперативный ввод'!P790)</f>
        <v/>
      </c>
      <c r="Q790" s="209">
        <f>IF('Оперативный ввод'!Q790="","",'Оперативный ввод'!Q790)</f>
        <v/>
      </c>
      <c r="R790" s="209">
        <f>IF('Оперативный ввод'!R790="","",'Оперативный ввод'!R790)</f>
        <v/>
      </c>
      <c r="S790" s="212">
        <f>IF(AND(A790="",B790=""),"",IF(AND(A790&lt;&gt;"",B790&lt;&gt;"",C790&lt;&gt;"",D790&lt;&gt;"",F790&lt;&gt;"",G790&lt;&gt;"",K790&lt;&gt;"",ISERROR(SEARCH("по паспорту",G790)),ISERROR(SEARCH("по паспорту",K790)),L790&lt;&gt;"",M790&lt;&gt;"",N790&lt;&gt;"",O790&lt;&gt;"",P790&lt;&gt;""),"ГОТОВО","НЕ ГОТОВО"))</f>
        <v/>
      </c>
      <c r="T790" s="212">
        <f>IF(S790&lt;&gt;"ГОТОВО","", "Предварительное заключение: "&amp;A790&amp;", скв. "&amp;B790&amp;". МРП: "&amp;E790&amp;" сут. ГНО: "&amp;F790&amp;", типоразмеры "&amp;G790&amp;IF(H790&lt;&gt;"",", "&amp;H790,"")&amp;IF(I790&lt;&gt;"",", "&amp;I790,"")&amp;IF(J790&lt;&gt;"",", "&amp;J790,"")&amp;", марка "&amp;K790&amp;". Событие: "&amp;L790&amp;". Признак: "&amp;M790&amp;". Узел: "&amp;N790&amp;". Предварительная причина: "&amp;O790&amp;". Основное осложнение: "&amp;P790&amp;IF(Q790&lt;&gt;"","; сопутствующее: "&amp;Q790,"")&amp;IF(R790&lt;&gt;"","; дополнительно: "&amp;R790,"")&amp;".")</f>
        <v/>
      </c>
      <c r="U790" s="209">
        <f>IF('Оперативный ввод'!S790="","",'Оперативный ввод'!S790)</f>
        <v/>
      </c>
      <c r="V790" s="209">
        <f>IF('Оперативный ввод'!T790="","",'Оперативный ввод'!T790)</f>
        <v/>
      </c>
      <c r="W790" s="209">
        <f>IF('Оперативный ввод'!U790="","",'Оперативный ввод'!U790)</f>
        <v/>
      </c>
      <c r="X790" s="209">
        <f>IF('Оперативный ввод'!V790="","",'Оперативный ввод'!V790)</f>
        <v/>
      </c>
      <c r="Y790" s="209">
        <f>IF('Оперативный ввод'!W790="","",'Оперативный ввод'!W790)</f>
        <v/>
      </c>
      <c r="Z790" s="209" t="n"/>
      <c r="AA790" s="209" t="n"/>
      <c r="AB790" s="209" t="n"/>
      <c r="AC790" s="209" t="n"/>
      <c r="AD790" s="209">
        <f>IF('Оперативный ввод'!X790="","",'Оперативный ввод'!X790)</f>
        <v/>
      </c>
      <c r="AE790" s="209">
        <f>IF('Оперативный ввод'!Y790="","",'Оперативный ввод'!Y790)</f>
        <v/>
      </c>
      <c r="AF790" s="209">
        <f>IF('Оперативный ввод'!Z790="","",'Оперативный ввод'!Z790)</f>
        <v/>
      </c>
      <c r="AG790" s="209">
        <f>IF('Оперативный ввод'!AD790="","",'Оперативный ввод'!AD790)</f>
        <v/>
      </c>
      <c r="AH790" s="213">
        <f>IF('Оперативный ввод'!AE790="","",'Оперативный ввод'!AE790)</f>
        <v/>
      </c>
      <c r="AI790" s="214" t="n"/>
      <c r="AJ790" s="214" t="n"/>
      <c r="AK790" s="214" t="n"/>
      <c r="AL790" s="215" t="n"/>
      <c r="AM790" s="214" t="n"/>
      <c r="AN790" s="214" t="n"/>
      <c r="AO790" s="214" t="n"/>
      <c r="AP790" s="214" t="n"/>
      <c r="AQ790" s="214" t="n"/>
      <c r="AR790" s="214" t="n"/>
      <c r="AS790" s="214" t="n"/>
      <c r="AT790" s="214" t="n"/>
      <c r="AU790" s="215" t="n"/>
      <c r="AV790" s="214" t="n"/>
      <c r="AW790" s="214" t="n"/>
      <c r="AX790" s="215" t="n"/>
      <c r="AY790" s="214" t="n"/>
      <c r="AZ790" s="214" t="n"/>
      <c r="BA790" s="214" t="n"/>
      <c r="BB790" s="214" t="n"/>
      <c r="BC790" s="214" t="n"/>
      <c r="BD790" s="214" t="n"/>
      <c r="BE790" s="214" t="n"/>
      <c r="BF790" s="214" t="n"/>
      <c r="BG790" s="214" t="n"/>
      <c r="BH790" s="214" t="n"/>
      <c r="BI790" s="215" t="n"/>
      <c r="BJ790" s="215" t="n"/>
      <c r="BK790" s="215" t="n"/>
      <c r="BL790" s="214" t="n"/>
      <c r="BM790" s="214" t="n"/>
      <c r="BN790" s="209" t="n"/>
      <c r="BO790" s="209" t="n"/>
      <c r="BP790" s="212">
        <f>IF(AND(A790="",B790=""),"",IF(AND(S790="ГОТОВО",U790&lt;&gt;"",W790&lt;&gt;"",X790&lt;&gt;"",AD790&lt;&gt;"",AE790&lt;&gt;"",AF790&lt;&gt;"",BN790&lt;&gt;"",BO790&lt;&gt;""),"ГОТОВО","НЕ ГОТОВО"))</f>
        <v/>
      </c>
      <c r="BQ790" s="212">
        <f>IF(BP790&lt;&gt;"ГОТОВО","","Полное заключение: "&amp;A790&amp;", скв. "&amp;B790&amp;". МРП: "&amp;E790&amp;" сут. ГНО: "&amp;F790&amp;"; причина: "&amp;X790&amp;"; категория: "&amp;Y790&amp;"; решение комиссии: "&amp;BN790&amp;".")</f>
        <v/>
      </c>
      <c r="BR790" s="209">
        <f>IF('Оперативный ввод'!AA790="","",'Оперативный ввод'!AA790)</f>
        <v/>
      </c>
    </row>
    <row r="791">
      <c r="A791" s="209">
        <f>IF('Оперативный ввод'!A791="","",'Оперативный ввод'!A791)</f>
        <v/>
      </c>
      <c r="B791" s="209">
        <f>IF('Оперативный ввод'!B791="","",'Оперативный ввод'!B791)</f>
        <v/>
      </c>
      <c r="C791" s="210">
        <f>IF('Оперативный ввод'!C791="","",'Оперативный ввод'!C791)</f>
        <v/>
      </c>
      <c r="D791" s="210">
        <f>IF('Оперативный ввод'!D791="","",'Оперативный ввод'!D791)</f>
        <v/>
      </c>
      <c r="E791" s="211">
        <f>IF(OR(C791="",D791=""),"",D791-C791)</f>
        <v/>
      </c>
      <c r="F791" s="209">
        <f>IF('Оперативный ввод'!F791="","",'Оперативный ввод'!F791)</f>
        <v/>
      </c>
      <c r="G791" s="209">
        <f>IF('Оперативный ввод'!G791="","",'Оперативный ввод'!G791)</f>
        <v/>
      </c>
      <c r="H791" s="209">
        <f>IF('Оперативный ввод'!H791="","",'Оперативный ввод'!H791)</f>
        <v/>
      </c>
      <c r="I791" s="209" t="n"/>
      <c r="J791" s="209" t="n"/>
      <c r="K791" s="209">
        <f>IF('Оперативный ввод'!K791="","",'Оперативный ввод'!K791)</f>
        <v/>
      </c>
      <c r="L791" s="209">
        <f>IF('Оперативный ввод'!L791="","",'Оперативный ввод'!L791)</f>
        <v/>
      </c>
      <c r="M791" s="209">
        <f>IF('Оперативный ввод'!M791="","",'Оперативный ввод'!M791)</f>
        <v/>
      </c>
      <c r="N791" s="209">
        <f>IF('Оперативный ввод'!N791="","",'Оперативный ввод'!N791)</f>
        <v/>
      </c>
      <c r="O791" s="209">
        <f>IF('Оперативный ввод'!O791="","",'Оперативный ввод'!O791)</f>
        <v/>
      </c>
      <c r="P791" s="209">
        <f>IF('Оперативный ввод'!P791="","",'Оперативный ввод'!P791)</f>
        <v/>
      </c>
      <c r="Q791" s="209">
        <f>IF('Оперативный ввод'!Q791="","",'Оперативный ввод'!Q791)</f>
        <v/>
      </c>
      <c r="R791" s="209">
        <f>IF('Оперативный ввод'!R791="","",'Оперативный ввод'!R791)</f>
        <v/>
      </c>
      <c r="S791" s="212">
        <f>IF(AND(A791="",B791=""),"",IF(AND(A791&lt;&gt;"",B791&lt;&gt;"",C791&lt;&gt;"",D791&lt;&gt;"",F791&lt;&gt;"",G791&lt;&gt;"",K791&lt;&gt;"",ISERROR(SEARCH("по паспорту",G791)),ISERROR(SEARCH("по паспорту",K791)),L791&lt;&gt;"",M791&lt;&gt;"",N791&lt;&gt;"",O791&lt;&gt;"",P791&lt;&gt;""),"ГОТОВО","НЕ ГОТОВО"))</f>
        <v/>
      </c>
      <c r="T791" s="212">
        <f>IF(S791&lt;&gt;"ГОТОВО","", "Предварительное заключение: "&amp;A791&amp;", скв. "&amp;B791&amp;". МРП: "&amp;E791&amp;" сут. ГНО: "&amp;F791&amp;", типоразмеры "&amp;G791&amp;IF(H791&lt;&gt;"",", "&amp;H791,"")&amp;IF(I791&lt;&gt;"",", "&amp;I791,"")&amp;IF(J791&lt;&gt;"",", "&amp;J791,"")&amp;", марка "&amp;K791&amp;". Событие: "&amp;L791&amp;". Признак: "&amp;M791&amp;". Узел: "&amp;N791&amp;". Предварительная причина: "&amp;O791&amp;". Основное осложнение: "&amp;P791&amp;IF(Q791&lt;&gt;"","; сопутствующее: "&amp;Q791,"")&amp;IF(R791&lt;&gt;"","; дополнительно: "&amp;R791,"")&amp;".")</f>
        <v/>
      </c>
      <c r="U791" s="209">
        <f>IF('Оперативный ввод'!S791="","",'Оперативный ввод'!S791)</f>
        <v/>
      </c>
      <c r="V791" s="209">
        <f>IF('Оперативный ввод'!T791="","",'Оперативный ввод'!T791)</f>
        <v/>
      </c>
      <c r="W791" s="209">
        <f>IF('Оперативный ввод'!U791="","",'Оперативный ввод'!U791)</f>
        <v/>
      </c>
      <c r="X791" s="209">
        <f>IF('Оперативный ввод'!V791="","",'Оперативный ввод'!V791)</f>
        <v/>
      </c>
      <c r="Y791" s="209">
        <f>IF('Оперативный ввод'!W791="","",'Оперативный ввод'!W791)</f>
        <v/>
      </c>
      <c r="Z791" s="209" t="n"/>
      <c r="AA791" s="209" t="n"/>
      <c r="AB791" s="209" t="n"/>
      <c r="AC791" s="209" t="n"/>
      <c r="AD791" s="209">
        <f>IF('Оперативный ввод'!X791="","",'Оперативный ввод'!X791)</f>
        <v/>
      </c>
      <c r="AE791" s="209">
        <f>IF('Оперативный ввод'!Y791="","",'Оперативный ввод'!Y791)</f>
        <v/>
      </c>
      <c r="AF791" s="209">
        <f>IF('Оперативный ввод'!Z791="","",'Оперативный ввод'!Z791)</f>
        <v/>
      </c>
      <c r="AG791" s="209">
        <f>IF('Оперативный ввод'!AD791="","",'Оперативный ввод'!AD791)</f>
        <v/>
      </c>
      <c r="AH791" s="213">
        <f>IF('Оперативный ввод'!AE791="","",'Оперативный ввод'!AE791)</f>
        <v/>
      </c>
      <c r="AI791" s="214" t="n"/>
      <c r="AJ791" s="214" t="n"/>
      <c r="AK791" s="214" t="n"/>
      <c r="AL791" s="215" t="n"/>
      <c r="AM791" s="214" t="n"/>
      <c r="AN791" s="214" t="n"/>
      <c r="AO791" s="214" t="n"/>
      <c r="AP791" s="214" t="n"/>
      <c r="AQ791" s="214" t="n"/>
      <c r="AR791" s="214" t="n"/>
      <c r="AS791" s="214" t="n"/>
      <c r="AT791" s="214" t="n"/>
      <c r="AU791" s="215" t="n"/>
      <c r="AV791" s="214" t="n"/>
      <c r="AW791" s="214" t="n"/>
      <c r="AX791" s="215" t="n"/>
      <c r="AY791" s="214" t="n"/>
      <c r="AZ791" s="214" t="n"/>
      <c r="BA791" s="214" t="n"/>
      <c r="BB791" s="214" t="n"/>
      <c r="BC791" s="214" t="n"/>
      <c r="BD791" s="214" t="n"/>
      <c r="BE791" s="214" t="n"/>
      <c r="BF791" s="214" t="n"/>
      <c r="BG791" s="214" t="n"/>
      <c r="BH791" s="214" t="n"/>
      <c r="BI791" s="215" t="n"/>
      <c r="BJ791" s="215" t="n"/>
      <c r="BK791" s="215" t="n"/>
      <c r="BL791" s="214" t="n"/>
      <c r="BM791" s="214" t="n"/>
      <c r="BN791" s="209" t="n"/>
      <c r="BO791" s="209" t="n"/>
      <c r="BP791" s="212">
        <f>IF(AND(A791="",B791=""),"",IF(AND(S791="ГОТОВО",U791&lt;&gt;"",W791&lt;&gt;"",X791&lt;&gt;"",AD791&lt;&gt;"",AE791&lt;&gt;"",AF791&lt;&gt;"",BN791&lt;&gt;"",BO791&lt;&gt;""),"ГОТОВО","НЕ ГОТОВО"))</f>
        <v/>
      </c>
      <c r="BQ791" s="212">
        <f>IF(BP791&lt;&gt;"ГОТОВО","","Полное заключение: "&amp;A791&amp;", скв. "&amp;B791&amp;". МРП: "&amp;E791&amp;" сут. ГНО: "&amp;F791&amp;"; причина: "&amp;X791&amp;"; категория: "&amp;Y791&amp;"; решение комиссии: "&amp;BN791&amp;".")</f>
        <v/>
      </c>
      <c r="BR791" s="209">
        <f>IF('Оперативный ввод'!AA791="","",'Оперативный ввод'!AA791)</f>
        <v/>
      </c>
    </row>
    <row r="792">
      <c r="A792" s="209">
        <f>IF('Оперативный ввод'!A792="","",'Оперативный ввод'!A792)</f>
        <v/>
      </c>
      <c r="B792" s="209">
        <f>IF('Оперативный ввод'!B792="","",'Оперативный ввод'!B792)</f>
        <v/>
      </c>
      <c r="C792" s="210">
        <f>IF('Оперативный ввод'!C792="","",'Оперативный ввод'!C792)</f>
        <v/>
      </c>
      <c r="D792" s="210">
        <f>IF('Оперативный ввод'!D792="","",'Оперативный ввод'!D792)</f>
        <v/>
      </c>
      <c r="E792" s="211">
        <f>IF(OR(C792="",D792=""),"",D792-C792)</f>
        <v/>
      </c>
      <c r="F792" s="209">
        <f>IF('Оперативный ввод'!F792="","",'Оперативный ввод'!F792)</f>
        <v/>
      </c>
      <c r="G792" s="209">
        <f>IF('Оперативный ввод'!G792="","",'Оперативный ввод'!G792)</f>
        <v/>
      </c>
      <c r="H792" s="209">
        <f>IF('Оперативный ввод'!H792="","",'Оперативный ввод'!H792)</f>
        <v/>
      </c>
      <c r="I792" s="209" t="n"/>
      <c r="J792" s="209" t="n"/>
      <c r="K792" s="209">
        <f>IF('Оперативный ввод'!K792="","",'Оперативный ввод'!K792)</f>
        <v/>
      </c>
      <c r="L792" s="209">
        <f>IF('Оперативный ввод'!L792="","",'Оперативный ввод'!L792)</f>
        <v/>
      </c>
      <c r="M792" s="209">
        <f>IF('Оперативный ввод'!M792="","",'Оперативный ввод'!M792)</f>
        <v/>
      </c>
      <c r="N792" s="209">
        <f>IF('Оперативный ввод'!N792="","",'Оперативный ввод'!N792)</f>
        <v/>
      </c>
      <c r="O792" s="209">
        <f>IF('Оперативный ввод'!O792="","",'Оперативный ввод'!O792)</f>
        <v/>
      </c>
      <c r="P792" s="209">
        <f>IF('Оперативный ввод'!P792="","",'Оперативный ввод'!P792)</f>
        <v/>
      </c>
      <c r="Q792" s="209">
        <f>IF('Оперативный ввод'!Q792="","",'Оперативный ввод'!Q792)</f>
        <v/>
      </c>
      <c r="R792" s="209">
        <f>IF('Оперативный ввод'!R792="","",'Оперативный ввод'!R792)</f>
        <v/>
      </c>
      <c r="S792" s="212">
        <f>IF(AND(A792="",B792=""),"",IF(AND(A792&lt;&gt;"",B792&lt;&gt;"",C792&lt;&gt;"",D792&lt;&gt;"",F792&lt;&gt;"",G792&lt;&gt;"",K792&lt;&gt;"",ISERROR(SEARCH("по паспорту",G792)),ISERROR(SEARCH("по паспорту",K792)),L792&lt;&gt;"",M792&lt;&gt;"",N792&lt;&gt;"",O792&lt;&gt;"",P792&lt;&gt;""),"ГОТОВО","НЕ ГОТОВО"))</f>
        <v/>
      </c>
      <c r="T792" s="212">
        <f>IF(S792&lt;&gt;"ГОТОВО","", "Предварительное заключение: "&amp;A792&amp;", скв. "&amp;B792&amp;". МРП: "&amp;E792&amp;" сут. ГНО: "&amp;F792&amp;", типоразмеры "&amp;G792&amp;IF(H792&lt;&gt;"",", "&amp;H792,"")&amp;IF(I792&lt;&gt;"",", "&amp;I792,"")&amp;IF(J792&lt;&gt;"",", "&amp;J792,"")&amp;", марка "&amp;K792&amp;". Событие: "&amp;L792&amp;". Признак: "&amp;M792&amp;". Узел: "&amp;N792&amp;". Предварительная причина: "&amp;O792&amp;". Основное осложнение: "&amp;P792&amp;IF(Q792&lt;&gt;"","; сопутствующее: "&amp;Q792,"")&amp;IF(R792&lt;&gt;"","; дополнительно: "&amp;R792,"")&amp;".")</f>
        <v/>
      </c>
      <c r="U792" s="209">
        <f>IF('Оперативный ввод'!S792="","",'Оперативный ввод'!S792)</f>
        <v/>
      </c>
      <c r="V792" s="209">
        <f>IF('Оперативный ввод'!T792="","",'Оперативный ввод'!T792)</f>
        <v/>
      </c>
      <c r="W792" s="209">
        <f>IF('Оперативный ввод'!U792="","",'Оперативный ввод'!U792)</f>
        <v/>
      </c>
      <c r="X792" s="209">
        <f>IF('Оперативный ввод'!V792="","",'Оперативный ввод'!V792)</f>
        <v/>
      </c>
      <c r="Y792" s="209">
        <f>IF('Оперативный ввод'!W792="","",'Оперативный ввод'!W792)</f>
        <v/>
      </c>
      <c r="Z792" s="209" t="n"/>
      <c r="AA792" s="209" t="n"/>
      <c r="AB792" s="209" t="n"/>
      <c r="AC792" s="209" t="n"/>
      <c r="AD792" s="209">
        <f>IF('Оперативный ввод'!X792="","",'Оперативный ввод'!X792)</f>
        <v/>
      </c>
      <c r="AE792" s="209">
        <f>IF('Оперативный ввод'!Y792="","",'Оперативный ввод'!Y792)</f>
        <v/>
      </c>
      <c r="AF792" s="209">
        <f>IF('Оперативный ввод'!Z792="","",'Оперативный ввод'!Z792)</f>
        <v/>
      </c>
      <c r="AG792" s="209">
        <f>IF('Оперативный ввод'!AD792="","",'Оперативный ввод'!AD792)</f>
        <v/>
      </c>
      <c r="AH792" s="213">
        <f>IF('Оперативный ввод'!AE792="","",'Оперативный ввод'!AE792)</f>
        <v/>
      </c>
      <c r="AI792" s="214" t="n"/>
      <c r="AJ792" s="214" t="n"/>
      <c r="AK792" s="214" t="n"/>
      <c r="AL792" s="215" t="n"/>
      <c r="AM792" s="214" t="n"/>
      <c r="AN792" s="214" t="n"/>
      <c r="AO792" s="214" t="n"/>
      <c r="AP792" s="214" t="n"/>
      <c r="AQ792" s="214" t="n"/>
      <c r="AR792" s="214" t="n"/>
      <c r="AS792" s="214" t="n"/>
      <c r="AT792" s="214" t="n"/>
      <c r="AU792" s="215" t="n"/>
      <c r="AV792" s="214" t="n"/>
      <c r="AW792" s="214" t="n"/>
      <c r="AX792" s="215" t="n"/>
      <c r="AY792" s="214" t="n"/>
      <c r="AZ792" s="214" t="n"/>
      <c r="BA792" s="214" t="n"/>
      <c r="BB792" s="214" t="n"/>
      <c r="BC792" s="214" t="n"/>
      <c r="BD792" s="214" t="n"/>
      <c r="BE792" s="214" t="n"/>
      <c r="BF792" s="214" t="n"/>
      <c r="BG792" s="214" t="n"/>
      <c r="BH792" s="214" t="n"/>
      <c r="BI792" s="215" t="n"/>
      <c r="BJ792" s="215" t="n"/>
      <c r="BK792" s="215" t="n"/>
      <c r="BL792" s="214" t="n"/>
      <c r="BM792" s="214" t="n"/>
      <c r="BN792" s="209" t="n"/>
      <c r="BO792" s="209" t="n"/>
      <c r="BP792" s="212">
        <f>IF(AND(A792="",B792=""),"",IF(AND(S792="ГОТОВО",U792&lt;&gt;"",W792&lt;&gt;"",X792&lt;&gt;"",AD792&lt;&gt;"",AE792&lt;&gt;"",AF792&lt;&gt;"",BN792&lt;&gt;"",BO792&lt;&gt;""),"ГОТОВО","НЕ ГОТОВО"))</f>
        <v/>
      </c>
      <c r="BQ792" s="212">
        <f>IF(BP792&lt;&gt;"ГОТОВО","","Полное заключение: "&amp;A792&amp;", скв. "&amp;B792&amp;". МРП: "&amp;E792&amp;" сут. ГНО: "&amp;F792&amp;"; причина: "&amp;X792&amp;"; категория: "&amp;Y792&amp;"; решение комиссии: "&amp;BN792&amp;".")</f>
        <v/>
      </c>
      <c r="BR792" s="209">
        <f>IF('Оперативный ввод'!AA792="","",'Оперативный ввод'!AA792)</f>
        <v/>
      </c>
    </row>
    <row r="793">
      <c r="A793" s="209">
        <f>IF('Оперативный ввод'!A793="","",'Оперативный ввод'!A793)</f>
        <v/>
      </c>
      <c r="B793" s="209">
        <f>IF('Оперативный ввод'!B793="","",'Оперативный ввод'!B793)</f>
        <v/>
      </c>
      <c r="C793" s="210">
        <f>IF('Оперативный ввод'!C793="","",'Оперативный ввод'!C793)</f>
        <v/>
      </c>
      <c r="D793" s="210">
        <f>IF('Оперативный ввод'!D793="","",'Оперативный ввод'!D793)</f>
        <v/>
      </c>
      <c r="E793" s="211">
        <f>IF(OR(C793="",D793=""),"",D793-C793)</f>
        <v/>
      </c>
      <c r="F793" s="209">
        <f>IF('Оперативный ввод'!F793="","",'Оперативный ввод'!F793)</f>
        <v/>
      </c>
      <c r="G793" s="209">
        <f>IF('Оперативный ввод'!G793="","",'Оперативный ввод'!G793)</f>
        <v/>
      </c>
      <c r="H793" s="209">
        <f>IF('Оперативный ввод'!H793="","",'Оперативный ввод'!H793)</f>
        <v/>
      </c>
      <c r="I793" s="209" t="n"/>
      <c r="J793" s="209" t="n"/>
      <c r="K793" s="209">
        <f>IF('Оперативный ввод'!K793="","",'Оперативный ввод'!K793)</f>
        <v/>
      </c>
      <c r="L793" s="209">
        <f>IF('Оперативный ввод'!L793="","",'Оперативный ввод'!L793)</f>
        <v/>
      </c>
      <c r="M793" s="209">
        <f>IF('Оперативный ввод'!M793="","",'Оперативный ввод'!M793)</f>
        <v/>
      </c>
      <c r="N793" s="209">
        <f>IF('Оперативный ввод'!N793="","",'Оперативный ввод'!N793)</f>
        <v/>
      </c>
      <c r="O793" s="209">
        <f>IF('Оперативный ввод'!O793="","",'Оперативный ввод'!O793)</f>
        <v/>
      </c>
      <c r="P793" s="209">
        <f>IF('Оперативный ввод'!P793="","",'Оперативный ввод'!P793)</f>
        <v/>
      </c>
      <c r="Q793" s="209">
        <f>IF('Оперативный ввод'!Q793="","",'Оперативный ввод'!Q793)</f>
        <v/>
      </c>
      <c r="R793" s="209">
        <f>IF('Оперативный ввод'!R793="","",'Оперативный ввод'!R793)</f>
        <v/>
      </c>
      <c r="S793" s="212">
        <f>IF(AND(A793="",B793=""),"",IF(AND(A793&lt;&gt;"",B793&lt;&gt;"",C793&lt;&gt;"",D793&lt;&gt;"",F793&lt;&gt;"",G793&lt;&gt;"",K793&lt;&gt;"",ISERROR(SEARCH("по паспорту",G793)),ISERROR(SEARCH("по паспорту",K793)),L793&lt;&gt;"",M793&lt;&gt;"",N793&lt;&gt;"",O793&lt;&gt;"",P793&lt;&gt;""),"ГОТОВО","НЕ ГОТОВО"))</f>
        <v/>
      </c>
      <c r="T793" s="212">
        <f>IF(S793&lt;&gt;"ГОТОВО","", "Предварительное заключение: "&amp;A793&amp;", скв. "&amp;B793&amp;". МРП: "&amp;E793&amp;" сут. ГНО: "&amp;F793&amp;", типоразмеры "&amp;G793&amp;IF(H793&lt;&gt;"",", "&amp;H793,"")&amp;IF(I793&lt;&gt;"",", "&amp;I793,"")&amp;IF(J793&lt;&gt;"",", "&amp;J793,"")&amp;", марка "&amp;K793&amp;". Событие: "&amp;L793&amp;". Признак: "&amp;M793&amp;". Узел: "&amp;N793&amp;". Предварительная причина: "&amp;O793&amp;". Основное осложнение: "&amp;P793&amp;IF(Q793&lt;&gt;"","; сопутствующее: "&amp;Q793,"")&amp;IF(R793&lt;&gt;"","; дополнительно: "&amp;R793,"")&amp;".")</f>
        <v/>
      </c>
      <c r="U793" s="209">
        <f>IF('Оперативный ввод'!S793="","",'Оперативный ввод'!S793)</f>
        <v/>
      </c>
      <c r="V793" s="209">
        <f>IF('Оперативный ввод'!T793="","",'Оперативный ввод'!T793)</f>
        <v/>
      </c>
      <c r="W793" s="209">
        <f>IF('Оперативный ввод'!U793="","",'Оперативный ввод'!U793)</f>
        <v/>
      </c>
      <c r="X793" s="209">
        <f>IF('Оперативный ввод'!V793="","",'Оперативный ввод'!V793)</f>
        <v/>
      </c>
      <c r="Y793" s="209">
        <f>IF('Оперативный ввод'!W793="","",'Оперативный ввод'!W793)</f>
        <v/>
      </c>
      <c r="Z793" s="209" t="n"/>
      <c r="AA793" s="209" t="n"/>
      <c r="AB793" s="209" t="n"/>
      <c r="AC793" s="209" t="n"/>
      <c r="AD793" s="209">
        <f>IF('Оперативный ввод'!X793="","",'Оперативный ввод'!X793)</f>
        <v/>
      </c>
      <c r="AE793" s="209">
        <f>IF('Оперативный ввод'!Y793="","",'Оперативный ввод'!Y793)</f>
        <v/>
      </c>
      <c r="AF793" s="209">
        <f>IF('Оперативный ввод'!Z793="","",'Оперативный ввод'!Z793)</f>
        <v/>
      </c>
      <c r="AG793" s="209">
        <f>IF('Оперативный ввод'!AD793="","",'Оперативный ввод'!AD793)</f>
        <v/>
      </c>
      <c r="AH793" s="213">
        <f>IF('Оперативный ввод'!AE793="","",'Оперативный ввод'!AE793)</f>
        <v/>
      </c>
      <c r="AI793" s="214" t="n"/>
      <c r="AJ793" s="214" t="n"/>
      <c r="AK793" s="214" t="n"/>
      <c r="AL793" s="215" t="n"/>
      <c r="AM793" s="214" t="n"/>
      <c r="AN793" s="214" t="n"/>
      <c r="AO793" s="214" t="n"/>
      <c r="AP793" s="214" t="n"/>
      <c r="AQ793" s="214" t="n"/>
      <c r="AR793" s="214" t="n"/>
      <c r="AS793" s="214" t="n"/>
      <c r="AT793" s="214" t="n"/>
      <c r="AU793" s="215" t="n"/>
      <c r="AV793" s="214" t="n"/>
      <c r="AW793" s="214" t="n"/>
      <c r="AX793" s="215" t="n"/>
      <c r="AY793" s="214" t="n"/>
      <c r="AZ793" s="214" t="n"/>
      <c r="BA793" s="214" t="n"/>
      <c r="BB793" s="214" t="n"/>
      <c r="BC793" s="214" t="n"/>
      <c r="BD793" s="214" t="n"/>
      <c r="BE793" s="214" t="n"/>
      <c r="BF793" s="214" t="n"/>
      <c r="BG793" s="214" t="n"/>
      <c r="BH793" s="214" t="n"/>
      <c r="BI793" s="215" t="n"/>
      <c r="BJ793" s="215" t="n"/>
      <c r="BK793" s="215" t="n"/>
      <c r="BL793" s="214" t="n"/>
      <c r="BM793" s="214" t="n"/>
      <c r="BN793" s="209" t="n"/>
      <c r="BO793" s="209" t="n"/>
      <c r="BP793" s="212">
        <f>IF(AND(A793="",B793=""),"",IF(AND(S793="ГОТОВО",U793&lt;&gt;"",W793&lt;&gt;"",X793&lt;&gt;"",AD793&lt;&gt;"",AE793&lt;&gt;"",AF793&lt;&gt;"",BN793&lt;&gt;"",BO793&lt;&gt;""),"ГОТОВО","НЕ ГОТОВО"))</f>
        <v/>
      </c>
      <c r="BQ793" s="212">
        <f>IF(BP793&lt;&gt;"ГОТОВО","","Полное заключение: "&amp;A793&amp;", скв. "&amp;B793&amp;". МРП: "&amp;E793&amp;" сут. ГНО: "&amp;F793&amp;"; причина: "&amp;X793&amp;"; категория: "&amp;Y793&amp;"; решение комиссии: "&amp;BN793&amp;".")</f>
        <v/>
      </c>
      <c r="BR793" s="209">
        <f>IF('Оперативный ввод'!AA793="","",'Оперативный ввод'!AA793)</f>
        <v/>
      </c>
    </row>
    <row r="794">
      <c r="A794" s="209">
        <f>IF('Оперативный ввод'!A794="","",'Оперативный ввод'!A794)</f>
        <v/>
      </c>
      <c r="B794" s="209">
        <f>IF('Оперативный ввод'!B794="","",'Оперативный ввод'!B794)</f>
        <v/>
      </c>
      <c r="C794" s="210">
        <f>IF('Оперативный ввод'!C794="","",'Оперативный ввод'!C794)</f>
        <v/>
      </c>
      <c r="D794" s="210">
        <f>IF('Оперативный ввод'!D794="","",'Оперативный ввод'!D794)</f>
        <v/>
      </c>
      <c r="E794" s="211">
        <f>IF(OR(C794="",D794=""),"",D794-C794)</f>
        <v/>
      </c>
      <c r="F794" s="209">
        <f>IF('Оперативный ввод'!F794="","",'Оперативный ввод'!F794)</f>
        <v/>
      </c>
      <c r="G794" s="209">
        <f>IF('Оперативный ввод'!G794="","",'Оперативный ввод'!G794)</f>
        <v/>
      </c>
      <c r="H794" s="209">
        <f>IF('Оперативный ввод'!H794="","",'Оперативный ввод'!H794)</f>
        <v/>
      </c>
      <c r="I794" s="209" t="n"/>
      <c r="J794" s="209" t="n"/>
      <c r="K794" s="209">
        <f>IF('Оперативный ввод'!K794="","",'Оперативный ввод'!K794)</f>
        <v/>
      </c>
      <c r="L794" s="209">
        <f>IF('Оперативный ввод'!L794="","",'Оперативный ввод'!L794)</f>
        <v/>
      </c>
      <c r="M794" s="209">
        <f>IF('Оперативный ввод'!M794="","",'Оперативный ввод'!M794)</f>
        <v/>
      </c>
      <c r="N794" s="209">
        <f>IF('Оперативный ввод'!N794="","",'Оперативный ввод'!N794)</f>
        <v/>
      </c>
      <c r="O794" s="209">
        <f>IF('Оперативный ввод'!O794="","",'Оперативный ввод'!O794)</f>
        <v/>
      </c>
      <c r="P794" s="209">
        <f>IF('Оперативный ввод'!P794="","",'Оперативный ввод'!P794)</f>
        <v/>
      </c>
      <c r="Q794" s="209">
        <f>IF('Оперативный ввод'!Q794="","",'Оперативный ввод'!Q794)</f>
        <v/>
      </c>
      <c r="R794" s="209">
        <f>IF('Оперативный ввод'!R794="","",'Оперативный ввод'!R794)</f>
        <v/>
      </c>
      <c r="S794" s="212">
        <f>IF(AND(A794="",B794=""),"",IF(AND(A794&lt;&gt;"",B794&lt;&gt;"",C794&lt;&gt;"",D794&lt;&gt;"",F794&lt;&gt;"",G794&lt;&gt;"",K794&lt;&gt;"",ISERROR(SEARCH("по паспорту",G794)),ISERROR(SEARCH("по паспорту",K794)),L794&lt;&gt;"",M794&lt;&gt;"",N794&lt;&gt;"",O794&lt;&gt;"",P794&lt;&gt;""),"ГОТОВО","НЕ ГОТОВО"))</f>
        <v/>
      </c>
      <c r="T794" s="212">
        <f>IF(S794&lt;&gt;"ГОТОВО","", "Предварительное заключение: "&amp;A794&amp;", скв. "&amp;B794&amp;". МРП: "&amp;E794&amp;" сут. ГНО: "&amp;F794&amp;", типоразмеры "&amp;G794&amp;IF(H794&lt;&gt;"",", "&amp;H794,"")&amp;IF(I794&lt;&gt;"",", "&amp;I794,"")&amp;IF(J794&lt;&gt;"",", "&amp;J794,"")&amp;", марка "&amp;K794&amp;". Событие: "&amp;L794&amp;". Признак: "&amp;M794&amp;". Узел: "&amp;N794&amp;". Предварительная причина: "&amp;O794&amp;". Основное осложнение: "&amp;P794&amp;IF(Q794&lt;&gt;"","; сопутствующее: "&amp;Q794,"")&amp;IF(R794&lt;&gt;"","; дополнительно: "&amp;R794,"")&amp;".")</f>
        <v/>
      </c>
      <c r="U794" s="209">
        <f>IF('Оперативный ввод'!S794="","",'Оперативный ввод'!S794)</f>
        <v/>
      </c>
      <c r="V794" s="209">
        <f>IF('Оперативный ввод'!T794="","",'Оперативный ввод'!T794)</f>
        <v/>
      </c>
      <c r="W794" s="209">
        <f>IF('Оперативный ввод'!U794="","",'Оперативный ввод'!U794)</f>
        <v/>
      </c>
      <c r="X794" s="209">
        <f>IF('Оперативный ввод'!V794="","",'Оперативный ввод'!V794)</f>
        <v/>
      </c>
      <c r="Y794" s="209">
        <f>IF('Оперативный ввод'!W794="","",'Оперативный ввод'!W794)</f>
        <v/>
      </c>
      <c r="Z794" s="209" t="n"/>
      <c r="AA794" s="209" t="n"/>
      <c r="AB794" s="209" t="n"/>
      <c r="AC794" s="209" t="n"/>
      <c r="AD794" s="209">
        <f>IF('Оперативный ввод'!X794="","",'Оперативный ввод'!X794)</f>
        <v/>
      </c>
      <c r="AE794" s="209">
        <f>IF('Оперативный ввод'!Y794="","",'Оперативный ввод'!Y794)</f>
        <v/>
      </c>
      <c r="AF794" s="209">
        <f>IF('Оперативный ввод'!Z794="","",'Оперативный ввод'!Z794)</f>
        <v/>
      </c>
      <c r="AG794" s="209">
        <f>IF('Оперативный ввод'!AD794="","",'Оперативный ввод'!AD794)</f>
        <v/>
      </c>
      <c r="AH794" s="213">
        <f>IF('Оперативный ввод'!AE794="","",'Оперативный ввод'!AE794)</f>
        <v/>
      </c>
      <c r="AI794" s="214" t="n"/>
      <c r="AJ794" s="214" t="n"/>
      <c r="AK794" s="214" t="n"/>
      <c r="AL794" s="215" t="n"/>
      <c r="AM794" s="214" t="n"/>
      <c r="AN794" s="214" t="n"/>
      <c r="AO794" s="214" t="n"/>
      <c r="AP794" s="214" t="n"/>
      <c r="AQ794" s="214" t="n"/>
      <c r="AR794" s="214" t="n"/>
      <c r="AS794" s="214" t="n"/>
      <c r="AT794" s="214" t="n"/>
      <c r="AU794" s="215" t="n"/>
      <c r="AV794" s="214" t="n"/>
      <c r="AW794" s="214" t="n"/>
      <c r="AX794" s="215" t="n"/>
      <c r="AY794" s="214" t="n"/>
      <c r="AZ794" s="214" t="n"/>
      <c r="BA794" s="214" t="n"/>
      <c r="BB794" s="214" t="n"/>
      <c r="BC794" s="214" t="n"/>
      <c r="BD794" s="214" t="n"/>
      <c r="BE794" s="214" t="n"/>
      <c r="BF794" s="214" t="n"/>
      <c r="BG794" s="214" t="n"/>
      <c r="BH794" s="214" t="n"/>
      <c r="BI794" s="215" t="n"/>
      <c r="BJ794" s="215" t="n"/>
      <c r="BK794" s="215" t="n"/>
      <c r="BL794" s="214" t="n"/>
      <c r="BM794" s="214" t="n"/>
      <c r="BN794" s="209" t="n"/>
      <c r="BO794" s="209" t="n"/>
      <c r="BP794" s="212">
        <f>IF(AND(A794="",B794=""),"",IF(AND(S794="ГОТОВО",U794&lt;&gt;"",W794&lt;&gt;"",X794&lt;&gt;"",AD794&lt;&gt;"",AE794&lt;&gt;"",AF794&lt;&gt;"",BN794&lt;&gt;"",BO794&lt;&gt;""),"ГОТОВО","НЕ ГОТОВО"))</f>
        <v/>
      </c>
      <c r="BQ794" s="212">
        <f>IF(BP794&lt;&gt;"ГОТОВО","","Полное заключение: "&amp;A794&amp;", скв. "&amp;B794&amp;". МРП: "&amp;E794&amp;" сут. ГНО: "&amp;F794&amp;"; причина: "&amp;X794&amp;"; категория: "&amp;Y794&amp;"; решение комиссии: "&amp;BN794&amp;".")</f>
        <v/>
      </c>
      <c r="BR794" s="209">
        <f>IF('Оперативный ввод'!AA794="","",'Оперативный ввод'!AA794)</f>
        <v/>
      </c>
    </row>
    <row r="795">
      <c r="A795" s="209">
        <f>IF('Оперативный ввод'!A795="","",'Оперативный ввод'!A795)</f>
        <v/>
      </c>
      <c r="B795" s="209">
        <f>IF('Оперативный ввод'!B795="","",'Оперативный ввод'!B795)</f>
        <v/>
      </c>
      <c r="C795" s="210">
        <f>IF('Оперативный ввод'!C795="","",'Оперативный ввод'!C795)</f>
        <v/>
      </c>
      <c r="D795" s="210">
        <f>IF('Оперативный ввод'!D795="","",'Оперативный ввод'!D795)</f>
        <v/>
      </c>
      <c r="E795" s="211">
        <f>IF(OR(C795="",D795=""),"",D795-C795)</f>
        <v/>
      </c>
      <c r="F795" s="209">
        <f>IF('Оперативный ввод'!F795="","",'Оперативный ввод'!F795)</f>
        <v/>
      </c>
      <c r="G795" s="209">
        <f>IF('Оперативный ввод'!G795="","",'Оперативный ввод'!G795)</f>
        <v/>
      </c>
      <c r="H795" s="209">
        <f>IF('Оперативный ввод'!H795="","",'Оперативный ввод'!H795)</f>
        <v/>
      </c>
      <c r="I795" s="209" t="n"/>
      <c r="J795" s="209" t="n"/>
      <c r="K795" s="209">
        <f>IF('Оперативный ввод'!K795="","",'Оперативный ввод'!K795)</f>
        <v/>
      </c>
      <c r="L795" s="209">
        <f>IF('Оперативный ввод'!L795="","",'Оперативный ввод'!L795)</f>
        <v/>
      </c>
      <c r="M795" s="209">
        <f>IF('Оперативный ввод'!M795="","",'Оперативный ввод'!M795)</f>
        <v/>
      </c>
      <c r="N795" s="209">
        <f>IF('Оперативный ввод'!N795="","",'Оперативный ввод'!N795)</f>
        <v/>
      </c>
      <c r="O795" s="209">
        <f>IF('Оперативный ввод'!O795="","",'Оперативный ввод'!O795)</f>
        <v/>
      </c>
      <c r="P795" s="209">
        <f>IF('Оперативный ввод'!P795="","",'Оперативный ввод'!P795)</f>
        <v/>
      </c>
      <c r="Q795" s="209">
        <f>IF('Оперативный ввод'!Q795="","",'Оперативный ввод'!Q795)</f>
        <v/>
      </c>
      <c r="R795" s="209">
        <f>IF('Оперативный ввод'!R795="","",'Оперативный ввод'!R795)</f>
        <v/>
      </c>
      <c r="S795" s="212">
        <f>IF(AND(A795="",B795=""),"",IF(AND(A795&lt;&gt;"",B795&lt;&gt;"",C795&lt;&gt;"",D795&lt;&gt;"",F795&lt;&gt;"",G795&lt;&gt;"",K795&lt;&gt;"",ISERROR(SEARCH("по паспорту",G795)),ISERROR(SEARCH("по паспорту",K795)),L795&lt;&gt;"",M795&lt;&gt;"",N795&lt;&gt;"",O795&lt;&gt;"",P795&lt;&gt;""),"ГОТОВО","НЕ ГОТОВО"))</f>
        <v/>
      </c>
      <c r="T795" s="212">
        <f>IF(S795&lt;&gt;"ГОТОВО","", "Предварительное заключение: "&amp;A795&amp;", скв. "&amp;B795&amp;". МРП: "&amp;E795&amp;" сут. ГНО: "&amp;F795&amp;", типоразмеры "&amp;G795&amp;IF(H795&lt;&gt;"",", "&amp;H795,"")&amp;IF(I795&lt;&gt;"",", "&amp;I795,"")&amp;IF(J795&lt;&gt;"",", "&amp;J795,"")&amp;", марка "&amp;K795&amp;". Событие: "&amp;L795&amp;". Признак: "&amp;M795&amp;". Узел: "&amp;N795&amp;". Предварительная причина: "&amp;O795&amp;". Основное осложнение: "&amp;P795&amp;IF(Q795&lt;&gt;"","; сопутствующее: "&amp;Q795,"")&amp;IF(R795&lt;&gt;"","; дополнительно: "&amp;R795,"")&amp;".")</f>
        <v/>
      </c>
      <c r="U795" s="209">
        <f>IF('Оперативный ввод'!S795="","",'Оперативный ввод'!S795)</f>
        <v/>
      </c>
      <c r="V795" s="209">
        <f>IF('Оперативный ввод'!T795="","",'Оперативный ввод'!T795)</f>
        <v/>
      </c>
      <c r="W795" s="209">
        <f>IF('Оперативный ввод'!U795="","",'Оперативный ввод'!U795)</f>
        <v/>
      </c>
      <c r="X795" s="209">
        <f>IF('Оперативный ввод'!V795="","",'Оперативный ввод'!V795)</f>
        <v/>
      </c>
      <c r="Y795" s="209">
        <f>IF('Оперативный ввод'!W795="","",'Оперативный ввод'!W795)</f>
        <v/>
      </c>
      <c r="Z795" s="209" t="n"/>
      <c r="AA795" s="209" t="n"/>
      <c r="AB795" s="209" t="n"/>
      <c r="AC795" s="209" t="n"/>
      <c r="AD795" s="209">
        <f>IF('Оперативный ввод'!X795="","",'Оперативный ввод'!X795)</f>
        <v/>
      </c>
      <c r="AE795" s="209">
        <f>IF('Оперативный ввод'!Y795="","",'Оперативный ввод'!Y795)</f>
        <v/>
      </c>
      <c r="AF795" s="209">
        <f>IF('Оперативный ввод'!Z795="","",'Оперативный ввод'!Z795)</f>
        <v/>
      </c>
      <c r="AG795" s="209">
        <f>IF('Оперативный ввод'!AD795="","",'Оперативный ввод'!AD795)</f>
        <v/>
      </c>
      <c r="AH795" s="213">
        <f>IF('Оперативный ввод'!AE795="","",'Оперативный ввод'!AE795)</f>
        <v/>
      </c>
      <c r="AI795" s="214" t="n"/>
      <c r="AJ795" s="214" t="n"/>
      <c r="AK795" s="214" t="n"/>
      <c r="AL795" s="215" t="n"/>
      <c r="AM795" s="214" t="n"/>
      <c r="AN795" s="214" t="n"/>
      <c r="AO795" s="214" t="n"/>
      <c r="AP795" s="214" t="n"/>
      <c r="AQ795" s="214" t="n"/>
      <c r="AR795" s="214" t="n"/>
      <c r="AS795" s="214" t="n"/>
      <c r="AT795" s="214" t="n"/>
      <c r="AU795" s="215" t="n"/>
      <c r="AV795" s="214" t="n"/>
      <c r="AW795" s="214" t="n"/>
      <c r="AX795" s="215" t="n"/>
      <c r="AY795" s="214" t="n"/>
      <c r="AZ795" s="214" t="n"/>
      <c r="BA795" s="214" t="n"/>
      <c r="BB795" s="214" t="n"/>
      <c r="BC795" s="214" t="n"/>
      <c r="BD795" s="214" t="n"/>
      <c r="BE795" s="214" t="n"/>
      <c r="BF795" s="214" t="n"/>
      <c r="BG795" s="214" t="n"/>
      <c r="BH795" s="214" t="n"/>
      <c r="BI795" s="215" t="n"/>
      <c r="BJ795" s="215" t="n"/>
      <c r="BK795" s="215" t="n"/>
      <c r="BL795" s="214" t="n"/>
      <c r="BM795" s="214" t="n"/>
      <c r="BN795" s="209" t="n"/>
      <c r="BO795" s="209" t="n"/>
      <c r="BP795" s="212">
        <f>IF(AND(A795="",B795=""),"",IF(AND(S795="ГОТОВО",U795&lt;&gt;"",W795&lt;&gt;"",X795&lt;&gt;"",AD795&lt;&gt;"",AE795&lt;&gt;"",AF795&lt;&gt;"",BN795&lt;&gt;"",BO795&lt;&gt;""),"ГОТОВО","НЕ ГОТОВО"))</f>
        <v/>
      </c>
      <c r="BQ795" s="212">
        <f>IF(BP795&lt;&gt;"ГОТОВО","","Полное заключение: "&amp;A795&amp;", скв. "&amp;B795&amp;". МРП: "&amp;E795&amp;" сут. ГНО: "&amp;F795&amp;"; причина: "&amp;X795&amp;"; категория: "&amp;Y795&amp;"; решение комиссии: "&amp;BN795&amp;".")</f>
        <v/>
      </c>
      <c r="BR795" s="209">
        <f>IF('Оперативный ввод'!AA795="","",'Оперативный ввод'!AA795)</f>
        <v/>
      </c>
    </row>
    <row r="796">
      <c r="A796" s="209">
        <f>IF('Оперативный ввод'!A796="","",'Оперативный ввод'!A796)</f>
        <v/>
      </c>
      <c r="B796" s="209">
        <f>IF('Оперативный ввод'!B796="","",'Оперативный ввод'!B796)</f>
        <v/>
      </c>
      <c r="C796" s="210">
        <f>IF('Оперативный ввод'!C796="","",'Оперативный ввод'!C796)</f>
        <v/>
      </c>
      <c r="D796" s="210">
        <f>IF('Оперативный ввод'!D796="","",'Оперативный ввод'!D796)</f>
        <v/>
      </c>
      <c r="E796" s="211">
        <f>IF(OR(C796="",D796=""),"",D796-C796)</f>
        <v/>
      </c>
      <c r="F796" s="209">
        <f>IF('Оперативный ввод'!F796="","",'Оперативный ввод'!F796)</f>
        <v/>
      </c>
      <c r="G796" s="209">
        <f>IF('Оперативный ввод'!G796="","",'Оперативный ввод'!G796)</f>
        <v/>
      </c>
      <c r="H796" s="209">
        <f>IF('Оперативный ввод'!H796="","",'Оперативный ввод'!H796)</f>
        <v/>
      </c>
      <c r="I796" s="209" t="n"/>
      <c r="J796" s="209" t="n"/>
      <c r="K796" s="209">
        <f>IF('Оперативный ввод'!K796="","",'Оперативный ввод'!K796)</f>
        <v/>
      </c>
      <c r="L796" s="209">
        <f>IF('Оперативный ввод'!L796="","",'Оперативный ввод'!L796)</f>
        <v/>
      </c>
      <c r="M796" s="209">
        <f>IF('Оперативный ввод'!M796="","",'Оперативный ввод'!M796)</f>
        <v/>
      </c>
      <c r="N796" s="209">
        <f>IF('Оперативный ввод'!N796="","",'Оперативный ввод'!N796)</f>
        <v/>
      </c>
      <c r="O796" s="209">
        <f>IF('Оперативный ввод'!O796="","",'Оперативный ввод'!O796)</f>
        <v/>
      </c>
      <c r="P796" s="209">
        <f>IF('Оперативный ввод'!P796="","",'Оперативный ввод'!P796)</f>
        <v/>
      </c>
      <c r="Q796" s="209">
        <f>IF('Оперативный ввод'!Q796="","",'Оперативный ввод'!Q796)</f>
        <v/>
      </c>
      <c r="R796" s="209">
        <f>IF('Оперативный ввод'!R796="","",'Оперативный ввод'!R796)</f>
        <v/>
      </c>
      <c r="S796" s="212">
        <f>IF(AND(A796="",B796=""),"",IF(AND(A796&lt;&gt;"",B796&lt;&gt;"",C796&lt;&gt;"",D796&lt;&gt;"",F796&lt;&gt;"",G796&lt;&gt;"",K796&lt;&gt;"",ISERROR(SEARCH("по паспорту",G796)),ISERROR(SEARCH("по паспорту",K796)),L796&lt;&gt;"",M796&lt;&gt;"",N796&lt;&gt;"",O796&lt;&gt;"",P796&lt;&gt;""),"ГОТОВО","НЕ ГОТОВО"))</f>
        <v/>
      </c>
      <c r="T796" s="212">
        <f>IF(S796&lt;&gt;"ГОТОВО","", "Предварительное заключение: "&amp;A796&amp;", скв. "&amp;B796&amp;". МРП: "&amp;E796&amp;" сут. ГНО: "&amp;F796&amp;", типоразмеры "&amp;G796&amp;IF(H796&lt;&gt;"",", "&amp;H796,"")&amp;IF(I796&lt;&gt;"",", "&amp;I796,"")&amp;IF(J796&lt;&gt;"",", "&amp;J796,"")&amp;", марка "&amp;K796&amp;". Событие: "&amp;L796&amp;". Признак: "&amp;M796&amp;". Узел: "&amp;N796&amp;". Предварительная причина: "&amp;O796&amp;". Основное осложнение: "&amp;P796&amp;IF(Q796&lt;&gt;"","; сопутствующее: "&amp;Q796,"")&amp;IF(R796&lt;&gt;"","; дополнительно: "&amp;R796,"")&amp;".")</f>
        <v/>
      </c>
      <c r="U796" s="209">
        <f>IF('Оперативный ввод'!S796="","",'Оперативный ввод'!S796)</f>
        <v/>
      </c>
      <c r="V796" s="209">
        <f>IF('Оперативный ввод'!T796="","",'Оперативный ввод'!T796)</f>
        <v/>
      </c>
      <c r="W796" s="209">
        <f>IF('Оперативный ввод'!U796="","",'Оперативный ввод'!U796)</f>
        <v/>
      </c>
      <c r="X796" s="209">
        <f>IF('Оперативный ввод'!V796="","",'Оперативный ввод'!V796)</f>
        <v/>
      </c>
      <c r="Y796" s="209">
        <f>IF('Оперативный ввод'!W796="","",'Оперативный ввод'!W796)</f>
        <v/>
      </c>
      <c r="Z796" s="209" t="n"/>
      <c r="AA796" s="209" t="n"/>
      <c r="AB796" s="209" t="n"/>
      <c r="AC796" s="209" t="n"/>
      <c r="AD796" s="209">
        <f>IF('Оперативный ввод'!X796="","",'Оперативный ввод'!X796)</f>
        <v/>
      </c>
      <c r="AE796" s="209">
        <f>IF('Оперативный ввод'!Y796="","",'Оперативный ввод'!Y796)</f>
        <v/>
      </c>
      <c r="AF796" s="209">
        <f>IF('Оперативный ввод'!Z796="","",'Оперативный ввод'!Z796)</f>
        <v/>
      </c>
      <c r="AG796" s="209">
        <f>IF('Оперативный ввод'!AD796="","",'Оперативный ввод'!AD796)</f>
        <v/>
      </c>
      <c r="AH796" s="213">
        <f>IF('Оперативный ввод'!AE796="","",'Оперативный ввод'!AE796)</f>
        <v/>
      </c>
      <c r="AI796" s="214" t="n"/>
      <c r="AJ796" s="214" t="n"/>
      <c r="AK796" s="214" t="n"/>
      <c r="AL796" s="215" t="n"/>
      <c r="AM796" s="214" t="n"/>
      <c r="AN796" s="214" t="n"/>
      <c r="AO796" s="214" t="n"/>
      <c r="AP796" s="214" t="n"/>
      <c r="AQ796" s="214" t="n"/>
      <c r="AR796" s="214" t="n"/>
      <c r="AS796" s="214" t="n"/>
      <c r="AT796" s="214" t="n"/>
      <c r="AU796" s="215" t="n"/>
      <c r="AV796" s="214" t="n"/>
      <c r="AW796" s="214" t="n"/>
      <c r="AX796" s="215" t="n"/>
      <c r="AY796" s="214" t="n"/>
      <c r="AZ796" s="214" t="n"/>
      <c r="BA796" s="214" t="n"/>
      <c r="BB796" s="214" t="n"/>
      <c r="BC796" s="214" t="n"/>
      <c r="BD796" s="214" t="n"/>
      <c r="BE796" s="214" t="n"/>
      <c r="BF796" s="214" t="n"/>
      <c r="BG796" s="214" t="n"/>
      <c r="BH796" s="214" t="n"/>
      <c r="BI796" s="215" t="n"/>
      <c r="BJ796" s="215" t="n"/>
      <c r="BK796" s="215" t="n"/>
      <c r="BL796" s="214" t="n"/>
      <c r="BM796" s="214" t="n"/>
      <c r="BN796" s="209" t="n"/>
      <c r="BO796" s="209" t="n"/>
      <c r="BP796" s="212">
        <f>IF(AND(A796="",B796=""),"",IF(AND(S796="ГОТОВО",U796&lt;&gt;"",W796&lt;&gt;"",X796&lt;&gt;"",AD796&lt;&gt;"",AE796&lt;&gt;"",AF796&lt;&gt;"",BN796&lt;&gt;"",BO796&lt;&gt;""),"ГОТОВО","НЕ ГОТОВО"))</f>
        <v/>
      </c>
      <c r="BQ796" s="212">
        <f>IF(BP796&lt;&gt;"ГОТОВО","","Полное заключение: "&amp;A796&amp;", скв. "&amp;B796&amp;". МРП: "&amp;E796&amp;" сут. ГНО: "&amp;F796&amp;"; причина: "&amp;X796&amp;"; категория: "&amp;Y796&amp;"; решение комиссии: "&amp;BN796&amp;".")</f>
        <v/>
      </c>
      <c r="BR796" s="209">
        <f>IF('Оперативный ввод'!AA796="","",'Оперативный ввод'!AA796)</f>
        <v/>
      </c>
    </row>
    <row r="797">
      <c r="A797" s="209">
        <f>IF('Оперативный ввод'!A797="","",'Оперативный ввод'!A797)</f>
        <v/>
      </c>
      <c r="B797" s="209">
        <f>IF('Оперативный ввод'!B797="","",'Оперативный ввод'!B797)</f>
        <v/>
      </c>
      <c r="C797" s="210">
        <f>IF('Оперативный ввод'!C797="","",'Оперативный ввод'!C797)</f>
        <v/>
      </c>
      <c r="D797" s="210">
        <f>IF('Оперативный ввод'!D797="","",'Оперативный ввод'!D797)</f>
        <v/>
      </c>
      <c r="E797" s="211">
        <f>IF(OR(C797="",D797=""),"",D797-C797)</f>
        <v/>
      </c>
      <c r="F797" s="209">
        <f>IF('Оперативный ввод'!F797="","",'Оперативный ввод'!F797)</f>
        <v/>
      </c>
      <c r="G797" s="209">
        <f>IF('Оперативный ввод'!G797="","",'Оперативный ввод'!G797)</f>
        <v/>
      </c>
      <c r="H797" s="209">
        <f>IF('Оперативный ввод'!H797="","",'Оперативный ввод'!H797)</f>
        <v/>
      </c>
      <c r="I797" s="209" t="n"/>
      <c r="J797" s="209" t="n"/>
      <c r="K797" s="209">
        <f>IF('Оперативный ввод'!K797="","",'Оперативный ввод'!K797)</f>
        <v/>
      </c>
      <c r="L797" s="209">
        <f>IF('Оперативный ввод'!L797="","",'Оперативный ввод'!L797)</f>
        <v/>
      </c>
      <c r="M797" s="209">
        <f>IF('Оперативный ввод'!M797="","",'Оперативный ввод'!M797)</f>
        <v/>
      </c>
      <c r="N797" s="209">
        <f>IF('Оперативный ввод'!N797="","",'Оперативный ввод'!N797)</f>
        <v/>
      </c>
      <c r="O797" s="209">
        <f>IF('Оперативный ввод'!O797="","",'Оперативный ввод'!O797)</f>
        <v/>
      </c>
      <c r="P797" s="209">
        <f>IF('Оперативный ввод'!P797="","",'Оперативный ввод'!P797)</f>
        <v/>
      </c>
      <c r="Q797" s="209">
        <f>IF('Оперативный ввод'!Q797="","",'Оперативный ввод'!Q797)</f>
        <v/>
      </c>
      <c r="R797" s="209">
        <f>IF('Оперативный ввод'!R797="","",'Оперативный ввод'!R797)</f>
        <v/>
      </c>
      <c r="S797" s="212">
        <f>IF(AND(A797="",B797=""),"",IF(AND(A797&lt;&gt;"",B797&lt;&gt;"",C797&lt;&gt;"",D797&lt;&gt;"",F797&lt;&gt;"",G797&lt;&gt;"",K797&lt;&gt;"",ISERROR(SEARCH("по паспорту",G797)),ISERROR(SEARCH("по паспорту",K797)),L797&lt;&gt;"",M797&lt;&gt;"",N797&lt;&gt;"",O797&lt;&gt;"",P797&lt;&gt;""),"ГОТОВО","НЕ ГОТОВО"))</f>
        <v/>
      </c>
      <c r="T797" s="212">
        <f>IF(S797&lt;&gt;"ГОТОВО","", "Предварительное заключение: "&amp;A797&amp;", скв. "&amp;B797&amp;". МРП: "&amp;E797&amp;" сут. ГНО: "&amp;F797&amp;", типоразмеры "&amp;G797&amp;IF(H797&lt;&gt;"",", "&amp;H797,"")&amp;IF(I797&lt;&gt;"",", "&amp;I797,"")&amp;IF(J797&lt;&gt;"",", "&amp;J797,"")&amp;", марка "&amp;K797&amp;". Событие: "&amp;L797&amp;". Признак: "&amp;M797&amp;". Узел: "&amp;N797&amp;". Предварительная причина: "&amp;O797&amp;". Основное осложнение: "&amp;P797&amp;IF(Q797&lt;&gt;"","; сопутствующее: "&amp;Q797,"")&amp;IF(R797&lt;&gt;"","; дополнительно: "&amp;R797,"")&amp;".")</f>
        <v/>
      </c>
      <c r="U797" s="209">
        <f>IF('Оперативный ввод'!S797="","",'Оперативный ввод'!S797)</f>
        <v/>
      </c>
      <c r="V797" s="209">
        <f>IF('Оперативный ввод'!T797="","",'Оперативный ввод'!T797)</f>
        <v/>
      </c>
      <c r="W797" s="209">
        <f>IF('Оперативный ввод'!U797="","",'Оперативный ввод'!U797)</f>
        <v/>
      </c>
      <c r="X797" s="209">
        <f>IF('Оперативный ввод'!V797="","",'Оперативный ввод'!V797)</f>
        <v/>
      </c>
      <c r="Y797" s="209">
        <f>IF('Оперативный ввод'!W797="","",'Оперативный ввод'!W797)</f>
        <v/>
      </c>
      <c r="Z797" s="209" t="n"/>
      <c r="AA797" s="209" t="n"/>
      <c r="AB797" s="209" t="n"/>
      <c r="AC797" s="209" t="n"/>
      <c r="AD797" s="209">
        <f>IF('Оперативный ввод'!X797="","",'Оперативный ввод'!X797)</f>
        <v/>
      </c>
      <c r="AE797" s="209">
        <f>IF('Оперативный ввод'!Y797="","",'Оперативный ввод'!Y797)</f>
        <v/>
      </c>
      <c r="AF797" s="209">
        <f>IF('Оперативный ввод'!Z797="","",'Оперативный ввод'!Z797)</f>
        <v/>
      </c>
      <c r="AG797" s="209">
        <f>IF('Оперативный ввод'!AD797="","",'Оперативный ввод'!AD797)</f>
        <v/>
      </c>
      <c r="AH797" s="213">
        <f>IF('Оперативный ввод'!AE797="","",'Оперативный ввод'!AE797)</f>
        <v/>
      </c>
      <c r="AI797" s="214" t="n"/>
      <c r="AJ797" s="214" t="n"/>
      <c r="AK797" s="214" t="n"/>
      <c r="AL797" s="215" t="n"/>
      <c r="AM797" s="214" t="n"/>
      <c r="AN797" s="214" t="n"/>
      <c r="AO797" s="214" t="n"/>
      <c r="AP797" s="214" t="n"/>
      <c r="AQ797" s="214" t="n"/>
      <c r="AR797" s="214" t="n"/>
      <c r="AS797" s="214" t="n"/>
      <c r="AT797" s="214" t="n"/>
      <c r="AU797" s="215" t="n"/>
      <c r="AV797" s="214" t="n"/>
      <c r="AW797" s="214" t="n"/>
      <c r="AX797" s="215" t="n"/>
      <c r="AY797" s="214" t="n"/>
      <c r="AZ797" s="214" t="n"/>
      <c r="BA797" s="214" t="n"/>
      <c r="BB797" s="214" t="n"/>
      <c r="BC797" s="214" t="n"/>
      <c r="BD797" s="214" t="n"/>
      <c r="BE797" s="214" t="n"/>
      <c r="BF797" s="214" t="n"/>
      <c r="BG797" s="214" t="n"/>
      <c r="BH797" s="214" t="n"/>
      <c r="BI797" s="215" t="n"/>
      <c r="BJ797" s="215" t="n"/>
      <c r="BK797" s="215" t="n"/>
      <c r="BL797" s="214" t="n"/>
      <c r="BM797" s="214" t="n"/>
      <c r="BN797" s="209" t="n"/>
      <c r="BO797" s="209" t="n"/>
      <c r="BP797" s="212">
        <f>IF(AND(A797="",B797=""),"",IF(AND(S797="ГОТОВО",U797&lt;&gt;"",W797&lt;&gt;"",X797&lt;&gt;"",AD797&lt;&gt;"",AE797&lt;&gt;"",AF797&lt;&gt;"",BN797&lt;&gt;"",BO797&lt;&gt;""),"ГОТОВО","НЕ ГОТОВО"))</f>
        <v/>
      </c>
      <c r="BQ797" s="212">
        <f>IF(BP797&lt;&gt;"ГОТОВО","","Полное заключение: "&amp;A797&amp;", скв. "&amp;B797&amp;". МРП: "&amp;E797&amp;" сут. ГНО: "&amp;F797&amp;"; причина: "&amp;X797&amp;"; категория: "&amp;Y797&amp;"; решение комиссии: "&amp;BN797&amp;".")</f>
        <v/>
      </c>
      <c r="BR797" s="209">
        <f>IF('Оперативный ввод'!AA797="","",'Оперативный ввод'!AA797)</f>
        <v/>
      </c>
    </row>
    <row r="798">
      <c r="A798" s="209">
        <f>IF('Оперативный ввод'!A798="","",'Оперативный ввод'!A798)</f>
        <v/>
      </c>
      <c r="B798" s="209">
        <f>IF('Оперативный ввод'!B798="","",'Оперативный ввод'!B798)</f>
        <v/>
      </c>
      <c r="C798" s="210">
        <f>IF('Оперативный ввод'!C798="","",'Оперативный ввод'!C798)</f>
        <v/>
      </c>
      <c r="D798" s="210">
        <f>IF('Оперативный ввод'!D798="","",'Оперативный ввод'!D798)</f>
        <v/>
      </c>
      <c r="E798" s="211">
        <f>IF(OR(C798="",D798=""),"",D798-C798)</f>
        <v/>
      </c>
      <c r="F798" s="209">
        <f>IF('Оперативный ввод'!F798="","",'Оперативный ввод'!F798)</f>
        <v/>
      </c>
      <c r="G798" s="209">
        <f>IF('Оперативный ввод'!G798="","",'Оперативный ввод'!G798)</f>
        <v/>
      </c>
      <c r="H798" s="209">
        <f>IF('Оперативный ввод'!H798="","",'Оперативный ввод'!H798)</f>
        <v/>
      </c>
      <c r="I798" s="209" t="n"/>
      <c r="J798" s="209" t="n"/>
      <c r="K798" s="209">
        <f>IF('Оперативный ввод'!K798="","",'Оперативный ввод'!K798)</f>
        <v/>
      </c>
      <c r="L798" s="209">
        <f>IF('Оперативный ввод'!L798="","",'Оперативный ввод'!L798)</f>
        <v/>
      </c>
      <c r="M798" s="209">
        <f>IF('Оперативный ввод'!M798="","",'Оперативный ввод'!M798)</f>
        <v/>
      </c>
      <c r="N798" s="209">
        <f>IF('Оперативный ввод'!N798="","",'Оперативный ввод'!N798)</f>
        <v/>
      </c>
      <c r="O798" s="209">
        <f>IF('Оперативный ввод'!O798="","",'Оперативный ввод'!O798)</f>
        <v/>
      </c>
      <c r="P798" s="209">
        <f>IF('Оперативный ввод'!P798="","",'Оперативный ввод'!P798)</f>
        <v/>
      </c>
      <c r="Q798" s="209">
        <f>IF('Оперативный ввод'!Q798="","",'Оперативный ввод'!Q798)</f>
        <v/>
      </c>
      <c r="R798" s="209">
        <f>IF('Оперативный ввод'!R798="","",'Оперативный ввод'!R798)</f>
        <v/>
      </c>
      <c r="S798" s="212">
        <f>IF(AND(A798="",B798=""),"",IF(AND(A798&lt;&gt;"",B798&lt;&gt;"",C798&lt;&gt;"",D798&lt;&gt;"",F798&lt;&gt;"",G798&lt;&gt;"",K798&lt;&gt;"",ISERROR(SEARCH("по паспорту",G798)),ISERROR(SEARCH("по паспорту",K798)),L798&lt;&gt;"",M798&lt;&gt;"",N798&lt;&gt;"",O798&lt;&gt;"",P798&lt;&gt;""),"ГОТОВО","НЕ ГОТОВО"))</f>
        <v/>
      </c>
      <c r="T798" s="212">
        <f>IF(S798&lt;&gt;"ГОТОВО","", "Предварительное заключение: "&amp;A798&amp;", скв. "&amp;B798&amp;". МРП: "&amp;E798&amp;" сут. ГНО: "&amp;F798&amp;", типоразмеры "&amp;G798&amp;IF(H798&lt;&gt;"",", "&amp;H798,"")&amp;IF(I798&lt;&gt;"",", "&amp;I798,"")&amp;IF(J798&lt;&gt;"",", "&amp;J798,"")&amp;", марка "&amp;K798&amp;". Событие: "&amp;L798&amp;". Признак: "&amp;M798&amp;". Узел: "&amp;N798&amp;". Предварительная причина: "&amp;O798&amp;". Основное осложнение: "&amp;P798&amp;IF(Q798&lt;&gt;"","; сопутствующее: "&amp;Q798,"")&amp;IF(R798&lt;&gt;"","; дополнительно: "&amp;R798,"")&amp;".")</f>
        <v/>
      </c>
      <c r="U798" s="209">
        <f>IF('Оперативный ввод'!S798="","",'Оперативный ввод'!S798)</f>
        <v/>
      </c>
      <c r="V798" s="209">
        <f>IF('Оперативный ввод'!T798="","",'Оперативный ввод'!T798)</f>
        <v/>
      </c>
      <c r="W798" s="209">
        <f>IF('Оперативный ввод'!U798="","",'Оперативный ввод'!U798)</f>
        <v/>
      </c>
      <c r="X798" s="209">
        <f>IF('Оперативный ввод'!V798="","",'Оперативный ввод'!V798)</f>
        <v/>
      </c>
      <c r="Y798" s="209">
        <f>IF('Оперативный ввод'!W798="","",'Оперативный ввод'!W798)</f>
        <v/>
      </c>
      <c r="Z798" s="209" t="n"/>
      <c r="AA798" s="209" t="n"/>
      <c r="AB798" s="209" t="n"/>
      <c r="AC798" s="209" t="n"/>
      <c r="AD798" s="209">
        <f>IF('Оперативный ввод'!X798="","",'Оперативный ввод'!X798)</f>
        <v/>
      </c>
      <c r="AE798" s="209">
        <f>IF('Оперативный ввод'!Y798="","",'Оперативный ввод'!Y798)</f>
        <v/>
      </c>
      <c r="AF798" s="209">
        <f>IF('Оперативный ввод'!Z798="","",'Оперативный ввод'!Z798)</f>
        <v/>
      </c>
      <c r="AG798" s="209">
        <f>IF('Оперативный ввод'!AD798="","",'Оперативный ввод'!AD798)</f>
        <v/>
      </c>
      <c r="AH798" s="213">
        <f>IF('Оперативный ввод'!AE798="","",'Оперативный ввод'!AE798)</f>
        <v/>
      </c>
      <c r="AI798" s="214" t="n"/>
      <c r="AJ798" s="214" t="n"/>
      <c r="AK798" s="214" t="n"/>
      <c r="AL798" s="215" t="n"/>
      <c r="AM798" s="214" t="n"/>
      <c r="AN798" s="214" t="n"/>
      <c r="AO798" s="214" t="n"/>
      <c r="AP798" s="214" t="n"/>
      <c r="AQ798" s="214" t="n"/>
      <c r="AR798" s="214" t="n"/>
      <c r="AS798" s="214" t="n"/>
      <c r="AT798" s="214" t="n"/>
      <c r="AU798" s="215" t="n"/>
      <c r="AV798" s="214" t="n"/>
      <c r="AW798" s="214" t="n"/>
      <c r="AX798" s="215" t="n"/>
      <c r="AY798" s="214" t="n"/>
      <c r="AZ798" s="214" t="n"/>
      <c r="BA798" s="214" t="n"/>
      <c r="BB798" s="214" t="n"/>
      <c r="BC798" s="214" t="n"/>
      <c r="BD798" s="214" t="n"/>
      <c r="BE798" s="214" t="n"/>
      <c r="BF798" s="214" t="n"/>
      <c r="BG798" s="214" t="n"/>
      <c r="BH798" s="214" t="n"/>
      <c r="BI798" s="215" t="n"/>
      <c r="BJ798" s="215" t="n"/>
      <c r="BK798" s="215" t="n"/>
      <c r="BL798" s="214" t="n"/>
      <c r="BM798" s="214" t="n"/>
      <c r="BN798" s="209" t="n"/>
      <c r="BO798" s="209" t="n"/>
      <c r="BP798" s="212">
        <f>IF(AND(A798="",B798=""),"",IF(AND(S798="ГОТОВО",U798&lt;&gt;"",W798&lt;&gt;"",X798&lt;&gt;"",AD798&lt;&gt;"",AE798&lt;&gt;"",AF798&lt;&gt;"",BN798&lt;&gt;"",BO798&lt;&gt;""),"ГОТОВО","НЕ ГОТОВО"))</f>
        <v/>
      </c>
      <c r="BQ798" s="212">
        <f>IF(BP798&lt;&gt;"ГОТОВО","","Полное заключение: "&amp;A798&amp;", скв. "&amp;B798&amp;". МРП: "&amp;E798&amp;" сут. ГНО: "&amp;F798&amp;"; причина: "&amp;X798&amp;"; категория: "&amp;Y798&amp;"; решение комиссии: "&amp;BN798&amp;".")</f>
        <v/>
      </c>
      <c r="BR798" s="209">
        <f>IF('Оперативный ввод'!AA798="","",'Оперативный ввод'!AA798)</f>
        <v/>
      </c>
    </row>
    <row r="799">
      <c r="A799" s="209">
        <f>IF('Оперативный ввод'!A799="","",'Оперативный ввод'!A799)</f>
        <v/>
      </c>
      <c r="B799" s="209">
        <f>IF('Оперативный ввод'!B799="","",'Оперативный ввод'!B799)</f>
        <v/>
      </c>
      <c r="C799" s="210">
        <f>IF('Оперативный ввод'!C799="","",'Оперативный ввод'!C799)</f>
        <v/>
      </c>
      <c r="D799" s="210">
        <f>IF('Оперативный ввод'!D799="","",'Оперативный ввод'!D799)</f>
        <v/>
      </c>
      <c r="E799" s="211">
        <f>IF(OR(C799="",D799=""),"",D799-C799)</f>
        <v/>
      </c>
      <c r="F799" s="209">
        <f>IF('Оперативный ввод'!F799="","",'Оперативный ввод'!F799)</f>
        <v/>
      </c>
      <c r="G799" s="209">
        <f>IF('Оперативный ввод'!G799="","",'Оперативный ввод'!G799)</f>
        <v/>
      </c>
      <c r="H799" s="209">
        <f>IF('Оперативный ввод'!H799="","",'Оперативный ввод'!H799)</f>
        <v/>
      </c>
      <c r="I799" s="209" t="n"/>
      <c r="J799" s="209" t="n"/>
      <c r="K799" s="209">
        <f>IF('Оперативный ввод'!K799="","",'Оперативный ввод'!K799)</f>
        <v/>
      </c>
      <c r="L799" s="209">
        <f>IF('Оперативный ввод'!L799="","",'Оперативный ввод'!L799)</f>
        <v/>
      </c>
      <c r="M799" s="209">
        <f>IF('Оперативный ввод'!M799="","",'Оперативный ввод'!M799)</f>
        <v/>
      </c>
      <c r="N799" s="209">
        <f>IF('Оперативный ввод'!N799="","",'Оперативный ввод'!N799)</f>
        <v/>
      </c>
      <c r="O799" s="209">
        <f>IF('Оперативный ввод'!O799="","",'Оперативный ввод'!O799)</f>
        <v/>
      </c>
      <c r="P799" s="209">
        <f>IF('Оперативный ввод'!P799="","",'Оперативный ввод'!P799)</f>
        <v/>
      </c>
      <c r="Q799" s="209">
        <f>IF('Оперативный ввод'!Q799="","",'Оперативный ввод'!Q799)</f>
        <v/>
      </c>
      <c r="R799" s="209">
        <f>IF('Оперативный ввод'!R799="","",'Оперативный ввод'!R799)</f>
        <v/>
      </c>
      <c r="S799" s="212">
        <f>IF(AND(A799="",B799=""),"",IF(AND(A799&lt;&gt;"",B799&lt;&gt;"",C799&lt;&gt;"",D799&lt;&gt;"",F799&lt;&gt;"",G799&lt;&gt;"",K799&lt;&gt;"",ISERROR(SEARCH("по паспорту",G799)),ISERROR(SEARCH("по паспорту",K799)),L799&lt;&gt;"",M799&lt;&gt;"",N799&lt;&gt;"",O799&lt;&gt;"",P799&lt;&gt;""),"ГОТОВО","НЕ ГОТОВО"))</f>
        <v/>
      </c>
      <c r="T799" s="212">
        <f>IF(S799&lt;&gt;"ГОТОВО","", "Предварительное заключение: "&amp;A799&amp;", скв. "&amp;B799&amp;". МРП: "&amp;E799&amp;" сут. ГНО: "&amp;F799&amp;", типоразмеры "&amp;G799&amp;IF(H799&lt;&gt;"",", "&amp;H799,"")&amp;IF(I799&lt;&gt;"",", "&amp;I799,"")&amp;IF(J799&lt;&gt;"",", "&amp;J799,"")&amp;", марка "&amp;K799&amp;". Событие: "&amp;L799&amp;". Признак: "&amp;M799&amp;". Узел: "&amp;N799&amp;". Предварительная причина: "&amp;O799&amp;". Основное осложнение: "&amp;P799&amp;IF(Q799&lt;&gt;"","; сопутствующее: "&amp;Q799,"")&amp;IF(R799&lt;&gt;"","; дополнительно: "&amp;R799,"")&amp;".")</f>
        <v/>
      </c>
      <c r="U799" s="209">
        <f>IF('Оперативный ввод'!S799="","",'Оперативный ввод'!S799)</f>
        <v/>
      </c>
      <c r="V799" s="209">
        <f>IF('Оперативный ввод'!T799="","",'Оперативный ввод'!T799)</f>
        <v/>
      </c>
      <c r="W799" s="209">
        <f>IF('Оперативный ввод'!U799="","",'Оперативный ввод'!U799)</f>
        <v/>
      </c>
      <c r="X799" s="209">
        <f>IF('Оперативный ввод'!V799="","",'Оперативный ввод'!V799)</f>
        <v/>
      </c>
      <c r="Y799" s="209">
        <f>IF('Оперативный ввод'!W799="","",'Оперативный ввод'!W799)</f>
        <v/>
      </c>
      <c r="Z799" s="209" t="n"/>
      <c r="AA799" s="209" t="n"/>
      <c r="AB799" s="209" t="n"/>
      <c r="AC799" s="209" t="n"/>
      <c r="AD799" s="209">
        <f>IF('Оперативный ввод'!X799="","",'Оперативный ввод'!X799)</f>
        <v/>
      </c>
      <c r="AE799" s="209">
        <f>IF('Оперативный ввод'!Y799="","",'Оперативный ввод'!Y799)</f>
        <v/>
      </c>
      <c r="AF799" s="209">
        <f>IF('Оперативный ввод'!Z799="","",'Оперативный ввод'!Z799)</f>
        <v/>
      </c>
      <c r="AG799" s="209">
        <f>IF('Оперативный ввод'!AD799="","",'Оперативный ввод'!AD799)</f>
        <v/>
      </c>
      <c r="AH799" s="213">
        <f>IF('Оперативный ввод'!AE799="","",'Оперативный ввод'!AE799)</f>
        <v/>
      </c>
      <c r="AI799" s="214" t="n"/>
      <c r="AJ799" s="214" t="n"/>
      <c r="AK799" s="214" t="n"/>
      <c r="AL799" s="215" t="n"/>
      <c r="AM799" s="214" t="n"/>
      <c r="AN799" s="214" t="n"/>
      <c r="AO799" s="214" t="n"/>
      <c r="AP799" s="214" t="n"/>
      <c r="AQ799" s="214" t="n"/>
      <c r="AR799" s="214" t="n"/>
      <c r="AS799" s="214" t="n"/>
      <c r="AT799" s="214" t="n"/>
      <c r="AU799" s="215" t="n"/>
      <c r="AV799" s="214" t="n"/>
      <c r="AW799" s="214" t="n"/>
      <c r="AX799" s="215" t="n"/>
      <c r="AY799" s="214" t="n"/>
      <c r="AZ799" s="214" t="n"/>
      <c r="BA799" s="214" t="n"/>
      <c r="BB799" s="214" t="n"/>
      <c r="BC799" s="214" t="n"/>
      <c r="BD799" s="214" t="n"/>
      <c r="BE799" s="214" t="n"/>
      <c r="BF799" s="214" t="n"/>
      <c r="BG799" s="214" t="n"/>
      <c r="BH799" s="214" t="n"/>
      <c r="BI799" s="215" t="n"/>
      <c r="BJ799" s="215" t="n"/>
      <c r="BK799" s="215" t="n"/>
      <c r="BL799" s="214" t="n"/>
      <c r="BM799" s="214" t="n"/>
      <c r="BN799" s="209" t="n"/>
      <c r="BO799" s="209" t="n"/>
      <c r="BP799" s="212">
        <f>IF(AND(A799="",B799=""),"",IF(AND(S799="ГОТОВО",U799&lt;&gt;"",W799&lt;&gt;"",X799&lt;&gt;"",AD799&lt;&gt;"",AE799&lt;&gt;"",AF799&lt;&gt;"",BN799&lt;&gt;"",BO799&lt;&gt;""),"ГОТОВО","НЕ ГОТОВО"))</f>
        <v/>
      </c>
      <c r="BQ799" s="212">
        <f>IF(BP799&lt;&gt;"ГОТОВО","","Полное заключение: "&amp;A799&amp;", скв. "&amp;B799&amp;". МРП: "&amp;E799&amp;" сут. ГНО: "&amp;F799&amp;"; причина: "&amp;X799&amp;"; категория: "&amp;Y799&amp;"; решение комиссии: "&amp;BN799&amp;".")</f>
        <v/>
      </c>
      <c r="BR799" s="209">
        <f>IF('Оперативный ввод'!AA799="","",'Оперативный ввод'!AA799)</f>
        <v/>
      </c>
    </row>
    <row r="800">
      <c r="A800" s="209">
        <f>IF('Оперативный ввод'!A800="","",'Оперативный ввод'!A800)</f>
        <v/>
      </c>
      <c r="B800" s="209">
        <f>IF('Оперативный ввод'!B800="","",'Оперативный ввод'!B800)</f>
        <v/>
      </c>
      <c r="C800" s="210">
        <f>IF('Оперативный ввод'!C800="","",'Оперативный ввод'!C800)</f>
        <v/>
      </c>
      <c r="D800" s="210">
        <f>IF('Оперативный ввод'!D800="","",'Оперативный ввод'!D800)</f>
        <v/>
      </c>
      <c r="E800" s="211">
        <f>IF(OR(C800="",D800=""),"",D800-C800)</f>
        <v/>
      </c>
      <c r="F800" s="209">
        <f>IF('Оперативный ввод'!F800="","",'Оперативный ввод'!F800)</f>
        <v/>
      </c>
      <c r="G800" s="209">
        <f>IF('Оперативный ввод'!G800="","",'Оперативный ввод'!G800)</f>
        <v/>
      </c>
      <c r="H800" s="209">
        <f>IF('Оперативный ввод'!H800="","",'Оперативный ввод'!H800)</f>
        <v/>
      </c>
      <c r="I800" s="209" t="n"/>
      <c r="J800" s="209" t="n"/>
      <c r="K800" s="209">
        <f>IF('Оперативный ввод'!K800="","",'Оперативный ввод'!K800)</f>
        <v/>
      </c>
      <c r="L800" s="209">
        <f>IF('Оперативный ввод'!L800="","",'Оперативный ввод'!L800)</f>
        <v/>
      </c>
      <c r="M800" s="209">
        <f>IF('Оперативный ввод'!M800="","",'Оперативный ввод'!M800)</f>
        <v/>
      </c>
      <c r="N800" s="209">
        <f>IF('Оперативный ввод'!N800="","",'Оперативный ввод'!N800)</f>
        <v/>
      </c>
      <c r="O800" s="209">
        <f>IF('Оперативный ввод'!O800="","",'Оперативный ввод'!O800)</f>
        <v/>
      </c>
      <c r="P800" s="209">
        <f>IF('Оперативный ввод'!P800="","",'Оперативный ввод'!P800)</f>
        <v/>
      </c>
      <c r="Q800" s="209">
        <f>IF('Оперативный ввод'!Q800="","",'Оперативный ввод'!Q800)</f>
        <v/>
      </c>
      <c r="R800" s="209">
        <f>IF('Оперативный ввод'!R800="","",'Оперативный ввод'!R800)</f>
        <v/>
      </c>
      <c r="S800" s="212">
        <f>IF(AND(A800="",B800=""),"",IF(AND(A800&lt;&gt;"",B800&lt;&gt;"",C800&lt;&gt;"",D800&lt;&gt;"",F800&lt;&gt;"",G800&lt;&gt;"",K800&lt;&gt;"",ISERROR(SEARCH("по паспорту",G800)),ISERROR(SEARCH("по паспорту",K800)),L800&lt;&gt;"",M800&lt;&gt;"",N800&lt;&gt;"",O800&lt;&gt;"",P800&lt;&gt;""),"ГОТОВО","НЕ ГОТОВО"))</f>
        <v/>
      </c>
      <c r="T800" s="212">
        <f>IF(S800&lt;&gt;"ГОТОВО","", "Предварительное заключение: "&amp;A800&amp;", скв. "&amp;B800&amp;". МРП: "&amp;E800&amp;" сут. ГНО: "&amp;F800&amp;", типоразмеры "&amp;G800&amp;IF(H800&lt;&gt;"",", "&amp;H800,"")&amp;IF(I800&lt;&gt;"",", "&amp;I800,"")&amp;IF(J800&lt;&gt;"",", "&amp;J800,"")&amp;", марка "&amp;K800&amp;". Событие: "&amp;L800&amp;". Признак: "&amp;M800&amp;". Узел: "&amp;N800&amp;". Предварительная причина: "&amp;O800&amp;". Основное осложнение: "&amp;P800&amp;IF(Q800&lt;&gt;"","; сопутствующее: "&amp;Q800,"")&amp;IF(R800&lt;&gt;"","; дополнительно: "&amp;R800,"")&amp;".")</f>
        <v/>
      </c>
      <c r="U800" s="209">
        <f>IF('Оперативный ввод'!S800="","",'Оперативный ввод'!S800)</f>
        <v/>
      </c>
      <c r="V800" s="209">
        <f>IF('Оперативный ввод'!T800="","",'Оперативный ввод'!T800)</f>
        <v/>
      </c>
      <c r="W800" s="209">
        <f>IF('Оперативный ввод'!U800="","",'Оперативный ввод'!U800)</f>
        <v/>
      </c>
      <c r="X800" s="209">
        <f>IF('Оперативный ввод'!V800="","",'Оперативный ввод'!V800)</f>
        <v/>
      </c>
      <c r="Y800" s="209">
        <f>IF('Оперативный ввод'!W800="","",'Оперативный ввод'!W800)</f>
        <v/>
      </c>
      <c r="Z800" s="209" t="n"/>
      <c r="AA800" s="209" t="n"/>
      <c r="AB800" s="209" t="n"/>
      <c r="AC800" s="209" t="n"/>
      <c r="AD800" s="209">
        <f>IF('Оперативный ввод'!X800="","",'Оперативный ввод'!X800)</f>
        <v/>
      </c>
      <c r="AE800" s="209">
        <f>IF('Оперативный ввод'!Y800="","",'Оперативный ввод'!Y800)</f>
        <v/>
      </c>
      <c r="AF800" s="209">
        <f>IF('Оперативный ввод'!Z800="","",'Оперативный ввод'!Z800)</f>
        <v/>
      </c>
      <c r="AG800" s="209">
        <f>IF('Оперативный ввод'!AD800="","",'Оперативный ввод'!AD800)</f>
        <v/>
      </c>
      <c r="AH800" s="213">
        <f>IF('Оперативный ввод'!AE800="","",'Оперативный ввод'!AE800)</f>
        <v/>
      </c>
      <c r="AI800" s="214" t="n"/>
      <c r="AJ800" s="214" t="n"/>
      <c r="AK800" s="214" t="n"/>
      <c r="AL800" s="215" t="n"/>
      <c r="AM800" s="214" t="n"/>
      <c r="AN800" s="214" t="n"/>
      <c r="AO800" s="214" t="n"/>
      <c r="AP800" s="214" t="n"/>
      <c r="AQ800" s="214" t="n"/>
      <c r="AR800" s="214" t="n"/>
      <c r="AS800" s="214" t="n"/>
      <c r="AT800" s="214" t="n"/>
      <c r="AU800" s="215" t="n"/>
      <c r="AV800" s="214" t="n"/>
      <c r="AW800" s="214" t="n"/>
      <c r="AX800" s="215" t="n"/>
      <c r="AY800" s="214" t="n"/>
      <c r="AZ800" s="214" t="n"/>
      <c r="BA800" s="214" t="n"/>
      <c r="BB800" s="214" t="n"/>
      <c r="BC800" s="214" t="n"/>
      <c r="BD800" s="214" t="n"/>
      <c r="BE800" s="214" t="n"/>
      <c r="BF800" s="214" t="n"/>
      <c r="BG800" s="214" t="n"/>
      <c r="BH800" s="214" t="n"/>
      <c r="BI800" s="215" t="n"/>
      <c r="BJ800" s="215" t="n"/>
      <c r="BK800" s="215" t="n"/>
      <c r="BL800" s="214" t="n"/>
      <c r="BM800" s="214" t="n"/>
      <c r="BN800" s="209" t="n"/>
      <c r="BO800" s="209" t="n"/>
      <c r="BP800" s="212">
        <f>IF(AND(A800="",B800=""),"",IF(AND(S800="ГОТОВО",U800&lt;&gt;"",W800&lt;&gt;"",X800&lt;&gt;"",AD800&lt;&gt;"",AE800&lt;&gt;"",AF800&lt;&gt;"",BN800&lt;&gt;"",BO800&lt;&gt;""),"ГОТОВО","НЕ ГОТОВО"))</f>
        <v/>
      </c>
      <c r="BQ800" s="212">
        <f>IF(BP800&lt;&gt;"ГОТОВО","","Полное заключение: "&amp;A800&amp;", скв. "&amp;B800&amp;". МРП: "&amp;E800&amp;" сут. ГНО: "&amp;F800&amp;"; причина: "&amp;X800&amp;"; категория: "&amp;Y800&amp;"; решение комиссии: "&amp;BN800&amp;".")</f>
        <v/>
      </c>
      <c r="BR800" s="209">
        <f>IF('Оперативный ввод'!AA800="","",'Оперативный ввод'!AA800)</f>
        <v/>
      </c>
    </row>
    <row r="801">
      <c r="A801" s="209">
        <f>IF('Оперативный ввод'!A801="","",'Оперативный ввод'!A801)</f>
        <v/>
      </c>
      <c r="B801" s="209">
        <f>IF('Оперативный ввод'!B801="","",'Оперативный ввод'!B801)</f>
        <v/>
      </c>
      <c r="C801" s="210">
        <f>IF('Оперативный ввод'!C801="","",'Оперативный ввод'!C801)</f>
        <v/>
      </c>
      <c r="D801" s="210">
        <f>IF('Оперативный ввод'!D801="","",'Оперативный ввод'!D801)</f>
        <v/>
      </c>
      <c r="E801" s="211">
        <f>IF(OR(C801="",D801=""),"",D801-C801)</f>
        <v/>
      </c>
      <c r="F801" s="209">
        <f>IF('Оперативный ввод'!F801="","",'Оперативный ввод'!F801)</f>
        <v/>
      </c>
      <c r="G801" s="209">
        <f>IF('Оперативный ввод'!G801="","",'Оперативный ввод'!G801)</f>
        <v/>
      </c>
      <c r="H801" s="209">
        <f>IF('Оперативный ввод'!H801="","",'Оперативный ввод'!H801)</f>
        <v/>
      </c>
      <c r="I801" s="209" t="n"/>
      <c r="J801" s="209" t="n"/>
      <c r="K801" s="209">
        <f>IF('Оперативный ввод'!K801="","",'Оперативный ввод'!K801)</f>
        <v/>
      </c>
      <c r="L801" s="209">
        <f>IF('Оперативный ввод'!L801="","",'Оперативный ввод'!L801)</f>
        <v/>
      </c>
      <c r="M801" s="209">
        <f>IF('Оперативный ввод'!M801="","",'Оперативный ввод'!M801)</f>
        <v/>
      </c>
      <c r="N801" s="209">
        <f>IF('Оперативный ввод'!N801="","",'Оперативный ввод'!N801)</f>
        <v/>
      </c>
      <c r="O801" s="209">
        <f>IF('Оперативный ввод'!O801="","",'Оперативный ввод'!O801)</f>
        <v/>
      </c>
      <c r="P801" s="209">
        <f>IF('Оперативный ввод'!P801="","",'Оперативный ввод'!P801)</f>
        <v/>
      </c>
      <c r="Q801" s="209">
        <f>IF('Оперативный ввод'!Q801="","",'Оперативный ввод'!Q801)</f>
        <v/>
      </c>
      <c r="R801" s="209">
        <f>IF('Оперативный ввод'!R801="","",'Оперативный ввод'!R801)</f>
        <v/>
      </c>
      <c r="S801" s="212">
        <f>IF(AND(A801="",B801=""),"",IF(AND(A801&lt;&gt;"",B801&lt;&gt;"",C801&lt;&gt;"",D801&lt;&gt;"",F801&lt;&gt;"",G801&lt;&gt;"",K801&lt;&gt;"",ISERROR(SEARCH("по паспорту",G801)),ISERROR(SEARCH("по паспорту",K801)),L801&lt;&gt;"",M801&lt;&gt;"",N801&lt;&gt;"",O801&lt;&gt;"",P801&lt;&gt;""),"ГОТОВО","НЕ ГОТОВО"))</f>
        <v/>
      </c>
      <c r="T801" s="212">
        <f>IF(S801&lt;&gt;"ГОТОВО","", "Предварительное заключение: "&amp;A801&amp;", скв. "&amp;B801&amp;". МРП: "&amp;E801&amp;" сут. ГНО: "&amp;F801&amp;", типоразмеры "&amp;G801&amp;IF(H801&lt;&gt;"",", "&amp;H801,"")&amp;IF(I801&lt;&gt;"",", "&amp;I801,"")&amp;IF(J801&lt;&gt;"",", "&amp;J801,"")&amp;", марка "&amp;K801&amp;". Событие: "&amp;L801&amp;". Признак: "&amp;M801&amp;". Узел: "&amp;N801&amp;". Предварительная причина: "&amp;O801&amp;". Основное осложнение: "&amp;P801&amp;IF(Q801&lt;&gt;"","; сопутствующее: "&amp;Q801,"")&amp;IF(R801&lt;&gt;"","; дополнительно: "&amp;R801,"")&amp;".")</f>
        <v/>
      </c>
      <c r="U801" s="209">
        <f>IF('Оперативный ввод'!S801="","",'Оперативный ввод'!S801)</f>
        <v/>
      </c>
      <c r="V801" s="209">
        <f>IF('Оперативный ввод'!T801="","",'Оперативный ввод'!T801)</f>
        <v/>
      </c>
      <c r="W801" s="209">
        <f>IF('Оперативный ввод'!U801="","",'Оперативный ввод'!U801)</f>
        <v/>
      </c>
      <c r="X801" s="209">
        <f>IF('Оперативный ввод'!V801="","",'Оперативный ввод'!V801)</f>
        <v/>
      </c>
      <c r="Y801" s="209">
        <f>IF('Оперативный ввод'!W801="","",'Оперативный ввод'!W801)</f>
        <v/>
      </c>
      <c r="Z801" s="209" t="n"/>
      <c r="AA801" s="209" t="n"/>
      <c r="AB801" s="209" t="n"/>
      <c r="AC801" s="209" t="n"/>
      <c r="AD801" s="209">
        <f>IF('Оперативный ввод'!X801="","",'Оперативный ввод'!X801)</f>
        <v/>
      </c>
      <c r="AE801" s="209">
        <f>IF('Оперативный ввод'!Y801="","",'Оперативный ввод'!Y801)</f>
        <v/>
      </c>
      <c r="AF801" s="209">
        <f>IF('Оперативный ввод'!Z801="","",'Оперативный ввод'!Z801)</f>
        <v/>
      </c>
      <c r="AG801" s="209">
        <f>IF('Оперативный ввод'!AD801="","",'Оперативный ввод'!AD801)</f>
        <v/>
      </c>
      <c r="AH801" s="213">
        <f>IF('Оперативный ввод'!AE801="","",'Оперативный ввод'!AE801)</f>
        <v/>
      </c>
      <c r="AI801" s="214" t="n"/>
      <c r="AJ801" s="214" t="n"/>
      <c r="AK801" s="214" t="n"/>
      <c r="AL801" s="215" t="n"/>
      <c r="AM801" s="214" t="n"/>
      <c r="AN801" s="214" t="n"/>
      <c r="AO801" s="214" t="n"/>
      <c r="AP801" s="214" t="n"/>
      <c r="AQ801" s="214" t="n"/>
      <c r="AR801" s="214" t="n"/>
      <c r="AS801" s="214" t="n"/>
      <c r="AT801" s="214" t="n"/>
      <c r="AU801" s="215" t="n"/>
      <c r="AV801" s="214" t="n"/>
      <c r="AW801" s="214" t="n"/>
      <c r="AX801" s="215" t="n"/>
      <c r="AY801" s="214" t="n"/>
      <c r="AZ801" s="214" t="n"/>
      <c r="BA801" s="214" t="n"/>
      <c r="BB801" s="214" t="n"/>
      <c r="BC801" s="214" t="n"/>
      <c r="BD801" s="214" t="n"/>
      <c r="BE801" s="214" t="n"/>
      <c r="BF801" s="214" t="n"/>
      <c r="BG801" s="214" t="n"/>
      <c r="BH801" s="214" t="n"/>
      <c r="BI801" s="215" t="n"/>
      <c r="BJ801" s="215" t="n"/>
      <c r="BK801" s="215" t="n"/>
      <c r="BL801" s="214" t="n"/>
      <c r="BM801" s="214" t="n"/>
      <c r="BN801" s="209" t="n"/>
      <c r="BO801" s="209" t="n"/>
      <c r="BP801" s="212">
        <f>IF(AND(A801="",B801=""),"",IF(AND(S801="ГОТОВО",U801&lt;&gt;"",W801&lt;&gt;"",X801&lt;&gt;"",AD801&lt;&gt;"",AE801&lt;&gt;"",AF801&lt;&gt;"",BN801&lt;&gt;"",BO801&lt;&gt;""),"ГОТОВО","НЕ ГОТОВО"))</f>
        <v/>
      </c>
      <c r="BQ801" s="212">
        <f>IF(BP801&lt;&gt;"ГОТОВО","","Полное заключение: "&amp;A801&amp;", скв. "&amp;B801&amp;". МРП: "&amp;E801&amp;" сут. ГНО: "&amp;F801&amp;"; причина: "&amp;X801&amp;"; категория: "&amp;Y801&amp;"; решение комиссии: "&amp;BN801&amp;".")</f>
        <v/>
      </c>
      <c r="BR801" s="209">
        <f>IF('Оперативный ввод'!AA801="","",'Оперативный ввод'!AA801)</f>
        <v/>
      </c>
    </row>
    <row r="802">
      <c r="A802" s="209">
        <f>IF('Оперативный ввод'!A802="","",'Оперативный ввод'!A802)</f>
        <v/>
      </c>
      <c r="B802" s="209">
        <f>IF('Оперативный ввод'!B802="","",'Оперативный ввод'!B802)</f>
        <v/>
      </c>
      <c r="C802" s="210">
        <f>IF('Оперативный ввод'!C802="","",'Оперативный ввод'!C802)</f>
        <v/>
      </c>
      <c r="D802" s="210">
        <f>IF('Оперативный ввод'!D802="","",'Оперативный ввод'!D802)</f>
        <v/>
      </c>
      <c r="E802" s="211">
        <f>IF(OR(C802="",D802=""),"",D802-C802)</f>
        <v/>
      </c>
      <c r="F802" s="209">
        <f>IF('Оперативный ввод'!F802="","",'Оперативный ввод'!F802)</f>
        <v/>
      </c>
      <c r="G802" s="209">
        <f>IF('Оперативный ввод'!G802="","",'Оперативный ввод'!G802)</f>
        <v/>
      </c>
      <c r="H802" s="209">
        <f>IF('Оперативный ввод'!H802="","",'Оперативный ввод'!H802)</f>
        <v/>
      </c>
      <c r="I802" s="209" t="n"/>
      <c r="J802" s="209" t="n"/>
      <c r="K802" s="209">
        <f>IF('Оперативный ввод'!K802="","",'Оперативный ввод'!K802)</f>
        <v/>
      </c>
      <c r="L802" s="209">
        <f>IF('Оперативный ввод'!L802="","",'Оперативный ввод'!L802)</f>
        <v/>
      </c>
      <c r="M802" s="209">
        <f>IF('Оперативный ввод'!M802="","",'Оперативный ввод'!M802)</f>
        <v/>
      </c>
      <c r="N802" s="209">
        <f>IF('Оперативный ввод'!N802="","",'Оперативный ввод'!N802)</f>
        <v/>
      </c>
      <c r="O802" s="209">
        <f>IF('Оперативный ввод'!O802="","",'Оперативный ввод'!O802)</f>
        <v/>
      </c>
      <c r="P802" s="209">
        <f>IF('Оперативный ввод'!P802="","",'Оперативный ввод'!P802)</f>
        <v/>
      </c>
      <c r="Q802" s="209">
        <f>IF('Оперативный ввод'!Q802="","",'Оперативный ввод'!Q802)</f>
        <v/>
      </c>
      <c r="R802" s="209">
        <f>IF('Оперативный ввод'!R802="","",'Оперативный ввод'!R802)</f>
        <v/>
      </c>
      <c r="S802" s="212">
        <f>IF(AND(A802="",B802=""),"",IF(AND(A802&lt;&gt;"",B802&lt;&gt;"",C802&lt;&gt;"",D802&lt;&gt;"",F802&lt;&gt;"",G802&lt;&gt;"",K802&lt;&gt;"",ISERROR(SEARCH("по паспорту",G802)),ISERROR(SEARCH("по паспорту",K802)),L802&lt;&gt;"",M802&lt;&gt;"",N802&lt;&gt;"",O802&lt;&gt;"",P802&lt;&gt;""),"ГОТОВО","НЕ ГОТОВО"))</f>
        <v/>
      </c>
      <c r="T802" s="212">
        <f>IF(S802&lt;&gt;"ГОТОВО","", "Предварительное заключение: "&amp;A802&amp;", скв. "&amp;B802&amp;". МРП: "&amp;E802&amp;" сут. ГНО: "&amp;F802&amp;", типоразмеры "&amp;G802&amp;IF(H802&lt;&gt;"",", "&amp;H802,"")&amp;IF(I802&lt;&gt;"",", "&amp;I802,"")&amp;IF(J802&lt;&gt;"",", "&amp;J802,"")&amp;", марка "&amp;K802&amp;". Событие: "&amp;L802&amp;". Признак: "&amp;M802&amp;". Узел: "&amp;N802&amp;". Предварительная причина: "&amp;O802&amp;". Основное осложнение: "&amp;P802&amp;IF(Q802&lt;&gt;"","; сопутствующее: "&amp;Q802,"")&amp;IF(R802&lt;&gt;"","; дополнительно: "&amp;R802,"")&amp;".")</f>
        <v/>
      </c>
      <c r="U802" s="209">
        <f>IF('Оперативный ввод'!S802="","",'Оперативный ввод'!S802)</f>
        <v/>
      </c>
      <c r="V802" s="209">
        <f>IF('Оперативный ввод'!T802="","",'Оперативный ввод'!T802)</f>
        <v/>
      </c>
      <c r="W802" s="209">
        <f>IF('Оперативный ввод'!U802="","",'Оперативный ввод'!U802)</f>
        <v/>
      </c>
      <c r="X802" s="209">
        <f>IF('Оперативный ввод'!V802="","",'Оперативный ввод'!V802)</f>
        <v/>
      </c>
      <c r="Y802" s="209">
        <f>IF('Оперативный ввод'!W802="","",'Оперативный ввод'!W802)</f>
        <v/>
      </c>
      <c r="Z802" s="209" t="n"/>
      <c r="AA802" s="209" t="n"/>
      <c r="AB802" s="209" t="n"/>
      <c r="AC802" s="209" t="n"/>
      <c r="AD802" s="209">
        <f>IF('Оперативный ввод'!X802="","",'Оперативный ввод'!X802)</f>
        <v/>
      </c>
      <c r="AE802" s="209">
        <f>IF('Оперативный ввод'!Y802="","",'Оперативный ввод'!Y802)</f>
        <v/>
      </c>
      <c r="AF802" s="209">
        <f>IF('Оперативный ввод'!Z802="","",'Оперативный ввод'!Z802)</f>
        <v/>
      </c>
      <c r="AG802" s="209">
        <f>IF('Оперативный ввод'!AD802="","",'Оперативный ввод'!AD802)</f>
        <v/>
      </c>
      <c r="AH802" s="213">
        <f>IF('Оперативный ввод'!AE802="","",'Оперативный ввод'!AE802)</f>
        <v/>
      </c>
      <c r="AI802" s="214" t="n"/>
      <c r="AJ802" s="214" t="n"/>
      <c r="AK802" s="214" t="n"/>
      <c r="AL802" s="215" t="n"/>
      <c r="AM802" s="214" t="n"/>
      <c r="AN802" s="214" t="n"/>
      <c r="AO802" s="214" t="n"/>
      <c r="AP802" s="214" t="n"/>
      <c r="AQ802" s="214" t="n"/>
      <c r="AR802" s="214" t="n"/>
      <c r="AS802" s="214" t="n"/>
      <c r="AT802" s="214" t="n"/>
      <c r="AU802" s="215" t="n"/>
      <c r="AV802" s="214" t="n"/>
      <c r="AW802" s="214" t="n"/>
      <c r="AX802" s="215" t="n"/>
      <c r="AY802" s="214" t="n"/>
      <c r="AZ802" s="214" t="n"/>
      <c r="BA802" s="214" t="n"/>
      <c r="BB802" s="214" t="n"/>
      <c r="BC802" s="214" t="n"/>
      <c r="BD802" s="214" t="n"/>
      <c r="BE802" s="214" t="n"/>
      <c r="BF802" s="214" t="n"/>
      <c r="BG802" s="214" t="n"/>
      <c r="BH802" s="214" t="n"/>
      <c r="BI802" s="215" t="n"/>
      <c r="BJ802" s="215" t="n"/>
      <c r="BK802" s="215" t="n"/>
      <c r="BL802" s="214" t="n"/>
      <c r="BM802" s="214" t="n"/>
      <c r="BN802" s="209" t="n"/>
      <c r="BO802" s="209" t="n"/>
      <c r="BP802" s="212">
        <f>IF(AND(A802="",B802=""),"",IF(AND(S802="ГОТОВО",U802&lt;&gt;"",W802&lt;&gt;"",X802&lt;&gt;"",AD802&lt;&gt;"",AE802&lt;&gt;"",AF802&lt;&gt;"",BN802&lt;&gt;"",BO802&lt;&gt;""),"ГОТОВО","НЕ ГОТОВО"))</f>
        <v/>
      </c>
      <c r="BQ802" s="212">
        <f>IF(BP802&lt;&gt;"ГОТОВО","","Полное заключение: "&amp;A802&amp;", скв. "&amp;B802&amp;". МРП: "&amp;E802&amp;" сут. ГНО: "&amp;F802&amp;"; причина: "&amp;X802&amp;"; категория: "&amp;Y802&amp;"; решение комиссии: "&amp;BN802&amp;".")</f>
        <v/>
      </c>
      <c r="BR802" s="209">
        <f>IF('Оперативный ввод'!AA802="","",'Оперативный ввод'!AA802)</f>
        <v/>
      </c>
    </row>
    <row r="803">
      <c r="A803" s="209">
        <f>IF('Оперативный ввод'!A803="","",'Оперативный ввод'!A803)</f>
        <v/>
      </c>
      <c r="B803" s="209">
        <f>IF('Оперативный ввод'!B803="","",'Оперативный ввод'!B803)</f>
        <v/>
      </c>
      <c r="C803" s="210">
        <f>IF('Оперативный ввод'!C803="","",'Оперативный ввод'!C803)</f>
        <v/>
      </c>
      <c r="D803" s="210">
        <f>IF('Оперативный ввод'!D803="","",'Оперативный ввод'!D803)</f>
        <v/>
      </c>
      <c r="E803" s="211">
        <f>IF(OR(C803="",D803=""),"",D803-C803)</f>
        <v/>
      </c>
      <c r="F803" s="209">
        <f>IF('Оперативный ввод'!F803="","",'Оперативный ввод'!F803)</f>
        <v/>
      </c>
      <c r="G803" s="209">
        <f>IF('Оперативный ввод'!G803="","",'Оперативный ввод'!G803)</f>
        <v/>
      </c>
      <c r="H803" s="209">
        <f>IF('Оперативный ввод'!H803="","",'Оперативный ввод'!H803)</f>
        <v/>
      </c>
      <c r="I803" s="209" t="n"/>
      <c r="J803" s="209" t="n"/>
      <c r="K803" s="209">
        <f>IF('Оперативный ввод'!K803="","",'Оперативный ввод'!K803)</f>
        <v/>
      </c>
      <c r="L803" s="209">
        <f>IF('Оперативный ввод'!L803="","",'Оперативный ввод'!L803)</f>
        <v/>
      </c>
      <c r="M803" s="209">
        <f>IF('Оперативный ввод'!M803="","",'Оперативный ввод'!M803)</f>
        <v/>
      </c>
      <c r="N803" s="209">
        <f>IF('Оперативный ввод'!N803="","",'Оперативный ввод'!N803)</f>
        <v/>
      </c>
      <c r="O803" s="209">
        <f>IF('Оперативный ввод'!O803="","",'Оперативный ввод'!O803)</f>
        <v/>
      </c>
      <c r="P803" s="209">
        <f>IF('Оперативный ввод'!P803="","",'Оперативный ввод'!P803)</f>
        <v/>
      </c>
      <c r="Q803" s="209">
        <f>IF('Оперативный ввод'!Q803="","",'Оперативный ввод'!Q803)</f>
        <v/>
      </c>
      <c r="R803" s="209">
        <f>IF('Оперативный ввод'!R803="","",'Оперативный ввод'!R803)</f>
        <v/>
      </c>
      <c r="S803" s="212">
        <f>IF(AND(A803="",B803=""),"",IF(AND(A803&lt;&gt;"",B803&lt;&gt;"",C803&lt;&gt;"",D803&lt;&gt;"",F803&lt;&gt;"",G803&lt;&gt;"",K803&lt;&gt;"",ISERROR(SEARCH("по паспорту",G803)),ISERROR(SEARCH("по паспорту",K803)),L803&lt;&gt;"",M803&lt;&gt;"",N803&lt;&gt;"",O803&lt;&gt;"",P803&lt;&gt;""),"ГОТОВО","НЕ ГОТОВО"))</f>
        <v/>
      </c>
      <c r="T803" s="212">
        <f>IF(S803&lt;&gt;"ГОТОВО","", "Предварительное заключение: "&amp;A803&amp;", скв. "&amp;B803&amp;". МРП: "&amp;E803&amp;" сут. ГНО: "&amp;F803&amp;", типоразмеры "&amp;G803&amp;IF(H803&lt;&gt;"",", "&amp;H803,"")&amp;IF(I803&lt;&gt;"",", "&amp;I803,"")&amp;IF(J803&lt;&gt;"",", "&amp;J803,"")&amp;", марка "&amp;K803&amp;". Событие: "&amp;L803&amp;". Признак: "&amp;M803&amp;". Узел: "&amp;N803&amp;". Предварительная причина: "&amp;O803&amp;". Основное осложнение: "&amp;P803&amp;IF(Q803&lt;&gt;"","; сопутствующее: "&amp;Q803,"")&amp;IF(R803&lt;&gt;"","; дополнительно: "&amp;R803,"")&amp;".")</f>
        <v/>
      </c>
      <c r="U803" s="209">
        <f>IF('Оперативный ввод'!S803="","",'Оперативный ввод'!S803)</f>
        <v/>
      </c>
      <c r="V803" s="209">
        <f>IF('Оперативный ввод'!T803="","",'Оперативный ввод'!T803)</f>
        <v/>
      </c>
      <c r="W803" s="209">
        <f>IF('Оперативный ввод'!U803="","",'Оперативный ввод'!U803)</f>
        <v/>
      </c>
      <c r="X803" s="209">
        <f>IF('Оперативный ввод'!V803="","",'Оперативный ввод'!V803)</f>
        <v/>
      </c>
      <c r="Y803" s="209">
        <f>IF('Оперативный ввод'!W803="","",'Оперативный ввод'!W803)</f>
        <v/>
      </c>
      <c r="Z803" s="209" t="n"/>
      <c r="AA803" s="209" t="n"/>
      <c r="AB803" s="209" t="n"/>
      <c r="AC803" s="209" t="n"/>
      <c r="AD803" s="209">
        <f>IF('Оперативный ввод'!X803="","",'Оперативный ввод'!X803)</f>
        <v/>
      </c>
      <c r="AE803" s="209">
        <f>IF('Оперативный ввод'!Y803="","",'Оперативный ввод'!Y803)</f>
        <v/>
      </c>
      <c r="AF803" s="209">
        <f>IF('Оперативный ввод'!Z803="","",'Оперативный ввод'!Z803)</f>
        <v/>
      </c>
      <c r="AG803" s="209">
        <f>IF('Оперативный ввод'!AD803="","",'Оперативный ввод'!AD803)</f>
        <v/>
      </c>
      <c r="AH803" s="213">
        <f>IF('Оперативный ввод'!AE803="","",'Оперативный ввод'!AE803)</f>
        <v/>
      </c>
      <c r="AI803" s="214" t="n"/>
      <c r="AJ803" s="214" t="n"/>
      <c r="AK803" s="214" t="n"/>
      <c r="AL803" s="215" t="n"/>
      <c r="AM803" s="214" t="n"/>
      <c r="AN803" s="214" t="n"/>
      <c r="AO803" s="214" t="n"/>
      <c r="AP803" s="214" t="n"/>
      <c r="AQ803" s="214" t="n"/>
      <c r="AR803" s="214" t="n"/>
      <c r="AS803" s="214" t="n"/>
      <c r="AT803" s="214" t="n"/>
      <c r="AU803" s="215" t="n"/>
      <c r="AV803" s="214" t="n"/>
      <c r="AW803" s="214" t="n"/>
      <c r="AX803" s="215" t="n"/>
      <c r="AY803" s="214" t="n"/>
      <c r="AZ803" s="214" t="n"/>
      <c r="BA803" s="214" t="n"/>
      <c r="BB803" s="214" t="n"/>
      <c r="BC803" s="214" t="n"/>
      <c r="BD803" s="214" t="n"/>
      <c r="BE803" s="214" t="n"/>
      <c r="BF803" s="214" t="n"/>
      <c r="BG803" s="214" t="n"/>
      <c r="BH803" s="214" t="n"/>
      <c r="BI803" s="215" t="n"/>
      <c r="BJ803" s="215" t="n"/>
      <c r="BK803" s="215" t="n"/>
      <c r="BL803" s="214" t="n"/>
      <c r="BM803" s="214" t="n"/>
      <c r="BN803" s="209" t="n"/>
      <c r="BO803" s="209" t="n"/>
      <c r="BP803" s="212">
        <f>IF(AND(A803="",B803=""),"",IF(AND(S803="ГОТОВО",U803&lt;&gt;"",W803&lt;&gt;"",X803&lt;&gt;"",AD803&lt;&gt;"",AE803&lt;&gt;"",AF803&lt;&gt;"",BN803&lt;&gt;"",BO803&lt;&gt;""),"ГОТОВО","НЕ ГОТОВО"))</f>
        <v/>
      </c>
      <c r="BQ803" s="212">
        <f>IF(BP803&lt;&gt;"ГОТОВО","","Полное заключение: "&amp;A803&amp;", скв. "&amp;B803&amp;". МРП: "&amp;E803&amp;" сут. ГНО: "&amp;F803&amp;"; причина: "&amp;X803&amp;"; категория: "&amp;Y803&amp;"; решение комиссии: "&amp;BN803&amp;".")</f>
        <v/>
      </c>
      <c r="BR803" s="209">
        <f>IF('Оперативный ввод'!AA803="","",'Оперативный ввод'!AA803)</f>
        <v/>
      </c>
    </row>
    <row r="804">
      <c r="A804" s="209">
        <f>IF('Оперативный ввод'!A804="","",'Оперативный ввод'!A804)</f>
        <v/>
      </c>
      <c r="B804" s="209">
        <f>IF('Оперативный ввод'!B804="","",'Оперативный ввод'!B804)</f>
        <v/>
      </c>
      <c r="C804" s="210">
        <f>IF('Оперативный ввод'!C804="","",'Оперативный ввод'!C804)</f>
        <v/>
      </c>
      <c r="D804" s="210">
        <f>IF('Оперативный ввод'!D804="","",'Оперативный ввод'!D804)</f>
        <v/>
      </c>
      <c r="E804" s="211">
        <f>IF(OR(C804="",D804=""),"",D804-C804)</f>
        <v/>
      </c>
      <c r="F804" s="209">
        <f>IF('Оперативный ввод'!F804="","",'Оперативный ввод'!F804)</f>
        <v/>
      </c>
      <c r="G804" s="209">
        <f>IF('Оперативный ввод'!G804="","",'Оперативный ввод'!G804)</f>
        <v/>
      </c>
      <c r="H804" s="209">
        <f>IF('Оперативный ввод'!H804="","",'Оперативный ввод'!H804)</f>
        <v/>
      </c>
      <c r="I804" s="209" t="n"/>
      <c r="J804" s="209" t="n"/>
      <c r="K804" s="209">
        <f>IF('Оперативный ввод'!K804="","",'Оперативный ввод'!K804)</f>
        <v/>
      </c>
      <c r="L804" s="209">
        <f>IF('Оперативный ввод'!L804="","",'Оперативный ввод'!L804)</f>
        <v/>
      </c>
      <c r="M804" s="209">
        <f>IF('Оперативный ввод'!M804="","",'Оперативный ввод'!M804)</f>
        <v/>
      </c>
      <c r="N804" s="209">
        <f>IF('Оперативный ввод'!N804="","",'Оперативный ввод'!N804)</f>
        <v/>
      </c>
      <c r="O804" s="209">
        <f>IF('Оперативный ввод'!O804="","",'Оперативный ввод'!O804)</f>
        <v/>
      </c>
      <c r="P804" s="209">
        <f>IF('Оперативный ввод'!P804="","",'Оперативный ввод'!P804)</f>
        <v/>
      </c>
      <c r="Q804" s="209">
        <f>IF('Оперативный ввод'!Q804="","",'Оперативный ввод'!Q804)</f>
        <v/>
      </c>
      <c r="R804" s="209">
        <f>IF('Оперативный ввод'!R804="","",'Оперативный ввод'!R804)</f>
        <v/>
      </c>
      <c r="S804" s="212">
        <f>IF(AND(A804="",B804=""),"",IF(AND(A804&lt;&gt;"",B804&lt;&gt;"",C804&lt;&gt;"",D804&lt;&gt;"",F804&lt;&gt;"",G804&lt;&gt;"",K804&lt;&gt;"",ISERROR(SEARCH("по паспорту",G804)),ISERROR(SEARCH("по паспорту",K804)),L804&lt;&gt;"",M804&lt;&gt;"",N804&lt;&gt;"",O804&lt;&gt;"",P804&lt;&gt;""),"ГОТОВО","НЕ ГОТОВО"))</f>
        <v/>
      </c>
      <c r="T804" s="212">
        <f>IF(S804&lt;&gt;"ГОТОВО","", "Предварительное заключение: "&amp;A804&amp;", скв. "&amp;B804&amp;". МРП: "&amp;E804&amp;" сут. ГНО: "&amp;F804&amp;", типоразмеры "&amp;G804&amp;IF(H804&lt;&gt;"",", "&amp;H804,"")&amp;IF(I804&lt;&gt;"",", "&amp;I804,"")&amp;IF(J804&lt;&gt;"",", "&amp;J804,"")&amp;", марка "&amp;K804&amp;". Событие: "&amp;L804&amp;". Признак: "&amp;M804&amp;". Узел: "&amp;N804&amp;". Предварительная причина: "&amp;O804&amp;". Основное осложнение: "&amp;P804&amp;IF(Q804&lt;&gt;"","; сопутствующее: "&amp;Q804,"")&amp;IF(R804&lt;&gt;"","; дополнительно: "&amp;R804,"")&amp;".")</f>
        <v/>
      </c>
      <c r="U804" s="209">
        <f>IF('Оперативный ввод'!S804="","",'Оперативный ввод'!S804)</f>
        <v/>
      </c>
      <c r="V804" s="209">
        <f>IF('Оперативный ввод'!T804="","",'Оперативный ввод'!T804)</f>
        <v/>
      </c>
      <c r="W804" s="209">
        <f>IF('Оперативный ввод'!U804="","",'Оперативный ввод'!U804)</f>
        <v/>
      </c>
      <c r="X804" s="209">
        <f>IF('Оперативный ввод'!V804="","",'Оперативный ввод'!V804)</f>
        <v/>
      </c>
      <c r="Y804" s="209">
        <f>IF('Оперативный ввод'!W804="","",'Оперативный ввод'!W804)</f>
        <v/>
      </c>
      <c r="Z804" s="209" t="n"/>
      <c r="AA804" s="209" t="n"/>
      <c r="AB804" s="209" t="n"/>
      <c r="AC804" s="209" t="n"/>
      <c r="AD804" s="209">
        <f>IF('Оперативный ввод'!X804="","",'Оперативный ввод'!X804)</f>
        <v/>
      </c>
      <c r="AE804" s="209">
        <f>IF('Оперативный ввод'!Y804="","",'Оперативный ввод'!Y804)</f>
        <v/>
      </c>
      <c r="AF804" s="209">
        <f>IF('Оперативный ввод'!Z804="","",'Оперативный ввод'!Z804)</f>
        <v/>
      </c>
      <c r="AG804" s="209">
        <f>IF('Оперативный ввод'!AD804="","",'Оперативный ввод'!AD804)</f>
        <v/>
      </c>
      <c r="AH804" s="213">
        <f>IF('Оперативный ввод'!AE804="","",'Оперативный ввод'!AE804)</f>
        <v/>
      </c>
      <c r="AI804" s="214" t="n"/>
      <c r="AJ804" s="214" t="n"/>
      <c r="AK804" s="214" t="n"/>
      <c r="AL804" s="215" t="n"/>
      <c r="AM804" s="214" t="n"/>
      <c r="AN804" s="214" t="n"/>
      <c r="AO804" s="214" t="n"/>
      <c r="AP804" s="214" t="n"/>
      <c r="AQ804" s="214" t="n"/>
      <c r="AR804" s="214" t="n"/>
      <c r="AS804" s="214" t="n"/>
      <c r="AT804" s="214" t="n"/>
      <c r="AU804" s="215" t="n"/>
      <c r="AV804" s="214" t="n"/>
      <c r="AW804" s="214" t="n"/>
      <c r="AX804" s="215" t="n"/>
      <c r="AY804" s="214" t="n"/>
      <c r="AZ804" s="214" t="n"/>
      <c r="BA804" s="214" t="n"/>
      <c r="BB804" s="214" t="n"/>
      <c r="BC804" s="214" t="n"/>
      <c r="BD804" s="214" t="n"/>
      <c r="BE804" s="214" t="n"/>
      <c r="BF804" s="214" t="n"/>
      <c r="BG804" s="214" t="n"/>
      <c r="BH804" s="214" t="n"/>
      <c r="BI804" s="215" t="n"/>
      <c r="BJ804" s="215" t="n"/>
      <c r="BK804" s="215" t="n"/>
      <c r="BL804" s="214" t="n"/>
      <c r="BM804" s="214" t="n"/>
      <c r="BN804" s="209" t="n"/>
      <c r="BO804" s="209" t="n"/>
      <c r="BP804" s="212">
        <f>IF(AND(A804="",B804=""),"",IF(AND(S804="ГОТОВО",U804&lt;&gt;"",W804&lt;&gt;"",X804&lt;&gt;"",AD804&lt;&gt;"",AE804&lt;&gt;"",AF804&lt;&gt;"",BN804&lt;&gt;"",BO804&lt;&gt;""),"ГОТОВО","НЕ ГОТОВО"))</f>
        <v/>
      </c>
      <c r="BQ804" s="212">
        <f>IF(BP804&lt;&gt;"ГОТОВО","","Полное заключение: "&amp;A804&amp;", скв. "&amp;B804&amp;". МРП: "&amp;E804&amp;" сут. ГНО: "&amp;F804&amp;"; причина: "&amp;X804&amp;"; категория: "&amp;Y804&amp;"; решение комиссии: "&amp;BN804&amp;".")</f>
        <v/>
      </c>
      <c r="BR804" s="209">
        <f>IF('Оперативный ввод'!AA804="","",'Оперативный ввод'!AA804)</f>
        <v/>
      </c>
    </row>
    <row r="805">
      <c r="A805" s="209">
        <f>IF('Оперативный ввод'!A805="","",'Оперативный ввод'!A805)</f>
        <v/>
      </c>
      <c r="B805" s="209">
        <f>IF('Оперативный ввод'!B805="","",'Оперативный ввод'!B805)</f>
        <v/>
      </c>
      <c r="C805" s="210">
        <f>IF('Оперативный ввод'!C805="","",'Оперативный ввод'!C805)</f>
        <v/>
      </c>
      <c r="D805" s="210">
        <f>IF('Оперативный ввод'!D805="","",'Оперативный ввод'!D805)</f>
        <v/>
      </c>
      <c r="E805" s="211">
        <f>IF(OR(C805="",D805=""),"",D805-C805)</f>
        <v/>
      </c>
      <c r="F805" s="209">
        <f>IF('Оперативный ввод'!F805="","",'Оперативный ввод'!F805)</f>
        <v/>
      </c>
      <c r="G805" s="209">
        <f>IF('Оперативный ввод'!G805="","",'Оперативный ввод'!G805)</f>
        <v/>
      </c>
      <c r="H805" s="209">
        <f>IF('Оперативный ввод'!H805="","",'Оперативный ввод'!H805)</f>
        <v/>
      </c>
      <c r="I805" s="209" t="n"/>
      <c r="J805" s="209" t="n"/>
      <c r="K805" s="209">
        <f>IF('Оперативный ввод'!K805="","",'Оперативный ввод'!K805)</f>
        <v/>
      </c>
      <c r="L805" s="209">
        <f>IF('Оперативный ввод'!L805="","",'Оперативный ввод'!L805)</f>
        <v/>
      </c>
      <c r="M805" s="209">
        <f>IF('Оперативный ввод'!M805="","",'Оперативный ввод'!M805)</f>
        <v/>
      </c>
      <c r="N805" s="209">
        <f>IF('Оперативный ввод'!N805="","",'Оперативный ввод'!N805)</f>
        <v/>
      </c>
      <c r="O805" s="209">
        <f>IF('Оперативный ввод'!O805="","",'Оперативный ввод'!O805)</f>
        <v/>
      </c>
      <c r="P805" s="209">
        <f>IF('Оперативный ввод'!P805="","",'Оперативный ввод'!P805)</f>
        <v/>
      </c>
      <c r="Q805" s="209">
        <f>IF('Оперативный ввод'!Q805="","",'Оперативный ввод'!Q805)</f>
        <v/>
      </c>
      <c r="R805" s="209">
        <f>IF('Оперативный ввод'!R805="","",'Оперативный ввод'!R805)</f>
        <v/>
      </c>
      <c r="S805" s="212">
        <f>IF(AND(A805="",B805=""),"",IF(AND(A805&lt;&gt;"",B805&lt;&gt;"",C805&lt;&gt;"",D805&lt;&gt;"",F805&lt;&gt;"",G805&lt;&gt;"",K805&lt;&gt;"",ISERROR(SEARCH("по паспорту",G805)),ISERROR(SEARCH("по паспорту",K805)),L805&lt;&gt;"",M805&lt;&gt;"",N805&lt;&gt;"",O805&lt;&gt;"",P805&lt;&gt;""),"ГОТОВО","НЕ ГОТОВО"))</f>
        <v/>
      </c>
      <c r="T805" s="212">
        <f>IF(S805&lt;&gt;"ГОТОВО","", "Предварительное заключение: "&amp;A805&amp;", скв. "&amp;B805&amp;". МРП: "&amp;E805&amp;" сут. ГНО: "&amp;F805&amp;", типоразмеры "&amp;G805&amp;IF(H805&lt;&gt;"",", "&amp;H805,"")&amp;IF(I805&lt;&gt;"",", "&amp;I805,"")&amp;IF(J805&lt;&gt;"",", "&amp;J805,"")&amp;", марка "&amp;K805&amp;". Событие: "&amp;L805&amp;". Признак: "&amp;M805&amp;". Узел: "&amp;N805&amp;". Предварительная причина: "&amp;O805&amp;". Основное осложнение: "&amp;P805&amp;IF(Q805&lt;&gt;"","; сопутствующее: "&amp;Q805,"")&amp;IF(R805&lt;&gt;"","; дополнительно: "&amp;R805,"")&amp;".")</f>
        <v/>
      </c>
      <c r="U805" s="209">
        <f>IF('Оперативный ввод'!S805="","",'Оперативный ввод'!S805)</f>
        <v/>
      </c>
      <c r="V805" s="209">
        <f>IF('Оперативный ввод'!T805="","",'Оперативный ввод'!T805)</f>
        <v/>
      </c>
      <c r="W805" s="209">
        <f>IF('Оперативный ввод'!U805="","",'Оперативный ввод'!U805)</f>
        <v/>
      </c>
      <c r="X805" s="209">
        <f>IF('Оперативный ввод'!V805="","",'Оперативный ввод'!V805)</f>
        <v/>
      </c>
      <c r="Y805" s="209">
        <f>IF('Оперативный ввод'!W805="","",'Оперативный ввод'!W805)</f>
        <v/>
      </c>
      <c r="Z805" s="209" t="n"/>
      <c r="AA805" s="209" t="n"/>
      <c r="AB805" s="209" t="n"/>
      <c r="AC805" s="209" t="n"/>
      <c r="AD805" s="209">
        <f>IF('Оперативный ввод'!X805="","",'Оперативный ввод'!X805)</f>
        <v/>
      </c>
      <c r="AE805" s="209">
        <f>IF('Оперативный ввод'!Y805="","",'Оперативный ввод'!Y805)</f>
        <v/>
      </c>
      <c r="AF805" s="209">
        <f>IF('Оперативный ввод'!Z805="","",'Оперативный ввод'!Z805)</f>
        <v/>
      </c>
      <c r="AG805" s="209">
        <f>IF('Оперативный ввод'!AD805="","",'Оперативный ввод'!AD805)</f>
        <v/>
      </c>
      <c r="AH805" s="213">
        <f>IF('Оперативный ввод'!AE805="","",'Оперативный ввод'!AE805)</f>
        <v/>
      </c>
      <c r="AI805" s="214" t="n"/>
      <c r="AJ805" s="214" t="n"/>
      <c r="AK805" s="214" t="n"/>
      <c r="AL805" s="215" t="n"/>
      <c r="AM805" s="214" t="n"/>
      <c r="AN805" s="214" t="n"/>
      <c r="AO805" s="214" t="n"/>
      <c r="AP805" s="214" t="n"/>
      <c r="AQ805" s="214" t="n"/>
      <c r="AR805" s="214" t="n"/>
      <c r="AS805" s="214" t="n"/>
      <c r="AT805" s="214" t="n"/>
      <c r="AU805" s="215" t="n"/>
      <c r="AV805" s="214" t="n"/>
      <c r="AW805" s="214" t="n"/>
      <c r="AX805" s="215" t="n"/>
      <c r="AY805" s="214" t="n"/>
      <c r="AZ805" s="214" t="n"/>
      <c r="BA805" s="214" t="n"/>
      <c r="BB805" s="214" t="n"/>
      <c r="BC805" s="214" t="n"/>
      <c r="BD805" s="214" t="n"/>
      <c r="BE805" s="214" t="n"/>
      <c r="BF805" s="214" t="n"/>
      <c r="BG805" s="214" t="n"/>
      <c r="BH805" s="214" t="n"/>
      <c r="BI805" s="215" t="n"/>
      <c r="BJ805" s="215" t="n"/>
      <c r="BK805" s="215" t="n"/>
      <c r="BL805" s="214" t="n"/>
      <c r="BM805" s="214" t="n"/>
      <c r="BN805" s="209" t="n"/>
      <c r="BO805" s="209" t="n"/>
      <c r="BP805" s="212">
        <f>IF(AND(A805="",B805=""),"",IF(AND(S805="ГОТОВО",U805&lt;&gt;"",W805&lt;&gt;"",X805&lt;&gt;"",AD805&lt;&gt;"",AE805&lt;&gt;"",AF805&lt;&gt;"",BN805&lt;&gt;"",BO805&lt;&gt;""),"ГОТОВО","НЕ ГОТОВО"))</f>
        <v/>
      </c>
      <c r="BQ805" s="212">
        <f>IF(BP805&lt;&gt;"ГОТОВО","","Полное заключение: "&amp;A805&amp;", скв. "&amp;B805&amp;". МРП: "&amp;E805&amp;" сут. ГНО: "&amp;F805&amp;"; причина: "&amp;X805&amp;"; категория: "&amp;Y805&amp;"; решение комиссии: "&amp;BN805&amp;".")</f>
        <v/>
      </c>
      <c r="BR805" s="209">
        <f>IF('Оперативный ввод'!AA805="","",'Оперативный ввод'!AA805)</f>
        <v/>
      </c>
    </row>
    <row r="806">
      <c r="A806" s="209">
        <f>IF('Оперативный ввод'!A806="","",'Оперативный ввод'!A806)</f>
        <v/>
      </c>
      <c r="B806" s="209">
        <f>IF('Оперативный ввод'!B806="","",'Оперативный ввод'!B806)</f>
        <v/>
      </c>
      <c r="C806" s="210">
        <f>IF('Оперативный ввод'!C806="","",'Оперативный ввод'!C806)</f>
        <v/>
      </c>
      <c r="D806" s="210">
        <f>IF('Оперативный ввод'!D806="","",'Оперативный ввод'!D806)</f>
        <v/>
      </c>
      <c r="E806" s="211">
        <f>IF(OR(C806="",D806=""),"",D806-C806)</f>
        <v/>
      </c>
      <c r="F806" s="209">
        <f>IF('Оперативный ввод'!F806="","",'Оперативный ввод'!F806)</f>
        <v/>
      </c>
      <c r="G806" s="209">
        <f>IF('Оперативный ввод'!G806="","",'Оперативный ввод'!G806)</f>
        <v/>
      </c>
      <c r="H806" s="209">
        <f>IF('Оперативный ввод'!H806="","",'Оперативный ввод'!H806)</f>
        <v/>
      </c>
      <c r="I806" s="209" t="n"/>
      <c r="J806" s="209" t="n"/>
      <c r="K806" s="209">
        <f>IF('Оперативный ввод'!K806="","",'Оперативный ввод'!K806)</f>
        <v/>
      </c>
      <c r="L806" s="209">
        <f>IF('Оперативный ввод'!L806="","",'Оперативный ввод'!L806)</f>
        <v/>
      </c>
      <c r="M806" s="209">
        <f>IF('Оперативный ввод'!M806="","",'Оперативный ввод'!M806)</f>
        <v/>
      </c>
      <c r="N806" s="209">
        <f>IF('Оперативный ввод'!N806="","",'Оперативный ввод'!N806)</f>
        <v/>
      </c>
      <c r="O806" s="209">
        <f>IF('Оперативный ввод'!O806="","",'Оперативный ввод'!O806)</f>
        <v/>
      </c>
      <c r="P806" s="209">
        <f>IF('Оперативный ввод'!P806="","",'Оперативный ввод'!P806)</f>
        <v/>
      </c>
      <c r="Q806" s="209">
        <f>IF('Оперативный ввод'!Q806="","",'Оперативный ввод'!Q806)</f>
        <v/>
      </c>
      <c r="R806" s="209">
        <f>IF('Оперативный ввод'!R806="","",'Оперативный ввод'!R806)</f>
        <v/>
      </c>
      <c r="S806" s="212">
        <f>IF(AND(A806="",B806=""),"",IF(AND(A806&lt;&gt;"",B806&lt;&gt;"",C806&lt;&gt;"",D806&lt;&gt;"",F806&lt;&gt;"",G806&lt;&gt;"",K806&lt;&gt;"",ISERROR(SEARCH("по паспорту",G806)),ISERROR(SEARCH("по паспорту",K806)),L806&lt;&gt;"",M806&lt;&gt;"",N806&lt;&gt;"",O806&lt;&gt;"",P806&lt;&gt;""),"ГОТОВО","НЕ ГОТОВО"))</f>
        <v/>
      </c>
      <c r="T806" s="212">
        <f>IF(S806&lt;&gt;"ГОТОВО","", "Предварительное заключение: "&amp;A806&amp;", скв. "&amp;B806&amp;". МРП: "&amp;E806&amp;" сут. ГНО: "&amp;F806&amp;", типоразмеры "&amp;G806&amp;IF(H806&lt;&gt;"",", "&amp;H806,"")&amp;IF(I806&lt;&gt;"",", "&amp;I806,"")&amp;IF(J806&lt;&gt;"",", "&amp;J806,"")&amp;", марка "&amp;K806&amp;". Событие: "&amp;L806&amp;". Признак: "&amp;M806&amp;". Узел: "&amp;N806&amp;". Предварительная причина: "&amp;O806&amp;". Основное осложнение: "&amp;P806&amp;IF(Q806&lt;&gt;"","; сопутствующее: "&amp;Q806,"")&amp;IF(R806&lt;&gt;"","; дополнительно: "&amp;R806,"")&amp;".")</f>
        <v/>
      </c>
      <c r="U806" s="209">
        <f>IF('Оперативный ввод'!S806="","",'Оперативный ввод'!S806)</f>
        <v/>
      </c>
      <c r="V806" s="209">
        <f>IF('Оперативный ввод'!T806="","",'Оперативный ввод'!T806)</f>
        <v/>
      </c>
      <c r="W806" s="209">
        <f>IF('Оперативный ввод'!U806="","",'Оперативный ввод'!U806)</f>
        <v/>
      </c>
      <c r="X806" s="209">
        <f>IF('Оперативный ввод'!V806="","",'Оперативный ввод'!V806)</f>
        <v/>
      </c>
      <c r="Y806" s="209">
        <f>IF('Оперативный ввод'!W806="","",'Оперативный ввод'!W806)</f>
        <v/>
      </c>
      <c r="Z806" s="209" t="n"/>
      <c r="AA806" s="209" t="n"/>
      <c r="AB806" s="209" t="n"/>
      <c r="AC806" s="209" t="n"/>
      <c r="AD806" s="209">
        <f>IF('Оперативный ввод'!X806="","",'Оперативный ввод'!X806)</f>
        <v/>
      </c>
      <c r="AE806" s="209">
        <f>IF('Оперативный ввод'!Y806="","",'Оперативный ввод'!Y806)</f>
        <v/>
      </c>
      <c r="AF806" s="209">
        <f>IF('Оперативный ввод'!Z806="","",'Оперативный ввод'!Z806)</f>
        <v/>
      </c>
      <c r="AG806" s="209">
        <f>IF('Оперативный ввод'!AD806="","",'Оперативный ввод'!AD806)</f>
        <v/>
      </c>
      <c r="AH806" s="213">
        <f>IF('Оперативный ввод'!AE806="","",'Оперативный ввод'!AE806)</f>
        <v/>
      </c>
      <c r="AI806" s="214" t="n"/>
      <c r="AJ806" s="214" t="n"/>
      <c r="AK806" s="214" t="n"/>
      <c r="AL806" s="215" t="n"/>
      <c r="AM806" s="214" t="n"/>
      <c r="AN806" s="214" t="n"/>
      <c r="AO806" s="214" t="n"/>
      <c r="AP806" s="214" t="n"/>
      <c r="AQ806" s="214" t="n"/>
      <c r="AR806" s="214" t="n"/>
      <c r="AS806" s="214" t="n"/>
      <c r="AT806" s="214" t="n"/>
      <c r="AU806" s="215" t="n"/>
      <c r="AV806" s="214" t="n"/>
      <c r="AW806" s="214" t="n"/>
      <c r="AX806" s="215" t="n"/>
      <c r="AY806" s="214" t="n"/>
      <c r="AZ806" s="214" t="n"/>
      <c r="BA806" s="214" t="n"/>
      <c r="BB806" s="214" t="n"/>
      <c r="BC806" s="214" t="n"/>
      <c r="BD806" s="214" t="n"/>
      <c r="BE806" s="214" t="n"/>
      <c r="BF806" s="214" t="n"/>
      <c r="BG806" s="214" t="n"/>
      <c r="BH806" s="214" t="n"/>
      <c r="BI806" s="215" t="n"/>
      <c r="BJ806" s="215" t="n"/>
      <c r="BK806" s="215" t="n"/>
      <c r="BL806" s="214" t="n"/>
      <c r="BM806" s="214" t="n"/>
      <c r="BN806" s="209" t="n"/>
      <c r="BO806" s="209" t="n"/>
      <c r="BP806" s="212">
        <f>IF(AND(A806="",B806=""),"",IF(AND(S806="ГОТОВО",U806&lt;&gt;"",W806&lt;&gt;"",X806&lt;&gt;"",AD806&lt;&gt;"",AE806&lt;&gt;"",AF806&lt;&gt;"",BN806&lt;&gt;"",BO806&lt;&gt;""),"ГОТОВО","НЕ ГОТОВО"))</f>
        <v/>
      </c>
      <c r="BQ806" s="212">
        <f>IF(BP806&lt;&gt;"ГОТОВО","","Полное заключение: "&amp;A806&amp;", скв. "&amp;B806&amp;". МРП: "&amp;E806&amp;" сут. ГНО: "&amp;F806&amp;"; причина: "&amp;X806&amp;"; категория: "&amp;Y806&amp;"; решение комиссии: "&amp;BN806&amp;".")</f>
        <v/>
      </c>
      <c r="BR806" s="209">
        <f>IF('Оперативный ввод'!AA806="","",'Оперативный ввод'!AA806)</f>
        <v/>
      </c>
    </row>
    <row r="807">
      <c r="A807" s="209">
        <f>IF('Оперативный ввод'!A807="","",'Оперативный ввод'!A807)</f>
        <v/>
      </c>
      <c r="B807" s="209">
        <f>IF('Оперативный ввод'!B807="","",'Оперативный ввод'!B807)</f>
        <v/>
      </c>
      <c r="C807" s="210">
        <f>IF('Оперативный ввод'!C807="","",'Оперативный ввод'!C807)</f>
        <v/>
      </c>
      <c r="D807" s="210">
        <f>IF('Оперативный ввод'!D807="","",'Оперативный ввод'!D807)</f>
        <v/>
      </c>
      <c r="E807" s="211">
        <f>IF(OR(C807="",D807=""),"",D807-C807)</f>
        <v/>
      </c>
      <c r="F807" s="209">
        <f>IF('Оперативный ввод'!F807="","",'Оперативный ввод'!F807)</f>
        <v/>
      </c>
      <c r="G807" s="209">
        <f>IF('Оперативный ввод'!G807="","",'Оперативный ввод'!G807)</f>
        <v/>
      </c>
      <c r="H807" s="209">
        <f>IF('Оперативный ввод'!H807="","",'Оперативный ввод'!H807)</f>
        <v/>
      </c>
      <c r="I807" s="209" t="n"/>
      <c r="J807" s="209" t="n"/>
      <c r="K807" s="209">
        <f>IF('Оперативный ввод'!K807="","",'Оперативный ввод'!K807)</f>
        <v/>
      </c>
      <c r="L807" s="209">
        <f>IF('Оперативный ввод'!L807="","",'Оперативный ввод'!L807)</f>
        <v/>
      </c>
      <c r="M807" s="209">
        <f>IF('Оперативный ввод'!M807="","",'Оперативный ввод'!M807)</f>
        <v/>
      </c>
      <c r="N807" s="209">
        <f>IF('Оперативный ввод'!N807="","",'Оперативный ввод'!N807)</f>
        <v/>
      </c>
      <c r="O807" s="209">
        <f>IF('Оперативный ввод'!O807="","",'Оперативный ввод'!O807)</f>
        <v/>
      </c>
      <c r="P807" s="209">
        <f>IF('Оперативный ввод'!P807="","",'Оперативный ввод'!P807)</f>
        <v/>
      </c>
      <c r="Q807" s="209">
        <f>IF('Оперативный ввод'!Q807="","",'Оперативный ввод'!Q807)</f>
        <v/>
      </c>
      <c r="R807" s="209">
        <f>IF('Оперативный ввод'!R807="","",'Оперативный ввод'!R807)</f>
        <v/>
      </c>
      <c r="S807" s="212">
        <f>IF(AND(A807="",B807=""),"",IF(AND(A807&lt;&gt;"",B807&lt;&gt;"",C807&lt;&gt;"",D807&lt;&gt;"",F807&lt;&gt;"",G807&lt;&gt;"",K807&lt;&gt;"",ISERROR(SEARCH("по паспорту",G807)),ISERROR(SEARCH("по паспорту",K807)),L807&lt;&gt;"",M807&lt;&gt;"",N807&lt;&gt;"",O807&lt;&gt;"",P807&lt;&gt;""),"ГОТОВО","НЕ ГОТОВО"))</f>
        <v/>
      </c>
      <c r="T807" s="212">
        <f>IF(S807&lt;&gt;"ГОТОВО","", "Предварительное заключение: "&amp;A807&amp;", скв. "&amp;B807&amp;". МРП: "&amp;E807&amp;" сут. ГНО: "&amp;F807&amp;", типоразмеры "&amp;G807&amp;IF(H807&lt;&gt;"",", "&amp;H807,"")&amp;IF(I807&lt;&gt;"",", "&amp;I807,"")&amp;IF(J807&lt;&gt;"",", "&amp;J807,"")&amp;", марка "&amp;K807&amp;". Событие: "&amp;L807&amp;". Признак: "&amp;M807&amp;". Узел: "&amp;N807&amp;". Предварительная причина: "&amp;O807&amp;". Основное осложнение: "&amp;P807&amp;IF(Q807&lt;&gt;"","; сопутствующее: "&amp;Q807,"")&amp;IF(R807&lt;&gt;"","; дополнительно: "&amp;R807,"")&amp;".")</f>
        <v/>
      </c>
      <c r="U807" s="209">
        <f>IF('Оперативный ввод'!S807="","",'Оперативный ввод'!S807)</f>
        <v/>
      </c>
      <c r="V807" s="209">
        <f>IF('Оперативный ввод'!T807="","",'Оперативный ввод'!T807)</f>
        <v/>
      </c>
      <c r="W807" s="209">
        <f>IF('Оперативный ввод'!U807="","",'Оперативный ввод'!U807)</f>
        <v/>
      </c>
      <c r="X807" s="209">
        <f>IF('Оперативный ввод'!V807="","",'Оперативный ввод'!V807)</f>
        <v/>
      </c>
      <c r="Y807" s="209">
        <f>IF('Оперативный ввод'!W807="","",'Оперативный ввод'!W807)</f>
        <v/>
      </c>
      <c r="Z807" s="209" t="n"/>
      <c r="AA807" s="209" t="n"/>
      <c r="AB807" s="209" t="n"/>
      <c r="AC807" s="209" t="n"/>
      <c r="AD807" s="209">
        <f>IF('Оперативный ввод'!X807="","",'Оперативный ввод'!X807)</f>
        <v/>
      </c>
      <c r="AE807" s="209">
        <f>IF('Оперативный ввод'!Y807="","",'Оперативный ввод'!Y807)</f>
        <v/>
      </c>
      <c r="AF807" s="209">
        <f>IF('Оперативный ввод'!Z807="","",'Оперативный ввод'!Z807)</f>
        <v/>
      </c>
      <c r="AG807" s="209">
        <f>IF('Оперативный ввод'!AD807="","",'Оперативный ввод'!AD807)</f>
        <v/>
      </c>
      <c r="AH807" s="213">
        <f>IF('Оперативный ввод'!AE807="","",'Оперативный ввод'!AE807)</f>
        <v/>
      </c>
      <c r="AI807" s="214" t="n"/>
      <c r="AJ807" s="214" t="n"/>
      <c r="AK807" s="214" t="n"/>
      <c r="AL807" s="215" t="n"/>
      <c r="AM807" s="214" t="n"/>
      <c r="AN807" s="214" t="n"/>
      <c r="AO807" s="214" t="n"/>
      <c r="AP807" s="214" t="n"/>
      <c r="AQ807" s="214" t="n"/>
      <c r="AR807" s="214" t="n"/>
      <c r="AS807" s="214" t="n"/>
      <c r="AT807" s="214" t="n"/>
      <c r="AU807" s="215" t="n"/>
      <c r="AV807" s="214" t="n"/>
      <c r="AW807" s="214" t="n"/>
      <c r="AX807" s="215" t="n"/>
      <c r="AY807" s="214" t="n"/>
      <c r="AZ807" s="214" t="n"/>
      <c r="BA807" s="214" t="n"/>
      <c r="BB807" s="214" t="n"/>
      <c r="BC807" s="214" t="n"/>
      <c r="BD807" s="214" t="n"/>
      <c r="BE807" s="214" t="n"/>
      <c r="BF807" s="214" t="n"/>
      <c r="BG807" s="214" t="n"/>
      <c r="BH807" s="214" t="n"/>
      <c r="BI807" s="215" t="n"/>
      <c r="BJ807" s="215" t="n"/>
      <c r="BK807" s="215" t="n"/>
      <c r="BL807" s="214" t="n"/>
      <c r="BM807" s="214" t="n"/>
      <c r="BN807" s="209" t="n"/>
      <c r="BO807" s="209" t="n"/>
      <c r="BP807" s="212">
        <f>IF(AND(A807="",B807=""),"",IF(AND(S807="ГОТОВО",U807&lt;&gt;"",W807&lt;&gt;"",X807&lt;&gt;"",AD807&lt;&gt;"",AE807&lt;&gt;"",AF807&lt;&gt;"",BN807&lt;&gt;"",BO807&lt;&gt;""),"ГОТОВО","НЕ ГОТОВО"))</f>
        <v/>
      </c>
      <c r="BQ807" s="212">
        <f>IF(BP807&lt;&gt;"ГОТОВО","","Полное заключение: "&amp;A807&amp;", скв. "&amp;B807&amp;". МРП: "&amp;E807&amp;" сут. ГНО: "&amp;F807&amp;"; причина: "&amp;X807&amp;"; категория: "&amp;Y807&amp;"; решение комиссии: "&amp;BN807&amp;".")</f>
        <v/>
      </c>
      <c r="BR807" s="209">
        <f>IF('Оперативный ввод'!AA807="","",'Оперативный ввод'!AA807)</f>
        <v/>
      </c>
    </row>
    <row r="808">
      <c r="A808" s="209">
        <f>IF('Оперативный ввод'!A808="","",'Оперативный ввод'!A808)</f>
        <v/>
      </c>
      <c r="B808" s="209">
        <f>IF('Оперативный ввод'!B808="","",'Оперативный ввод'!B808)</f>
        <v/>
      </c>
      <c r="C808" s="210">
        <f>IF('Оперативный ввод'!C808="","",'Оперативный ввод'!C808)</f>
        <v/>
      </c>
      <c r="D808" s="210">
        <f>IF('Оперативный ввод'!D808="","",'Оперативный ввод'!D808)</f>
        <v/>
      </c>
      <c r="E808" s="211">
        <f>IF(OR(C808="",D808=""),"",D808-C808)</f>
        <v/>
      </c>
      <c r="F808" s="209">
        <f>IF('Оперативный ввод'!F808="","",'Оперативный ввод'!F808)</f>
        <v/>
      </c>
      <c r="G808" s="209">
        <f>IF('Оперативный ввод'!G808="","",'Оперативный ввод'!G808)</f>
        <v/>
      </c>
      <c r="H808" s="209">
        <f>IF('Оперативный ввод'!H808="","",'Оперативный ввод'!H808)</f>
        <v/>
      </c>
      <c r="I808" s="209" t="n"/>
      <c r="J808" s="209" t="n"/>
      <c r="K808" s="209">
        <f>IF('Оперативный ввод'!K808="","",'Оперативный ввод'!K808)</f>
        <v/>
      </c>
      <c r="L808" s="209">
        <f>IF('Оперативный ввод'!L808="","",'Оперативный ввод'!L808)</f>
        <v/>
      </c>
      <c r="M808" s="209">
        <f>IF('Оперативный ввод'!M808="","",'Оперативный ввод'!M808)</f>
        <v/>
      </c>
      <c r="N808" s="209">
        <f>IF('Оперативный ввод'!N808="","",'Оперативный ввод'!N808)</f>
        <v/>
      </c>
      <c r="O808" s="209">
        <f>IF('Оперативный ввод'!O808="","",'Оперативный ввод'!O808)</f>
        <v/>
      </c>
      <c r="P808" s="209">
        <f>IF('Оперативный ввод'!P808="","",'Оперативный ввод'!P808)</f>
        <v/>
      </c>
      <c r="Q808" s="209">
        <f>IF('Оперативный ввод'!Q808="","",'Оперативный ввод'!Q808)</f>
        <v/>
      </c>
      <c r="R808" s="209">
        <f>IF('Оперативный ввод'!R808="","",'Оперативный ввод'!R808)</f>
        <v/>
      </c>
      <c r="S808" s="212">
        <f>IF(AND(A808="",B808=""),"",IF(AND(A808&lt;&gt;"",B808&lt;&gt;"",C808&lt;&gt;"",D808&lt;&gt;"",F808&lt;&gt;"",G808&lt;&gt;"",K808&lt;&gt;"",ISERROR(SEARCH("по паспорту",G808)),ISERROR(SEARCH("по паспорту",K808)),L808&lt;&gt;"",M808&lt;&gt;"",N808&lt;&gt;"",O808&lt;&gt;"",P808&lt;&gt;""),"ГОТОВО","НЕ ГОТОВО"))</f>
        <v/>
      </c>
      <c r="T808" s="212">
        <f>IF(S808&lt;&gt;"ГОТОВО","", "Предварительное заключение: "&amp;A808&amp;", скв. "&amp;B808&amp;". МРП: "&amp;E808&amp;" сут. ГНО: "&amp;F808&amp;", типоразмеры "&amp;G808&amp;IF(H808&lt;&gt;"",", "&amp;H808,"")&amp;IF(I808&lt;&gt;"",", "&amp;I808,"")&amp;IF(J808&lt;&gt;"",", "&amp;J808,"")&amp;", марка "&amp;K808&amp;". Событие: "&amp;L808&amp;". Признак: "&amp;M808&amp;". Узел: "&amp;N808&amp;". Предварительная причина: "&amp;O808&amp;". Основное осложнение: "&amp;P808&amp;IF(Q808&lt;&gt;"","; сопутствующее: "&amp;Q808,"")&amp;IF(R808&lt;&gt;"","; дополнительно: "&amp;R808,"")&amp;".")</f>
        <v/>
      </c>
      <c r="U808" s="209">
        <f>IF('Оперативный ввод'!S808="","",'Оперативный ввод'!S808)</f>
        <v/>
      </c>
      <c r="V808" s="209">
        <f>IF('Оперативный ввод'!T808="","",'Оперативный ввод'!T808)</f>
        <v/>
      </c>
      <c r="W808" s="209">
        <f>IF('Оперативный ввод'!U808="","",'Оперативный ввод'!U808)</f>
        <v/>
      </c>
      <c r="X808" s="209">
        <f>IF('Оперативный ввод'!V808="","",'Оперативный ввод'!V808)</f>
        <v/>
      </c>
      <c r="Y808" s="209">
        <f>IF('Оперативный ввод'!W808="","",'Оперативный ввод'!W808)</f>
        <v/>
      </c>
      <c r="Z808" s="209" t="n"/>
      <c r="AA808" s="209" t="n"/>
      <c r="AB808" s="209" t="n"/>
      <c r="AC808" s="209" t="n"/>
      <c r="AD808" s="209">
        <f>IF('Оперативный ввод'!X808="","",'Оперативный ввод'!X808)</f>
        <v/>
      </c>
      <c r="AE808" s="209">
        <f>IF('Оперативный ввод'!Y808="","",'Оперативный ввод'!Y808)</f>
        <v/>
      </c>
      <c r="AF808" s="209">
        <f>IF('Оперативный ввод'!Z808="","",'Оперативный ввод'!Z808)</f>
        <v/>
      </c>
      <c r="AG808" s="209">
        <f>IF('Оперативный ввод'!AD808="","",'Оперативный ввод'!AD808)</f>
        <v/>
      </c>
      <c r="AH808" s="213">
        <f>IF('Оперативный ввод'!AE808="","",'Оперативный ввод'!AE808)</f>
        <v/>
      </c>
      <c r="AI808" s="214" t="n"/>
      <c r="AJ808" s="214" t="n"/>
      <c r="AK808" s="214" t="n"/>
      <c r="AL808" s="215" t="n"/>
      <c r="AM808" s="214" t="n"/>
      <c r="AN808" s="214" t="n"/>
      <c r="AO808" s="214" t="n"/>
      <c r="AP808" s="214" t="n"/>
      <c r="AQ808" s="214" t="n"/>
      <c r="AR808" s="214" t="n"/>
      <c r="AS808" s="214" t="n"/>
      <c r="AT808" s="214" t="n"/>
      <c r="AU808" s="215" t="n"/>
      <c r="AV808" s="214" t="n"/>
      <c r="AW808" s="214" t="n"/>
      <c r="AX808" s="215" t="n"/>
      <c r="AY808" s="214" t="n"/>
      <c r="AZ808" s="214" t="n"/>
      <c r="BA808" s="214" t="n"/>
      <c r="BB808" s="214" t="n"/>
      <c r="BC808" s="214" t="n"/>
      <c r="BD808" s="214" t="n"/>
      <c r="BE808" s="214" t="n"/>
      <c r="BF808" s="214" t="n"/>
      <c r="BG808" s="214" t="n"/>
      <c r="BH808" s="214" t="n"/>
      <c r="BI808" s="215" t="n"/>
      <c r="BJ808" s="215" t="n"/>
      <c r="BK808" s="215" t="n"/>
      <c r="BL808" s="214" t="n"/>
      <c r="BM808" s="214" t="n"/>
      <c r="BN808" s="209" t="n"/>
      <c r="BO808" s="209" t="n"/>
      <c r="BP808" s="212">
        <f>IF(AND(A808="",B808=""),"",IF(AND(S808="ГОТОВО",U808&lt;&gt;"",W808&lt;&gt;"",X808&lt;&gt;"",AD808&lt;&gt;"",AE808&lt;&gt;"",AF808&lt;&gt;"",BN808&lt;&gt;"",BO808&lt;&gt;""),"ГОТОВО","НЕ ГОТОВО"))</f>
        <v/>
      </c>
      <c r="BQ808" s="212">
        <f>IF(BP808&lt;&gt;"ГОТОВО","","Полное заключение: "&amp;A808&amp;", скв. "&amp;B808&amp;". МРП: "&amp;E808&amp;" сут. ГНО: "&amp;F808&amp;"; причина: "&amp;X808&amp;"; категория: "&amp;Y808&amp;"; решение комиссии: "&amp;BN808&amp;".")</f>
        <v/>
      </c>
      <c r="BR808" s="209">
        <f>IF('Оперативный ввод'!AA808="","",'Оперативный ввод'!AA808)</f>
        <v/>
      </c>
    </row>
    <row r="809">
      <c r="A809" s="209">
        <f>IF('Оперативный ввод'!A809="","",'Оперативный ввод'!A809)</f>
        <v/>
      </c>
      <c r="B809" s="209">
        <f>IF('Оперативный ввод'!B809="","",'Оперативный ввод'!B809)</f>
        <v/>
      </c>
      <c r="C809" s="210">
        <f>IF('Оперативный ввод'!C809="","",'Оперативный ввод'!C809)</f>
        <v/>
      </c>
      <c r="D809" s="210">
        <f>IF('Оперативный ввод'!D809="","",'Оперативный ввод'!D809)</f>
        <v/>
      </c>
      <c r="E809" s="211">
        <f>IF(OR(C809="",D809=""),"",D809-C809)</f>
        <v/>
      </c>
      <c r="F809" s="209">
        <f>IF('Оперативный ввод'!F809="","",'Оперативный ввод'!F809)</f>
        <v/>
      </c>
      <c r="G809" s="209">
        <f>IF('Оперативный ввод'!G809="","",'Оперативный ввод'!G809)</f>
        <v/>
      </c>
      <c r="H809" s="209">
        <f>IF('Оперативный ввод'!H809="","",'Оперативный ввод'!H809)</f>
        <v/>
      </c>
      <c r="I809" s="209" t="n"/>
      <c r="J809" s="209" t="n"/>
      <c r="K809" s="209">
        <f>IF('Оперативный ввод'!K809="","",'Оперативный ввод'!K809)</f>
        <v/>
      </c>
      <c r="L809" s="209">
        <f>IF('Оперативный ввод'!L809="","",'Оперативный ввод'!L809)</f>
        <v/>
      </c>
      <c r="M809" s="209">
        <f>IF('Оперативный ввод'!M809="","",'Оперативный ввод'!M809)</f>
        <v/>
      </c>
      <c r="N809" s="209">
        <f>IF('Оперативный ввод'!N809="","",'Оперативный ввод'!N809)</f>
        <v/>
      </c>
      <c r="O809" s="209">
        <f>IF('Оперативный ввод'!O809="","",'Оперативный ввод'!O809)</f>
        <v/>
      </c>
      <c r="P809" s="209">
        <f>IF('Оперативный ввод'!P809="","",'Оперативный ввод'!P809)</f>
        <v/>
      </c>
      <c r="Q809" s="209">
        <f>IF('Оперативный ввод'!Q809="","",'Оперативный ввод'!Q809)</f>
        <v/>
      </c>
      <c r="R809" s="209">
        <f>IF('Оперативный ввод'!R809="","",'Оперативный ввод'!R809)</f>
        <v/>
      </c>
      <c r="S809" s="212">
        <f>IF(AND(A809="",B809=""),"",IF(AND(A809&lt;&gt;"",B809&lt;&gt;"",C809&lt;&gt;"",D809&lt;&gt;"",F809&lt;&gt;"",G809&lt;&gt;"",K809&lt;&gt;"",ISERROR(SEARCH("по паспорту",G809)),ISERROR(SEARCH("по паспорту",K809)),L809&lt;&gt;"",M809&lt;&gt;"",N809&lt;&gt;"",O809&lt;&gt;"",P809&lt;&gt;""),"ГОТОВО","НЕ ГОТОВО"))</f>
        <v/>
      </c>
      <c r="T809" s="212">
        <f>IF(S809&lt;&gt;"ГОТОВО","", "Предварительное заключение: "&amp;A809&amp;", скв. "&amp;B809&amp;". МРП: "&amp;E809&amp;" сут. ГНО: "&amp;F809&amp;", типоразмеры "&amp;G809&amp;IF(H809&lt;&gt;"",", "&amp;H809,"")&amp;IF(I809&lt;&gt;"",", "&amp;I809,"")&amp;IF(J809&lt;&gt;"",", "&amp;J809,"")&amp;", марка "&amp;K809&amp;". Событие: "&amp;L809&amp;". Признак: "&amp;M809&amp;". Узел: "&amp;N809&amp;". Предварительная причина: "&amp;O809&amp;". Основное осложнение: "&amp;P809&amp;IF(Q809&lt;&gt;"","; сопутствующее: "&amp;Q809,"")&amp;IF(R809&lt;&gt;"","; дополнительно: "&amp;R809,"")&amp;".")</f>
        <v/>
      </c>
      <c r="U809" s="209">
        <f>IF('Оперативный ввод'!S809="","",'Оперативный ввод'!S809)</f>
        <v/>
      </c>
      <c r="V809" s="209">
        <f>IF('Оперативный ввод'!T809="","",'Оперативный ввод'!T809)</f>
        <v/>
      </c>
      <c r="W809" s="209">
        <f>IF('Оперативный ввод'!U809="","",'Оперативный ввод'!U809)</f>
        <v/>
      </c>
      <c r="X809" s="209">
        <f>IF('Оперативный ввод'!V809="","",'Оперативный ввод'!V809)</f>
        <v/>
      </c>
      <c r="Y809" s="209">
        <f>IF('Оперативный ввод'!W809="","",'Оперативный ввод'!W809)</f>
        <v/>
      </c>
      <c r="Z809" s="209" t="n"/>
      <c r="AA809" s="209" t="n"/>
      <c r="AB809" s="209" t="n"/>
      <c r="AC809" s="209" t="n"/>
      <c r="AD809" s="209">
        <f>IF('Оперативный ввод'!X809="","",'Оперативный ввод'!X809)</f>
        <v/>
      </c>
      <c r="AE809" s="209">
        <f>IF('Оперативный ввод'!Y809="","",'Оперативный ввод'!Y809)</f>
        <v/>
      </c>
      <c r="AF809" s="209">
        <f>IF('Оперативный ввод'!Z809="","",'Оперативный ввод'!Z809)</f>
        <v/>
      </c>
      <c r="AG809" s="209">
        <f>IF('Оперативный ввод'!AD809="","",'Оперативный ввод'!AD809)</f>
        <v/>
      </c>
      <c r="AH809" s="213">
        <f>IF('Оперативный ввод'!AE809="","",'Оперативный ввод'!AE809)</f>
        <v/>
      </c>
      <c r="AI809" s="214" t="n"/>
      <c r="AJ809" s="214" t="n"/>
      <c r="AK809" s="214" t="n"/>
      <c r="AL809" s="215" t="n"/>
      <c r="AM809" s="214" t="n"/>
      <c r="AN809" s="214" t="n"/>
      <c r="AO809" s="214" t="n"/>
      <c r="AP809" s="214" t="n"/>
      <c r="AQ809" s="214" t="n"/>
      <c r="AR809" s="214" t="n"/>
      <c r="AS809" s="214" t="n"/>
      <c r="AT809" s="214" t="n"/>
      <c r="AU809" s="215" t="n"/>
      <c r="AV809" s="214" t="n"/>
      <c r="AW809" s="214" t="n"/>
      <c r="AX809" s="215" t="n"/>
      <c r="AY809" s="214" t="n"/>
      <c r="AZ809" s="214" t="n"/>
      <c r="BA809" s="214" t="n"/>
      <c r="BB809" s="214" t="n"/>
      <c r="BC809" s="214" t="n"/>
      <c r="BD809" s="214" t="n"/>
      <c r="BE809" s="214" t="n"/>
      <c r="BF809" s="214" t="n"/>
      <c r="BG809" s="214" t="n"/>
      <c r="BH809" s="214" t="n"/>
      <c r="BI809" s="215" t="n"/>
      <c r="BJ809" s="215" t="n"/>
      <c r="BK809" s="215" t="n"/>
      <c r="BL809" s="214" t="n"/>
      <c r="BM809" s="214" t="n"/>
      <c r="BN809" s="209" t="n"/>
      <c r="BO809" s="209" t="n"/>
      <c r="BP809" s="212">
        <f>IF(AND(A809="",B809=""),"",IF(AND(S809="ГОТОВО",U809&lt;&gt;"",W809&lt;&gt;"",X809&lt;&gt;"",AD809&lt;&gt;"",AE809&lt;&gt;"",AF809&lt;&gt;"",BN809&lt;&gt;"",BO809&lt;&gt;""),"ГОТОВО","НЕ ГОТОВО"))</f>
        <v/>
      </c>
      <c r="BQ809" s="212">
        <f>IF(BP809&lt;&gt;"ГОТОВО","","Полное заключение: "&amp;A809&amp;", скв. "&amp;B809&amp;". МРП: "&amp;E809&amp;" сут. ГНО: "&amp;F809&amp;"; причина: "&amp;X809&amp;"; категория: "&amp;Y809&amp;"; решение комиссии: "&amp;BN809&amp;".")</f>
        <v/>
      </c>
      <c r="BR809" s="209">
        <f>IF('Оперативный ввод'!AA809="","",'Оперативный ввод'!AA809)</f>
        <v/>
      </c>
    </row>
    <row r="810">
      <c r="A810" s="209">
        <f>IF('Оперативный ввод'!A810="","",'Оперативный ввод'!A810)</f>
        <v/>
      </c>
      <c r="B810" s="209">
        <f>IF('Оперативный ввод'!B810="","",'Оперативный ввод'!B810)</f>
        <v/>
      </c>
      <c r="C810" s="210">
        <f>IF('Оперативный ввод'!C810="","",'Оперативный ввод'!C810)</f>
        <v/>
      </c>
      <c r="D810" s="210">
        <f>IF('Оперативный ввод'!D810="","",'Оперативный ввод'!D810)</f>
        <v/>
      </c>
      <c r="E810" s="211">
        <f>IF(OR(C810="",D810=""),"",D810-C810)</f>
        <v/>
      </c>
      <c r="F810" s="209">
        <f>IF('Оперативный ввод'!F810="","",'Оперативный ввод'!F810)</f>
        <v/>
      </c>
      <c r="G810" s="209">
        <f>IF('Оперативный ввод'!G810="","",'Оперативный ввод'!G810)</f>
        <v/>
      </c>
      <c r="H810" s="209">
        <f>IF('Оперативный ввод'!H810="","",'Оперативный ввод'!H810)</f>
        <v/>
      </c>
      <c r="I810" s="209" t="n"/>
      <c r="J810" s="209" t="n"/>
      <c r="K810" s="209">
        <f>IF('Оперативный ввод'!K810="","",'Оперативный ввод'!K810)</f>
        <v/>
      </c>
      <c r="L810" s="209">
        <f>IF('Оперативный ввод'!L810="","",'Оперативный ввод'!L810)</f>
        <v/>
      </c>
      <c r="M810" s="209">
        <f>IF('Оперативный ввод'!M810="","",'Оперативный ввод'!M810)</f>
        <v/>
      </c>
      <c r="N810" s="209">
        <f>IF('Оперативный ввод'!N810="","",'Оперативный ввод'!N810)</f>
        <v/>
      </c>
      <c r="O810" s="209">
        <f>IF('Оперативный ввод'!O810="","",'Оперативный ввод'!O810)</f>
        <v/>
      </c>
      <c r="P810" s="209">
        <f>IF('Оперативный ввод'!P810="","",'Оперативный ввод'!P810)</f>
        <v/>
      </c>
      <c r="Q810" s="209">
        <f>IF('Оперативный ввод'!Q810="","",'Оперативный ввод'!Q810)</f>
        <v/>
      </c>
      <c r="R810" s="209">
        <f>IF('Оперативный ввод'!R810="","",'Оперативный ввод'!R810)</f>
        <v/>
      </c>
      <c r="S810" s="212">
        <f>IF(AND(A810="",B810=""),"",IF(AND(A810&lt;&gt;"",B810&lt;&gt;"",C810&lt;&gt;"",D810&lt;&gt;"",F810&lt;&gt;"",G810&lt;&gt;"",K810&lt;&gt;"",ISERROR(SEARCH("по паспорту",G810)),ISERROR(SEARCH("по паспорту",K810)),L810&lt;&gt;"",M810&lt;&gt;"",N810&lt;&gt;"",O810&lt;&gt;"",P810&lt;&gt;""),"ГОТОВО","НЕ ГОТОВО"))</f>
        <v/>
      </c>
      <c r="T810" s="212">
        <f>IF(S810&lt;&gt;"ГОТОВО","", "Предварительное заключение: "&amp;A810&amp;", скв. "&amp;B810&amp;". МРП: "&amp;E810&amp;" сут. ГНО: "&amp;F810&amp;", типоразмеры "&amp;G810&amp;IF(H810&lt;&gt;"",", "&amp;H810,"")&amp;IF(I810&lt;&gt;"",", "&amp;I810,"")&amp;IF(J810&lt;&gt;"",", "&amp;J810,"")&amp;", марка "&amp;K810&amp;". Событие: "&amp;L810&amp;". Признак: "&amp;M810&amp;". Узел: "&amp;N810&amp;". Предварительная причина: "&amp;O810&amp;". Основное осложнение: "&amp;P810&amp;IF(Q810&lt;&gt;"","; сопутствующее: "&amp;Q810,"")&amp;IF(R810&lt;&gt;"","; дополнительно: "&amp;R810,"")&amp;".")</f>
        <v/>
      </c>
      <c r="U810" s="209">
        <f>IF('Оперативный ввод'!S810="","",'Оперативный ввод'!S810)</f>
        <v/>
      </c>
      <c r="V810" s="209">
        <f>IF('Оперативный ввод'!T810="","",'Оперативный ввод'!T810)</f>
        <v/>
      </c>
      <c r="W810" s="209">
        <f>IF('Оперативный ввод'!U810="","",'Оперативный ввод'!U810)</f>
        <v/>
      </c>
      <c r="X810" s="209">
        <f>IF('Оперативный ввод'!V810="","",'Оперативный ввод'!V810)</f>
        <v/>
      </c>
      <c r="Y810" s="209">
        <f>IF('Оперативный ввод'!W810="","",'Оперативный ввод'!W810)</f>
        <v/>
      </c>
      <c r="Z810" s="209" t="n"/>
      <c r="AA810" s="209" t="n"/>
      <c r="AB810" s="209" t="n"/>
      <c r="AC810" s="209" t="n"/>
      <c r="AD810" s="209">
        <f>IF('Оперативный ввод'!X810="","",'Оперативный ввод'!X810)</f>
        <v/>
      </c>
      <c r="AE810" s="209">
        <f>IF('Оперативный ввод'!Y810="","",'Оперативный ввод'!Y810)</f>
        <v/>
      </c>
      <c r="AF810" s="209">
        <f>IF('Оперативный ввод'!Z810="","",'Оперативный ввод'!Z810)</f>
        <v/>
      </c>
      <c r="AG810" s="209">
        <f>IF('Оперативный ввод'!AD810="","",'Оперативный ввод'!AD810)</f>
        <v/>
      </c>
      <c r="AH810" s="213">
        <f>IF('Оперативный ввод'!AE810="","",'Оперативный ввод'!AE810)</f>
        <v/>
      </c>
      <c r="AI810" s="214" t="n"/>
      <c r="AJ810" s="214" t="n"/>
      <c r="AK810" s="214" t="n"/>
      <c r="AL810" s="215" t="n"/>
      <c r="AM810" s="214" t="n"/>
      <c r="AN810" s="214" t="n"/>
      <c r="AO810" s="214" t="n"/>
      <c r="AP810" s="214" t="n"/>
      <c r="AQ810" s="214" t="n"/>
      <c r="AR810" s="214" t="n"/>
      <c r="AS810" s="214" t="n"/>
      <c r="AT810" s="214" t="n"/>
      <c r="AU810" s="215" t="n"/>
      <c r="AV810" s="214" t="n"/>
      <c r="AW810" s="214" t="n"/>
      <c r="AX810" s="215" t="n"/>
      <c r="AY810" s="214" t="n"/>
      <c r="AZ810" s="214" t="n"/>
      <c r="BA810" s="214" t="n"/>
      <c r="BB810" s="214" t="n"/>
      <c r="BC810" s="214" t="n"/>
      <c r="BD810" s="214" t="n"/>
      <c r="BE810" s="214" t="n"/>
      <c r="BF810" s="214" t="n"/>
      <c r="BG810" s="214" t="n"/>
      <c r="BH810" s="214" t="n"/>
      <c r="BI810" s="215" t="n"/>
      <c r="BJ810" s="215" t="n"/>
      <c r="BK810" s="215" t="n"/>
      <c r="BL810" s="214" t="n"/>
      <c r="BM810" s="214" t="n"/>
      <c r="BN810" s="209" t="n"/>
      <c r="BO810" s="209" t="n"/>
      <c r="BP810" s="212">
        <f>IF(AND(A810="",B810=""),"",IF(AND(S810="ГОТОВО",U810&lt;&gt;"",W810&lt;&gt;"",X810&lt;&gt;"",AD810&lt;&gt;"",AE810&lt;&gt;"",AF810&lt;&gt;"",BN810&lt;&gt;"",BO810&lt;&gt;""),"ГОТОВО","НЕ ГОТОВО"))</f>
        <v/>
      </c>
      <c r="BQ810" s="212">
        <f>IF(BP810&lt;&gt;"ГОТОВО","","Полное заключение: "&amp;A810&amp;", скв. "&amp;B810&amp;". МРП: "&amp;E810&amp;" сут. ГНО: "&amp;F810&amp;"; причина: "&amp;X810&amp;"; категория: "&amp;Y810&amp;"; решение комиссии: "&amp;BN810&amp;".")</f>
        <v/>
      </c>
      <c r="BR810" s="209">
        <f>IF('Оперативный ввод'!AA810="","",'Оперативный ввод'!AA810)</f>
        <v/>
      </c>
    </row>
    <row r="811">
      <c r="A811" s="209">
        <f>IF('Оперативный ввод'!A811="","",'Оперативный ввод'!A811)</f>
        <v/>
      </c>
      <c r="B811" s="209">
        <f>IF('Оперативный ввод'!B811="","",'Оперативный ввод'!B811)</f>
        <v/>
      </c>
      <c r="C811" s="210">
        <f>IF('Оперативный ввод'!C811="","",'Оперативный ввод'!C811)</f>
        <v/>
      </c>
      <c r="D811" s="210">
        <f>IF('Оперативный ввод'!D811="","",'Оперативный ввод'!D811)</f>
        <v/>
      </c>
      <c r="E811" s="211">
        <f>IF(OR(C811="",D811=""),"",D811-C811)</f>
        <v/>
      </c>
      <c r="F811" s="209">
        <f>IF('Оперативный ввод'!F811="","",'Оперативный ввод'!F811)</f>
        <v/>
      </c>
      <c r="G811" s="209">
        <f>IF('Оперативный ввод'!G811="","",'Оперативный ввод'!G811)</f>
        <v/>
      </c>
      <c r="H811" s="209">
        <f>IF('Оперативный ввод'!H811="","",'Оперативный ввод'!H811)</f>
        <v/>
      </c>
      <c r="I811" s="209" t="n"/>
      <c r="J811" s="209" t="n"/>
      <c r="K811" s="209">
        <f>IF('Оперативный ввод'!K811="","",'Оперативный ввод'!K811)</f>
        <v/>
      </c>
      <c r="L811" s="209">
        <f>IF('Оперативный ввод'!L811="","",'Оперативный ввод'!L811)</f>
        <v/>
      </c>
      <c r="M811" s="209">
        <f>IF('Оперативный ввод'!M811="","",'Оперативный ввод'!M811)</f>
        <v/>
      </c>
      <c r="N811" s="209">
        <f>IF('Оперативный ввод'!N811="","",'Оперативный ввод'!N811)</f>
        <v/>
      </c>
      <c r="O811" s="209">
        <f>IF('Оперативный ввод'!O811="","",'Оперативный ввод'!O811)</f>
        <v/>
      </c>
      <c r="P811" s="209">
        <f>IF('Оперативный ввод'!P811="","",'Оперативный ввод'!P811)</f>
        <v/>
      </c>
      <c r="Q811" s="209">
        <f>IF('Оперативный ввод'!Q811="","",'Оперативный ввод'!Q811)</f>
        <v/>
      </c>
      <c r="R811" s="209">
        <f>IF('Оперативный ввод'!R811="","",'Оперативный ввод'!R811)</f>
        <v/>
      </c>
      <c r="S811" s="212">
        <f>IF(AND(A811="",B811=""),"",IF(AND(A811&lt;&gt;"",B811&lt;&gt;"",C811&lt;&gt;"",D811&lt;&gt;"",F811&lt;&gt;"",G811&lt;&gt;"",K811&lt;&gt;"",ISERROR(SEARCH("по паспорту",G811)),ISERROR(SEARCH("по паспорту",K811)),L811&lt;&gt;"",M811&lt;&gt;"",N811&lt;&gt;"",O811&lt;&gt;"",P811&lt;&gt;""),"ГОТОВО","НЕ ГОТОВО"))</f>
        <v/>
      </c>
      <c r="T811" s="212">
        <f>IF(S811&lt;&gt;"ГОТОВО","", "Предварительное заключение: "&amp;A811&amp;", скв. "&amp;B811&amp;". МРП: "&amp;E811&amp;" сут. ГНО: "&amp;F811&amp;", типоразмеры "&amp;G811&amp;IF(H811&lt;&gt;"",", "&amp;H811,"")&amp;IF(I811&lt;&gt;"",", "&amp;I811,"")&amp;IF(J811&lt;&gt;"",", "&amp;J811,"")&amp;", марка "&amp;K811&amp;". Событие: "&amp;L811&amp;". Признак: "&amp;M811&amp;". Узел: "&amp;N811&amp;". Предварительная причина: "&amp;O811&amp;". Основное осложнение: "&amp;P811&amp;IF(Q811&lt;&gt;"","; сопутствующее: "&amp;Q811,"")&amp;IF(R811&lt;&gt;"","; дополнительно: "&amp;R811,"")&amp;".")</f>
        <v/>
      </c>
      <c r="U811" s="209">
        <f>IF('Оперативный ввод'!S811="","",'Оперативный ввод'!S811)</f>
        <v/>
      </c>
      <c r="V811" s="209">
        <f>IF('Оперативный ввод'!T811="","",'Оперативный ввод'!T811)</f>
        <v/>
      </c>
      <c r="W811" s="209">
        <f>IF('Оперативный ввод'!U811="","",'Оперативный ввод'!U811)</f>
        <v/>
      </c>
      <c r="X811" s="209">
        <f>IF('Оперативный ввод'!V811="","",'Оперативный ввод'!V811)</f>
        <v/>
      </c>
      <c r="Y811" s="209">
        <f>IF('Оперативный ввод'!W811="","",'Оперативный ввод'!W811)</f>
        <v/>
      </c>
      <c r="Z811" s="209" t="n"/>
      <c r="AA811" s="209" t="n"/>
      <c r="AB811" s="209" t="n"/>
      <c r="AC811" s="209" t="n"/>
      <c r="AD811" s="209">
        <f>IF('Оперативный ввод'!X811="","",'Оперативный ввод'!X811)</f>
        <v/>
      </c>
      <c r="AE811" s="209">
        <f>IF('Оперативный ввод'!Y811="","",'Оперативный ввод'!Y811)</f>
        <v/>
      </c>
      <c r="AF811" s="209">
        <f>IF('Оперативный ввод'!Z811="","",'Оперативный ввод'!Z811)</f>
        <v/>
      </c>
      <c r="AG811" s="209">
        <f>IF('Оперативный ввод'!AD811="","",'Оперативный ввод'!AD811)</f>
        <v/>
      </c>
      <c r="AH811" s="213">
        <f>IF('Оперативный ввод'!AE811="","",'Оперативный ввод'!AE811)</f>
        <v/>
      </c>
      <c r="AI811" s="214" t="n"/>
      <c r="AJ811" s="214" t="n"/>
      <c r="AK811" s="214" t="n"/>
      <c r="AL811" s="215" t="n"/>
      <c r="AM811" s="214" t="n"/>
      <c r="AN811" s="214" t="n"/>
      <c r="AO811" s="214" t="n"/>
      <c r="AP811" s="214" t="n"/>
      <c r="AQ811" s="214" t="n"/>
      <c r="AR811" s="214" t="n"/>
      <c r="AS811" s="214" t="n"/>
      <c r="AT811" s="214" t="n"/>
      <c r="AU811" s="215" t="n"/>
      <c r="AV811" s="214" t="n"/>
      <c r="AW811" s="214" t="n"/>
      <c r="AX811" s="215" t="n"/>
      <c r="AY811" s="214" t="n"/>
      <c r="AZ811" s="214" t="n"/>
      <c r="BA811" s="214" t="n"/>
      <c r="BB811" s="214" t="n"/>
      <c r="BC811" s="214" t="n"/>
      <c r="BD811" s="214" t="n"/>
      <c r="BE811" s="214" t="n"/>
      <c r="BF811" s="214" t="n"/>
      <c r="BG811" s="214" t="n"/>
      <c r="BH811" s="214" t="n"/>
      <c r="BI811" s="215" t="n"/>
      <c r="BJ811" s="215" t="n"/>
      <c r="BK811" s="215" t="n"/>
      <c r="BL811" s="214" t="n"/>
      <c r="BM811" s="214" t="n"/>
      <c r="BN811" s="209" t="n"/>
      <c r="BO811" s="209" t="n"/>
      <c r="BP811" s="212">
        <f>IF(AND(A811="",B811=""),"",IF(AND(S811="ГОТОВО",U811&lt;&gt;"",W811&lt;&gt;"",X811&lt;&gt;"",AD811&lt;&gt;"",AE811&lt;&gt;"",AF811&lt;&gt;"",BN811&lt;&gt;"",BO811&lt;&gt;""),"ГОТОВО","НЕ ГОТОВО"))</f>
        <v/>
      </c>
      <c r="BQ811" s="212">
        <f>IF(BP811&lt;&gt;"ГОТОВО","","Полное заключение: "&amp;A811&amp;", скв. "&amp;B811&amp;". МРП: "&amp;E811&amp;" сут. ГНО: "&amp;F811&amp;"; причина: "&amp;X811&amp;"; категория: "&amp;Y811&amp;"; решение комиссии: "&amp;BN811&amp;".")</f>
        <v/>
      </c>
      <c r="BR811" s="209">
        <f>IF('Оперативный ввод'!AA811="","",'Оперативный ввод'!AA811)</f>
        <v/>
      </c>
    </row>
    <row r="812">
      <c r="A812" s="209">
        <f>IF('Оперативный ввод'!A812="","",'Оперативный ввод'!A812)</f>
        <v/>
      </c>
      <c r="B812" s="209">
        <f>IF('Оперативный ввод'!B812="","",'Оперативный ввод'!B812)</f>
        <v/>
      </c>
      <c r="C812" s="210">
        <f>IF('Оперативный ввод'!C812="","",'Оперативный ввод'!C812)</f>
        <v/>
      </c>
      <c r="D812" s="210">
        <f>IF('Оперативный ввод'!D812="","",'Оперативный ввод'!D812)</f>
        <v/>
      </c>
      <c r="E812" s="211">
        <f>IF(OR(C812="",D812=""),"",D812-C812)</f>
        <v/>
      </c>
      <c r="F812" s="209">
        <f>IF('Оперативный ввод'!F812="","",'Оперативный ввод'!F812)</f>
        <v/>
      </c>
      <c r="G812" s="209">
        <f>IF('Оперативный ввод'!G812="","",'Оперативный ввод'!G812)</f>
        <v/>
      </c>
      <c r="H812" s="209">
        <f>IF('Оперативный ввод'!H812="","",'Оперативный ввод'!H812)</f>
        <v/>
      </c>
      <c r="I812" s="209" t="n"/>
      <c r="J812" s="209" t="n"/>
      <c r="K812" s="209">
        <f>IF('Оперативный ввод'!K812="","",'Оперативный ввод'!K812)</f>
        <v/>
      </c>
      <c r="L812" s="209">
        <f>IF('Оперативный ввод'!L812="","",'Оперативный ввод'!L812)</f>
        <v/>
      </c>
      <c r="M812" s="209">
        <f>IF('Оперативный ввод'!M812="","",'Оперативный ввод'!M812)</f>
        <v/>
      </c>
      <c r="N812" s="209">
        <f>IF('Оперативный ввод'!N812="","",'Оперативный ввод'!N812)</f>
        <v/>
      </c>
      <c r="O812" s="209">
        <f>IF('Оперативный ввод'!O812="","",'Оперативный ввод'!O812)</f>
        <v/>
      </c>
      <c r="P812" s="209">
        <f>IF('Оперативный ввод'!P812="","",'Оперативный ввод'!P812)</f>
        <v/>
      </c>
      <c r="Q812" s="209">
        <f>IF('Оперативный ввод'!Q812="","",'Оперативный ввод'!Q812)</f>
        <v/>
      </c>
      <c r="R812" s="209">
        <f>IF('Оперативный ввод'!R812="","",'Оперативный ввод'!R812)</f>
        <v/>
      </c>
      <c r="S812" s="212">
        <f>IF(AND(A812="",B812=""),"",IF(AND(A812&lt;&gt;"",B812&lt;&gt;"",C812&lt;&gt;"",D812&lt;&gt;"",F812&lt;&gt;"",G812&lt;&gt;"",K812&lt;&gt;"",ISERROR(SEARCH("по паспорту",G812)),ISERROR(SEARCH("по паспорту",K812)),L812&lt;&gt;"",M812&lt;&gt;"",N812&lt;&gt;"",O812&lt;&gt;"",P812&lt;&gt;""),"ГОТОВО","НЕ ГОТОВО"))</f>
        <v/>
      </c>
      <c r="T812" s="212">
        <f>IF(S812&lt;&gt;"ГОТОВО","", "Предварительное заключение: "&amp;A812&amp;", скв. "&amp;B812&amp;". МРП: "&amp;E812&amp;" сут. ГНО: "&amp;F812&amp;", типоразмеры "&amp;G812&amp;IF(H812&lt;&gt;"",", "&amp;H812,"")&amp;IF(I812&lt;&gt;"",", "&amp;I812,"")&amp;IF(J812&lt;&gt;"",", "&amp;J812,"")&amp;", марка "&amp;K812&amp;". Событие: "&amp;L812&amp;". Признак: "&amp;M812&amp;". Узел: "&amp;N812&amp;". Предварительная причина: "&amp;O812&amp;". Основное осложнение: "&amp;P812&amp;IF(Q812&lt;&gt;"","; сопутствующее: "&amp;Q812,"")&amp;IF(R812&lt;&gt;"","; дополнительно: "&amp;R812,"")&amp;".")</f>
        <v/>
      </c>
      <c r="U812" s="209">
        <f>IF('Оперативный ввод'!S812="","",'Оперативный ввод'!S812)</f>
        <v/>
      </c>
      <c r="V812" s="209">
        <f>IF('Оперативный ввод'!T812="","",'Оперативный ввод'!T812)</f>
        <v/>
      </c>
      <c r="W812" s="209">
        <f>IF('Оперативный ввод'!U812="","",'Оперативный ввод'!U812)</f>
        <v/>
      </c>
      <c r="X812" s="209">
        <f>IF('Оперативный ввод'!V812="","",'Оперативный ввод'!V812)</f>
        <v/>
      </c>
      <c r="Y812" s="209">
        <f>IF('Оперативный ввод'!W812="","",'Оперативный ввод'!W812)</f>
        <v/>
      </c>
      <c r="Z812" s="209" t="n"/>
      <c r="AA812" s="209" t="n"/>
      <c r="AB812" s="209" t="n"/>
      <c r="AC812" s="209" t="n"/>
      <c r="AD812" s="209">
        <f>IF('Оперативный ввод'!X812="","",'Оперативный ввод'!X812)</f>
        <v/>
      </c>
      <c r="AE812" s="209">
        <f>IF('Оперативный ввод'!Y812="","",'Оперативный ввод'!Y812)</f>
        <v/>
      </c>
      <c r="AF812" s="209">
        <f>IF('Оперативный ввод'!Z812="","",'Оперативный ввод'!Z812)</f>
        <v/>
      </c>
      <c r="AG812" s="209">
        <f>IF('Оперативный ввод'!AD812="","",'Оперативный ввод'!AD812)</f>
        <v/>
      </c>
      <c r="AH812" s="213">
        <f>IF('Оперативный ввод'!AE812="","",'Оперативный ввод'!AE812)</f>
        <v/>
      </c>
      <c r="AI812" s="214" t="n"/>
      <c r="AJ812" s="214" t="n"/>
      <c r="AK812" s="214" t="n"/>
      <c r="AL812" s="215" t="n"/>
      <c r="AM812" s="214" t="n"/>
      <c r="AN812" s="214" t="n"/>
      <c r="AO812" s="214" t="n"/>
      <c r="AP812" s="214" t="n"/>
      <c r="AQ812" s="214" t="n"/>
      <c r="AR812" s="214" t="n"/>
      <c r="AS812" s="214" t="n"/>
      <c r="AT812" s="214" t="n"/>
      <c r="AU812" s="215" t="n"/>
      <c r="AV812" s="214" t="n"/>
      <c r="AW812" s="214" t="n"/>
      <c r="AX812" s="215" t="n"/>
      <c r="AY812" s="214" t="n"/>
      <c r="AZ812" s="214" t="n"/>
      <c r="BA812" s="214" t="n"/>
      <c r="BB812" s="214" t="n"/>
      <c r="BC812" s="214" t="n"/>
      <c r="BD812" s="214" t="n"/>
      <c r="BE812" s="214" t="n"/>
      <c r="BF812" s="214" t="n"/>
      <c r="BG812" s="214" t="n"/>
      <c r="BH812" s="214" t="n"/>
      <c r="BI812" s="215" t="n"/>
      <c r="BJ812" s="215" t="n"/>
      <c r="BK812" s="215" t="n"/>
      <c r="BL812" s="214" t="n"/>
      <c r="BM812" s="214" t="n"/>
      <c r="BN812" s="209" t="n"/>
      <c r="BO812" s="209" t="n"/>
      <c r="BP812" s="212">
        <f>IF(AND(A812="",B812=""),"",IF(AND(S812="ГОТОВО",U812&lt;&gt;"",W812&lt;&gt;"",X812&lt;&gt;"",AD812&lt;&gt;"",AE812&lt;&gt;"",AF812&lt;&gt;"",BN812&lt;&gt;"",BO812&lt;&gt;""),"ГОТОВО","НЕ ГОТОВО"))</f>
        <v/>
      </c>
      <c r="BQ812" s="212">
        <f>IF(BP812&lt;&gt;"ГОТОВО","","Полное заключение: "&amp;A812&amp;", скв. "&amp;B812&amp;". МРП: "&amp;E812&amp;" сут. ГНО: "&amp;F812&amp;"; причина: "&amp;X812&amp;"; категория: "&amp;Y812&amp;"; решение комиссии: "&amp;BN812&amp;".")</f>
        <v/>
      </c>
      <c r="BR812" s="209">
        <f>IF('Оперативный ввод'!AA812="","",'Оперативный ввод'!AA812)</f>
        <v/>
      </c>
    </row>
    <row r="813">
      <c r="A813" s="209">
        <f>IF('Оперативный ввод'!A813="","",'Оперативный ввод'!A813)</f>
        <v/>
      </c>
      <c r="B813" s="209">
        <f>IF('Оперативный ввод'!B813="","",'Оперативный ввод'!B813)</f>
        <v/>
      </c>
      <c r="C813" s="210">
        <f>IF('Оперативный ввод'!C813="","",'Оперативный ввод'!C813)</f>
        <v/>
      </c>
      <c r="D813" s="210">
        <f>IF('Оперативный ввод'!D813="","",'Оперативный ввод'!D813)</f>
        <v/>
      </c>
      <c r="E813" s="211">
        <f>IF(OR(C813="",D813=""),"",D813-C813)</f>
        <v/>
      </c>
      <c r="F813" s="209">
        <f>IF('Оперативный ввод'!F813="","",'Оперативный ввод'!F813)</f>
        <v/>
      </c>
      <c r="G813" s="209">
        <f>IF('Оперативный ввод'!G813="","",'Оперативный ввод'!G813)</f>
        <v/>
      </c>
      <c r="H813" s="209">
        <f>IF('Оперативный ввод'!H813="","",'Оперативный ввод'!H813)</f>
        <v/>
      </c>
      <c r="I813" s="209" t="n"/>
      <c r="J813" s="209" t="n"/>
      <c r="K813" s="209">
        <f>IF('Оперативный ввод'!K813="","",'Оперативный ввод'!K813)</f>
        <v/>
      </c>
      <c r="L813" s="209">
        <f>IF('Оперативный ввод'!L813="","",'Оперативный ввод'!L813)</f>
        <v/>
      </c>
      <c r="M813" s="209">
        <f>IF('Оперативный ввод'!M813="","",'Оперативный ввод'!M813)</f>
        <v/>
      </c>
      <c r="N813" s="209">
        <f>IF('Оперативный ввод'!N813="","",'Оперативный ввод'!N813)</f>
        <v/>
      </c>
      <c r="O813" s="209">
        <f>IF('Оперативный ввод'!O813="","",'Оперативный ввод'!O813)</f>
        <v/>
      </c>
      <c r="P813" s="209">
        <f>IF('Оперативный ввод'!P813="","",'Оперативный ввод'!P813)</f>
        <v/>
      </c>
      <c r="Q813" s="209">
        <f>IF('Оперативный ввод'!Q813="","",'Оперативный ввод'!Q813)</f>
        <v/>
      </c>
      <c r="R813" s="209">
        <f>IF('Оперативный ввод'!R813="","",'Оперативный ввод'!R813)</f>
        <v/>
      </c>
      <c r="S813" s="212">
        <f>IF(AND(A813="",B813=""),"",IF(AND(A813&lt;&gt;"",B813&lt;&gt;"",C813&lt;&gt;"",D813&lt;&gt;"",F813&lt;&gt;"",G813&lt;&gt;"",K813&lt;&gt;"",ISERROR(SEARCH("по паспорту",G813)),ISERROR(SEARCH("по паспорту",K813)),L813&lt;&gt;"",M813&lt;&gt;"",N813&lt;&gt;"",O813&lt;&gt;"",P813&lt;&gt;""),"ГОТОВО","НЕ ГОТОВО"))</f>
        <v/>
      </c>
      <c r="T813" s="212">
        <f>IF(S813&lt;&gt;"ГОТОВО","", "Предварительное заключение: "&amp;A813&amp;", скв. "&amp;B813&amp;". МРП: "&amp;E813&amp;" сут. ГНО: "&amp;F813&amp;", типоразмеры "&amp;G813&amp;IF(H813&lt;&gt;"",", "&amp;H813,"")&amp;IF(I813&lt;&gt;"",", "&amp;I813,"")&amp;IF(J813&lt;&gt;"",", "&amp;J813,"")&amp;", марка "&amp;K813&amp;". Событие: "&amp;L813&amp;". Признак: "&amp;M813&amp;". Узел: "&amp;N813&amp;". Предварительная причина: "&amp;O813&amp;". Основное осложнение: "&amp;P813&amp;IF(Q813&lt;&gt;"","; сопутствующее: "&amp;Q813,"")&amp;IF(R813&lt;&gt;"","; дополнительно: "&amp;R813,"")&amp;".")</f>
        <v/>
      </c>
      <c r="U813" s="209">
        <f>IF('Оперативный ввод'!S813="","",'Оперативный ввод'!S813)</f>
        <v/>
      </c>
      <c r="V813" s="209">
        <f>IF('Оперативный ввод'!T813="","",'Оперативный ввод'!T813)</f>
        <v/>
      </c>
      <c r="W813" s="209">
        <f>IF('Оперативный ввод'!U813="","",'Оперативный ввод'!U813)</f>
        <v/>
      </c>
      <c r="X813" s="209">
        <f>IF('Оперативный ввод'!V813="","",'Оперативный ввод'!V813)</f>
        <v/>
      </c>
      <c r="Y813" s="209">
        <f>IF('Оперативный ввод'!W813="","",'Оперативный ввод'!W813)</f>
        <v/>
      </c>
      <c r="Z813" s="209" t="n"/>
      <c r="AA813" s="209" t="n"/>
      <c r="AB813" s="209" t="n"/>
      <c r="AC813" s="209" t="n"/>
      <c r="AD813" s="209">
        <f>IF('Оперативный ввод'!X813="","",'Оперативный ввод'!X813)</f>
        <v/>
      </c>
      <c r="AE813" s="209">
        <f>IF('Оперативный ввод'!Y813="","",'Оперативный ввод'!Y813)</f>
        <v/>
      </c>
      <c r="AF813" s="209">
        <f>IF('Оперативный ввод'!Z813="","",'Оперативный ввод'!Z813)</f>
        <v/>
      </c>
      <c r="AG813" s="209">
        <f>IF('Оперативный ввод'!AD813="","",'Оперативный ввод'!AD813)</f>
        <v/>
      </c>
      <c r="AH813" s="213">
        <f>IF('Оперативный ввод'!AE813="","",'Оперативный ввод'!AE813)</f>
        <v/>
      </c>
      <c r="AI813" s="214" t="n"/>
      <c r="AJ813" s="214" t="n"/>
      <c r="AK813" s="214" t="n"/>
      <c r="AL813" s="215" t="n"/>
      <c r="AM813" s="214" t="n"/>
      <c r="AN813" s="214" t="n"/>
      <c r="AO813" s="214" t="n"/>
      <c r="AP813" s="214" t="n"/>
      <c r="AQ813" s="214" t="n"/>
      <c r="AR813" s="214" t="n"/>
      <c r="AS813" s="214" t="n"/>
      <c r="AT813" s="214" t="n"/>
      <c r="AU813" s="215" t="n"/>
      <c r="AV813" s="214" t="n"/>
      <c r="AW813" s="214" t="n"/>
      <c r="AX813" s="215" t="n"/>
      <c r="AY813" s="214" t="n"/>
      <c r="AZ813" s="214" t="n"/>
      <c r="BA813" s="214" t="n"/>
      <c r="BB813" s="214" t="n"/>
      <c r="BC813" s="214" t="n"/>
      <c r="BD813" s="214" t="n"/>
      <c r="BE813" s="214" t="n"/>
      <c r="BF813" s="214" t="n"/>
      <c r="BG813" s="214" t="n"/>
      <c r="BH813" s="214" t="n"/>
      <c r="BI813" s="215" t="n"/>
      <c r="BJ813" s="215" t="n"/>
      <c r="BK813" s="215" t="n"/>
      <c r="BL813" s="214" t="n"/>
      <c r="BM813" s="214" t="n"/>
      <c r="BN813" s="209" t="n"/>
      <c r="BO813" s="209" t="n"/>
      <c r="BP813" s="212">
        <f>IF(AND(A813="",B813=""),"",IF(AND(S813="ГОТОВО",U813&lt;&gt;"",W813&lt;&gt;"",X813&lt;&gt;"",AD813&lt;&gt;"",AE813&lt;&gt;"",AF813&lt;&gt;"",BN813&lt;&gt;"",BO813&lt;&gt;""),"ГОТОВО","НЕ ГОТОВО"))</f>
        <v/>
      </c>
      <c r="BQ813" s="212">
        <f>IF(BP813&lt;&gt;"ГОТОВО","","Полное заключение: "&amp;A813&amp;", скв. "&amp;B813&amp;". МРП: "&amp;E813&amp;" сут. ГНО: "&amp;F813&amp;"; причина: "&amp;X813&amp;"; категория: "&amp;Y813&amp;"; решение комиссии: "&amp;BN813&amp;".")</f>
        <v/>
      </c>
      <c r="BR813" s="209">
        <f>IF('Оперативный ввод'!AA813="","",'Оперативный ввод'!AA813)</f>
        <v/>
      </c>
    </row>
    <row r="814">
      <c r="A814" s="209">
        <f>IF('Оперативный ввод'!A814="","",'Оперативный ввод'!A814)</f>
        <v/>
      </c>
      <c r="B814" s="209">
        <f>IF('Оперативный ввод'!B814="","",'Оперативный ввод'!B814)</f>
        <v/>
      </c>
      <c r="C814" s="210">
        <f>IF('Оперативный ввод'!C814="","",'Оперативный ввод'!C814)</f>
        <v/>
      </c>
      <c r="D814" s="210">
        <f>IF('Оперативный ввод'!D814="","",'Оперативный ввод'!D814)</f>
        <v/>
      </c>
      <c r="E814" s="211">
        <f>IF(OR(C814="",D814=""),"",D814-C814)</f>
        <v/>
      </c>
      <c r="F814" s="209">
        <f>IF('Оперативный ввод'!F814="","",'Оперативный ввод'!F814)</f>
        <v/>
      </c>
      <c r="G814" s="209">
        <f>IF('Оперативный ввод'!G814="","",'Оперативный ввод'!G814)</f>
        <v/>
      </c>
      <c r="H814" s="209">
        <f>IF('Оперативный ввод'!H814="","",'Оперативный ввод'!H814)</f>
        <v/>
      </c>
      <c r="I814" s="209" t="n"/>
      <c r="J814" s="209" t="n"/>
      <c r="K814" s="209">
        <f>IF('Оперативный ввод'!K814="","",'Оперативный ввод'!K814)</f>
        <v/>
      </c>
      <c r="L814" s="209">
        <f>IF('Оперативный ввод'!L814="","",'Оперативный ввод'!L814)</f>
        <v/>
      </c>
      <c r="M814" s="209">
        <f>IF('Оперативный ввод'!M814="","",'Оперативный ввод'!M814)</f>
        <v/>
      </c>
      <c r="N814" s="209">
        <f>IF('Оперативный ввод'!N814="","",'Оперативный ввод'!N814)</f>
        <v/>
      </c>
      <c r="O814" s="209">
        <f>IF('Оперативный ввод'!O814="","",'Оперативный ввод'!O814)</f>
        <v/>
      </c>
      <c r="P814" s="209">
        <f>IF('Оперативный ввод'!P814="","",'Оперативный ввод'!P814)</f>
        <v/>
      </c>
      <c r="Q814" s="209">
        <f>IF('Оперативный ввод'!Q814="","",'Оперативный ввод'!Q814)</f>
        <v/>
      </c>
      <c r="R814" s="209">
        <f>IF('Оперативный ввод'!R814="","",'Оперативный ввод'!R814)</f>
        <v/>
      </c>
      <c r="S814" s="212">
        <f>IF(AND(A814="",B814=""),"",IF(AND(A814&lt;&gt;"",B814&lt;&gt;"",C814&lt;&gt;"",D814&lt;&gt;"",F814&lt;&gt;"",G814&lt;&gt;"",K814&lt;&gt;"",ISERROR(SEARCH("по паспорту",G814)),ISERROR(SEARCH("по паспорту",K814)),L814&lt;&gt;"",M814&lt;&gt;"",N814&lt;&gt;"",O814&lt;&gt;"",P814&lt;&gt;""),"ГОТОВО","НЕ ГОТОВО"))</f>
        <v/>
      </c>
      <c r="T814" s="212">
        <f>IF(S814&lt;&gt;"ГОТОВО","", "Предварительное заключение: "&amp;A814&amp;", скв. "&amp;B814&amp;". МРП: "&amp;E814&amp;" сут. ГНО: "&amp;F814&amp;", типоразмеры "&amp;G814&amp;IF(H814&lt;&gt;"",", "&amp;H814,"")&amp;IF(I814&lt;&gt;"",", "&amp;I814,"")&amp;IF(J814&lt;&gt;"",", "&amp;J814,"")&amp;", марка "&amp;K814&amp;". Событие: "&amp;L814&amp;". Признак: "&amp;M814&amp;". Узел: "&amp;N814&amp;". Предварительная причина: "&amp;O814&amp;". Основное осложнение: "&amp;P814&amp;IF(Q814&lt;&gt;"","; сопутствующее: "&amp;Q814,"")&amp;IF(R814&lt;&gt;"","; дополнительно: "&amp;R814,"")&amp;".")</f>
        <v/>
      </c>
      <c r="U814" s="209">
        <f>IF('Оперативный ввод'!S814="","",'Оперативный ввод'!S814)</f>
        <v/>
      </c>
      <c r="V814" s="209">
        <f>IF('Оперативный ввод'!T814="","",'Оперативный ввод'!T814)</f>
        <v/>
      </c>
      <c r="W814" s="209">
        <f>IF('Оперативный ввод'!U814="","",'Оперативный ввод'!U814)</f>
        <v/>
      </c>
      <c r="X814" s="209">
        <f>IF('Оперативный ввод'!V814="","",'Оперативный ввод'!V814)</f>
        <v/>
      </c>
      <c r="Y814" s="209">
        <f>IF('Оперативный ввод'!W814="","",'Оперативный ввод'!W814)</f>
        <v/>
      </c>
      <c r="Z814" s="209" t="n"/>
      <c r="AA814" s="209" t="n"/>
      <c r="AB814" s="209" t="n"/>
      <c r="AC814" s="209" t="n"/>
      <c r="AD814" s="209">
        <f>IF('Оперативный ввод'!X814="","",'Оперативный ввод'!X814)</f>
        <v/>
      </c>
      <c r="AE814" s="209">
        <f>IF('Оперативный ввод'!Y814="","",'Оперативный ввод'!Y814)</f>
        <v/>
      </c>
      <c r="AF814" s="209">
        <f>IF('Оперативный ввод'!Z814="","",'Оперативный ввод'!Z814)</f>
        <v/>
      </c>
      <c r="AG814" s="209">
        <f>IF('Оперативный ввод'!AD814="","",'Оперативный ввод'!AD814)</f>
        <v/>
      </c>
      <c r="AH814" s="213">
        <f>IF('Оперативный ввод'!AE814="","",'Оперативный ввод'!AE814)</f>
        <v/>
      </c>
      <c r="AI814" s="214" t="n"/>
      <c r="AJ814" s="214" t="n"/>
      <c r="AK814" s="214" t="n"/>
      <c r="AL814" s="215" t="n"/>
      <c r="AM814" s="214" t="n"/>
      <c r="AN814" s="214" t="n"/>
      <c r="AO814" s="214" t="n"/>
      <c r="AP814" s="214" t="n"/>
      <c r="AQ814" s="214" t="n"/>
      <c r="AR814" s="214" t="n"/>
      <c r="AS814" s="214" t="n"/>
      <c r="AT814" s="214" t="n"/>
      <c r="AU814" s="215" t="n"/>
      <c r="AV814" s="214" t="n"/>
      <c r="AW814" s="214" t="n"/>
      <c r="AX814" s="215" t="n"/>
      <c r="AY814" s="214" t="n"/>
      <c r="AZ814" s="214" t="n"/>
      <c r="BA814" s="214" t="n"/>
      <c r="BB814" s="214" t="n"/>
      <c r="BC814" s="214" t="n"/>
      <c r="BD814" s="214" t="n"/>
      <c r="BE814" s="214" t="n"/>
      <c r="BF814" s="214" t="n"/>
      <c r="BG814" s="214" t="n"/>
      <c r="BH814" s="214" t="n"/>
      <c r="BI814" s="215" t="n"/>
      <c r="BJ814" s="215" t="n"/>
      <c r="BK814" s="215" t="n"/>
      <c r="BL814" s="214" t="n"/>
      <c r="BM814" s="214" t="n"/>
      <c r="BN814" s="209" t="n"/>
      <c r="BO814" s="209" t="n"/>
      <c r="BP814" s="212">
        <f>IF(AND(A814="",B814=""),"",IF(AND(S814="ГОТОВО",U814&lt;&gt;"",W814&lt;&gt;"",X814&lt;&gt;"",AD814&lt;&gt;"",AE814&lt;&gt;"",AF814&lt;&gt;"",BN814&lt;&gt;"",BO814&lt;&gt;""),"ГОТОВО","НЕ ГОТОВО"))</f>
        <v/>
      </c>
      <c r="BQ814" s="212">
        <f>IF(BP814&lt;&gt;"ГОТОВО","","Полное заключение: "&amp;A814&amp;", скв. "&amp;B814&amp;". МРП: "&amp;E814&amp;" сут. ГНО: "&amp;F814&amp;"; причина: "&amp;X814&amp;"; категория: "&amp;Y814&amp;"; решение комиссии: "&amp;BN814&amp;".")</f>
        <v/>
      </c>
      <c r="BR814" s="209">
        <f>IF('Оперативный ввод'!AA814="","",'Оперативный ввод'!AA814)</f>
        <v/>
      </c>
    </row>
    <row r="815">
      <c r="A815" s="209">
        <f>IF('Оперативный ввод'!A815="","",'Оперативный ввод'!A815)</f>
        <v/>
      </c>
      <c r="B815" s="209">
        <f>IF('Оперативный ввод'!B815="","",'Оперативный ввод'!B815)</f>
        <v/>
      </c>
      <c r="C815" s="210">
        <f>IF('Оперативный ввод'!C815="","",'Оперативный ввод'!C815)</f>
        <v/>
      </c>
      <c r="D815" s="210">
        <f>IF('Оперативный ввод'!D815="","",'Оперативный ввод'!D815)</f>
        <v/>
      </c>
      <c r="E815" s="211">
        <f>IF(OR(C815="",D815=""),"",D815-C815)</f>
        <v/>
      </c>
      <c r="F815" s="209">
        <f>IF('Оперативный ввод'!F815="","",'Оперативный ввод'!F815)</f>
        <v/>
      </c>
      <c r="G815" s="209">
        <f>IF('Оперативный ввод'!G815="","",'Оперативный ввод'!G815)</f>
        <v/>
      </c>
      <c r="H815" s="209">
        <f>IF('Оперативный ввод'!H815="","",'Оперативный ввод'!H815)</f>
        <v/>
      </c>
      <c r="I815" s="209" t="n"/>
      <c r="J815" s="209" t="n"/>
      <c r="K815" s="209">
        <f>IF('Оперативный ввод'!K815="","",'Оперативный ввод'!K815)</f>
        <v/>
      </c>
      <c r="L815" s="209">
        <f>IF('Оперативный ввод'!L815="","",'Оперативный ввод'!L815)</f>
        <v/>
      </c>
      <c r="M815" s="209">
        <f>IF('Оперативный ввод'!M815="","",'Оперативный ввод'!M815)</f>
        <v/>
      </c>
      <c r="N815" s="209">
        <f>IF('Оперативный ввод'!N815="","",'Оперативный ввод'!N815)</f>
        <v/>
      </c>
      <c r="O815" s="209">
        <f>IF('Оперативный ввод'!O815="","",'Оперативный ввод'!O815)</f>
        <v/>
      </c>
      <c r="P815" s="209">
        <f>IF('Оперативный ввод'!P815="","",'Оперативный ввод'!P815)</f>
        <v/>
      </c>
      <c r="Q815" s="209">
        <f>IF('Оперативный ввод'!Q815="","",'Оперативный ввод'!Q815)</f>
        <v/>
      </c>
      <c r="R815" s="209">
        <f>IF('Оперативный ввод'!R815="","",'Оперативный ввод'!R815)</f>
        <v/>
      </c>
      <c r="S815" s="212">
        <f>IF(AND(A815="",B815=""),"",IF(AND(A815&lt;&gt;"",B815&lt;&gt;"",C815&lt;&gt;"",D815&lt;&gt;"",F815&lt;&gt;"",G815&lt;&gt;"",K815&lt;&gt;"",ISERROR(SEARCH("по паспорту",G815)),ISERROR(SEARCH("по паспорту",K815)),L815&lt;&gt;"",M815&lt;&gt;"",N815&lt;&gt;"",O815&lt;&gt;"",P815&lt;&gt;""),"ГОТОВО","НЕ ГОТОВО"))</f>
        <v/>
      </c>
      <c r="T815" s="212">
        <f>IF(S815&lt;&gt;"ГОТОВО","", "Предварительное заключение: "&amp;A815&amp;", скв. "&amp;B815&amp;". МРП: "&amp;E815&amp;" сут. ГНО: "&amp;F815&amp;", типоразмеры "&amp;G815&amp;IF(H815&lt;&gt;"",", "&amp;H815,"")&amp;IF(I815&lt;&gt;"",", "&amp;I815,"")&amp;IF(J815&lt;&gt;"",", "&amp;J815,"")&amp;", марка "&amp;K815&amp;". Событие: "&amp;L815&amp;". Признак: "&amp;M815&amp;". Узел: "&amp;N815&amp;". Предварительная причина: "&amp;O815&amp;". Основное осложнение: "&amp;P815&amp;IF(Q815&lt;&gt;"","; сопутствующее: "&amp;Q815,"")&amp;IF(R815&lt;&gt;"","; дополнительно: "&amp;R815,"")&amp;".")</f>
        <v/>
      </c>
      <c r="U815" s="209">
        <f>IF('Оперативный ввод'!S815="","",'Оперативный ввод'!S815)</f>
        <v/>
      </c>
      <c r="V815" s="209">
        <f>IF('Оперативный ввод'!T815="","",'Оперативный ввод'!T815)</f>
        <v/>
      </c>
      <c r="W815" s="209">
        <f>IF('Оперативный ввод'!U815="","",'Оперативный ввод'!U815)</f>
        <v/>
      </c>
      <c r="X815" s="209">
        <f>IF('Оперативный ввод'!V815="","",'Оперативный ввод'!V815)</f>
        <v/>
      </c>
      <c r="Y815" s="209">
        <f>IF('Оперативный ввод'!W815="","",'Оперативный ввод'!W815)</f>
        <v/>
      </c>
      <c r="Z815" s="209" t="n"/>
      <c r="AA815" s="209" t="n"/>
      <c r="AB815" s="209" t="n"/>
      <c r="AC815" s="209" t="n"/>
      <c r="AD815" s="209">
        <f>IF('Оперативный ввод'!X815="","",'Оперативный ввод'!X815)</f>
        <v/>
      </c>
      <c r="AE815" s="209">
        <f>IF('Оперативный ввод'!Y815="","",'Оперативный ввод'!Y815)</f>
        <v/>
      </c>
      <c r="AF815" s="209">
        <f>IF('Оперативный ввод'!Z815="","",'Оперативный ввод'!Z815)</f>
        <v/>
      </c>
      <c r="AG815" s="209">
        <f>IF('Оперативный ввод'!AD815="","",'Оперативный ввод'!AD815)</f>
        <v/>
      </c>
      <c r="AH815" s="213">
        <f>IF('Оперативный ввод'!AE815="","",'Оперативный ввод'!AE815)</f>
        <v/>
      </c>
      <c r="AI815" s="214" t="n"/>
      <c r="AJ815" s="214" t="n"/>
      <c r="AK815" s="214" t="n"/>
      <c r="AL815" s="215" t="n"/>
      <c r="AM815" s="214" t="n"/>
      <c r="AN815" s="214" t="n"/>
      <c r="AO815" s="214" t="n"/>
      <c r="AP815" s="214" t="n"/>
      <c r="AQ815" s="214" t="n"/>
      <c r="AR815" s="214" t="n"/>
      <c r="AS815" s="214" t="n"/>
      <c r="AT815" s="214" t="n"/>
      <c r="AU815" s="215" t="n"/>
      <c r="AV815" s="214" t="n"/>
      <c r="AW815" s="214" t="n"/>
      <c r="AX815" s="215" t="n"/>
      <c r="AY815" s="214" t="n"/>
      <c r="AZ815" s="214" t="n"/>
      <c r="BA815" s="214" t="n"/>
      <c r="BB815" s="214" t="n"/>
      <c r="BC815" s="214" t="n"/>
      <c r="BD815" s="214" t="n"/>
      <c r="BE815" s="214" t="n"/>
      <c r="BF815" s="214" t="n"/>
      <c r="BG815" s="214" t="n"/>
      <c r="BH815" s="214" t="n"/>
      <c r="BI815" s="215" t="n"/>
      <c r="BJ815" s="215" t="n"/>
      <c r="BK815" s="215" t="n"/>
      <c r="BL815" s="214" t="n"/>
      <c r="BM815" s="214" t="n"/>
      <c r="BN815" s="209" t="n"/>
      <c r="BO815" s="209" t="n"/>
      <c r="BP815" s="212">
        <f>IF(AND(A815="",B815=""),"",IF(AND(S815="ГОТОВО",U815&lt;&gt;"",W815&lt;&gt;"",X815&lt;&gt;"",AD815&lt;&gt;"",AE815&lt;&gt;"",AF815&lt;&gt;"",BN815&lt;&gt;"",BO815&lt;&gt;""),"ГОТОВО","НЕ ГОТОВО"))</f>
        <v/>
      </c>
      <c r="BQ815" s="212">
        <f>IF(BP815&lt;&gt;"ГОТОВО","","Полное заключение: "&amp;A815&amp;", скв. "&amp;B815&amp;". МРП: "&amp;E815&amp;" сут. ГНО: "&amp;F815&amp;"; причина: "&amp;X815&amp;"; категория: "&amp;Y815&amp;"; решение комиссии: "&amp;BN815&amp;".")</f>
        <v/>
      </c>
      <c r="BR815" s="209">
        <f>IF('Оперативный ввод'!AA815="","",'Оперативный ввод'!AA815)</f>
        <v/>
      </c>
    </row>
    <row r="816">
      <c r="A816" s="209">
        <f>IF('Оперативный ввод'!A816="","",'Оперативный ввод'!A816)</f>
        <v/>
      </c>
      <c r="B816" s="209">
        <f>IF('Оперативный ввод'!B816="","",'Оперативный ввод'!B816)</f>
        <v/>
      </c>
      <c r="C816" s="210">
        <f>IF('Оперативный ввод'!C816="","",'Оперативный ввод'!C816)</f>
        <v/>
      </c>
      <c r="D816" s="210">
        <f>IF('Оперативный ввод'!D816="","",'Оперативный ввод'!D816)</f>
        <v/>
      </c>
      <c r="E816" s="211">
        <f>IF(OR(C816="",D816=""),"",D816-C816)</f>
        <v/>
      </c>
      <c r="F816" s="209">
        <f>IF('Оперативный ввод'!F816="","",'Оперативный ввод'!F816)</f>
        <v/>
      </c>
      <c r="G816" s="209">
        <f>IF('Оперативный ввод'!G816="","",'Оперативный ввод'!G816)</f>
        <v/>
      </c>
      <c r="H816" s="209">
        <f>IF('Оперативный ввод'!H816="","",'Оперативный ввод'!H816)</f>
        <v/>
      </c>
      <c r="I816" s="209" t="n"/>
      <c r="J816" s="209" t="n"/>
      <c r="K816" s="209">
        <f>IF('Оперативный ввод'!K816="","",'Оперативный ввод'!K816)</f>
        <v/>
      </c>
      <c r="L816" s="209">
        <f>IF('Оперативный ввод'!L816="","",'Оперативный ввод'!L816)</f>
        <v/>
      </c>
      <c r="M816" s="209">
        <f>IF('Оперативный ввод'!M816="","",'Оперативный ввод'!M816)</f>
        <v/>
      </c>
      <c r="N816" s="209">
        <f>IF('Оперативный ввод'!N816="","",'Оперативный ввод'!N816)</f>
        <v/>
      </c>
      <c r="O816" s="209">
        <f>IF('Оперативный ввод'!O816="","",'Оперативный ввод'!O816)</f>
        <v/>
      </c>
      <c r="P816" s="209">
        <f>IF('Оперативный ввод'!P816="","",'Оперативный ввод'!P816)</f>
        <v/>
      </c>
      <c r="Q816" s="209">
        <f>IF('Оперативный ввод'!Q816="","",'Оперативный ввод'!Q816)</f>
        <v/>
      </c>
      <c r="R816" s="209">
        <f>IF('Оперативный ввод'!R816="","",'Оперативный ввод'!R816)</f>
        <v/>
      </c>
      <c r="S816" s="212">
        <f>IF(AND(A816="",B816=""),"",IF(AND(A816&lt;&gt;"",B816&lt;&gt;"",C816&lt;&gt;"",D816&lt;&gt;"",F816&lt;&gt;"",G816&lt;&gt;"",K816&lt;&gt;"",ISERROR(SEARCH("по паспорту",G816)),ISERROR(SEARCH("по паспорту",K816)),L816&lt;&gt;"",M816&lt;&gt;"",N816&lt;&gt;"",O816&lt;&gt;"",P816&lt;&gt;""),"ГОТОВО","НЕ ГОТОВО"))</f>
        <v/>
      </c>
      <c r="T816" s="212">
        <f>IF(S816&lt;&gt;"ГОТОВО","", "Предварительное заключение: "&amp;A816&amp;", скв. "&amp;B816&amp;". МРП: "&amp;E816&amp;" сут. ГНО: "&amp;F816&amp;", типоразмеры "&amp;G816&amp;IF(H816&lt;&gt;"",", "&amp;H816,"")&amp;IF(I816&lt;&gt;"",", "&amp;I816,"")&amp;IF(J816&lt;&gt;"",", "&amp;J816,"")&amp;", марка "&amp;K816&amp;". Событие: "&amp;L816&amp;". Признак: "&amp;M816&amp;". Узел: "&amp;N816&amp;". Предварительная причина: "&amp;O816&amp;". Основное осложнение: "&amp;P816&amp;IF(Q816&lt;&gt;"","; сопутствующее: "&amp;Q816,"")&amp;IF(R816&lt;&gt;"","; дополнительно: "&amp;R816,"")&amp;".")</f>
        <v/>
      </c>
      <c r="U816" s="209">
        <f>IF('Оперативный ввод'!S816="","",'Оперативный ввод'!S816)</f>
        <v/>
      </c>
      <c r="V816" s="209">
        <f>IF('Оперативный ввод'!T816="","",'Оперативный ввод'!T816)</f>
        <v/>
      </c>
      <c r="W816" s="209">
        <f>IF('Оперативный ввод'!U816="","",'Оперативный ввод'!U816)</f>
        <v/>
      </c>
      <c r="X816" s="209">
        <f>IF('Оперативный ввод'!V816="","",'Оперативный ввод'!V816)</f>
        <v/>
      </c>
      <c r="Y816" s="209">
        <f>IF('Оперативный ввод'!W816="","",'Оперативный ввод'!W816)</f>
        <v/>
      </c>
      <c r="Z816" s="209" t="n"/>
      <c r="AA816" s="209" t="n"/>
      <c r="AB816" s="209" t="n"/>
      <c r="AC816" s="209" t="n"/>
      <c r="AD816" s="209">
        <f>IF('Оперативный ввод'!X816="","",'Оперативный ввод'!X816)</f>
        <v/>
      </c>
      <c r="AE816" s="209">
        <f>IF('Оперативный ввод'!Y816="","",'Оперативный ввод'!Y816)</f>
        <v/>
      </c>
      <c r="AF816" s="209">
        <f>IF('Оперативный ввод'!Z816="","",'Оперативный ввод'!Z816)</f>
        <v/>
      </c>
      <c r="AG816" s="209">
        <f>IF('Оперативный ввод'!AD816="","",'Оперативный ввод'!AD816)</f>
        <v/>
      </c>
      <c r="AH816" s="213">
        <f>IF('Оперативный ввод'!AE816="","",'Оперативный ввод'!AE816)</f>
        <v/>
      </c>
      <c r="AI816" s="214" t="n"/>
      <c r="AJ816" s="214" t="n"/>
      <c r="AK816" s="214" t="n"/>
      <c r="AL816" s="215" t="n"/>
      <c r="AM816" s="214" t="n"/>
      <c r="AN816" s="214" t="n"/>
      <c r="AO816" s="214" t="n"/>
      <c r="AP816" s="214" t="n"/>
      <c r="AQ816" s="214" t="n"/>
      <c r="AR816" s="214" t="n"/>
      <c r="AS816" s="214" t="n"/>
      <c r="AT816" s="214" t="n"/>
      <c r="AU816" s="215" t="n"/>
      <c r="AV816" s="214" t="n"/>
      <c r="AW816" s="214" t="n"/>
      <c r="AX816" s="215" t="n"/>
      <c r="AY816" s="214" t="n"/>
      <c r="AZ816" s="214" t="n"/>
      <c r="BA816" s="214" t="n"/>
      <c r="BB816" s="214" t="n"/>
      <c r="BC816" s="214" t="n"/>
      <c r="BD816" s="214" t="n"/>
      <c r="BE816" s="214" t="n"/>
      <c r="BF816" s="214" t="n"/>
      <c r="BG816" s="214" t="n"/>
      <c r="BH816" s="214" t="n"/>
      <c r="BI816" s="215" t="n"/>
      <c r="BJ816" s="215" t="n"/>
      <c r="BK816" s="215" t="n"/>
      <c r="BL816" s="214" t="n"/>
      <c r="BM816" s="214" t="n"/>
      <c r="BN816" s="209" t="n"/>
      <c r="BO816" s="209" t="n"/>
      <c r="BP816" s="212">
        <f>IF(AND(A816="",B816=""),"",IF(AND(S816="ГОТОВО",U816&lt;&gt;"",W816&lt;&gt;"",X816&lt;&gt;"",AD816&lt;&gt;"",AE816&lt;&gt;"",AF816&lt;&gt;"",BN816&lt;&gt;"",BO816&lt;&gt;""),"ГОТОВО","НЕ ГОТОВО"))</f>
        <v/>
      </c>
      <c r="BQ816" s="212">
        <f>IF(BP816&lt;&gt;"ГОТОВО","","Полное заключение: "&amp;A816&amp;", скв. "&amp;B816&amp;". МРП: "&amp;E816&amp;" сут. ГНО: "&amp;F816&amp;"; причина: "&amp;X816&amp;"; категория: "&amp;Y816&amp;"; решение комиссии: "&amp;BN816&amp;".")</f>
        <v/>
      </c>
      <c r="BR816" s="209">
        <f>IF('Оперативный ввод'!AA816="","",'Оперативный ввод'!AA816)</f>
        <v/>
      </c>
    </row>
    <row r="817">
      <c r="A817" s="209">
        <f>IF('Оперативный ввод'!A817="","",'Оперативный ввод'!A817)</f>
        <v/>
      </c>
      <c r="B817" s="209">
        <f>IF('Оперативный ввод'!B817="","",'Оперативный ввод'!B817)</f>
        <v/>
      </c>
      <c r="C817" s="210">
        <f>IF('Оперативный ввод'!C817="","",'Оперативный ввод'!C817)</f>
        <v/>
      </c>
      <c r="D817" s="210">
        <f>IF('Оперативный ввод'!D817="","",'Оперативный ввод'!D817)</f>
        <v/>
      </c>
      <c r="E817" s="211">
        <f>IF(OR(C817="",D817=""),"",D817-C817)</f>
        <v/>
      </c>
      <c r="F817" s="209">
        <f>IF('Оперативный ввод'!F817="","",'Оперативный ввод'!F817)</f>
        <v/>
      </c>
      <c r="G817" s="209">
        <f>IF('Оперативный ввод'!G817="","",'Оперативный ввод'!G817)</f>
        <v/>
      </c>
      <c r="H817" s="209">
        <f>IF('Оперативный ввод'!H817="","",'Оперативный ввод'!H817)</f>
        <v/>
      </c>
      <c r="I817" s="209" t="n"/>
      <c r="J817" s="209" t="n"/>
      <c r="K817" s="209">
        <f>IF('Оперативный ввод'!K817="","",'Оперативный ввод'!K817)</f>
        <v/>
      </c>
      <c r="L817" s="209">
        <f>IF('Оперативный ввод'!L817="","",'Оперативный ввод'!L817)</f>
        <v/>
      </c>
      <c r="M817" s="209">
        <f>IF('Оперативный ввод'!M817="","",'Оперативный ввод'!M817)</f>
        <v/>
      </c>
      <c r="N817" s="209">
        <f>IF('Оперативный ввод'!N817="","",'Оперативный ввод'!N817)</f>
        <v/>
      </c>
      <c r="O817" s="209">
        <f>IF('Оперативный ввод'!O817="","",'Оперативный ввод'!O817)</f>
        <v/>
      </c>
      <c r="P817" s="209">
        <f>IF('Оперативный ввод'!P817="","",'Оперативный ввод'!P817)</f>
        <v/>
      </c>
      <c r="Q817" s="209">
        <f>IF('Оперативный ввод'!Q817="","",'Оперативный ввод'!Q817)</f>
        <v/>
      </c>
      <c r="R817" s="209">
        <f>IF('Оперативный ввод'!R817="","",'Оперативный ввод'!R817)</f>
        <v/>
      </c>
      <c r="S817" s="212">
        <f>IF(AND(A817="",B817=""),"",IF(AND(A817&lt;&gt;"",B817&lt;&gt;"",C817&lt;&gt;"",D817&lt;&gt;"",F817&lt;&gt;"",G817&lt;&gt;"",K817&lt;&gt;"",ISERROR(SEARCH("по паспорту",G817)),ISERROR(SEARCH("по паспорту",K817)),L817&lt;&gt;"",M817&lt;&gt;"",N817&lt;&gt;"",O817&lt;&gt;"",P817&lt;&gt;""),"ГОТОВО","НЕ ГОТОВО"))</f>
        <v/>
      </c>
      <c r="T817" s="212">
        <f>IF(S817&lt;&gt;"ГОТОВО","", "Предварительное заключение: "&amp;A817&amp;", скв. "&amp;B817&amp;". МРП: "&amp;E817&amp;" сут. ГНО: "&amp;F817&amp;", типоразмеры "&amp;G817&amp;IF(H817&lt;&gt;"",", "&amp;H817,"")&amp;IF(I817&lt;&gt;"",", "&amp;I817,"")&amp;IF(J817&lt;&gt;"",", "&amp;J817,"")&amp;", марка "&amp;K817&amp;". Событие: "&amp;L817&amp;". Признак: "&amp;M817&amp;". Узел: "&amp;N817&amp;". Предварительная причина: "&amp;O817&amp;". Основное осложнение: "&amp;P817&amp;IF(Q817&lt;&gt;"","; сопутствующее: "&amp;Q817,"")&amp;IF(R817&lt;&gt;"","; дополнительно: "&amp;R817,"")&amp;".")</f>
        <v/>
      </c>
      <c r="U817" s="209">
        <f>IF('Оперативный ввод'!S817="","",'Оперативный ввод'!S817)</f>
        <v/>
      </c>
      <c r="V817" s="209">
        <f>IF('Оперативный ввод'!T817="","",'Оперативный ввод'!T817)</f>
        <v/>
      </c>
      <c r="W817" s="209">
        <f>IF('Оперативный ввод'!U817="","",'Оперативный ввод'!U817)</f>
        <v/>
      </c>
      <c r="X817" s="209">
        <f>IF('Оперативный ввод'!V817="","",'Оперативный ввод'!V817)</f>
        <v/>
      </c>
      <c r="Y817" s="209">
        <f>IF('Оперативный ввод'!W817="","",'Оперативный ввод'!W817)</f>
        <v/>
      </c>
      <c r="Z817" s="209" t="n"/>
      <c r="AA817" s="209" t="n"/>
      <c r="AB817" s="209" t="n"/>
      <c r="AC817" s="209" t="n"/>
      <c r="AD817" s="209">
        <f>IF('Оперативный ввод'!X817="","",'Оперативный ввод'!X817)</f>
        <v/>
      </c>
      <c r="AE817" s="209">
        <f>IF('Оперативный ввод'!Y817="","",'Оперативный ввод'!Y817)</f>
        <v/>
      </c>
      <c r="AF817" s="209">
        <f>IF('Оперативный ввод'!Z817="","",'Оперативный ввод'!Z817)</f>
        <v/>
      </c>
      <c r="AG817" s="209">
        <f>IF('Оперативный ввод'!AD817="","",'Оперативный ввод'!AD817)</f>
        <v/>
      </c>
      <c r="AH817" s="213">
        <f>IF('Оперативный ввод'!AE817="","",'Оперативный ввод'!AE817)</f>
        <v/>
      </c>
      <c r="AI817" s="214" t="n"/>
      <c r="AJ817" s="214" t="n"/>
      <c r="AK817" s="214" t="n"/>
      <c r="AL817" s="215" t="n"/>
      <c r="AM817" s="214" t="n"/>
      <c r="AN817" s="214" t="n"/>
      <c r="AO817" s="214" t="n"/>
      <c r="AP817" s="214" t="n"/>
      <c r="AQ817" s="214" t="n"/>
      <c r="AR817" s="214" t="n"/>
      <c r="AS817" s="214" t="n"/>
      <c r="AT817" s="214" t="n"/>
      <c r="AU817" s="215" t="n"/>
      <c r="AV817" s="214" t="n"/>
      <c r="AW817" s="214" t="n"/>
      <c r="AX817" s="215" t="n"/>
      <c r="AY817" s="214" t="n"/>
      <c r="AZ817" s="214" t="n"/>
      <c r="BA817" s="214" t="n"/>
      <c r="BB817" s="214" t="n"/>
      <c r="BC817" s="214" t="n"/>
      <c r="BD817" s="214" t="n"/>
      <c r="BE817" s="214" t="n"/>
      <c r="BF817" s="214" t="n"/>
      <c r="BG817" s="214" t="n"/>
      <c r="BH817" s="214" t="n"/>
      <c r="BI817" s="215" t="n"/>
      <c r="BJ817" s="215" t="n"/>
      <c r="BK817" s="215" t="n"/>
      <c r="BL817" s="214" t="n"/>
      <c r="BM817" s="214" t="n"/>
      <c r="BN817" s="209" t="n"/>
      <c r="BO817" s="209" t="n"/>
      <c r="BP817" s="212">
        <f>IF(AND(A817="",B817=""),"",IF(AND(S817="ГОТОВО",U817&lt;&gt;"",W817&lt;&gt;"",X817&lt;&gt;"",AD817&lt;&gt;"",AE817&lt;&gt;"",AF817&lt;&gt;"",BN817&lt;&gt;"",BO817&lt;&gt;""),"ГОТОВО","НЕ ГОТОВО"))</f>
        <v/>
      </c>
      <c r="BQ817" s="212">
        <f>IF(BP817&lt;&gt;"ГОТОВО","","Полное заключение: "&amp;A817&amp;", скв. "&amp;B817&amp;". МРП: "&amp;E817&amp;" сут. ГНО: "&amp;F817&amp;"; причина: "&amp;X817&amp;"; категория: "&amp;Y817&amp;"; решение комиссии: "&amp;BN817&amp;".")</f>
        <v/>
      </c>
      <c r="BR817" s="209">
        <f>IF('Оперативный ввод'!AA817="","",'Оперативный ввод'!AA817)</f>
        <v/>
      </c>
    </row>
    <row r="818">
      <c r="A818" s="209">
        <f>IF('Оперативный ввод'!A818="","",'Оперативный ввод'!A818)</f>
        <v/>
      </c>
      <c r="B818" s="209">
        <f>IF('Оперативный ввод'!B818="","",'Оперативный ввод'!B818)</f>
        <v/>
      </c>
      <c r="C818" s="210">
        <f>IF('Оперативный ввод'!C818="","",'Оперативный ввод'!C818)</f>
        <v/>
      </c>
      <c r="D818" s="210">
        <f>IF('Оперативный ввод'!D818="","",'Оперативный ввод'!D818)</f>
        <v/>
      </c>
      <c r="E818" s="211">
        <f>IF(OR(C818="",D818=""),"",D818-C818)</f>
        <v/>
      </c>
      <c r="F818" s="209">
        <f>IF('Оперативный ввод'!F818="","",'Оперативный ввод'!F818)</f>
        <v/>
      </c>
      <c r="G818" s="209">
        <f>IF('Оперативный ввод'!G818="","",'Оперативный ввод'!G818)</f>
        <v/>
      </c>
      <c r="H818" s="209">
        <f>IF('Оперативный ввод'!H818="","",'Оперативный ввод'!H818)</f>
        <v/>
      </c>
      <c r="I818" s="209" t="n"/>
      <c r="J818" s="209" t="n"/>
      <c r="K818" s="209">
        <f>IF('Оперативный ввод'!K818="","",'Оперативный ввод'!K818)</f>
        <v/>
      </c>
      <c r="L818" s="209">
        <f>IF('Оперативный ввод'!L818="","",'Оперативный ввод'!L818)</f>
        <v/>
      </c>
      <c r="M818" s="209">
        <f>IF('Оперативный ввод'!M818="","",'Оперативный ввод'!M818)</f>
        <v/>
      </c>
      <c r="N818" s="209">
        <f>IF('Оперативный ввод'!N818="","",'Оперативный ввод'!N818)</f>
        <v/>
      </c>
      <c r="O818" s="209">
        <f>IF('Оперативный ввод'!O818="","",'Оперативный ввод'!O818)</f>
        <v/>
      </c>
      <c r="P818" s="209">
        <f>IF('Оперативный ввод'!P818="","",'Оперативный ввод'!P818)</f>
        <v/>
      </c>
      <c r="Q818" s="209">
        <f>IF('Оперативный ввод'!Q818="","",'Оперативный ввод'!Q818)</f>
        <v/>
      </c>
      <c r="R818" s="209">
        <f>IF('Оперативный ввод'!R818="","",'Оперативный ввод'!R818)</f>
        <v/>
      </c>
      <c r="S818" s="212">
        <f>IF(AND(A818="",B818=""),"",IF(AND(A818&lt;&gt;"",B818&lt;&gt;"",C818&lt;&gt;"",D818&lt;&gt;"",F818&lt;&gt;"",G818&lt;&gt;"",K818&lt;&gt;"",ISERROR(SEARCH("по паспорту",G818)),ISERROR(SEARCH("по паспорту",K818)),L818&lt;&gt;"",M818&lt;&gt;"",N818&lt;&gt;"",O818&lt;&gt;"",P818&lt;&gt;""),"ГОТОВО","НЕ ГОТОВО"))</f>
        <v/>
      </c>
      <c r="T818" s="212">
        <f>IF(S818&lt;&gt;"ГОТОВО","", "Предварительное заключение: "&amp;A818&amp;", скв. "&amp;B818&amp;". МРП: "&amp;E818&amp;" сут. ГНО: "&amp;F818&amp;", типоразмеры "&amp;G818&amp;IF(H818&lt;&gt;"",", "&amp;H818,"")&amp;IF(I818&lt;&gt;"",", "&amp;I818,"")&amp;IF(J818&lt;&gt;"",", "&amp;J818,"")&amp;", марка "&amp;K818&amp;". Событие: "&amp;L818&amp;". Признак: "&amp;M818&amp;". Узел: "&amp;N818&amp;". Предварительная причина: "&amp;O818&amp;". Основное осложнение: "&amp;P818&amp;IF(Q818&lt;&gt;"","; сопутствующее: "&amp;Q818,"")&amp;IF(R818&lt;&gt;"","; дополнительно: "&amp;R818,"")&amp;".")</f>
        <v/>
      </c>
      <c r="U818" s="209">
        <f>IF('Оперативный ввод'!S818="","",'Оперативный ввод'!S818)</f>
        <v/>
      </c>
      <c r="V818" s="209">
        <f>IF('Оперативный ввод'!T818="","",'Оперативный ввод'!T818)</f>
        <v/>
      </c>
      <c r="W818" s="209">
        <f>IF('Оперативный ввод'!U818="","",'Оперативный ввод'!U818)</f>
        <v/>
      </c>
      <c r="X818" s="209">
        <f>IF('Оперативный ввод'!V818="","",'Оперативный ввод'!V818)</f>
        <v/>
      </c>
      <c r="Y818" s="209">
        <f>IF('Оперативный ввод'!W818="","",'Оперативный ввод'!W818)</f>
        <v/>
      </c>
      <c r="Z818" s="209" t="n"/>
      <c r="AA818" s="209" t="n"/>
      <c r="AB818" s="209" t="n"/>
      <c r="AC818" s="209" t="n"/>
      <c r="AD818" s="209">
        <f>IF('Оперативный ввод'!X818="","",'Оперативный ввод'!X818)</f>
        <v/>
      </c>
      <c r="AE818" s="209">
        <f>IF('Оперативный ввод'!Y818="","",'Оперативный ввод'!Y818)</f>
        <v/>
      </c>
      <c r="AF818" s="209">
        <f>IF('Оперативный ввод'!Z818="","",'Оперативный ввод'!Z818)</f>
        <v/>
      </c>
      <c r="AG818" s="209">
        <f>IF('Оперативный ввод'!AD818="","",'Оперативный ввод'!AD818)</f>
        <v/>
      </c>
      <c r="AH818" s="213">
        <f>IF('Оперативный ввод'!AE818="","",'Оперативный ввод'!AE818)</f>
        <v/>
      </c>
      <c r="AI818" s="214" t="n"/>
      <c r="AJ818" s="214" t="n"/>
      <c r="AK818" s="214" t="n"/>
      <c r="AL818" s="215" t="n"/>
      <c r="AM818" s="214" t="n"/>
      <c r="AN818" s="214" t="n"/>
      <c r="AO818" s="214" t="n"/>
      <c r="AP818" s="214" t="n"/>
      <c r="AQ818" s="214" t="n"/>
      <c r="AR818" s="214" t="n"/>
      <c r="AS818" s="214" t="n"/>
      <c r="AT818" s="214" t="n"/>
      <c r="AU818" s="215" t="n"/>
      <c r="AV818" s="214" t="n"/>
      <c r="AW818" s="214" t="n"/>
      <c r="AX818" s="215" t="n"/>
      <c r="AY818" s="214" t="n"/>
      <c r="AZ818" s="214" t="n"/>
      <c r="BA818" s="214" t="n"/>
      <c r="BB818" s="214" t="n"/>
      <c r="BC818" s="214" t="n"/>
      <c r="BD818" s="214" t="n"/>
      <c r="BE818" s="214" t="n"/>
      <c r="BF818" s="214" t="n"/>
      <c r="BG818" s="214" t="n"/>
      <c r="BH818" s="214" t="n"/>
      <c r="BI818" s="215" t="n"/>
      <c r="BJ818" s="215" t="n"/>
      <c r="BK818" s="215" t="n"/>
      <c r="BL818" s="214" t="n"/>
      <c r="BM818" s="214" t="n"/>
      <c r="BN818" s="209" t="n"/>
      <c r="BO818" s="209" t="n"/>
      <c r="BP818" s="212">
        <f>IF(AND(A818="",B818=""),"",IF(AND(S818="ГОТОВО",U818&lt;&gt;"",W818&lt;&gt;"",X818&lt;&gt;"",AD818&lt;&gt;"",AE818&lt;&gt;"",AF818&lt;&gt;"",BN818&lt;&gt;"",BO818&lt;&gt;""),"ГОТОВО","НЕ ГОТОВО"))</f>
        <v/>
      </c>
      <c r="BQ818" s="212">
        <f>IF(BP818&lt;&gt;"ГОТОВО","","Полное заключение: "&amp;A818&amp;", скв. "&amp;B818&amp;". МРП: "&amp;E818&amp;" сут. ГНО: "&amp;F818&amp;"; причина: "&amp;X818&amp;"; категория: "&amp;Y818&amp;"; решение комиссии: "&amp;BN818&amp;".")</f>
        <v/>
      </c>
      <c r="BR818" s="209">
        <f>IF('Оперативный ввод'!AA818="","",'Оперативный ввод'!AA818)</f>
        <v/>
      </c>
    </row>
    <row r="819">
      <c r="A819" s="209">
        <f>IF('Оперативный ввод'!A819="","",'Оперативный ввод'!A819)</f>
        <v/>
      </c>
      <c r="B819" s="209">
        <f>IF('Оперативный ввод'!B819="","",'Оперативный ввод'!B819)</f>
        <v/>
      </c>
      <c r="C819" s="210">
        <f>IF('Оперативный ввод'!C819="","",'Оперативный ввод'!C819)</f>
        <v/>
      </c>
      <c r="D819" s="210">
        <f>IF('Оперативный ввод'!D819="","",'Оперативный ввод'!D819)</f>
        <v/>
      </c>
      <c r="E819" s="211">
        <f>IF(OR(C819="",D819=""),"",D819-C819)</f>
        <v/>
      </c>
      <c r="F819" s="209">
        <f>IF('Оперативный ввод'!F819="","",'Оперативный ввод'!F819)</f>
        <v/>
      </c>
      <c r="G819" s="209">
        <f>IF('Оперативный ввод'!G819="","",'Оперативный ввод'!G819)</f>
        <v/>
      </c>
      <c r="H819" s="209">
        <f>IF('Оперативный ввод'!H819="","",'Оперативный ввод'!H819)</f>
        <v/>
      </c>
      <c r="I819" s="209" t="n"/>
      <c r="J819" s="209" t="n"/>
      <c r="K819" s="209">
        <f>IF('Оперативный ввод'!K819="","",'Оперативный ввод'!K819)</f>
        <v/>
      </c>
      <c r="L819" s="209">
        <f>IF('Оперативный ввод'!L819="","",'Оперативный ввод'!L819)</f>
        <v/>
      </c>
      <c r="M819" s="209">
        <f>IF('Оперативный ввод'!M819="","",'Оперативный ввод'!M819)</f>
        <v/>
      </c>
      <c r="N819" s="209">
        <f>IF('Оперативный ввод'!N819="","",'Оперативный ввод'!N819)</f>
        <v/>
      </c>
      <c r="O819" s="209">
        <f>IF('Оперативный ввод'!O819="","",'Оперативный ввод'!O819)</f>
        <v/>
      </c>
      <c r="P819" s="209">
        <f>IF('Оперативный ввод'!P819="","",'Оперативный ввод'!P819)</f>
        <v/>
      </c>
      <c r="Q819" s="209">
        <f>IF('Оперативный ввод'!Q819="","",'Оперативный ввод'!Q819)</f>
        <v/>
      </c>
      <c r="R819" s="209">
        <f>IF('Оперативный ввод'!R819="","",'Оперативный ввод'!R819)</f>
        <v/>
      </c>
      <c r="S819" s="212">
        <f>IF(AND(A819="",B819=""),"",IF(AND(A819&lt;&gt;"",B819&lt;&gt;"",C819&lt;&gt;"",D819&lt;&gt;"",F819&lt;&gt;"",G819&lt;&gt;"",K819&lt;&gt;"",ISERROR(SEARCH("по паспорту",G819)),ISERROR(SEARCH("по паспорту",K819)),L819&lt;&gt;"",M819&lt;&gt;"",N819&lt;&gt;"",O819&lt;&gt;"",P819&lt;&gt;""),"ГОТОВО","НЕ ГОТОВО"))</f>
        <v/>
      </c>
      <c r="T819" s="212">
        <f>IF(S819&lt;&gt;"ГОТОВО","", "Предварительное заключение: "&amp;A819&amp;", скв. "&amp;B819&amp;". МРП: "&amp;E819&amp;" сут. ГНО: "&amp;F819&amp;", типоразмеры "&amp;G819&amp;IF(H819&lt;&gt;"",", "&amp;H819,"")&amp;IF(I819&lt;&gt;"",", "&amp;I819,"")&amp;IF(J819&lt;&gt;"",", "&amp;J819,"")&amp;", марка "&amp;K819&amp;". Событие: "&amp;L819&amp;". Признак: "&amp;M819&amp;". Узел: "&amp;N819&amp;". Предварительная причина: "&amp;O819&amp;". Основное осложнение: "&amp;P819&amp;IF(Q819&lt;&gt;"","; сопутствующее: "&amp;Q819,"")&amp;IF(R819&lt;&gt;"","; дополнительно: "&amp;R819,"")&amp;".")</f>
        <v/>
      </c>
      <c r="U819" s="209">
        <f>IF('Оперативный ввод'!S819="","",'Оперативный ввод'!S819)</f>
        <v/>
      </c>
      <c r="V819" s="209">
        <f>IF('Оперативный ввод'!T819="","",'Оперативный ввод'!T819)</f>
        <v/>
      </c>
      <c r="W819" s="209">
        <f>IF('Оперативный ввод'!U819="","",'Оперативный ввод'!U819)</f>
        <v/>
      </c>
      <c r="X819" s="209">
        <f>IF('Оперативный ввод'!V819="","",'Оперативный ввод'!V819)</f>
        <v/>
      </c>
      <c r="Y819" s="209">
        <f>IF('Оперативный ввод'!W819="","",'Оперативный ввод'!W819)</f>
        <v/>
      </c>
      <c r="Z819" s="209" t="n"/>
      <c r="AA819" s="209" t="n"/>
      <c r="AB819" s="209" t="n"/>
      <c r="AC819" s="209" t="n"/>
      <c r="AD819" s="209">
        <f>IF('Оперативный ввод'!X819="","",'Оперативный ввод'!X819)</f>
        <v/>
      </c>
      <c r="AE819" s="209">
        <f>IF('Оперативный ввод'!Y819="","",'Оперативный ввод'!Y819)</f>
        <v/>
      </c>
      <c r="AF819" s="209">
        <f>IF('Оперативный ввод'!Z819="","",'Оперативный ввод'!Z819)</f>
        <v/>
      </c>
      <c r="AG819" s="209">
        <f>IF('Оперативный ввод'!AD819="","",'Оперативный ввод'!AD819)</f>
        <v/>
      </c>
      <c r="AH819" s="213">
        <f>IF('Оперативный ввод'!AE819="","",'Оперативный ввод'!AE819)</f>
        <v/>
      </c>
      <c r="AI819" s="214" t="n"/>
      <c r="AJ819" s="214" t="n"/>
      <c r="AK819" s="214" t="n"/>
      <c r="AL819" s="215" t="n"/>
      <c r="AM819" s="214" t="n"/>
      <c r="AN819" s="214" t="n"/>
      <c r="AO819" s="214" t="n"/>
      <c r="AP819" s="214" t="n"/>
      <c r="AQ819" s="214" t="n"/>
      <c r="AR819" s="214" t="n"/>
      <c r="AS819" s="214" t="n"/>
      <c r="AT819" s="214" t="n"/>
      <c r="AU819" s="215" t="n"/>
      <c r="AV819" s="214" t="n"/>
      <c r="AW819" s="214" t="n"/>
      <c r="AX819" s="215" t="n"/>
      <c r="AY819" s="214" t="n"/>
      <c r="AZ819" s="214" t="n"/>
      <c r="BA819" s="214" t="n"/>
      <c r="BB819" s="214" t="n"/>
      <c r="BC819" s="214" t="n"/>
      <c r="BD819" s="214" t="n"/>
      <c r="BE819" s="214" t="n"/>
      <c r="BF819" s="214" t="n"/>
      <c r="BG819" s="214" t="n"/>
      <c r="BH819" s="214" t="n"/>
      <c r="BI819" s="215" t="n"/>
      <c r="BJ819" s="215" t="n"/>
      <c r="BK819" s="215" t="n"/>
      <c r="BL819" s="214" t="n"/>
      <c r="BM819" s="214" t="n"/>
      <c r="BN819" s="209" t="n"/>
      <c r="BO819" s="209" t="n"/>
      <c r="BP819" s="212">
        <f>IF(AND(A819="",B819=""),"",IF(AND(S819="ГОТОВО",U819&lt;&gt;"",W819&lt;&gt;"",X819&lt;&gt;"",AD819&lt;&gt;"",AE819&lt;&gt;"",AF819&lt;&gt;"",BN819&lt;&gt;"",BO819&lt;&gt;""),"ГОТОВО","НЕ ГОТОВО"))</f>
        <v/>
      </c>
      <c r="BQ819" s="212">
        <f>IF(BP819&lt;&gt;"ГОТОВО","","Полное заключение: "&amp;A819&amp;", скв. "&amp;B819&amp;". МРП: "&amp;E819&amp;" сут. ГНО: "&amp;F819&amp;"; причина: "&amp;X819&amp;"; категория: "&amp;Y819&amp;"; решение комиссии: "&amp;BN819&amp;".")</f>
        <v/>
      </c>
      <c r="BR819" s="209">
        <f>IF('Оперативный ввод'!AA819="","",'Оперативный ввод'!AA819)</f>
        <v/>
      </c>
    </row>
    <row r="820">
      <c r="A820" s="209">
        <f>IF('Оперативный ввод'!A820="","",'Оперативный ввод'!A820)</f>
        <v/>
      </c>
      <c r="B820" s="209">
        <f>IF('Оперативный ввод'!B820="","",'Оперативный ввод'!B820)</f>
        <v/>
      </c>
      <c r="C820" s="210">
        <f>IF('Оперативный ввод'!C820="","",'Оперативный ввод'!C820)</f>
        <v/>
      </c>
      <c r="D820" s="210">
        <f>IF('Оперативный ввод'!D820="","",'Оперативный ввод'!D820)</f>
        <v/>
      </c>
      <c r="E820" s="211">
        <f>IF(OR(C820="",D820=""),"",D820-C820)</f>
        <v/>
      </c>
      <c r="F820" s="209">
        <f>IF('Оперативный ввод'!F820="","",'Оперативный ввод'!F820)</f>
        <v/>
      </c>
      <c r="G820" s="209">
        <f>IF('Оперативный ввод'!G820="","",'Оперативный ввод'!G820)</f>
        <v/>
      </c>
      <c r="H820" s="209">
        <f>IF('Оперативный ввод'!H820="","",'Оперативный ввод'!H820)</f>
        <v/>
      </c>
      <c r="I820" s="209" t="n"/>
      <c r="J820" s="209" t="n"/>
      <c r="K820" s="209">
        <f>IF('Оперативный ввод'!K820="","",'Оперативный ввод'!K820)</f>
        <v/>
      </c>
      <c r="L820" s="209">
        <f>IF('Оперативный ввод'!L820="","",'Оперативный ввод'!L820)</f>
        <v/>
      </c>
      <c r="M820" s="209">
        <f>IF('Оперативный ввод'!M820="","",'Оперативный ввод'!M820)</f>
        <v/>
      </c>
      <c r="N820" s="209">
        <f>IF('Оперативный ввод'!N820="","",'Оперативный ввод'!N820)</f>
        <v/>
      </c>
      <c r="O820" s="209">
        <f>IF('Оперативный ввод'!O820="","",'Оперативный ввод'!O820)</f>
        <v/>
      </c>
      <c r="P820" s="209">
        <f>IF('Оперативный ввод'!P820="","",'Оперативный ввод'!P820)</f>
        <v/>
      </c>
      <c r="Q820" s="209">
        <f>IF('Оперативный ввод'!Q820="","",'Оперативный ввод'!Q820)</f>
        <v/>
      </c>
      <c r="R820" s="209">
        <f>IF('Оперативный ввод'!R820="","",'Оперативный ввод'!R820)</f>
        <v/>
      </c>
      <c r="S820" s="212">
        <f>IF(AND(A820="",B820=""),"",IF(AND(A820&lt;&gt;"",B820&lt;&gt;"",C820&lt;&gt;"",D820&lt;&gt;"",F820&lt;&gt;"",G820&lt;&gt;"",K820&lt;&gt;"",ISERROR(SEARCH("по паспорту",G820)),ISERROR(SEARCH("по паспорту",K820)),L820&lt;&gt;"",M820&lt;&gt;"",N820&lt;&gt;"",O820&lt;&gt;"",P820&lt;&gt;""),"ГОТОВО","НЕ ГОТОВО"))</f>
        <v/>
      </c>
      <c r="T820" s="212">
        <f>IF(S820&lt;&gt;"ГОТОВО","", "Предварительное заключение: "&amp;A820&amp;", скв. "&amp;B820&amp;". МРП: "&amp;E820&amp;" сут. ГНО: "&amp;F820&amp;", типоразмеры "&amp;G820&amp;IF(H820&lt;&gt;"",", "&amp;H820,"")&amp;IF(I820&lt;&gt;"",", "&amp;I820,"")&amp;IF(J820&lt;&gt;"",", "&amp;J820,"")&amp;", марка "&amp;K820&amp;". Событие: "&amp;L820&amp;". Признак: "&amp;M820&amp;". Узел: "&amp;N820&amp;". Предварительная причина: "&amp;O820&amp;". Основное осложнение: "&amp;P820&amp;IF(Q820&lt;&gt;"","; сопутствующее: "&amp;Q820,"")&amp;IF(R820&lt;&gt;"","; дополнительно: "&amp;R820,"")&amp;".")</f>
        <v/>
      </c>
      <c r="U820" s="209">
        <f>IF('Оперативный ввод'!S820="","",'Оперативный ввод'!S820)</f>
        <v/>
      </c>
      <c r="V820" s="209">
        <f>IF('Оперативный ввод'!T820="","",'Оперативный ввод'!T820)</f>
        <v/>
      </c>
      <c r="W820" s="209">
        <f>IF('Оперативный ввод'!U820="","",'Оперативный ввод'!U820)</f>
        <v/>
      </c>
      <c r="X820" s="209">
        <f>IF('Оперативный ввод'!V820="","",'Оперативный ввод'!V820)</f>
        <v/>
      </c>
      <c r="Y820" s="209">
        <f>IF('Оперативный ввод'!W820="","",'Оперативный ввод'!W820)</f>
        <v/>
      </c>
      <c r="Z820" s="209" t="n"/>
      <c r="AA820" s="209" t="n"/>
      <c r="AB820" s="209" t="n"/>
      <c r="AC820" s="209" t="n"/>
      <c r="AD820" s="209">
        <f>IF('Оперативный ввод'!X820="","",'Оперативный ввод'!X820)</f>
        <v/>
      </c>
      <c r="AE820" s="209">
        <f>IF('Оперативный ввод'!Y820="","",'Оперативный ввод'!Y820)</f>
        <v/>
      </c>
      <c r="AF820" s="209">
        <f>IF('Оперативный ввод'!Z820="","",'Оперативный ввод'!Z820)</f>
        <v/>
      </c>
      <c r="AG820" s="209">
        <f>IF('Оперативный ввод'!AD820="","",'Оперативный ввод'!AD820)</f>
        <v/>
      </c>
      <c r="AH820" s="213">
        <f>IF('Оперативный ввод'!AE820="","",'Оперативный ввод'!AE820)</f>
        <v/>
      </c>
      <c r="AI820" s="214" t="n"/>
      <c r="AJ820" s="214" t="n"/>
      <c r="AK820" s="214" t="n"/>
      <c r="AL820" s="215" t="n"/>
      <c r="AM820" s="214" t="n"/>
      <c r="AN820" s="214" t="n"/>
      <c r="AO820" s="214" t="n"/>
      <c r="AP820" s="214" t="n"/>
      <c r="AQ820" s="214" t="n"/>
      <c r="AR820" s="214" t="n"/>
      <c r="AS820" s="214" t="n"/>
      <c r="AT820" s="214" t="n"/>
      <c r="AU820" s="215" t="n"/>
      <c r="AV820" s="214" t="n"/>
      <c r="AW820" s="214" t="n"/>
      <c r="AX820" s="215" t="n"/>
      <c r="AY820" s="214" t="n"/>
      <c r="AZ820" s="214" t="n"/>
      <c r="BA820" s="214" t="n"/>
      <c r="BB820" s="214" t="n"/>
      <c r="BC820" s="214" t="n"/>
      <c r="BD820" s="214" t="n"/>
      <c r="BE820" s="214" t="n"/>
      <c r="BF820" s="214" t="n"/>
      <c r="BG820" s="214" t="n"/>
      <c r="BH820" s="214" t="n"/>
      <c r="BI820" s="215" t="n"/>
      <c r="BJ820" s="215" t="n"/>
      <c r="BK820" s="215" t="n"/>
      <c r="BL820" s="214" t="n"/>
      <c r="BM820" s="214" t="n"/>
      <c r="BN820" s="209" t="n"/>
      <c r="BO820" s="209" t="n"/>
      <c r="BP820" s="212">
        <f>IF(AND(A820="",B820=""),"",IF(AND(S820="ГОТОВО",U820&lt;&gt;"",W820&lt;&gt;"",X820&lt;&gt;"",AD820&lt;&gt;"",AE820&lt;&gt;"",AF820&lt;&gt;"",BN820&lt;&gt;"",BO820&lt;&gt;""),"ГОТОВО","НЕ ГОТОВО"))</f>
        <v/>
      </c>
      <c r="BQ820" s="212">
        <f>IF(BP820&lt;&gt;"ГОТОВО","","Полное заключение: "&amp;A820&amp;", скв. "&amp;B820&amp;". МРП: "&amp;E820&amp;" сут. ГНО: "&amp;F820&amp;"; причина: "&amp;X820&amp;"; категория: "&amp;Y820&amp;"; решение комиссии: "&amp;BN820&amp;".")</f>
        <v/>
      </c>
      <c r="BR820" s="209">
        <f>IF('Оперативный ввод'!AA820="","",'Оперативный ввод'!AA820)</f>
        <v/>
      </c>
    </row>
    <row r="821">
      <c r="A821" s="209">
        <f>IF('Оперативный ввод'!A821="","",'Оперативный ввод'!A821)</f>
        <v/>
      </c>
      <c r="B821" s="209">
        <f>IF('Оперативный ввод'!B821="","",'Оперативный ввод'!B821)</f>
        <v/>
      </c>
      <c r="C821" s="210">
        <f>IF('Оперативный ввод'!C821="","",'Оперативный ввод'!C821)</f>
        <v/>
      </c>
      <c r="D821" s="210">
        <f>IF('Оперативный ввод'!D821="","",'Оперативный ввод'!D821)</f>
        <v/>
      </c>
      <c r="E821" s="211">
        <f>IF(OR(C821="",D821=""),"",D821-C821)</f>
        <v/>
      </c>
      <c r="F821" s="209">
        <f>IF('Оперативный ввод'!F821="","",'Оперативный ввод'!F821)</f>
        <v/>
      </c>
      <c r="G821" s="209">
        <f>IF('Оперативный ввод'!G821="","",'Оперативный ввод'!G821)</f>
        <v/>
      </c>
      <c r="H821" s="209">
        <f>IF('Оперативный ввод'!H821="","",'Оперативный ввод'!H821)</f>
        <v/>
      </c>
      <c r="I821" s="209" t="n"/>
      <c r="J821" s="209" t="n"/>
      <c r="K821" s="209">
        <f>IF('Оперативный ввод'!K821="","",'Оперативный ввод'!K821)</f>
        <v/>
      </c>
      <c r="L821" s="209">
        <f>IF('Оперативный ввод'!L821="","",'Оперативный ввод'!L821)</f>
        <v/>
      </c>
      <c r="M821" s="209">
        <f>IF('Оперативный ввод'!M821="","",'Оперативный ввод'!M821)</f>
        <v/>
      </c>
      <c r="N821" s="209">
        <f>IF('Оперативный ввод'!N821="","",'Оперативный ввод'!N821)</f>
        <v/>
      </c>
      <c r="O821" s="209">
        <f>IF('Оперативный ввод'!O821="","",'Оперативный ввод'!O821)</f>
        <v/>
      </c>
      <c r="P821" s="209">
        <f>IF('Оперативный ввод'!P821="","",'Оперативный ввод'!P821)</f>
        <v/>
      </c>
      <c r="Q821" s="209">
        <f>IF('Оперативный ввод'!Q821="","",'Оперативный ввод'!Q821)</f>
        <v/>
      </c>
      <c r="R821" s="209">
        <f>IF('Оперативный ввод'!R821="","",'Оперативный ввод'!R821)</f>
        <v/>
      </c>
      <c r="S821" s="212">
        <f>IF(AND(A821="",B821=""),"",IF(AND(A821&lt;&gt;"",B821&lt;&gt;"",C821&lt;&gt;"",D821&lt;&gt;"",F821&lt;&gt;"",G821&lt;&gt;"",K821&lt;&gt;"",ISERROR(SEARCH("по паспорту",G821)),ISERROR(SEARCH("по паспорту",K821)),L821&lt;&gt;"",M821&lt;&gt;"",N821&lt;&gt;"",O821&lt;&gt;"",P821&lt;&gt;""),"ГОТОВО","НЕ ГОТОВО"))</f>
        <v/>
      </c>
      <c r="T821" s="212">
        <f>IF(S821&lt;&gt;"ГОТОВО","", "Предварительное заключение: "&amp;A821&amp;", скв. "&amp;B821&amp;". МРП: "&amp;E821&amp;" сут. ГНО: "&amp;F821&amp;", типоразмеры "&amp;G821&amp;IF(H821&lt;&gt;"",", "&amp;H821,"")&amp;IF(I821&lt;&gt;"",", "&amp;I821,"")&amp;IF(J821&lt;&gt;"",", "&amp;J821,"")&amp;", марка "&amp;K821&amp;". Событие: "&amp;L821&amp;". Признак: "&amp;M821&amp;". Узел: "&amp;N821&amp;". Предварительная причина: "&amp;O821&amp;". Основное осложнение: "&amp;P821&amp;IF(Q821&lt;&gt;"","; сопутствующее: "&amp;Q821,"")&amp;IF(R821&lt;&gt;"","; дополнительно: "&amp;R821,"")&amp;".")</f>
        <v/>
      </c>
      <c r="U821" s="209">
        <f>IF('Оперативный ввод'!S821="","",'Оперативный ввод'!S821)</f>
        <v/>
      </c>
      <c r="V821" s="209">
        <f>IF('Оперативный ввод'!T821="","",'Оперативный ввод'!T821)</f>
        <v/>
      </c>
      <c r="W821" s="209">
        <f>IF('Оперативный ввод'!U821="","",'Оперативный ввод'!U821)</f>
        <v/>
      </c>
      <c r="X821" s="209">
        <f>IF('Оперативный ввод'!V821="","",'Оперативный ввод'!V821)</f>
        <v/>
      </c>
      <c r="Y821" s="209">
        <f>IF('Оперативный ввод'!W821="","",'Оперативный ввод'!W821)</f>
        <v/>
      </c>
      <c r="Z821" s="209" t="n"/>
      <c r="AA821" s="209" t="n"/>
      <c r="AB821" s="209" t="n"/>
      <c r="AC821" s="209" t="n"/>
      <c r="AD821" s="209">
        <f>IF('Оперативный ввод'!X821="","",'Оперативный ввод'!X821)</f>
        <v/>
      </c>
      <c r="AE821" s="209">
        <f>IF('Оперативный ввод'!Y821="","",'Оперативный ввод'!Y821)</f>
        <v/>
      </c>
      <c r="AF821" s="209">
        <f>IF('Оперативный ввод'!Z821="","",'Оперативный ввод'!Z821)</f>
        <v/>
      </c>
      <c r="AG821" s="209">
        <f>IF('Оперативный ввод'!AD821="","",'Оперативный ввод'!AD821)</f>
        <v/>
      </c>
      <c r="AH821" s="213">
        <f>IF('Оперативный ввод'!AE821="","",'Оперативный ввод'!AE821)</f>
        <v/>
      </c>
      <c r="AI821" s="214" t="n"/>
      <c r="AJ821" s="214" t="n"/>
      <c r="AK821" s="214" t="n"/>
      <c r="AL821" s="215" t="n"/>
      <c r="AM821" s="214" t="n"/>
      <c r="AN821" s="214" t="n"/>
      <c r="AO821" s="214" t="n"/>
      <c r="AP821" s="214" t="n"/>
      <c r="AQ821" s="214" t="n"/>
      <c r="AR821" s="214" t="n"/>
      <c r="AS821" s="214" t="n"/>
      <c r="AT821" s="214" t="n"/>
      <c r="AU821" s="215" t="n"/>
      <c r="AV821" s="214" t="n"/>
      <c r="AW821" s="214" t="n"/>
      <c r="AX821" s="215" t="n"/>
      <c r="AY821" s="214" t="n"/>
      <c r="AZ821" s="214" t="n"/>
      <c r="BA821" s="214" t="n"/>
      <c r="BB821" s="214" t="n"/>
      <c r="BC821" s="214" t="n"/>
      <c r="BD821" s="214" t="n"/>
      <c r="BE821" s="214" t="n"/>
      <c r="BF821" s="214" t="n"/>
      <c r="BG821" s="214" t="n"/>
      <c r="BH821" s="214" t="n"/>
      <c r="BI821" s="215" t="n"/>
      <c r="BJ821" s="215" t="n"/>
      <c r="BK821" s="215" t="n"/>
      <c r="BL821" s="214" t="n"/>
      <c r="BM821" s="214" t="n"/>
      <c r="BN821" s="209" t="n"/>
      <c r="BO821" s="209" t="n"/>
      <c r="BP821" s="212">
        <f>IF(AND(A821="",B821=""),"",IF(AND(S821="ГОТОВО",U821&lt;&gt;"",W821&lt;&gt;"",X821&lt;&gt;"",AD821&lt;&gt;"",AE821&lt;&gt;"",AF821&lt;&gt;"",BN821&lt;&gt;"",BO821&lt;&gt;""),"ГОТОВО","НЕ ГОТОВО"))</f>
        <v/>
      </c>
      <c r="BQ821" s="212">
        <f>IF(BP821&lt;&gt;"ГОТОВО","","Полное заключение: "&amp;A821&amp;", скв. "&amp;B821&amp;". МРП: "&amp;E821&amp;" сут. ГНО: "&amp;F821&amp;"; причина: "&amp;X821&amp;"; категория: "&amp;Y821&amp;"; решение комиссии: "&amp;BN821&amp;".")</f>
        <v/>
      </c>
      <c r="BR821" s="209">
        <f>IF('Оперативный ввод'!AA821="","",'Оперативный ввод'!AA821)</f>
        <v/>
      </c>
    </row>
    <row r="822">
      <c r="A822" s="209">
        <f>IF('Оперативный ввод'!A822="","",'Оперативный ввод'!A822)</f>
        <v/>
      </c>
      <c r="B822" s="209">
        <f>IF('Оперативный ввод'!B822="","",'Оперативный ввод'!B822)</f>
        <v/>
      </c>
      <c r="C822" s="210">
        <f>IF('Оперативный ввод'!C822="","",'Оперативный ввод'!C822)</f>
        <v/>
      </c>
      <c r="D822" s="210">
        <f>IF('Оперативный ввод'!D822="","",'Оперативный ввод'!D822)</f>
        <v/>
      </c>
      <c r="E822" s="211">
        <f>IF(OR(C822="",D822=""),"",D822-C822)</f>
        <v/>
      </c>
      <c r="F822" s="209">
        <f>IF('Оперативный ввод'!F822="","",'Оперативный ввод'!F822)</f>
        <v/>
      </c>
      <c r="G822" s="209">
        <f>IF('Оперативный ввод'!G822="","",'Оперативный ввод'!G822)</f>
        <v/>
      </c>
      <c r="H822" s="209">
        <f>IF('Оперативный ввод'!H822="","",'Оперативный ввод'!H822)</f>
        <v/>
      </c>
      <c r="I822" s="209" t="n"/>
      <c r="J822" s="209" t="n"/>
      <c r="K822" s="209">
        <f>IF('Оперативный ввод'!K822="","",'Оперативный ввод'!K822)</f>
        <v/>
      </c>
      <c r="L822" s="209">
        <f>IF('Оперативный ввод'!L822="","",'Оперативный ввод'!L822)</f>
        <v/>
      </c>
      <c r="M822" s="209">
        <f>IF('Оперативный ввод'!M822="","",'Оперативный ввод'!M822)</f>
        <v/>
      </c>
      <c r="N822" s="209">
        <f>IF('Оперативный ввод'!N822="","",'Оперативный ввод'!N822)</f>
        <v/>
      </c>
      <c r="O822" s="209">
        <f>IF('Оперативный ввод'!O822="","",'Оперативный ввод'!O822)</f>
        <v/>
      </c>
      <c r="P822" s="209">
        <f>IF('Оперативный ввод'!P822="","",'Оперативный ввод'!P822)</f>
        <v/>
      </c>
      <c r="Q822" s="209">
        <f>IF('Оперативный ввод'!Q822="","",'Оперативный ввод'!Q822)</f>
        <v/>
      </c>
      <c r="R822" s="209">
        <f>IF('Оперативный ввод'!R822="","",'Оперативный ввод'!R822)</f>
        <v/>
      </c>
      <c r="S822" s="212">
        <f>IF(AND(A822="",B822=""),"",IF(AND(A822&lt;&gt;"",B822&lt;&gt;"",C822&lt;&gt;"",D822&lt;&gt;"",F822&lt;&gt;"",G822&lt;&gt;"",K822&lt;&gt;"",ISERROR(SEARCH("по паспорту",G822)),ISERROR(SEARCH("по паспорту",K822)),L822&lt;&gt;"",M822&lt;&gt;"",N822&lt;&gt;"",O822&lt;&gt;"",P822&lt;&gt;""),"ГОТОВО","НЕ ГОТОВО"))</f>
        <v/>
      </c>
      <c r="T822" s="212">
        <f>IF(S822&lt;&gt;"ГОТОВО","", "Предварительное заключение: "&amp;A822&amp;", скв. "&amp;B822&amp;". МРП: "&amp;E822&amp;" сут. ГНО: "&amp;F822&amp;", типоразмеры "&amp;G822&amp;IF(H822&lt;&gt;"",", "&amp;H822,"")&amp;IF(I822&lt;&gt;"",", "&amp;I822,"")&amp;IF(J822&lt;&gt;"",", "&amp;J822,"")&amp;", марка "&amp;K822&amp;". Событие: "&amp;L822&amp;". Признак: "&amp;M822&amp;". Узел: "&amp;N822&amp;". Предварительная причина: "&amp;O822&amp;". Основное осложнение: "&amp;P822&amp;IF(Q822&lt;&gt;"","; сопутствующее: "&amp;Q822,"")&amp;IF(R822&lt;&gt;"","; дополнительно: "&amp;R822,"")&amp;".")</f>
        <v/>
      </c>
      <c r="U822" s="209">
        <f>IF('Оперативный ввод'!S822="","",'Оперативный ввод'!S822)</f>
        <v/>
      </c>
      <c r="V822" s="209">
        <f>IF('Оперативный ввод'!T822="","",'Оперативный ввод'!T822)</f>
        <v/>
      </c>
      <c r="W822" s="209">
        <f>IF('Оперативный ввод'!U822="","",'Оперативный ввод'!U822)</f>
        <v/>
      </c>
      <c r="X822" s="209">
        <f>IF('Оперативный ввод'!V822="","",'Оперативный ввод'!V822)</f>
        <v/>
      </c>
      <c r="Y822" s="209">
        <f>IF('Оперативный ввод'!W822="","",'Оперативный ввод'!W822)</f>
        <v/>
      </c>
      <c r="Z822" s="209" t="n"/>
      <c r="AA822" s="209" t="n"/>
      <c r="AB822" s="209" t="n"/>
      <c r="AC822" s="209" t="n"/>
      <c r="AD822" s="209">
        <f>IF('Оперативный ввод'!X822="","",'Оперативный ввод'!X822)</f>
        <v/>
      </c>
      <c r="AE822" s="209">
        <f>IF('Оперативный ввод'!Y822="","",'Оперативный ввод'!Y822)</f>
        <v/>
      </c>
      <c r="AF822" s="209">
        <f>IF('Оперативный ввод'!Z822="","",'Оперативный ввод'!Z822)</f>
        <v/>
      </c>
      <c r="AG822" s="209">
        <f>IF('Оперативный ввод'!AD822="","",'Оперативный ввод'!AD822)</f>
        <v/>
      </c>
      <c r="AH822" s="213">
        <f>IF('Оперативный ввод'!AE822="","",'Оперативный ввод'!AE822)</f>
        <v/>
      </c>
      <c r="AI822" s="214" t="n"/>
      <c r="AJ822" s="214" t="n"/>
      <c r="AK822" s="214" t="n"/>
      <c r="AL822" s="215" t="n"/>
      <c r="AM822" s="214" t="n"/>
      <c r="AN822" s="214" t="n"/>
      <c r="AO822" s="214" t="n"/>
      <c r="AP822" s="214" t="n"/>
      <c r="AQ822" s="214" t="n"/>
      <c r="AR822" s="214" t="n"/>
      <c r="AS822" s="214" t="n"/>
      <c r="AT822" s="214" t="n"/>
      <c r="AU822" s="215" t="n"/>
      <c r="AV822" s="214" t="n"/>
      <c r="AW822" s="214" t="n"/>
      <c r="AX822" s="215" t="n"/>
      <c r="AY822" s="214" t="n"/>
      <c r="AZ822" s="214" t="n"/>
      <c r="BA822" s="214" t="n"/>
      <c r="BB822" s="214" t="n"/>
      <c r="BC822" s="214" t="n"/>
      <c r="BD822" s="214" t="n"/>
      <c r="BE822" s="214" t="n"/>
      <c r="BF822" s="214" t="n"/>
      <c r="BG822" s="214" t="n"/>
      <c r="BH822" s="214" t="n"/>
      <c r="BI822" s="215" t="n"/>
      <c r="BJ822" s="215" t="n"/>
      <c r="BK822" s="215" t="n"/>
      <c r="BL822" s="214" t="n"/>
      <c r="BM822" s="214" t="n"/>
      <c r="BN822" s="209" t="n"/>
      <c r="BO822" s="209" t="n"/>
      <c r="BP822" s="212">
        <f>IF(AND(A822="",B822=""),"",IF(AND(S822="ГОТОВО",U822&lt;&gt;"",W822&lt;&gt;"",X822&lt;&gt;"",AD822&lt;&gt;"",AE822&lt;&gt;"",AF822&lt;&gt;"",BN822&lt;&gt;"",BO822&lt;&gt;""),"ГОТОВО","НЕ ГОТОВО"))</f>
        <v/>
      </c>
      <c r="BQ822" s="212">
        <f>IF(BP822&lt;&gt;"ГОТОВО","","Полное заключение: "&amp;A822&amp;", скв. "&amp;B822&amp;". МРП: "&amp;E822&amp;" сут. ГНО: "&amp;F822&amp;"; причина: "&amp;X822&amp;"; категория: "&amp;Y822&amp;"; решение комиссии: "&amp;BN822&amp;".")</f>
        <v/>
      </c>
      <c r="BR822" s="209">
        <f>IF('Оперативный ввод'!AA822="","",'Оперативный ввод'!AA822)</f>
        <v/>
      </c>
    </row>
    <row r="823">
      <c r="A823" s="209">
        <f>IF('Оперативный ввод'!A823="","",'Оперативный ввод'!A823)</f>
        <v/>
      </c>
      <c r="B823" s="209">
        <f>IF('Оперативный ввод'!B823="","",'Оперативный ввод'!B823)</f>
        <v/>
      </c>
      <c r="C823" s="210">
        <f>IF('Оперативный ввод'!C823="","",'Оперативный ввод'!C823)</f>
        <v/>
      </c>
      <c r="D823" s="210">
        <f>IF('Оперативный ввод'!D823="","",'Оперативный ввод'!D823)</f>
        <v/>
      </c>
      <c r="E823" s="211">
        <f>IF(OR(C823="",D823=""),"",D823-C823)</f>
        <v/>
      </c>
      <c r="F823" s="209">
        <f>IF('Оперативный ввод'!F823="","",'Оперативный ввод'!F823)</f>
        <v/>
      </c>
      <c r="G823" s="209">
        <f>IF('Оперативный ввод'!G823="","",'Оперативный ввод'!G823)</f>
        <v/>
      </c>
      <c r="H823" s="209">
        <f>IF('Оперативный ввод'!H823="","",'Оперативный ввод'!H823)</f>
        <v/>
      </c>
      <c r="I823" s="209" t="n"/>
      <c r="J823" s="209" t="n"/>
      <c r="K823" s="209">
        <f>IF('Оперативный ввод'!K823="","",'Оперативный ввод'!K823)</f>
        <v/>
      </c>
      <c r="L823" s="209">
        <f>IF('Оперативный ввод'!L823="","",'Оперативный ввод'!L823)</f>
        <v/>
      </c>
      <c r="M823" s="209">
        <f>IF('Оперативный ввод'!M823="","",'Оперативный ввод'!M823)</f>
        <v/>
      </c>
      <c r="N823" s="209">
        <f>IF('Оперативный ввод'!N823="","",'Оперативный ввод'!N823)</f>
        <v/>
      </c>
      <c r="O823" s="209">
        <f>IF('Оперативный ввод'!O823="","",'Оперативный ввод'!O823)</f>
        <v/>
      </c>
      <c r="P823" s="209">
        <f>IF('Оперативный ввод'!P823="","",'Оперативный ввод'!P823)</f>
        <v/>
      </c>
      <c r="Q823" s="209">
        <f>IF('Оперативный ввод'!Q823="","",'Оперативный ввод'!Q823)</f>
        <v/>
      </c>
      <c r="R823" s="209">
        <f>IF('Оперативный ввод'!R823="","",'Оперативный ввод'!R823)</f>
        <v/>
      </c>
      <c r="S823" s="212">
        <f>IF(AND(A823="",B823=""),"",IF(AND(A823&lt;&gt;"",B823&lt;&gt;"",C823&lt;&gt;"",D823&lt;&gt;"",F823&lt;&gt;"",G823&lt;&gt;"",K823&lt;&gt;"",ISERROR(SEARCH("по паспорту",G823)),ISERROR(SEARCH("по паспорту",K823)),L823&lt;&gt;"",M823&lt;&gt;"",N823&lt;&gt;"",O823&lt;&gt;"",P823&lt;&gt;""),"ГОТОВО","НЕ ГОТОВО"))</f>
        <v/>
      </c>
      <c r="T823" s="212">
        <f>IF(S823&lt;&gt;"ГОТОВО","", "Предварительное заключение: "&amp;A823&amp;", скв. "&amp;B823&amp;". МРП: "&amp;E823&amp;" сут. ГНО: "&amp;F823&amp;", типоразмеры "&amp;G823&amp;IF(H823&lt;&gt;"",", "&amp;H823,"")&amp;IF(I823&lt;&gt;"",", "&amp;I823,"")&amp;IF(J823&lt;&gt;"",", "&amp;J823,"")&amp;", марка "&amp;K823&amp;". Событие: "&amp;L823&amp;". Признак: "&amp;M823&amp;". Узел: "&amp;N823&amp;". Предварительная причина: "&amp;O823&amp;". Основное осложнение: "&amp;P823&amp;IF(Q823&lt;&gt;"","; сопутствующее: "&amp;Q823,"")&amp;IF(R823&lt;&gt;"","; дополнительно: "&amp;R823,"")&amp;".")</f>
        <v/>
      </c>
      <c r="U823" s="209">
        <f>IF('Оперативный ввод'!S823="","",'Оперативный ввод'!S823)</f>
        <v/>
      </c>
      <c r="V823" s="209">
        <f>IF('Оперативный ввод'!T823="","",'Оперативный ввод'!T823)</f>
        <v/>
      </c>
      <c r="W823" s="209">
        <f>IF('Оперативный ввод'!U823="","",'Оперативный ввод'!U823)</f>
        <v/>
      </c>
      <c r="X823" s="209">
        <f>IF('Оперативный ввод'!V823="","",'Оперативный ввод'!V823)</f>
        <v/>
      </c>
      <c r="Y823" s="209">
        <f>IF('Оперативный ввод'!W823="","",'Оперативный ввод'!W823)</f>
        <v/>
      </c>
      <c r="Z823" s="209" t="n"/>
      <c r="AA823" s="209" t="n"/>
      <c r="AB823" s="209" t="n"/>
      <c r="AC823" s="209" t="n"/>
      <c r="AD823" s="209">
        <f>IF('Оперативный ввод'!X823="","",'Оперативный ввод'!X823)</f>
        <v/>
      </c>
      <c r="AE823" s="209">
        <f>IF('Оперативный ввод'!Y823="","",'Оперативный ввод'!Y823)</f>
        <v/>
      </c>
      <c r="AF823" s="209">
        <f>IF('Оперативный ввод'!Z823="","",'Оперативный ввод'!Z823)</f>
        <v/>
      </c>
      <c r="AG823" s="209">
        <f>IF('Оперативный ввод'!AD823="","",'Оперативный ввод'!AD823)</f>
        <v/>
      </c>
      <c r="AH823" s="213">
        <f>IF('Оперативный ввод'!AE823="","",'Оперативный ввод'!AE823)</f>
        <v/>
      </c>
      <c r="AI823" s="214" t="n"/>
      <c r="AJ823" s="214" t="n"/>
      <c r="AK823" s="214" t="n"/>
      <c r="AL823" s="215" t="n"/>
      <c r="AM823" s="214" t="n"/>
      <c r="AN823" s="214" t="n"/>
      <c r="AO823" s="214" t="n"/>
      <c r="AP823" s="214" t="n"/>
      <c r="AQ823" s="214" t="n"/>
      <c r="AR823" s="214" t="n"/>
      <c r="AS823" s="214" t="n"/>
      <c r="AT823" s="214" t="n"/>
      <c r="AU823" s="215" t="n"/>
      <c r="AV823" s="214" t="n"/>
      <c r="AW823" s="214" t="n"/>
      <c r="AX823" s="215" t="n"/>
      <c r="AY823" s="214" t="n"/>
      <c r="AZ823" s="214" t="n"/>
      <c r="BA823" s="214" t="n"/>
      <c r="BB823" s="214" t="n"/>
      <c r="BC823" s="214" t="n"/>
      <c r="BD823" s="214" t="n"/>
      <c r="BE823" s="214" t="n"/>
      <c r="BF823" s="214" t="n"/>
      <c r="BG823" s="214" t="n"/>
      <c r="BH823" s="214" t="n"/>
      <c r="BI823" s="215" t="n"/>
      <c r="BJ823" s="215" t="n"/>
      <c r="BK823" s="215" t="n"/>
      <c r="BL823" s="214" t="n"/>
      <c r="BM823" s="214" t="n"/>
      <c r="BN823" s="209" t="n"/>
      <c r="BO823" s="209" t="n"/>
      <c r="BP823" s="212">
        <f>IF(AND(A823="",B823=""),"",IF(AND(S823="ГОТОВО",U823&lt;&gt;"",W823&lt;&gt;"",X823&lt;&gt;"",AD823&lt;&gt;"",AE823&lt;&gt;"",AF823&lt;&gt;"",BN823&lt;&gt;"",BO823&lt;&gt;""),"ГОТОВО","НЕ ГОТОВО"))</f>
        <v/>
      </c>
      <c r="BQ823" s="212">
        <f>IF(BP823&lt;&gt;"ГОТОВО","","Полное заключение: "&amp;A823&amp;", скв. "&amp;B823&amp;". МРП: "&amp;E823&amp;" сут. ГНО: "&amp;F823&amp;"; причина: "&amp;X823&amp;"; категория: "&amp;Y823&amp;"; решение комиссии: "&amp;BN823&amp;".")</f>
        <v/>
      </c>
      <c r="BR823" s="209">
        <f>IF('Оперативный ввод'!AA823="","",'Оперативный ввод'!AA823)</f>
        <v/>
      </c>
    </row>
    <row r="824">
      <c r="A824" s="209">
        <f>IF('Оперативный ввод'!A824="","",'Оперативный ввод'!A824)</f>
        <v/>
      </c>
      <c r="B824" s="209">
        <f>IF('Оперативный ввод'!B824="","",'Оперативный ввод'!B824)</f>
        <v/>
      </c>
      <c r="C824" s="210">
        <f>IF('Оперативный ввод'!C824="","",'Оперативный ввод'!C824)</f>
        <v/>
      </c>
      <c r="D824" s="210">
        <f>IF('Оперативный ввод'!D824="","",'Оперативный ввод'!D824)</f>
        <v/>
      </c>
      <c r="E824" s="211">
        <f>IF(OR(C824="",D824=""),"",D824-C824)</f>
        <v/>
      </c>
      <c r="F824" s="209">
        <f>IF('Оперативный ввод'!F824="","",'Оперативный ввод'!F824)</f>
        <v/>
      </c>
      <c r="G824" s="209">
        <f>IF('Оперативный ввод'!G824="","",'Оперативный ввод'!G824)</f>
        <v/>
      </c>
      <c r="H824" s="209">
        <f>IF('Оперативный ввод'!H824="","",'Оперативный ввод'!H824)</f>
        <v/>
      </c>
      <c r="I824" s="209" t="n"/>
      <c r="J824" s="209" t="n"/>
      <c r="K824" s="209">
        <f>IF('Оперативный ввод'!K824="","",'Оперативный ввод'!K824)</f>
        <v/>
      </c>
      <c r="L824" s="209">
        <f>IF('Оперативный ввод'!L824="","",'Оперативный ввод'!L824)</f>
        <v/>
      </c>
      <c r="M824" s="209">
        <f>IF('Оперативный ввод'!M824="","",'Оперативный ввод'!M824)</f>
        <v/>
      </c>
      <c r="N824" s="209">
        <f>IF('Оперативный ввод'!N824="","",'Оперативный ввод'!N824)</f>
        <v/>
      </c>
      <c r="O824" s="209">
        <f>IF('Оперативный ввод'!O824="","",'Оперативный ввод'!O824)</f>
        <v/>
      </c>
      <c r="P824" s="209">
        <f>IF('Оперативный ввод'!P824="","",'Оперативный ввод'!P824)</f>
        <v/>
      </c>
      <c r="Q824" s="209">
        <f>IF('Оперативный ввод'!Q824="","",'Оперативный ввод'!Q824)</f>
        <v/>
      </c>
      <c r="R824" s="209">
        <f>IF('Оперативный ввод'!R824="","",'Оперативный ввод'!R824)</f>
        <v/>
      </c>
      <c r="S824" s="212">
        <f>IF(AND(A824="",B824=""),"",IF(AND(A824&lt;&gt;"",B824&lt;&gt;"",C824&lt;&gt;"",D824&lt;&gt;"",F824&lt;&gt;"",G824&lt;&gt;"",K824&lt;&gt;"",ISERROR(SEARCH("по паспорту",G824)),ISERROR(SEARCH("по паспорту",K824)),L824&lt;&gt;"",M824&lt;&gt;"",N824&lt;&gt;"",O824&lt;&gt;"",P824&lt;&gt;""),"ГОТОВО","НЕ ГОТОВО"))</f>
        <v/>
      </c>
      <c r="T824" s="212">
        <f>IF(S824&lt;&gt;"ГОТОВО","", "Предварительное заключение: "&amp;A824&amp;", скв. "&amp;B824&amp;". МРП: "&amp;E824&amp;" сут. ГНО: "&amp;F824&amp;", типоразмеры "&amp;G824&amp;IF(H824&lt;&gt;"",", "&amp;H824,"")&amp;IF(I824&lt;&gt;"",", "&amp;I824,"")&amp;IF(J824&lt;&gt;"",", "&amp;J824,"")&amp;", марка "&amp;K824&amp;". Событие: "&amp;L824&amp;". Признак: "&amp;M824&amp;". Узел: "&amp;N824&amp;". Предварительная причина: "&amp;O824&amp;". Основное осложнение: "&amp;P824&amp;IF(Q824&lt;&gt;"","; сопутствующее: "&amp;Q824,"")&amp;IF(R824&lt;&gt;"","; дополнительно: "&amp;R824,"")&amp;".")</f>
        <v/>
      </c>
      <c r="U824" s="209">
        <f>IF('Оперативный ввод'!S824="","",'Оперативный ввод'!S824)</f>
        <v/>
      </c>
      <c r="V824" s="209">
        <f>IF('Оперативный ввод'!T824="","",'Оперативный ввод'!T824)</f>
        <v/>
      </c>
      <c r="W824" s="209">
        <f>IF('Оперативный ввод'!U824="","",'Оперативный ввод'!U824)</f>
        <v/>
      </c>
      <c r="X824" s="209">
        <f>IF('Оперативный ввод'!V824="","",'Оперативный ввод'!V824)</f>
        <v/>
      </c>
      <c r="Y824" s="209">
        <f>IF('Оперативный ввод'!W824="","",'Оперативный ввод'!W824)</f>
        <v/>
      </c>
      <c r="Z824" s="209" t="n"/>
      <c r="AA824" s="209" t="n"/>
      <c r="AB824" s="209" t="n"/>
      <c r="AC824" s="209" t="n"/>
      <c r="AD824" s="209">
        <f>IF('Оперативный ввод'!X824="","",'Оперативный ввод'!X824)</f>
        <v/>
      </c>
      <c r="AE824" s="209">
        <f>IF('Оперативный ввод'!Y824="","",'Оперативный ввод'!Y824)</f>
        <v/>
      </c>
      <c r="AF824" s="209">
        <f>IF('Оперативный ввод'!Z824="","",'Оперативный ввод'!Z824)</f>
        <v/>
      </c>
      <c r="AG824" s="209">
        <f>IF('Оперативный ввод'!AD824="","",'Оперативный ввод'!AD824)</f>
        <v/>
      </c>
      <c r="AH824" s="213">
        <f>IF('Оперативный ввод'!AE824="","",'Оперативный ввод'!AE824)</f>
        <v/>
      </c>
      <c r="AI824" s="214" t="n"/>
      <c r="AJ824" s="214" t="n"/>
      <c r="AK824" s="214" t="n"/>
      <c r="AL824" s="215" t="n"/>
      <c r="AM824" s="214" t="n"/>
      <c r="AN824" s="214" t="n"/>
      <c r="AO824" s="214" t="n"/>
      <c r="AP824" s="214" t="n"/>
      <c r="AQ824" s="214" t="n"/>
      <c r="AR824" s="214" t="n"/>
      <c r="AS824" s="214" t="n"/>
      <c r="AT824" s="214" t="n"/>
      <c r="AU824" s="215" t="n"/>
      <c r="AV824" s="214" t="n"/>
      <c r="AW824" s="214" t="n"/>
      <c r="AX824" s="215" t="n"/>
      <c r="AY824" s="214" t="n"/>
      <c r="AZ824" s="214" t="n"/>
      <c r="BA824" s="214" t="n"/>
      <c r="BB824" s="214" t="n"/>
      <c r="BC824" s="214" t="n"/>
      <c r="BD824" s="214" t="n"/>
      <c r="BE824" s="214" t="n"/>
      <c r="BF824" s="214" t="n"/>
      <c r="BG824" s="214" t="n"/>
      <c r="BH824" s="214" t="n"/>
      <c r="BI824" s="215" t="n"/>
      <c r="BJ824" s="215" t="n"/>
      <c r="BK824" s="215" t="n"/>
      <c r="BL824" s="214" t="n"/>
      <c r="BM824" s="214" t="n"/>
      <c r="BN824" s="209" t="n"/>
      <c r="BO824" s="209" t="n"/>
      <c r="BP824" s="212">
        <f>IF(AND(A824="",B824=""),"",IF(AND(S824="ГОТОВО",U824&lt;&gt;"",W824&lt;&gt;"",X824&lt;&gt;"",AD824&lt;&gt;"",AE824&lt;&gt;"",AF824&lt;&gt;"",BN824&lt;&gt;"",BO824&lt;&gt;""),"ГОТОВО","НЕ ГОТОВО"))</f>
        <v/>
      </c>
      <c r="BQ824" s="212">
        <f>IF(BP824&lt;&gt;"ГОТОВО","","Полное заключение: "&amp;A824&amp;", скв. "&amp;B824&amp;". МРП: "&amp;E824&amp;" сут. ГНО: "&amp;F824&amp;"; причина: "&amp;X824&amp;"; категория: "&amp;Y824&amp;"; решение комиссии: "&amp;BN824&amp;".")</f>
        <v/>
      </c>
      <c r="BR824" s="209">
        <f>IF('Оперативный ввод'!AA824="","",'Оперативный ввод'!AA824)</f>
        <v/>
      </c>
    </row>
    <row r="825">
      <c r="A825" s="209">
        <f>IF('Оперативный ввод'!A825="","",'Оперативный ввод'!A825)</f>
        <v/>
      </c>
      <c r="B825" s="209">
        <f>IF('Оперативный ввод'!B825="","",'Оперативный ввод'!B825)</f>
        <v/>
      </c>
      <c r="C825" s="210">
        <f>IF('Оперативный ввод'!C825="","",'Оперативный ввод'!C825)</f>
        <v/>
      </c>
      <c r="D825" s="210">
        <f>IF('Оперативный ввод'!D825="","",'Оперативный ввод'!D825)</f>
        <v/>
      </c>
      <c r="E825" s="211">
        <f>IF(OR(C825="",D825=""),"",D825-C825)</f>
        <v/>
      </c>
      <c r="F825" s="209">
        <f>IF('Оперативный ввод'!F825="","",'Оперативный ввод'!F825)</f>
        <v/>
      </c>
      <c r="G825" s="209">
        <f>IF('Оперативный ввод'!G825="","",'Оперативный ввод'!G825)</f>
        <v/>
      </c>
      <c r="H825" s="209">
        <f>IF('Оперативный ввод'!H825="","",'Оперативный ввод'!H825)</f>
        <v/>
      </c>
      <c r="I825" s="209" t="n"/>
      <c r="J825" s="209" t="n"/>
      <c r="K825" s="209">
        <f>IF('Оперативный ввод'!K825="","",'Оперативный ввод'!K825)</f>
        <v/>
      </c>
      <c r="L825" s="209">
        <f>IF('Оперативный ввод'!L825="","",'Оперативный ввод'!L825)</f>
        <v/>
      </c>
      <c r="M825" s="209">
        <f>IF('Оперативный ввод'!M825="","",'Оперативный ввод'!M825)</f>
        <v/>
      </c>
      <c r="N825" s="209">
        <f>IF('Оперативный ввод'!N825="","",'Оперативный ввод'!N825)</f>
        <v/>
      </c>
      <c r="O825" s="209">
        <f>IF('Оперативный ввод'!O825="","",'Оперативный ввод'!O825)</f>
        <v/>
      </c>
      <c r="P825" s="209">
        <f>IF('Оперативный ввод'!P825="","",'Оперативный ввод'!P825)</f>
        <v/>
      </c>
      <c r="Q825" s="209">
        <f>IF('Оперативный ввод'!Q825="","",'Оперативный ввод'!Q825)</f>
        <v/>
      </c>
      <c r="R825" s="209">
        <f>IF('Оперативный ввод'!R825="","",'Оперативный ввод'!R825)</f>
        <v/>
      </c>
      <c r="S825" s="212">
        <f>IF(AND(A825="",B825=""),"",IF(AND(A825&lt;&gt;"",B825&lt;&gt;"",C825&lt;&gt;"",D825&lt;&gt;"",F825&lt;&gt;"",G825&lt;&gt;"",K825&lt;&gt;"",ISERROR(SEARCH("по паспорту",G825)),ISERROR(SEARCH("по паспорту",K825)),L825&lt;&gt;"",M825&lt;&gt;"",N825&lt;&gt;"",O825&lt;&gt;"",P825&lt;&gt;""),"ГОТОВО","НЕ ГОТОВО"))</f>
        <v/>
      </c>
      <c r="T825" s="212">
        <f>IF(S825&lt;&gt;"ГОТОВО","", "Предварительное заключение: "&amp;A825&amp;", скв. "&amp;B825&amp;". МРП: "&amp;E825&amp;" сут. ГНО: "&amp;F825&amp;", типоразмеры "&amp;G825&amp;IF(H825&lt;&gt;"",", "&amp;H825,"")&amp;IF(I825&lt;&gt;"",", "&amp;I825,"")&amp;IF(J825&lt;&gt;"",", "&amp;J825,"")&amp;", марка "&amp;K825&amp;". Событие: "&amp;L825&amp;". Признак: "&amp;M825&amp;". Узел: "&amp;N825&amp;". Предварительная причина: "&amp;O825&amp;". Основное осложнение: "&amp;P825&amp;IF(Q825&lt;&gt;"","; сопутствующее: "&amp;Q825,"")&amp;IF(R825&lt;&gt;"","; дополнительно: "&amp;R825,"")&amp;".")</f>
        <v/>
      </c>
      <c r="U825" s="209">
        <f>IF('Оперативный ввод'!S825="","",'Оперативный ввод'!S825)</f>
        <v/>
      </c>
      <c r="V825" s="209">
        <f>IF('Оперативный ввод'!T825="","",'Оперативный ввод'!T825)</f>
        <v/>
      </c>
      <c r="W825" s="209">
        <f>IF('Оперативный ввод'!U825="","",'Оперативный ввод'!U825)</f>
        <v/>
      </c>
      <c r="X825" s="209">
        <f>IF('Оперативный ввод'!V825="","",'Оперативный ввод'!V825)</f>
        <v/>
      </c>
      <c r="Y825" s="209">
        <f>IF('Оперативный ввод'!W825="","",'Оперативный ввод'!W825)</f>
        <v/>
      </c>
      <c r="Z825" s="209" t="n"/>
      <c r="AA825" s="209" t="n"/>
      <c r="AB825" s="209" t="n"/>
      <c r="AC825" s="209" t="n"/>
      <c r="AD825" s="209">
        <f>IF('Оперативный ввод'!X825="","",'Оперативный ввод'!X825)</f>
        <v/>
      </c>
      <c r="AE825" s="209">
        <f>IF('Оперативный ввод'!Y825="","",'Оперативный ввод'!Y825)</f>
        <v/>
      </c>
      <c r="AF825" s="209">
        <f>IF('Оперативный ввод'!Z825="","",'Оперативный ввод'!Z825)</f>
        <v/>
      </c>
      <c r="AG825" s="209">
        <f>IF('Оперативный ввод'!AD825="","",'Оперативный ввод'!AD825)</f>
        <v/>
      </c>
      <c r="AH825" s="213">
        <f>IF('Оперативный ввод'!AE825="","",'Оперативный ввод'!AE825)</f>
        <v/>
      </c>
      <c r="AI825" s="214" t="n"/>
      <c r="AJ825" s="214" t="n"/>
      <c r="AK825" s="214" t="n"/>
      <c r="AL825" s="215" t="n"/>
      <c r="AM825" s="214" t="n"/>
      <c r="AN825" s="214" t="n"/>
      <c r="AO825" s="214" t="n"/>
      <c r="AP825" s="214" t="n"/>
      <c r="AQ825" s="214" t="n"/>
      <c r="AR825" s="214" t="n"/>
      <c r="AS825" s="214" t="n"/>
      <c r="AT825" s="214" t="n"/>
      <c r="AU825" s="215" t="n"/>
      <c r="AV825" s="214" t="n"/>
      <c r="AW825" s="214" t="n"/>
      <c r="AX825" s="215" t="n"/>
      <c r="AY825" s="214" t="n"/>
      <c r="AZ825" s="214" t="n"/>
      <c r="BA825" s="214" t="n"/>
      <c r="BB825" s="214" t="n"/>
      <c r="BC825" s="214" t="n"/>
      <c r="BD825" s="214" t="n"/>
      <c r="BE825" s="214" t="n"/>
      <c r="BF825" s="214" t="n"/>
      <c r="BG825" s="214" t="n"/>
      <c r="BH825" s="214" t="n"/>
      <c r="BI825" s="215" t="n"/>
      <c r="BJ825" s="215" t="n"/>
      <c r="BK825" s="215" t="n"/>
      <c r="BL825" s="214" t="n"/>
      <c r="BM825" s="214" t="n"/>
      <c r="BN825" s="209" t="n"/>
      <c r="BO825" s="209" t="n"/>
      <c r="BP825" s="212">
        <f>IF(AND(A825="",B825=""),"",IF(AND(S825="ГОТОВО",U825&lt;&gt;"",W825&lt;&gt;"",X825&lt;&gt;"",AD825&lt;&gt;"",AE825&lt;&gt;"",AF825&lt;&gt;"",BN825&lt;&gt;"",BO825&lt;&gt;""),"ГОТОВО","НЕ ГОТОВО"))</f>
        <v/>
      </c>
      <c r="BQ825" s="212">
        <f>IF(BP825&lt;&gt;"ГОТОВО","","Полное заключение: "&amp;A825&amp;", скв. "&amp;B825&amp;". МРП: "&amp;E825&amp;" сут. ГНО: "&amp;F825&amp;"; причина: "&amp;X825&amp;"; категория: "&amp;Y825&amp;"; решение комиссии: "&amp;BN825&amp;".")</f>
        <v/>
      </c>
      <c r="BR825" s="209">
        <f>IF('Оперативный ввод'!AA825="","",'Оперативный ввод'!AA825)</f>
        <v/>
      </c>
    </row>
    <row r="826">
      <c r="A826" s="209">
        <f>IF('Оперативный ввод'!A826="","",'Оперативный ввод'!A826)</f>
        <v/>
      </c>
      <c r="B826" s="209">
        <f>IF('Оперативный ввод'!B826="","",'Оперативный ввод'!B826)</f>
        <v/>
      </c>
      <c r="C826" s="210">
        <f>IF('Оперативный ввод'!C826="","",'Оперативный ввод'!C826)</f>
        <v/>
      </c>
      <c r="D826" s="210">
        <f>IF('Оперативный ввод'!D826="","",'Оперативный ввод'!D826)</f>
        <v/>
      </c>
      <c r="E826" s="211">
        <f>IF(OR(C826="",D826=""),"",D826-C826)</f>
        <v/>
      </c>
      <c r="F826" s="209">
        <f>IF('Оперативный ввод'!F826="","",'Оперативный ввод'!F826)</f>
        <v/>
      </c>
      <c r="G826" s="209">
        <f>IF('Оперативный ввод'!G826="","",'Оперативный ввод'!G826)</f>
        <v/>
      </c>
      <c r="H826" s="209">
        <f>IF('Оперативный ввод'!H826="","",'Оперативный ввод'!H826)</f>
        <v/>
      </c>
      <c r="I826" s="209" t="n"/>
      <c r="J826" s="209" t="n"/>
      <c r="K826" s="209">
        <f>IF('Оперативный ввод'!K826="","",'Оперативный ввод'!K826)</f>
        <v/>
      </c>
      <c r="L826" s="209">
        <f>IF('Оперативный ввод'!L826="","",'Оперативный ввод'!L826)</f>
        <v/>
      </c>
      <c r="M826" s="209">
        <f>IF('Оперативный ввод'!M826="","",'Оперативный ввод'!M826)</f>
        <v/>
      </c>
      <c r="N826" s="209">
        <f>IF('Оперативный ввод'!N826="","",'Оперативный ввод'!N826)</f>
        <v/>
      </c>
      <c r="O826" s="209">
        <f>IF('Оперативный ввод'!O826="","",'Оперативный ввод'!O826)</f>
        <v/>
      </c>
      <c r="P826" s="209">
        <f>IF('Оперативный ввод'!P826="","",'Оперативный ввод'!P826)</f>
        <v/>
      </c>
      <c r="Q826" s="209">
        <f>IF('Оперативный ввод'!Q826="","",'Оперативный ввод'!Q826)</f>
        <v/>
      </c>
      <c r="R826" s="209">
        <f>IF('Оперативный ввод'!R826="","",'Оперативный ввод'!R826)</f>
        <v/>
      </c>
      <c r="S826" s="212">
        <f>IF(AND(A826="",B826=""),"",IF(AND(A826&lt;&gt;"",B826&lt;&gt;"",C826&lt;&gt;"",D826&lt;&gt;"",F826&lt;&gt;"",G826&lt;&gt;"",K826&lt;&gt;"",ISERROR(SEARCH("по паспорту",G826)),ISERROR(SEARCH("по паспорту",K826)),L826&lt;&gt;"",M826&lt;&gt;"",N826&lt;&gt;"",O826&lt;&gt;"",P826&lt;&gt;""),"ГОТОВО","НЕ ГОТОВО"))</f>
        <v/>
      </c>
      <c r="T826" s="212">
        <f>IF(S826&lt;&gt;"ГОТОВО","", "Предварительное заключение: "&amp;A826&amp;", скв. "&amp;B826&amp;". МРП: "&amp;E826&amp;" сут. ГНО: "&amp;F826&amp;", типоразмеры "&amp;G826&amp;IF(H826&lt;&gt;"",", "&amp;H826,"")&amp;IF(I826&lt;&gt;"",", "&amp;I826,"")&amp;IF(J826&lt;&gt;"",", "&amp;J826,"")&amp;", марка "&amp;K826&amp;". Событие: "&amp;L826&amp;". Признак: "&amp;M826&amp;". Узел: "&amp;N826&amp;". Предварительная причина: "&amp;O826&amp;". Основное осложнение: "&amp;P826&amp;IF(Q826&lt;&gt;"","; сопутствующее: "&amp;Q826,"")&amp;IF(R826&lt;&gt;"","; дополнительно: "&amp;R826,"")&amp;".")</f>
        <v/>
      </c>
      <c r="U826" s="209">
        <f>IF('Оперативный ввод'!S826="","",'Оперативный ввод'!S826)</f>
        <v/>
      </c>
      <c r="V826" s="209">
        <f>IF('Оперативный ввод'!T826="","",'Оперативный ввод'!T826)</f>
        <v/>
      </c>
      <c r="W826" s="209">
        <f>IF('Оперативный ввод'!U826="","",'Оперативный ввод'!U826)</f>
        <v/>
      </c>
      <c r="X826" s="209">
        <f>IF('Оперативный ввод'!V826="","",'Оперативный ввод'!V826)</f>
        <v/>
      </c>
      <c r="Y826" s="209">
        <f>IF('Оперативный ввод'!W826="","",'Оперативный ввод'!W826)</f>
        <v/>
      </c>
      <c r="Z826" s="209" t="n"/>
      <c r="AA826" s="209" t="n"/>
      <c r="AB826" s="209" t="n"/>
      <c r="AC826" s="209" t="n"/>
      <c r="AD826" s="209">
        <f>IF('Оперативный ввод'!X826="","",'Оперативный ввод'!X826)</f>
        <v/>
      </c>
      <c r="AE826" s="209">
        <f>IF('Оперативный ввод'!Y826="","",'Оперативный ввод'!Y826)</f>
        <v/>
      </c>
      <c r="AF826" s="209">
        <f>IF('Оперативный ввод'!Z826="","",'Оперативный ввод'!Z826)</f>
        <v/>
      </c>
      <c r="AG826" s="209">
        <f>IF('Оперативный ввод'!AD826="","",'Оперативный ввод'!AD826)</f>
        <v/>
      </c>
      <c r="AH826" s="213">
        <f>IF('Оперативный ввод'!AE826="","",'Оперативный ввод'!AE826)</f>
        <v/>
      </c>
      <c r="AI826" s="214" t="n"/>
      <c r="AJ826" s="214" t="n"/>
      <c r="AK826" s="214" t="n"/>
      <c r="AL826" s="215" t="n"/>
      <c r="AM826" s="214" t="n"/>
      <c r="AN826" s="214" t="n"/>
      <c r="AO826" s="214" t="n"/>
      <c r="AP826" s="214" t="n"/>
      <c r="AQ826" s="214" t="n"/>
      <c r="AR826" s="214" t="n"/>
      <c r="AS826" s="214" t="n"/>
      <c r="AT826" s="214" t="n"/>
      <c r="AU826" s="215" t="n"/>
      <c r="AV826" s="214" t="n"/>
      <c r="AW826" s="214" t="n"/>
      <c r="AX826" s="215" t="n"/>
      <c r="AY826" s="214" t="n"/>
      <c r="AZ826" s="214" t="n"/>
      <c r="BA826" s="214" t="n"/>
      <c r="BB826" s="214" t="n"/>
      <c r="BC826" s="214" t="n"/>
      <c r="BD826" s="214" t="n"/>
      <c r="BE826" s="214" t="n"/>
      <c r="BF826" s="214" t="n"/>
      <c r="BG826" s="214" t="n"/>
      <c r="BH826" s="214" t="n"/>
      <c r="BI826" s="215" t="n"/>
      <c r="BJ826" s="215" t="n"/>
      <c r="BK826" s="215" t="n"/>
      <c r="BL826" s="214" t="n"/>
      <c r="BM826" s="214" t="n"/>
      <c r="BN826" s="209" t="n"/>
      <c r="BO826" s="209" t="n"/>
      <c r="BP826" s="212">
        <f>IF(AND(A826="",B826=""),"",IF(AND(S826="ГОТОВО",U826&lt;&gt;"",W826&lt;&gt;"",X826&lt;&gt;"",AD826&lt;&gt;"",AE826&lt;&gt;"",AF826&lt;&gt;"",BN826&lt;&gt;"",BO826&lt;&gt;""),"ГОТОВО","НЕ ГОТОВО"))</f>
        <v/>
      </c>
      <c r="BQ826" s="212">
        <f>IF(BP826&lt;&gt;"ГОТОВО","","Полное заключение: "&amp;A826&amp;", скв. "&amp;B826&amp;". МРП: "&amp;E826&amp;" сут. ГНО: "&amp;F826&amp;"; причина: "&amp;X826&amp;"; категория: "&amp;Y826&amp;"; решение комиссии: "&amp;BN826&amp;".")</f>
        <v/>
      </c>
      <c r="BR826" s="209">
        <f>IF('Оперативный ввод'!AA826="","",'Оперативный ввод'!AA826)</f>
        <v/>
      </c>
    </row>
    <row r="827">
      <c r="A827" s="209">
        <f>IF('Оперативный ввод'!A827="","",'Оперативный ввод'!A827)</f>
        <v/>
      </c>
      <c r="B827" s="209">
        <f>IF('Оперативный ввод'!B827="","",'Оперативный ввод'!B827)</f>
        <v/>
      </c>
      <c r="C827" s="210">
        <f>IF('Оперативный ввод'!C827="","",'Оперативный ввод'!C827)</f>
        <v/>
      </c>
      <c r="D827" s="210">
        <f>IF('Оперативный ввод'!D827="","",'Оперативный ввод'!D827)</f>
        <v/>
      </c>
      <c r="E827" s="211">
        <f>IF(OR(C827="",D827=""),"",D827-C827)</f>
        <v/>
      </c>
      <c r="F827" s="209">
        <f>IF('Оперативный ввод'!F827="","",'Оперативный ввод'!F827)</f>
        <v/>
      </c>
      <c r="G827" s="209">
        <f>IF('Оперативный ввод'!G827="","",'Оперативный ввод'!G827)</f>
        <v/>
      </c>
      <c r="H827" s="209">
        <f>IF('Оперативный ввод'!H827="","",'Оперативный ввод'!H827)</f>
        <v/>
      </c>
      <c r="I827" s="209" t="n"/>
      <c r="J827" s="209" t="n"/>
      <c r="K827" s="209">
        <f>IF('Оперативный ввод'!K827="","",'Оперативный ввод'!K827)</f>
        <v/>
      </c>
      <c r="L827" s="209">
        <f>IF('Оперативный ввод'!L827="","",'Оперативный ввод'!L827)</f>
        <v/>
      </c>
      <c r="M827" s="209">
        <f>IF('Оперативный ввод'!M827="","",'Оперативный ввод'!M827)</f>
        <v/>
      </c>
      <c r="N827" s="209">
        <f>IF('Оперативный ввод'!N827="","",'Оперативный ввод'!N827)</f>
        <v/>
      </c>
      <c r="O827" s="209">
        <f>IF('Оперативный ввод'!O827="","",'Оперативный ввод'!O827)</f>
        <v/>
      </c>
      <c r="P827" s="209">
        <f>IF('Оперативный ввод'!P827="","",'Оперативный ввод'!P827)</f>
        <v/>
      </c>
      <c r="Q827" s="209">
        <f>IF('Оперативный ввод'!Q827="","",'Оперативный ввод'!Q827)</f>
        <v/>
      </c>
      <c r="R827" s="209">
        <f>IF('Оперативный ввод'!R827="","",'Оперативный ввод'!R827)</f>
        <v/>
      </c>
      <c r="S827" s="212">
        <f>IF(AND(A827="",B827=""),"",IF(AND(A827&lt;&gt;"",B827&lt;&gt;"",C827&lt;&gt;"",D827&lt;&gt;"",F827&lt;&gt;"",G827&lt;&gt;"",K827&lt;&gt;"",ISERROR(SEARCH("по паспорту",G827)),ISERROR(SEARCH("по паспорту",K827)),L827&lt;&gt;"",M827&lt;&gt;"",N827&lt;&gt;"",O827&lt;&gt;"",P827&lt;&gt;""),"ГОТОВО","НЕ ГОТОВО"))</f>
        <v/>
      </c>
      <c r="T827" s="212">
        <f>IF(S827&lt;&gt;"ГОТОВО","", "Предварительное заключение: "&amp;A827&amp;", скв. "&amp;B827&amp;". МРП: "&amp;E827&amp;" сут. ГНО: "&amp;F827&amp;", типоразмеры "&amp;G827&amp;IF(H827&lt;&gt;"",", "&amp;H827,"")&amp;IF(I827&lt;&gt;"",", "&amp;I827,"")&amp;IF(J827&lt;&gt;"",", "&amp;J827,"")&amp;", марка "&amp;K827&amp;". Событие: "&amp;L827&amp;". Признак: "&amp;M827&amp;". Узел: "&amp;N827&amp;". Предварительная причина: "&amp;O827&amp;". Основное осложнение: "&amp;P827&amp;IF(Q827&lt;&gt;"","; сопутствующее: "&amp;Q827,"")&amp;IF(R827&lt;&gt;"","; дополнительно: "&amp;R827,"")&amp;".")</f>
        <v/>
      </c>
      <c r="U827" s="209">
        <f>IF('Оперативный ввод'!S827="","",'Оперативный ввод'!S827)</f>
        <v/>
      </c>
      <c r="V827" s="209">
        <f>IF('Оперативный ввод'!T827="","",'Оперативный ввод'!T827)</f>
        <v/>
      </c>
      <c r="W827" s="209">
        <f>IF('Оперативный ввод'!U827="","",'Оперативный ввод'!U827)</f>
        <v/>
      </c>
      <c r="X827" s="209">
        <f>IF('Оперативный ввод'!V827="","",'Оперативный ввод'!V827)</f>
        <v/>
      </c>
      <c r="Y827" s="209">
        <f>IF('Оперативный ввод'!W827="","",'Оперативный ввод'!W827)</f>
        <v/>
      </c>
      <c r="Z827" s="209" t="n"/>
      <c r="AA827" s="209" t="n"/>
      <c r="AB827" s="209" t="n"/>
      <c r="AC827" s="209" t="n"/>
      <c r="AD827" s="209">
        <f>IF('Оперативный ввод'!X827="","",'Оперативный ввод'!X827)</f>
        <v/>
      </c>
      <c r="AE827" s="209">
        <f>IF('Оперативный ввод'!Y827="","",'Оперативный ввод'!Y827)</f>
        <v/>
      </c>
      <c r="AF827" s="209">
        <f>IF('Оперативный ввод'!Z827="","",'Оперативный ввод'!Z827)</f>
        <v/>
      </c>
      <c r="AG827" s="209">
        <f>IF('Оперативный ввод'!AD827="","",'Оперативный ввод'!AD827)</f>
        <v/>
      </c>
      <c r="AH827" s="213">
        <f>IF('Оперативный ввод'!AE827="","",'Оперативный ввод'!AE827)</f>
        <v/>
      </c>
      <c r="AI827" s="214" t="n"/>
      <c r="AJ827" s="214" t="n"/>
      <c r="AK827" s="214" t="n"/>
      <c r="AL827" s="215" t="n"/>
      <c r="AM827" s="214" t="n"/>
      <c r="AN827" s="214" t="n"/>
      <c r="AO827" s="214" t="n"/>
      <c r="AP827" s="214" t="n"/>
      <c r="AQ827" s="214" t="n"/>
      <c r="AR827" s="214" t="n"/>
      <c r="AS827" s="214" t="n"/>
      <c r="AT827" s="214" t="n"/>
      <c r="AU827" s="215" t="n"/>
      <c r="AV827" s="214" t="n"/>
      <c r="AW827" s="214" t="n"/>
      <c r="AX827" s="215" t="n"/>
      <c r="AY827" s="214" t="n"/>
      <c r="AZ827" s="214" t="n"/>
      <c r="BA827" s="214" t="n"/>
      <c r="BB827" s="214" t="n"/>
      <c r="BC827" s="214" t="n"/>
      <c r="BD827" s="214" t="n"/>
      <c r="BE827" s="214" t="n"/>
      <c r="BF827" s="214" t="n"/>
      <c r="BG827" s="214" t="n"/>
      <c r="BH827" s="214" t="n"/>
      <c r="BI827" s="215" t="n"/>
      <c r="BJ827" s="215" t="n"/>
      <c r="BK827" s="215" t="n"/>
      <c r="BL827" s="214" t="n"/>
      <c r="BM827" s="214" t="n"/>
      <c r="BN827" s="209" t="n"/>
      <c r="BO827" s="209" t="n"/>
      <c r="BP827" s="212">
        <f>IF(AND(A827="",B827=""),"",IF(AND(S827="ГОТОВО",U827&lt;&gt;"",W827&lt;&gt;"",X827&lt;&gt;"",AD827&lt;&gt;"",AE827&lt;&gt;"",AF827&lt;&gt;"",BN827&lt;&gt;"",BO827&lt;&gt;""),"ГОТОВО","НЕ ГОТОВО"))</f>
        <v/>
      </c>
      <c r="BQ827" s="212">
        <f>IF(BP827&lt;&gt;"ГОТОВО","","Полное заключение: "&amp;A827&amp;", скв. "&amp;B827&amp;". МРП: "&amp;E827&amp;" сут. ГНО: "&amp;F827&amp;"; причина: "&amp;X827&amp;"; категория: "&amp;Y827&amp;"; решение комиссии: "&amp;BN827&amp;".")</f>
        <v/>
      </c>
      <c r="BR827" s="209">
        <f>IF('Оперативный ввод'!AA827="","",'Оперативный ввод'!AA827)</f>
        <v/>
      </c>
    </row>
    <row r="828">
      <c r="A828" s="209">
        <f>IF('Оперативный ввод'!A828="","",'Оперативный ввод'!A828)</f>
        <v/>
      </c>
      <c r="B828" s="209">
        <f>IF('Оперативный ввод'!B828="","",'Оперативный ввод'!B828)</f>
        <v/>
      </c>
      <c r="C828" s="210">
        <f>IF('Оперативный ввод'!C828="","",'Оперативный ввод'!C828)</f>
        <v/>
      </c>
      <c r="D828" s="210">
        <f>IF('Оперативный ввод'!D828="","",'Оперативный ввод'!D828)</f>
        <v/>
      </c>
      <c r="E828" s="211">
        <f>IF(OR(C828="",D828=""),"",D828-C828)</f>
        <v/>
      </c>
      <c r="F828" s="209">
        <f>IF('Оперативный ввод'!F828="","",'Оперативный ввод'!F828)</f>
        <v/>
      </c>
      <c r="G828" s="209">
        <f>IF('Оперативный ввод'!G828="","",'Оперативный ввод'!G828)</f>
        <v/>
      </c>
      <c r="H828" s="209">
        <f>IF('Оперативный ввод'!H828="","",'Оперативный ввод'!H828)</f>
        <v/>
      </c>
      <c r="I828" s="209" t="n"/>
      <c r="J828" s="209" t="n"/>
      <c r="K828" s="209">
        <f>IF('Оперативный ввод'!K828="","",'Оперативный ввод'!K828)</f>
        <v/>
      </c>
      <c r="L828" s="209">
        <f>IF('Оперативный ввод'!L828="","",'Оперативный ввод'!L828)</f>
        <v/>
      </c>
      <c r="M828" s="209">
        <f>IF('Оперативный ввод'!M828="","",'Оперативный ввод'!M828)</f>
        <v/>
      </c>
      <c r="N828" s="209">
        <f>IF('Оперативный ввод'!N828="","",'Оперативный ввод'!N828)</f>
        <v/>
      </c>
      <c r="O828" s="209">
        <f>IF('Оперативный ввод'!O828="","",'Оперативный ввод'!O828)</f>
        <v/>
      </c>
      <c r="P828" s="209">
        <f>IF('Оперативный ввод'!P828="","",'Оперативный ввод'!P828)</f>
        <v/>
      </c>
      <c r="Q828" s="209">
        <f>IF('Оперативный ввод'!Q828="","",'Оперативный ввод'!Q828)</f>
        <v/>
      </c>
      <c r="R828" s="209">
        <f>IF('Оперативный ввод'!R828="","",'Оперативный ввод'!R828)</f>
        <v/>
      </c>
      <c r="S828" s="212">
        <f>IF(AND(A828="",B828=""),"",IF(AND(A828&lt;&gt;"",B828&lt;&gt;"",C828&lt;&gt;"",D828&lt;&gt;"",F828&lt;&gt;"",G828&lt;&gt;"",K828&lt;&gt;"",ISERROR(SEARCH("по паспорту",G828)),ISERROR(SEARCH("по паспорту",K828)),L828&lt;&gt;"",M828&lt;&gt;"",N828&lt;&gt;"",O828&lt;&gt;"",P828&lt;&gt;""),"ГОТОВО","НЕ ГОТОВО"))</f>
        <v/>
      </c>
      <c r="T828" s="212">
        <f>IF(S828&lt;&gt;"ГОТОВО","", "Предварительное заключение: "&amp;A828&amp;", скв. "&amp;B828&amp;". МРП: "&amp;E828&amp;" сут. ГНО: "&amp;F828&amp;", типоразмеры "&amp;G828&amp;IF(H828&lt;&gt;"",", "&amp;H828,"")&amp;IF(I828&lt;&gt;"",", "&amp;I828,"")&amp;IF(J828&lt;&gt;"",", "&amp;J828,"")&amp;", марка "&amp;K828&amp;". Событие: "&amp;L828&amp;". Признак: "&amp;M828&amp;". Узел: "&amp;N828&amp;". Предварительная причина: "&amp;O828&amp;". Основное осложнение: "&amp;P828&amp;IF(Q828&lt;&gt;"","; сопутствующее: "&amp;Q828,"")&amp;IF(R828&lt;&gt;"","; дополнительно: "&amp;R828,"")&amp;".")</f>
        <v/>
      </c>
      <c r="U828" s="209">
        <f>IF('Оперативный ввод'!S828="","",'Оперативный ввод'!S828)</f>
        <v/>
      </c>
      <c r="V828" s="209">
        <f>IF('Оперативный ввод'!T828="","",'Оперативный ввод'!T828)</f>
        <v/>
      </c>
      <c r="W828" s="209">
        <f>IF('Оперативный ввод'!U828="","",'Оперативный ввод'!U828)</f>
        <v/>
      </c>
      <c r="X828" s="209">
        <f>IF('Оперативный ввод'!V828="","",'Оперативный ввод'!V828)</f>
        <v/>
      </c>
      <c r="Y828" s="209">
        <f>IF('Оперативный ввод'!W828="","",'Оперативный ввод'!W828)</f>
        <v/>
      </c>
      <c r="Z828" s="209" t="n"/>
      <c r="AA828" s="209" t="n"/>
      <c r="AB828" s="209" t="n"/>
      <c r="AC828" s="209" t="n"/>
      <c r="AD828" s="209">
        <f>IF('Оперативный ввод'!X828="","",'Оперативный ввод'!X828)</f>
        <v/>
      </c>
      <c r="AE828" s="209">
        <f>IF('Оперативный ввод'!Y828="","",'Оперативный ввод'!Y828)</f>
        <v/>
      </c>
      <c r="AF828" s="209">
        <f>IF('Оперативный ввод'!Z828="","",'Оперативный ввод'!Z828)</f>
        <v/>
      </c>
      <c r="AG828" s="209">
        <f>IF('Оперативный ввод'!AD828="","",'Оперативный ввод'!AD828)</f>
        <v/>
      </c>
      <c r="AH828" s="213">
        <f>IF('Оперативный ввод'!AE828="","",'Оперативный ввод'!AE828)</f>
        <v/>
      </c>
      <c r="AI828" s="214" t="n"/>
      <c r="AJ828" s="214" t="n"/>
      <c r="AK828" s="214" t="n"/>
      <c r="AL828" s="215" t="n"/>
      <c r="AM828" s="214" t="n"/>
      <c r="AN828" s="214" t="n"/>
      <c r="AO828" s="214" t="n"/>
      <c r="AP828" s="214" t="n"/>
      <c r="AQ828" s="214" t="n"/>
      <c r="AR828" s="214" t="n"/>
      <c r="AS828" s="214" t="n"/>
      <c r="AT828" s="214" t="n"/>
      <c r="AU828" s="215" t="n"/>
      <c r="AV828" s="214" t="n"/>
      <c r="AW828" s="214" t="n"/>
      <c r="AX828" s="215" t="n"/>
      <c r="AY828" s="214" t="n"/>
      <c r="AZ828" s="214" t="n"/>
      <c r="BA828" s="214" t="n"/>
      <c r="BB828" s="214" t="n"/>
      <c r="BC828" s="214" t="n"/>
      <c r="BD828" s="214" t="n"/>
      <c r="BE828" s="214" t="n"/>
      <c r="BF828" s="214" t="n"/>
      <c r="BG828" s="214" t="n"/>
      <c r="BH828" s="214" t="n"/>
      <c r="BI828" s="215" t="n"/>
      <c r="BJ828" s="215" t="n"/>
      <c r="BK828" s="215" t="n"/>
      <c r="BL828" s="214" t="n"/>
      <c r="BM828" s="214" t="n"/>
      <c r="BN828" s="209" t="n"/>
      <c r="BO828" s="209" t="n"/>
      <c r="BP828" s="212">
        <f>IF(AND(A828="",B828=""),"",IF(AND(S828="ГОТОВО",U828&lt;&gt;"",W828&lt;&gt;"",X828&lt;&gt;"",AD828&lt;&gt;"",AE828&lt;&gt;"",AF828&lt;&gt;"",BN828&lt;&gt;"",BO828&lt;&gt;""),"ГОТОВО","НЕ ГОТОВО"))</f>
        <v/>
      </c>
      <c r="BQ828" s="212">
        <f>IF(BP828&lt;&gt;"ГОТОВО","","Полное заключение: "&amp;A828&amp;", скв. "&amp;B828&amp;". МРП: "&amp;E828&amp;" сут. ГНО: "&amp;F828&amp;"; причина: "&amp;X828&amp;"; категория: "&amp;Y828&amp;"; решение комиссии: "&amp;BN828&amp;".")</f>
        <v/>
      </c>
      <c r="BR828" s="209">
        <f>IF('Оперативный ввод'!AA828="","",'Оперативный ввод'!AA828)</f>
        <v/>
      </c>
    </row>
    <row r="829">
      <c r="A829" s="209">
        <f>IF('Оперативный ввод'!A829="","",'Оперативный ввод'!A829)</f>
        <v/>
      </c>
      <c r="B829" s="209">
        <f>IF('Оперативный ввод'!B829="","",'Оперативный ввод'!B829)</f>
        <v/>
      </c>
      <c r="C829" s="210">
        <f>IF('Оперативный ввод'!C829="","",'Оперативный ввод'!C829)</f>
        <v/>
      </c>
      <c r="D829" s="210">
        <f>IF('Оперативный ввод'!D829="","",'Оперативный ввод'!D829)</f>
        <v/>
      </c>
      <c r="E829" s="211">
        <f>IF(OR(C829="",D829=""),"",D829-C829)</f>
        <v/>
      </c>
      <c r="F829" s="209">
        <f>IF('Оперативный ввод'!F829="","",'Оперативный ввод'!F829)</f>
        <v/>
      </c>
      <c r="G829" s="209">
        <f>IF('Оперативный ввод'!G829="","",'Оперативный ввод'!G829)</f>
        <v/>
      </c>
      <c r="H829" s="209">
        <f>IF('Оперативный ввод'!H829="","",'Оперативный ввод'!H829)</f>
        <v/>
      </c>
      <c r="I829" s="209" t="n"/>
      <c r="J829" s="209" t="n"/>
      <c r="K829" s="209">
        <f>IF('Оперативный ввод'!K829="","",'Оперативный ввод'!K829)</f>
        <v/>
      </c>
      <c r="L829" s="209">
        <f>IF('Оперативный ввод'!L829="","",'Оперативный ввод'!L829)</f>
        <v/>
      </c>
      <c r="M829" s="209">
        <f>IF('Оперативный ввод'!M829="","",'Оперативный ввод'!M829)</f>
        <v/>
      </c>
      <c r="N829" s="209">
        <f>IF('Оперативный ввод'!N829="","",'Оперативный ввод'!N829)</f>
        <v/>
      </c>
      <c r="O829" s="209">
        <f>IF('Оперативный ввод'!O829="","",'Оперативный ввод'!O829)</f>
        <v/>
      </c>
      <c r="P829" s="209">
        <f>IF('Оперативный ввод'!P829="","",'Оперативный ввод'!P829)</f>
        <v/>
      </c>
      <c r="Q829" s="209">
        <f>IF('Оперативный ввод'!Q829="","",'Оперативный ввод'!Q829)</f>
        <v/>
      </c>
      <c r="R829" s="209">
        <f>IF('Оперативный ввод'!R829="","",'Оперативный ввод'!R829)</f>
        <v/>
      </c>
      <c r="S829" s="212">
        <f>IF(AND(A829="",B829=""),"",IF(AND(A829&lt;&gt;"",B829&lt;&gt;"",C829&lt;&gt;"",D829&lt;&gt;"",F829&lt;&gt;"",G829&lt;&gt;"",K829&lt;&gt;"",ISERROR(SEARCH("по паспорту",G829)),ISERROR(SEARCH("по паспорту",K829)),L829&lt;&gt;"",M829&lt;&gt;"",N829&lt;&gt;"",O829&lt;&gt;"",P829&lt;&gt;""),"ГОТОВО","НЕ ГОТОВО"))</f>
        <v/>
      </c>
      <c r="T829" s="212">
        <f>IF(S829&lt;&gt;"ГОТОВО","", "Предварительное заключение: "&amp;A829&amp;", скв. "&amp;B829&amp;". МРП: "&amp;E829&amp;" сут. ГНО: "&amp;F829&amp;", типоразмеры "&amp;G829&amp;IF(H829&lt;&gt;"",", "&amp;H829,"")&amp;IF(I829&lt;&gt;"",", "&amp;I829,"")&amp;IF(J829&lt;&gt;"",", "&amp;J829,"")&amp;", марка "&amp;K829&amp;". Событие: "&amp;L829&amp;". Признак: "&amp;M829&amp;". Узел: "&amp;N829&amp;". Предварительная причина: "&amp;O829&amp;". Основное осложнение: "&amp;P829&amp;IF(Q829&lt;&gt;"","; сопутствующее: "&amp;Q829,"")&amp;IF(R829&lt;&gt;"","; дополнительно: "&amp;R829,"")&amp;".")</f>
        <v/>
      </c>
      <c r="U829" s="209">
        <f>IF('Оперативный ввод'!S829="","",'Оперативный ввод'!S829)</f>
        <v/>
      </c>
      <c r="V829" s="209">
        <f>IF('Оперативный ввод'!T829="","",'Оперативный ввод'!T829)</f>
        <v/>
      </c>
      <c r="W829" s="209">
        <f>IF('Оперативный ввод'!U829="","",'Оперативный ввод'!U829)</f>
        <v/>
      </c>
      <c r="X829" s="209">
        <f>IF('Оперативный ввод'!V829="","",'Оперативный ввод'!V829)</f>
        <v/>
      </c>
      <c r="Y829" s="209">
        <f>IF('Оперативный ввод'!W829="","",'Оперативный ввод'!W829)</f>
        <v/>
      </c>
      <c r="Z829" s="209" t="n"/>
      <c r="AA829" s="209" t="n"/>
      <c r="AB829" s="209" t="n"/>
      <c r="AC829" s="209" t="n"/>
      <c r="AD829" s="209">
        <f>IF('Оперативный ввод'!X829="","",'Оперативный ввод'!X829)</f>
        <v/>
      </c>
      <c r="AE829" s="209">
        <f>IF('Оперативный ввод'!Y829="","",'Оперативный ввод'!Y829)</f>
        <v/>
      </c>
      <c r="AF829" s="209">
        <f>IF('Оперативный ввод'!Z829="","",'Оперативный ввод'!Z829)</f>
        <v/>
      </c>
      <c r="AG829" s="209">
        <f>IF('Оперативный ввод'!AD829="","",'Оперативный ввод'!AD829)</f>
        <v/>
      </c>
      <c r="AH829" s="213">
        <f>IF('Оперативный ввод'!AE829="","",'Оперативный ввод'!AE829)</f>
        <v/>
      </c>
      <c r="AI829" s="214" t="n"/>
      <c r="AJ829" s="214" t="n"/>
      <c r="AK829" s="214" t="n"/>
      <c r="AL829" s="215" t="n"/>
      <c r="AM829" s="214" t="n"/>
      <c r="AN829" s="214" t="n"/>
      <c r="AO829" s="214" t="n"/>
      <c r="AP829" s="214" t="n"/>
      <c r="AQ829" s="214" t="n"/>
      <c r="AR829" s="214" t="n"/>
      <c r="AS829" s="214" t="n"/>
      <c r="AT829" s="214" t="n"/>
      <c r="AU829" s="215" t="n"/>
      <c r="AV829" s="214" t="n"/>
      <c r="AW829" s="214" t="n"/>
      <c r="AX829" s="215" t="n"/>
      <c r="AY829" s="214" t="n"/>
      <c r="AZ829" s="214" t="n"/>
      <c r="BA829" s="214" t="n"/>
      <c r="BB829" s="214" t="n"/>
      <c r="BC829" s="214" t="n"/>
      <c r="BD829" s="214" t="n"/>
      <c r="BE829" s="214" t="n"/>
      <c r="BF829" s="214" t="n"/>
      <c r="BG829" s="214" t="n"/>
      <c r="BH829" s="214" t="n"/>
      <c r="BI829" s="215" t="n"/>
      <c r="BJ829" s="215" t="n"/>
      <c r="BK829" s="215" t="n"/>
      <c r="BL829" s="214" t="n"/>
      <c r="BM829" s="214" t="n"/>
      <c r="BN829" s="209" t="n"/>
      <c r="BO829" s="209" t="n"/>
      <c r="BP829" s="212">
        <f>IF(AND(A829="",B829=""),"",IF(AND(S829="ГОТОВО",U829&lt;&gt;"",W829&lt;&gt;"",X829&lt;&gt;"",AD829&lt;&gt;"",AE829&lt;&gt;"",AF829&lt;&gt;"",BN829&lt;&gt;"",BO829&lt;&gt;""),"ГОТОВО","НЕ ГОТОВО"))</f>
        <v/>
      </c>
      <c r="BQ829" s="212">
        <f>IF(BP829&lt;&gt;"ГОТОВО","","Полное заключение: "&amp;A829&amp;", скв. "&amp;B829&amp;". МРП: "&amp;E829&amp;" сут. ГНО: "&amp;F829&amp;"; причина: "&amp;X829&amp;"; категория: "&amp;Y829&amp;"; решение комиссии: "&amp;BN829&amp;".")</f>
        <v/>
      </c>
      <c r="BR829" s="209">
        <f>IF('Оперативный ввод'!AA829="","",'Оперативный ввод'!AA829)</f>
        <v/>
      </c>
    </row>
    <row r="830">
      <c r="A830" s="209">
        <f>IF('Оперативный ввод'!A830="","",'Оперативный ввод'!A830)</f>
        <v/>
      </c>
      <c r="B830" s="209">
        <f>IF('Оперативный ввод'!B830="","",'Оперативный ввод'!B830)</f>
        <v/>
      </c>
      <c r="C830" s="210">
        <f>IF('Оперативный ввод'!C830="","",'Оперативный ввод'!C830)</f>
        <v/>
      </c>
      <c r="D830" s="210">
        <f>IF('Оперативный ввод'!D830="","",'Оперативный ввод'!D830)</f>
        <v/>
      </c>
      <c r="E830" s="211">
        <f>IF(OR(C830="",D830=""),"",D830-C830)</f>
        <v/>
      </c>
      <c r="F830" s="209">
        <f>IF('Оперативный ввод'!F830="","",'Оперативный ввод'!F830)</f>
        <v/>
      </c>
      <c r="G830" s="209">
        <f>IF('Оперативный ввод'!G830="","",'Оперативный ввод'!G830)</f>
        <v/>
      </c>
      <c r="H830" s="209">
        <f>IF('Оперативный ввод'!H830="","",'Оперативный ввод'!H830)</f>
        <v/>
      </c>
      <c r="I830" s="209" t="n"/>
      <c r="J830" s="209" t="n"/>
      <c r="K830" s="209">
        <f>IF('Оперативный ввод'!K830="","",'Оперативный ввод'!K830)</f>
        <v/>
      </c>
      <c r="L830" s="209">
        <f>IF('Оперативный ввод'!L830="","",'Оперативный ввод'!L830)</f>
        <v/>
      </c>
      <c r="M830" s="209">
        <f>IF('Оперативный ввод'!M830="","",'Оперативный ввод'!M830)</f>
        <v/>
      </c>
      <c r="N830" s="209">
        <f>IF('Оперативный ввод'!N830="","",'Оперативный ввод'!N830)</f>
        <v/>
      </c>
      <c r="O830" s="209">
        <f>IF('Оперативный ввод'!O830="","",'Оперативный ввод'!O830)</f>
        <v/>
      </c>
      <c r="P830" s="209">
        <f>IF('Оперативный ввод'!P830="","",'Оперативный ввод'!P830)</f>
        <v/>
      </c>
      <c r="Q830" s="209">
        <f>IF('Оперативный ввод'!Q830="","",'Оперативный ввод'!Q830)</f>
        <v/>
      </c>
      <c r="R830" s="209">
        <f>IF('Оперативный ввод'!R830="","",'Оперативный ввод'!R830)</f>
        <v/>
      </c>
      <c r="S830" s="212">
        <f>IF(AND(A830="",B830=""),"",IF(AND(A830&lt;&gt;"",B830&lt;&gt;"",C830&lt;&gt;"",D830&lt;&gt;"",F830&lt;&gt;"",G830&lt;&gt;"",K830&lt;&gt;"",ISERROR(SEARCH("по паспорту",G830)),ISERROR(SEARCH("по паспорту",K830)),L830&lt;&gt;"",M830&lt;&gt;"",N830&lt;&gt;"",O830&lt;&gt;"",P830&lt;&gt;""),"ГОТОВО","НЕ ГОТОВО"))</f>
        <v/>
      </c>
      <c r="T830" s="212">
        <f>IF(S830&lt;&gt;"ГОТОВО","", "Предварительное заключение: "&amp;A830&amp;", скв. "&amp;B830&amp;". МРП: "&amp;E830&amp;" сут. ГНО: "&amp;F830&amp;", типоразмеры "&amp;G830&amp;IF(H830&lt;&gt;"",", "&amp;H830,"")&amp;IF(I830&lt;&gt;"",", "&amp;I830,"")&amp;IF(J830&lt;&gt;"",", "&amp;J830,"")&amp;", марка "&amp;K830&amp;". Событие: "&amp;L830&amp;". Признак: "&amp;M830&amp;". Узел: "&amp;N830&amp;". Предварительная причина: "&amp;O830&amp;". Основное осложнение: "&amp;P830&amp;IF(Q830&lt;&gt;"","; сопутствующее: "&amp;Q830,"")&amp;IF(R830&lt;&gt;"","; дополнительно: "&amp;R830,"")&amp;".")</f>
        <v/>
      </c>
      <c r="U830" s="209">
        <f>IF('Оперативный ввод'!S830="","",'Оперативный ввод'!S830)</f>
        <v/>
      </c>
      <c r="V830" s="209">
        <f>IF('Оперативный ввод'!T830="","",'Оперативный ввод'!T830)</f>
        <v/>
      </c>
      <c r="W830" s="209">
        <f>IF('Оперативный ввод'!U830="","",'Оперативный ввод'!U830)</f>
        <v/>
      </c>
      <c r="X830" s="209">
        <f>IF('Оперативный ввод'!V830="","",'Оперативный ввод'!V830)</f>
        <v/>
      </c>
      <c r="Y830" s="209">
        <f>IF('Оперативный ввод'!W830="","",'Оперативный ввод'!W830)</f>
        <v/>
      </c>
      <c r="Z830" s="209" t="n"/>
      <c r="AA830" s="209" t="n"/>
      <c r="AB830" s="209" t="n"/>
      <c r="AC830" s="209" t="n"/>
      <c r="AD830" s="209">
        <f>IF('Оперативный ввод'!X830="","",'Оперативный ввод'!X830)</f>
        <v/>
      </c>
      <c r="AE830" s="209">
        <f>IF('Оперативный ввод'!Y830="","",'Оперативный ввод'!Y830)</f>
        <v/>
      </c>
      <c r="AF830" s="209">
        <f>IF('Оперативный ввод'!Z830="","",'Оперативный ввод'!Z830)</f>
        <v/>
      </c>
      <c r="AG830" s="209">
        <f>IF('Оперативный ввод'!AD830="","",'Оперативный ввод'!AD830)</f>
        <v/>
      </c>
      <c r="AH830" s="213">
        <f>IF('Оперативный ввод'!AE830="","",'Оперативный ввод'!AE830)</f>
        <v/>
      </c>
      <c r="AI830" s="214" t="n"/>
      <c r="AJ830" s="214" t="n"/>
      <c r="AK830" s="214" t="n"/>
      <c r="AL830" s="215" t="n"/>
      <c r="AM830" s="214" t="n"/>
      <c r="AN830" s="214" t="n"/>
      <c r="AO830" s="214" t="n"/>
      <c r="AP830" s="214" t="n"/>
      <c r="AQ830" s="214" t="n"/>
      <c r="AR830" s="214" t="n"/>
      <c r="AS830" s="214" t="n"/>
      <c r="AT830" s="214" t="n"/>
      <c r="AU830" s="215" t="n"/>
      <c r="AV830" s="214" t="n"/>
      <c r="AW830" s="214" t="n"/>
      <c r="AX830" s="215" t="n"/>
      <c r="AY830" s="214" t="n"/>
      <c r="AZ830" s="214" t="n"/>
      <c r="BA830" s="214" t="n"/>
      <c r="BB830" s="214" t="n"/>
      <c r="BC830" s="214" t="n"/>
      <c r="BD830" s="214" t="n"/>
      <c r="BE830" s="214" t="n"/>
      <c r="BF830" s="214" t="n"/>
      <c r="BG830" s="214" t="n"/>
      <c r="BH830" s="214" t="n"/>
      <c r="BI830" s="215" t="n"/>
      <c r="BJ830" s="215" t="n"/>
      <c r="BK830" s="215" t="n"/>
      <c r="BL830" s="214" t="n"/>
      <c r="BM830" s="214" t="n"/>
      <c r="BN830" s="209" t="n"/>
      <c r="BO830" s="209" t="n"/>
      <c r="BP830" s="212">
        <f>IF(AND(A830="",B830=""),"",IF(AND(S830="ГОТОВО",U830&lt;&gt;"",W830&lt;&gt;"",X830&lt;&gt;"",AD830&lt;&gt;"",AE830&lt;&gt;"",AF830&lt;&gt;"",BN830&lt;&gt;"",BO830&lt;&gt;""),"ГОТОВО","НЕ ГОТОВО"))</f>
        <v/>
      </c>
      <c r="BQ830" s="212">
        <f>IF(BP830&lt;&gt;"ГОТОВО","","Полное заключение: "&amp;A830&amp;", скв. "&amp;B830&amp;". МРП: "&amp;E830&amp;" сут. ГНО: "&amp;F830&amp;"; причина: "&amp;X830&amp;"; категория: "&amp;Y830&amp;"; решение комиссии: "&amp;BN830&amp;".")</f>
        <v/>
      </c>
      <c r="BR830" s="209">
        <f>IF('Оперативный ввод'!AA830="","",'Оперативный ввод'!AA830)</f>
        <v/>
      </c>
    </row>
    <row r="831">
      <c r="A831" s="209">
        <f>IF('Оперативный ввод'!A831="","",'Оперативный ввод'!A831)</f>
        <v/>
      </c>
      <c r="B831" s="209">
        <f>IF('Оперативный ввод'!B831="","",'Оперативный ввод'!B831)</f>
        <v/>
      </c>
      <c r="C831" s="210">
        <f>IF('Оперативный ввод'!C831="","",'Оперативный ввод'!C831)</f>
        <v/>
      </c>
      <c r="D831" s="210">
        <f>IF('Оперативный ввод'!D831="","",'Оперативный ввод'!D831)</f>
        <v/>
      </c>
      <c r="E831" s="211">
        <f>IF(OR(C831="",D831=""),"",D831-C831)</f>
        <v/>
      </c>
      <c r="F831" s="209">
        <f>IF('Оперативный ввод'!F831="","",'Оперативный ввод'!F831)</f>
        <v/>
      </c>
      <c r="G831" s="209">
        <f>IF('Оперативный ввод'!G831="","",'Оперативный ввод'!G831)</f>
        <v/>
      </c>
      <c r="H831" s="209">
        <f>IF('Оперативный ввод'!H831="","",'Оперативный ввод'!H831)</f>
        <v/>
      </c>
      <c r="I831" s="209" t="n"/>
      <c r="J831" s="209" t="n"/>
      <c r="K831" s="209">
        <f>IF('Оперативный ввод'!K831="","",'Оперативный ввод'!K831)</f>
        <v/>
      </c>
      <c r="L831" s="209">
        <f>IF('Оперативный ввод'!L831="","",'Оперативный ввод'!L831)</f>
        <v/>
      </c>
      <c r="M831" s="209">
        <f>IF('Оперативный ввод'!M831="","",'Оперативный ввод'!M831)</f>
        <v/>
      </c>
      <c r="N831" s="209">
        <f>IF('Оперативный ввод'!N831="","",'Оперативный ввод'!N831)</f>
        <v/>
      </c>
      <c r="O831" s="209">
        <f>IF('Оперативный ввод'!O831="","",'Оперативный ввод'!O831)</f>
        <v/>
      </c>
      <c r="P831" s="209">
        <f>IF('Оперативный ввод'!P831="","",'Оперативный ввод'!P831)</f>
        <v/>
      </c>
      <c r="Q831" s="209">
        <f>IF('Оперативный ввод'!Q831="","",'Оперативный ввод'!Q831)</f>
        <v/>
      </c>
      <c r="R831" s="209">
        <f>IF('Оперативный ввод'!R831="","",'Оперативный ввод'!R831)</f>
        <v/>
      </c>
      <c r="S831" s="212">
        <f>IF(AND(A831="",B831=""),"",IF(AND(A831&lt;&gt;"",B831&lt;&gt;"",C831&lt;&gt;"",D831&lt;&gt;"",F831&lt;&gt;"",G831&lt;&gt;"",K831&lt;&gt;"",ISERROR(SEARCH("по паспорту",G831)),ISERROR(SEARCH("по паспорту",K831)),L831&lt;&gt;"",M831&lt;&gt;"",N831&lt;&gt;"",O831&lt;&gt;"",P831&lt;&gt;""),"ГОТОВО","НЕ ГОТОВО"))</f>
        <v/>
      </c>
      <c r="T831" s="212">
        <f>IF(S831&lt;&gt;"ГОТОВО","", "Предварительное заключение: "&amp;A831&amp;", скв. "&amp;B831&amp;". МРП: "&amp;E831&amp;" сут. ГНО: "&amp;F831&amp;", типоразмеры "&amp;G831&amp;IF(H831&lt;&gt;"",", "&amp;H831,"")&amp;IF(I831&lt;&gt;"",", "&amp;I831,"")&amp;IF(J831&lt;&gt;"",", "&amp;J831,"")&amp;", марка "&amp;K831&amp;". Событие: "&amp;L831&amp;". Признак: "&amp;M831&amp;". Узел: "&amp;N831&amp;". Предварительная причина: "&amp;O831&amp;". Основное осложнение: "&amp;P831&amp;IF(Q831&lt;&gt;"","; сопутствующее: "&amp;Q831,"")&amp;IF(R831&lt;&gt;"","; дополнительно: "&amp;R831,"")&amp;".")</f>
        <v/>
      </c>
      <c r="U831" s="209">
        <f>IF('Оперативный ввод'!S831="","",'Оперативный ввод'!S831)</f>
        <v/>
      </c>
      <c r="V831" s="209">
        <f>IF('Оперативный ввод'!T831="","",'Оперативный ввод'!T831)</f>
        <v/>
      </c>
      <c r="W831" s="209">
        <f>IF('Оперативный ввод'!U831="","",'Оперативный ввод'!U831)</f>
        <v/>
      </c>
      <c r="X831" s="209">
        <f>IF('Оперативный ввод'!V831="","",'Оперативный ввод'!V831)</f>
        <v/>
      </c>
      <c r="Y831" s="209">
        <f>IF('Оперативный ввод'!W831="","",'Оперативный ввод'!W831)</f>
        <v/>
      </c>
      <c r="Z831" s="209" t="n"/>
      <c r="AA831" s="209" t="n"/>
      <c r="AB831" s="209" t="n"/>
      <c r="AC831" s="209" t="n"/>
      <c r="AD831" s="209">
        <f>IF('Оперативный ввод'!X831="","",'Оперативный ввод'!X831)</f>
        <v/>
      </c>
      <c r="AE831" s="209">
        <f>IF('Оперативный ввод'!Y831="","",'Оперативный ввод'!Y831)</f>
        <v/>
      </c>
      <c r="AF831" s="209">
        <f>IF('Оперативный ввод'!Z831="","",'Оперативный ввод'!Z831)</f>
        <v/>
      </c>
      <c r="AG831" s="209">
        <f>IF('Оперативный ввод'!AD831="","",'Оперативный ввод'!AD831)</f>
        <v/>
      </c>
      <c r="AH831" s="213">
        <f>IF('Оперативный ввод'!AE831="","",'Оперативный ввод'!AE831)</f>
        <v/>
      </c>
      <c r="AI831" s="214" t="n"/>
      <c r="AJ831" s="214" t="n"/>
      <c r="AK831" s="214" t="n"/>
      <c r="AL831" s="215" t="n"/>
      <c r="AM831" s="214" t="n"/>
      <c r="AN831" s="214" t="n"/>
      <c r="AO831" s="214" t="n"/>
      <c r="AP831" s="214" t="n"/>
      <c r="AQ831" s="214" t="n"/>
      <c r="AR831" s="214" t="n"/>
      <c r="AS831" s="214" t="n"/>
      <c r="AT831" s="214" t="n"/>
      <c r="AU831" s="215" t="n"/>
      <c r="AV831" s="214" t="n"/>
      <c r="AW831" s="214" t="n"/>
      <c r="AX831" s="215" t="n"/>
      <c r="AY831" s="214" t="n"/>
      <c r="AZ831" s="214" t="n"/>
      <c r="BA831" s="214" t="n"/>
      <c r="BB831" s="214" t="n"/>
      <c r="BC831" s="214" t="n"/>
      <c r="BD831" s="214" t="n"/>
      <c r="BE831" s="214" t="n"/>
      <c r="BF831" s="214" t="n"/>
      <c r="BG831" s="214" t="n"/>
      <c r="BH831" s="214" t="n"/>
      <c r="BI831" s="215" t="n"/>
      <c r="BJ831" s="215" t="n"/>
      <c r="BK831" s="215" t="n"/>
      <c r="BL831" s="214" t="n"/>
      <c r="BM831" s="214" t="n"/>
      <c r="BN831" s="209" t="n"/>
      <c r="BO831" s="209" t="n"/>
      <c r="BP831" s="212">
        <f>IF(AND(A831="",B831=""),"",IF(AND(S831="ГОТОВО",U831&lt;&gt;"",W831&lt;&gt;"",X831&lt;&gt;"",AD831&lt;&gt;"",AE831&lt;&gt;"",AF831&lt;&gt;"",BN831&lt;&gt;"",BO831&lt;&gt;""),"ГОТОВО","НЕ ГОТОВО"))</f>
        <v/>
      </c>
      <c r="BQ831" s="212">
        <f>IF(BP831&lt;&gt;"ГОТОВО","","Полное заключение: "&amp;A831&amp;", скв. "&amp;B831&amp;". МРП: "&amp;E831&amp;" сут. ГНО: "&amp;F831&amp;"; причина: "&amp;X831&amp;"; категория: "&amp;Y831&amp;"; решение комиссии: "&amp;BN831&amp;".")</f>
        <v/>
      </c>
      <c r="BR831" s="209">
        <f>IF('Оперативный ввод'!AA831="","",'Оперативный ввод'!AA831)</f>
        <v/>
      </c>
    </row>
    <row r="832">
      <c r="A832" s="209">
        <f>IF('Оперативный ввод'!A832="","",'Оперативный ввод'!A832)</f>
        <v/>
      </c>
      <c r="B832" s="209">
        <f>IF('Оперативный ввод'!B832="","",'Оперативный ввод'!B832)</f>
        <v/>
      </c>
      <c r="C832" s="210">
        <f>IF('Оперативный ввод'!C832="","",'Оперативный ввод'!C832)</f>
        <v/>
      </c>
      <c r="D832" s="210">
        <f>IF('Оперативный ввод'!D832="","",'Оперативный ввод'!D832)</f>
        <v/>
      </c>
      <c r="E832" s="211">
        <f>IF(OR(C832="",D832=""),"",D832-C832)</f>
        <v/>
      </c>
      <c r="F832" s="209">
        <f>IF('Оперативный ввод'!F832="","",'Оперативный ввод'!F832)</f>
        <v/>
      </c>
      <c r="G832" s="209">
        <f>IF('Оперативный ввод'!G832="","",'Оперативный ввод'!G832)</f>
        <v/>
      </c>
      <c r="H832" s="209">
        <f>IF('Оперативный ввод'!H832="","",'Оперативный ввод'!H832)</f>
        <v/>
      </c>
      <c r="I832" s="209" t="n"/>
      <c r="J832" s="209" t="n"/>
      <c r="K832" s="209">
        <f>IF('Оперативный ввод'!K832="","",'Оперативный ввод'!K832)</f>
        <v/>
      </c>
      <c r="L832" s="209">
        <f>IF('Оперативный ввод'!L832="","",'Оперативный ввод'!L832)</f>
        <v/>
      </c>
      <c r="M832" s="209">
        <f>IF('Оперативный ввод'!M832="","",'Оперативный ввод'!M832)</f>
        <v/>
      </c>
      <c r="N832" s="209">
        <f>IF('Оперативный ввод'!N832="","",'Оперативный ввод'!N832)</f>
        <v/>
      </c>
      <c r="O832" s="209">
        <f>IF('Оперативный ввод'!O832="","",'Оперативный ввод'!O832)</f>
        <v/>
      </c>
      <c r="P832" s="209">
        <f>IF('Оперативный ввод'!P832="","",'Оперативный ввод'!P832)</f>
        <v/>
      </c>
      <c r="Q832" s="209">
        <f>IF('Оперативный ввод'!Q832="","",'Оперативный ввод'!Q832)</f>
        <v/>
      </c>
      <c r="R832" s="209">
        <f>IF('Оперативный ввод'!R832="","",'Оперативный ввод'!R832)</f>
        <v/>
      </c>
      <c r="S832" s="212">
        <f>IF(AND(A832="",B832=""),"",IF(AND(A832&lt;&gt;"",B832&lt;&gt;"",C832&lt;&gt;"",D832&lt;&gt;"",F832&lt;&gt;"",G832&lt;&gt;"",K832&lt;&gt;"",ISERROR(SEARCH("по паспорту",G832)),ISERROR(SEARCH("по паспорту",K832)),L832&lt;&gt;"",M832&lt;&gt;"",N832&lt;&gt;"",O832&lt;&gt;"",P832&lt;&gt;""),"ГОТОВО","НЕ ГОТОВО"))</f>
        <v/>
      </c>
      <c r="T832" s="212">
        <f>IF(S832&lt;&gt;"ГОТОВО","", "Предварительное заключение: "&amp;A832&amp;", скв. "&amp;B832&amp;". МРП: "&amp;E832&amp;" сут. ГНО: "&amp;F832&amp;", типоразмеры "&amp;G832&amp;IF(H832&lt;&gt;"",", "&amp;H832,"")&amp;IF(I832&lt;&gt;"",", "&amp;I832,"")&amp;IF(J832&lt;&gt;"",", "&amp;J832,"")&amp;", марка "&amp;K832&amp;". Событие: "&amp;L832&amp;". Признак: "&amp;M832&amp;". Узел: "&amp;N832&amp;". Предварительная причина: "&amp;O832&amp;". Основное осложнение: "&amp;P832&amp;IF(Q832&lt;&gt;"","; сопутствующее: "&amp;Q832,"")&amp;IF(R832&lt;&gt;"","; дополнительно: "&amp;R832,"")&amp;".")</f>
        <v/>
      </c>
      <c r="U832" s="209">
        <f>IF('Оперативный ввод'!S832="","",'Оперативный ввод'!S832)</f>
        <v/>
      </c>
      <c r="V832" s="209">
        <f>IF('Оперативный ввод'!T832="","",'Оперативный ввод'!T832)</f>
        <v/>
      </c>
      <c r="W832" s="209">
        <f>IF('Оперативный ввод'!U832="","",'Оперативный ввод'!U832)</f>
        <v/>
      </c>
      <c r="X832" s="209">
        <f>IF('Оперативный ввод'!V832="","",'Оперативный ввод'!V832)</f>
        <v/>
      </c>
      <c r="Y832" s="209">
        <f>IF('Оперативный ввод'!W832="","",'Оперативный ввод'!W832)</f>
        <v/>
      </c>
      <c r="Z832" s="209" t="n"/>
      <c r="AA832" s="209" t="n"/>
      <c r="AB832" s="209" t="n"/>
      <c r="AC832" s="209" t="n"/>
      <c r="AD832" s="209">
        <f>IF('Оперативный ввод'!X832="","",'Оперативный ввод'!X832)</f>
        <v/>
      </c>
      <c r="AE832" s="209">
        <f>IF('Оперативный ввод'!Y832="","",'Оперативный ввод'!Y832)</f>
        <v/>
      </c>
      <c r="AF832" s="209">
        <f>IF('Оперативный ввод'!Z832="","",'Оперативный ввод'!Z832)</f>
        <v/>
      </c>
      <c r="AG832" s="209">
        <f>IF('Оперативный ввод'!AD832="","",'Оперативный ввод'!AD832)</f>
        <v/>
      </c>
      <c r="AH832" s="213">
        <f>IF('Оперативный ввод'!AE832="","",'Оперативный ввод'!AE832)</f>
        <v/>
      </c>
      <c r="AI832" s="214" t="n"/>
      <c r="AJ832" s="214" t="n"/>
      <c r="AK832" s="214" t="n"/>
      <c r="AL832" s="215" t="n"/>
      <c r="AM832" s="214" t="n"/>
      <c r="AN832" s="214" t="n"/>
      <c r="AO832" s="214" t="n"/>
      <c r="AP832" s="214" t="n"/>
      <c r="AQ832" s="214" t="n"/>
      <c r="AR832" s="214" t="n"/>
      <c r="AS832" s="214" t="n"/>
      <c r="AT832" s="214" t="n"/>
      <c r="AU832" s="215" t="n"/>
      <c r="AV832" s="214" t="n"/>
      <c r="AW832" s="214" t="n"/>
      <c r="AX832" s="215" t="n"/>
      <c r="AY832" s="214" t="n"/>
      <c r="AZ832" s="214" t="n"/>
      <c r="BA832" s="214" t="n"/>
      <c r="BB832" s="214" t="n"/>
      <c r="BC832" s="214" t="n"/>
      <c r="BD832" s="214" t="n"/>
      <c r="BE832" s="214" t="n"/>
      <c r="BF832" s="214" t="n"/>
      <c r="BG832" s="214" t="n"/>
      <c r="BH832" s="214" t="n"/>
      <c r="BI832" s="215" t="n"/>
      <c r="BJ832" s="215" t="n"/>
      <c r="BK832" s="215" t="n"/>
      <c r="BL832" s="214" t="n"/>
      <c r="BM832" s="214" t="n"/>
      <c r="BN832" s="209" t="n"/>
      <c r="BO832" s="209" t="n"/>
      <c r="BP832" s="212">
        <f>IF(AND(A832="",B832=""),"",IF(AND(S832="ГОТОВО",U832&lt;&gt;"",W832&lt;&gt;"",X832&lt;&gt;"",AD832&lt;&gt;"",AE832&lt;&gt;"",AF832&lt;&gt;"",BN832&lt;&gt;"",BO832&lt;&gt;""),"ГОТОВО","НЕ ГОТОВО"))</f>
        <v/>
      </c>
      <c r="BQ832" s="212">
        <f>IF(BP832&lt;&gt;"ГОТОВО","","Полное заключение: "&amp;A832&amp;", скв. "&amp;B832&amp;". МРП: "&amp;E832&amp;" сут. ГНО: "&amp;F832&amp;"; причина: "&amp;X832&amp;"; категория: "&amp;Y832&amp;"; решение комиссии: "&amp;BN832&amp;".")</f>
        <v/>
      </c>
      <c r="BR832" s="209">
        <f>IF('Оперативный ввод'!AA832="","",'Оперативный ввод'!AA832)</f>
        <v/>
      </c>
    </row>
    <row r="833">
      <c r="A833" s="209">
        <f>IF('Оперативный ввод'!A833="","",'Оперативный ввод'!A833)</f>
        <v/>
      </c>
      <c r="B833" s="209">
        <f>IF('Оперативный ввод'!B833="","",'Оперативный ввод'!B833)</f>
        <v/>
      </c>
      <c r="C833" s="210">
        <f>IF('Оперативный ввод'!C833="","",'Оперативный ввод'!C833)</f>
        <v/>
      </c>
      <c r="D833" s="210">
        <f>IF('Оперативный ввод'!D833="","",'Оперативный ввод'!D833)</f>
        <v/>
      </c>
      <c r="E833" s="211">
        <f>IF(OR(C833="",D833=""),"",D833-C833)</f>
        <v/>
      </c>
      <c r="F833" s="209">
        <f>IF('Оперативный ввод'!F833="","",'Оперативный ввод'!F833)</f>
        <v/>
      </c>
      <c r="G833" s="209">
        <f>IF('Оперативный ввод'!G833="","",'Оперативный ввод'!G833)</f>
        <v/>
      </c>
      <c r="H833" s="209">
        <f>IF('Оперативный ввод'!H833="","",'Оперативный ввод'!H833)</f>
        <v/>
      </c>
      <c r="I833" s="209" t="n"/>
      <c r="J833" s="209" t="n"/>
      <c r="K833" s="209">
        <f>IF('Оперативный ввод'!K833="","",'Оперативный ввод'!K833)</f>
        <v/>
      </c>
      <c r="L833" s="209">
        <f>IF('Оперативный ввод'!L833="","",'Оперативный ввод'!L833)</f>
        <v/>
      </c>
      <c r="M833" s="209">
        <f>IF('Оперативный ввод'!M833="","",'Оперативный ввод'!M833)</f>
        <v/>
      </c>
      <c r="N833" s="209">
        <f>IF('Оперативный ввод'!N833="","",'Оперативный ввод'!N833)</f>
        <v/>
      </c>
      <c r="O833" s="209">
        <f>IF('Оперативный ввод'!O833="","",'Оперативный ввод'!O833)</f>
        <v/>
      </c>
      <c r="P833" s="209">
        <f>IF('Оперативный ввод'!P833="","",'Оперативный ввод'!P833)</f>
        <v/>
      </c>
      <c r="Q833" s="209">
        <f>IF('Оперативный ввод'!Q833="","",'Оперативный ввод'!Q833)</f>
        <v/>
      </c>
      <c r="R833" s="209">
        <f>IF('Оперативный ввод'!R833="","",'Оперативный ввод'!R833)</f>
        <v/>
      </c>
      <c r="S833" s="212">
        <f>IF(AND(A833="",B833=""),"",IF(AND(A833&lt;&gt;"",B833&lt;&gt;"",C833&lt;&gt;"",D833&lt;&gt;"",F833&lt;&gt;"",G833&lt;&gt;"",K833&lt;&gt;"",ISERROR(SEARCH("по паспорту",G833)),ISERROR(SEARCH("по паспорту",K833)),L833&lt;&gt;"",M833&lt;&gt;"",N833&lt;&gt;"",O833&lt;&gt;"",P833&lt;&gt;""),"ГОТОВО","НЕ ГОТОВО"))</f>
        <v/>
      </c>
      <c r="T833" s="212">
        <f>IF(S833&lt;&gt;"ГОТОВО","", "Предварительное заключение: "&amp;A833&amp;", скв. "&amp;B833&amp;". МРП: "&amp;E833&amp;" сут. ГНО: "&amp;F833&amp;", типоразмеры "&amp;G833&amp;IF(H833&lt;&gt;"",", "&amp;H833,"")&amp;IF(I833&lt;&gt;"",", "&amp;I833,"")&amp;IF(J833&lt;&gt;"",", "&amp;J833,"")&amp;", марка "&amp;K833&amp;". Событие: "&amp;L833&amp;". Признак: "&amp;M833&amp;". Узел: "&amp;N833&amp;". Предварительная причина: "&amp;O833&amp;". Основное осложнение: "&amp;P833&amp;IF(Q833&lt;&gt;"","; сопутствующее: "&amp;Q833,"")&amp;IF(R833&lt;&gt;"","; дополнительно: "&amp;R833,"")&amp;".")</f>
        <v/>
      </c>
      <c r="U833" s="209">
        <f>IF('Оперативный ввод'!S833="","",'Оперативный ввод'!S833)</f>
        <v/>
      </c>
      <c r="V833" s="209">
        <f>IF('Оперативный ввод'!T833="","",'Оперативный ввод'!T833)</f>
        <v/>
      </c>
      <c r="W833" s="209">
        <f>IF('Оперативный ввод'!U833="","",'Оперативный ввод'!U833)</f>
        <v/>
      </c>
      <c r="X833" s="209">
        <f>IF('Оперативный ввод'!V833="","",'Оперативный ввод'!V833)</f>
        <v/>
      </c>
      <c r="Y833" s="209">
        <f>IF('Оперативный ввод'!W833="","",'Оперативный ввод'!W833)</f>
        <v/>
      </c>
      <c r="Z833" s="209" t="n"/>
      <c r="AA833" s="209" t="n"/>
      <c r="AB833" s="209" t="n"/>
      <c r="AC833" s="209" t="n"/>
      <c r="AD833" s="209">
        <f>IF('Оперативный ввод'!X833="","",'Оперативный ввод'!X833)</f>
        <v/>
      </c>
      <c r="AE833" s="209">
        <f>IF('Оперативный ввод'!Y833="","",'Оперативный ввод'!Y833)</f>
        <v/>
      </c>
      <c r="AF833" s="209">
        <f>IF('Оперативный ввод'!Z833="","",'Оперативный ввод'!Z833)</f>
        <v/>
      </c>
      <c r="AG833" s="209">
        <f>IF('Оперативный ввод'!AD833="","",'Оперативный ввод'!AD833)</f>
        <v/>
      </c>
      <c r="AH833" s="213">
        <f>IF('Оперативный ввод'!AE833="","",'Оперативный ввод'!AE833)</f>
        <v/>
      </c>
      <c r="AI833" s="214" t="n"/>
      <c r="AJ833" s="214" t="n"/>
      <c r="AK833" s="214" t="n"/>
      <c r="AL833" s="215" t="n"/>
      <c r="AM833" s="214" t="n"/>
      <c r="AN833" s="214" t="n"/>
      <c r="AO833" s="214" t="n"/>
      <c r="AP833" s="214" t="n"/>
      <c r="AQ833" s="214" t="n"/>
      <c r="AR833" s="214" t="n"/>
      <c r="AS833" s="214" t="n"/>
      <c r="AT833" s="214" t="n"/>
      <c r="AU833" s="215" t="n"/>
      <c r="AV833" s="214" t="n"/>
      <c r="AW833" s="214" t="n"/>
      <c r="AX833" s="215" t="n"/>
      <c r="AY833" s="214" t="n"/>
      <c r="AZ833" s="214" t="n"/>
      <c r="BA833" s="214" t="n"/>
      <c r="BB833" s="214" t="n"/>
      <c r="BC833" s="214" t="n"/>
      <c r="BD833" s="214" t="n"/>
      <c r="BE833" s="214" t="n"/>
      <c r="BF833" s="214" t="n"/>
      <c r="BG833" s="214" t="n"/>
      <c r="BH833" s="214" t="n"/>
      <c r="BI833" s="215" t="n"/>
      <c r="BJ833" s="215" t="n"/>
      <c r="BK833" s="215" t="n"/>
      <c r="BL833" s="214" t="n"/>
      <c r="BM833" s="214" t="n"/>
      <c r="BN833" s="209" t="n"/>
      <c r="BO833" s="209" t="n"/>
      <c r="BP833" s="212">
        <f>IF(AND(A833="",B833=""),"",IF(AND(S833="ГОТОВО",U833&lt;&gt;"",W833&lt;&gt;"",X833&lt;&gt;"",AD833&lt;&gt;"",AE833&lt;&gt;"",AF833&lt;&gt;"",BN833&lt;&gt;"",BO833&lt;&gt;""),"ГОТОВО","НЕ ГОТОВО"))</f>
        <v/>
      </c>
      <c r="BQ833" s="212">
        <f>IF(BP833&lt;&gt;"ГОТОВО","","Полное заключение: "&amp;A833&amp;", скв. "&amp;B833&amp;". МРП: "&amp;E833&amp;" сут. ГНО: "&amp;F833&amp;"; причина: "&amp;X833&amp;"; категория: "&amp;Y833&amp;"; решение комиссии: "&amp;BN833&amp;".")</f>
        <v/>
      </c>
      <c r="BR833" s="209">
        <f>IF('Оперативный ввод'!AA833="","",'Оперативный ввод'!AA833)</f>
        <v/>
      </c>
    </row>
    <row r="834">
      <c r="A834" s="209">
        <f>IF('Оперативный ввод'!A834="","",'Оперативный ввод'!A834)</f>
        <v/>
      </c>
      <c r="B834" s="209">
        <f>IF('Оперативный ввод'!B834="","",'Оперативный ввод'!B834)</f>
        <v/>
      </c>
      <c r="C834" s="210">
        <f>IF('Оперативный ввод'!C834="","",'Оперативный ввод'!C834)</f>
        <v/>
      </c>
      <c r="D834" s="210">
        <f>IF('Оперативный ввод'!D834="","",'Оперативный ввод'!D834)</f>
        <v/>
      </c>
      <c r="E834" s="211">
        <f>IF(OR(C834="",D834=""),"",D834-C834)</f>
        <v/>
      </c>
      <c r="F834" s="209">
        <f>IF('Оперативный ввод'!F834="","",'Оперативный ввод'!F834)</f>
        <v/>
      </c>
      <c r="G834" s="209">
        <f>IF('Оперативный ввод'!G834="","",'Оперативный ввод'!G834)</f>
        <v/>
      </c>
      <c r="H834" s="209">
        <f>IF('Оперативный ввод'!H834="","",'Оперативный ввод'!H834)</f>
        <v/>
      </c>
      <c r="I834" s="209" t="n"/>
      <c r="J834" s="209" t="n"/>
      <c r="K834" s="209">
        <f>IF('Оперативный ввод'!K834="","",'Оперативный ввод'!K834)</f>
        <v/>
      </c>
      <c r="L834" s="209">
        <f>IF('Оперативный ввод'!L834="","",'Оперативный ввод'!L834)</f>
        <v/>
      </c>
      <c r="M834" s="209">
        <f>IF('Оперативный ввод'!M834="","",'Оперативный ввод'!M834)</f>
        <v/>
      </c>
      <c r="N834" s="209">
        <f>IF('Оперативный ввод'!N834="","",'Оперативный ввод'!N834)</f>
        <v/>
      </c>
      <c r="O834" s="209">
        <f>IF('Оперативный ввод'!O834="","",'Оперативный ввод'!O834)</f>
        <v/>
      </c>
      <c r="P834" s="209">
        <f>IF('Оперативный ввод'!P834="","",'Оперативный ввод'!P834)</f>
        <v/>
      </c>
      <c r="Q834" s="209">
        <f>IF('Оперативный ввод'!Q834="","",'Оперативный ввод'!Q834)</f>
        <v/>
      </c>
      <c r="R834" s="209">
        <f>IF('Оперативный ввод'!R834="","",'Оперативный ввод'!R834)</f>
        <v/>
      </c>
      <c r="S834" s="212">
        <f>IF(AND(A834="",B834=""),"",IF(AND(A834&lt;&gt;"",B834&lt;&gt;"",C834&lt;&gt;"",D834&lt;&gt;"",F834&lt;&gt;"",G834&lt;&gt;"",K834&lt;&gt;"",ISERROR(SEARCH("по паспорту",G834)),ISERROR(SEARCH("по паспорту",K834)),L834&lt;&gt;"",M834&lt;&gt;"",N834&lt;&gt;"",O834&lt;&gt;"",P834&lt;&gt;""),"ГОТОВО","НЕ ГОТОВО"))</f>
        <v/>
      </c>
      <c r="T834" s="212">
        <f>IF(S834&lt;&gt;"ГОТОВО","", "Предварительное заключение: "&amp;A834&amp;", скв. "&amp;B834&amp;". МРП: "&amp;E834&amp;" сут. ГНО: "&amp;F834&amp;", типоразмеры "&amp;G834&amp;IF(H834&lt;&gt;"",", "&amp;H834,"")&amp;IF(I834&lt;&gt;"",", "&amp;I834,"")&amp;IF(J834&lt;&gt;"",", "&amp;J834,"")&amp;", марка "&amp;K834&amp;". Событие: "&amp;L834&amp;". Признак: "&amp;M834&amp;". Узел: "&amp;N834&amp;". Предварительная причина: "&amp;O834&amp;". Основное осложнение: "&amp;P834&amp;IF(Q834&lt;&gt;"","; сопутствующее: "&amp;Q834,"")&amp;IF(R834&lt;&gt;"","; дополнительно: "&amp;R834,"")&amp;".")</f>
        <v/>
      </c>
      <c r="U834" s="209">
        <f>IF('Оперативный ввод'!S834="","",'Оперативный ввод'!S834)</f>
        <v/>
      </c>
      <c r="V834" s="209">
        <f>IF('Оперативный ввод'!T834="","",'Оперативный ввод'!T834)</f>
        <v/>
      </c>
      <c r="W834" s="209">
        <f>IF('Оперативный ввод'!U834="","",'Оперативный ввод'!U834)</f>
        <v/>
      </c>
      <c r="X834" s="209">
        <f>IF('Оперативный ввод'!V834="","",'Оперативный ввод'!V834)</f>
        <v/>
      </c>
      <c r="Y834" s="209">
        <f>IF('Оперативный ввод'!W834="","",'Оперативный ввод'!W834)</f>
        <v/>
      </c>
      <c r="Z834" s="209" t="n"/>
      <c r="AA834" s="209" t="n"/>
      <c r="AB834" s="209" t="n"/>
      <c r="AC834" s="209" t="n"/>
      <c r="AD834" s="209">
        <f>IF('Оперативный ввод'!X834="","",'Оперативный ввод'!X834)</f>
        <v/>
      </c>
      <c r="AE834" s="209">
        <f>IF('Оперативный ввод'!Y834="","",'Оперативный ввод'!Y834)</f>
        <v/>
      </c>
      <c r="AF834" s="209">
        <f>IF('Оперативный ввод'!Z834="","",'Оперативный ввод'!Z834)</f>
        <v/>
      </c>
      <c r="AG834" s="209">
        <f>IF('Оперативный ввод'!AD834="","",'Оперативный ввод'!AD834)</f>
        <v/>
      </c>
      <c r="AH834" s="213">
        <f>IF('Оперативный ввод'!AE834="","",'Оперативный ввод'!AE834)</f>
        <v/>
      </c>
      <c r="AI834" s="214" t="n"/>
      <c r="AJ834" s="214" t="n"/>
      <c r="AK834" s="214" t="n"/>
      <c r="AL834" s="215" t="n"/>
      <c r="AM834" s="214" t="n"/>
      <c r="AN834" s="214" t="n"/>
      <c r="AO834" s="214" t="n"/>
      <c r="AP834" s="214" t="n"/>
      <c r="AQ834" s="214" t="n"/>
      <c r="AR834" s="214" t="n"/>
      <c r="AS834" s="214" t="n"/>
      <c r="AT834" s="214" t="n"/>
      <c r="AU834" s="215" t="n"/>
      <c r="AV834" s="214" t="n"/>
      <c r="AW834" s="214" t="n"/>
      <c r="AX834" s="215" t="n"/>
      <c r="AY834" s="214" t="n"/>
      <c r="AZ834" s="214" t="n"/>
      <c r="BA834" s="214" t="n"/>
      <c r="BB834" s="214" t="n"/>
      <c r="BC834" s="214" t="n"/>
      <c r="BD834" s="214" t="n"/>
      <c r="BE834" s="214" t="n"/>
      <c r="BF834" s="214" t="n"/>
      <c r="BG834" s="214" t="n"/>
      <c r="BH834" s="214" t="n"/>
      <c r="BI834" s="215" t="n"/>
      <c r="BJ834" s="215" t="n"/>
      <c r="BK834" s="215" t="n"/>
      <c r="BL834" s="214" t="n"/>
      <c r="BM834" s="214" t="n"/>
      <c r="BN834" s="209" t="n"/>
      <c r="BO834" s="209" t="n"/>
      <c r="BP834" s="212">
        <f>IF(AND(A834="",B834=""),"",IF(AND(S834="ГОТОВО",U834&lt;&gt;"",W834&lt;&gt;"",X834&lt;&gt;"",AD834&lt;&gt;"",AE834&lt;&gt;"",AF834&lt;&gt;"",BN834&lt;&gt;"",BO834&lt;&gt;""),"ГОТОВО","НЕ ГОТОВО"))</f>
        <v/>
      </c>
      <c r="BQ834" s="212">
        <f>IF(BP834&lt;&gt;"ГОТОВО","","Полное заключение: "&amp;A834&amp;", скв. "&amp;B834&amp;". МРП: "&amp;E834&amp;" сут. ГНО: "&amp;F834&amp;"; причина: "&amp;X834&amp;"; категория: "&amp;Y834&amp;"; решение комиссии: "&amp;BN834&amp;".")</f>
        <v/>
      </c>
      <c r="BR834" s="209">
        <f>IF('Оперативный ввод'!AA834="","",'Оперативный ввод'!AA834)</f>
        <v/>
      </c>
    </row>
    <row r="835">
      <c r="A835" s="209">
        <f>IF('Оперативный ввод'!A835="","",'Оперативный ввод'!A835)</f>
        <v/>
      </c>
      <c r="B835" s="209">
        <f>IF('Оперативный ввод'!B835="","",'Оперативный ввод'!B835)</f>
        <v/>
      </c>
      <c r="C835" s="210">
        <f>IF('Оперативный ввод'!C835="","",'Оперативный ввод'!C835)</f>
        <v/>
      </c>
      <c r="D835" s="210">
        <f>IF('Оперативный ввод'!D835="","",'Оперативный ввод'!D835)</f>
        <v/>
      </c>
      <c r="E835" s="211">
        <f>IF(OR(C835="",D835=""),"",D835-C835)</f>
        <v/>
      </c>
      <c r="F835" s="209">
        <f>IF('Оперативный ввод'!F835="","",'Оперативный ввод'!F835)</f>
        <v/>
      </c>
      <c r="G835" s="209">
        <f>IF('Оперативный ввод'!G835="","",'Оперативный ввод'!G835)</f>
        <v/>
      </c>
      <c r="H835" s="209">
        <f>IF('Оперативный ввод'!H835="","",'Оперативный ввод'!H835)</f>
        <v/>
      </c>
      <c r="I835" s="209" t="n"/>
      <c r="J835" s="209" t="n"/>
      <c r="K835" s="209">
        <f>IF('Оперативный ввод'!K835="","",'Оперативный ввод'!K835)</f>
        <v/>
      </c>
      <c r="L835" s="209">
        <f>IF('Оперативный ввод'!L835="","",'Оперативный ввод'!L835)</f>
        <v/>
      </c>
      <c r="M835" s="209">
        <f>IF('Оперативный ввод'!M835="","",'Оперативный ввод'!M835)</f>
        <v/>
      </c>
      <c r="N835" s="209">
        <f>IF('Оперативный ввод'!N835="","",'Оперативный ввод'!N835)</f>
        <v/>
      </c>
      <c r="O835" s="209">
        <f>IF('Оперативный ввод'!O835="","",'Оперативный ввод'!O835)</f>
        <v/>
      </c>
      <c r="P835" s="209">
        <f>IF('Оперативный ввод'!P835="","",'Оперативный ввод'!P835)</f>
        <v/>
      </c>
      <c r="Q835" s="209">
        <f>IF('Оперативный ввод'!Q835="","",'Оперативный ввод'!Q835)</f>
        <v/>
      </c>
      <c r="R835" s="209">
        <f>IF('Оперативный ввод'!R835="","",'Оперативный ввод'!R835)</f>
        <v/>
      </c>
      <c r="S835" s="212">
        <f>IF(AND(A835="",B835=""),"",IF(AND(A835&lt;&gt;"",B835&lt;&gt;"",C835&lt;&gt;"",D835&lt;&gt;"",F835&lt;&gt;"",G835&lt;&gt;"",K835&lt;&gt;"",ISERROR(SEARCH("по паспорту",G835)),ISERROR(SEARCH("по паспорту",K835)),L835&lt;&gt;"",M835&lt;&gt;"",N835&lt;&gt;"",O835&lt;&gt;"",P835&lt;&gt;""),"ГОТОВО","НЕ ГОТОВО"))</f>
        <v/>
      </c>
      <c r="T835" s="212">
        <f>IF(S835&lt;&gt;"ГОТОВО","", "Предварительное заключение: "&amp;A835&amp;", скв. "&amp;B835&amp;". МРП: "&amp;E835&amp;" сут. ГНО: "&amp;F835&amp;", типоразмеры "&amp;G835&amp;IF(H835&lt;&gt;"",", "&amp;H835,"")&amp;IF(I835&lt;&gt;"",", "&amp;I835,"")&amp;IF(J835&lt;&gt;"",", "&amp;J835,"")&amp;", марка "&amp;K835&amp;". Событие: "&amp;L835&amp;". Признак: "&amp;M835&amp;". Узел: "&amp;N835&amp;". Предварительная причина: "&amp;O835&amp;". Основное осложнение: "&amp;P835&amp;IF(Q835&lt;&gt;"","; сопутствующее: "&amp;Q835,"")&amp;IF(R835&lt;&gt;"","; дополнительно: "&amp;R835,"")&amp;".")</f>
        <v/>
      </c>
      <c r="U835" s="209">
        <f>IF('Оперативный ввод'!S835="","",'Оперативный ввод'!S835)</f>
        <v/>
      </c>
      <c r="V835" s="209">
        <f>IF('Оперативный ввод'!T835="","",'Оперативный ввод'!T835)</f>
        <v/>
      </c>
      <c r="W835" s="209">
        <f>IF('Оперативный ввод'!U835="","",'Оперативный ввод'!U835)</f>
        <v/>
      </c>
      <c r="X835" s="209">
        <f>IF('Оперативный ввод'!V835="","",'Оперативный ввод'!V835)</f>
        <v/>
      </c>
      <c r="Y835" s="209">
        <f>IF('Оперативный ввод'!W835="","",'Оперативный ввод'!W835)</f>
        <v/>
      </c>
      <c r="Z835" s="209" t="n"/>
      <c r="AA835" s="209" t="n"/>
      <c r="AB835" s="209" t="n"/>
      <c r="AC835" s="209" t="n"/>
      <c r="AD835" s="209">
        <f>IF('Оперативный ввод'!X835="","",'Оперативный ввод'!X835)</f>
        <v/>
      </c>
      <c r="AE835" s="209">
        <f>IF('Оперативный ввод'!Y835="","",'Оперативный ввод'!Y835)</f>
        <v/>
      </c>
      <c r="AF835" s="209">
        <f>IF('Оперативный ввод'!Z835="","",'Оперативный ввод'!Z835)</f>
        <v/>
      </c>
      <c r="AG835" s="209">
        <f>IF('Оперативный ввод'!AD835="","",'Оперативный ввод'!AD835)</f>
        <v/>
      </c>
      <c r="AH835" s="213">
        <f>IF('Оперативный ввод'!AE835="","",'Оперативный ввод'!AE835)</f>
        <v/>
      </c>
      <c r="AI835" s="214" t="n"/>
      <c r="AJ835" s="214" t="n"/>
      <c r="AK835" s="214" t="n"/>
      <c r="AL835" s="215" t="n"/>
      <c r="AM835" s="214" t="n"/>
      <c r="AN835" s="214" t="n"/>
      <c r="AO835" s="214" t="n"/>
      <c r="AP835" s="214" t="n"/>
      <c r="AQ835" s="214" t="n"/>
      <c r="AR835" s="214" t="n"/>
      <c r="AS835" s="214" t="n"/>
      <c r="AT835" s="214" t="n"/>
      <c r="AU835" s="215" t="n"/>
      <c r="AV835" s="214" t="n"/>
      <c r="AW835" s="214" t="n"/>
      <c r="AX835" s="215" t="n"/>
      <c r="AY835" s="214" t="n"/>
      <c r="AZ835" s="214" t="n"/>
      <c r="BA835" s="214" t="n"/>
      <c r="BB835" s="214" t="n"/>
      <c r="BC835" s="214" t="n"/>
      <c r="BD835" s="214" t="n"/>
      <c r="BE835" s="214" t="n"/>
      <c r="BF835" s="214" t="n"/>
      <c r="BG835" s="214" t="n"/>
      <c r="BH835" s="214" t="n"/>
      <c r="BI835" s="215" t="n"/>
      <c r="BJ835" s="215" t="n"/>
      <c r="BK835" s="215" t="n"/>
      <c r="BL835" s="214" t="n"/>
      <c r="BM835" s="214" t="n"/>
      <c r="BN835" s="209" t="n"/>
      <c r="BO835" s="209" t="n"/>
      <c r="BP835" s="212">
        <f>IF(AND(A835="",B835=""),"",IF(AND(S835="ГОТОВО",U835&lt;&gt;"",W835&lt;&gt;"",X835&lt;&gt;"",AD835&lt;&gt;"",AE835&lt;&gt;"",AF835&lt;&gt;"",BN835&lt;&gt;"",BO835&lt;&gt;""),"ГОТОВО","НЕ ГОТОВО"))</f>
        <v/>
      </c>
      <c r="BQ835" s="212">
        <f>IF(BP835&lt;&gt;"ГОТОВО","","Полное заключение: "&amp;A835&amp;", скв. "&amp;B835&amp;". МРП: "&amp;E835&amp;" сут. ГНО: "&amp;F835&amp;"; причина: "&amp;X835&amp;"; категория: "&amp;Y835&amp;"; решение комиссии: "&amp;BN835&amp;".")</f>
        <v/>
      </c>
      <c r="BR835" s="209">
        <f>IF('Оперативный ввод'!AA835="","",'Оперативный ввод'!AA835)</f>
        <v/>
      </c>
    </row>
    <row r="836">
      <c r="A836" s="209">
        <f>IF('Оперативный ввод'!A836="","",'Оперативный ввод'!A836)</f>
        <v/>
      </c>
      <c r="B836" s="209">
        <f>IF('Оперативный ввод'!B836="","",'Оперативный ввод'!B836)</f>
        <v/>
      </c>
      <c r="C836" s="210">
        <f>IF('Оперативный ввод'!C836="","",'Оперативный ввод'!C836)</f>
        <v/>
      </c>
      <c r="D836" s="210">
        <f>IF('Оперативный ввод'!D836="","",'Оперативный ввод'!D836)</f>
        <v/>
      </c>
      <c r="E836" s="211">
        <f>IF(OR(C836="",D836=""),"",D836-C836)</f>
        <v/>
      </c>
      <c r="F836" s="209">
        <f>IF('Оперативный ввод'!F836="","",'Оперативный ввод'!F836)</f>
        <v/>
      </c>
      <c r="G836" s="209">
        <f>IF('Оперативный ввод'!G836="","",'Оперативный ввод'!G836)</f>
        <v/>
      </c>
      <c r="H836" s="209">
        <f>IF('Оперативный ввод'!H836="","",'Оперативный ввод'!H836)</f>
        <v/>
      </c>
      <c r="I836" s="209" t="n"/>
      <c r="J836" s="209" t="n"/>
      <c r="K836" s="209">
        <f>IF('Оперативный ввод'!K836="","",'Оперативный ввод'!K836)</f>
        <v/>
      </c>
      <c r="L836" s="209">
        <f>IF('Оперативный ввод'!L836="","",'Оперативный ввод'!L836)</f>
        <v/>
      </c>
      <c r="M836" s="209">
        <f>IF('Оперативный ввод'!M836="","",'Оперативный ввод'!M836)</f>
        <v/>
      </c>
      <c r="N836" s="209">
        <f>IF('Оперативный ввод'!N836="","",'Оперативный ввод'!N836)</f>
        <v/>
      </c>
      <c r="O836" s="209">
        <f>IF('Оперативный ввод'!O836="","",'Оперативный ввод'!O836)</f>
        <v/>
      </c>
      <c r="P836" s="209">
        <f>IF('Оперативный ввод'!P836="","",'Оперативный ввод'!P836)</f>
        <v/>
      </c>
      <c r="Q836" s="209">
        <f>IF('Оперативный ввод'!Q836="","",'Оперативный ввод'!Q836)</f>
        <v/>
      </c>
      <c r="R836" s="209">
        <f>IF('Оперативный ввод'!R836="","",'Оперативный ввод'!R836)</f>
        <v/>
      </c>
      <c r="S836" s="212">
        <f>IF(AND(A836="",B836=""),"",IF(AND(A836&lt;&gt;"",B836&lt;&gt;"",C836&lt;&gt;"",D836&lt;&gt;"",F836&lt;&gt;"",G836&lt;&gt;"",K836&lt;&gt;"",ISERROR(SEARCH("по паспорту",G836)),ISERROR(SEARCH("по паспорту",K836)),L836&lt;&gt;"",M836&lt;&gt;"",N836&lt;&gt;"",O836&lt;&gt;"",P836&lt;&gt;""),"ГОТОВО","НЕ ГОТОВО"))</f>
        <v/>
      </c>
      <c r="T836" s="212">
        <f>IF(S836&lt;&gt;"ГОТОВО","", "Предварительное заключение: "&amp;A836&amp;", скв. "&amp;B836&amp;". МРП: "&amp;E836&amp;" сут. ГНО: "&amp;F836&amp;", типоразмеры "&amp;G836&amp;IF(H836&lt;&gt;"",", "&amp;H836,"")&amp;IF(I836&lt;&gt;"",", "&amp;I836,"")&amp;IF(J836&lt;&gt;"",", "&amp;J836,"")&amp;", марка "&amp;K836&amp;". Событие: "&amp;L836&amp;". Признак: "&amp;M836&amp;". Узел: "&amp;N836&amp;". Предварительная причина: "&amp;O836&amp;". Основное осложнение: "&amp;P836&amp;IF(Q836&lt;&gt;"","; сопутствующее: "&amp;Q836,"")&amp;IF(R836&lt;&gt;"","; дополнительно: "&amp;R836,"")&amp;".")</f>
        <v/>
      </c>
      <c r="U836" s="209">
        <f>IF('Оперативный ввод'!S836="","",'Оперативный ввод'!S836)</f>
        <v/>
      </c>
      <c r="V836" s="209">
        <f>IF('Оперативный ввод'!T836="","",'Оперативный ввод'!T836)</f>
        <v/>
      </c>
      <c r="W836" s="209">
        <f>IF('Оперативный ввод'!U836="","",'Оперативный ввод'!U836)</f>
        <v/>
      </c>
      <c r="X836" s="209">
        <f>IF('Оперативный ввод'!V836="","",'Оперативный ввод'!V836)</f>
        <v/>
      </c>
      <c r="Y836" s="209">
        <f>IF('Оперативный ввод'!W836="","",'Оперативный ввод'!W836)</f>
        <v/>
      </c>
      <c r="Z836" s="209" t="n"/>
      <c r="AA836" s="209" t="n"/>
      <c r="AB836" s="209" t="n"/>
      <c r="AC836" s="209" t="n"/>
      <c r="AD836" s="209">
        <f>IF('Оперативный ввод'!X836="","",'Оперативный ввод'!X836)</f>
        <v/>
      </c>
      <c r="AE836" s="209">
        <f>IF('Оперативный ввод'!Y836="","",'Оперативный ввод'!Y836)</f>
        <v/>
      </c>
      <c r="AF836" s="209">
        <f>IF('Оперативный ввод'!Z836="","",'Оперативный ввод'!Z836)</f>
        <v/>
      </c>
      <c r="AG836" s="209">
        <f>IF('Оперативный ввод'!AD836="","",'Оперативный ввод'!AD836)</f>
        <v/>
      </c>
      <c r="AH836" s="213">
        <f>IF('Оперативный ввод'!AE836="","",'Оперативный ввод'!AE836)</f>
        <v/>
      </c>
      <c r="AI836" s="214" t="n"/>
      <c r="AJ836" s="214" t="n"/>
      <c r="AK836" s="214" t="n"/>
      <c r="AL836" s="215" t="n"/>
      <c r="AM836" s="214" t="n"/>
      <c r="AN836" s="214" t="n"/>
      <c r="AO836" s="214" t="n"/>
      <c r="AP836" s="214" t="n"/>
      <c r="AQ836" s="214" t="n"/>
      <c r="AR836" s="214" t="n"/>
      <c r="AS836" s="214" t="n"/>
      <c r="AT836" s="214" t="n"/>
      <c r="AU836" s="215" t="n"/>
      <c r="AV836" s="214" t="n"/>
      <c r="AW836" s="214" t="n"/>
      <c r="AX836" s="215" t="n"/>
      <c r="AY836" s="214" t="n"/>
      <c r="AZ836" s="214" t="n"/>
      <c r="BA836" s="214" t="n"/>
      <c r="BB836" s="214" t="n"/>
      <c r="BC836" s="214" t="n"/>
      <c r="BD836" s="214" t="n"/>
      <c r="BE836" s="214" t="n"/>
      <c r="BF836" s="214" t="n"/>
      <c r="BG836" s="214" t="n"/>
      <c r="BH836" s="214" t="n"/>
      <c r="BI836" s="215" t="n"/>
      <c r="BJ836" s="215" t="n"/>
      <c r="BK836" s="215" t="n"/>
      <c r="BL836" s="214" t="n"/>
      <c r="BM836" s="214" t="n"/>
      <c r="BN836" s="209" t="n"/>
      <c r="BO836" s="209" t="n"/>
      <c r="BP836" s="212">
        <f>IF(AND(A836="",B836=""),"",IF(AND(S836="ГОТОВО",U836&lt;&gt;"",W836&lt;&gt;"",X836&lt;&gt;"",AD836&lt;&gt;"",AE836&lt;&gt;"",AF836&lt;&gt;"",BN836&lt;&gt;"",BO836&lt;&gt;""),"ГОТОВО","НЕ ГОТОВО"))</f>
        <v/>
      </c>
      <c r="BQ836" s="212">
        <f>IF(BP836&lt;&gt;"ГОТОВО","","Полное заключение: "&amp;A836&amp;", скв. "&amp;B836&amp;". МРП: "&amp;E836&amp;" сут. ГНО: "&amp;F836&amp;"; причина: "&amp;X836&amp;"; категория: "&amp;Y836&amp;"; решение комиссии: "&amp;BN836&amp;".")</f>
        <v/>
      </c>
      <c r="BR836" s="209">
        <f>IF('Оперативный ввод'!AA836="","",'Оперативный ввод'!AA836)</f>
        <v/>
      </c>
    </row>
    <row r="837">
      <c r="A837" s="209">
        <f>IF('Оперативный ввод'!A837="","",'Оперативный ввод'!A837)</f>
        <v/>
      </c>
      <c r="B837" s="209">
        <f>IF('Оперативный ввод'!B837="","",'Оперативный ввод'!B837)</f>
        <v/>
      </c>
      <c r="C837" s="210">
        <f>IF('Оперативный ввод'!C837="","",'Оперативный ввод'!C837)</f>
        <v/>
      </c>
      <c r="D837" s="210">
        <f>IF('Оперативный ввод'!D837="","",'Оперативный ввод'!D837)</f>
        <v/>
      </c>
      <c r="E837" s="211">
        <f>IF(OR(C837="",D837=""),"",D837-C837)</f>
        <v/>
      </c>
      <c r="F837" s="209">
        <f>IF('Оперативный ввод'!F837="","",'Оперативный ввод'!F837)</f>
        <v/>
      </c>
      <c r="G837" s="209">
        <f>IF('Оперативный ввод'!G837="","",'Оперативный ввод'!G837)</f>
        <v/>
      </c>
      <c r="H837" s="209">
        <f>IF('Оперативный ввод'!H837="","",'Оперативный ввод'!H837)</f>
        <v/>
      </c>
      <c r="I837" s="209" t="n"/>
      <c r="J837" s="209" t="n"/>
      <c r="K837" s="209">
        <f>IF('Оперативный ввод'!K837="","",'Оперативный ввод'!K837)</f>
        <v/>
      </c>
      <c r="L837" s="209">
        <f>IF('Оперативный ввод'!L837="","",'Оперативный ввод'!L837)</f>
        <v/>
      </c>
      <c r="M837" s="209">
        <f>IF('Оперативный ввод'!M837="","",'Оперативный ввод'!M837)</f>
        <v/>
      </c>
      <c r="N837" s="209">
        <f>IF('Оперативный ввод'!N837="","",'Оперативный ввод'!N837)</f>
        <v/>
      </c>
      <c r="O837" s="209">
        <f>IF('Оперативный ввод'!O837="","",'Оперативный ввод'!O837)</f>
        <v/>
      </c>
      <c r="P837" s="209">
        <f>IF('Оперативный ввод'!P837="","",'Оперативный ввод'!P837)</f>
        <v/>
      </c>
      <c r="Q837" s="209">
        <f>IF('Оперативный ввод'!Q837="","",'Оперативный ввод'!Q837)</f>
        <v/>
      </c>
      <c r="R837" s="209">
        <f>IF('Оперативный ввод'!R837="","",'Оперативный ввод'!R837)</f>
        <v/>
      </c>
      <c r="S837" s="212">
        <f>IF(AND(A837="",B837=""),"",IF(AND(A837&lt;&gt;"",B837&lt;&gt;"",C837&lt;&gt;"",D837&lt;&gt;"",F837&lt;&gt;"",G837&lt;&gt;"",K837&lt;&gt;"",ISERROR(SEARCH("по паспорту",G837)),ISERROR(SEARCH("по паспорту",K837)),L837&lt;&gt;"",M837&lt;&gt;"",N837&lt;&gt;"",O837&lt;&gt;"",P837&lt;&gt;""),"ГОТОВО","НЕ ГОТОВО"))</f>
        <v/>
      </c>
      <c r="T837" s="212">
        <f>IF(S837&lt;&gt;"ГОТОВО","", "Предварительное заключение: "&amp;A837&amp;", скв. "&amp;B837&amp;". МРП: "&amp;E837&amp;" сут. ГНО: "&amp;F837&amp;", типоразмеры "&amp;G837&amp;IF(H837&lt;&gt;"",", "&amp;H837,"")&amp;IF(I837&lt;&gt;"",", "&amp;I837,"")&amp;IF(J837&lt;&gt;"",", "&amp;J837,"")&amp;", марка "&amp;K837&amp;". Событие: "&amp;L837&amp;". Признак: "&amp;M837&amp;". Узел: "&amp;N837&amp;". Предварительная причина: "&amp;O837&amp;". Основное осложнение: "&amp;P837&amp;IF(Q837&lt;&gt;"","; сопутствующее: "&amp;Q837,"")&amp;IF(R837&lt;&gt;"","; дополнительно: "&amp;R837,"")&amp;".")</f>
        <v/>
      </c>
      <c r="U837" s="209">
        <f>IF('Оперативный ввод'!S837="","",'Оперативный ввод'!S837)</f>
        <v/>
      </c>
      <c r="V837" s="209">
        <f>IF('Оперативный ввод'!T837="","",'Оперативный ввод'!T837)</f>
        <v/>
      </c>
      <c r="W837" s="209">
        <f>IF('Оперативный ввод'!U837="","",'Оперативный ввод'!U837)</f>
        <v/>
      </c>
      <c r="X837" s="209">
        <f>IF('Оперативный ввод'!V837="","",'Оперативный ввод'!V837)</f>
        <v/>
      </c>
      <c r="Y837" s="209">
        <f>IF('Оперативный ввод'!W837="","",'Оперативный ввод'!W837)</f>
        <v/>
      </c>
      <c r="Z837" s="209" t="n"/>
      <c r="AA837" s="209" t="n"/>
      <c r="AB837" s="209" t="n"/>
      <c r="AC837" s="209" t="n"/>
      <c r="AD837" s="209">
        <f>IF('Оперативный ввод'!X837="","",'Оперативный ввод'!X837)</f>
        <v/>
      </c>
      <c r="AE837" s="209">
        <f>IF('Оперативный ввод'!Y837="","",'Оперативный ввод'!Y837)</f>
        <v/>
      </c>
      <c r="AF837" s="209">
        <f>IF('Оперативный ввод'!Z837="","",'Оперативный ввод'!Z837)</f>
        <v/>
      </c>
      <c r="AG837" s="209">
        <f>IF('Оперативный ввод'!AD837="","",'Оперативный ввод'!AD837)</f>
        <v/>
      </c>
      <c r="AH837" s="213">
        <f>IF('Оперативный ввод'!AE837="","",'Оперативный ввод'!AE837)</f>
        <v/>
      </c>
      <c r="AI837" s="214" t="n"/>
      <c r="AJ837" s="214" t="n"/>
      <c r="AK837" s="214" t="n"/>
      <c r="AL837" s="215" t="n"/>
      <c r="AM837" s="214" t="n"/>
      <c r="AN837" s="214" t="n"/>
      <c r="AO837" s="214" t="n"/>
      <c r="AP837" s="214" t="n"/>
      <c r="AQ837" s="214" t="n"/>
      <c r="AR837" s="214" t="n"/>
      <c r="AS837" s="214" t="n"/>
      <c r="AT837" s="214" t="n"/>
      <c r="AU837" s="215" t="n"/>
      <c r="AV837" s="214" t="n"/>
      <c r="AW837" s="214" t="n"/>
      <c r="AX837" s="215" t="n"/>
      <c r="AY837" s="214" t="n"/>
      <c r="AZ837" s="214" t="n"/>
      <c r="BA837" s="214" t="n"/>
      <c r="BB837" s="214" t="n"/>
      <c r="BC837" s="214" t="n"/>
      <c r="BD837" s="214" t="n"/>
      <c r="BE837" s="214" t="n"/>
      <c r="BF837" s="214" t="n"/>
      <c r="BG837" s="214" t="n"/>
      <c r="BH837" s="214" t="n"/>
      <c r="BI837" s="215" t="n"/>
      <c r="BJ837" s="215" t="n"/>
      <c r="BK837" s="215" t="n"/>
      <c r="BL837" s="214" t="n"/>
      <c r="BM837" s="214" t="n"/>
      <c r="BN837" s="209" t="n"/>
      <c r="BO837" s="209" t="n"/>
      <c r="BP837" s="212">
        <f>IF(AND(A837="",B837=""),"",IF(AND(S837="ГОТОВО",U837&lt;&gt;"",W837&lt;&gt;"",X837&lt;&gt;"",AD837&lt;&gt;"",AE837&lt;&gt;"",AF837&lt;&gt;"",BN837&lt;&gt;"",BO837&lt;&gt;""),"ГОТОВО","НЕ ГОТОВО"))</f>
        <v/>
      </c>
      <c r="BQ837" s="212">
        <f>IF(BP837&lt;&gt;"ГОТОВО","","Полное заключение: "&amp;A837&amp;", скв. "&amp;B837&amp;". МРП: "&amp;E837&amp;" сут. ГНО: "&amp;F837&amp;"; причина: "&amp;X837&amp;"; категория: "&amp;Y837&amp;"; решение комиссии: "&amp;BN837&amp;".")</f>
        <v/>
      </c>
      <c r="BR837" s="209">
        <f>IF('Оперативный ввод'!AA837="","",'Оперативный ввод'!AA837)</f>
        <v/>
      </c>
    </row>
    <row r="838">
      <c r="A838" s="209">
        <f>IF('Оперативный ввод'!A838="","",'Оперативный ввод'!A838)</f>
        <v/>
      </c>
      <c r="B838" s="209">
        <f>IF('Оперативный ввод'!B838="","",'Оперативный ввод'!B838)</f>
        <v/>
      </c>
      <c r="C838" s="210">
        <f>IF('Оперативный ввод'!C838="","",'Оперативный ввод'!C838)</f>
        <v/>
      </c>
      <c r="D838" s="210">
        <f>IF('Оперативный ввод'!D838="","",'Оперативный ввод'!D838)</f>
        <v/>
      </c>
      <c r="E838" s="211">
        <f>IF(OR(C838="",D838=""),"",D838-C838)</f>
        <v/>
      </c>
      <c r="F838" s="209">
        <f>IF('Оперативный ввод'!F838="","",'Оперативный ввод'!F838)</f>
        <v/>
      </c>
      <c r="G838" s="209">
        <f>IF('Оперативный ввод'!G838="","",'Оперативный ввод'!G838)</f>
        <v/>
      </c>
      <c r="H838" s="209">
        <f>IF('Оперативный ввод'!H838="","",'Оперативный ввод'!H838)</f>
        <v/>
      </c>
      <c r="I838" s="209" t="n"/>
      <c r="J838" s="209" t="n"/>
      <c r="K838" s="209">
        <f>IF('Оперативный ввод'!K838="","",'Оперативный ввод'!K838)</f>
        <v/>
      </c>
      <c r="L838" s="209">
        <f>IF('Оперативный ввод'!L838="","",'Оперативный ввод'!L838)</f>
        <v/>
      </c>
      <c r="M838" s="209">
        <f>IF('Оперативный ввод'!M838="","",'Оперативный ввод'!M838)</f>
        <v/>
      </c>
      <c r="N838" s="209">
        <f>IF('Оперативный ввод'!N838="","",'Оперативный ввод'!N838)</f>
        <v/>
      </c>
      <c r="O838" s="209">
        <f>IF('Оперативный ввод'!O838="","",'Оперативный ввод'!O838)</f>
        <v/>
      </c>
      <c r="P838" s="209">
        <f>IF('Оперативный ввод'!P838="","",'Оперативный ввод'!P838)</f>
        <v/>
      </c>
      <c r="Q838" s="209">
        <f>IF('Оперативный ввод'!Q838="","",'Оперативный ввод'!Q838)</f>
        <v/>
      </c>
      <c r="R838" s="209">
        <f>IF('Оперативный ввод'!R838="","",'Оперативный ввод'!R838)</f>
        <v/>
      </c>
      <c r="S838" s="212">
        <f>IF(AND(A838="",B838=""),"",IF(AND(A838&lt;&gt;"",B838&lt;&gt;"",C838&lt;&gt;"",D838&lt;&gt;"",F838&lt;&gt;"",G838&lt;&gt;"",K838&lt;&gt;"",ISERROR(SEARCH("по паспорту",G838)),ISERROR(SEARCH("по паспорту",K838)),L838&lt;&gt;"",M838&lt;&gt;"",N838&lt;&gt;"",O838&lt;&gt;"",P838&lt;&gt;""),"ГОТОВО","НЕ ГОТОВО"))</f>
        <v/>
      </c>
      <c r="T838" s="212">
        <f>IF(S838&lt;&gt;"ГОТОВО","", "Предварительное заключение: "&amp;A838&amp;", скв. "&amp;B838&amp;". МРП: "&amp;E838&amp;" сут. ГНО: "&amp;F838&amp;", типоразмеры "&amp;G838&amp;IF(H838&lt;&gt;"",", "&amp;H838,"")&amp;IF(I838&lt;&gt;"",", "&amp;I838,"")&amp;IF(J838&lt;&gt;"",", "&amp;J838,"")&amp;", марка "&amp;K838&amp;". Событие: "&amp;L838&amp;". Признак: "&amp;M838&amp;". Узел: "&amp;N838&amp;". Предварительная причина: "&amp;O838&amp;". Основное осложнение: "&amp;P838&amp;IF(Q838&lt;&gt;"","; сопутствующее: "&amp;Q838,"")&amp;IF(R838&lt;&gt;"","; дополнительно: "&amp;R838,"")&amp;".")</f>
        <v/>
      </c>
      <c r="U838" s="209">
        <f>IF('Оперативный ввод'!S838="","",'Оперативный ввод'!S838)</f>
        <v/>
      </c>
      <c r="V838" s="209">
        <f>IF('Оперативный ввод'!T838="","",'Оперативный ввод'!T838)</f>
        <v/>
      </c>
      <c r="W838" s="209">
        <f>IF('Оперативный ввод'!U838="","",'Оперативный ввод'!U838)</f>
        <v/>
      </c>
      <c r="X838" s="209">
        <f>IF('Оперативный ввод'!V838="","",'Оперативный ввод'!V838)</f>
        <v/>
      </c>
      <c r="Y838" s="209">
        <f>IF('Оперативный ввод'!W838="","",'Оперативный ввод'!W838)</f>
        <v/>
      </c>
      <c r="Z838" s="209" t="n"/>
      <c r="AA838" s="209" t="n"/>
      <c r="AB838" s="209" t="n"/>
      <c r="AC838" s="209" t="n"/>
      <c r="AD838" s="209">
        <f>IF('Оперативный ввод'!X838="","",'Оперативный ввод'!X838)</f>
        <v/>
      </c>
      <c r="AE838" s="209">
        <f>IF('Оперативный ввод'!Y838="","",'Оперативный ввод'!Y838)</f>
        <v/>
      </c>
      <c r="AF838" s="209">
        <f>IF('Оперативный ввод'!Z838="","",'Оперативный ввод'!Z838)</f>
        <v/>
      </c>
      <c r="AG838" s="209">
        <f>IF('Оперативный ввод'!AD838="","",'Оперативный ввод'!AD838)</f>
        <v/>
      </c>
      <c r="AH838" s="213">
        <f>IF('Оперативный ввод'!AE838="","",'Оперативный ввод'!AE838)</f>
        <v/>
      </c>
      <c r="AI838" s="214" t="n"/>
      <c r="AJ838" s="214" t="n"/>
      <c r="AK838" s="214" t="n"/>
      <c r="AL838" s="215" t="n"/>
      <c r="AM838" s="214" t="n"/>
      <c r="AN838" s="214" t="n"/>
      <c r="AO838" s="214" t="n"/>
      <c r="AP838" s="214" t="n"/>
      <c r="AQ838" s="214" t="n"/>
      <c r="AR838" s="214" t="n"/>
      <c r="AS838" s="214" t="n"/>
      <c r="AT838" s="214" t="n"/>
      <c r="AU838" s="215" t="n"/>
      <c r="AV838" s="214" t="n"/>
      <c r="AW838" s="214" t="n"/>
      <c r="AX838" s="215" t="n"/>
      <c r="AY838" s="214" t="n"/>
      <c r="AZ838" s="214" t="n"/>
      <c r="BA838" s="214" t="n"/>
      <c r="BB838" s="214" t="n"/>
      <c r="BC838" s="214" t="n"/>
      <c r="BD838" s="214" t="n"/>
      <c r="BE838" s="214" t="n"/>
      <c r="BF838" s="214" t="n"/>
      <c r="BG838" s="214" t="n"/>
      <c r="BH838" s="214" t="n"/>
      <c r="BI838" s="215" t="n"/>
      <c r="BJ838" s="215" t="n"/>
      <c r="BK838" s="215" t="n"/>
      <c r="BL838" s="214" t="n"/>
      <c r="BM838" s="214" t="n"/>
      <c r="BN838" s="209" t="n"/>
      <c r="BO838" s="209" t="n"/>
      <c r="BP838" s="212">
        <f>IF(AND(A838="",B838=""),"",IF(AND(S838="ГОТОВО",U838&lt;&gt;"",W838&lt;&gt;"",X838&lt;&gt;"",AD838&lt;&gt;"",AE838&lt;&gt;"",AF838&lt;&gt;"",BN838&lt;&gt;"",BO838&lt;&gt;""),"ГОТОВО","НЕ ГОТОВО"))</f>
        <v/>
      </c>
      <c r="BQ838" s="212">
        <f>IF(BP838&lt;&gt;"ГОТОВО","","Полное заключение: "&amp;A838&amp;", скв. "&amp;B838&amp;". МРП: "&amp;E838&amp;" сут. ГНО: "&amp;F838&amp;"; причина: "&amp;X838&amp;"; категория: "&amp;Y838&amp;"; решение комиссии: "&amp;BN838&amp;".")</f>
        <v/>
      </c>
      <c r="BR838" s="209">
        <f>IF('Оперативный ввод'!AA838="","",'Оперативный ввод'!AA838)</f>
        <v/>
      </c>
    </row>
    <row r="839">
      <c r="A839" s="209">
        <f>IF('Оперативный ввод'!A839="","",'Оперативный ввод'!A839)</f>
        <v/>
      </c>
      <c r="B839" s="209">
        <f>IF('Оперативный ввод'!B839="","",'Оперативный ввод'!B839)</f>
        <v/>
      </c>
      <c r="C839" s="210">
        <f>IF('Оперативный ввод'!C839="","",'Оперативный ввод'!C839)</f>
        <v/>
      </c>
      <c r="D839" s="210">
        <f>IF('Оперативный ввод'!D839="","",'Оперативный ввод'!D839)</f>
        <v/>
      </c>
      <c r="E839" s="211">
        <f>IF(OR(C839="",D839=""),"",D839-C839)</f>
        <v/>
      </c>
      <c r="F839" s="209">
        <f>IF('Оперативный ввод'!F839="","",'Оперативный ввод'!F839)</f>
        <v/>
      </c>
      <c r="G839" s="209">
        <f>IF('Оперативный ввод'!G839="","",'Оперативный ввод'!G839)</f>
        <v/>
      </c>
      <c r="H839" s="209">
        <f>IF('Оперативный ввод'!H839="","",'Оперативный ввод'!H839)</f>
        <v/>
      </c>
      <c r="I839" s="209" t="n"/>
      <c r="J839" s="209" t="n"/>
      <c r="K839" s="209">
        <f>IF('Оперативный ввод'!K839="","",'Оперативный ввод'!K839)</f>
        <v/>
      </c>
      <c r="L839" s="209">
        <f>IF('Оперативный ввод'!L839="","",'Оперативный ввод'!L839)</f>
        <v/>
      </c>
      <c r="M839" s="209">
        <f>IF('Оперативный ввод'!M839="","",'Оперативный ввод'!M839)</f>
        <v/>
      </c>
      <c r="N839" s="209">
        <f>IF('Оперативный ввод'!N839="","",'Оперативный ввод'!N839)</f>
        <v/>
      </c>
      <c r="O839" s="209">
        <f>IF('Оперативный ввод'!O839="","",'Оперативный ввод'!O839)</f>
        <v/>
      </c>
      <c r="P839" s="209">
        <f>IF('Оперативный ввод'!P839="","",'Оперативный ввод'!P839)</f>
        <v/>
      </c>
      <c r="Q839" s="209">
        <f>IF('Оперативный ввод'!Q839="","",'Оперативный ввод'!Q839)</f>
        <v/>
      </c>
      <c r="R839" s="209">
        <f>IF('Оперативный ввод'!R839="","",'Оперативный ввод'!R839)</f>
        <v/>
      </c>
      <c r="S839" s="212">
        <f>IF(AND(A839="",B839=""),"",IF(AND(A839&lt;&gt;"",B839&lt;&gt;"",C839&lt;&gt;"",D839&lt;&gt;"",F839&lt;&gt;"",G839&lt;&gt;"",K839&lt;&gt;"",ISERROR(SEARCH("по паспорту",G839)),ISERROR(SEARCH("по паспорту",K839)),L839&lt;&gt;"",M839&lt;&gt;"",N839&lt;&gt;"",O839&lt;&gt;"",P839&lt;&gt;""),"ГОТОВО","НЕ ГОТОВО"))</f>
        <v/>
      </c>
      <c r="T839" s="212">
        <f>IF(S839&lt;&gt;"ГОТОВО","", "Предварительное заключение: "&amp;A839&amp;", скв. "&amp;B839&amp;". МРП: "&amp;E839&amp;" сут. ГНО: "&amp;F839&amp;", типоразмеры "&amp;G839&amp;IF(H839&lt;&gt;"",", "&amp;H839,"")&amp;IF(I839&lt;&gt;"",", "&amp;I839,"")&amp;IF(J839&lt;&gt;"",", "&amp;J839,"")&amp;", марка "&amp;K839&amp;". Событие: "&amp;L839&amp;". Признак: "&amp;M839&amp;". Узел: "&amp;N839&amp;". Предварительная причина: "&amp;O839&amp;". Основное осложнение: "&amp;P839&amp;IF(Q839&lt;&gt;"","; сопутствующее: "&amp;Q839,"")&amp;IF(R839&lt;&gt;"","; дополнительно: "&amp;R839,"")&amp;".")</f>
        <v/>
      </c>
      <c r="U839" s="209">
        <f>IF('Оперативный ввод'!S839="","",'Оперативный ввод'!S839)</f>
        <v/>
      </c>
      <c r="V839" s="209">
        <f>IF('Оперативный ввод'!T839="","",'Оперативный ввод'!T839)</f>
        <v/>
      </c>
      <c r="W839" s="209">
        <f>IF('Оперативный ввод'!U839="","",'Оперативный ввод'!U839)</f>
        <v/>
      </c>
      <c r="X839" s="209">
        <f>IF('Оперативный ввод'!V839="","",'Оперативный ввод'!V839)</f>
        <v/>
      </c>
      <c r="Y839" s="209">
        <f>IF('Оперативный ввод'!W839="","",'Оперативный ввод'!W839)</f>
        <v/>
      </c>
      <c r="Z839" s="209" t="n"/>
      <c r="AA839" s="209" t="n"/>
      <c r="AB839" s="209" t="n"/>
      <c r="AC839" s="209" t="n"/>
      <c r="AD839" s="209">
        <f>IF('Оперативный ввод'!X839="","",'Оперативный ввод'!X839)</f>
        <v/>
      </c>
      <c r="AE839" s="209">
        <f>IF('Оперативный ввод'!Y839="","",'Оперативный ввод'!Y839)</f>
        <v/>
      </c>
      <c r="AF839" s="209">
        <f>IF('Оперативный ввод'!Z839="","",'Оперативный ввод'!Z839)</f>
        <v/>
      </c>
      <c r="AG839" s="209">
        <f>IF('Оперативный ввод'!AD839="","",'Оперативный ввод'!AD839)</f>
        <v/>
      </c>
      <c r="AH839" s="213">
        <f>IF('Оперативный ввод'!AE839="","",'Оперативный ввод'!AE839)</f>
        <v/>
      </c>
      <c r="AI839" s="214" t="n"/>
      <c r="AJ839" s="214" t="n"/>
      <c r="AK839" s="214" t="n"/>
      <c r="AL839" s="215" t="n"/>
      <c r="AM839" s="214" t="n"/>
      <c r="AN839" s="214" t="n"/>
      <c r="AO839" s="214" t="n"/>
      <c r="AP839" s="214" t="n"/>
      <c r="AQ839" s="214" t="n"/>
      <c r="AR839" s="214" t="n"/>
      <c r="AS839" s="214" t="n"/>
      <c r="AT839" s="214" t="n"/>
      <c r="AU839" s="215" t="n"/>
      <c r="AV839" s="214" t="n"/>
      <c r="AW839" s="214" t="n"/>
      <c r="AX839" s="215" t="n"/>
      <c r="AY839" s="214" t="n"/>
      <c r="AZ839" s="214" t="n"/>
      <c r="BA839" s="214" t="n"/>
      <c r="BB839" s="214" t="n"/>
      <c r="BC839" s="214" t="n"/>
      <c r="BD839" s="214" t="n"/>
      <c r="BE839" s="214" t="n"/>
      <c r="BF839" s="214" t="n"/>
      <c r="BG839" s="214" t="n"/>
      <c r="BH839" s="214" t="n"/>
      <c r="BI839" s="215" t="n"/>
      <c r="BJ839" s="215" t="n"/>
      <c r="BK839" s="215" t="n"/>
      <c r="BL839" s="214" t="n"/>
      <c r="BM839" s="214" t="n"/>
      <c r="BN839" s="209" t="n"/>
      <c r="BO839" s="209" t="n"/>
      <c r="BP839" s="212">
        <f>IF(AND(A839="",B839=""),"",IF(AND(S839="ГОТОВО",U839&lt;&gt;"",W839&lt;&gt;"",X839&lt;&gt;"",AD839&lt;&gt;"",AE839&lt;&gt;"",AF839&lt;&gt;"",BN839&lt;&gt;"",BO839&lt;&gt;""),"ГОТОВО","НЕ ГОТОВО"))</f>
        <v/>
      </c>
      <c r="BQ839" s="212">
        <f>IF(BP839&lt;&gt;"ГОТОВО","","Полное заключение: "&amp;A839&amp;", скв. "&amp;B839&amp;". МРП: "&amp;E839&amp;" сут. ГНО: "&amp;F839&amp;"; причина: "&amp;X839&amp;"; категория: "&amp;Y839&amp;"; решение комиссии: "&amp;BN839&amp;".")</f>
        <v/>
      </c>
      <c r="BR839" s="209">
        <f>IF('Оперативный ввод'!AA839="","",'Оперативный ввод'!AA839)</f>
        <v/>
      </c>
    </row>
    <row r="840">
      <c r="A840" s="209">
        <f>IF('Оперативный ввод'!A840="","",'Оперативный ввод'!A840)</f>
        <v/>
      </c>
      <c r="B840" s="209">
        <f>IF('Оперативный ввод'!B840="","",'Оперативный ввод'!B840)</f>
        <v/>
      </c>
      <c r="C840" s="210">
        <f>IF('Оперативный ввод'!C840="","",'Оперативный ввод'!C840)</f>
        <v/>
      </c>
      <c r="D840" s="210">
        <f>IF('Оперативный ввод'!D840="","",'Оперативный ввод'!D840)</f>
        <v/>
      </c>
      <c r="E840" s="211">
        <f>IF(OR(C840="",D840=""),"",D840-C840)</f>
        <v/>
      </c>
      <c r="F840" s="209">
        <f>IF('Оперативный ввод'!F840="","",'Оперативный ввод'!F840)</f>
        <v/>
      </c>
      <c r="G840" s="209">
        <f>IF('Оперативный ввод'!G840="","",'Оперативный ввод'!G840)</f>
        <v/>
      </c>
      <c r="H840" s="209">
        <f>IF('Оперативный ввод'!H840="","",'Оперативный ввод'!H840)</f>
        <v/>
      </c>
      <c r="I840" s="209" t="n"/>
      <c r="J840" s="209" t="n"/>
      <c r="K840" s="209">
        <f>IF('Оперативный ввод'!K840="","",'Оперативный ввод'!K840)</f>
        <v/>
      </c>
      <c r="L840" s="209">
        <f>IF('Оперативный ввод'!L840="","",'Оперативный ввод'!L840)</f>
        <v/>
      </c>
      <c r="M840" s="209">
        <f>IF('Оперативный ввод'!M840="","",'Оперативный ввод'!M840)</f>
        <v/>
      </c>
      <c r="N840" s="209">
        <f>IF('Оперативный ввод'!N840="","",'Оперативный ввод'!N840)</f>
        <v/>
      </c>
      <c r="O840" s="209">
        <f>IF('Оперативный ввод'!O840="","",'Оперативный ввод'!O840)</f>
        <v/>
      </c>
      <c r="P840" s="209">
        <f>IF('Оперативный ввод'!P840="","",'Оперативный ввод'!P840)</f>
        <v/>
      </c>
      <c r="Q840" s="209">
        <f>IF('Оперативный ввод'!Q840="","",'Оперативный ввод'!Q840)</f>
        <v/>
      </c>
      <c r="R840" s="209">
        <f>IF('Оперативный ввод'!R840="","",'Оперативный ввод'!R840)</f>
        <v/>
      </c>
      <c r="S840" s="212">
        <f>IF(AND(A840="",B840=""),"",IF(AND(A840&lt;&gt;"",B840&lt;&gt;"",C840&lt;&gt;"",D840&lt;&gt;"",F840&lt;&gt;"",G840&lt;&gt;"",K840&lt;&gt;"",ISERROR(SEARCH("по паспорту",G840)),ISERROR(SEARCH("по паспорту",K840)),L840&lt;&gt;"",M840&lt;&gt;"",N840&lt;&gt;"",O840&lt;&gt;"",P840&lt;&gt;""),"ГОТОВО","НЕ ГОТОВО"))</f>
        <v/>
      </c>
      <c r="T840" s="212">
        <f>IF(S840&lt;&gt;"ГОТОВО","", "Предварительное заключение: "&amp;A840&amp;", скв. "&amp;B840&amp;". МРП: "&amp;E840&amp;" сут. ГНО: "&amp;F840&amp;", типоразмеры "&amp;G840&amp;IF(H840&lt;&gt;"",", "&amp;H840,"")&amp;IF(I840&lt;&gt;"",", "&amp;I840,"")&amp;IF(J840&lt;&gt;"",", "&amp;J840,"")&amp;", марка "&amp;K840&amp;". Событие: "&amp;L840&amp;". Признак: "&amp;M840&amp;". Узел: "&amp;N840&amp;". Предварительная причина: "&amp;O840&amp;". Основное осложнение: "&amp;P840&amp;IF(Q840&lt;&gt;"","; сопутствующее: "&amp;Q840,"")&amp;IF(R840&lt;&gt;"","; дополнительно: "&amp;R840,"")&amp;".")</f>
        <v/>
      </c>
      <c r="U840" s="209">
        <f>IF('Оперативный ввод'!S840="","",'Оперативный ввод'!S840)</f>
        <v/>
      </c>
      <c r="V840" s="209">
        <f>IF('Оперативный ввод'!T840="","",'Оперативный ввод'!T840)</f>
        <v/>
      </c>
      <c r="W840" s="209">
        <f>IF('Оперативный ввод'!U840="","",'Оперативный ввод'!U840)</f>
        <v/>
      </c>
      <c r="X840" s="209">
        <f>IF('Оперативный ввод'!V840="","",'Оперативный ввод'!V840)</f>
        <v/>
      </c>
      <c r="Y840" s="209">
        <f>IF('Оперативный ввод'!W840="","",'Оперативный ввод'!W840)</f>
        <v/>
      </c>
      <c r="Z840" s="209" t="n"/>
      <c r="AA840" s="209" t="n"/>
      <c r="AB840" s="209" t="n"/>
      <c r="AC840" s="209" t="n"/>
      <c r="AD840" s="209">
        <f>IF('Оперативный ввод'!X840="","",'Оперативный ввод'!X840)</f>
        <v/>
      </c>
      <c r="AE840" s="209">
        <f>IF('Оперативный ввод'!Y840="","",'Оперативный ввод'!Y840)</f>
        <v/>
      </c>
      <c r="AF840" s="209">
        <f>IF('Оперативный ввод'!Z840="","",'Оперативный ввод'!Z840)</f>
        <v/>
      </c>
      <c r="AG840" s="209">
        <f>IF('Оперативный ввод'!AD840="","",'Оперативный ввод'!AD840)</f>
        <v/>
      </c>
      <c r="AH840" s="213">
        <f>IF('Оперативный ввод'!AE840="","",'Оперативный ввод'!AE840)</f>
        <v/>
      </c>
      <c r="AI840" s="214" t="n"/>
      <c r="AJ840" s="214" t="n"/>
      <c r="AK840" s="214" t="n"/>
      <c r="AL840" s="215" t="n"/>
      <c r="AM840" s="214" t="n"/>
      <c r="AN840" s="214" t="n"/>
      <c r="AO840" s="214" t="n"/>
      <c r="AP840" s="214" t="n"/>
      <c r="AQ840" s="214" t="n"/>
      <c r="AR840" s="214" t="n"/>
      <c r="AS840" s="214" t="n"/>
      <c r="AT840" s="214" t="n"/>
      <c r="AU840" s="215" t="n"/>
      <c r="AV840" s="214" t="n"/>
      <c r="AW840" s="214" t="n"/>
      <c r="AX840" s="215" t="n"/>
      <c r="AY840" s="214" t="n"/>
      <c r="AZ840" s="214" t="n"/>
      <c r="BA840" s="214" t="n"/>
      <c r="BB840" s="214" t="n"/>
      <c r="BC840" s="214" t="n"/>
      <c r="BD840" s="214" t="n"/>
      <c r="BE840" s="214" t="n"/>
      <c r="BF840" s="214" t="n"/>
      <c r="BG840" s="214" t="n"/>
      <c r="BH840" s="214" t="n"/>
      <c r="BI840" s="215" t="n"/>
      <c r="BJ840" s="215" t="n"/>
      <c r="BK840" s="215" t="n"/>
      <c r="BL840" s="214" t="n"/>
      <c r="BM840" s="214" t="n"/>
      <c r="BN840" s="209" t="n"/>
      <c r="BO840" s="209" t="n"/>
      <c r="BP840" s="212">
        <f>IF(AND(A840="",B840=""),"",IF(AND(S840="ГОТОВО",U840&lt;&gt;"",W840&lt;&gt;"",X840&lt;&gt;"",AD840&lt;&gt;"",AE840&lt;&gt;"",AF840&lt;&gt;"",BN840&lt;&gt;"",BO840&lt;&gt;""),"ГОТОВО","НЕ ГОТОВО"))</f>
        <v/>
      </c>
      <c r="BQ840" s="212">
        <f>IF(BP840&lt;&gt;"ГОТОВО","","Полное заключение: "&amp;A840&amp;", скв. "&amp;B840&amp;". МРП: "&amp;E840&amp;" сут. ГНО: "&amp;F840&amp;"; причина: "&amp;X840&amp;"; категория: "&amp;Y840&amp;"; решение комиссии: "&amp;BN840&amp;".")</f>
        <v/>
      </c>
      <c r="BR840" s="209">
        <f>IF('Оперативный ввод'!AA840="","",'Оперативный ввод'!AA840)</f>
        <v/>
      </c>
    </row>
    <row r="841">
      <c r="A841" s="209">
        <f>IF('Оперативный ввод'!A841="","",'Оперативный ввод'!A841)</f>
        <v/>
      </c>
      <c r="B841" s="209">
        <f>IF('Оперативный ввод'!B841="","",'Оперативный ввод'!B841)</f>
        <v/>
      </c>
      <c r="C841" s="210">
        <f>IF('Оперативный ввод'!C841="","",'Оперативный ввод'!C841)</f>
        <v/>
      </c>
      <c r="D841" s="210">
        <f>IF('Оперативный ввод'!D841="","",'Оперативный ввод'!D841)</f>
        <v/>
      </c>
      <c r="E841" s="211">
        <f>IF(OR(C841="",D841=""),"",D841-C841)</f>
        <v/>
      </c>
      <c r="F841" s="209">
        <f>IF('Оперативный ввод'!F841="","",'Оперативный ввод'!F841)</f>
        <v/>
      </c>
      <c r="G841" s="209">
        <f>IF('Оперативный ввод'!G841="","",'Оперативный ввод'!G841)</f>
        <v/>
      </c>
      <c r="H841" s="209">
        <f>IF('Оперативный ввод'!H841="","",'Оперативный ввод'!H841)</f>
        <v/>
      </c>
      <c r="I841" s="209" t="n"/>
      <c r="J841" s="209" t="n"/>
      <c r="K841" s="209">
        <f>IF('Оперативный ввод'!K841="","",'Оперативный ввод'!K841)</f>
        <v/>
      </c>
      <c r="L841" s="209">
        <f>IF('Оперативный ввод'!L841="","",'Оперативный ввод'!L841)</f>
        <v/>
      </c>
      <c r="M841" s="209">
        <f>IF('Оперативный ввод'!M841="","",'Оперативный ввод'!M841)</f>
        <v/>
      </c>
      <c r="N841" s="209">
        <f>IF('Оперативный ввод'!N841="","",'Оперативный ввод'!N841)</f>
        <v/>
      </c>
      <c r="O841" s="209">
        <f>IF('Оперативный ввод'!O841="","",'Оперативный ввод'!O841)</f>
        <v/>
      </c>
      <c r="P841" s="209">
        <f>IF('Оперативный ввод'!P841="","",'Оперативный ввод'!P841)</f>
        <v/>
      </c>
      <c r="Q841" s="209">
        <f>IF('Оперативный ввод'!Q841="","",'Оперативный ввод'!Q841)</f>
        <v/>
      </c>
      <c r="R841" s="209">
        <f>IF('Оперативный ввод'!R841="","",'Оперативный ввод'!R841)</f>
        <v/>
      </c>
      <c r="S841" s="212">
        <f>IF(AND(A841="",B841=""),"",IF(AND(A841&lt;&gt;"",B841&lt;&gt;"",C841&lt;&gt;"",D841&lt;&gt;"",F841&lt;&gt;"",G841&lt;&gt;"",K841&lt;&gt;"",ISERROR(SEARCH("по паспорту",G841)),ISERROR(SEARCH("по паспорту",K841)),L841&lt;&gt;"",M841&lt;&gt;"",N841&lt;&gt;"",O841&lt;&gt;"",P841&lt;&gt;""),"ГОТОВО","НЕ ГОТОВО"))</f>
        <v/>
      </c>
      <c r="T841" s="212">
        <f>IF(S841&lt;&gt;"ГОТОВО","", "Предварительное заключение: "&amp;A841&amp;", скв. "&amp;B841&amp;". МРП: "&amp;E841&amp;" сут. ГНО: "&amp;F841&amp;", типоразмеры "&amp;G841&amp;IF(H841&lt;&gt;"",", "&amp;H841,"")&amp;IF(I841&lt;&gt;"",", "&amp;I841,"")&amp;IF(J841&lt;&gt;"",", "&amp;J841,"")&amp;", марка "&amp;K841&amp;". Событие: "&amp;L841&amp;". Признак: "&amp;M841&amp;". Узел: "&amp;N841&amp;". Предварительная причина: "&amp;O841&amp;". Основное осложнение: "&amp;P841&amp;IF(Q841&lt;&gt;"","; сопутствующее: "&amp;Q841,"")&amp;IF(R841&lt;&gt;"","; дополнительно: "&amp;R841,"")&amp;".")</f>
        <v/>
      </c>
      <c r="U841" s="209">
        <f>IF('Оперативный ввод'!S841="","",'Оперативный ввод'!S841)</f>
        <v/>
      </c>
      <c r="V841" s="209">
        <f>IF('Оперативный ввод'!T841="","",'Оперативный ввод'!T841)</f>
        <v/>
      </c>
      <c r="W841" s="209">
        <f>IF('Оперативный ввод'!U841="","",'Оперативный ввод'!U841)</f>
        <v/>
      </c>
      <c r="X841" s="209">
        <f>IF('Оперативный ввод'!V841="","",'Оперативный ввод'!V841)</f>
        <v/>
      </c>
      <c r="Y841" s="209">
        <f>IF('Оперативный ввод'!W841="","",'Оперативный ввод'!W841)</f>
        <v/>
      </c>
      <c r="Z841" s="209" t="n"/>
      <c r="AA841" s="209" t="n"/>
      <c r="AB841" s="209" t="n"/>
      <c r="AC841" s="209" t="n"/>
      <c r="AD841" s="209">
        <f>IF('Оперативный ввод'!X841="","",'Оперативный ввод'!X841)</f>
        <v/>
      </c>
      <c r="AE841" s="209">
        <f>IF('Оперативный ввод'!Y841="","",'Оперативный ввод'!Y841)</f>
        <v/>
      </c>
      <c r="AF841" s="209">
        <f>IF('Оперативный ввод'!Z841="","",'Оперативный ввод'!Z841)</f>
        <v/>
      </c>
      <c r="AG841" s="209">
        <f>IF('Оперативный ввод'!AD841="","",'Оперативный ввод'!AD841)</f>
        <v/>
      </c>
      <c r="AH841" s="213">
        <f>IF('Оперативный ввод'!AE841="","",'Оперативный ввод'!AE841)</f>
        <v/>
      </c>
      <c r="AI841" s="214" t="n"/>
      <c r="AJ841" s="214" t="n"/>
      <c r="AK841" s="214" t="n"/>
      <c r="AL841" s="215" t="n"/>
      <c r="AM841" s="214" t="n"/>
      <c r="AN841" s="214" t="n"/>
      <c r="AO841" s="214" t="n"/>
      <c r="AP841" s="214" t="n"/>
      <c r="AQ841" s="214" t="n"/>
      <c r="AR841" s="214" t="n"/>
      <c r="AS841" s="214" t="n"/>
      <c r="AT841" s="214" t="n"/>
      <c r="AU841" s="215" t="n"/>
      <c r="AV841" s="214" t="n"/>
      <c r="AW841" s="214" t="n"/>
      <c r="AX841" s="215" t="n"/>
      <c r="AY841" s="214" t="n"/>
      <c r="AZ841" s="214" t="n"/>
      <c r="BA841" s="214" t="n"/>
      <c r="BB841" s="214" t="n"/>
      <c r="BC841" s="214" t="n"/>
      <c r="BD841" s="214" t="n"/>
      <c r="BE841" s="214" t="n"/>
      <c r="BF841" s="214" t="n"/>
      <c r="BG841" s="214" t="n"/>
      <c r="BH841" s="214" t="n"/>
      <c r="BI841" s="215" t="n"/>
      <c r="BJ841" s="215" t="n"/>
      <c r="BK841" s="215" t="n"/>
      <c r="BL841" s="214" t="n"/>
      <c r="BM841" s="214" t="n"/>
      <c r="BN841" s="209" t="n"/>
      <c r="BO841" s="209" t="n"/>
      <c r="BP841" s="212">
        <f>IF(AND(A841="",B841=""),"",IF(AND(S841="ГОТОВО",U841&lt;&gt;"",W841&lt;&gt;"",X841&lt;&gt;"",AD841&lt;&gt;"",AE841&lt;&gt;"",AF841&lt;&gt;"",BN841&lt;&gt;"",BO841&lt;&gt;""),"ГОТОВО","НЕ ГОТОВО"))</f>
        <v/>
      </c>
      <c r="BQ841" s="212">
        <f>IF(BP841&lt;&gt;"ГОТОВО","","Полное заключение: "&amp;A841&amp;", скв. "&amp;B841&amp;". МРП: "&amp;E841&amp;" сут. ГНО: "&amp;F841&amp;"; причина: "&amp;X841&amp;"; категория: "&amp;Y841&amp;"; решение комиссии: "&amp;BN841&amp;".")</f>
        <v/>
      </c>
      <c r="BR841" s="209">
        <f>IF('Оперативный ввод'!AA841="","",'Оперативный ввод'!AA841)</f>
        <v/>
      </c>
    </row>
    <row r="842">
      <c r="A842" s="209">
        <f>IF('Оперативный ввод'!A842="","",'Оперативный ввод'!A842)</f>
        <v/>
      </c>
      <c r="B842" s="209">
        <f>IF('Оперативный ввод'!B842="","",'Оперативный ввод'!B842)</f>
        <v/>
      </c>
      <c r="C842" s="210">
        <f>IF('Оперативный ввод'!C842="","",'Оперативный ввод'!C842)</f>
        <v/>
      </c>
      <c r="D842" s="210">
        <f>IF('Оперативный ввод'!D842="","",'Оперативный ввод'!D842)</f>
        <v/>
      </c>
      <c r="E842" s="211">
        <f>IF(OR(C842="",D842=""),"",D842-C842)</f>
        <v/>
      </c>
      <c r="F842" s="209">
        <f>IF('Оперативный ввод'!F842="","",'Оперативный ввод'!F842)</f>
        <v/>
      </c>
      <c r="G842" s="209">
        <f>IF('Оперативный ввод'!G842="","",'Оперативный ввод'!G842)</f>
        <v/>
      </c>
      <c r="H842" s="209">
        <f>IF('Оперативный ввод'!H842="","",'Оперативный ввод'!H842)</f>
        <v/>
      </c>
      <c r="I842" s="209" t="n"/>
      <c r="J842" s="209" t="n"/>
      <c r="K842" s="209">
        <f>IF('Оперативный ввод'!K842="","",'Оперативный ввод'!K842)</f>
        <v/>
      </c>
      <c r="L842" s="209">
        <f>IF('Оперативный ввод'!L842="","",'Оперативный ввод'!L842)</f>
        <v/>
      </c>
      <c r="M842" s="209">
        <f>IF('Оперативный ввод'!M842="","",'Оперативный ввод'!M842)</f>
        <v/>
      </c>
      <c r="N842" s="209">
        <f>IF('Оперативный ввод'!N842="","",'Оперативный ввод'!N842)</f>
        <v/>
      </c>
      <c r="O842" s="209">
        <f>IF('Оперативный ввод'!O842="","",'Оперативный ввод'!O842)</f>
        <v/>
      </c>
      <c r="P842" s="209">
        <f>IF('Оперативный ввод'!P842="","",'Оперативный ввод'!P842)</f>
        <v/>
      </c>
      <c r="Q842" s="209">
        <f>IF('Оперативный ввод'!Q842="","",'Оперативный ввод'!Q842)</f>
        <v/>
      </c>
      <c r="R842" s="209">
        <f>IF('Оперативный ввод'!R842="","",'Оперативный ввод'!R842)</f>
        <v/>
      </c>
      <c r="S842" s="212">
        <f>IF(AND(A842="",B842=""),"",IF(AND(A842&lt;&gt;"",B842&lt;&gt;"",C842&lt;&gt;"",D842&lt;&gt;"",F842&lt;&gt;"",G842&lt;&gt;"",K842&lt;&gt;"",ISERROR(SEARCH("по паспорту",G842)),ISERROR(SEARCH("по паспорту",K842)),L842&lt;&gt;"",M842&lt;&gt;"",N842&lt;&gt;"",O842&lt;&gt;"",P842&lt;&gt;""),"ГОТОВО","НЕ ГОТОВО"))</f>
        <v/>
      </c>
      <c r="T842" s="212">
        <f>IF(S842&lt;&gt;"ГОТОВО","", "Предварительное заключение: "&amp;A842&amp;", скв. "&amp;B842&amp;". МРП: "&amp;E842&amp;" сут. ГНО: "&amp;F842&amp;", типоразмеры "&amp;G842&amp;IF(H842&lt;&gt;"",", "&amp;H842,"")&amp;IF(I842&lt;&gt;"",", "&amp;I842,"")&amp;IF(J842&lt;&gt;"",", "&amp;J842,"")&amp;", марка "&amp;K842&amp;". Событие: "&amp;L842&amp;". Признак: "&amp;M842&amp;". Узел: "&amp;N842&amp;". Предварительная причина: "&amp;O842&amp;". Основное осложнение: "&amp;P842&amp;IF(Q842&lt;&gt;"","; сопутствующее: "&amp;Q842,"")&amp;IF(R842&lt;&gt;"","; дополнительно: "&amp;R842,"")&amp;".")</f>
        <v/>
      </c>
      <c r="U842" s="209">
        <f>IF('Оперативный ввод'!S842="","",'Оперативный ввод'!S842)</f>
        <v/>
      </c>
      <c r="V842" s="209">
        <f>IF('Оперативный ввод'!T842="","",'Оперативный ввод'!T842)</f>
        <v/>
      </c>
      <c r="W842" s="209">
        <f>IF('Оперативный ввод'!U842="","",'Оперативный ввод'!U842)</f>
        <v/>
      </c>
      <c r="X842" s="209">
        <f>IF('Оперативный ввод'!V842="","",'Оперативный ввод'!V842)</f>
        <v/>
      </c>
      <c r="Y842" s="209">
        <f>IF('Оперативный ввод'!W842="","",'Оперативный ввод'!W842)</f>
        <v/>
      </c>
      <c r="Z842" s="209" t="n"/>
      <c r="AA842" s="209" t="n"/>
      <c r="AB842" s="209" t="n"/>
      <c r="AC842" s="209" t="n"/>
      <c r="AD842" s="209">
        <f>IF('Оперативный ввод'!X842="","",'Оперативный ввод'!X842)</f>
        <v/>
      </c>
      <c r="AE842" s="209">
        <f>IF('Оперативный ввод'!Y842="","",'Оперативный ввод'!Y842)</f>
        <v/>
      </c>
      <c r="AF842" s="209">
        <f>IF('Оперативный ввод'!Z842="","",'Оперативный ввод'!Z842)</f>
        <v/>
      </c>
      <c r="AG842" s="209">
        <f>IF('Оперативный ввод'!AD842="","",'Оперативный ввод'!AD842)</f>
        <v/>
      </c>
      <c r="AH842" s="213">
        <f>IF('Оперативный ввод'!AE842="","",'Оперативный ввод'!AE842)</f>
        <v/>
      </c>
      <c r="AI842" s="214" t="n"/>
      <c r="AJ842" s="214" t="n"/>
      <c r="AK842" s="214" t="n"/>
      <c r="AL842" s="215" t="n"/>
      <c r="AM842" s="214" t="n"/>
      <c r="AN842" s="214" t="n"/>
      <c r="AO842" s="214" t="n"/>
      <c r="AP842" s="214" t="n"/>
      <c r="AQ842" s="214" t="n"/>
      <c r="AR842" s="214" t="n"/>
      <c r="AS842" s="214" t="n"/>
      <c r="AT842" s="214" t="n"/>
      <c r="AU842" s="215" t="n"/>
      <c r="AV842" s="214" t="n"/>
      <c r="AW842" s="214" t="n"/>
      <c r="AX842" s="215" t="n"/>
      <c r="AY842" s="214" t="n"/>
      <c r="AZ842" s="214" t="n"/>
      <c r="BA842" s="214" t="n"/>
      <c r="BB842" s="214" t="n"/>
      <c r="BC842" s="214" t="n"/>
      <c r="BD842" s="214" t="n"/>
      <c r="BE842" s="214" t="n"/>
      <c r="BF842" s="214" t="n"/>
      <c r="BG842" s="214" t="n"/>
      <c r="BH842" s="214" t="n"/>
      <c r="BI842" s="215" t="n"/>
      <c r="BJ842" s="215" t="n"/>
      <c r="BK842" s="215" t="n"/>
      <c r="BL842" s="214" t="n"/>
      <c r="BM842" s="214" t="n"/>
      <c r="BN842" s="209" t="n"/>
      <c r="BO842" s="209" t="n"/>
      <c r="BP842" s="212">
        <f>IF(AND(A842="",B842=""),"",IF(AND(S842="ГОТОВО",U842&lt;&gt;"",W842&lt;&gt;"",X842&lt;&gt;"",AD842&lt;&gt;"",AE842&lt;&gt;"",AF842&lt;&gt;"",BN842&lt;&gt;"",BO842&lt;&gt;""),"ГОТОВО","НЕ ГОТОВО"))</f>
        <v/>
      </c>
      <c r="BQ842" s="212">
        <f>IF(BP842&lt;&gt;"ГОТОВО","","Полное заключение: "&amp;A842&amp;", скв. "&amp;B842&amp;". МРП: "&amp;E842&amp;" сут. ГНО: "&amp;F842&amp;"; причина: "&amp;X842&amp;"; категория: "&amp;Y842&amp;"; решение комиссии: "&amp;BN842&amp;".")</f>
        <v/>
      </c>
      <c r="BR842" s="209">
        <f>IF('Оперативный ввод'!AA842="","",'Оперативный ввод'!AA842)</f>
        <v/>
      </c>
    </row>
    <row r="843">
      <c r="A843" s="209">
        <f>IF('Оперативный ввод'!A843="","",'Оперативный ввод'!A843)</f>
        <v/>
      </c>
      <c r="B843" s="209">
        <f>IF('Оперативный ввод'!B843="","",'Оперативный ввод'!B843)</f>
        <v/>
      </c>
      <c r="C843" s="210">
        <f>IF('Оперативный ввод'!C843="","",'Оперативный ввод'!C843)</f>
        <v/>
      </c>
      <c r="D843" s="210">
        <f>IF('Оперативный ввод'!D843="","",'Оперативный ввод'!D843)</f>
        <v/>
      </c>
      <c r="E843" s="211">
        <f>IF(OR(C843="",D843=""),"",D843-C843)</f>
        <v/>
      </c>
      <c r="F843" s="209">
        <f>IF('Оперативный ввод'!F843="","",'Оперативный ввод'!F843)</f>
        <v/>
      </c>
      <c r="G843" s="209">
        <f>IF('Оперативный ввод'!G843="","",'Оперативный ввод'!G843)</f>
        <v/>
      </c>
      <c r="H843" s="209">
        <f>IF('Оперативный ввод'!H843="","",'Оперативный ввод'!H843)</f>
        <v/>
      </c>
      <c r="I843" s="209" t="n"/>
      <c r="J843" s="209" t="n"/>
      <c r="K843" s="209">
        <f>IF('Оперативный ввод'!K843="","",'Оперативный ввод'!K843)</f>
        <v/>
      </c>
      <c r="L843" s="209">
        <f>IF('Оперативный ввод'!L843="","",'Оперативный ввод'!L843)</f>
        <v/>
      </c>
      <c r="M843" s="209">
        <f>IF('Оперативный ввод'!M843="","",'Оперативный ввод'!M843)</f>
        <v/>
      </c>
      <c r="N843" s="209">
        <f>IF('Оперативный ввод'!N843="","",'Оперативный ввод'!N843)</f>
        <v/>
      </c>
      <c r="O843" s="209">
        <f>IF('Оперативный ввод'!O843="","",'Оперативный ввод'!O843)</f>
        <v/>
      </c>
      <c r="P843" s="209">
        <f>IF('Оперативный ввод'!P843="","",'Оперативный ввод'!P843)</f>
        <v/>
      </c>
      <c r="Q843" s="209">
        <f>IF('Оперативный ввод'!Q843="","",'Оперативный ввод'!Q843)</f>
        <v/>
      </c>
      <c r="R843" s="209">
        <f>IF('Оперативный ввод'!R843="","",'Оперативный ввод'!R843)</f>
        <v/>
      </c>
      <c r="S843" s="212">
        <f>IF(AND(A843="",B843=""),"",IF(AND(A843&lt;&gt;"",B843&lt;&gt;"",C843&lt;&gt;"",D843&lt;&gt;"",F843&lt;&gt;"",G843&lt;&gt;"",K843&lt;&gt;"",ISERROR(SEARCH("по паспорту",G843)),ISERROR(SEARCH("по паспорту",K843)),L843&lt;&gt;"",M843&lt;&gt;"",N843&lt;&gt;"",O843&lt;&gt;"",P843&lt;&gt;""),"ГОТОВО","НЕ ГОТОВО"))</f>
        <v/>
      </c>
      <c r="T843" s="212">
        <f>IF(S843&lt;&gt;"ГОТОВО","", "Предварительное заключение: "&amp;A843&amp;", скв. "&amp;B843&amp;". МРП: "&amp;E843&amp;" сут. ГНО: "&amp;F843&amp;", типоразмеры "&amp;G843&amp;IF(H843&lt;&gt;"",", "&amp;H843,"")&amp;IF(I843&lt;&gt;"",", "&amp;I843,"")&amp;IF(J843&lt;&gt;"",", "&amp;J843,"")&amp;", марка "&amp;K843&amp;". Событие: "&amp;L843&amp;". Признак: "&amp;M843&amp;". Узел: "&amp;N843&amp;". Предварительная причина: "&amp;O843&amp;". Основное осложнение: "&amp;P843&amp;IF(Q843&lt;&gt;"","; сопутствующее: "&amp;Q843,"")&amp;IF(R843&lt;&gt;"","; дополнительно: "&amp;R843,"")&amp;".")</f>
        <v/>
      </c>
      <c r="U843" s="209">
        <f>IF('Оперативный ввод'!S843="","",'Оперативный ввод'!S843)</f>
        <v/>
      </c>
      <c r="V843" s="209">
        <f>IF('Оперативный ввод'!T843="","",'Оперативный ввод'!T843)</f>
        <v/>
      </c>
      <c r="W843" s="209">
        <f>IF('Оперативный ввод'!U843="","",'Оперативный ввод'!U843)</f>
        <v/>
      </c>
      <c r="X843" s="209">
        <f>IF('Оперативный ввод'!V843="","",'Оперативный ввод'!V843)</f>
        <v/>
      </c>
      <c r="Y843" s="209">
        <f>IF('Оперативный ввод'!W843="","",'Оперативный ввод'!W843)</f>
        <v/>
      </c>
      <c r="Z843" s="209" t="n"/>
      <c r="AA843" s="209" t="n"/>
      <c r="AB843" s="209" t="n"/>
      <c r="AC843" s="209" t="n"/>
      <c r="AD843" s="209">
        <f>IF('Оперативный ввод'!X843="","",'Оперативный ввод'!X843)</f>
        <v/>
      </c>
      <c r="AE843" s="209">
        <f>IF('Оперативный ввод'!Y843="","",'Оперативный ввод'!Y843)</f>
        <v/>
      </c>
      <c r="AF843" s="209">
        <f>IF('Оперативный ввод'!Z843="","",'Оперативный ввод'!Z843)</f>
        <v/>
      </c>
      <c r="AG843" s="209">
        <f>IF('Оперативный ввод'!AD843="","",'Оперативный ввод'!AD843)</f>
        <v/>
      </c>
      <c r="AH843" s="213">
        <f>IF('Оперативный ввод'!AE843="","",'Оперативный ввод'!AE843)</f>
        <v/>
      </c>
      <c r="AI843" s="214" t="n"/>
      <c r="AJ843" s="214" t="n"/>
      <c r="AK843" s="214" t="n"/>
      <c r="AL843" s="215" t="n"/>
      <c r="AM843" s="214" t="n"/>
      <c r="AN843" s="214" t="n"/>
      <c r="AO843" s="214" t="n"/>
      <c r="AP843" s="214" t="n"/>
      <c r="AQ843" s="214" t="n"/>
      <c r="AR843" s="214" t="n"/>
      <c r="AS843" s="214" t="n"/>
      <c r="AT843" s="214" t="n"/>
      <c r="AU843" s="215" t="n"/>
      <c r="AV843" s="214" t="n"/>
      <c r="AW843" s="214" t="n"/>
      <c r="AX843" s="215" t="n"/>
      <c r="AY843" s="214" t="n"/>
      <c r="AZ843" s="214" t="n"/>
      <c r="BA843" s="214" t="n"/>
      <c r="BB843" s="214" t="n"/>
      <c r="BC843" s="214" t="n"/>
      <c r="BD843" s="214" t="n"/>
      <c r="BE843" s="214" t="n"/>
      <c r="BF843" s="214" t="n"/>
      <c r="BG843" s="214" t="n"/>
      <c r="BH843" s="214" t="n"/>
      <c r="BI843" s="215" t="n"/>
      <c r="BJ843" s="215" t="n"/>
      <c r="BK843" s="215" t="n"/>
      <c r="BL843" s="214" t="n"/>
      <c r="BM843" s="214" t="n"/>
      <c r="BN843" s="209" t="n"/>
      <c r="BO843" s="209" t="n"/>
      <c r="BP843" s="212">
        <f>IF(AND(A843="",B843=""),"",IF(AND(S843="ГОТОВО",U843&lt;&gt;"",W843&lt;&gt;"",X843&lt;&gt;"",AD843&lt;&gt;"",AE843&lt;&gt;"",AF843&lt;&gt;"",BN843&lt;&gt;"",BO843&lt;&gt;""),"ГОТОВО","НЕ ГОТОВО"))</f>
        <v/>
      </c>
      <c r="BQ843" s="212">
        <f>IF(BP843&lt;&gt;"ГОТОВО","","Полное заключение: "&amp;A843&amp;", скв. "&amp;B843&amp;". МРП: "&amp;E843&amp;" сут. ГНО: "&amp;F843&amp;"; причина: "&amp;X843&amp;"; категория: "&amp;Y843&amp;"; решение комиссии: "&amp;BN843&amp;".")</f>
        <v/>
      </c>
      <c r="BR843" s="209">
        <f>IF('Оперативный ввод'!AA843="","",'Оперативный ввод'!AA843)</f>
        <v/>
      </c>
    </row>
    <row r="844">
      <c r="A844" s="209">
        <f>IF('Оперативный ввод'!A844="","",'Оперативный ввод'!A844)</f>
        <v/>
      </c>
      <c r="B844" s="209">
        <f>IF('Оперативный ввод'!B844="","",'Оперативный ввод'!B844)</f>
        <v/>
      </c>
      <c r="C844" s="210">
        <f>IF('Оперативный ввод'!C844="","",'Оперативный ввод'!C844)</f>
        <v/>
      </c>
      <c r="D844" s="210">
        <f>IF('Оперативный ввод'!D844="","",'Оперативный ввод'!D844)</f>
        <v/>
      </c>
      <c r="E844" s="211">
        <f>IF(OR(C844="",D844=""),"",D844-C844)</f>
        <v/>
      </c>
      <c r="F844" s="209">
        <f>IF('Оперативный ввод'!F844="","",'Оперативный ввод'!F844)</f>
        <v/>
      </c>
      <c r="G844" s="209">
        <f>IF('Оперативный ввод'!G844="","",'Оперативный ввод'!G844)</f>
        <v/>
      </c>
      <c r="H844" s="209">
        <f>IF('Оперативный ввод'!H844="","",'Оперативный ввод'!H844)</f>
        <v/>
      </c>
      <c r="I844" s="209" t="n"/>
      <c r="J844" s="209" t="n"/>
      <c r="K844" s="209">
        <f>IF('Оперативный ввод'!K844="","",'Оперативный ввод'!K844)</f>
        <v/>
      </c>
      <c r="L844" s="209">
        <f>IF('Оперативный ввод'!L844="","",'Оперативный ввод'!L844)</f>
        <v/>
      </c>
      <c r="M844" s="209">
        <f>IF('Оперативный ввод'!M844="","",'Оперативный ввод'!M844)</f>
        <v/>
      </c>
      <c r="N844" s="209">
        <f>IF('Оперативный ввод'!N844="","",'Оперативный ввод'!N844)</f>
        <v/>
      </c>
      <c r="O844" s="209">
        <f>IF('Оперативный ввод'!O844="","",'Оперативный ввод'!O844)</f>
        <v/>
      </c>
      <c r="P844" s="209">
        <f>IF('Оперативный ввод'!P844="","",'Оперативный ввод'!P844)</f>
        <v/>
      </c>
      <c r="Q844" s="209">
        <f>IF('Оперативный ввод'!Q844="","",'Оперативный ввод'!Q844)</f>
        <v/>
      </c>
      <c r="R844" s="209">
        <f>IF('Оперативный ввод'!R844="","",'Оперативный ввод'!R844)</f>
        <v/>
      </c>
      <c r="S844" s="212">
        <f>IF(AND(A844="",B844=""),"",IF(AND(A844&lt;&gt;"",B844&lt;&gt;"",C844&lt;&gt;"",D844&lt;&gt;"",F844&lt;&gt;"",G844&lt;&gt;"",K844&lt;&gt;"",ISERROR(SEARCH("по паспорту",G844)),ISERROR(SEARCH("по паспорту",K844)),L844&lt;&gt;"",M844&lt;&gt;"",N844&lt;&gt;"",O844&lt;&gt;"",P844&lt;&gt;""),"ГОТОВО","НЕ ГОТОВО"))</f>
        <v/>
      </c>
      <c r="T844" s="212">
        <f>IF(S844&lt;&gt;"ГОТОВО","", "Предварительное заключение: "&amp;A844&amp;", скв. "&amp;B844&amp;". МРП: "&amp;E844&amp;" сут. ГНО: "&amp;F844&amp;", типоразмеры "&amp;G844&amp;IF(H844&lt;&gt;"",", "&amp;H844,"")&amp;IF(I844&lt;&gt;"",", "&amp;I844,"")&amp;IF(J844&lt;&gt;"",", "&amp;J844,"")&amp;", марка "&amp;K844&amp;". Событие: "&amp;L844&amp;". Признак: "&amp;M844&amp;". Узел: "&amp;N844&amp;". Предварительная причина: "&amp;O844&amp;". Основное осложнение: "&amp;P844&amp;IF(Q844&lt;&gt;"","; сопутствующее: "&amp;Q844,"")&amp;IF(R844&lt;&gt;"","; дополнительно: "&amp;R844,"")&amp;".")</f>
        <v/>
      </c>
      <c r="U844" s="209">
        <f>IF('Оперативный ввод'!S844="","",'Оперативный ввод'!S844)</f>
        <v/>
      </c>
      <c r="V844" s="209">
        <f>IF('Оперативный ввод'!T844="","",'Оперативный ввод'!T844)</f>
        <v/>
      </c>
      <c r="W844" s="209">
        <f>IF('Оперативный ввод'!U844="","",'Оперативный ввод'!U844)</f>
        <v/>
      </c>
      <c r="X844" s="209">
        <f>IF('Оперативный ввод'!V844="","",'Оперативный ввод'!V844)</f>
        <v/>
      </c>
      <c r="Y844" s="209">
        <f>IF('Оперативный ввод'!W844="","",'Оперативный ввод'!W844)</f>
        <v/>
      </c>
      <c r="Z844" s="209" t="n"/>
      <c r="AA844" s="209" t="n"/>
      <c r="AB844" s="209" t="n"/>
      <c r="AC844" s="209" t="n"/>
      <c r="AD844" s="209">
        <f>IF('Оперативный ввод'!X844="","",'Оперативный ввод'!X844)</f>
        <v/>
      </c>
      <c r="AE844" s="209">
        <f>IF('Оперативный ввод'!Y844="","",'Оперативный ввод'!Y844)</f>
        <v/>
      </c>
      <c r="AF844" s="209">
        <f>IF('Оперативный ввод'!Z844="","",'Оперативный ввод'!Z844)</f>
        <v/>
      </c>
      <c r="AG844" s="209">
        <f>IF('Оперативный ввод'!AD844="","",'Оперативный ввод'!AD844)</f>
        <v/>
      </c>
      <c r="AH844" s="213">
        <f>IF('Оперативный ввод'!AE844="","",'Оперативный ввод'!AE844)</f>
        <v/>
      </c>
      <c r="AI844" s="214" t="n"/>
      <c r="AJ844" s="214" t="n"/>
      <c r="AK844" s="214" t="n"/>
      <c r="AL844" s="215" t="n"/>
      <c r="AM844" s="214" t="n"/>
      <c r="AN844" s="214" t="n"/>
      <c r="AO844" s="214" t="n"/>
      <c r="AP844" s="214" t="n"/>
      <c r="AQ844" s="214" t="n"/>
      <c r="AR844" s="214" t="n"/>
      <c r="AS844" s="214" t="n"/>
      <c r="AT844" s="214" t="n"/>
      <c r="AU844" s="215" t="n"/>
      <c r="AV844" s="214" t="n"/>
      <c r="AW844" s="214" t="n"/>
      <c r="AX844" s="215" t="n"/>
      <c r="AY844" s="214" t="n"/>
      <c r="AZ844" s="214" t="n"/>
      <c r="BA844" s="214" t="n"/>
      <c r="BB844" s="214" t="n"/>
      <c r="BC844" s="214" t="n"/>
      <c r="BD844" s="214" t="n"/>
      <c r="BE844" s="214" t="n"/>
      <c r="BF844" s="214" t="n"/>
      <c r="BG844" s="214" t="n"/>
      <c r="BH844" s="214" t="n"/>
      <c r="BI844" s="215" t="n"/>
      <c r="BJ844" s="215" t="n"/>
      <c r="BK844" s="215" t="n"/>
      <c r="BL844" s="214" t="n"/>
      <c r="BM844" s="214" t="n"/>
      <c r="BN844" s="209" t="n"/>
      <c r="BO844" s="209" t="n"/>
      <c r="BP844" s="212">
        <f>IF(AND(A844="",B844=""),"",IF(AND(S844="ГОТОВО",U844&lt;&gt;"",W844&lt;&gt;"",X844&lt;&gt;"",AD844&lt;&gt;"",AE844&lt;&gt;"",AF844&lt;&gt;"",BN844&lt;&gt;"",BO844&lt;&gt;""),"ГОТОВО","НЕ ГОТОВО"))</f>
        <v/>
      </c>
      <c r="BQ844" s="212">
        <f>IF(BP844&lt;&gt;"ГОТОВО","","Полное заключение: "&amp;A844&amp;", скв. "&amp;B844&amp;". МРП: "&amp;E844&amp;" сут. ГНО: "&amp;F844&amp;"; причина: "&amp;X844&amp;"; категория: "&amp;Y844&amp;"; решение комиссии: "&amp;BN844&amp;".")</f>
        <v/>
      </c>
      <c r="BR844" s="209">
        <f>IF('Оперативный ввод'!AA844="","",'Оперативный ввод'!AA844)</f>
        <v/>
      </c>
    </row>
    <row r="845">
      <c r="A845" s="209">
        <f>IF('Оперативный ввод'!A845="","",'Оперативный ввод'!A845)</f>
        <v/>
      </c>
      <c r="B845" s="209">
        <f>IF('Оперативный ввод'!B845="","",'Оперативный ввод'!B845)</f>
        <v/>
      </c>
      <c r="C845" s="210">
        <f>IF('Оперативный ввод'!C845="","",'Оперативный ввод'!C845)</f>
        <v/>
      </c>
      <c r="D845" s="210">
        <f>IF('Оперативный ввод'!D845="","",'Оперативный ввод'!D845)</f>
        <v/>
      </c>
      <c r="E845" s="211">
        <f>IF(OR(C845="",D845=""),"",D845-C845)</f>
        <v/>
      </c>
      <c r="F845" s="209">
        <f>IF('Оперативный ввод'!F845="","",'Оперативный ввод'!F845)</f>
        <v/>
      </c>
      <c r="G845" s="209">
        <f>IF('Оперативный ввод'!G845="","",'Оперативный ввод'!G845)</f>
        <v/>
      </c>
      <c r="H845" s="209">
        <f>IF('Оперативный ввод'!H845="","",'Оперативный ввод'!H845)</f>
        <v/>
      </c>
      <c r="I845" s="209" t="n"/>
      <c r="J845" s="209" t="n"/>
      <c r="K845" s="209">
        <f>IF('Оперативный ввод'!K845="","",'Оперативный ввод'!K845)</f>
        <v/>
      </c>
      <c r="L845" s="209">
        <f>IF('Оперативный ввод'!L845="","",'Оперативный ввод'!L845)</f>
        <v/>
      </c>
      <c r="M845" s="209">
        <f>IF('Оперативный ввод'!M845="","",'Оперативный ввод'!M845)</f>
        <v/>
      </c>
      <c r="N845" s="209">
        <f>IF('Оперативный ввод'!N845="","",'Оперативный ввод'!N845)</f>
        <v/>
      </c>
      <c r="O845" s="209">
        <f>IF('Оперативный ввод'!O845="","",'Оперативный ввод'!O845)</f>
        <v/>
      </c>
      <c r="P845" s="209">
        <f>IF('Оперативный ввод'!P845="","",'Оперативный ввод'!P845)</f>
        <v/>
      </c>
      <c r="Q845" s="209">
        <f>IF('Оперативный ввод'!Q845="","",'Оперативный ввод'!Q845)</f>
        <v/>
      </c>
      <c r="R845" s="209">
        <f>IF('Оперативный ввод'!R845="","",'Оперативный ввод'!R845)</f>
        <v/>
      </c>
      <c r="S845" s="212">
        <f>IF(AND(A845="",B845=""),"",IF(AND(A845&lt;&gt;"",B845&lt;&gt;"",C845&lt;&gt;"",D845&lt;&gt;"",F845&lt;&gt;"",G845&lt;&gt;"",K845&lt;&gt;"",ISERROR(SEARCH("по паспорту",G845)),ISERROR(SEARCH("по паспорту",K845)),L845&lt;&gt;"",M845&lt;&gt;"",N845&lt;&gt;"",O845&lt;&gt;"",P845&lt;&gt;""),"ГОТОВО","НЕ ГОТОВО"))</f>
        <v/>
      </c>
      <c r="T845" s="212">
        <f>IF(S845&lt;&gt;"ГОТОВО","", "Предварительное заключение: "&amp;A845&amp;", скв. "&amp;B845&amp;". МРП: "&amp;E845&amp;" сут. ГНО: "&amp;F845&amp;", типоразмеры "&amp;G845&amp;IF(H845&lt;&gt;"",", "&amp;H845,"")&amp;IF(I845&lt;&gt;"",", "&amp;I845,"")&amp;IF(J845&lt;&gt;"",", "&amp;J845,"")&amp;", марка "&amp;K845&amp;". Событие: "&amp;L845&amp;". Признак: "&amp;M845&amp;". Узел: "&amp;N845&amp;". Предварительная причина: "&amp;O845&amp;". Основное осложнение: "&amp;P845&amp;IF(Q845&lt;&gt;"","; сопутствующее: "&amp;Q845,"")&amp;IF(R845&lt;&gt;"","; дополнительно: "&amp;R845,"")&amp;".")</f>
        <v/>
      </c>
      <c r="U845" s="209">
        <f>IF('Оперативный ввод'!S845="","",'Оперативный ввод'!S845)</f>
        <v/>
      </c>
      <c r="V845" s="209">
        <f>IF('Оперативный ввод'!T845="","",'Оперативный ввод'!T845)</f>
        <v/>
      </c>
      <c r="W845" s="209">
        <f>IF('Оперативный ввод'!U845="","",'Оперативный ввод'!U845)</f>
        <v/>
      </c>
      <c r="X845" s="209">
        <f>IF('Оперативный ввод'!V845="","",'Оперативный ввод'!V845)</f>
        <v/>
      </c>
      <c r="Y845" s="209">
        <f>IF('Оперативный ввод'!W845="","",'Оперативный ввод'!W845)</f>
        <v/>
      </c>
      <c r="Z845" s="209" t="n"/>
      <c r="AA845" s="209" t="n"/>
      <c r="AB845" s="209" t="n"/>
      <c r="AC845" s="209" t="n"/>
      <c r="AD845" s="209">
        <f>IF('Оперативный ввод'!X845="","",'Оперативный ввод'!X845)</f>
        <v/>
      </c>
      <c r="AE845" s="209">
        <f>IF('Оперативный ввод'!Y845="","",'Оперативный ввод'!Y845)</f>
        <v/>
      </c>
      <c r="AF845" s="209">
        <f>IF('Оперативный ввод'!Z845="","",'Оперативный ввод'!Z845)</f>
        <v/>
      </c>
      <c r="AG845" s="209">
        <f>IF('Оперативный ввод'!AD845="","",'Оперативный ввод'!AD845)</f>
        <v/>
      </c>
      <c r="AH845" s="213">
        <f>IF('Оперативный ввод'!AE845="","",'Оперативный ввод'!AE845)</f>
        <v/>
      </c>
      <c r="AI845" s="214" t="n"/>
      <c r="AJ845" s="214" t="n"/>
      <c r="AK845" s="214" t="n"/>
      <c r="AL845" s="215" t="n"/>
      <c r="AM845" s="214" t="n"/>
      <c r="AN845" s="214" t="n"/>
      <c r="AO845" s="214" t="n"/>
      <c r="AP845" s="214" t="n"/>
      <c r="AQ845" s="214" t="n"/>
      <c r="AR845" s="214" t="n"/>
      <c r="AS845" s="214" t="n"/>
      <c r="AT845" s="214" t="n"/>
      <c r="AU845" s="215" t="n"/>
      <c r="AV845" s="214" t="n"/>
      <c r="AW845" s="214" t="n"/>
      <c r="AX845" s="215" t="n"/>
      <c r="AY845" s="214" t="n"/>
      <c r="AZ845" s="214" t="n"/>
      <c r="BA845" s="214" t="n"/>
      <c r="BB845" s="214" t="n"/>
      <c r="BC845" s="214" t="n"/>
      <c r="BD845" s="214" t="n"/>
      <c r="BE845" s="214" t="n"/>
      <c r="BF845" s="214" t="n"/>
      <c r="BG845" s="214" t="n"/>
      <c r="BH845" s="214" t="n"/>
      <c r="BI845" s="215" t="n"/>
      <c r="BJ845" s="215" t="n"/>
      <c r="BK845" s="215" t="n"/>
      <c r="BL845" s="214" t="n"/>
      <c r="BM845" s="214" t="n"/>
      <c r="BN845" s="209" t="n"/>
      <c r="BO845" s="209" t="n"/>
      <c r="BP845" s="212">
        <f>IF(AND(A845="",B845=""),"",IF(AND(S845="ГОТОВО",U845&lt;&gt;"",W845&lt;&gt;"",X845&lt;&gt;"",AD845&lt;&gt;"",AE845&lt;&gt;"",AF845&lt;&gt;"",BN845&lt;&gt;"",BO845&lt;&gt;""),"ГОТОВО","НЕ ГОТОВО"))</f>
        <v/>
      </c>
      <c r="BQ845" s="212">
        <f>IF(BP845&lt;&gt;"ГОТОВО","","Полное заключение: "&amp;A845&amp;", скв. "&amp;B845&amp;". МРП: "&amp;E845&amp;" сут. ГНО: "&amp;F845&amp;"; причина: "&amp;X845&amp;"; категория: "&amp;Y845&amp;"; решение комиссии: "&amp;BN845&amp;".")</f>
        <v/>
      </c>
      <c r="BR845" s="209">
        <f>IF('Оперативный ввод'!AA845="","",'Оперативный ввод'!AA845)</f>
        <v/>
      </c>
    </row>
    <row r="846">
      <c r="A846" s="209">
        <f>IF('Оперативный ввод'!A846="","",'Оперативный ввод'!A846)</f>
        <v/>
      </c>
      <c r="B846" s="209">
        <f>IF('Оперативный ввод'!B846="","",'Оперативный ввод'!B846)</f>
        <v/>
      </c>
      <c r="C846" s="210">
        <f>IF('Оперативный ввод'!C846="","",'Оперативный ввод'!C846)</f>
        <v/>
      </c>
      <c r="D846" s="210">
        <f>IF('Оперативный ввод'!D846="","",'Оперативный ввод'!D846)</f>
        <v/>
      </c>
      <c r="E846" s="211">
        <f>IF(OR(C846="",D846=""),"",D846-C846)</f>
        <v/>
      </c>
      <c r="F846" s="209">
        <f>IF('Оперативный ввод'!F846="","",'Оперативный ввод'!F846)</f>
        <v/>
      </c>
      <c r="G846" s="209">
        <f>IF('Оперативный ввод'!G846="","",'Оперативный ввод'!G846)</f>
        <v/>
      </c>
      <c r="H846" s="209">
        <f>IF('Оперативный ввод'!H846="","",'Оперативный ввод'!H846)</f>
        <v/>
      </c>
      <c r="I846" s="209" t="n"/>
      <c r="J846" s="209" t="n"/>
      <c r="K846" s="209">
        <f>IF('Оперативный ввод'!K846="","",'Оперативный ввод'!K846)</f>
        <v/>
      </c>
      <c r="L846" s="209">
        <f>IF('Оперативный ввод'!L846="","",'Оперативный ввод'!L846)</f>
        <v/>
      </c>
      <c r="M846" s="209">
        <f>IF('Оперативный ввод'!M846="","",'Оперативный ввод'!M846)</f>
        <v/>
      </c>
      <c r="N846" s="209">
        <f>IF('Оперативный ввод'!N846="","",'Оперативный ввод'!N846)</f>
        <v/>
      </c>
      <c r="O846" s="209">
        <f>IF('Оперативный ввод'!O846="","",'Оперативный ввод'!O846)</f>
        <v/>
      </c>
      <c r="P846" s="209">
        <f>IF('Оперативный ввод'!P846="","",'Оперативный ввод'!P846)</f>
        <v/>
      </c>
      <c r="Q846" s="209">
        <f>IF('Оперативный ввод'!Q846="","",'Оперативный ввод'!Q846)</f>
        <v/>
      </c>
      <c r="R846" s="209">
        <f>IF('Оперативный ввод'!R846="","",'Оперативный ввод'!R846)</f>
        <v/>
      </c>
      <c r="S846" s="212">
        <f>IF(AND(A846="",B846=""),"",IF(AND(A846&lt;&gt;"",B846&lt;&gt;"",C846&lt;&gt;"",D846&lt;&gt;"",F846&lt;&gt;"",G846&lt;&gt;"",K846&lt;&gt;"",ISERROR(SEARCH("по паспорту",G846)),ISERROR(SEARCH("по паспорту",K846)),L846&lt;&gt;"",M846&lt;&gt;"",N846&lt;&gt;"",O846&lt;&gt;"",P846&lt;&gt;""),"ГОТОВО","НЕ ГОТОВО"))</f>
        <v/>
      </c>
      <c r="T846" s="212">
        <f>IF(S846&lt;&gt;"ГОТОВО","", "Предварительное заключение: "&amp;A846&amp;", скв. "&amp;B846&amp;". МРП: "&amp;E846&amp;" сут. ГНО: "&amp;F846&amp;", типоразмеры "&amp;G846&amp;IF(H846&lt;&gt;"",", "&amp;H846,"")&amp;IF(I846&lt;&gt;"",", "&amp;I846,"")&amp;IF(J846&lt;&gt;"",", "&amp;J846,"")&amp;", марка "&amp;K846&amp;". Событие: "&amp;L846&amp;". Признак: "&amp;M846&amp;". Узел: "&amp;N846&amp;". Предварительная причина: "&amp;O846&amp;". Основное осложнение: "&amp;P846&amp;IF(Q846&lt;&gt;"","; сопутствующее: "&amp;Q846,"")&amp;IF(R846&lt;&gt;"","; дополнительно: "&amp;R846,"")&amp;".")</f>
        <v/>
      </c>
      <c r="U846" s="209">
        <f>IF('Оперативный ввод'!S846="","",'Оперативный ввод'!S846)</f>
        <v/>
      </c>
      <c r="V846" s="209">
        <f>IF('Оперативный ввод'!T846="","",'Оперативный ввод'!T846)</f>
        <v/>
      </c>
      <c r="W846" s="209">
        <f>IF('Оперативный ввод'!U846="","",'Оперативный ввод'!U846)</f>
        <v/>
      </c>
      <c r="X846" s="209">
        <f>IF('Оперативный ввод'!V846="","",'Оперативный ввод'!V846)</f>
        <v/>
      </c>
      <c r="Y846" s="209">
        <f>IF('Оперативный ввод'!W846="","",'Оперативный ввод'!W846)</f>
        <v/>
      </c>
      <c r="Z846" s="209" t="n"/>
      <c r="AA846" s="209" t="n"/>
      <c r="AB846" s="209" t="n"/>
      <c r="AC846" s="209" t="n"/>
      <c r="AD846" s="209">
        <f>IF('Оперативный ввод'!X846="","",'Оперативный ввод'!X846)</f>
        <v/>
      </c>
      <c r="AE846" s="209">
        <f>IF('Оперативный ввод'!Y846="","",'Оперативный ввод'!Y846)</f>
        <v/>
      </c>
      <c r="AF846" s="209">
        <f>IF('Оперативный ввод'!Z846="","",'Оперативный ввод'!Z846)</f>
        <v/>
      </c>
      <c r="AG846" s="209">
        <f>IF('Оперативный ввод'!AD846="","",'Оперативный ввод'!AD846)</f>
        <v/>
      </c>
      <c r="AH846" s="213">
        <f>IF('Оперативный ввод'!AE846="","",'Оперативный ввод'!AE846)</f>
        <v/>
      </c>
      <c r="AI846" s="214" t="n"/>
      <c r="AJ846" s="214" t="n"/>
      <c r="AK846" s="214" t="n"/>
      <c r="AL846" s="215" t="n"/>
      <c r="AM846" s="214" t="n"/>
      <c r="AN846" s="214" t="n"/>
      <c r="AO846" s="214" t="n"/>
      <c r="AP846" s="214" t="n"/>
      <c r="AQ846" s="214" t="n"/>
      <c r="AR846" s="214" t="n"/>
      <c r="AS846" s="214" t="n"/>
      <c r="AT846" s="214" t="n"/>
      <c r="AU846" s="215" t="n"/>
      <c r="AV846" s="214" t="n"/>
      <c r="AW846" s="214" t="n"/>
      <c r="AX846" s="215" t="n"/>
      <c r="AY846" s="214" t="n"/>
      <c r="AZ846" s="214" t="n"/>
      <c r="BA846" s="214" t="n"/>
      <c r="BB846" s="214" t="n"/>
      <c r="BC846" s="214" t="n"/>
      <c r="BD846" s="214" t="n"/>
      <c r="BE846" s="214" t="n"/>
      <c r="BF846" s="214" t="n"/>
      <c r="BG846" s="214" t="n"/>
      <c r="BH846" s="214" t="n"/>
      <c r="BI846" s="215" t="n"/>
      <c r="BJ846" s="215" t="n"/>
      <c r="BK846" s="215" t="n"/>
      <c r="BL846" s="214" t="n"/>
      <c r="BM846" s="214" t="n"/>
      <c r="BN846" s="209" t="n"/>
      <c r="BO846" s="209" t="n"/>
      <c r="BP846" s="212">
        <f>IF(AND(A846="",B846=""),"",IF(AND(S846="ГОТОВО",U846&lt;&gt;"",W846&lt;&gt;"",X846&lt;&gt;"",AD846&lt;&gt;"",AE846&lt;&gt;"",AF846&lt;&gt;"",BN846&lt;&gt;"",BO846&lt;&gt;""),"ГОТОВО","НЕ ГОТОВО"))</f>
        <v/>
      </c>
      <c r="BQ846" s="212">
        <f>IF(BP846&lt;&gt;"ГОТОВО","","Полное заключение: "&amp;A846&amp;", скв. "&amp;B846&amp;". МРП: "&amp;E846&amp;" сут. ГНО: "&amp;F846&amp;"; причина: "&amp;X846&amp;"; категория: "&amp;Y846&amp;"; решение комиссии: "&amp;BN846&amp;".")</f>
        <v/>
      </c>
      <c r="BR846" s="209">
        <f>IF('Оперативный ввод'!AA846="","",'Оперативный ввод'!AA846)</f>
        <v/>
      </c>
    </row>
    <row r="847">
      <c r="A847" s="209">
        <f>IF('Оперативный ввод'!A847="","",'Оперативный ввод'!A847)</f>
        <v/>
      </c>
      <c r="B847" s="209">
        <f>IF('Оперативный ввод'!B847="","",'Оперативный ввод'!B847)</f>
        <v/>
      </c>
      <c r="C847" s="210">
        <f>IF('Оперативный ввод'!C847="","",'Оперативный ввод'!C847)</f>
        <v/>
      </c>
      <c r="D847" s="210">
        <f>IF('Оперативный ввод'!D847="","",'Оперативный ввод'!D847)</f>
        <v/>
      </c>
      <c r="E847" s="211">
        <f>IF(OR(C847="",D847=""),"",D847-C847)</f>
        <v/>
      </c>
      <c r="F847" s="209">
        <f>IF('Оперативный ввод'!F847="","",'Оперативный ввод'!F847)</f>
        <v/>
      </c>
      <c r="G847" s="209">
        <f>IF('Оперативный ввод'!G847="","",'Оперативный ввод'!G847)</f>
        <v/>
      </c>
      <c r="H847" s="209">
        <f>IF('Оперативный ввод'!H847="","",'Оперативный ввод'!H847)</f>
        <v/>
      </c>
      <c r="I847" s="209" t="n"/>
      <c r="J847" s="209" t="n"/>
      <c r="K847" s="209">
        <f>IF('Оперативный ввод'!K847="","",'Оперативный ввод'!K847)</f>
        <v/>
      </c>
      <c r="L847" s="209">
        <f>IF('Оперативный ввод'!L847="","",'Оперативный ввод'!L847)</f>
        <v/>
      </c>
      <c r="M847" s="209">
        <f>IF('Оперативный ввод'!M847="","",'Оперативный ввод'!M847)</f>
        <v/>
      </c>
      <c r="N847" s="209">
        <f>IF('Оперативный ввод'!N847="","",'Оперативный ввод'!N847)</f>
        <v/>
      </c>
      <c r="O847" s="209">
        <f>IF('Оперативный ввод'!O847="","",'Оперативный ввод'!O847)</f>
        <v/>
      </c>
      <c r="P847" s="209">
        <f>IF('Оперативный ввод'!P847="","",'Оперативный ввод'!P847)</f>
        <v/>
      </c>
      <c r="Q847" s="209">
        <f>IF('Оперативный ввод'!Q847="","",'Оперативный ввод'!Q847)</f>
        <v/>
      </c>
      <c r="R847" s="209">
        <f>IF('Оперативный ввод'!R847="","",'Оперативный ввод'!R847)</f>
        <v/>
      </c>
      <c r="S847" s="212">
        <f>IF(AND(A847="",B847=""),"",IF(AND(A847&lt;&gt;"",B847&lt;&gt;"",C847&lt;&gt;"",D847&lt;&gt;"",F847&lt;&gt;"",G847&lt;&gt;"",K847&lt;&gt;"",ISERROR(SEARCH("по паспорту",G847)),ISERROR(SEARCH("по паспорту",K847)),L847&lt;&gt;"",M847&lt;&gt;"",N847&lt;&gt;"",O847&lt;&gt;"",P847&lt;&gt;""),"ГОТОВО","НЕ ГОТОВО"))</f>
        <v/>
      </c>
      <c r="T847" s="212">
        <f>IF(S847&lt;&gt;"ГОТОВО","", "Предварительное заключение: "&amp;A847&amp;", скв. "&amp;B847&amp;". МРП: "&amp;E847&amp;" сут. ГНО: "&amp;F847&amp;", типоразмеры "&amp;G847&amp;IF(H847&lt;&gt;"",", "&amp;H847,"")&amp;IF(I847&lt;&gt;"",", "&amp;I847,"")&amp;IF(J847&lt;&gt;"",", "&amp;J847,"")&amp;", марка "&amp;K847&amp;". Событие: "&amp;L847&amp;". Признак: "&amp;M847&amp;". Узел: "&amp;N847&amp;". Предварительная причина: "&amp;O847&amp;". Основное осложнение: "&amp;P847&amp;IF(Q847&lt;&gt;"","; сопутствующее: "&amp;Q847,"")&amp;IF(R847&lt;&gt;"","; дополнительно: "&amp;R847,"")&amp;".")</f>
        <v/>
      </c>
      <c r="U847" s="209">
        <f>IF('Оперативный ввод'!S847="","",'Оперативный ввод'!S847)</f>
        <v/>
      </c>
      <c r="V847" s="209">
        <f>IF('Оперативный ввод'!T847="","",'Оперативный ввод'!T847)</f>
        <v/>
      </c>
      <c r="W847" s="209">
        <f>IF('Оперативный ввод'!U847="","",'Оперативный ввод'!U847)</f>
        <v/>
      </c>
      <c r="X847" s="209">
        <f>IF('Оперативный ввод'!V847="","",'Оперативный ввод'!V847)</f>
        <v/>
      </c>
      <c r="Y847" s="209">
        <f>IF('Оперативный ввод'!W847="","",'Оперативный ввод'!W847)</f>
        <v/>
      </c>
      <c r="Z847" s="209" t="n"/>
      <c r="AA847" s="209" t="n"/>
      <c r="AB847" s="209" t="n"/>
      <c r="AC847" s="209" t="n"/>
      <c r="AD847" s="209">
        <f>IF('Оперативный ввод'!X847="","",'Оперативный ввод'!X847)</f>
        <v/>
      </c>
      <c r="AE847" s="209">
        <f>IF('Оперативный ввод'!Y847="","",'Оперативный ввод'!Y847)</f>
        <v/>
      </c>
      <c r="AF847" s="209">
        <f>IF('Оперативный ввод'!Z847="","",'Оперативный ввод'!Z847)</f>
        <v/>
      </c>
      <c r="AG847" s="209">
        <f>IF('Оперативный ввод'!AD847="","",'Оперативный ввод'!AD847)</f>
        <v/>
      </c>
      <c r="AH847" s="213">
        <f>IF('Оперативный ввод'!AE847="","",'Оперативный ввод'!AE847)</f>
        <v/>
      </c>
      <c r="AI847" s="214" t="n"/>
      <c r="AJ847" s="214" t="n"/>
      <c r="AK847" s="214" t="n"/>
      <c r="AL847" s="215" t="n"/>
      <c r="AM847" s="214" t="n"/>
      <c r="AN847" s="214" t="n"/>
      <c r="AO847" s="214" t="n"/>
      <c r="AP847" s="214" t="n"/>
      <c r="AQ847" s="214" t="n"/>
      <c r="AR847" s="214" t="n"/>
      <c r="AS847" s="214" t="n"/>
      <c r="AT847" s="214" t="n"/>
      <c r="AU847" s="215" t="n"/>
      <c r="AV847" s="214" t="n"/>
      <c r="AW847" s="214" t="n"/>
      <c r="AX847" s="215" t="n"/>
      <c r="AY847" s="214" t="n"/>
      <c r="AZ847" s="214" t="n"/>
      <c r="BA847" s="214" t="n"/>
      <c r="BB847" s="214" t="n"/>
      <c r="BC847" s="214" t="n"/>
      <c r="BD847" s="214" t="n"/>
      <c r="BE847" s="214" t="n"/>
      <c r="BF847" s="214" t="n"/>
      <c r="BG847" s="214" t="n"/>
      <c r="BH847" s="214" t="n"/>
      <c r="BI847" s="215" t="n"/>
      <c r="BJ847" s="215" t="n"/>
      <c r="BK847" s="215" t="n"/>
      <c r="BL847" s="214" t="n"/>
      <c r="BM847" s="214" t="n"/>
      <c r="BN847" s="209" t="n"/>
      <c r="BO847" s="209" t="n"/>
      <c r="BP847" s="212">
        <f>IF(AND(A847="",B847=""),"",IF(AND(S847="ГОТОВО",U847&lt;&gt;"",W847&lt;&gt;"",X847&lt;&gt;"",AD847&lt;&gt;"",AE847&lt;&gt;"",AF847&lt;&gt;"",BN847&lt;&gt;"",BO847&lt;&gt;""),"ГОТОВО","НЕ ГОТОВО"))</f>
        <v/>
      </c>
      <c r="BQ847" s="212">
        <f>IF(BP847&lt;&gt;"ГОТОВО","","Полное заключение: "&amp;A847&amp;", скв. "&amp;B847&amp;". МРП: "&amp;E847&amp;" сут. ГНО: "&amp;F847&amp;"; причина: "&amp;X847&amp;"; категория: "&amp;Y847&amp;"; решение комиссии: "&amp;BN847&amp;".")</f>
        <v/>
      </c>
      <c r="BR847" s="209">
        <f>IF('Оперативный ввод'!AA847="","",'Оперативный ввод'!AA847)</f>
        <v/>
      </c>
    </row>
    <row r="848">
      <c r="A848" s="209">
        <f>IF('Оперативный ввод'!A848="","",'Оперативный ввод'!A848)</f>
        <v/>
      </c>
      <c r="B848" s="209">
        <f>IF('Оперативный ввод'!B848="","",'Оперативный ввод'!B848)</f>
        <v/>
      </c>
      <c r="C848" s="210">
        <f>IF('Оперативный ввод'!C848="","",'Оперативный ввод'!C848)</f>
        <v/>
      </c>
      <c r="D848" s="210">
        <f>IF('Оперативный ввод'!D848="","",'Оперативный ввод'!D848)</f>
        <v/>
      </c>
      <c r="E848" s="211">
        <f>IF(OR(C848="",D848=""),"",D848-C848)</f>
        <v/>
      </c>
      <c r="F848" s="209">
        <f>IF('Оперативный ввод'!F848="","",'Оперативный ввод'!F848)</f>
        <v/>
      </c>
      <c r="G848" s="209">
        <f>IF('Оперативный ввод'!G848="","",'Оперативный ввод'!G848)</f>
        <v/>
      </c>
      <c r="H848" s="209">
        <f>IF('Оперативный ввод'!H848="","",'Оперативный ввод'!H848)</f>
        <v/>
      </c>
      <c r="I848" s="209" t="n"/>
      <c r="J848" s="209" t="n"/>
      <c r="K848" s="209">
        <f>IF('Оперативный ввод'!K848="","",'Оперативный ввод'!K848)</f>
        <v/>
      </c>
      <c r="L848" s="209">
        <f>IF('Оперативный ввод'!L848="","",'Оперативный ввод'!L848)</f>
        <v/>
      </c>
      <c r="M848" s="209">
        <f>IF('Оперативный ввод'!M848="","",'Оперативный ввод'!M848)</f>
        <v/>
      </c>
      <c r="N848" s="209">
        <f>IF('Оперативный ввод'!N848="","",'Оперативный ввод'!N848)</f>
        <v/>
      </c>
      <c r="O848" s="209">
        <f>IF('Оперативный ввод'!O848="","",'Оперативный ввод'!O848)</f>
        <v/>
      </c>
      <c r="P848" s="209">
        <f>IF('Оперативный ввод'!P848="","",'Оперативный ввод'!P848)</f>
        <v/>
      </c>
      <c r="Q848" s="209">
        <f>IF('Оперативный ввод'!Q848="","",'Оперативный ввод'!Q848)</f>
        <v/>
      </c>
      <c r="R848" s="209">
        <f>IF('Оперативный ввод'!R848="","",'Оперативный ввод'!R848)</f>
        <v/>
      </c>
      <c r="S848" s="212">
        <f>IF(AND(A848="",B848=""),"",IF(AND(A848&lt;&gt;"",B848&lt;&gt;"",C848&lt;&gt;"",D848&lt;&gt;"",F848&lt;&gt;"",G848&lt;&gt;"",K848&lt;&gt;"",ISERROR(SEARCH("по паспорту",G848)),ISERROR(SEARCH("по паспорту",K848)),L848&lt;&gt;"",M848&lt;&gt;"",N848&lt;&gt;"",O848&lt;&gt;"",P848&lt;&gt;""),"ГОТОВО","НЕ ГОТОВО"))</f>
        <v/>
      </c>
      <c r="T848" s="212">
        <f>IF(S848&lt;&gt;"ГОТОВО","", "Предварительное заключение: "&amp;A848&amp;", скв. "&amp;B848&amp;". МРП: "&amp;E848&amp;" сут. ГНО: "&amp;F848&amp;", типоразмеры "&amp;G848&amp;IF(H848&lt;&gt;"",", "&amp;H848,"")&amp;IF(I848&lt;&gt;"",", "&amp;I848,"")&amp;IF(J848&lt;&gt;"",", "&amp;J848,"")&amp;", марка "&amp;K848&amp;". Событие: "&amp;L848&amp;". Признак: "&amp;M848&amp;". Узел: "&amp;N848&amp;". Предварительная причина: "&amp;O848&amp;". Основное осложнение: "&amp;P848&amp;IF(Q848&lt;&gt;"","; сопутствующее: "&amp;Q848,"")&amp;IF(R848&lt;&gt;"","; дополнительно: "&amp;R848,"")&amp;".")</f>
        <v/>
      </c>
      <c r="U848" s="209">
        <f>IF('Оперативный ввод'!S848="","",'Оперативный ввод'!S848)</f>
        <v/>
      </c>
      <c r="V848" s="209">
        <f>IF('Оперативный ввод'!T848="","",'Оперативный ввод'!T848)</f>
        <v/>
      </c>
      <c r="W848" s="209">
        <f>IF('Оперативный ввод'!U848="","",'Оперативный ввод'!U848)</f>
        <v/>
      </c>
      <c r="X848" s="209">
        <f>IF('Оперативный ввод'!V848="","",'Оперативный ввод'!V848)</f>
        <v/>
      </c>
      <c r="Y848" s="209">
        <f>IF('Оперативный ввод'!W848="","",'Оперативный ввод'!W848)</f>
        <v/>
      </c>
      <c r="Z848" s="209" t="n"/>
      <c r="AA848" s="209" t="n"/>
      <c r="AB848" s="209" t="n"/>
      <c r="AC848" s="209" t="n"/>
      <c r="AD848" s="209">
        <f>IF('Оперативный ввод'!X848="","",'Оперативный ввод'!X848)</f>
        <v/>
      </c>
      <c r="AE848" s="209">
        <f>IF('Оперативный ввод'!Y848="","",'Оперативный ввод'!Y848)</f>
        <v/>
      </c>
      <c r="AF848" s="209">
        <f>IF('Оперативный ввод'!Z848="","",'Оперативный ввод'!Z848)</f>
        <v/>
      </c>
      <c r="AG848" s="209">
        <f>IF('Оперативный ввод'!AD848="","",'Оперативный ввод'!AD848)</f>
        <v/>
      </c>
      <c r="AH848" s="213">
        <f>IF('Оперативный ввод'!AE848="","",'Оперативный ввод'!AE848)</f>
        <v/>
      </c>
      <c r="AI848" s="214" t="n"/>
      <c r="AJ848" s="214" t="n"/>
      <c r="AK848" s="214" t="n"/>
      <c r="AL848" s="215" t="n"/>
      <c r="AM848" s="214" t="n"/>
      <c r="AN848" s="214" t="n"/>
      <c r="AO848" s="214" t="n"/>
      <c r="AP848" s="214" t="n"/>
      <c r="AQ848" s="214" t="n"/>
      <c r="AR848" s="214" t="n"/>
      <c r="AS848" s="214" t="n"/>
      <c r="AT848" s="214" t="n"/>
      <c r="AU848" s="215" t="n"/>
      <c r="AV848" s="214" t="n"/>
      <c r="AW848" s="214" t="n"/>
      <c r="AX848" s="215" t="n"/>
      <c r="AY848" s="214" t="n"/>
      <c r="AZ848" s="214" t="n"/>
      <c r="BA848" s="214" t="n"/>
      <c r="BB848" s="214" t="n"/>
      <c r="BC848" s="214" t="n"/>
      <c r="BD848" s="214" t="n"/>
      <c r="BE848" s="214" t="n"/>
      <c r="BF848" s="214" t="n"/>
      <c r="BG848" s="214" t="n"/>
      <c r="BH848" s="214" t="n"/>
      <c r="BI848" s="215" t="n"/>
      <c r="BJ848" s="215" t="n"/>
      <c r="BK848" s="215" t="n"/>
      <c r="BL848" s="214" t="n"/>
      <c r="BM848" s="214" t="n"/>
      <c r="BN848" s="209" t="n"/>
      <c r="BO848" s="209" t="n"/>
      <c r="BP848" s="212">
        <f>IF(AND(A848="",B848=""),"",IF(AND(S848="ГОТОВО",U848&lt;&gt;"",W848&lt;&gt;"",X848&lt;&gt;"",AD848&lt;&gt;"",AE848&lt;&gt;"",AF848&lt;&gt;"",BN848&lt;&gt;"",BO848&lt;&gt;""),"ГОТОВО","НЕ ГОТОВО"))</f>
        <v/>
      </c>
      <c r="BQ848" s="212">
        <f>IF(BP848&lt;&gt;"ГОТОВО","","Полное заключение: "&amp;A848&amp;", скв. "&amp;B848&amp;". МРП: "&amp;E848&amp;" сут. ГНО: "&amp;F848&amp;"; причина: "&amp;X848&amp;"; категория: "&amp;Y848&amp;"; решение комиссии: "&amp;BN848&amp;".")</f>
        <v/>
      </c>
      <c r="BR848" s="209">
        <f>IF('Оперативный ввод'!AA848="","",'Оперативный ввод'!AA848)</f>
        <v/>
      </c>
    </row>
    <row r="849">
      <c r="A849" s="209">
        <f>IF('Оперативный ввод'!A849="","",'Оперативный ввод'!A849)</f>
        <v/>
      </c>
      <c r="B849" s="209">
        <f>IF('Оперативный ввод'!B849="","",'Оперативный ввод'!B849)</f>
        <v/>
      </c>
      <c r="C849" s="210">
        <f>IF('Оперативный ввод'!C849="","",'Оперативный ввод'!C849)</f>
        <v/>
      </c>
      <c r="D849" s="210">
        <f>IF('Оперативный ввод'!D849="","",'Оперативный ввод'!D849)</f>
        <v/>
      </c>
      <c r="E849" s="211">
        <f>IF(OR(C849="",D849=""),"",D849-C849)</f>
        <v/>
      </c>
      <c r="F849" s="209">
        <f>IF('Оперативный ввод'!F849="","",'Оперативный ввод'!F849)</f>
        <v/>
      </c>
      <c r="G849" s="209">
        <f>IF('Оперативный ввод'!G849="","",'Оперативный ввод'!G849)</f>
        <v/>
      </c>
      <c r="H849" s="209">
        <f>IF('Оперативный ввод'!H849="","",'Оперативный ввод'!H849)</f>
        <v/>
      </c>
      <c r="I849" s="209" t="n"/>
      <c r="J849" s="209" t="n"/>
      <c r="K849" s="209">
        <f>IF('Оперативный ввод'!K849="","",'Оперативный ввод'!K849)</f>
        <v/>
      </c>
      <c r="L849" s="209">
        <f>IF('Оперативный ввод'!L849="","",'Оперативный ввод'!L849)</f>
        <v/>
      </c>
      <c r="M849" s="209">
        <f>IF('Оперативный ввод'!M849="","",'Оперативный ввод'!M849)</f>
        <v/>
      </c>
      <c r="N849" s="209">
        <f>IF('Оперативный ввод'!N849="","",'Оперативный ввод'!N849)</f>
        <v/>
      </c>
      <c r="O849" s="209">
        <f>IF('Оперативный ввод'!O849="","",'Оперативный ввод'!O849)</f>
        <v/>
      </c>
      <c r="P849" s="209">
        <f>IF('Оперативный ввод'!P849="","",'Оперативный ввод'!P849)</f>
        <v/>
      </c>
      <c r="Q849" s="209">
        <f>IF('Оперативный ввод'!Q849="","",'Оперативный ввод'!Q849)</f>
        <v/>
      </c>
      <c r="R849" s="209">
        <f>IF('Оперативный ввод'!R849="","",'Оперативный ввод'!R849)</f>
        <v/>
      </c>
      <c r="S849" s="212">
        <f>IF(AND(A849="",B849=""),"",IF(AND(A849&lt;&gt;"",B849&lt;&gt;"",C849&lt;&gt;"",D849&lt;&gt;"",F849&lt;&gt;"",G849&lt;&gt;"",K849&lt;&gt;"",ISERROR(SEARCH("по паспорту",G849)),ISERROR(SEARCH("по паспорту",K849)),L849&lt;&gt;"",M849&lt;&gt;"",N849&lt;&gt;"",O849&lt;&gt;"",P849&lt;&gt;""),"ГОТОВО","НЕ ГОТОВО"))</f>
        <v/>
      </c>
      <c r="T849" s="212">
        <f>IF(S849&lt;&gt;"ГОТОВО","", "Предварительное заключение: "&amp;A849&amp;", скв. "&amp;B849&amp;". МРП: "&amp;E849&amp;" сут. ГНО: "&amp;F849&amp;", типоразмеры "&amp;G849&amp;IF(H849&lt;&gt;"",", "&amp;H849,"")&amp;IF(I849&lt;&gt;"",", "&amp;I849,"")&amp;IF(J849&lt;&gt;"",", "&amp;J849,"")&amp;", марка "&amp;K849&amp;". Событие: "&amp;L849&amp;". Признак: "&amp;M849&amp;". Узел: "&amp;N849&amp;". Предварительная причина: "&amp;O849&amp;". Основное осложнение: "&amp;P849&amp;IF(Q849&lt;&gt;"","; сопутствующее: "&amp;Q849,"")&amp;IF(R849&lt;&gt;"","; дополнительно: "&amp;R849,"")&amp;".")</f>
        <v/>
      </c>
      <c r="U849" s="209">
        <f>IF('Оперативный ввод'!S849="","",'Оперативный ввод'!S849)</f>
        <v/>
      </c>
      <c r="V849" s="209">
        <f>IF('Оперативный ввод'!T849="","",'Оперативный ввод'!T849)</f>
        <v/>
      </c>
      <c r="W849" s="209">
        <f>IF('Оперативный ввод'!U849="","",'Оперативный ввод'!U849)</f>
        <v/>
      </c>
      <c r="X849" s="209">
        <f>IF('Оперативный ввод'!V849="","",'Оперативный ввод'!V849)</f>
        <v/>
      </c>
      <c r="Y849" s="209">
        <f>IF('Оперативный ввод'!W849="","",'Оперативный ввод'!W849)</f>
        <v/>
      </c>
      <c r="Z849" s="209" t="n"/>
      <c r="AA849" s="209" t="n"/>
      <c r="AB849" s="209" t="n"/>
      <c r="AC849" s="209" t="n"/>
      <c r="AD849" s="209">
        <f>IF('Оперативный ввод'!X849="","",'Оперативный ввод'!X849)</f>
        <v/>
      </c>
      <c r="AE849" s="209">
        <f>IF('Оперативный ввод'!Y849="","",'Оперативный ввод'!Y849)</f>
        <v/>
      </c>
      <c r="AF849" s="209">
        <f>IF('Оперативный ввод'!Z849="","",'Оперативный ввод'!Z849)</f>
        <v/>
      </c>
      <c r="AG849" s="209">
        <f>IF('Оперативный ввод'!AD849="","",'Оперативный ввод'!AD849)</f>
        <v/>
      </c>
      <c r="AH849" s="213">
        <f>IF('Оперативный ввод'!AE849="","",'Оперативный ввод'!AE849)</f>
        <v/>
      </c>
      <c r="AI849" s="214" t="n"/>
      <c r="AJ849" s="214" t="n"/>
      <c r="AK849" s="214" t="n"/>
      <c r="AL849" s="215" t="n"/>
      <c r="AM849" s="214" t="n"/>
      <c r="AN849" s="214" t="n"/>
      <c r="AO849" s="214" t="n"/>
      <c r="AP849" s="214" t="n"/>
      <c r="AQ849" s="214" t="n"/>
      <c r="AR849" s="214" t="n"/>
      <c r="AS849" s="214" t="n"/>
      <c r="AT849" s="214" t="n"/>
      <c r="AU849" s="215" t="n"/>
      <c r="AV849" s="214" t="n"/>
      <c r="AW849" s="214" t="n"/>
      <c r="AX849" s="215" t="n"/>
      <c r="AY849" s="214" t="n"/>
      <c r="AZ849" s="214" t="n"/>
      <c r="BA849" s="214" t="n"/>
      <c r="BB849" s="214" t="n"/>
      <c r="BC849" s="214" t="n"/>
      <c r="BD849" s="214" t="n"/>
      <c r="BE849" s="214" t="n"/>
      <c r="BF849" s="214" t="n"/>
      <c r="BG849" s="214" t="n"/>
      <c r="BH849" s="214" t="n"/>
      <c r="BI849" s="215" t="n"/>
      <c r="BJ849" s="215" t="n"/>
      <c r="BK849" s="215" t="n"/>
      <c r="BL849" s="214" t="n"/>
      <c r="BM849" s="214" t="n"/>
      <c r="BN849" s="209" t="n"/>
      <c r="BO849" s="209" t="n"/>
      <c r="BP849" s="212">
        <f>IF(AND(A849="",B849=""),"",IF(AND(S849="ГОТОВО",U849&lt;&gt;"",W849&lt;&gt;"",X849&lt;&gt;"",AD849&lt;&gt;"",AE849&lt;&gt;"",AF849&lt;&gt;"",BN849&lt;&gt;"",BO849&lt;&gt;""),"ГОТОВО","НЕ ГОТОВО"))</f>
        <v/>
      </c>
      <c r="BQ849" s="212">
        <f>IF(BP849&lt;&gt;"ГОТОВО","","Полное заключение: "&amp;A849&amp;", скв. "&amp;B849&amp;". МРП: "&amp;E849&amp;" сут. ГНО: "&amp;F849&amp;"; причина: "&amp;X849&amp;"; категория: "&amp;Y849&amp;"; решение комиссии: "&amp;BN849&amp;".")</f>
        <v/>
      </c>
      <c r="BR849" s="209">
        <f>IF('Оперативный ввод'!AA849="","",'Оперативный ввод'!AA849)</f>
        <v/>
      </c>
    </row>
    <row r="850">
      <c r="A850" s="209">
        <f>IF('Оперативный ввод'!A850="","",'Оперативный ввод'!A850)</f>
        <v/>
      </c>
      <c r="B850" s="209">
        <f>IF('Оперативный ввод'!B850="","",'Оперативный ввод'!B850)</f>
        <v/>
      </c>
      <c r="C850" s="210">
        <f>IF('Оперативный ввод'!C850="","",'Оперативный ввод'!C850)</f>
        <v/>
      </c>
      <c r="D850" s="210">
        <f>IF('Оперативный ввод'!D850="","",'Оперативный ввод'!D850)</f>
        <v/>
      </c>
      <c r="E850" s="211">
        <f>IF(OR(C850="",D850=""),"",D850-C850)</f>
        <v/>
      </c>
      <c r="F850" s="209">
        <f>IF('Оперативный ввод'!F850="","",'Оперативный ввод'!F850)</f>
        <v/>
      </c>
      <c r="G850" s="209">
        <f>IF('Оперативный ввод'!G850="","",'Оперативный ввод'!G850)</f>
        <v/>
      </c>
      <c r="H850" s="209">
        <f>IF('Оперативный ввод'!H850="","",'Оперативный ввод'!H850)</f>
        <v/>
      </c>
      <c r="I850" s="209" t="n"/>
      <c r="J850" s="209" t="n"/>
      <c r="K850" s="209">
        <f>IF('Оперативный ввод'!K850="","",'Оперативный ввод'!K850)</f>
        <v/>
      </c>
      <c r="L850" s="209">
        <f>IF('Оперативный ввод'!L850="","",'Оперативный ввод'!L850)</f>
        <v/>
      </c>
      <c r="M850" s="209">
        <f>IF('Оперативный ввод'!M850="","",'Оперативный ввод'!M850)</f>
        <v/>
      </c>
      <c r="N850" s="209">
        <f>IF('Оперативный ввод'!N850="","",'Оперативный ввод'!N850)</f>
        <v/>
      </c>
      <c r="O850" s="209">
        <f>IF('Оперативный ввод'!O850="","",'Оперативный ввод'!O850)</f>
        <v/>
      </c>
      <c r="P850" s="209">
        <f>IF('Оперативный ввод'!P850="","",'Оперативный ввод'!P850)</f>
        <v/>
      </c>
      <c r="Q850" s="209">
        <f>IF('Оперативный ввод'!Q850="","",'Оперативный ввод'!Q850)</f>
        <v/>
      </c>
      <c r="R850" s="209">
        <f>IF('Оперативный ввод'!R850="","",'Оперативный ввод'!R850)</f>
        <v/>
      </c>
      <c r="S850" s="212">
        <f>IF(AND(A850="",B850=""),"",IF(AND(A850&lt;&gt;"",B850&lt;&gt;"",C850&lt;&gt;"",D850&lt;&gt;"",F850&lt;&gt;"",G850&lt;&gt;"",K850&lt;&gt;"",ISERROR(SEARCH("по паспорту",G850)),ISERROR(SEARCH("по паспорту",K850)),L850&lt;&gt;"",M850&lt;&gt;"",N850&lt;&gt;"",O850&lt;&gt;"",P850&lt;&gt;""),"ГОТОВО","НЕ ГОТОВО"))</f>
        <v/>
      </c>
      <c r="T850" s="212">
        <f>IF(S850&lt;&gt;"ГОТОВО","", "Предварительное заключение: "&amp;A850&amp;", скв. "&amp;B850&amp;". МРП: "&amp;E850&amp;" сут. ГНО: "&amp;F850&amp;", типоразмеры "&amp;G850&amp;IF(H850&lt;&gt;"",", "&amp;H850,"")&amp;IF(I850&lt;&gt;"",", "&amp;I850,"")&amp;IF(J850&lt;&gt;"",", "&amp;J850,"")&amp;", марка "&amp;K850&amp;". Событие: "&amp;L850&amp;". Признак: "&amp;M850&amp;". Узел: "&amp;N850&amp;". Предварительная причина: "&amp;O850&amp;". Основное осложнение: "&amp;P850&amp;IF(Q850&lt;&gt;"","; сопутствующее: "&amp;Q850,"")&amp;IF(R850&lt;&gt;"","; дополнительно: "&amp;R850,"")&amp;".")</f>
        <v/>
      </c>
      <c r="U850" s="209">
        <f>IF('Оперативный ввод'!S850="","",'Оперативный ввод'!S850)</f>
        <v/>
      </c>
      <c r="V850" s="209">
        <f>IF('Оперативный ввод'!T850="","",'Оперативный ввод'!T850)</f>
        <v/>
      </c>
      <c r="W850" s="209">
        <f>IF('Оперативный ввод'!U850="","",'Оперативный ввод'!U850)</f>
        <v/>
      </c>
      <c r="X850" s="209">
        <f>IF('Оперативный ввод'!V850="","",'Оперативный ввод'!V850)</f>
        <v/>
      </c>
      <c r="Y850" s="209">
        <f>IF('Оперативный ввод'!W850="","",'Оперативный ввод'!W850)</f>
        <v/>
      </c>
      <c r="Z850" s="209" t="n"/>
      <c r="AA850" s="209" t="n"/>
      <c r="AB850" s="209" t="n"/>
      <c r="AC850" s="209" t="n"/>
      <c r="AD850" s="209">
        <f>IF('Оперативный ввод'!X850="","",'Оперативный ввод'!X850)</f>
        <v/>
      </c>
      <c r="AE850" s="209">
        <f>IF('Оперативный ввод'!Y850="","",'Оперативный ввод'!Y850)</f>
        <v/>
      </c>
      <c r="AF850" s="209">
        <f>IF('Оперативный ввод'!Z850="","",'Оперативный ввод'!Z850)</f>
        <v/>
      </c>
      <c r="AG850" s="209">
        <f>IF('Оперативный ввод'!AD850="","",'Оперативный ввод'!AD850)</f>
        <v/>
      </c>
      <c r="AH850" s="213">
        <f>IF('Оперативный ввод'!AE850="","",'Оперативный ввод'!AE850)</f>
        <v/>
      </c>
      <c r="AI850" s="214" t="n"/>
      <c r="AJ850" s="214" t="n"/>
      <c r="AK850" s="214" t="n"/>
      <c r="AL850" s="215" t="n"/>
      <c r="AM850" s="214" t="n"/>
      <c r="AN850" s="214" t="n"/>
      <c r="AO850" s="214" t="n"/>
      <c r="AP850" s="214" t="n"/>
      <c r="AQ850" s="214" t="n"/>
      <c r="AR850" s="214" t="n"/>
      <c r="AS850" s="214" t="n"/>
      <c r="AT850" s="214" t="n"/>
      <c r="AU850" s="215" t="n"/>
      <c r="AV850" s="214" t="n"/>
      <c r="AW850" s="214" t="n"/>
      <c r="AX850" s="215" t="n"/>
      <c r="AY850" s="214" t="n"/>
      <c r="AZ850" s="214" t="n"/>
      <c r="BA850" s="214" t="n"/>
      <c r="BB850" s="214" t="n"/>
      <c r="BC850" s="214" t="n"/>
      <c r="BD850" s="214" t="n"/>
      <c r="BE850" s="214" t="n"/>
      <c r="BF850" s="214" t="n"/>
      <c r="BG850" s="214" t="n"/>
      <c r="BH850" s="214" t="n"/>
      <c r="BI850" s="215" t="n"/>
      <c r="BJ850" s="215" t="n"/>
      <c r="BK850" s="215" t="n"/>
      <c r="BL850" s="214" t="n"/>
      <c r="BM850" s="214" t="n"/>
      <c r="BN850" s="209" t="n"/>
      <c r="BO850" s="209" t="n"/>
      <c r="BP850" s="212">
        <f>IF(AND(A850="",B850=""),"",IF(AND(S850="ГОТОВО",U850&lt;&gt;"",W850&lt;&gt;"",X850&lt;&gt;"",AD850&lt;&gt;"",AE850&lt;&gt;"",AF850&lt;&gt;"",BN850&lt;&gt;"",BO850&lt;&gt;""),"ГОТОВО","НЕ ГОТОВО"))</f>
        <v/>
      </c>
      <c r="BQ850" s="212">
        <f>IF(BP850&lt;&gt;"ГОТОВО","","Полное заключение: "&amp;A850&amp;", скв. "&amp;B850&amp;". МРП: "&amp;E850&amp;" сут. ГНО: "&amp;F850&amp;"; причина: "&amp;X850&amp;"; категория: "&amp;Y850&amp;"; решение комиссии: "&amp;BN850&amp;".")</f>
        <v/>
      </c>
      <c r="BR850" s="209">
        <f>IF('Оперативный ввод'!AA850="","",'Оперативный ввод'!AA850)</f>
        <v/>
      </c>
    </row>
    <row r="851">
      <c r="A851" s="209">
        <f>IF('Оперативный ввод'!A851="","",'Оперативный ввод'!A851)</f>
        <v/>
      </c>
      <c r="B851" s="209">
        <f>IF('Оперативный ввод'!B851="","",'Оперативный ввод'!B851)</f>
        <v/>
      </c>
      <c r="C851" s="210">
        <f>IF('Оперативный ввод'!C851="","",'Оперативный ввод'!C851)</f>
        <v/>
      </c>
      <c r="D851" s="210">
        <f>IF('Оперативный ввод'!D851="","",'Оперативный ввод'!D851)</f>
        <v/>
      </c>
      <c r="E851" s="211">
        <f>IF(OR(C851="",D851=""),"",D851-C851)</f>
        <v/>
      </c>
      <c r="F851" s="209">
        <f>IF('Оперативный ввод'!F851="","",'Оперативный ввод'!F851)</f>
        <v/>
      </c>
      <c r="G851" s="209">
        <f>IF('Оперативный ввод'!G851="","",'Оперативный ввод'!G851)</f>
        <v/>
      </c>
      <c r="H851" s="209">
        <f>IF('Оперативный ввод'!H851="","",'Оперативный ввод'!H851)</f>
        <v/>
      </c>
      <c r="I851" s="209" t="n"/>
      <c r="J851" s="209" t="n"/>
      <c r="K851" s="209">
        <f>IF('Оперативный ввод'!K851="","",'Оперативный ввод'!K851)</f>
        <v/>
      </c>
      <c r="L851" s="209">
        <f>IF('Оперативный ввод'!L851="","",'Оперативный ввод'!L851)</f>
        <v/>
      </c>
      <c r="M851" s="209">
        <f>IF('Оперативный ввод'!M851="","",'Оперативный ввод'!M851)</f>
        <v/>
      </c>
      <c r="N851" s="209">
        <f>IF('Оперативный ввод'!N851="","",'Оперативный ввод'!N851)</f>
        <v/>
      </c>
      <c r="O851" s="209">
        <f>IF('Оперативный ввод'!O851="","",'Оперативный ввод'!O851)</f>
        <v/>
      </c>
      <c r="P851" s="209">
        <f>IF('Оперативный ввод'!P851="","",'Оперативный ввод'!P851)</f>
        <v/>
      </c>
      <c r="Q851" s="209">
        <f>IF('Оперативный ввод'!Q851="","",'Оперативный ввод'!Q851)</f>
        <v/>
      </c>
      <c r="R851" s="209">
        <f>IF('Оперативный ввод'!R851="","",'Оперативный ввод'!R851)</f>
        <v/>
      </c>
      <c r="S851" s="212">
        <f>IF(AND(A851="",B851=""),"",IF(AND(A851&lt;&gt;"",B851&lt;&gt;"",C851&lt;&gt;"",D851&lt;&gt;"",F851&lt;&gt;"",G851&lt;&gt;"",K851&lt;&gt;"",ISERROR(SEARCH("по паспорту",G851)),ISERROR(SEARCH("по паспорту",K851)),L851&lt;&gt;"",M851&lt;&gt;"",N851&lt;&gt;"",O851&lt;&gt;"",P851&lt;&gt;""),"ГОТОВО","НЕ ГОТОВО"))</f>
        <v/>
      </c>
      <c r="T851" s="212">
        <f>IF(S851&lt;&gt;"ГОТОВО","", "Предварительное заключение: "&amp;A851&amp;", скв. "&amp;B851&amp;". МРП: "&amp;E851&amp;" сут. ГНО: "&amp;F851&amp;", типоразмеры "&amp;G851&amp;IF(H851&lt;&gt;"",", "&amp;H851,"")&amp;IF(I851&lt;&gt;"",", "&amp;I851,"")&amp;IF(J851&lt;&gt;"",", "&amp;J851,"")&amp;", марка "&amp;K851&amp;". Событие: "&amp;L851&amp;". Признак: "&amp;M851&amp;". Узел: "&amp;N851&amp;". Предварительная причина: "&amp;O851&amp;". Основное осложнение: "&amp;P851&amp;IF(Q851&lt;&gt;"","; сопутствующее: "&amp;Q851,"")&amp;IF(R851&lt;&gt;"","; дополнительно: "&amp;R851,"")&amp;".")</f>
        <v/>
      </c>
      <c r="U851" s="209">
        <f>IF('Оперативный ввод'!S851="","",'Оперативный ввод'!S851)</f>
        <v/>
      </c>
      <c r="V851" s="209">
        <f>IF('Оперативный ввод'!T851="","",'Оперативный ввод'!T851)</f>
        <v/>
      </c>
      <c r="W851" s="209">
        <f>IF('Оперативный ввод'!U851="","",'Оперативный ввод'!U851)</f>
        <v/>
      </c>
      <c r="X851" s="209">
        <f>IF('Оперативный ввод'!V851="","",'Оперативный ввод'!V851)</f>
        <v/>
      </c>
      <c r="Y851" s="209">
        <f>IF('Оперативный ввод'!W851="","",'Оперативный ввод'!W851)</f>
        <v/>
      </c>
      <c r="Z851" s="209" t="n"/>
      <c r="AA851" s="209" t="n"/>
      <c r="AB851" s="209" t="n"/>
      <c r="AC851" s="209" t="n"/>
      <c r="AD851" s="209">
        <f>IF('Оперативный ввод'!X851="","",'Оперативный ввод'!X851)</f>
        <v/>
      </c>
      <c r="AE851" s="209">
        <f>IF('Оперативный ввод'!Y851="","",'Оперативный ввод'!Y851)</f>
        <v/>
      </c>
      <c r="AF851" s="209">
        <f>IF('Оперативный ввод'!Z851="","",'Оперативный ввод'!Z851)</f>
        <v/>
      </c>
      <c r="AG851" s="209">
        <f>IF('Оперативный ввод'!AD851="","",'Оперативный ввод'!AD851)</f>
        <v/>
      </c>
      <c r="AH851" s="213">
        <f>IF('Оперативный ввод'!AE851="","",'Оперативный ввод'!AE851)</f>
        <v/>
      </c>
      <c r="AI851" s="214" t="n"/>
      <c r="AJ851" s="214" t="n"/>
      <c r="AK851" s="214" t="n"/>
      <c r="AL851" s="215" t="n"/>
      <c r="AM851" s="214" t="n"/>
      <c r="AN851" s="214" t="n"/>
      <c r="AO851" s="214" t="n"/>
      <c r="AP851" s="214" t="n"/>
      <c r="AQ851" s="214" t="n"/>
      <c r="AR851" s="214" t="n"/>
      <c r="AS851" s="214" t="n"/>
      <c r="AT851" s="214" t="n"/>
      <c r="AU851" s="215" t="n"/>
      <c r="AV851" s="214" t="n"/>
      <c r="AW851" s="214" t="n"/>
      <c r="AX851" s="215" t="n"/>
      <c r="AY851" s="214" t="n"/>
      <c r="AZ851" s="214" t="n"/>
      <c r="BA851" s="214" t="n"/>
      <c r="BB851" s="214" t="n"/>
      <c r="BC851" s="214" t="n"/>
      <c r="BD851" s="214" t="n"/>
      <c r="BE851" s="214" t="n"/>
      <c r="BF851" s="214" t="n"/>
      <c r="BG851" s="214" t="n"/>
      <c r="BH851" s="214" t="n"/>
      <c r="BI851" s="215" t="n"/>
      <c r="BJ851" s="215" t="n"/>
      <c r="BK851" s="215" t="n"/>
      <c r="BL851" s="214" t="n"/>
      <c r="BM851" s="214" t="n"/>
      <c r="BN851" s="209" t="n"/>
      <c r="BO851" s="209" t="n"/>
      <c r="BP851" s="212">
        <f>IF(AND(A851="",B851=""),"",IF(AND(S851="ГОТОВО",U851&lt;&gt;"",W851&lt;&gt;"",X851&lt;&gt;"",AD851&lt;&gt;"",AE851&lt;&gt;"",AF851&lt;&gt;"",BN851&lt;&gt;"",BO851&lt;&gt;""),"ГОТОВО","НЕ ГОТОВО"))</f>
        <v/>
      </c>
      <c r="BQ851" s="212">
        <f>IF(BP851&lt;&gt;"ГОТОВО","","Полное заключение: "&amp;A851&amp;", скв. "&amp;B851&amp;". МРП: "&amp;E851&amp;" сут. ГНО: "&amp;F851&amp;"; причина: "&amp;X851&amp;"; категория: "&amp;Y851&amp;"; решение комиссии: "&amp;BN851&amp;".")</f>
        <v/>
      </c>
      <c r="BR851" s="209">
        <f>IF('Оперативный ввод'!AA851="","",'Оперативный ввод'!AA851)</f>
        <v/>
      </c>
    </row>
    <row r="852">
      <c r="A852" s="209">
        <f>IF('Оперативный ввод'!A852="","",'Оперативный ввод'!A852)</f>
        <v/>
      </c>
      <c r="B852" s="209">
        <f>IF('Оперативный ввод'!B852="","",'Оперативный ввод'!B852)</f>
        <v/>
      </c>
      <c r="C852" s="210">
        <f>IF('Оперативный ввод'!C852="","",'Оперативный ввод'!C852)</f>
        <v/>
      </c>
      <c r="D852" s="210">
        <f>IF('Оперативный ввод'!D852="","",'Оперативный ввод'!D852)</f>
        <v/>
      </c>
      <c r="E852" s="211">
        <f>IF(OR(C852="",D852=""),"",D852-C852)</f>
        <v/>
      </c>
      <c r="F852" s="209">
        <f>IF('Оперативный ввод'!F852="","",'Оперативный ввод'!F852)</f>
        <v/>
      </c>
      <c r="G852" s="209">
        <f>IF('Оперативный ввод'!G852="","",'Оперативный ввод'!G852)</f>
        <v/>
      </c>
      <c r="H852" s="209">
        <f>IF('Оперативный ввод'!H852="","",'Оперативный ввод'!H852)</f>
        <v/>
      </c>
      <c r="I852" s="209" t="n"/>
      <c r="J852" s="209" t="n"/>
      <c r="K852" s="209">
        <f>IF('Оперативный ввод'!K852="","",'Оперативный ввод'!K852)</f>
        <v/>
      </c>
      <c r="L852" s="209">
        <f>IF('Оперативный ввод'!L852="","",'Оперативный ввод'!L852)</f>
        <v/>
      </c>
      <c r="M852" s="209">
        <f>IF('Оперативный ввод'!M852="","",'Оперативный ввод'!M852)</f>
        <v/>
      </c>
      <c r="N852" s="209">
        <f>IF('Оперативный ввод'!N852="","",'Оперативный ввод'!N852)</f>
        <v/>
      </c>
      <c r="O852" s="209">
        <f>IF('Оперативный ввод'!O852="","",'Оперативный ввод'!O852)</f>
        <v/>
      </c>
      <c r="P852" s="209">
        <f>IF('Оперативный ввод'!P852="","",'Оперативный ввод'!P852)</f>
        <v/>
      </c>
      <c r="Q852" s="209">
        <f>IF('Оперативный ввод'!Q852="","",'Оперативный ввод'!Q852)</f>
        <v/>
      </c>
      <c r="R852" s="209">
        <f>IF('Оперативный ввод'!R852="","",'Оперативный ввод'!R852)</f>
        <v/>
      </c>
      <c r="S852" s="212">
        <f>IF(AND(A852="",B852=""),"",IF(AND(A852&lt;&gt;"",B852&lt;&gt;"",C852&lt;&gt;"",D852&lt;&gt;"",F852&lt;&gt;"",G852&lt;&gt;"",K852&lt;&gt;"",ISERROR(SEARCH("по паспорту",G852)),ISERROR(SEARCH("по паспорту",K852)),L852&lt;&gt;"",M852&lt;&gt;"",N852&lt;&gt;"",O852&lt;&gt;"",P852&lt;&gt;""),"ГОТОВО","НЕ ГОТОВО"))</f>
        <v/>
      </c>
      <c r="T852" s="212">
        <f>IF(S852&lt;&gt;"ГОТОВО","", "Предварительное заключение: "&amp;A852&amp;", скв. "&amp;B852&amp;". МРП: "&amp;E852&amp;" сут. ГНО: "&amp;F852&amp;", типоразмеры "&amp;G852&amp;IF(H852&lt;&gt;"",", "&amp;H852,"")&amp;IF(I852&lt;&gt;"",", "&amp;I852,"")&amp;IF(J852&lt;&gt;"",", "&amp;J852,"")&amp;", марка "&amp;K852&amp;". Событие: "&amp;L852&amp;". Признак: "&amp;M852&amp;". Узел: "&amp;N852&amp;". Предварительная причина: "&amp;O852&amp;". Основное осложнение: "&amp;P852&amp;IF(Q852&lt;&gt;"","; сопутствующее: "&amp;Q852,"")&amp;IF(R852&lt;&gt;"","; дополнительно: "&amp;R852,"")&amp;".")</f>
        <v/>
      </c>
      <c r="U852" s="209">
        <f>IF('Оперативный ввод'!S852="","",'Оперативный ввод'!S852)</f>
        <v/>
      </c>
      <c r="V852" s="209">
        <f>IF('Оперативный ввод'!T852="","",'Оперативный ввод'!T852)</f>
        <v/>
      </c>
      <c r="W852" s="209">
        <f>IF('Оперативный ввод'!U852="","",'Оперативный ввод'!U852)</f>
        <v/>
      </c>
      <c r="X852" s="209">
        <f>IF('Оперативный ввод'!V852="","",'Оперативный ввод'!V852)</f>
        <v/>
      </c>
      <c r="Y852" s="209">
        <f>IF('Оперативный ввод'!W852="","",'Оперативный ввод'!W852)</f>
        <v/>
      </c>
      <c r="Z852" s="209" t="n"/>
      <c r="AA852" s="209" t="n"/>
      <c r="AB852" s="209" t="n"/>
      <c r="AC852" s="209" t="n"/>
      <c r="AD852" s="209">
        <f>IF('Оперативный ввод'!X852="","",'Оперативный ввод'!X852)</f>
        <v/>
      </c>
      <c r="AE852" s="209">
        <f>IF('Оперативный ввод'!Y852="","",'Оперативный ввод'!Y852)</f>
        <v/>
      </c>
      <c r="AF852" s="209">
        <f>IF('Оперативный ввод'!Z852="","",'Оперативный ввод'!Z852)</f>
        <v/>
      </c>
      <c r="AG852" s="209">
        <f>IF('Оперативный ввод'!AD852="","",'Оперативный ввод'!AD852)</f>
        <v/>
      </c>
      <c r="AH852" s="213">
        <f>IF('Оперативный ввод'!AE852="","",'Оперативный ввод'!AE852)</f>
        <v/>
      </c>
      <c r="AI852" s="214" t="n"/>
      <c r="AJ852" s="214" t="n"/>
      <c r="AK852" s="214" t="n"/>
      <c r="AL852" s="215" t="n"/>
      <c r="AM852" s="214" t="n"/>
      <c r="AN852" s="214" t="n"/>
      <c r="AO852" s="214" t="n"/>
      <c r="AP852" s="214" t="n"/>
      <c r="AQ852" s="214" t="n"/>
      <c r="AR852" s="214" t="n"/>
      <c r="AS852" s="214" t="n"/>
      <c r="AT852" s="214" t="n"/>
      <c r="AU852" s="215" t="n"/>
      <c r="AV852" s="214" t="n"/>
      <c r="AW852" s="214" t="n"/>
      <c r="AX852" s="215" t="n"/>
      <c r="AY852" s="214" t="n"/>
      <c r="AZ852" s="214" t="n"/>
      <c r="BA852" s="214" t="n"/>
      <c r="BB852" s="214" t="n"/>
      <c r="BC852" s="214" t="n"/>
      <c r="BD852" s="214" t="n"/>
      <c r="BE852" s="214" t="n"/>
      <c r="BF852" s="214" t="n"/>
      <c r="BG852" s="214" t="n"/>
      <c r="BH852" s="214" t="n"/>
      <c r="BI852" s="215" t="n"/>
      <c r="BJ852" s="215" t="n"/>
      <c r="BK852" s="215" t="n"/>
      <c r="BL852" s="214" t="n"/>
      <c r="BM852" s="214" t="n"/>
      <c r="BN852" s="209" t="n"/>
      <c r="BO852" s="209" t="n"/>
      <c r="BP852" s="212">
        <f>IF(AND(A852="",B852=""),"",IF(AND(S852="ГОТОВО",U852&lt;&gt;"",W852&lt;&gt;"",X852&lt;&gt;"",AD852&lt;&gt;"",AE852&lt;&gt;"",AF852&lt;&gt;"",BN852&lt;&gt;"",BO852&lt;&gt;""),"ГОТОВО","НЕ ГОТОВО"))</f>
        <v/>
      </c>
      <c r="BQ852" s="212">
        <f>IF(BP852&lt;&gt;"ГОТОВО","","Полное заключение: "&amp;A852&amp;", скв. "&amp;B852&amp;". МРП: "&amp;E852&amp;" сут. ГНО: "&amp;F852&amp;"; причина: "&amp;X852&amp;"; категория: "&amp;Y852&amp;"; решение комиссии: "&amp;BN852&amp;".")</f>
        <v/>
      </c>
      <c r="BR852" s="209">
        <f>IF('Оперативный ввод'!AA852="","",'Оперативный ввод'!AA852)</f>
        <v/>
      </c>
    </row>
    <row r="853">
      <c r="A853" s="209">
        <f>IF('Оперативный ввод'!A853="","",'Оперативный ввод'!A853)</f>
        <v/>
      </c>
      <c r="B853" s="209">
        <f>IF('Оперативный ввод'!B853="","",'Оперативный ввод'!B853)</f>
        <v/>
      </c>
      <c r="C853" s="210">
        <f>IF('Оперативный ввод'!C853="","",'Оперативный ввод'!C853)</f>
        <v/>
      </c>
      <c r="D853" s="210">
        <f>IF('Оперативный ввод'!D853="","",'Оперативный ввод'!D853)</f>
        <v/>
      </c>
      <c r="E853" s="211">
        <f>IF(OR(C853="",D853=""),"",D853-C853)</f>
        <v/>
      </c>
      <c r="F853" s="209">
        <f>IF('Оперативный ввод'!F853="","",'Оперативный ввод'!F853)</f>
        <v/>
      </c>
      <c r="G853" s="209">
        <f>IF('Оперативный ввод'!G853="","",'Оперативный ввод'!G853)</f>
        <v/>
      </c>
      <c r="H853" s="209">
        <f>IF('Оперативный ввод'!H853="","",'Оперативный ввод'!H853)</f>
        <v/>
      </c>
      <c r="I853" s="209" t="n"/>
      <c r="J853" s="209" t="n"/>
      <c r="K853" s="209">
        <f>IF('Оперативный ввод'!K853="","",'Оперативный ввод'!K853)</f>
        <v/>
      </c>
      <c r="L853" s="209">
        <f>IF('Оперативный ввод'!L853="","",'Оперативный ввод'!L853)</f>
        <v/>
      </c>
      <c r="M853" s="209">
        <f>IF('Оперативный ввод'!M853="","",'Оперативный ввод'!M853)</f>
        <v/>
      </c>
      <c r="N853" s="209">
        <f>IF('Оперативный ввод'!N853="","",'Оперативный ввод'!N853)</f>
        <v/>
      </c>
      <c r="O853" s="209">
        <f>IF('Оперативный ввод'!O853="","",'Оперативный ввод'!O853)</f>
        <v/>
      </c>
      <c r="P853" s="209">
        <f>IF('Оперативный ввод'!P853="","",'Оперативный ввод'!P853)</f>
        <v/>
      </c>
      <c r="Q853" s="209">
        <f>IF('Оперативный ввод'!Q853="","",'Оперативный ввод'!Q853)</f>
        <v/>
      </c>
      <c r="R853" s="209">
        <f>IF('Оперативный ввод'!R853="","",'Оперативный ввод'!R853)</f>
        <v/>
      </c>
      <c r="S853" s="212">
        <f>IF(AND(A853="",B853=""),"",IF(AND(A853&lt;&gt;"",B853&lt;&gt;"",C853&lt;&gt;"",D853&lt;&gt;"",F853&lt;&gt;"",G853&lt;&gt;"",K853&lt;&gt;"",ISERROR(SEARCH("по паспорту",G853)),ISERROR(SEARCH("по паспорту",K853)),L853&lt;&gt;"",M853&lt;&gt;"",N853&lt;&gt;"",O853&lt;&gt;"",P853&lt;&gt;""),"ГОТОВО","НЕ ГОТОВО"))</f>
        <v/>
      </c>
      <c r="T853" s="212">
        <f>IF(S853&lt;&gt;"ГОТОВО","", "Предварительное заключение: "&amp;A853&amp;", скв. "&amp;B853&amp;". МРП: "&amp;E853&amp;" сут. ГНО: "&amp;F853&amp;", типоразмеры "&amp;G853&amp;IF(H853&lt;&gt;"",", "&amp;H853,"")&amp;IF(I853&lt;&gt;"",", "&amp;I853,"")&amp;IF(J853&lt;&gt;"",", "&amp;J853,"")&amp;", марка "&amp;K853&amp;". Событие: "&amp;L853&amp;". Признак: "&amp;M853&amp;". Узел: "&amp;N853&amp;". Предварительная причина: "&amp;O853&amp;". Основное осложнение: "&amp;P853&amp;IF(Q853&lt;&gt;"","; сопутствующее: "&amp;Q853,"")&amp;IF(R853&lt;&gt;"","; дополнительно: "&amp;R853,"")&amp;".")</f>
        <v/>
      </c>
      <c r="U853" s="209">
        <f>IF('Оперативный ввод'!S853="","",'Оперативный ввод'!S853)</f>
        <v/>
      </c>
      <c r="V853" s="209">
        <f>IF('Оперативный ввод'!T853="","",'Оперативный ввод'!T853)</f>
        <v/>
      </c>
      <c r="W853" s="209">
        <f>IF('Оперативный ввод'!U853="","",'Оперативный ввод'!U853)</f>
        <v/>
      </c>
      <c r="X853" s="209">
        <f>IF('Оперативный ввод'!V853="","",'Оперативный ввод'!V853)</f>
        <v/>
      </c>
      <c r="Y853" s="209">
        <f>IF('Оперативный ввод'!W853="","",'Оперативный ввод'!W853)</f>
        <v/>
      </c>
      <c r="Z853" s="209" t="n"/>
      <c r="AA853" s="209" t="n"/>
      <c r="AB853" s="209" t="n"/>
      <c r="AC853" s="209" t="n"/>
      <c r="AD853" s="209">
        <f>IF('Оперативный ввод'!X853="","",'Оперативный ввод'!X853)</f>
        <v/>
      </c>
      <c r="AE853" s="209">
        <f>IF('Оперативный ввод'!Y853="","",'Оперативный ввод'!Y853)</f>
        <v/>
      </c>
      <c r="AF853" s="209">
        <f>IF('Оперативный ввод'!Z853="","",'Оперативный ввод'!Z853)</f>
        <v/>
      </c>
      <c r="AG853" s="209">
        <f>IF('Оперативный ввод'!AD853="","",'Оперативный ввод'!AD853)</f>
        <v/>
      </c>
      <c r="AH853" s="213">
        <f>IF('Оперативный ввод'!AE853="","",'Оперативный ввод'!AE853)</f>
        <v/>
      </c>
      <c r="AI853" s="214" t="n"/>
      <c r="AJ853" s="214" t="n"/>
      <c r="AK853" s="214" t="n"/>
      <c r="AL853" s="215" t="n"/>
      <c r="AM853" s="214" t="n"/>
      <c r="AN853" s="214" t="n"/>
      <c r="AO853" s="214" t="n"/>
      <c r="AP853" s="214" t="n"/>
      <c r="AQ853" s="214" t="n"/>
      <c r="AR853" s="214" t="n"/>
      <c r="AS853" s="214" t="n"/>
      <c r="AT853" s="214" t="n"/>
      <c r="AU853" s="215" t="n"/>
      <c r="AV853" s="214" t="n"/>
      <c r="AW853" s="214" t="n"/>
      <c r="AX853" s="215" t="n"/>
      <c r="AY853" s="214" t="n"/>
      <c r="AZ853" s="214" t="n"/>
      <c r="BA853" s="214" t="n"/>
      <c r="BB853" s="214" t="n"/>
      <c r="BC853" s="214" t="n"/>
      <c r="BD853" s="214" t="n"/>
      <c r="BE853" s="214" t="n"/>
      <c r="BF853" s="214" t="n"/>
      <c r="BG853" s="214" t="n"/>
      <c r="BH853" s="214" t="n"/>
      <c r="BI853" s="215" t="n"/>
      <c r="BJ853" s="215" t="n"/>
      <c r="BK853" s="215" t="n"/>
      <c r="BL853" s="214" t="n"/>
      <c r="BM853" s="214" t="n"/>
      <c r="BN853" s="209" t="n"/>
      <c r="BO853" s="209" t="n"/>
      <c r="BP853" s="212">
        <f>IF(AND(A853="",B853=""),"",IF(AND(S853="ГОТОВО",U853&lt;&gt;"",W853&lt;&gt;"",X853&lt;&gt;"",AD853&lt;&gt;"",AE853&lt;&gt;"",AF853&lt;&gt;"",BN853&lt;&gt;"",BO853&lt;&gt;""),"ГОТОВО","НЕ ГОТОВО"))</f>
        <v/>
      </c>
      <c r="BQ853" s="212">
        <f>IF(BP853&lt;&gt;"ГОТОВО","","Полное заключение: "&amp;A853&amp;", скв. "&amp;B853&amp;". МРП: "&amp;E853&amp;" сут. ГНО: "&amp;F853&amp;"; причина: "&amp;X853&amp;"; категория: "&amp;Y853&amp;"; решение комиссии: "&amp;BN853&amp;".")</f>
        <v/>
      </c>
      <c r="BR853" s="209">
        <f>IF('Оперативный ввод'!AA853="","",'Оперативный ввод'!AA853)</f>
        <v/>
      </c>
    </row>
    <row r="854">
      <c r="A854" s="209">
        <f>IF('Оперативный ввод'!A854="","",'Оперативный ввод'!A854)</f>
        <v/>
      </c>
      <c r="B854" s="209">
        <f>IF('Оперативный ввод'!B854="","",'Оперативный ввод'!B854)</f>
        <v/>
      </c>
      <c r="C854" s="210">
        <f>IF('Оперативный ввод'!C854="","",'Оперативный ввод'!C854)</f>
        <v/>
      </c>
      <c r="D854" s="210">
        <f>IF('Оперативный ввод'!D854="","",'Оперативный ввод'!D854)</f>
        <v/>
      </c>
      <c r="E854" s="211">
        <f>IF(OR(C854="",D854=""),"",D854-C854)</f>
        <v/>
      </c>
      <c r="F854" s="209">
        <f>IF('Оперативный ввод'!F854="","",'Оперативный ввод'!F854)</f>
        <v/>
      </c>
      <c r="G854" s="209">
        <f>IF('Оперативный ввод'!G854="","",'Оперативный ввод'!G854)</f>
        <v/>
      </c>
      <c r="H854" s="209">
        <f>IF('Оперативный ввод'!H854="","",'Оперативный ввод'!H854)</f>
        <v/>
      </c>
      <c r="I854" s="209" t="n"/>
      <c r="J854" s="209" t="n"/>
      <c r="K854" s="209">
        <f>IF('Оперативный ввод'!K854="","",'Оперативный ввод'!K854)</f>
        <v/>
      </c>
      <c r="L854" s="209">
        <f>IF('Оперативный ввод'!L854="","",'Оперативный ввод'!L854)</f>
        <v/>
      </c>
      <c r="M854" s="209">
        <f>IF('Оперативный ввод'!M854="","",'Оперативный ввод'!M854)</f>
        <v/>
      </c>
      <c r="N854" s="209">
        <f>IF('Оперативный ввод'!N854="","",'Оперативный ввод'!N854)</f>
        <v/>
      </c>
      <c r="O854" s="209">
        <f>IF('Оперативный ввод'!O854="","",'Оперативный ввод'!O854)</f>
        <v/>
      </c>
      <c r="P854" s="209">
        <f>IF('Оперативный ввод'!P854="","",'Оперативный ввод'!P854)</f>
        <v/>
      </c>
      <c r="Q854" s="209">
        <f>IF('Оперативный ввод'!Q854="","",'Оперативный ввод'!Q854)</f>
        <v/>
      </c>
      <c r="R854" s="209">
        <f>IF('Оперативный ввод'!R854="","",'Оперативный ввод'!R854)</f>
        <v/>
      </c>
      <c r="S854" s="212">
        <f>IF(AND(A854="",B854=""),"",IF(AND(A854&lt;&gt;"",B854&lt;&gt;"",C854&lt;&gt;"",D854&lt;&gt;"",F854&lt;&gt;"",G854&lt;&gt;"",K854&lt;&gt;"",ISERROR(SEARCH("по паспорту",G854)),ISERROR(SEARCH("по паспорту",K854)),L854&lt;&gt;"",M854&lt;&gt;"",N854&lt;&gt;"",O854&lt;&gt;"",P854&lt;&gt;""),"ГОТОВО","НЕ ГОТОВО"))</f>
        <v/>
      </c>
      <c r="T854" s="212">
        <f>IF(S854&lt;&gt;"ГОТОВО","", "Предварительное заключение: "&amp;A854&amp;", скв. "&amp;B854&amp;". МРП: "&amp;E854&amp;" сут. ГНО: "&amp;F854&amp;", типоразмеры "&amp;G854&amp;IF(H854&lt;&gt;"",", "&amp;H854,"")&amp;IF(I854&lt;&gt;"",", "&amp;I854,"")&amp;IF(J854&lt;&gt;"",", "&amp;J854,"")&amp;", марка "&amp;K854&amp;". Событие: "&amp;L854&amp;". Признак: "&amp;M854&amp;". Узел: "&amp;N854&amp;". Предварительная причина: "&amp;O854&amp;". Основное осложнение: "&amp;P854&amp;IF(Q854&lt;&gt;"","; сопутствующее: "&amp;Q854,"")&amp;IF(R854&lt;&gt;"","; дополнительно: "&amp;R854,"")&amp;".")</f>
        <v/>
      </c>
      <c r="U854" s="209">
        <f>IF('Оперативный ввод'!S854="","",'Оперативный ввод'!S854)</f>
        <v/>
      </c>
      <c r="V854" s="209">
        <f>IF('Оперативный ввод'!T854="","",'Оперативный ввод'!T854)</f>
        <v/>
      </c>
      <c r="W854" s="209">
        <f>IF('Оперативный ввод'!U854="","",'Оперативный ввод'!U854)</f>
        <v/>
      </c>
      <c r="X854" s="209">
        <f>IF('Оперативный ввод'!V854="","",'Оперативный ввод'!V854)</f>
        <v/>
      </c>
      <c r="Y854" s="209">
        <f>IF('Оперативный ввод'!W854="","",'Оперативный ввод'!W854)</f>
        <v/>
      </c>
      <c r="Z854" s="209" t="n"/>
      <c r="AA854" s="209" t="n"/>
      <c r="AB854" s="209" t="n"/>
      <c r="AC854" s="209" t="n"/>
      <c r="AD854" s="209">
        <f>IF('Оперативный ввод'!X854="","",'Оперативный ввод'!X854)</f>
        <v/>
      </c>
      <c r="AE854" s="209">
        <f>IF('Оперативный ввод'!Y854="","",'Оперативный ввод'!Y854)</f>
        <v/>
      </c>
      <c r="AF854" s="209">
        <f>IF('Оперативный ввод'!Z854="","",'Оперативный ввод'!Z854)</f>
        <v/>
      </c>
      <c r="AG854" s="209">
        <f>IF('Оперативный ввод'!AD854="","",'Оперативный ввод'!AD854)</f>
        <v/>
      </c>
      <c r="AH854" s="213">
        <f>IF('Оперативный ввод'!AE854="","",'Оперативный ввод'!AE854)</f>
        <v/>
      </c>
      <c r="AI854" s="214" t="n"/>
      <c r="AJ854" s="214" t="n"/>
      <c r="AK854" s="214" t="n"/>
      <c r="AL854" s="215" t="n"/>
      <c r="AM854" s="214" t="n"/>
      <c r="AN854" s="214" t="n"/>
      <c r="AO854" s="214" t="n"/>
      <c r="AP854" s="214" t="n"/>
      <c r="AQ854" s="214" t="n"/>
      <c r="AR854" s="214" t="n"/>
      <c r="AS854" s="214" t="n"/>
      <c r="AT854" s="214" t="n"/>
      <c r="AU854" s="215" t="n"/>
      <c r="AV854" s="214" t="n"/>
      <c r="AW854" s="214" t="n"/>
      <c r="AX854" s="215" t="n"/>
      <c r="AY854" s="214" t="n"/>
      <c r="AZ854" s="214" t="n"/>
      <c r="BA854" s="214" t="n"/>
      <c r="BB854" s="214" t="n"/>
      <c r="BC854" s="214" t="n"/>
      <c r="BD854" s="214" t="n"/>
      <c r="BE854" s="214" t="n"/>
      <c r="BF854" s="214" t="n"/>
      <c r="BG854" s="214" t="n"/>
      <c r="BH854" s="214" t="n"/>
      <c r="BI854" s="215" t="n"/>
      <c r="BJ854" s="215" t="n"/>
      <c r="BK854" s="215" t="n"/>
      <c r="BL854" s="214" t="n"/>
      <c r="BM854" s="214" t="n"/>
      <c r="BN854" s="209" t="n"/>
      <c r="BO854" s="209" t="n"/>
      <c r="BP854" s="212">
        <f>IF(AND(A854="",B854=""),"",IF(AND(S854="ГОТОВО",U854&lt;&gt;"",W854&lt;&gt;"",X854&lt;&gt;"",AD854&lt;&gt;"",AE854&lt;&gt;"",AF854&lt;&gt;"",BN854&lt;&gt;"",BO854&lt;&gt;""),"ГОТОВО","НЕ ГОТОВО"))</f>
        <v/>
      </c>
      <c r="BQ854" s="212">
        <f>IF(BP854&lt;&gt;"ГОТОВО","","Полное заключение: "&amp;A854&amp;", скв. "&amp;B854&amp;". МРП: "&amp;E854&amp;" сут. ГНО: "&amp;F854&amp;"; причина: "&amp;X854&amp;"; категория: "&amp;Y854&amp;"; решение комиссии: "&amp;BN854&amp;".")</f>
        <v/>
      </c>
      <c r="BR854" s="209">
        <f>IF('Оперативный ввод'!AA854="","",'Оперативный ввод'!AA854)</f>
        <v/>
      </c>
    </row>
    <row r="855">
      <c r="A855" s="209">
        <f>IF('Оперативный ввод'!A855="","",'Оперативный ввод'!A855)</f>
        <v/>
      </c>
      <c r="B855" s="209">
        <f>IF('Оперативный ввод'!B855="","",'Оперативный ввод'!B855)</f>
        <v/>
      </c>
      <c r="C855" s="210">
        <f>IF('Оперативный ввод'!C855="","",'Оперативный ввод'!C855)</f>
        <v/>
      </c>
      <c r="D855" s="210">
        <f>IF('Оперативный ввод'!D855="","",'Оперативный ввод'!D855)</f>
        <v/>
      </c>
      <c r="E855" s="211">
        <f>IF(OR(C855="",D855=""),"",D855-C855)</f>
        <v/>
      </c>
      <c r="F855" s="209">
        <f>IF('Оперативный ввод'!F855="","",'Оперативный ввод'!F855)</f>
        <v/>
      </c>
      <c r="G855" s="209">
        <f>IF('Оперативный ввод'!G855="","",'Оперативный ввод'!G855)</f>
        <v/>
      </c>
      <c r="H855" s="209">
        <f>IF('Оперативный ввод'!H855="","",'Оперативный ввод'!H855)</f>
        <v/>
      </c>
      <c r="I855" s="209" t="n"/>
      <c r="J855" s="209" t="n"/>
      <c r="K855" s="209">
        <f>IF('Оперативный ввод'!K855="","",'Оперативный ввод'!K855)</f>
        <v/>
      </c>
      <c r="L855" s="209">
        <f>IF('Оперативный ввод'!L855="","",'Оперативный ввод'!L855)</f>
        <v/>
      </c>
      <c r="M855" s="209">
        <f>IF('Оперативный ввод'!M855="","",'Оперативный ввод'!M855)</f>
        <v/>
      </c>
      <c r="N855" s="209">
        <f>IF('Оперативный ввод'!N855="","",'Оперативный ввод'!N855)</f>
        <v/>
      </c>
      <c r="O855" s="209">
        <f>IF('Оперативный ввод'!O855="","",'Оперативный ввод'!O855)</f>
        <v/>
      </c>
      <c r="P855" s="209">
        <f>IF('Оперативный ввод'!P855="","",'Оперативный ввод'!P855)</f>
        <v/>
      </c>
      <c r="Q855" s="209">
        <f>IF('Оперативный ввод'!Q855="","",'Оперативный ввод'!Q855)</f>
        <v/>
      </c>
      <c r="R855" s="209">
        <f>IF('Оперативный ввод'!R855="","",'Оперативный ввод'!R855)</f>
        <v/>
      </c>
      <c r="S855" s="212">
        <f>IF(AND(A855="",B855=""),"",IF(AND(A855&lt;&gt;"",B855&lt;&gt;"",C855&lt;&gt;"",D855&lt;&gt;"",F855&lt;&gt;"",G855&lt;&gt;"",K855&lt;&gt;"",ISERROR(SEARCH("по паспорту",G855)),ISERROR(SEARCH("по паспорту",K855)),L855&lt;&gt;"",M855&lt;&gt;"",N855&lt;&gt;"",O855&lt;&gt;"",P855&lt;&gt;""),"ГОТОВО","НЕ ГОТОВО"))</f>
        <v/>
      </c>
      <c r="T855" s="212">
        <f>IF(S855&lt;&gt;"ГОТОВО","", "Предварительное заключение: "&amp;A855&amp;", скв. "&amp;B855&amp;". МРП: "&amp;E855&amp;" сут. ГНО: "&amp;F855&amp;", типоразмеры "&amp;G855&amp;IF(H855&lt;&gt;"",", "&amp;H855,"")&amp;IF(I855&lt;&gt;"",", "&amp;I855,"")&amp;IF(J855&lt;&gt;"",", "&amp;J855,"")&amp;", марка "&amp;K855&amp;". Событие: "&amp;L855&amp;". Признак: "&amp;M855&amp;". Узел: "&amp;N855&amp;". Предварительная причина: "&amp;O855&amp;". Основное осложнение: "&amp;P855&amp;IF(Q855&lt;&gt;"","; сопутствующее: "&amp;Q855,"")&amp;IF(R855&lt;&gt;"","; дополнительно: "&amp;R855,"")&amp;".")</f>
        <v/>
      </c>
      <c r="U855" s="209">
        <f>IF('Оперативный ввод'!S855="","",'Оперативный ввод'!S855)</f>
        <v/>
      </c>
      <c r="V855" s="209">
        <f>IF('Оперативный ввод'!T855="","",'Оперативный ввод'!T855)</f>
        <v/>
      </c>
      <c r="W855" s="209">
        <f>IF('Оперативный ввод'!U855="","",'Оперативный ввод'!U855)</f>
        <v/>
      </c>
      <c r="X855" s="209">
        <f>IF('Оперативный ввод'!V855="","",'Оперативный ввод'!V855)</f>
        <v/>
      </c>
      <c r="Y855" s="209">
        <f>IF('Оперативный ввод'!W855="","",'Оперативный ввод'!W855)</f>
        <v/>
      </c>
      <c r="Z855" s="209" t="n"/>
      <c r="AA855" s="209" t="n"/>
      <c r="AB855" s="209" t="n"/>
      <c r="AC855" s="209" t="n"/>
      <c r="AD855" s="209">
        <f>IF('Оперативный ввод'!X855="","",'Оперативный ввод'!X855)</f>
        <v/>
      </c>
      <c r="AE855" s="209">
        <f>IF('Оперативный ввод'!Y855="","",'Оперативный ввод'!Y855)</f>
        <v/>
      </c>
      <c r="AF855" s="209">
        <f>IF('Оперативный ввод'!Z855="","",'Оперативный ввод'!Z855)</f>
        <v/>
      </c>
      <c r="AG855" s="209">
        <f>IF('Оперативный ввод'!AD855="","",'Оперативный ввод'!AD855)</f>
        <v/>
      </c>
      <c r="AH855" s="213">
        <f>IF('Оперативный ввод'!AE855="","",'Оперативный ввод'!AE855)</f>
        <v/>
      </c>
      <c r="AI855" s="214" t="n"/>
      <c r="AJ855" s="214" t="n"/>
      <c r="AK855" s="214" t="n"/>
      <c r="AL855" s="215" t="n"/>
      <c r="AM855" s="214" t="n"/>
      <c r="AN855" s="214" t="n"/>
      <c r="AO855" s="214" t="n"/>
      <c r="AP855" s="214" t="n"/>
      <c r="AQ855" s="214" t="n"/>
      <c r="AR855" s="214" t="n"/>
      <c r="AS855" s="214" t="n"/>
      <c r="AT855" s="214" t="n"/>
      <c r="AU855" s="215" t="n"/>
      <c r="AV855" s="214" t="n"/>
      <c r="AW855" s="214" t="n"/>
      <c r="AX855" s="215" t="n"/>
      <c r="AY855" s="214" t="n"/>
      <c r="AZ855" s="214" t="n"/>
      <c r="BA855" s="214" t="n"/>
      <c r="BB855" s="214" t="n"/>
      <c r="BC855" s="214" t="n"/>
      <c r="BD855" s="214" t="n"/>
      <c r="BE855" s="214" t="n"/>
      <c r="BF855" s="214" t="n"/>
      <c r="BG855" s="214" t="n"/>
      <c r="BH855" s="214" t="n"/>
      <c r="BI855" s="215" t="n"/>
      <c r="BJ855" s="215" t="n"/>
      <c r="BK855" s="215" t="n"/>
      <c r="BL855" s="214" t="n"/>
      <c r="BM855" s="214" t="n"/>
      <c r="BN855" s="209" t="n"/>
      <c r="BO855" s="209" t="n"/>
      <c r="BP855" s="212">
        <f>IF(AND(A855="",B855=""),"",IF(AND(S855="ГОТОВО",U855&lt;&gt;"",W855&lt;&gt;"",X855&lt;&gt;"",AD855&lt;&gt;"",AE855&lt;&gt;"",AF855&lt;&gt;"",BN855&lt;&gt;"",BO855&lt;&gt;""),"ГОТОВО","НЕ ГОТОВО"))</f>
        <v/>
      </c>
      <c r="BQ855" s="212">
        <f>IF(BP855&lt;&gt;"ГОТОВО","","Полное заключение: "&amp;A855&amp;", скв. "&amp;B855&amp;". МРП: "&amp;E855&amp;" сут. ГНО: "&amp;F855&amp;"; причина: "&amp;X855&amp;"; категория: "&amp;Y855&amp;"; решение комиссии: "&amp;BN855&amp;".")</f>
        <v/>
      </c>
      <c r="BR855" s="209">
        <f>IF('Оперативный ввод'!AA855="","",'Оперативный ввод'!AA855)</f>
        <v/>
      </c>
    </row>
    <row r="856">
      <c r="A856" s="209">
        <f>IF('Оперативный ввод'!A856="","",'Оперативный ввод'!A856)</f>
        <v/>
      </c>
      <c r="B856" s="209">
        <f>IF('Оперативный ввод'!B856="","",'Оперативный ввод'!B856)</f>
        <v/>
      </c>
      <c r="C856" s="210">
        <f>IF('Оперативный ввод'!C856="","",'Оперативный ввод'!C856)</f>
        <v/>
      </c>
      <c r="D856" s="210">
        <f>IF('Оперативный ввод'!D856="","",'Оперативный ввод'!D856)</f>
        <v/>
      </c>
      <c r="E856" s="211">
        <f>IF(OR(C856="",D856=""),"",D856-C856)</f>
        <v/>
      </c>
      <c r="F856" s="209">
        <f>IF('Оперативный ввод'!F856="","",'Оперативный ввод'!F856)</f>
        <v/>
      </c>
      <c r="G856" s="209">
        <f>IF('Оперативный ввод'!G856="","",'Оперативный ввод'!G856)</f>
        <v/>
      </c>
      <c r="H856" s="209">
        <f>IF('Оперативный ввод'!H856="","",'Оперативный ввод'!H856)</f>
        <v/>
      </c>
      <c r="I856" s="209" t="n"/>
      <c r="J856" s="209" t="n"/>
      <c r="K856" s="209">
        <f>IF('Оперативный ввод'!K856="","",'Оперативный ввод'!K856)</f>
        <v/>
      </c>
      <c r="L856" s="209">
        <f>IF('Оперативный ввод'!L856="","",'Оперативный ввод'!L856)</f>
        <v/>
      </c>
      <c r="M856" s="209">
        <f>IF('Оперативный ввод'!M856="","",'Оперативный ввод'!M856)</f>
        <v/>
      </c>
      <c r="N856" s="209">
        <f>IF('Оперативный ввод'!N856="","",'Оперативный ввод'!N856)</f>
        <v/>
      </c>
      <c r="O856" s="209">
        <f>IF('Оперативный ввод'!O856="","",'Оперативный ввод'!O856)</f>
        <v/>
      </c>
      <c r="P856" s="209">
        <f>IF('Оперативный ввод'!P856="","",'Оперативный ввод'!P856)</f>
        <v/>
      </c>
      <c r="Q856" s="209">
        <f>IF('Оперативный ввод'!Q856="","",'Оперативный ввод'!Q856)</f>
        <v/>
      </c>
      <c r="R856" s="209">
        <f>IF('Оперативный ввод'!R856="","",'Оперативный ввод'!R856)</f>
        <v/>
      </c>
      <c r="S856" s="212">
        <f>IF(AND(A856="",B856=""),"",IF(AND(A856&lt;&gt;"",B856&lt;&gt;"",C856&lt;&gt;"",D856&lt;&gt;"",F856&lt;&gt;"",G856&lt;&gt;"",K856&lt;&gt;"",ISERROR(SEARCH("по паспорту",G856)),ISERROR(SEARCH("по паспорту",K856)),L856&lt;&gt;"",M856&lt;&gt;"",N856&lt;&gt;"",O856&lt;&gt;"",P856&lt;&gt;""),"ГОТОВО","НЕ ГОТОВО"))</f>
        <v/>
      </c>
      <c r="T856" s="212">
        <f>IF(S856&lt;&gt;"ГОТОВО","", "Предварительное заключение: "&amp;A856&amp;", скв. "&amp;B856&amp;". МРП: "&amp;E856&amp;" сут. ГНО: "&amp;F856&amp;", типоразмеры "&amp;G856&amp;IF(H856&lt;&gt;"",", "&amp;H856,"")&amp;IF(I856&lt;&gt;"",", "&amp;I856,"")&amp;IF(J856&lt;&gt;"",", "&amp;J856,"")&amp;", марка "&amp;K856&amp;". Событие: "&amp;L856&amp;". Признак: "&amp;M856&amp;". Узел: "&amp;N856&amp;". Предварительная причина: "&amp;O856&amp;". Основное осложнение: "&amp;P856&amp;IF(Q856&lt;&gt;"","; сопутствующее: "&amp;Q856,"")&amp;IF(R856&lt;&gt;"","; дополнительно: "&amp;R856,"")&amp;".")</f>
        <v/>
      </c>
      <c r="U856" s="209">
        <f>IF('Оперативный ввод'!S856="","",'Оперативный ввод'!S856)</f>
        <v/>
      </c>
      <c r="V856" s="209">
        <f>IF('Оперативный ввод'!T856="","",'Оперативный ввод'!T856)</f>
        <v/>
      </c>
      <c r="W856" s="209">
        <f>IF('Оперативный ввод'!U856="","",'Оперативный ввод'!U856)</f>
        <v/>
      </c>
      <c r="X856" s="209">
        <f>IF('Оперативный ввод'!V856="","",'Оперативный ввод'!V856)</f>
        <v/>
      </c>
      <c r="Y856" s="209">
        <f>IF('Оперативный ввод'!W856="","",'Оперативный ввод'!W856)</f>
        <v/>
      </c>
      <c r="Z856" s="209" t="n"/>
      <c r="AA856" s="209" t="n"/>
      <c r="AB856" s="209" t="n"/>
      <c r="AC856" s="209" t="n"/>
      <c r="AD856" s="209">
        <f>IF('Оперативный ввод'!X856="","",'Оперативный ввод'!X856)</f>
        <v/>
      </c>
      <c r="AE856" s="209">
        <f>IF('Оперативный ввод'!Y856="","",'Оперативный ввод'!Y856)</f>
        <v/>
      </c>
      <c r="AF856" s="209">
        <f>IF('Оперативный ввод'!Z856="","",'Оперативный ввод'!Z856)</f>
        <v/>
      </c>
      <c r="AG856" s="209">
        <f>IF('Оперативный ввод'!AD856="","",'Оперативный ввод'!AD856)</f>
        <v/>
      </c>
      <c r="AH856" s="213">
        <f>IF('Оперативный ввод'!AE856="","",'Оперативный ввод'!AE856)</f>
        <v/>
      </c>
      <c r="AI856" s="214" t="n"/>
      <c r="AJ856" s="214" t="n"/>
      <c r="AK856" s="214" t="n"/>
      <c r="AL856" s="215" t="n"/>
      <c r="AM856" s="214" t="n"/>
      <c r="AN856" s="214" t="n"/>
      <c r="AO856" s="214" t="n"/>
      <c r="AP856" s="214" t="n"/>
      <c r="AQ856" s="214" t="n"/>
      <c r="AR856" s="214" t="n"/>
      <c r="AS856" s="214" t="n"/>
      <c r="AT856" s="214" t="n"/>
      <c r="AU856" s="215" t="n"/>
      <c r="AV856" s="214" t="n"/>
      <c r="AW856" s="214" t="n"/>
      <c r="AX856" s="215" t="n"/>
      <c r="AY856" s="214" t="n"/>
      <c r="AZ856" s="214" t="n"/>
      <c r="BA856" s="214" t="n"/>
      <c r="BB856" s="214" t="n"/>
      <c r="BC856" s="214" t="n"/>
      <c r="BD856" s="214" t="n"/>
      <c r="BE856" s="214" t="n"/>
      <c r="BF856" s="214" t="n"/>
      <c r="BG856" s="214" t="n"/>
      <c r="BH856" s="214" t="n"/>
      <c r="BI856" s="215" t="n"/>
      <c r="BJ856" s="215" t="n"/>
      <c r="BK856" s="215" t="n"/>
      <c r="BL856" s="214" t="n"/>
      <c r="BM856" s="214" t="n"/>
      <c r="BN856" s="209" t="n"/>
      <c r="BO856" s="209" t="n"/>
      <c r="BP856" s="212">
        <f>IF(AND(A856="",B856=""),"",IF(AND(S856="ГОТОВО",U856&lt;&gt;"",W856&lt;&gt;"",X856&lt;&gt;"",AD856&lt;&gt;"",AE856&lt;&gt;"",AF856&lt;&gt;"",BN856&lt;&gt;"",BO856&lt;&gt;""),"ГОТОВО","НЕ ГОТОВО"))</f>
        <v/>
      </c>
      <c r="BQ856" s="212">
        <f>IF(BP856&lt;&gt;"ГОТОВО","","Полное заключение: "&amp;A856&amp;", скв. "&amp;B856&amp;". МРП: "&amp;E856&amp;" сут. ГНО: "&amp;F856&amp;"; причина: "&amp;X856&amp;"; категория: "&amp;Y856&amp;"; решение комиссии: "&amp;BN856&amp;".")</f>
        <v/>
      </c>
      <c r="BR856" s="209">
        <f>IF('Оперативный ввод'!AA856="","",'Оперативный ввод'!AA856)</f>
        <v/>
      </c>
    </row>
    <row r="857">
      <c r="A857" s="209">
        <f>IF('Оперативный ввод'!A857="","",'Оперативный ввод'!A857)</f>
        <v/>
      </c>
      <c r="B857" s="209">
        <f>IF('Оперативный ввод'!B857="","",'Оперативный ввод'!B857)</f>
        <v/>
      </c>
      <c r="C857" s="210">
        <f>IF('Оперативный ввод'!C857="","",'Оперативный ввод'!C857)</f>
        <v/>
      </c>
      <c r="D857" s="210">
        <f>IF('Оперативный ввод'!D857="","",'Оперативный ввод'!D857)</f>
        <v/>
      </c>
      <c r="E857" s="211">
        <f>IF(OR(C857="",D857=""),"",D857-C857)</f>
        <v/>
      </c>
      <c r="F857" s="209">
        <f>IF('Оперативный ввод'!F857="","",'Оперативный ввод'!F857)</f>
        <v/>
      </c>
      <c r="G857" s="209">
        <f>IF('Оперативный ввод'!G857="","",'Оперативный ввод'!G857)</f>
        <v/>
      </c>
      <c r="H857" s="209">
        <f>IF('Оперативный ввод'!H857="","",'Оперативный ввод'!H857)</f>
        <v/>
      </c>
      <c r="I857" s="209" t="n"/>
      <c r="J857" s="209" t="n"/>
      <c r="K857" s="209">
        <f>IF('Оперативный ввод'!K857="","",'Оперативный ввод'!K857)</f>
        <v/>
      </c>
      <c r="L857" s="209">
        <f>IF('Оперативный ввод'!L857="","",'Оперативный ввод'!L857)</f>
        <v/>
      </c>
      <c r="M857" s="209">
        <f>IF('Оперативный ввод'!M857="","",'Оперативный ввод'!M857)</f>
        <v/>
      </c>
      <c r="N857" s="209">
        <f>IF('Оперативный ввод'!N857="","",'Оперативный ввод'!N857)</f>
        <v/>
      </c>
      <c r="O857" s="209">
        <f>IF('Оперативный ввод'!O857="","",'Оперативный ввод'!O857)</f>
        <v/>
      </c>
      <c r="P857" s="209">
        <f>IF('Оперативный ввод'!P857="","",'Оперативный ввод'!P857)</f>
        <v/>
      </c>
      <c r="Q857" s="209">
        <f>IF('Оперативный ввод'!Q857="","",'Оперативный ввод'!Q857)</f>
        <v/>
      </c>
      <c r="R857" s="209">
        <f>IF('Оперативный ввод'!R857="","",'Оперативный ввод'!R857)</f>
        <v/>
      </c>
      <c r="S857" s="212">
        <f>IF(AND(A857="",B857=""),"",IF(AND(A857&lt;&gt;"",B857&lt;&gt;"",C857&lt;&gt;"",D857&lt;&gt;"",F857&lt;&gt;"",G857&lt;&gt;"",K857&lt;&gt;"",ISERROR(SEARCH("по паспорту",G857)),ISERROR(SEARCH("по паспорту",K857)),L857&lt;&gt;"",M857&lt;&gt;"",N857&lt;&gt;"",O857&lt;&gt;"",P857&lt;&gt;""),"ГОТОВО","НЕ ГОТОВО"))</f>
        <v/>
      </c>
      <c r="T857" s="212">
        <f>IF(S857&lt;&gt;"ГОТОВО","", "Предварительное заключение: "&amp;A857&amp;", скв. "&amp;B857&amp;". МРП: "&amp;E857&amp;" сут. ГНО: "&amp;F857&amp;", типоразмеры "&amp;G857&amp;IF(H857&lt;&gt;"",", "&amp;H857,"")&amp;IF(I857&lt;&gt;"",", "&amp;I857,"")&amp;IF(J857&lt;&gt;"",", "&amp;J857,"")&amp;", марка "&amp;K857&amp;". Событие: "&amp;L857&amp;". Признак: "&amp;M857&amp;". Узел: "&amp;N857&amp;". Предварительная причина: "&amp;O857&amp;". Основное осложнение: "&amp;P857&amp;IF(Q857&lt;&gt;"","; сопутствующее: "&amp;Q857,"")&amp;IF(R857&lt;&gt;"","; дополнительно: "&amp;R857,"")&amp;".")</f>
        <v/>
      </c>
      <c r="U857" s="209">
        <f>IF('Оперативный ввод'!S857="","",'Оперативный ввод'!S857)</f>
        <v/>
      </c>
      <c r="V857" s="209">
        <f>IF('Оперативный ввод'!T857="","",'Оперативный ввод'!T857)</f>
        <v/>
      </c>
      <c r="W857" s="209">
        <f>IF('Оперативный ввод'!U857="","",'Оперативный ввод'!U857)</f>
        <v/>
      </c>
      <c r="X857" s="209">
        <f>IF('Оперативный ввод'!V857="","",'Оперативный ввод'!V857)</f>
        <v/>
      </c>
      <c r="Y857" s="209">
        <f>IF('Оперативный ввод'!W857="","",'Оперативный ввод'!W857)</f>
        <v/>
      </c>
      <c r="Z857" s="209" t="n"/>
      <c r="AA857" s="209" t="n"/>
      <c r="AB857" s="209" t="n"/>
      <c r="AC857" s="209" t="n"/>
      <c r="AD857" s="209">
        <f>IF('Оперативный ввод'!X857="","",'Оперативный ввод'!X857)</f>
        <v/>
      </c>
      <c r="AE857" s="209">
        <f>IF('Оперативный ввод'!Y857="","",'Оперативный ввод'!Y857)</f>
        <v/>
      </c>
      <c r="AF857" s="209">
        <f>IF('Оперативный ввод'!Z857="","",'Оперативный ввод'!Z857)</f>
        <v/>
      </c>
      <c r="AG857" s="209">
        <f>IF('Оперативный ввод'!AD857="","",'Оперативный ввод'!AD857)</f>
        <v/>
      </c>
      <c r="AH857" s="213">
        <f>IF('Оперативный ввод'!AE857="","",'Оперативный ввод'!AE857)</f>
        <v/>
      </c>
      <c r="AI857" s="214" t="n"/>
      <c r="AJ857" s="214" t="n"/>
      <c r="AK857" s="214" t="n"/>
      <c r="AL857" s="215" t="n"/>
      <c r="AM857" s="214" t="n"/>
      <c r="AN857" s="214" t="n"/>
      <c r="AO857" s="214" t="n"/>
      <c r="AP857" s="214" t="n"/>
      <c r="AQ857" s="214" t="n"/>
      <c r="AR857" s="214" t="n"/>
      <c r="AS857" s="214" t="n"/>
      <c r="AT857" s="214" t="n"/>
      <c r="AU857" s="215" t="n"/>
      <c r="AV857" s="214" t="n"/>
      <c r="AW857" s="214" t="n"/>
      <c r="AX857" s="215" t="n"/>
      <c r="AY857" s="214" t="n"/>
      <c r="AZ857" s="214" t="n"/>
      <c r="BA857" s="214" t="n"/>
      <c r="BB857" s="214" t="n"/>
      <c r="BC857" s="214" t="n"/>
      <c r="BD857" s="214" t="n"/>
      <c r="BE857" s="214" t="n"/>
      <c r="BF857" s="214" t="n"/>
      <c r="BG857" s="214" t="n"/>
      <c r="BH857" s="214" t="n"/>
      <c r="BI857" s="215" t="n"/>
      <c r="BJ857" s="215" t="n"/>
      <c r="BK857" s="215" t="n"/>
      <c r="BL857" s="214" t="n"/>
      <c r="BM857" s="214" t="n"/>
      <c r="BN857" s="209" t="n"/>
      <c r="BO857" s="209" t="n"/>
      <c r="BP857" s="212">
        <f>IF(AND(A857="",B857=""),"",IF(AND(S857="ГОТОВО",U857&lt;&gt;"",W857&lt;&gt;"",X857&lt;&gt;"",AD857&lt;&gt;"",AE857&lt;&gt;"",AF857&lt;&gt;"",BN857&lt;&gt;"",BO857&lt;&gt;""),"ГОТОВО","НЕ ГОТОВО"))</f>
        <v/>
      </c>
      <c r="BQ857" s="212">
        <f>IF(BP857&lt;&gt;"ГОТОВО","","Полное заключение: "&amp;A857&amp;", скв. "&amp;B857&amp;". МРП: "&amp;E857&amp;" сут. ГНО: "&amp;F857&amp;"; причина: "&amp;X857&amp;"; категория: "&amp;Y857&amp;"; решение комиссии: "&amp;BN857&amp;".")</f>
        <v/>
      </c>
      <c r="BR857" s="209">
        <f>IF('Оперативный ввод'!AA857="","",'Оперативный ввод'!AA857)</f>
        <v/>
      </c>
    </row>
    <row r="858">
      <c r="A858" s="209">
        <f>IF('Оперативный ввод'!A858="","",'Оперативный ввод'!A858)</f>
        <v/>
      </c>
      <c r="B858" s="209">
        <f>IF('Оперативный ввод'!B858="","",'Оперативный ввод'!B858)</f>
        <v/>
      </c>
      <c r="C858" s="210">
        <f>IF('Оперативный ввод'!C858="","",'Оперативный ввод'!C858)</f>
        <v/>
      </c>
      <c r="D858" s="210">
        <f>IF('Оперативный ввод'!D858="","",'Оперативный ввод'!D858)</f>
        <v/>
      </c>
      <c r="E858" s="211">
        <f>IF(OR(C858="",D858=""),"",D858-C858)</f>
        <v/>
      </c>
      <c r="F858" s="209">
        <f>IF('Оперативный ввод'!F858="","",'Оперативный ввод'!F858)</f>
        <v/>
      </c>
      <c r="G858" s="209">
        <f>IF('Оперативный ввод'!G858="","",'Оперативный ввод'!G858)</f>
        <v/>
      </c>
      <c r="H858" s="209">
        <f>IF('Оперативный ввод'!H858="","",'Оперативный ввод'!H858)</f>
        <v/>
      </c>
      <c r="I858" s="209" t="n"/>
      <c r="J858" s="209" t="n"/>
      <c r="K858" s="209">
        <f>IF('Оперативный ввод'!K858="","",'Оперативный ввод'!K858)</f>
        <v/>
      </c>
      <c r="L858" s="209">
        <f>IF('Оперативный ввод'!L858="","",'Оперативный ввод'!L858)</f>
        <v/>
      </c>
      <c r="M858" s="209">
        <f>IF('Оперативный ввод'!M858="","",'Оперативный ввод'!M858)</f>
        <v/>
      </c>
      <c r="N858" s="209">
        <f>IF('Оперативный ввод'!N858="","",'Оперативный ввод'!N858)</f>
        <v/>
      </c>
      <c r="O858" s="209">
        <f>IF('Оперативный ввод'!O858="","",'Оперативный ввод'!O858)</f>
        <v/>
      </c>
      <c r="P858" s="209">
        <f>IF('Оперативный ввод'!P858="","",'Оперативный ввод'!P858)</f>
        <v/>
      </c>
      <c r="Q858" s="209">
        <f>IF('Оперативный ввод'!Q858="","",'Оперативный ввод'!Q858)</f>
        <v/>
      </c>
      <c r="R858" s="209">
        <f>IF('Оперативный ввод'!R858="","",'Оперативный ввод'!R858)</f>
        <v/>
      </c>
      <c r="S858" s="212">
        <f>IF(AND(A858="",B858=""),"",IF(AND(A858&lt;&gt;"",B858&lt;&gt;"",C858&lt;&gt;"",D858&lt;&gt;"",F858&lt;&gt;"",G858&lt;&gt;"",K858&lt;&gt;"",ISERROR(SEARCH("по паспорту",G858)),ISERROR(SEARCH("по паспорту",K858)),L858&lt;&gt;"",M858&lt;&gt;"",N858&lt;&gt;"",O858&lt;&gt;"",P858&lt;&gt;""),"ГОТОВО","НЕ ГОТОВО"))</f>
        <v/>
      </c>
      <c r="T858" s="212">
        <f>IF(S858&lt;&gt;"ГОТОВО","", "Предварительное заключение: "&amp;A858&amp;", скв. "&amp;B858&amp;". МРП: "&amp;E858&amp;" сут. ГНО: "&amp;F858&amp;", типоразмеры "&amp;G858&amp;IF(H858&lt;&gt;"",", "&amp;H858,"")&amp;IF(I858&lt;&gt;"",", "&amp;I858,"")&amp;IF(J858&lt;&gt;"",", "&amp;J858,"")&amp;", марка "&amp;K858&amp;". Событие: "&amp;L858&amp;". Признак: "&amp;M858&amp;". Узел: "&amp;N858&amp;". Предварительная причина: "&amp;O858&amp;". Основное осложнение: "&amp;P858&amp;IF(Q858&lt;&gt;"","; сопутствующее: "&amp;Q858,"")&amp;IF(R858&lt;&gt;"","; дополнительно: "&amp;R858,"")&amp;".")</f>
        <v/>
      </c>
      <c r="U858" s="209">
        <f>IF('Оперативный ввод'!S858="","",'Оперативный ввод'!S858)</f>
        <v/>
      </c>
      <c r="V858" s="209">
        <f>IF('Оперативный ввод'!T858="","",'Оперативный ввод'!T858)</f>
        <v/>
      </c>
      <c r="W858" s="209">
        <f>IF('Оперативный ввод'!U858="","",'Оперативный ввод'!U858)</f>
        <v/>
      </c>
      <c r="X858" s="209">
        <f>IF('Оперативный ввод'!V858="","",'Оперативный ввод'!V858)</f>
        <v/>
      </c>
      <c r="Y858" s="209">
        <f>IF('Оперативный ввод'!W858="","",'Оперативный ввод'!W858)</f>
        <v/>
      </c>
      <c r="Z858" s="209" t="n"/>
      <c r="AA858" s="209" t="n"/>
      <c r="AB858" s="209" t="n"/>
      <c r="AC858" s="209" t="n"/>
      <c r="AD858" s="209">
        <f>IF('Оперативный ввод'!X858="","",'Оперативный ввод'!X858)</f>
        <v/>
      </c>
      <c r="AE858" s="209">
        <f>IF('Оперативный ввод'!Y858="","",'Оперативный ввод'!Y858)</f>
        <v/>
      </c>
      <c r="AF858" s="209">
        <f>IF('Оперативный ввод'!Z858="","",'Оперативный ввод'!Z858)</f>
        <v/>
      </c>
      <c r="AG858" s="209">
        <f>IF('Оперативный ввод'!AD858="","",'Оперативный ввод'!AD858)</f>
        <v/>
      </c>
      <c r="AH858" s="213">
        <f>IF('Оперативный ввод'!AE858="","",'Оперативный ввод'!AE858)</f>
        <v/>
      </c>
      <c r="AI858" s="214" t="n"/>
      <c r="AJ858" s="214" t="n"/>
      <c r="AK858" s="214" t="n"/>
      <c r="AL858" s="215" t="n"/>
      <c r="AM858" s="214" t="n"/>
      <c r="AN858" s="214" t="n"/>
      <c r="AO858" s="214" t="n"/>
      <c r="AP858" s="214" t="n"/>
      <c r="AQ858" s="214" t="n"/>
      <c r="AR858" s="214" t="n"/>
      <c r="AS858" s="214" t="n"/>
      <c r="AT858" s="214" t="n"/>
      <c r="AU858" s="215" t="n"/>
      <c r="AV858" s="214" t="n"/>
      <c r="AW858" s="214" t="n"/>
      <c r="AX858" s="215" t="n"/>
      <c r="AY858" s="214" t="n"/>
      <c r="AZ858" s="214" t="n"/>
      <c r="BA858" s="214" t="n"/>
      <c r="BB858" s="214" t="n"/>
      <c r="BC858" s="214" t="n"/>
      <c r="BD858" s="214" t="n"/>
      <c r="BE858" s="214" t="n"/>
      <c r="BF858" s="214" t="n"/>
      <c r="BG858" s="214" t="n"/>
      <c r="BH858" s="214" t="n"/>
      <c r="BI858" s="215" t="n"/>
      <c r="BJ858" s="215" t="n"/>
      <c r="BK858" s="215" t="n"/>
      <c r="BL858" s="214" t="n"/>
      <c r="BM858" s="214" t="n"/>
      <c r="BN858" s="209" t="n"/>
      <c r="BO858" s="209" t="n"/>
      <c r="BP858" s="212">
        <f>IF(AND(A858="",B858=""),"",IF(AND(S858="ГОТОВО",U858&lt;&gt;"",W858&lt;&gt;"",X858&lt;&gt;"",AD858&lt;&gt;"",AE858&lt;&gt;"",AF858&lt;&gt;"",BN858&lt;&gt;"",BO858&lt;&gt;""),"ГОТОВО","НЕ ГОТОВО"))</f>
        <v/>
      </c>
      <c r="BQ858" s="212">
        <f>IF(BP858&lt;&gt;"ГОТОВО","","Полное заключение: "&amp;A858&amp;", скв. "&amp;B858&amp;". МРП: "&amp;E858&amp;" сут. ГНО: "&amp;F858&amp;"; причина: "&amp;X858&amp;"; категория: "&amp;Y858&amp;"; решение комиссии: "&amp;BN858&amp;".")</f>
        <v/>
      </c>
      <c r="BR858" s="209">
        <f>IF('Оперативный ввод'!AA858="","",'Оперативный ввод'!AA858)</f>
        <v/>
      </c>
    </row>
    <row r="859">
      <c r="A859" s="209">
        <f>IF('Оперативный ввод'!A859="","",'Оперативный ввод'!A859)</f>
        <v/>
      </c>
      <c r="B859" s="209">
        <f>IF('Оперативный ввод'!B859="","",'Оперативный ввод'!B859)</f>
        <v/>
      </c>
      <c r="C859" s="210">
        <f>IF('Оперативный ввод'!C859="","",'Оперативный ввод'!C859)</f>
        <v/>
      </c>
      <c r="D859" s="210">
        <f>IF('Оперативный ввод'!D859="","",'Оперативный ввод'!D859)</f>
        <v/>
      </c>
      <c r="E859" s="211">
        <f>IF(OR(C859="",D859=""),"",D859-C859)</f>
        <v/>
      </c>
      <c r="F859" s="209">
        <f>IF('Оперативный ввод'!F859="","",'Оперативный ввод'!F859)</f>
        <v/>
      </c>
      <c r="G859" s="209">
        <f>IF('Оперативный ввод'!G859="","",'Оперативный ввод'!G859)</f>
        <v/>
      </c>
      <c r="H859" s="209">
        <f>IF('Оперативный ввод'!H859="","",'Оперативный ввод'!H859)</f>
        <v/>
      </c>
      <c r="I859" s="209" t="n"/>
      <c r="J859" s="209" t="n"/>
      <c r="K859" s="209">
        <f>IF('Оперативный ввод'!K859="","",'Оперативный ввод'!K859)</f>
        <v/>
      </c>
      <c r="L859" s="209">
        <f>IF('Оперативный ввод'!L859="","",'Оперативный ввод'!L859)</f>
        <v/>
      </c>
      <c r="M859" s="209">
        <f>IF('Оперативный ввод'!M859="","",'Оперативный ввод'!M859)</f>
        <v/>
      </c>
      <c r="N859" s="209">
        <f>IF('Оперативный ввод'!N859="","",'Оперативный ввод'!N859)</f>
        <v/>
      </c>
      <c r="O859" s="209">
        <f>IF('Оперативный ввод'!O859="","",'Оперативный ввод'!O859)</f>
        <v/>
      </c>
      <c r="P859" s="209">
        <f>IF('Оперативный ввод'!P859="","",'Оперативный ввод'!P859)</f>
        <v/>
      </c>
      <c r="Q859" s="209">
        <f>IF('Оперативный ввод'!Q859="","",'Оперативный ввод'!Q859)</f>
        <v/>
      </c>
      <c r="R859" s="209">
        <f>IF('Оперативный ввод'!R859="","",'Оперативный ввод'!R859)</f>
        <v/>
      </c>
      <c r="S859" s="212">
        <f>IF(AND(A859="",B859=""),"",IF(AND(A859&lt;&gt;"",B859&lt;&gt;"",C859&lt;&gt;"",D859&lt;&gt;"",F859&lt;&gt;"",G859&lt;&gt;"",K859&lt;&gt;"",ISERROR(SEARCH("по паспорту",G859)),ISERROR(SEARCH("по паспорту",K859)),L859&lt;&gt;"",M859&lt;&gt;"",N859&lt;&gt;"",O859&lt;&gt;"",P859&lt;&gt;""),"ГОТОВО","НЕ ГОТОВО"))</f>
        <v/>
      </c>
      <c r="T859" s="212">
        <f>IF(S859&lt;&gt;"ГОТОВО","", "Предварительное заключение: "&amp;A859&amp;", скв. "&amp;B859&amp;". МРП: "&amp;E859&amp;" сут. ГНО: "&amp;F859&amp;", типоразмеры "&amp;G859&amp;IF(H859&lt;&gt;"",", "&amp;H859,"")&amp;IF(I859&lt;&gt;"",", "&amp;I859,"")&amp;IF(J859&lt;&gt;"",", "&amp;J859,"")&amp;", марка "&amp;K859&amp;". Событие: "&amp;L859&amp;". Признак: "&amp;M859&amp;". Узел: "&amp;N859&amp;". Предварительная причина: "&amp;O859&amp;". Основное осложнение: "&amp;P859&amp;IF(Q859&lt;&gt;"","; сопутствующее: "&amp;Q859,"")&amp;IF(R859&lt;&gt;"","; дополнительно: "&amp;R859,"")&amp;".")</f>
        <v/>
      </c>
      <c r="U859" s="209">
        <f>IF('Оперативный ввод'!S859="","",'Оперативный ввод'!S859)</f>
        <v/>
      </c>
      <c r="V859" s="209">
        <f>IF('Оперативный ввод'!T859="","",'Оперативный ввод'!T859)</f>
        <v/>
      </c>
      <c r="W859" s="209">
        <f>IF('Оперативный ввод'!U859="","",'Оперативный ввод'!U859)</f>
        <v/>
      </c>
      <c r="X859" s="209">
        <f>IF('Оперативный ввод'!V859="","",'Оперативный ввод'!V859)</f>
        <v/>
      </c>
      <c r="Y859" s="209">
        <f>IF('Оперативный ввод'!W859="","",'Оперативный ввод'!W859)</f>
        <v/>
      </c>
      <c r="Z859" s="209" t="n"/>
      <c r="AA859" s="209" t="n"/>
      <c r="AB859" s="209" t="n"/>
      <c r="AC859" s="209" t="n"/>
      <c r="AD859" s="209">
        <f>IF('Оперативный ввод'!X859="","",'Оперативный ввод'!X859)</f>
        <v/>
      </c>
      <c r="AE859" s="209">
        <f>IF('Оперативный ввод'!Y859="","",'Оперативный ввод'!Y859)</f>
        <v/>
      </c>
      <c r="AF859" s="209">
        <f>IF('Оперативный ввод'!Z859="","",'Оперативный ввод'!Z859)</f>
        <v/>
      </c>
      <c r="AG859" s="209">
        <f>IF('Оперативный ввод'!AD859="","",'Оперативный ввод'!AD859)</f>
        <v/>
      </c>
      <c r="AH859" s="213">
        <f>IF('Оперативный ввод'!AE859="","",'Оперативный ввод'!AE859)</f>
        <v/>
      </c>
      <c r="AI859" s="214" t="n"/>
      <c r="AJ859" s="214" t="n"/>
      <c r="AK859" s="214" t="n"/>
      <c r="AL859" s="215" t="n"/>
      <c r="AM859" s="214" t="n"/>
      <c r="AN859" s="214" t="n"/>
      <c r="AO859" s="214" t="n"/>
      <c r="AP859" s="214" t="n"/>
      <c r="AQ859" s="214" t="n"/>
      <c r="AR859" s="214" t="n"/>
      <c r="AS859" s="214" t="n"/>
      <c r="AT859" s="214" t="n"/>
      <c r="AU859" s="215" t="n"/>
      <c r="AV859" s="214" t="n"/>
      <c r="AW859" s="214" t="n"/>
      <c r="AX859" s="215" t="n"/>
      <c r="AY859" s="214" t="n"/>
      <c r="AZ859" s="214" t="n"/>
      <c r="BA859" s="214" t="n"/>
      <c r="BB859" s="214" t="n"/>
      <c r="BC859" s="214" t="n"/>
      <c r="BD859" s="214" t="n"/>
      <c r="BE859" s="214" t="n"/>
      <c r="BF859" s="214" t="n"/>
      <c r="BG859" s="214" t="n"/>
      <c r="BH859" s="214" t="n"/>
      <c r="BI859" s="215" t="n"/>
      <c r="BJ859" s="215" t="n"/>
      <c r="BK859" s="215" t="n"/>
      <c r="BL859" s="214" t="n"/>
      <c r="BM859" s="214" t="n"/>
      <c r="BN859" s="209" t="n"/>
      <c r="BO859" s="209" t="n"/>
      <c r="BP859" s="212">
        <f>IF(AND(A859="",B859=""),"",IF(AND(S859="ГОТОВО",U859&lt;&gt;"",W859&lt;&gt;"",X859&lt;&gt;"",AD859&lt;&gt;"",AE859&lt;&gt;"",AF859&lt;&gt;"",BN859&lt;&gt;"",BO859&lt;&gt;""),"ГОТОВО","НЕ ГОТОВО"))</f>
        <v/>
      </c>
      <c r="BQ859" s="212">
        <f>IF(BP859&lt;&gt;"ГОТОВО","","Полное заключение: "&amp;A859&amp;", скв. "&amp;B859&amp;". МРП: "&amp;E859&amp;" сут. ГНО: "&amp;F859&amp;"; причина: "&amp;X859&amp;"; категория: "&amp;Y859&amp;"; решение комиссии: "&amp;BN859&amp;".")</f>
        <v/>
      </c>
      <c r="BR859" s="209">
        <f>IF('Оперативный ввод'!AA859="","",'Оперативный ввод'!AA859)</f>
        <v/>
      </c>
    </row>
    <row r="860">
      <c r="A860" s="209">
        <f>IF('Оперативный ввод'!A860="","",'Оперативный ввод'!A860)</f>
        <v/>
      </c>
      <c r="B860" s="209">
        <f>IF('Оперативный ввод'!B860="","",'Оперативный ввод'!B860)</f>
        <v/>
      </c>
      <c r="C860" s="210">
        <f>IF('Оперативный ввод'!C860="","",'Оперативный ввод'!C860)</f>
        <v/>
      </c>
      <c r="D860" s="210">
        <f>IF('Оперативный ввод'!D860="","",'Оперативный ввод'!D860)</f>
        <v/>
      </c>
      <c r="E860" s="211">
        <f>IF(OR(C860="",D860=""),"",D860-C860)</f>
        <v/>
      </c>
      <c r="F860" s="209">
        <f>IF('Оперативный ввод'!F860="","",'Оперативный ввод'!F860)</f>
        <v/>
      </c>
      <c r="G860" s="209">
        <f>IF('Оперативный ввод'!G860="","",'Оперативный ввод'!G860)</f>
        <v/>
      </c>
      <c r="H860" s="209">
        <f>IF('Оперативный ввод'!H860="","",'Оперативный ввод'!H860)</f>
        <v/>
      </c>
      <c r="I860" s="209" t="n"/>
      <c r="J860" s="209" t="n"/>
      <c r="K860" s="209">
        <f>IF('Оперативный ввод'!K860="","",'Оперативный ввод'!K860)</f>
        <v/>
      </c>
      <c r="L860" s="209">
        <f>IF('Оперативный ввод'!L860="","",'Оперативный ввод'!L860)</f>
        <v/>
      </c>
      <c r="M860" s="209">
        <f>IF('Оперативный ввод'!M860="","",'Оперативный ввод'!M860)</f>
        <v/>
      </c>
      <c r="N860" s="209">
        <f>IF('Оперативный ввод'!N860="","",'Оперативный ввод'!N860)</f>
        <v/>
      </c>
      <c r="O860" s="209">
        <f>IF('Оперативный ввод'!O860="","",'Оперативный ввод'!O860)</f>
        <v/>
      </c>
      <c r="P860" s="209">
        <f>IF('Оперативный ввод'!P860="","",'Оперативный ввод'!P860)</f>
        <v/>
      </c>
      <c r="Q860" s="209">
        <f>IF('Оперативный ввод'!Q860="","",'Оперативный ввод'!Q860)</f>
        <v/>
      </c>
      <c r="R860" s="209">
        <f>IF('Оперативный ввод'!R860="","",'Оперативный ввод'!R860)</f>
        <v/>
      </c>
      <c r="S860" s="212">
        <f>IF(AND(A860="",B860=""),"",IF(AND(A860&lt;&gt;"",B860&lt;&gt;"",C860&lt;&gt;"",D860&lt;&gt;"",F860&lt;&gt;"",G860&lt;&gt;"",K860&lt;&gt;"",ISERROR(SEARCH("по паспорту",G860)),ISERROR(SEARCH("по паспорту",K860)),L860&lt;&gt;"",M860&lt;&gt;"",N860&lt;&gt;"",O860&lt;&gt;"",P860&lt;&gt;""),"ГОТОВО","НЕ ГОТОВО"))</f>
        <v/>
      </c>
      <c r="T860" s="212">
        <f>IF(S860&lt;&gt;"ГОТОВО","", "Предварительное заключение: "&amp;A860&amp;", скв. "&amp;B860&amp;". МРП: "&amp;E860&amp;" сут. ГНО: "&amp;F860&amp;", типоразмеры "&amp;G860&amp;IF(H860&lt;&gt;"",", "&amp;H860,"")&amp;IF(I860&lt;&gt;"",", "&amp;I860,"")&amp;IF(J860&lt;&gt;"",", "&amp;J860,"")&amp;", марка "&amp;K860&amp;". Событие: "&amp;L860&amp;". Признак: "&amp;M860&amp;". Узел: "&amp;N860&amp;". Предварительная причина: "&amp;O860&amp;". Основное осложнение: "&amp;P860&amp;IF(Q860&lt;&gt;"","; сопутствующее: "&amp;Q860,"")&amp;IF(R860&lt;&gt;"","; дополнительно: "&amp;R860,"")&amp;".")</f>
        <v/>
      </c>
      <c r="U860" s="209">
        <f>IF('Оперативный ввод'!S860="","",'Оперативный ввод'!S860)</f>
        <v/>
      </c>
      <c r="V860" s="209">
        <f>IF('Оперативный ввод'!T860="","",'Оперативный ввод'!T860)</f>
        <v/>
      </c>
      <c r="W860" s="209">
        <f>IF('Оперативный ввод'!U860="","",'Оперативный ввод'!U860)</f>
        <v/>
      </c>
      <c r="X860" s="209">
        <f>IF('Оперативный ввод'!V860="","",'Оперативный ввод'!V860)</f>
        <v/>
      </c>
      <c r="Y860" s="209">
        <f>IF('Оперативный ввод'!W860="","",'Оперативный ввод'!W860)</f>
        <v/>
      </c>
      <c r="Z860" s="209" t="n"/>
      <c r="AA860" s="209" t="n"/>
      <c r="AB860" s="209" t="n"/>
      <c r="AC860" s="209" t="n"/>
      <c r="AD860" s="209">
        <f>IF('Оперативный ввод'!X860="","",'Оперативный ввод'!X860)</f>
        <v/>
      </c>
      <c r="AE860" s="209">
        <f>IF('Оперативный ввод'!Y860="","",'Оперативный ввод'!Y860)</f>
        <v/>
      </c>
      <c r="AF860" s="209">
        <f>IF('Оперативный ввод'!Z860="","",'Оперативный ввод'!Z860)</f>
        <v/>
      </c>
      <c r="AG860" s="209">
        <f>IF('Оперативный ввод'!AD860="","",'Оперативный ввод'!AD860)</f>
        <v/>
      </c>
      <c r="AH860" s="213">
        <f>IF('Оперативный ввод'!AE860="","",'Оперативный ввод'!AE860)</f>
        <v/>
      </c>
      <c r="AI860" s="214" t="n"/>
      <c r="AJ860" s="214" t="n"/>
      <c r="AK860" s="214" t="n"/>
      <c r="AL860" s="215" t="n"/>
      <c r="AM860" s="214" t="n"/>
      <c r="AN860" s="214" t="n"/>
      <c r="AO860" s="214" t="n"/>
      <c r="AP860" s="214" t="n"/>
      <c r="AQ860" s="214" t="n"/>
      <c r="AR860" s="214" t="n"/>
      <c r="AS860" s="214" t="n"/>
      <c r="AT860" s="214" t="n"/>
      <c r="AU860" s="215" t="n"/>
      <c r="AV860" s="214" t="n"/>
      <c r="AW860" s="214" t="n"/>
      <c r="AX860" s="215" t="n"/>
      <c r="AY860" s="214" t="n"/>
      <c r="AZ860" s="214" t="n"/>
      <c r="BA860" s="214" t="n"/>
      <c r="BB860" s="214" t="n"/>
      <c r="BC860" s="214" t="n"/>
      <c r="BD860" s="214" t="n"/>
      <c r="BE860" s="214" t="n"/>
      <c r="BF860" s="214" t="n"/>
      <c r="BG860" s="214" t="n"/>
      <c r="BH860" s="214" t="n"/>
      <c r="BI860" s="215" t="n"/>
      <c r="BJ860" s="215" t="n"/>
      <c r="BK860" s="215" t="n"/>
      <c r="BL860" s="214" t="n"/>
      <c r="BM860" s="214" t="n"/>
      <c r="BN860" s="209" t="n"/>
      <c r="BO860" s="209" t="n"/>
      <c r="BP860" s="212">
        <f>IF(AND(A860="",B860=""),"",IF(AND(S860="ГОТОВО",U860&lt;&gt;"",W860&lt;&gt;"",X860&lt;&gt;"",AD860&lt;&gt;"",AE860&lt;&gt;"",AF860&lt;&gt;"",BN860&lt;&gt;"",BO860&lt;&gt;""),"ГОТОВО","НЕ ГОТОВО"))</f>
        <v/>
      </c>
      <c r="BQ860" s="212">
        <f>IF(BP860&lt;&gt;"ГОТОВО","","Полное заключение: "&amp;A860&amp;", скв. "&amp;B860&amp;". МРП: "&amp;E860&amp;" сут. ГНО: "&amp;F860&amp;"; причина: "&amp;X860&amp;"; категория: "&amp;Y860&amp;"; решение комиссии: "&amp;BN860&amp;".")</f>
        <v/>
      </c>
      <c r="BR860" s="209">
        <f>IF('Оперативный ввод'!AA860="","",'Оперативный ввод'!AA860)</f>
        <v/>
      </c>
    </row>
    <row r="861">
      <c r="A861" s="209">
        <f>IF('Оперативный ввод'!A861="","",'Оперативный ввод'!A861)</f>
        <v/>
      </c>
      <c r="B861" s="209">
        <f>IF('Оперативный ввод'!B861="","",'Оперативный ввод'!B861)</f>
        <v/>
      </c>
      <c r="C861" s="210">
        <f>IF('Оперативный ввод'!C861="","",'Оперативный ввод'!C861)</f>
        <v/>
      </c>
      <c r="D861" s="210">
        <f>IF('Оперативный ввод'!D861="","",'Оперативный ввод'!D861)</f>
        <v/>
      </c>
      <c r="E861" s="211">
        <f>IF(OR(C861="",D861=""),"",D861-C861)</f>
        <v/>
      </c>
      <c r="F861" s="209">
        <f>IF('Оперативный ввод'!F861="","",'Оперативный ввод'!F861)</f>
        <v/>
      </c>
      <c r="G861" s="209">
        <f>IF('Оперативный ввод'!G861="","",'Оперативный ввод'!G861)</f>
        <v/>
      </c>
      <c r="H861" s="209">
        <f>IF('Оперативный ввод'!H861="","",'Оперативный ввод'!H861)</f>
        <v/>
      </c>
      <c r="I861" s="209" t="n"/>
      <c r="J861" s="209" t="n"/>
      <c r="K861" s="209">
        <f>IF('Оперативный ввод'!K861="","",'Оперативный ввод'!K861)</f>
        <v/>
      </c>
      <c r="L861" s="209">
        <f>IF('Оперативный ввод'!L861="","",'Оперативный ввод'!L861)</f>
        <v/>
      </c>
      <c r="M861" s="209">
        <f>IF('Оперативный ввод'!M861="","",'Оперативный ввод'!M861)</f>
        <v/>
      </c>
      <c r="N861" s="209">
        <f>IF('Оперативный ввод'!N861="","",'Оперативный ввод'!N861)</f>
        <v/>
      </c>
      <c r="O861" s="209">
        <f>IF('Оперативный ввод'!O861="","",'Оперативный ввод'!O861)</f>
        <v/>
      </c>
      <c r="P861" s="209">
        <f>IF('Оперативный ввод'!P861="","",'Оперативный ввод'!P861)</f>
        <v/>
      </c>
      <c r="Q861" s="209">
        <f>IF('Оперативный ввод'!Q861="","",'Оперативный ввод'!Q861)</f>
        <v/>
      </c>
      <c r="R861" s="209">
        <f>IF('Оперативный ввод'!R861="","",'Оперативный ввод'!R861)</f>
        <v/>
      </c>
      <c r="S861" s="212">
        <f>IF(AND(A861="",B861=""),"",IF(AND(A861&lt;&gt;"",B861&lt;&gt;"",C861&lt;&gt;"",D861&lt;&gt;"",F861&lt;&gt;"",G861&lt;&gt;"",K861&lt;&gt;"",ISERROR(SEARCH("по паспорту",G861)),ISERROR(SEARCH("по паспорту",K861)),L861&lt;&gt;"",M861&lt;&gt;"",N861&lt;&gt;"",O861&lt;&gt;"",P861&lt;&gt;""),"ГОТОВО","НЕ ГОТОВО"))</f>
        <v/>
      </c>
      <c r="T861" s="212">
        <f>IF(S861&lt;&gt;"ГОТОВО","", "Предварительное заключение: "&amp;A861&amp;", скв. "&amp;B861&amp;". МРП: "&amp;E861&amp;" сут. ГНО: "&amp;F861&amp;", типоразмеры "&amp;G861&amp;IF(H861&lt;&gt;"",", "&amp;H861,"")&amp;IF(I861&lt;&gt;"",", "&amp;I861,"")&amp;IF(J861&lt;&gt;"",", "&amp;J861,"")&amp;", марка "&amp;K861&amp;". Событие: "&amp;L861&amp;". Признак: "&amp;M861&amp;". Узел: "&amp;N861&amp;". Предварительная причина: "&amp;O861&amp;". Основное осложнение: "&amp;P861&amp;IF(Q861&lt;&gt;"","; сопутствующее: "&amp;Q861,"")&amp;IF(R861&lt;&gt;"","; дополнительно: "&amp;R861,"")&amp;".")</f>
        <v/>
      </c>
      <c r="U861" s="209">
        <f>IF('Оперативный ввод'!S861="","",'Оперативный ввод'!S861)</f>
        <v/>
      </c>
      <c r="V861" s="209">
        <f>IF('Оперативный ввод'!T861="","",'Оперативный ввод'!T861)</f>
        <v/>
      </c>
      <c r="W861" s="209">
        <f>IF('Оперативный ввод'!U861="","",'Оперативный ввод'!U861)</f>
        <v/>
      </c>
      <c r="X861" s="209">
        <f>IF('Оперативный ввод'!V861="","",'Оперативный ввод'!V861)</f>
        <v/>
      </c>
      <c r="Y861" s="209">
        <f>IF('Оперативный ввод'!W861="","",'Оперативный ввод'!W861)</f>
        <v/>
      </c>
      <c r="Z861" s="209" t="n"/>
      <c r="AA861" s="209" t="n"/>
      <c r="AB861" s="209" t="n"/>
      <c r="AC861" s="209" t="n"/>
      <c r="AD861" s="209">
        <f>IF('Оперативный ввод'!X861="","",'Оперативный ввод'!X861)</f>
        <v/>
      </c>
      <c r="AE861" s="209">
        <f>IF('Оперативный ввод'!Y861="","",'Оперативный ввод'!Y861)</f>
        <v/>
      </c>
      <c r="AF861" s="209">
        <f>IF('Оперативный ввод'!Z861="","",'Оперативный ввод'!Z861)</f>
        <v/>
      </c>
      <c r="AG861" s="209">
        <f>IF('Оперативный ввод'!AD861="","",'Оперативный ввод'!AD861)</f>
        <v/>
      </c>
      <c r="AH861" s="213">
        <f>IF('Оперативный ввод'!AE861="","",'Оперативный ввод'!AE861)</f>
        <v/>
      </c>
      <c r="AI861" s="214" t="n"/>
      <c r="AJ861" s="214" t="n"/>
      <c r="AK861" s="214" t="n"/>
      <c r="AL861" s="215" t="n"/>
      <c r="AM861" s="214" t="n"/>
      <c r="AN861" s="214" t="n"/>
      <c r="AO861" s="214" t="n"/>
      <c r="AP861" s="214" t="n"/>
      <c r="AQ861" s="214" t="n"/>
      <c r="AR861" s="214" t="n"/>
      <c r="AS861" s="214" t="n"/>
      <c r="AT861" s="214" t="n"/>
      <c r="AU861" s="215" t="n"/>
      <c r="AV861" s="214" t="n"/>
      <c r="AW861" s="214" t="n"/>
      <c r="AX861" s="215" t="n"/>
      <c r="AY861" s="214" t="n"/>
      <c r="AZ861" s="214" t="n"/>
      <c r="BA861" s="214" t="n"/>
      <c r="BB861" s="214" t="n"/>
      <c r="BC861" s="214" t="n"/>
      <c r="BD861" s="214" t="n"/>
      <c r="BE861" s="214" t="n"/>
      <c r="BF861" s="214" t="n"/>
      <c r="BG861" s="214" t="n"/>
      <c r="BH861" s="214" t="n"/>
      <c r="BI861" s="215" t="n"/>
      <c r="BJ861" s="215" t="n"/>
      <c r="BK861" s="215" t="n"/>
      <c r="BL861" s="214" t="n"/>
      <c r="BM861" s="214" t="n"/>
      <c r="BN861" s="209" t="n"/>
      <c r="BO861" s="209" t="n"/>
      <c r="BP861" s="212">
        <f>IF(AND(A861="",B861=""),"",IF(AND(S861="ГОТОВО",U861&lt;&gt;"",W861&lt;&gt;"",X861&lt;&gt;"",AD861&lt;&gt;"",AE861&lt;&gt;"",AF861&lt;&gt;"",BN861&lt;&gt;"",BO861&lt;&gt;""),"ГОТОВО","НЕ ГОТОВО"))</f>
        <v/>
      </c>
      <c r="BQ861" s="212">
        <f>IF(BP861&lt;&gt;"ГОТОВО","","Полное заключение: "&amp;A861&amp;", скв. "&amp;B861&amp;". МРП: "&amp;E861&amp;" сут. ГНО: "&amp;F861&amp;"; причина: "&amp;X861&amp;"; категория: "&amp;Y861&amp;"; решение комиссии: "&amp;BN861&amp;".")</f>
        <v/>
      </c>
      <c r="BR861" s="209">
        <f>IF('Оперативный ввод'!AA861="","",'Оперативный ввод'!AA861)</f>
        <v/>
      </c>
    </row>
    <row r="862">
      <c r="A862" s="209">
        <f>IF('Оперативный ввод'!A862="","",'Оперативный ввод'!A862)</f>
        <v/>
      </c>
      <c r="B862" s="209">
        <f>IF('Оперативный ввод'!B862="","",'Оперативный ввод'!B862)</f>
        <v/>
      </c>
      <c r="C862" s="210">
        <f>IF('Оперативный ввод'!C862="","",'Оперативный ввод'!C862)</f>
        <v/>
      </c>
      <c r="D862" s="210">
        <f>IF('Оперативный ввод'!D862="","",'Оперативный ввод'!D862)</f>
        <v/>
      </c>
      <c r="E862" s="211">
        <f>IF(OR(C862="",D862=""),"",D862-C862)</f>
        <v/>
      </c>
      <c r="F862" s="209">
        <f>IF('Оперативный ввод'!F862="","",'Оперативный ввод'!F862)</f>
        <v/>
      </c>
      <c r="G862" s="209">
        <f>IF('Оперативный ввод'!G862="","",'Оперативный ввод'!G862)</f>
        <v/>
      </c>
      <c r="H862" s="209">
        <f>IF('Оперативный ввод'!H862="","",'Оперативный ввод'!H862)</f>
        <v/>
      </c>
      <c r="I862" s="209" t="n"/>
      <c r="J862" s="209" t="n"/>
      <c r="K862" s="209">
        <f>IF('Оперативный ввод'!K862="","",'Оперативный ввод'!K862)</f>
        <v/>
      </c>
      <c r="L862" s="209">
        <f>IF('Оперативный ввод'!L862="","",'Оперативный ввод'!L862)</f>
        <v/>
      </c>
      <c r="M862" s="209">
        <f>IF('Оперативный ввод'!M862="","",'Оперативный ввод'!M862)</f>
        <v/>
      </c>
      <c r="N862" s="209">
        <f>IF('Оперативный ввод'!N862="","",'Оперативный ввод'!N862)</f>
        <v/>
      </c>
      <c r="O862" s="209">
        <f>IF('Оперативный ввод'!O862="","",'Оперативный ввод'!O862)</f>
        <v/>
      </c>
      <c r="P862" s="209">
        <f>IF('Оперативный ввод'!P862="","",'Оперативный ввод'!P862)</f>
        <v/>
      </c>
      <c r="Q862" s="209">
        <f>IF('Оперативный ввод'!Q862="","",'Оперативный ввод'!Q862)</f>
        <v/>
      </c>
      <c r="R862" s="209">
        <f>IF('Оперативный ввод'!R862="","",'Оперативный ввод'!R862)</f>
        <v/>
      </c>
      <c r="S862" s="212">
        <f>IF(AND(A862="",B862=""),"",IF(AND(A862&lt;&gt;"",B862&lt;&gt;"",C862&lt;&gt;"",D862&lt;&gt;"",F862&lt;&gt;"",G862&lt;&gt;"",K862&lt;&gt;"",ISERROR(SEARCH("по паспорту",G862)),ISERROR(SEARCH("по паспорту",K862)),L862&lt;&gt;"",M862&lt;&gt;"",N862&lt;&gt;"",O862&lt;&gt;"",P862&lt;&gt;""),"ГОТОВО","НЕ ГОТОВО"))</f>
        <v/>
      </c>
      <c r="T862" s="212">
        <f>IF(S862&lt;&gt;"ГОТОВО","", "Предварительное заключение: "&amp;A862&amp;", скв. "&amp;B862&amp;". МРП: "&amp;E862&amp;" сут. ГНО: "&amp;F862&amp;", типоразмеры "&amp;G862&amp;IF(H862&lt;&gt;"",", "&amp;H862,"")&amp;IF(I862&lt;&gt;"",", "&amp;I862,"")&amp;IF(J862&lt;&gt;"",", "&amp;J862,"")&amp;", марка "&amp;K862&amp;". Событие: "&amp;L862&amp;". Признак: "&amp;M862&amp;". Узел: "&amp;N862&amp;". Предварительная причина: "&amp;O862&amp;". Основное осложнение: "&amp;P862&amp;IF(Q862&lt;&gt;"","; сопутствующее: "&amp;Q862,"")&amp;IF(R862&lt;&gt;"","; дополнительно: "&amp;R862,"")&amp;".")</f>
        <v/>
      </c>
      <c r="U862" s="209">
        <f>IF('Оперативный ввод'!S862="","",'Оперативный ввод'!S862)</f>
        <v/>
      </c>
      <c r="V862" s="209">
        <f>IF('Оперативный ввод'!T862="","",'Оперативный ввод'!T862)</f>
        <v/>
      </c>
      <c r="W862" s="209">
        <f>IF('Оперативный ввод'!U862="","",'Оперативный ввод'!U862)</f>
        <v/>
      </c>
      <c r="X862" s="209">
        <f>IF('Оперативный ввод'!V862="","",'Оперативный ввод'!V862)</f>
        <v/>
      </c>
      <c r="Y862" s="209">
        <f>IF('Оперативный ввод'!W862="","",'Оперативный ввод'!W862)</f>
        <v/>
      </c>
      <c r="Z862" s="209" t="n"/>
      <c r="AA862" s="209" t="n"/>
      <c r="AB862" s="209" t="n"/>
      <c r="AC862" s="209" t="n"/>
      <c r="AD862" s="209">
        <f>IF('Оперативный ввод'!X862="","",'Оперативный ввод'!X862)</f>
        <v/>
      </c>
      <c r="AE862" s="209">
        <f>IF('Оперативный ввод'!Y862="","",'Оперативный ввод'!Y862)</f>
        <v/>
      </c>
      <c r="AF862" s="209">
        <f>IF('Оперативный ввод'!Z862="","",'Оперативный ввод'!Z862)</f>
        <v/>
      </c>
      <c r="AG862" s="209">
        <f>IF('Оперативный ввод'!AD862="","",'Оперативный ввод'!AD862)</f>
        <v/>
      </c>
      <c r="AH862" s="213">
        <f>IF('Оперативный ввод'!AE862="","",'Оперативный ввод'!AE862)</f>
        <v/>
      </c>
      <c r="AI862" s="214" t="n"/>
      <c r="AJ862" s="214" t="n"/>
      <c r="AK862" s="214" t="n"/>
      <c r="AL862" s="215" t="n"/>
      <c r="AM862" s="214" t="n"/>
      <c r="AN862" s="214" t="n"/>
      <c r="AO862" s="214" t="n"/>
      <c r="AP862" s="214" t="n"/>
      <c r="AQ862" s="214" t="n"/>
      <c r="AR862" s="214" t="n"/>
      <c r="AS862" s="214" t="n"/>
      <c r="AT862" s="214" t="n"/>
      <c r="AU862" s="215" t="n"/>
      <c r="AV862" s="214" t="n"/>
      <c r="AW862" s="214" t="n"/>
      <c r="AX862" s="215" t="n"/>
      <c r="AY862" s="214" t="n"/>
      <c r="AZ862" s="214" t="n"/>
      <c r="BA862" s="214" t="n"/>
      <c r="BB862" s="214" t="n"/>
      <c r="BC862" s="214" t="n"/>
      <c r="BD862" s="214" t="n"/>
      <c r="BE862" s="214" t="n"/>
      <c r="BF862" s="214" t="n"/>
      <c r="BG862" s="214" t="n"/>
      <c r="BH862" s="214" t="n"/>
      <c r="BI862" s="215" t="n"/>
      <c r="BJ862" s="215" t="n"/>
      <c r="BK862" s="215" t="n"/>
      <c r="BL862" s="214" t="n"/>
      <c r="BM862" s="214" t="n"/>
      <c r="BN862" s="209" t="n"/>
      <c r="BO862" s="209" t="n"/>
      <c r="BP862" s="212">
        <f>IF(AND(A862="",B862=""),"",IF(AND(S862="ГОТОВО",U862&lt;&gt;"",W862&lt;&gt;"",X862&lt;&gt;"",AD862&lt;&gt;"",AE862&lt;&gt;"",AF862&lt;&gt;"",BN862&lt;&gt;"",BO862&lt;&gt;""),"ГОТОВО","НЕ ГОТОВО"))</f>
        <v/>
      </c>
      <c r="BQ862" s="212">
        <f>IF(BP862&lt;&gt;"ГОТОВО","","Полное заключение: "&amp;A862&amp;", скв. "&amp;B862&amp;". МРП: "&amp;E862&amp;" сут. ГНО: "&amp;F862&amp;"; причина: "&amp;X862&amp;"; категория: "&amp;Y862&amp;"; решение комиссии: "&amp;BN862&amp;".")</f>
        <v/>
      </c>
      <c r="BR862" s="209">
        <f>IF('Оперативный ввод'!AA862="","",'Оперативный ввод'!AA862)</f>
        <v/>
      </c>
    </row>
    <row r="863">
      <c r="A863" s="209">
        <f>IF('Оперативный ввод'!A863="","",'Оперативный ввод'!A863)</f>
        <v/>
      </c>
      <c r="B863" s="209">
        <f>IF('Оперативный ввод'!B863="","",'Оперативный ввод'!B863)</f>
        <v/>
      </c>
      <c r="C863" s="210">
        <f>IF('Оперативный ввод'!C863="","",'Оперативный ввод'!C863)</f>
        <v/>
      </c>
      <c r="D863" s="210">
        <f>IF('Оперативный ввод'!D863="","",'Оперативный ввод'!D863)</f>
        <v/>
      </c>
      <c r="E863" s="211">
        <f>IF(OR(C863="",D863=""),"",D863-C863)</f>
        <v/>
      </c>
      <c r="F863" s="209">
        <f>IF('Оперативный ввод'!F863="","",'Оперативный ввод'!F863)</f>
        <v/>
      </c>
      <c r="G863" s="209">
        <f>IF('Оперативный ввод'!G863="","",'Оперативный ввод'!G863)</f>
        <v/>
      </c>
      <c r="H863" s="209">
        <f>IF('Оперативный ввод'!H863="","",'Оперативный ввод'!H863)</f>
        <v/>
      </c>
      <c r="I863" s="209" t="n"/>
      <c r="J863" s="209" t="n"/>
      <c r="K863" s="209">
        <f>IF('Оперативный ввод'!K863="","",'Оперативный ввод'!K863)</f>
        <v/>
      </c>
      <c r="L863" s="209">
        <f>IF('Оперативный ввод'!L863="","",'Оперативный ввод'!L863)</f>
        <v/>
      </c>
      <c r="M863" s="209">
        <f>IF('Оперативный ввод'!M863="","",'Оперативный ввод'!M863)</f>
        <v/>
      </c>
      <c r="N863" s="209">
        <f>IF('Оперативный ввод'!N863="","",'Оперативный ввод'!N863)</f>
        <v/>
      </c>
      <c r="O863" s="209">
        <f>IF('Оперативный ввод'!O863="","",'Оперативный ввод'!O863)</f>
        <v/>
      </c>
      <c r="P863" s="209">
        <f>IF('Оперативный ввод'!P863="","",'Оперативный ввод'!P863)</f>
        <v/>
      </c>
      <c r="Q863" s="209">
        <f>IF('Оперативный ввод'!Q863="","",'Оперативный ввод'!Q863)</f>
        <v/>
      </c>
      <c r="R863" s="209">
        <f>IF('Оперативный ввод'!R863="","",'Оперативный ввод'!R863)</f>
        <v/>
      </c>
      <c r="S863" s="212">
        <f>IF(AND(A863="",B863=""),"",IF(AND(A863&lt;&gt;"",B863&lt;&gt;"",C863&lt;&gt;"",D863&lt;&gt;"",F863&lt;&gt;"",G863&lt;&gt;"",K863&lt;&gt;"",ISERROR(SEARCH("по паспорту",G863)),ISERROR(SEARCH("по паспорту",K863)),L863&lt;&gt;"",M863&lt;&gt;"",N863&lt;&gt;"",O863&lt;&gt;"",P863&lt;&gt;""),"ГОТОВО","НЕ ГОТОВО"))</f>
        <v/>
      </c>
      <c r="T863" s="212">
        <f>IF(S863&lt;&gt;"ГОТОВО","", "Предварительное заключение: "&amp;A863&amp;", скв. "&amp;B863&amp;". МРП: "&amp;E863&amp;" сут. ГНО: "&amp;F863&amp;", типоразмеры "&amp;G863&amp;IF(H863&lt;&gt;"",", "&amp;H863,"")&amp;IF(I863&lt;&gt;"",", "&amp;I863,"")&amp;IF(J863&lt;&gt;"",", "&amp;J863,"")&amp;", марка "&amp;K863&amp;". Событие: "&amp;L863&amp;". Признак: "&amp;M863&amp;". Узел: "&amp;N863&amp;". Предварительная причина: "&amp;O863&amp;". Основное осложнение: "&amp;P863&amp;IF(Q863&lt;&gt;"","; сопутствующее: "&amp;Q863,"")&amp;IF(R863&lt;&gt;"","; дополнительно: "&amp;R863,"")&amp;".")</f>
        <v/>
      </c>
      <c r="U863" s="209">
        <f>IF('Оперативный ввод'!S863="","",'Оперативный ввод'!S863)</f>
        <v/>
      </c>
      <c r="V863" s="209">
        <f>IF('Оперативный ввод'!T863="","",'Оперативный ввод'!T863)</f>
        <v/>
      </c>
      <c r="W863" s="209">
        <f>IF('Оперативный ввод'!U863="","",'Оперативный ввод'!U863)</f>
        <v/>
      </c>
      <c r="X863" s="209">
        <f>IF('Оперативный ввод'!V863="","",'Оперативный ввод'!V863)</f>
        <v/>
      </c>
      <c r="Y863" s="209">
        <f>IF('Оперативный ввод'!W863="","",'Оперативный ввод'!W863)</f>
        <v/>
      </c>
      <c r="Z863" s="209" t="n"/>
      <c r="AA863" s="209" t="n"/>
      <c r="AB863" s="209" t="n"/>
      <c r="AC863" s="209" t="n"/>
      <c r="AD863" s="209">
        <f>IF('Оперативный ввод'!X863="","",'Оперативный ввод'!X863)</f>
        <v/>
      </c>
      <c r="AE863" s="209">
        <f>IF('Оперативный ввод'!Y863="","",'Оперативный ввод'!Y863)</f>
        <v/>
      </c>
      <c r="AF863" s="209">
        <f>IF('Оперативный ввод'!Z863="","",'Оперативный ввод'!Z863)</f>
        <v/>
      </c>
      <c r="AG863" s="209">
        <f>IF('Оперативный ввод'!AD863="","",'Оперативный ввод'!AD863)</f>
        <v/>
      </c>
      <c r="AH863" s="213">
        <f>IF('Оперативный ввод'!AE863="","",'Оперативный ввод'!AE863)</f>
        <v/>
      </c>
      <c r="AI863" s="214" t="n"/>
      <c r="AJ863" s="214" t="n"/>
      <c r="AK863" s="214" t="n"/>
      <c r="AL863" s="215" t="n"/>
      <c r="AM863" s="214" t="n"/>
      <c r="AN863" s="214" t="n"/>
      <c r="AO863" s="214" t="n"/>
      <c r="AP863" s="214" t="n"/>
      <c r="AQ863" s="214" t="n"/>
      <c r="AR863" s="214" t="n"/>
      <c r="AS863" s="214" t="n"/>
      <c r="AT863" s="214" t="n"/>
      <c r="AU863" s="215" t="n"/>
      <c r="AV863" s="214" t="n"/>
      <c r="AW863" s="214" t="n"/>
      <c r="AX863" s="215" t="n"/>
      <c r="AY863" s="214" t="n"/>
      <c r="AZ863" s="214" t="n"/>
      <c r="BA863" s="214" t="n"/>
      <c r="BB863" s="214" t="n"/>
      <c r="BC863" s="214" t="n"/>
      <c r="BD863" s="214" t="n"/>
      <c r="BE863" s="214" t="n"/>
      <c r="BF863" s="214" t="n"/>
      <c r="BG863" s="214" t="n"/>
      <c r="BH863" s="214" t="n"/>
      <c r="BI863" s="215" t="n"/>
      <c r="BJ863" s="215" t="n"/>
      <c r="BK863" s="215" t="n"/>
      <c r="BL863" s="214" t="n"/>
      <c r="BM863" s="214" t="n"/>
      <c r="BN863" s="209" t="n"/>
      <c r="BO863" s="209" t="n"/>
      <c r="BP863" s="212">
        <f>IF(AND(A863="",B863=""),"",IF(AND(S863="ГОТОВО",U863&lt;&gt;"",W863&lt;&gt;"",X863&lt;&gt;"",AD863&lt;&gt;"",AE863&lt;&gt;"",AF863&lt;&gt;"",BN863&lt;&gt;"",BO863&lt;&gt;""),"ГОТОВО","НЕ ГОТОВО"))</f>
        <v/>
      </c>
      <c r="BQ863" s="212">
        <f>IF(BP863&lt;&gt;"ГОТОВО","","Полное заключение: "&amp;A863&amp;", скв. "&amp;B863&amp;". МРП: "&amp;E863&amp;" сут. ГНО: "&amp;F863&amp;"; причина: "&amp;X863&amp;"; категория: "&amp;Y863&amp;"; решение комиссии: "&amp;BN863&amp;".")</f>
        <v/>
      </c>
      <c r="BR863" s="209">
        <f>IF('Оперативный ввод'!AA863="","",'Оперативный ввод'!AA863)</f>
        <v/>
      </c>
    </row>
    <row r="864">
      <c r="A864" s="209">
        <f>IF('Оперативный ввод'!A864="","",'Оперативный ввод'!A864)</f>
        <v/>
      </c>
      <c r="B864" s="209">
        <f>IF('Оперативный ввод'!B864="","",'Оперативный ввод'!B864)</f>
        <v/>
      </c>
      <c r="C864" s="210">
        <f>IF('Оперативный ввод'!C864="","",'Оперативный ввод'!C864)</f>
        <v/>
      </c>
      <c r="D864" s="210">
        <f>IF('Оперативный ввод'!D864="","",'Оперативный ввод'!D864)</f>
        <v/>
      </c>
      <c r="E864" s="211">
        <f>IF(OR(C864="",D864=""),"",D864-C864)</f>
        <v/>
      </c>
      <c r="F864" s="209">
        <f>IF('Оперативный ввод'!F864="","",'Оперативный ввод'!F864)</f>
        <v/>
      </c>
      <c r="G864" s="209">
        <f>IF('Оперативный ввод'!G864="","",'Оперативный ввод'!G864)</f>
        <v/>
      </c>
      <c r="H864" s="209">
        <f>IF('Оперативный ввод'!H864="","",'Оперативный ввод'!H864)</f>
        <v/>
      </c>
      <c r="I864" s="209" t="n"/>
      <c r="J864" s="209" t="n"/>
      <c r="K864" s="209">
        <f>IF('Оперативный ввод'!K864="","",'Оперативный ввод'!K864)</f>
        <v/>
      </c>
      <c r="L864" s="209">
        <f>IF('Оперативный ввод'!L864="","",'Оперативный ввод'!L864)</f>
        <v/>
      </c>
      <c r="M864" s="209">
        <f>IF('Оперативный ввод'!M864="","",'Оперативный ввод'!M864)</f>
        <v/>
      </c>
      <c r="N864" s="209">
        <f>IF('Оперативный ввод'!N864="","",'Оперативный ввод'!N864)</f>
        <v/>
      </c>
      <c r="O864" s="209">
        <f>IF('Оперативный ввод'!O864="","",'Оперативный ввод'!O864)</f>
        <v/>
      </c>
      <c r="P864" s="209">
        <f>IF('Оперативный ввод'!P864="","",'Оперативный ввод'!P864)</f>
        <v/>
      </c>
      <c r="Q864" s="209">
        <f>IF('Оперативный ввод'!Q864="","",'Оперативный ввод'!Q864)</f>
        <v/>
      </c>
      <c r="R864" s="209">
        <f>IF('Оперативный ввод'!R864="","",'Оперативный ввод'!R864)</f>
        <v/>
      </c>
      <c r="S864" s="212">
        <f>IF(AND(A864="",B864=""),"",IF(AND(A864&lt;&gt;"",B864&lt;&gt;"",C864&lt;&gt;"",D864&lt;&gt;"",F864&lt;&gt;"",G864&lt;&gt;"",K864&lt;&gt;"",ISERROR(SEARCH("по паспорту",G864)),ISERROR(SEARCH("по паспорту",K864)),L864&lt;&gt;"",M864&lt;&gt;"",N864&lt;&gt;"",O864&lt;&gt;"",P864&lt;&gt;""),"ГОТОВО","НЕ ГОТОВО"))</f>
        <v/>
      </c>
      <c r="T864" s="212">
        <f>IF(S864&lt;&gt;"ГОТОВО","", "Предварительное заключение: "&amp;A864&amp;", скв. "&amp;B864&amp;". МРП: "&amp;E864&amp;" сут. ГНО: "&amp;F864&amp;", типоразмеры "&amp;G864&amp;IF(H864&lt;&gt;"",", "&amp;H864,"")&amp;IF(I864&lt;&gt;"",", "&amp;I864,"")&amp;IF(J864&lt;&gt;"",", "&amp;J864,"")&amp;", марка "&amp;K864&amp;". Событие: "&amp;L864&amp;". Признак: "&amp;M864&amp;". Узел: "&amp;N864&amp;". Предварительная причина: "&amp;O864&amp;". Основное осложнение: "&amp;P864&amp;IF(Q864&lt;&gt;"","; сопутствующее: "&amp;Q864,"")&amp;IF(R864&lt;&gt;"","; дополнительно: "&amp;R864,"")&amp;".")</f>
        <v/>
      </c>
      <c r="U864" s="209">
        <f>IF('Оперативный ввод'!S864="","",'Оперативный ввод'!S864)</f>
        <v/>
      </c>
      <c r="V864" s="209">
        <f>IF('Оперативный ввод'!T864="","",'Оперативный ввод'!T864)</f>
        <v/>
      </c>
      <c r="W864" s="209">
        <f>IF('Оперативный ввод'!U864="","",'Оперативный ввод'!U864)</f>
        <v/>
      </c>
      <c r="X864" s="209">
        <f>IF('Оперативный ввод'!V864="","",'Оперативный ввод'!V864)</f>
        <v/>
      </c>
      <c r="Y864" s="209">
        <f>IF('Оперативный ввод'!W864="","",'Оперативный ввод'!W864)</f>
        <v/>
      </c>
      <c r="Z864" s="209" t="n"/>
      <c r="AA864" s="209" t="n"/>
      <c r="AB864" s="209" t="n"/>
      <c r="AC864" s="209" t="n"/>
      <c r="AD864" s="209">
        <f>IF('Оперативный ввод'!X864="","",'Оперативный ввод'!X864)</f>
        <v/>
      </c>
      <c r="AE864" s="209">
        <f>IF('Оперативный ввод'!Y864="","",'Оперативный ввод'!Y864)</f>
        <v/>
      </c>
      <c r="AF864" s="209">
        <f>IF('Оперативный ввод'!Z864="","",'Оперативный ввод'!Z864)</f>
        <v/>
      </c>
      <c r="AG864" s="209">
        <f>IF('Оперативный ввод'!AD864="","",'Оперативный ввод'!AD864)</f>
        <v/>
      </c>
      <c r="AH864" s="213">
        <f>IF('Оперативный ввод'!AE864="","",'Оперативный ввод'!AE864)</f>
        <v/>
      </c>
      <c r="AI864" s="214" t="n"/>
      <c r="AJ864" s="214" t="n"/>
      <c r="AK864" s="214" t="n"/>
      <c r="AL864" s="215" t="n"/>
      <c r="AM864" s="214" t="n"/>
      <c r="AN864" s="214" t="n"/>
      <c r="AO864" s="214" t="n"/>
      <c r="AP864" s="214" t="n"/>
      <c r="AQ864" s="214" t="n"/>
      <c r="AR864" s="214" t="n"/>
      <c r="AS864" s="214" t="n"/>
      <c r="AT864" s="214" t="n"/>
      <c r="AU864" s="215" t="n"/>
      <c r="AV864" s="214" t="n"/>
      <c r="AW864" s="214" t="n"/>
      <c r="AX864" s="215" t="n"/>
      <c r="AY864" s="214" t="n"/>
      <c r="AZ864" s="214" t="n"/>
      <c r="BA864" s="214" t="n"/>
      <c r="BB864" s="214" t="n"/>
      <c r="BC864" s="214" t="n"/>
      <c r="BD864" s="214" t="n"/>
      <c r="BE864" s="214" t="n"/>
      <c r="BF864" s="214" t="n"/>
      <c r="BG864" s="214" t="n"/>
      <c r="BH864" s="214" t="n"/>
      <c r="BI864" s="215" t="n"/>
      <c r="BJ864" s="215" t="n"/>
      <c r="BK864" s="215" t="n"/>
      <c r="BL864" s="214" t="n"/>
      <c r="BM864" s="214" t="n"/>
      <c r="BN864" s="209" t="n"/>
      <c r="BO864" s="209" t="n"/>
      <c r="BP864" s="212">
        <f>IF(AND(A864="",B864=""),"",IF(AND(S864="ГОТОВО",U864&lt;&gt;"",W864&lt;&gt;"",X864&lt;&gt;"",AD864&lt;&gt;"",AE864&lt;&gt;"",AF864&lt;&gt;"",BN864&lt;&gt;"",BO864&lt;&gt;""),"ГОТОВО","НЕ ГОТОВО"))</f>
        <v/>
      </c>
      <c r="BQ864" s="212">
        <f>IF(BP864&lt;&gt;"ГОТОВО","","Полное заключение: "&amp;A864&amp;", скв. "&amp;B864&amp;". МРП: "&amp;E864&amp;" сут. ГНО: "&amp;F864&amp;"; причина: "&amp;X864&amp;"; категория: "&amp;Y864&amp;"; решение комиссии: "&amp;BN864&amp;".")</f>
        <v/>
      </c>
      <c r="BR864" s="209">
        <f>IF('Оперативный ввод'!AA864="","",'Оперативный ввод'!AA864)</f>
        <v/>
      </c>
    </row>
    <row r="865">
      <c r="A865" s="209">
        <f>IF('Оперативный ввод'!A865="","",'Оперативный ввод'!A865)</f>
        <v/>
      </c>
      <c r="B865" s="209">
        <f>IF('Оперативный ввод'!B865="","",'Оперативный ввод'!B865)</f>
        <v/>
      </c>
      <c r="C865" s="210">
        <f>IF('Оперативный ввод'!C865="","",'Оперативный ввод'!C865)</f>
        <v/>
      </c>
      <c r="D865" s="210">
        <f>IF('Оперативный ввод'!D865="","",'Оперативный ввод'!D865)</f>
        <v/>
      </c>
      <c r="E865" s="211">
        <f>IF(OR(C865="",D865=""),"",D865-C865)</f>
        <v/>
      </c>
      <c r="F865" s="209">
        <f>IF('Оперативный ввод'!F865="","",'Оперативный ввод'!F865)</f>
        <v/>
      </c>
      <c r="G865" s="209">
        <f>IF('Оперативный ввод'!G865="","",'Оперативный ввод'!G865)</f>
        <v/>
      </c>
      <c r="H865" s="209">
        <f>IF('Оперативный ввод'!H865="","",'Оперативный ввод'!H865)</f>
        <v/>
      </c>
      <c r="I865" s="209" t="n"/>
      <c r="J865" s="209" t="n"/>
      <c r="K865" s="209">
        <f>IF('Оперативный ввод'!K865="","",'Оперативный ввод'!K865)</f>
        <v/>
      </c>
      <c r="L865" s="209">
        <f>IF('Оперативный ввод'!L865="","",'Оперативный ввод'!L865)</f>
        <v/>
      </c>
      <c r="M865" s="209">
        <f>IF('Оперативный ввод'!M865="","",'Оперативный ввод'!M865)</f>
        <v/>
      </c>
      <c r="N865" s="209">
        <f>IF('Оперативный ввод'!N865="","",'Оперативный ввод'!N865)</f>
        <v/>
      </c>
      <c r="O865" s="209">
        <f>IF('Оперативный ввод'!O865="","",'Оперативный ввод'!O865)</f>
        <v/>
      </c>
      <c r="P865" s="209">
        <f>IF('Оперативный ввод'!P865="","",'Оперативный ввод'!P865)</f>
        <v/>
      </c>
      <c r="Q865" s="209">
        <f>IF('Оперативный ввод'!Q865="","",'Оперативный ввод'!Q865)</f>
        <v/>
      </c>
      <c r="R865" s="209">
        <f>IF('Оперативный ввод'!R865="","",'Оперативный ввод'!R865)</f>
        <v/>
      </c>
      <c r="S865" s="212">
        <f>IF(AND(A865="",B865=""),"",IF(AND(A865&lt;&gt;"",B865&lt;&gt;"",C865&lt;&gt;"",D865&lt;&gt;"",F865&lt;&gt;"",G865&lt;&gt;"",K865&lt;&gt;"",ISERROR(SEARCH("по паспорту",G865)),ISERROR(SEARCH("по паспорту",K865)),L865&lt;&gt;"",M865&lt;&gt;"",N865&lt;&gt;"",O865&lt;&gt;"",P865&lt;&gt;""),"ГОТОВО","НЕ ГОТОВО"))</f>
        <v/>
      </c>
      <c r="T865" s="212">
        <f>IF(S865&lt;&gt;"ГОТОВО","", "Предварительное заключение: "&amp;A865&amp;", скв. "&amp;B865&amp;". МРП: "&amp;E865&amp;" сут. ГНО: "&amp;F865&amp;", типоразмеры "&amp;G865&amp;IF(H865&lt;&gt;"",", "&amp;H865,"")&amp;IF(I865&lt;&gt;"",", "&amp;I865,"")&amp;IF(J865&lt;&gt;"",", "&amp;J865,"")&amp;", марка "&amp;K865&amp;". Событие: "&amp;L865&amp;". Признак: "&amp;M865&amp;". Узел: "&amp;N865&amp;". Предварительная причина: "&amp;O865&amp;". Основное осложнение: "&amp;P865&amp;IF(Q865&lt;&gt;"","; сопутствующее: "&amp;Q865,"")&amp;IF(R865&lt;&gt;"","; дополнительно: "&amp;R865,"")&amp;".")</f>
        <v/>
      </c>
      <c r="U865" s="209">
        <f>IF('Оперативный ввод'!S865="","",'Оперативный ввод'!S865)</f>
        <v/>
      </c>
      <c r="V865" s="209">
        <f>IF('Оперативный ввод'!T865="","",'Оперативный ввод'!T865)</f>
        <v/>
      </c>
      <c r="W865" s="209">
        <f>IF('Оперативный ввод'!U865="","",'Оперативный ввод'!U865)</f>
        <v/>
      </c>
      <c r="X865" s="209">
        <f>IF('Оперативный ввод'!V865="","",'Оперативный ввод'!V865)</f>
        <v/>
      </c>
      <c r="Y865" s="209">
        <f>IF('Оперативный ввод'!W865="","",'Оперативный ввод'!W865)</f>
        <v/>
      </c>
      <c r="Z865" s="209" t="n"/>
      <c r="AA865" s="209" t="n"/>
      <c r="AB865" s="209" t="n"/>
      <c r="AC865" s="209" t="n"/>
      <c r="AD865" s="209">
        <f>IF('Оперативный ввод'!X865="","",'Оперативный ввод'!X865)</f>
        <v/>
      </c>
      <c r="AE865" s="209">
        <f>IF('Оперативный ввод'!Y865="","",'Оперативный ввод'!Y865)</f>
        <v/>
      </c>
      <c r="AF865" s="209">
        <f>IF('Оперативный ввод'!Z865="","",'Оперативный ввод'!Z865)</f>
        <v/>
      </c>
      <c r="AG865" s="209">
        <f>IF('Оперативный ввод'!AD865="","",'Оперативный ввод'!AD865)</f>
        <v/>
      </c>
      <c r="AH865" s="213">
        <f>IF('Оперативный ввод'!AE865="","",'Оперативный ввод'!AE865)</f>
        <v/>
      </c>
      <c r="AI865" s="214" t="n"/>
      <c r="AJ865" s="214" t="n"/>
      <c r="AK865" s="214" t="n"/>
      <c r="AL865" s="215" t="n"/>
      <c r="AM865" s="214" t="n"/>
      <c r="AN865" s="214" t="n"/>
      <c r="AO865" s="214" t="n"/>
      <c r="AP865" s="214" t="n"/>
      <c r="AQ865" s="214" t="n"/>
      <c r="AR865" s="214" t="n"/>
      <c r="AS865" s="214" t="n"/>
      <c r="AT865" s="214" t="n"/>
      <c r="AU865" s="215" t="n"/>
      <c r="AV865" s="214" t="n"/>
      <c r="AW865" s="214" t="n"/>
      <c r="AX865" s="215" t="n"/>
      <c r="AY865" s="214" t="n"/>
      <c r="AZ865" s="214" t="n"/>
      <c r="BA865" s="214" t="n"/>
      <c r="BB865" s="214" t="n"/>
      <c r="BC865" s="214" t="n"/>
      <c r="BD865" s="214" t="n"/>
      <c r="BE865" s="214" t="n"/>
      <c r="BF865" s="214" t="n"/>
      <c r="BG865" s="214" t="n"/>
      <c r="BH865" s="214" t="n"/>
      <c r="BI865" s="215" t="n"/>
      <c r="BJ865" s="215" t="n"/>
      <c r="BK865" s="215" t="n"/>
      <c r="BL865" s="214" t="n"/>
      <c r="BM865" s="214" t="n"/>
      <c r="BN865" s="209" t="n"/>
      <c r="BO865" s="209" t="n"/>
      <c r="BP865" s="212">
        <f>IF(AND(A865="",B865=""),"",IF(AND(S865="ГОТОВО",U865&lt;&gt;"",W865&lt;&gt;"",X865&lt;&gt;"",AD865&lt;&gt;"",AE865&lt;&gt;"",AF865&lt;&gt;"",BN865&lt;&gt;"",BO865&lt;&gt;""),"ГОТОВО","НЕ ГОТОВО"))</f>
        <v/>
      </c>
      <c r="BQ865" s="212">
        <f>IF(BP865&lt;&gt;"ГОТОВО","","Полное заключение: "&amp;A865&amp;", скв. "&amp;B865&amp;". МРП: "&amp;E865&amp;" сут. ГНО: "&amp;F865&amp;"; причина: "&amp;X865&amp;"; категория: "&amp;Y865&amp;"; решение комиссии: "&amp;BN865&amp;".")</f>
        <v/>
      </c>
      <c r="BR865" s="209">
        <f>IF('Оперативный ввод'!AA865="","",'Оперативный ввод'!AA865)</f>
        <v/>
      </c>
    </row>
    <row r="866">
      <c r="A866" s="209">
        <f>IF('Оперативный ввод'!A866="","",'Оперативный ввод'!A866)</f>
        <v/>
      </c>
      <c r="B866" s="209">
        <f>IF('Оперативный ввод'!B866="","",'Оперативный ввод'!B866)</f>
        <v/>
      </c>
      <c r="C866" s="210">
        <f>IF('Оперативный ввод'!C866="","",'Оперативный ввод'!C866)</f>
        <v/>
      </c>
      <c r="D866" s="210">
        <f>IF('Оперативный ввод'!D866="","",'Оперативный ввод'!D866)</f>
        <v/>
      </c>
      <c r="E866" s="211">
        <f>IF(OR(C866="",D866=""),"",D866-C866)</f>
        <v/>
      </c>
      <c r="F866" s="209">
        <f>IF('Оперативный ввод'!F866="","",'Оперативный ввод'!F866)</f>
        <v/>
      </c>
      <c r="G866" s="209">
        <f>IF('Оперативный ввод'!G866="","",'Оперативный ввод'!G866)</f>
        <v/>
      </c>
      <c r="H866" s="209">
        <f>IF('Оперативный ввод'!H866="","",'Оперативный ввод'!H866)</f>
        <v/>
      </c>
      <c r="I866" s="209" t="n"/>
      <c r="J866" s="209" t="n"/>
      <c r="K866" s="209">
        <f>IF('Оперативный ввод'!K866="","",'Оперативный ввод'!K866)</f>
        <v/>
      </c>
      <c r="L866" s="209">
        <f>IF('Оперативный ввод'!L866="","",'Оперативный ввод'!L866)</f>
        <v/>
      </c>
      <c r="M866" s="209">
        <f>IF('Оперативный ввод'!M866="","",'Оперативный ввод'!M866)</f>
        <v/>
      </c>
      <c r="N866" s="209">
        <f>IF('Оперативный ввод'!N866="","",'Оперативный ввод'!N866)</f>
        <v/>
      </c>
      <c r="O866" s="209">
        <f>IF('Оперативный ввод'!O866="","",'Оперативный ввод'!O866)</f>
        <v/>
      </c>
      <c r="P866" s="209">
        <f>IF('Оперативный ввод'!P866="","",'Оперативный ввод'!P866)</f>
        <v/>
      </c>
      <c r="Q866" s="209">
        <f>IF('Оперативный ввод'!Q866="","",'Оперативный ввод'!Q866)</f>
        <v/>
      </c>
      <c r="R866" s="209">
        <f>IF('Оперативный ввод'!R866="","",'Оперативный ввод'!R866)</f>
        <v/>
      </c>
      <c r="S866" s="212">
        <f>IF(AND(A866="",B866=""),"",IF(AND(A866&lt;&gt;"",B866&lt;&gt;"",C866&lt;&gt;"",D866&lt;&gt;"",F866&lt;&gt;"",G866&lt;&gt;"",K866&lt;&gt;"",ISERROR(SEARCH("по паспорту",G866)),ISERROR(SEARCH("по паспорту",K866)),L866&lt;&gt;"",M866&lt;&gt;"",N866&lt;&gt;"",O866&lt;&gt;"",P866&lt;&gt;""),"ГОТОВО","НЕ ГОТОВО"))</f>
        <v/>
      </c>
      <c r="T866" s="212">
        <f>IF(S866&lt;&gt;"ГОТОВО","", "Предварительное заключение: "&amp;A866&amp;", скв. "&amp;B866&amp;". МРП: "&amp;E866&amp;" сут. ГНО: "&amp;F866&amp;", типоразмеры "&amp;G866&amp;IF(H866&lt;&gt;"",", "&amp;H866,"")&amp;IF(I866&lt;&gt;"",", "&amp;I866,"")&amp;IF(J866&lt;&gt;"",", "&amp;J866,"")&amp;", марка "&amp;K866&amp;". Событие: "&amp;L866&amp;". Признак: "&amp;M866&amp;". Узел: "&amp;N866&amp;". Предварительная причина: "&amp;O866&amp;". Основное осложнение: "&amp;P866&amp;IF(Q866&lt;&gt;"","; сопутствующее: "&amp;Q866,"")&amp;IF(R866&lt;&gt;"","; дополнительно: "&amp;R866,"")&amp;".")</f>
        <v/>
      </c>
      <c r="U866" s="209">
        <f>IF('Оперативный ввод'!S866="","",'Оперативный ввод'!S866)</f>
        <v/>
      </c>
      <c r="V866" s="209">
        <f>IF('Оперативный ввод'!T866="","",'Оперативный ввод'!T866)</f>
        <v/>
      </c>
      <c r="W866" s="209">
        <f>IF('Оперативный ввод'!U866="","",'Оперативный ввод'!U866)</f>
        <v/>
      </c>
      <c r="X866" s="209">
        <f>IF('Оперативный ввод'!V866="","",'Оперативный ввод'!V866)</f>
        <v/>
      </c>
      <c r="Y866" s="209">
        <f>IF('Оперативный ввод'!W866="","",'Оперативный ввод'!W866)</f>
        <v/>
      </c>
      <c r="Z866" s="209" t="n"/>
      <c r="AA866" s="209" t="n"/>
      <c r="AB866" s="209" t="n"/>
      <c r="AC866" s="209" t="n"/>
      <c r="AD866" s="209">
        <f>IF('Оперативный ввод'!X866="","",'Оперативный ввод'!X866)</f>
        <v/>
      </c>
      <c r="AE866" s="209">
        <f>IF('Оперативный ввод'!Y866="","",'Оперативный ввод'!Y866)</f>
        <v/>
      </c>
      <c r="AF866" s="209">
        <f>IF('Оперативный ввод'!Z866="","",'Оперативный ввод'!Z866)</f>
        <v/>
      </c>
      <c r="AG866" s="209">
        <f>IF('Оперативный ввод'!AD866="","",'Оперативный ввод'!AD866)</f>
        <v/>
      </c>
      <c r="AH866" s="213">
        <f>IF('Оперативный ввод'!AE866="","",'Оперативный ввод'!AE866)</f>
        <v/>
      </c>
      <c r="AI866" s="214" t="n"/>
      <c r="AJ866" s="214" t="n"/>
      <c r="AK866" s="214" t="n"/>
      <c r="AL866" s="215" t="n"/>
      <c r="AM866" s="214" t="n"/>
      <c r="AN866" s="214" t="n"/>
      <c r="AO866" s="214" t="n"/>
      <c r="AP866" s="214" t="n"/>
      <c r="AQ866" s="214" t="n"/>
      <c r="AR866" s="214" t="n"/>
      <c r="AS866" s="214" t="n"/>
      <c r="AT866" s="214" t="n"/>
      <c r="AU866" s="215" t="n"/>
      <c r="AV866" s="214" t="n"/>
      <c r="AW866" s="214" t="n"/>
      <c r="AX866" s="215" t="n"/>
      <c r="AY866" s="214" t="n"/>
      <c r="AZ866" s="214" t="n"/>
      <c r="BA866" s="214" t="n"/>
      <c r="BB866" s="214" t="n"/>
      <c r="BC866" s="214" t="n"/>
      <c r="BD866" s="214" t="n"/>
      <c r="BE866" s="214" t="n"/>
      <c r="BF866" s="214" t="n"/>
      <c r="BG866" s="214" t="n"/>
      <c r="BH866" s="214" t="n"/>
      <c r="BI866" s="215" t="n"/>
      <c r="BJ866" s="215" t="n"/>
      <c r="BK866" s="215" t="n"/>
      <c r="BL866" s="214" t="n"/>
      <c r="BM866" s="214" t="n"/>
      <c r="BN866" s="209" t="n"/>
      <c r="BO866" s="209" t="n"/>
      <c r="BP866" s="212">
        <f>IF(AND(A866="",B866=""),"",IF(AND(S866="ГОТОВО",U866&lt;&gt;"",W866&lt;&gt;"",X866&lt;&gt;"",AD866&lt;&gt;"",AE866&lt;&gt;"",AF866&lt;&gt;"",BN866&lt;&gt;"",BO866&lt;&gt;""),"ГОТОВО","НЕ ГОТОВО"))</f>
        <v/>
      </c>
      <c r="BQ866" s="212">
        <f>IF(BP866&lt;&gt;"ГОТОВО","","Полное заключение: "&amp;A866&amp;", скв. "&amp;B866&amp;". МРП: "&amp;E866&amp;" сут. ГНО: "&amp;F866&amp;"; причина: "&amp;X866&amp;"; категория: "&amp;Y866&amp;"; решение комиссии: "&amp;BN866&amp;".")</f>
        <v/>
      </c>
      <c r="BR866" s="209">
        <f>IF('Оперативный ввод'!AA866="","",'Оперативный ввод'!AA866)</f>
        <v/>
      </c>
    </row>
    <row r="867">
      <c r="A867" s="209">
        <f>IF('Оперативный ввод'!A867="","",'Оперативный ввод'!A867)</f>
        <v/>
      </c>
      <c r="B867" s="209">
        <f>IF('Оперативный ввод'!B867="","",'Оперативный ввод'!B867)</f>
        <v/>
      </c>
      <c r="C867" s="210">
        <f>IF('Оперативный ввод'!C867="","",'Оперативный ввод'!C867)</f>
        <v/>
      </c>
      <c r="D867" s="210">
        <f>IF('Оперативный ввод'!D867="","",'Оперативный ввод'!D867)</f>
        <v/>
      </c>
      <c r="E867" s="211">
        <f>IF(OR(C867="",D867=""),"",D867-C867)</f>
        <v/>
      </c>
      <c r="F867" s="209">
        <f>IF('Оперативный ввод'!F867="","",'Оперативный ввод'!F867)</f>
        <v/>
      </c>
      <c r="G867" s="209">
        <f>IF('Оперативный ввод'!G867="","",'Оперативный ввод'!G867)</f>
        <v/>
      </c>
      <c r="H867" s="209">
        <f>IF('Оперативный ввод'!H867="","",'Оперативный ввод'!H867)</f>
        <v/>
      </c>
      <c r="I867" s="209" t="n"/>
      <c r="J867" s="209" t="n"/>
      <c r="K867" s="209">
        <f>IF('Оперативный ввод'!K867="","",'Оперативный ввод'!K867)</f>
        <v/>
      </c>
      <c r="L867" s="209">
        <f>IF('Оперативный ввод'!L867="","",'Оперативный ввод'!L867)</f>
        <v/>
      </c>
      <c r="M867" s="209">
        <f>IF('Оперативный ввод'!M867="","",'Оперативный ввод'!M867)</f>
        <v/>
      </c>
      <c r="N867" s="209">
        <f>IF('Оперативный ввод'!N867="","",'Оперативный ввод'!N867)</f>
        <v/>
      </c>
      <c r="O867" s="209">
        <f>IF('Оперативный ввод'!O867="","",'Оперативный ввод'!O867)</f>
        <v/>
      </c>
      <c r="P867" s="209">
        <f>IF('Оперативный ввод'!P867="","",'Оперативный ввод'!P867)</f>
        <v/>
      </c>
      <c r="Q867" s="209">
        <f>IF('Оперативный ввод'!Q867="","",'Оперативный ввод'!Q867)</f>
        <v/>
      </c>
      <c r="R867" s="209">
        <f>IF('Оперативный ввод'!R867="","",'Оперативный ввод'!R867)</f>
        <v/>
      </c>
      <c r="S867" s="212">
        <f>IF(AND(A867="",B867=""),"",IF(AND(A867&lt;&gt;"",B867&lt;&gt;"",C867&lt;&gt;"",D867&lt;&gt;"",F867&lt;&gt;"",G867&lt;&gt;"",K867&lt;&gt;"",ISERROR(SEARCH("по паспорту",G867)),ISERROR(SEARCH("по паспорту",K867)),L867&lt;&gt;"",M867&lt;&gt;"",N867&lt;&gt;"",O867&lt;&gt;"",P867&lt;&gt;""),"ГОТОВО","НЕ ГОТОВО"))</f>
        <v/>
      </c>
      <c r="T867" s="212">
        <f>IF(S867&lt;&gt;"ГОТОВО","", "Предварительное заключение: "&amp;A867&amp;", скв. "&amp;B867&amp;". МРП: "&amp;E867&amp;" сут. ГНО: "&amp;F867&amp;", типоразмеры "&amp;G867&amp;IF(H867&lt;&gt;"",", "&amp;H867,"")&amp;IF(I867&lt;&gt;"",", "&amp;I867,"")&amp;IF(J867&lt;&gt;"",", "&amp;J867,"")&amp;", марка "&amp;K867&amp;". Событие: "&amp;L867&amp;". Признак: "&amp;M867&amp;". Узел: "&amp;N867&amp;". Предварительная причина: "&amp;O867&amp;". Основное осложнение: "&amp;P867&amp;IF(Q867&lt;&gt;"","; сопутствующее: "&amp;Q867,"")&amp;IF(R867&lt;&gt;"","; дополнительно: "&amp;R867,"")&amp;".")</f>
        <v/>
      </c>
      <c r="U867" s="209">
        <f>IF('Оперативный ввод'!S867="","",'Оперативный ввод'!S867)</f>
        <v/>
      </c>
      <c r="V867" s="209">
        <f>IF('Оперативный ввод'!T867="","",'Оперативный ввод'!T867)</f>
        <v/>
      </c>
      <c r="W867" s="209">
        <f>IF('Оперативный ввод'!U867="","",'Оперативный ввод'!U867)</f>
        <v/>
      </c>
      <c r="X867" s="209">
        <f>IF('Оперативный ввод'!V867="","",'Оперативный ввод'!V867)</f>
        <v/>
      </c>
      <c r="Y867" s="209">
        <f>IF('Оперативный ввод'!W867="","",'Оперативный ввод'!W867)</f>
        <v/>
      </c>
      <c r="Z867" s="209" t="n"/>
      <c r="AA867" s="209" t="n"/>
      <c r="AB867" s="209" t="n"/>
      <c r="AC867" s="209" t="n"/>
      <c r="AD867" s="209">
        <f>IF('Оперативный ввод'!X867="","",'Оперативный ввод'!X867)</f>
        <v/>
      </c>
      <c r="AE867" s="209">
        <f>IF('Оперативный ввод'!Y867="","",'Оперативный ввод'!Y867)</f>
        <v/>
      </c>
      <c r="AF867" s="209">
        <f>IF('Оперативный ввод'!Z867="","",'Оперативный ввод'!Z867)</f>
        <v/>
      </c>
      <c r="AG867" s="209">
        <f>IF('Оперативный ввод'!AD867="","",'Оперативный ввод'!AD867)</f>
        <v/>
      </c>
      <c r="AH867" s="213">
        <f>IF('Оперативный ввод'!AE867="","",'Оперативный ввод'!AE867)</f>
        <v/>
      </c>
      <c r="AI867" s="214" t="n"/>
      <c r="AJ867" s="214" t="n"/>
      <c r="AK867" s="214" t="n"/>
      <c r="AL867" s="215" t="n"/>
      <c r="AM867" s="214" t="n"/>
      <c r="AN867" s="214" t="n"/>
      <c r="AO867" s="214" t="n"/>
      <c r="AP867" s="214" t="n"/>
      <c r="AQ867" s="214" t="n"/>
      <c r="AR867" s="214" t="n"/>
      <c r="AS867" s="214" t="n"/>
      <c r="AT867" s="214" t="n"/>
      <c r="AU867" s="215" t="n"/>
      <c r="AV867" s="214" t="n"/>
      <c r="AW867" s="214" t="n"/>
      <c r="AX867" s="215" t="n"/>
      <c r="AY867" s="214" t="n"/>
      <c r="AZ867" s="214" t="n"/>
      <c r="BA867" s="214" t="n"/>
      <c r="BB867" s="214" t="n"/>
      <c r="BC867" s="214" t="n"/>
      <c r="BD867" s="214" t="n"/>
      <c r="BE867" s="214" t="n"/>
      <c r="BF867" s="214" t="n"/>
      <c r="BG867" s="214" t="n"/>
      <c r="BH867" s="214" t="n"/>
      <c r="BI867" s="215" t="n"/>
      <c r="BJ867" s="215" t="n"/>
      <c r="BK867" s="215" t="n"/>
      <c r="BL867" s="214" t="n"/>
      <c r="BM867" s="214" t="n"/>
      <c r="BN867" s="209" t="n"/>
      <c r="BO867" s="209" t="n"/>
      <c r="BP867" s="212">
        <f>IF(AND(A867="",B867=""),"",IF(AND(S867="ГОТОВО",U867&lt;&gt;"",W867&lt;&gt;"",X867&lt;&gt;"",AD867&lt;&gt;"",AE867&lt;&gt;"",AF867&lt;&gt;"",BN867&lt;&gt;"",BO867&lt;&gt;""),"ГОТОВО","НЕ ГОТОВО"))</f>
        <v/>
      </c>
      <c r="BQ867" s="212">
        <f>IF(BP867&lt;&gt;"ГОТОВО","","Полное заключение: "&amp;A867&amp;", скв. "&amp;B867&amp;". МРП: "&amp;E867&amp;" сут. ГНО: "&amp;F867&amp;"; причина: "&amp;X867&amp;"; категория: "&amp;Y867&amp;"; решение комиссии: "&amp;BN867&amp;".")</f>
        <v/>
      </c>
      <c r="BR867" s="209">
        <f>IF('Оперативный ввод'!AA867="","",'Оперативный ввод'!AA867)</f>
        <v/>
      </c>
    </row>
    <row r="868">
      <c r="A868" s="209">
        <f>IF('Оперативный ввод'!A868="","",'Оперативный ввод'!A868)</f>
        <v/>
      </c>
      <c r="B868" s="209">
        <f>IF('Оперативный ввод'!B868="","",'Оперативный ввод'!B868)</f>
        <v/>
      </c>
      <c r="C868" s="210">
        <f>IF('Оперативный ввод'!C868="","",'Оперативный ввод'!C868)</f>
        <v/>
      </c>
      <c r="D868" s="210">
        <f>IF('Оперативный ввод'!D868="","",'Оперативный ввод'!D868)</f>
        <v/>
      </c>
      <c r="E868" s="211">
        <f>IF(OR(C868="",D868=""),"",D868-C868)</f>
        <v/>
      </c>
      <c r="F868" s="209">
        <f>IF('Оперативный ввод'!F868="","",'Оперативный ввод'!F868)</f>
        <v/>
      </c>
      <c r="G868" s="209">
        <f>IF('Оперативный ввод'!G868="","",'Оперативный ввод'!G868)</f>
        <v/>
      </c>
      <c r="H868" s="209">
        <f>IF('Оперативный ввод'!H868="","",'Оперативный ввод'!H868)</f>
        <v/>
      </c>
      <c r="I868" s="209" t="n"/>
      <c r="J868" s="209" t="n"/>
      <c r="K868" s="209">
        <f>IF('Оперативный ввод'!K868="","",'Оперативный ввод'!K868)</f>
        <v/>
      </c>
      <c r="L868" s="209">
        <f>IF('Оперативный ввод'!L868="","",'Оперативный ввод'!L868)</f>
        <v/>
      </c>
      <c r="M868" s="209">
        <f>IF('Оперативный ввод'!M868="","",'Оперативный ввод'!M868)</f>
        <v/>
      </c>
      <c r="N868" s="209">
        <f>IF('Оперативный ввод'!N868="","",'Оперативный ввод'!N868)</f>
        <v/>
      </c>
      <c r="O868" s="209">
        <f>IF('Оперативный ввод'!O868="","",'Оперативный ввод'!O868)</f>
        <v/>
      </c>
      <c r="P868" s="209">
        <f>IF('Оперативный ввод'!P868="","",'Оперативный ввод'!P868)</f>
        <v/>
      </c>
      <c r="Q868" s="209">
        <f>IF('Оперативный ввод'!Q868="","",'Оперативный ввод'!Q868)</f>
        <v/>
      </c>
      <c r="R868" s="209">
        <f>IF('Оперативный ввод'!R868="","",'Оперативный ввод'!R868)</f>
        <v/>
      </c>
      <c r="S868" s="212">
        <f>IF(AND(A868="",B868=""),"",IF(AND(A868&lt;&gt;"",B868&lt;&gt;"",C868&lt;&gt;"",D868&lt;&gt;"",F868&lt;&gt;"",G868&lt;&gt;"",K868&lt;&gt;"",ISERROR(SEARCH("по паспорту",G868)),ISERROR(SEARCH("по паспорту",K868)),L868&lt;&gt;"",M868&lt;&gt;"",N868&lt;&gt;"",O868&lt;&gt;"",P868&lt;&gt;""),"ГОТОВО","НЕ ГОТОВО"))</f>
        <v/>
      </c>
      <c r="T868" s="212">
        <f>IF(S868&lt;&gt;"ГОТОВО","", "Предварительное заключение: "&amp;A868&amp;", скв. "&amp;B868&amp;". МРП: "&amp;E868&amp;" сут. ГНО: "&amp;F868&amp;", типоразмеры "&amp;G868&amp;IF(H868&lt;&gt;"",", "&amp;H868,"")&amp;IF(I868&lt;&gt;"",", "&amp;I868,"")&amp;IF(J868&lt;&gt;"",", "&amp;J868,"")&amp;", марка "&amp;K868&amp;". Событие: "&amp;L868&amp;". Признак: "&amp;M868&amp;". Узел: "&amp;N868&amp;". Предварительная причина: "&amp;O868&amp;". Основное осложнение: "&amp;P868&amp;IF(Q868&lt;&gt;"","; сопутствующее: "&amp;Q868,"")&amp;IF(R868&lt;&gt;"","; дополнительно: "&amp;R868,"")&amp;".")</f>
        <v/>
      </c>
      <c r="U868" s="209">
        <f>IF('Оперативный ввод'!S868="","",'Оперативный ввод'!S868)</f>
        <v/>
      </c>
      <c r="V868" s="209">
        <f>IF('Оперативный ввод'!T868="","",'Оперативный ввод'!T868)</f>
        <v/>
      </c>
      <c r="W868" s="209">
        <f>IF('Оперативный ввод'!U868="","",'Оперативный ввод'!U868)</f>
        <v/>
      </c>
      <c r="X868" s="209">
        <f>IF('Оперативный ввод'!V868="","",'Оперативный ввод'!V868)</f>
        <v/>
      </c>
      <c r="Y868" s="209">
        <f>IF('Оперативный ввод'!W868="","",'Оперативный ввод'!W868)</f>
        <v/>
      </c>
      <c r="Z868" s="209" t="n"/>
      <c r="AA868" s="209" t="n"/>
      <c r="AB868" s="209" t="n"/>
      <c r="AC868" s="209" t="n"/>
      <c r="AD868" s="209">
        <f>IF('Оперативный ввод'!X868="","",'Оперативный ввод'!X868)</f>
        <v/>
      </c>
      <c r="AE868" s="209">
        <f>IF('Оперативный ввод'!Y868="","",'Оперативный ввод'!Y868)</f>
        <v/>
      </c>
      <c r="AF868" s="209">
        <f>IF('Оперативный ввод'!Z868="","",'Оперативный ввод'!Z868)</f>
        <v/>
      </c>
      <c r="AG868" s="209">
        <f>IF('Оперативный ввод'!AD868="","",'Оперативный ввод'!AD868)</f>
        <v/>
      </c>
      <c r="AH868" s="213">
        <f>IF('Оперативный ввод'!AE868="","",'Оперативный ввод'!AE868)</f>
        <v/>
      </c>
      <c r="AI868" s="214" t="n"/>
      <c r="AJ868" s="214" t="n"/>
      <c r="AK868" s="214" t="n"/>
      <c r="AL868" s="215" t="n"/>
      <c r="AM868" s="214" t="n"/>
      <c r="AN868" s="214" t="n"/>
      <c r="AO868" s="214" t="n"/>
      <c r="AP868" s="214" t="n"/>
      <c r="AQ868" s="214" t="n"/>
      <c r="AR868" s="214" t="n"/>
      <c r="AS868" s="214" t="n"/>
      <c r="AT868" s="214" t="n"/>
      <c r="AU868" s="215" t="n"/>
      <c r="AV868" s="214" t="n"/>
      <c r="AW868" s="214" t="n"/>
      <c r="AX868" s="215" t="n"/>
      <c r="AY868" s="214" t="n"/>
      <c r="AZ868" s="214" t="n"/>
      <c r="BA868" s="214" t="n"/>
      <c r="BB868" s="214" t="n"/>
      <c r="BC868" s="214" t="n"/>
      <c r="BD868" s="214" t="n"/>
      <c r="BE868" s="214" t="n"/>
      <c r="BF868" s="214" t="n"/>
      <c r="BG868" s="214" t="n"/>
      <c r="BH868" s="214" t="n"/>
      <c r="BI868" s="215" t="n"/>
      <c r="BJ868" s="215" t="n"/>
      <c r="BK868" s="215" t="n"/>
      <c r="BL868" s="214" t="n"/>
      <c r="BM868" s="214" t="n"/>
      <c r="BN868" s="209" t="n"/>
      <c r="BO868" s="209" t="n"/>
      <c r="BP868" s="212">
        <f>IF(AND(A868="",B868=""),"",IF(AND(S868="ГОТОВО",U868&lt;&gt;"",W868&lt;&gt;"",X868&lt;&gt;"",AD868&lt;&gt;"",AE868&lt;&gt;"",AF868&lt;&gt;"",BN868&lt;&gt;"",BO868&lt;&gt;""),"ГОТОВО","НЕ ГОТОВО"))</f>
        <v/>
      </c>
      <c r="BQ868" s="212">
        <f>IF(BP868&lt;&gt;"ГОТОВО","","Полное заключение: "&amp;A868&amp;", скв. "&amp;B868&amp;". МРП: "&amp;E868&amp;" сут. ГНО: "&amp;F868&amp;"; причина: "&amp;X868&amp;"; категория: "&amp;Y868&amp;"; решение комиссии: "&amp;BN868&amp;".")</f>
        <v/>
      </c>
      <c r="BR868" s="209">
        <f>IF('Оперативный ввод'!AA868="","",'Оперативный ввод'!AA868)</f>
        <v/>
      </c>
    </row>
    <row r="869">
      <c r="A869" s="209">
        <f>IF('Оперативный ввод'!A869="","",'Оперативный ввод'!A869)</f>
        <v/>
      </c>
      <c r="B869" s="209">
        <f>IF('Оперативный ввод'!B869="","",'Оперативный ввод'!B869)</f>
        <v/>
      </c>
      <c r="C869" s="210">
        <f>IF('Оперативный ввод'!C869="","",'Оперативный ввод'!C869)</f>
        <v/>
      </c>
      <c r="D869" s="210">
        <f>IF('Оперативный ввод'!D869="","",'Оперативный ввод'!D869)</f>
        <v/>
      </c>
      <c r="E869" s="211">
        <f>IF(OR(C869="",D869=""),"",D869-C869)</f>
        <v/>
      </c>
      <c r="F869" s="209">
        <f>IF('Оперативный ввод'!F869="","",'Оперативный ввод'!F869)</f>
        <v/>
      </c>
      <c r="G869" s="209">
        <f>IF('Оперативный ввод'!G869="","",'Оперативный ввод'!G869)</f>
        <v/>
      </c>
      <c r="H869" s="209">
        <f>IF('Оперативный ввод'!H869="","",'Оперативный ввод'!H869)</f>
        <v/>
      </c>
      <c r="I869" s="209" t="n"/>
      <c r="J869" s="209" t="n"/>
      <c r="K869" s="209">
        <f>IF('Оперативный ввод'!K869="","",'Оперативный ввод'!K869)</f>
        <v/>
      </c>
      <c r="L869" s="209">
        <f>IF('Оперативный ввод'!L869="","",'Оперативный ввод'!L869)</f>
        <v/>
      </c>
      <c r="M869" s="209">
        <f>IF('Оперативный ввод'!M869="","",'Оперативный ввод'!M869)</f>
        <v/>
      </c>
      <c r="N869" s="209">
        <f>IF('Оперативный ввод'!N869="","",'Оперативный ввод'!N869)</f>
        <v/>
      </c>
      <c r="O869" s="209">
        <f>IF('Оперативный ввод'!O869="","",'Оперативный ввод'!O869)</f>
        <v/>
      </c>
      <c r="P869" s="209">
        <f>IF('Оперативный ввод'!P869="","",'Оперативный ввод'!P869)</f>
        <v/>
      </c>
      <c r="Q869" s="209">
        <f>IF('Оперативный ввод'!Q869="","",'Оперативный ввод'!Q869)</f>
        <v/>
      </c>
      <c r="R869" s="209">
        <f>IF('Оперативный ввод'!R869="","",'Оперативный ввод'!R869)</f>
        <v/>
      </c>
      <c r="S869" s="212">
        <f>IF(AND(A869="",B869=""),"",IF(AND(A869&lt;&gt;"",B869&lt;&gt;"",C869&lt;&gt;"",D869&lt;&gt;"",F869&lt;&gt;"",G869&lt;&gt;"",K869&lt;&gt;"",ISERROR(SEARCH("по паспорту",G869)),ISERROR(SEARCH("по паспорту",K869)),L869&lt;&gt;"",M869&lt;&gt;"",N869&lt;&gt;"",O869&lt;&gt;"",P869&lt;&gt;""),"ГОТОВО","НЕ ГОТОВО"))</f>
        <v/>
      </c>
      <c r="T869" s="212">
        <f>IF(S869&lt;&gt;"ГОТОВО","", "Предварительное заключение: "&amp;A869&amp;", скв. "&amp;B869&amp;". МРП: "&amp;E869&amp;" сут. ГНО: "&amp;F869&amp;", типоразмеры "&amp;G869&amp;IF(H869&lt;&gt;"",", "&amp;H869,"")&amp;IF(I869&lt;&gt;"",", "&amp;I869,"")&amp;IF(J869&lt;&gt;"",", "&amp;J869,"")&amp;", марка "&amp;K869&amp;". Событие: "&amp;L869&amp;". Признак: "&amp;M869&amp;". Узел: "&amp;N869&amp;". Предварительная причина: "&amp;O869&amp;". Основное осложнение: "&amp;P869&amp;IF(Q869&lt;&gt;"","; сопутствующее: "&amp;Q869,"")&amp;IF(R869&lt;&gt;"","; дополнительно: "&amp;R869,"")&amp;".")</f>
        <v/>
      </c>
      <c r="U869" s="209">
        <f>IF('Оперативный ввод'!S869="","",'Оперативный ввод'!S869)</f>
        <v/>
      </c>
      <c r="V869" s="209">
        <f>IF('Оперативный ввод'!T869="","",'Оперативный ввод'!T869)</f>
        <v/>
      </c>
      <c r="W869" s="209">
        <f>IF('Оперативный ввод'!U869="","",'Оперативный ввод'!U869)</f>
        <v/>
      </c>
      <c r="X869" s="209">
        <f>IF('Оперативный ввод'!V869="","",'Оперативный ввод'!V869)</f>
        <v/>
      </c>
      <c r="Y869" s="209">
        <f>IF('Оперативный ввод'!W869="","",'Оперативный ввод'!W869)</f>
        <v/>
      </c>
      <c r="Z869" s="209" t="n"/>
      <c r="AA869" s="209" t="n"/>
      <c r="AB869" s="209" t="n"/>
      <c r="AC869" s="209" t="n"/>
      <c r="AD869" s="209">
        <f>IF('Оперативный ввод'!X869="","",'Оперативный ввод'!X869)</f>
        <v/>
      </c>
      <c r="AE869" s="209">
        <f>IF('Оперативный ввод'!Y869="","",'Оперативный ввод'!Y869)</f>
        <v/>
      </c>
      <c r="AF869" s="209">
        <f>IF('Оперативный ввод'!Z869="","",'Оперативный ввод'!Z869)</f>
        <v/>
      </c>
      <c r="AG869" s="209">
        <f>IF('Оперативный ввод'!AD869="","",'Оперативный ввод'!AD869)</f>
        <v/>
      </c>
      <c r="AH869" s="213">
        <f>IF('Оперативный ввод'!AE869="","",'Оперативный ввод'!AE869)</f>
        <v/>
      </c>
      <c r="AI869" s="214" t="n"/>
      <c r="AJ869" s="214" t="n"/>
      <c r="AK869" s="214" t="n"/>
      <c r="AL869" s="215" t="n"/>
      <c r="AM869" s="214" t="n"/>
      <c r="AN869" s="214" t="n"/>
      <c r="AO869" s="214" t="n"/>
      <c r="AP869" s="214" t="n"/>
      <c r="AQ869" s="214" t="n"/>
      <c r="AR869" s="214" t="n"/>
      <c r="AS869" s="214" t="n"/>
      <c r="AT869" s="214" t="n"/>
      <c r="AU869" s="215" t="n"/>
      <c r="AV869" s="214" t="n"/>
      <c r="AW869" s="214" t="n"/>
      <c r="AX869" s="215" t="n"/>
      <c r="AY869" s="214" t="n"/>
      <c r="AZ869" s="214" t="n"/>
      <c r="BA869" s="214" t="n"/>
      <c r="BB869" s="214" t="n"/>
      <c r="BC869" s="214" t="n"/>
      <c r="BD869" s="214" t="n"/>
      <c r="BE869" s="214" t="n"/>
      <c r="BF869" s="214" t="n"/>
      <c r="BG869" s="214" t="n"/>
      <c r="BH869" s="214" t="n"/>
      <c r="BI869" s="215" t="n"/>
      <c r="BJ869" s="215" t="n"/>
      <c r="BK869" s="215" t="n"/>
      <c r="BL869" s="214" t="n"/>
      <c r="BM869" s="214" t="n"/>
      <c r="BN869" s="209" t="n"/>
      <c r="BO869" s="209" t="n"/>
      <c r="BP869" s="212">
        <f>IF(AND(A869="",B869=""),"",IF(AND(S869="ГОТОВО",U869&lt;&gt;"",W869&lt;&gt;"",X869&lt;&gt;"",AD869&lt;&gt;"",AE869&lt;&gt;"",AF869&lt;&gt;"",BN869&lt;&gt;"",BO869&lt;&gt;""),"ГОТОВО","НЕ ГОТОВО"))</f>
        <v/>
      </c>
      <c r="BQ869" s="212">
        <f>IF(BP869&lt;&gt;"ГОТОВО","","Полное заключение: "&amp;A869&amp;", скв. "&amp;B869&amp;". МРП: "&amp;E869&amp;" сут. ГНО: "&amp;F869&amp;"; причина: "&amp;X869&amp;"; категория: "&amp;Y869&amp;"; решение комиссии: "&amp;BN869&amp;".")</f>
        <v/>
      </c>
      <c r="BR869" s="209">
        <f>IF('Оперативный ввод'!AA869="","",'Оперативный ввод'!AA869)</f>
        <v/>
      </c>
    </row>
    <row r="870">
      <c r="A870" s="209">
        <f>IF('Оперативный ввод'!A870="","",'Оперативный ввод'!A870)</f>
        <v/>
      </c>
      <c r="B870" s="209">
        <f>IF('Оперативный ввод'!B870="","",'Оперативный ввод'!B870)</f>
        <v/>
      </c>
      <c r="C870" s="210">
        <f>IF('Оперативный ввод'!C870="","",'Оперативный ввод'!C870)</f>
        <v/>
      </c>
      <c r="D870" s="210">
        <f>IF('Оперативный ввод'!D870="","",'Оперативный ввод'!D870)</f>
        <v/>
      </c>
      <c r="E870" s="211">
        <f>IF(OR(C870="",D870=""),"",D870-C870)</f>
        <v/>
      </c>
      <c r="F870" s="209">
        <f>IF('Оперативный ввод'!F870="","",'Оперативный ввод'!F870)</f>
        <v/>
      </c>
      <c r="G870" s="209">
        <f>IF('Оперативный ввод'!G870="","",'Оперативный ввод'!G870)</f>
        <v/>
      </c>
      <c r="H870" s="209">
        <f>IF('Оперативный ввод'!H870="","",'Оперативный ввод'!H870)</f>
        <v/>
      </c>
      <c r="I870" s="209" t="n"/>
      <c r="J870" s="209" t="n"/>
      <c r="K870" s="209">
        <f>IF('Оперативный ввод'!K870="","",'Оперативный ввод'!K870)</f>
        <v/>
      </c>
      <c r="L870" s="209">
        <f>IF('Оперативный ввод'!L870="","",'Оперативный ввод'!L870)</f>
        <v/>
      </c>
      <c r="M870" s="209">
        <f>IF('Оперативный ввод'!M870="","",'Оперативный ввод'!M870)</f>
        <v/>
      </c>
      <c r="N870" s="209">
        <f>IF('Оперативный ввод'!N870="","",'Оперативный ввод'!N870)</f>
        <v/>
      </c>
      <c r="O870" s="209">
        <f>IF('Оперативный ввод'!O870="","",'Оперативный ввод'!O870)</f>
        <v/>
      </c>
      <c r="P870" s="209">
        <f>IF('Оперативный ввод'!P870="","",'Оперативный ввод'!P870)</f>
        <v/>
      </c>
      <c r="Q870" s="209">
        <f>IF('Оперативный ввод'!Q870="","",'Оперативный ввод'!Q870)</f>
        <v/>
      </c>
      <c r="R870" s="209">
        <f>IF('Оперативный ввод'!R870="","",'Оперативный ввод'!R870)</f>
        <v/>
      </c>
      <c r="S870" s="212">
        <f>IF(AND(A870="",B870=""),"",IF(AND(A870&lt;&gt;"",B870&lt;&gt;"",C870&lt;&gt;"",D870&lt;&gt;"",F870&lt;&gt;"",G870&lt;&gt;"",K870&lt;&gt;"",ISERROR(SEARCH("по паспорту",G870)),ISERROR(SEARCH("по паспорту",K870)),L870&lt;&gt;"",M870&lt;&gt;"",N870&lt;&gt;"",O870&lt;&gt;"",P870&lt;&gt;""),"ГОТОВО","НЕ ГОТОВО"))</f>
        <v/>
      </c>
      <c r="T870" s="212">
        <f>IF(S870&lt;&gt;"ГОТОВО","", "Предварительное заключение: "&amp;A870&amp;", скв. "&amp;B870&amp;". МРП: "&amp;E870&amp;" сут. ГНО: "&amp;F870&amp;", типоразмеры "&amp;G870&amp;IF(H870&lt;&gt;"",", "&amp;H870,"")&amp;IF(I870&lt;&gt;"",", "&amp;I870,"")&amp;IF(J870&lt;&gt;"",", "&amp;J870,"")&amp;", марка "&amp;K870&amp;". Событие: "&amp;L870&amp;". Признак: "&amp;M870&amp;". Узел: "&amp;N870&amp;". Предварительная причина: "&amp;O870&amp;". Основное осложнение: "&amp;P870&amp;IF(Q870&lt;&gt;"","; сопутствующее: "&amp;Q870,"")&amp;IF(R870&lt;&gt;"","; дополнительно: "&amp;R870,"")&amp;".")</f>
        <v/>
      </c>
      <c r="U870" s="209">
        <f>IF('Оперативный ввод'!S870="","",'Оперативный ввод'!S870)</f>
        <v/>
      </c>
      <c r="V870" s="209">
        <f>IF('Оперативный ввод'!T870="","",'Оперативный ввод'!T870)</f>
        <v/>
      </c>
      <c r="W870" s="209">
        <f>IF('Оперативный ввод'!U870="","",'Оперативный ввод'!U870)</f>
        <v/>
      </c>
      <c r="X870" s="209">
        <f>IF('Оперативный ввод'!V870="","",'Оперативный ввод'!V870)</f>
        <v/>
      </c>
      <c r="Y870" s="209">
        <f>IF('Оперативный ввод'!W870="","",'Оперативный ввод'!W870)</f>
        <v/>
      </c>
      <c r="Z870" s="209" t="n"/>
      <c r="AA870" s="209" t="n"/>
      <c r="AB870" s="209" t="n"/>
      <c r="AC870" s="209" t="n"/>
      <c r="AD870" s="209">
        <f>IF('Оперативный ввод'!X870="","",'Оперативный ввод'!X870)</f>
        <v/>
      </c>
      <c r="AE870" s="209">
        <f>IF('Оперативный ввод'!Y870="","",'Оперативный ввод'!Y870)</f>
        <v/>
      </c>
      <c r="AF870" s="209">
        <f>IF('Оперативный ввод'!Z870="","",'Оперативный ввод'!Z870)</f>
        <v/>
      </c>
      <c r="AG870" s="209">
        <f>IF('Оперативный ввод'!AD870="","",'Оперативный ввод'!AD870)</f>
        <v/>
      </c>
      <c r="AH870" s="213">
        <f>IF('Оперативный ввод'!AE870="","",'Оперативный ввод'!AE870)</f>
        <v/>
      </c>
      <c r="AI870" s="214" t="n"/>
      <c r="AJ870" s="214" t="n"/>
      <c r="AK870" s="214" t="n"/>
      <c r="AL870" s="215" t="n"/>
      <c r="AM870" s="214" t="n"/>
      <c r="AN870" s="214" t="n"/>
      <c r="AO870" s="214" t="n"/>
      <c r="AP870" s="214" t="n"/>
      <c r="AQ870" s="214" t="n"/>
      <c r="AR870" s="214" t="n"/>
      <c r="AS870" s="214" t="n"/>
      <c r="AT870" s="214" t="n"/>
      <c r="AU870" s="215" t="n"/>
      <c r="AV870" s="214" t="n"/>
      <c r="AW870" s="214" t="n"/>
      <c r="AX870" s="215" t="n"/>
      <c r="AY870" s="214" t="n"/>
      <c r="AZ870" s="214" t="n"/>
      <c r="BA870" s="214" t="n"/>
      <c r="BB870" s="214" t="n"/>
      <c r="BC870" s="214" t="n"/>
      <c r="BD870" s="214" t="n"/>
      <c r="BE870" s="214" t="n"/>
      <c r="BF870" s="214" t="n"/>
      <c r="BG870" s="214" t="n"/>
      <c r="BH870" s="214" t="n"/>
      <c r="BI870" s="215" t="n"/>
      <c r="BJ870" s="215" t="n"/>
      <c r="BK870" s="215" t="n"/>
      <c r="BL870" s="214" t="n"/>
      <c r="BM870" s="214" t="n"/>
      <c r="BN870" s="209" t="n"/>
      <c r="BO870" s="209" t="n"/>
      <c r="BP870" s="212">
        <f>IF(AND(A870="",B870=""),"",IF(AND(S870="ГОТОВО",U870&lt;&gt;"",W870&lt;&gt;"",X870&lt;&gt;"",AD870&lt;&gt;"",AE870&lt;&gt;"",AF870&lt;&gt;"",BN870&lt;&gt;"",BO870&lt;&gt;""),"ГОТОВО","НЕ ГОТОВО"))</f>
        <v/>
      </c>
      <c r="BQ870" s="212">
        <f>IF(BP870&lt;&gt;"ГОТОВО","","Полное заключение: "&amp;A870&amp;", скв. "&amp;B870&amp;". МРП: "&amp;E870&amp;" сут. ГНО: "&amp;F870&amp;"; причина: "&amp;X870&amp;"; категория: "&amp;Y870&amp;"; решение комиссии: "&amp;BN870&amp;".")</f>
        <v/>
      </c>
      <c r="BR870" s="209">
        <f>IF('Оперативный ввод'!AA870="","",'Оперативный ввод'!AA870)</f>
        <v/>
      </c>
    </row>
    <row r="871">
      <c r="A871" s="209">
        <f>IF('Оперативный ввод'!A871="","",'Оперативный ввод'!A871)</f>
        <v/>
      </c>
      <c r="B871" s="209">
        <f>IF('Оперативный ввод'!B871="","",'Оперативный ввод'!B871)</f>
        <v/>
      </c>
      <c r="C871" s="210">
        <f>IF('Оперативный ввод'!C871="","",'Оперативный ввод'!C871)</f>
        <v/>
      </c>
      <c r="D871" s="210">
        <f>IF('Оперативный ввод'!D871="","",'Оперативный ввод'!D871)</f>
        <v/>
      </c>
      <c r="E871" s="211">
        <f>IF(OR(C871="",D871=""),"",D871-C871)</f>
        <v/>
      </c>
      <c r="F871" s="209">
        <f>IF('Оперативный ввод'!F871="","",'Оперативный ввод'!F871)</f>
        <v/>
      </c>
      <c r="G871" s="209">
        <f>IF('Оперативный ввод'!G871="","",'Оперативный ввод'!G871)</f>
        <v/>
      </c>
      <c r="H871" s="209">
        <f>IF('Оперативный ввод'!H871="","",'Оперативный ввод'!H871)</f>
        <v/>
      </c>
      <c r="I871" s="209" t="n"/>
      <c r="J871" s="209" t="n"/>
      <c r="K871" s="209">
        <f>IF('Оперативный ввод'!K871="","",'Оперативный ввод'!K871)</f>
        <v/>
      </c>
      <c r="L871" s="209">
        <f>IF('Оперативный ввод'!L871="","",'Оперативный ввод'!L871)</f>
        <v/>
      </c>
      <c r="M871" s="209">
        <f>IF('Оперативный ввод'!M871="","",'Оперативный ввод'!M871)</f>
        <v/>
      </c>
      <c r="N871" s="209">
        <f>IF('Оперативный ввод'!N871="","",'Оперативный ввод'!N871)</f>
        <v/>
      </c>
      <c r="O871" s="209">
        <f>IF('Оперативный ввод'!O871="","",'Оперативный ввод'!O871)</f>
        <v/>
      </c>
      <c r="P871" s="209">
        <f>IF('Оперативный ввод'!P871="","",'Оперативный ввод'!P871)</f>
        <v/>
      </c>
      <c r="Q871" s="209">
        <f>IF('Оперативный ввод'!Q871="","",'Оперативный ввод'!Q871)</f>
        <v/>
      </c>
      <c r="R871" s="209">
        <f>IF('Оперативный ввод'!R871="","",'Оперативный ввод'!R871)</f>
        <v/>
      </c>
      <c r="S871" s="212">
        <f>IF(AND(A871="",B871=""),"",IF(AND(A871&lt;&gt;"",B871&lt;&gt;"",C871&lt;&gt;"",D871&lt;&gt;"",F871&lt;&gt;"",G871&lt;&gt;"",K871&lt;&gt;"",ISERROR(SEARCH("по паспорту",G871)),ISERROR(SEARCH("по паспорту",K871)),L871&lt;&gt;"",M871&lt;&gt;"",N871&lt;&gt;"",O871&lt;&gt;"",P871&lt;&gt;""),"ГОТОВО","НЕ ГОТОВО"))</f>
        <v/>
      </c>
      <c r="T871" s="212">
        <f>IF(S871&lt;&gt;"ГОТОВО","", "Предварительное заключение: "&amp;A871&amp;", скв. "&amp;B871&amp;". МРП: "&amp;E871&amp;" сут. ГНО: "&amp;F871&amp;", типоразмеры "&amp;G871&amp;IF(H871&lt;&gt;"",", "&amp;H871,"")&amp;IF(I871&lt;&gt;"",", "&amp;I871,"")&amp;IF(J871&lt;&gt;"",", "&amp;J871,"")&amp;", марка "&amp;K871&amp;". Событие: "&amp;L871&amp;". Признак: "&amp;M871&amp;". Узел: "&amp;N871&amp;". Предварительная причина: "&amp;O871&amp;". Основное осложнение: "&amp;P871&amp;IF(Q871&lt;&gt;"","; сопутствующее: "&amp;Q871,"")&amp;IF(R871&lt;&gt;"","; дополнительно: "&amp;R871,"")&amp;".")</f>
        <v/>
      </c>
      <c r="U871" s="209">
        <f>IF('Оперативный ввод'!S871="","",'Оперативный ввод'!S871)</f>
        <v/>
      </c>
      <c r="V871" s="209">
        <f>IF('Оперативный ввод'!T871="","",'Оперативный ввод'!T871)</f>
        <v/>
      </c>
      <c r="W871" s="209">
        <f>IF('Оперативный ввод'!U871="","",'Оперативный ввод'!U871)</f>
        <v/>
      </c>
      <c r="X871" s="209">
        <f>IF('Оперативный ввод'!V871="","",'Оперативный ввод'!V871)</f>
        <v/>
      </c>
      <c r="Y871" s="209">
        <f>IF('Оперативный ввод'!W871="","",'Оперативный ввод'!W871)</f>
        <v/>
      </c>
      <c r="Z871" s="209" t="n"/>
      <c r="AA871" s="209" t="n"/>
      <c r="AB871" s="209" t="n"/>
      <c r="AC871" s="209" t="n"/>
      <c r="AD871" s="209">
        <f>IF('Оперативный ввод'!X871="","",'Оперативный ввод'!X871)</f>
        <v/>
      </c>
      <c r="AE871" s="209">
        <f>IF('Оперативный ввод'!Y871="","",'Оперативный ввод'!Y871)</f>
        <v/>
      </c>
      <c r="AF871" s="209">
        <f>IF('Оперативный ввод'!Z871="","",'Оперативный ввод'!Z871)</f>
        <v/>
      </c>
      <c r="AG871" s="209">
        <f>IF('Оперативный ввод'!AD871="","",'Оперативный ввод'!AD871)</f>
        <v/>
      </c>
      <c r="AH871" s="213">
        <f>IF('Оперативный ввод'!AE871="","",'Оперативный ввод'!AE871)</f>
        <v/>
      </c>
      <c r="AI871" s="214" t="n"/>
      <c r="AJ871" s="214" t="n"/>
      <c r="AK871" s="214" t="n"/>
      <c r="AL871" s="215" t="n"/>
      <c r="AM871" s="214" t="n"/>
      <c r="AN871" s="214" t="n"/>
      <c r="AO871" s="214" t="n"/>
      <c r="AP871" s="214" t="n"/>
      <c r="AQ871" s="214" t="n"/>
      <c r="AR871" s="214" t="n"/>
      <c r="AS871" s="214" t="n"/>
      <c r="AT871" s="214" t="n"/>
      <c r="AU871" s="215" t="n"/>
      <c r="AV871" s="214" t="n"/>
      <c r="AW871" s="214" t="n"/>
      <c r="AX871" s="215" t="n"/>
      <c r="AY871" s="214" t="n"/>
      <c r="AZ871" s="214" t="n"/>
      <c r="BA871" s="214" t="n"/>
      <c r="BB871" s="214" t="n"/>
      <c r="BC871" s="214" t="n"/>
      <c r="BD871" s="214" t="n"/>
      <c r="BE871" s="214" t="n"/>
      <c r="BF871" s="214" t="n"/>
      <c r="BG871" s="214" t="n"/>
      <c r="BH871" s="214" t="n"/>
      <c r="BI871" s="215" t="n"/>
      <c r="BJ871" s="215" t="n"/>
      <c r="BK871" s="215" t="n"/>
      <c r="BL871" s="214" t="n"/>
      <c r="BM871" s="214" t="n"/>
      <c r="BN871" s="209" t="n"/>
      <c r="BO871" s="209" t="n"/>
      <c r="BP871" s="212">
        <f>IF(AND(A871="",B871=""),"",IF(AND(S871="ГОТОВО",U871&lt;&gt;"",W871&lt;&gt;"",X871&lt;&gt;"",AD871&lt;&gt;"",AE871&lt;&gt;"",AF871&lt;&gt;"",BN871&lt;&gt;"",BO871&lt;&gt;""),"ГОТОВО","НЕ ГОТОВО"))</f>
        <v/>
      </c>
      <c r="BQ871" s="212">
        <f>IF(BP871&lt;&gt;"ГОТОВО","","Полное заключение: "&amp;A871&amp;", скв. "&amp;B871&amp;". МРП: "&amp;E871&amp;" сут. ГНО: "&amp;F871&amp;"; причина: "&amp;X871&amp;"; категория: "&amp;Y871&amp;"; решение комиссии: "&amp;BN871&amp;".")</f>
        <v/>
      </c>
      <c r="BR871" s="209">
        <f>IF('Оперативный ввод'!AA871="","",'Оперативный ввод'!AA871)</f>
        <v/>
      </c>
    </row>
    <row r="872">
      <c r="A872" s="209">
        <f>IF('Оперативный ввод'!A872="","",'Оперативный ввод'!A872)</f>
        <v/>
      </c>
      <c r="B872" s="209">
        <f>IF('Оперативный ввод'!B872="","",'Оперативный ввод'!B872)</f>
        <v/>
      </c>
      <c r="C872" s="210">
        <f>IF('Оперативный ввод'!C872="","",'Оперативный ввод'!C872)</f>
        <v/>
      </c>
      <c r="D872" s="210">
        <f>IF('Оперативный ввод'!D872="","",'Оперативный ввод'!D872)</f>
        <v/>
      </c>
      <c r="E872" s="211">
        <f>IF(OR(C872="",D872=""),"",D872-C872)</f>
        <v/>
      </c>
      <c r="F872" s="209">
        <f>IF('Оперативный ввод'!F872="","",'Оперативный ввод'!F872)</f>
        <v/>
      </c>
      <c r="G872" s="209">
        <f>IF('Оперативный ввод'!G872="","",'Оперативный ввод'!G872)</f>
        <v/>
      </c>
      <c r="H872" s="209">
        <f>IF('Оперативный ввод'!H872="","",'Оперативный ввод'!H872)</f>
        <v/>
      </c>
      <c r="I872" s="209" t="n"/>
      <c r="J872" s="209" t="n"/>
      <c r="K872" s="209">
        <f>IF('Оперативный ввод'!K872="","",'Оперативный ввод'!K872)</f>
        <v/>
      </c>
      <c r="L872" s="209">
        <f>IF('Оперативный ввод'!L872="","",'Оперативный ввод'!L872)</f>
        <v/>
      </c>
      <c r="M872" s="209">
        <f>IF('Оперативный ввод'!M872="","",'Оперативный ввод'!M872)</f>
        <v/>
      </c>
      <c r="N872" s="209">
        <f>IF('Оперативный ввод'!N872="","",'Оперативный ввод'!N872)</f>
        <v/>
      </c>
      <c r="O872" s="209">
        <f>IF('Оперативный ввод'!O872="","",'Оперативный ввод'!O872)</f>
        <v/>
      </c>
      <c r="P872" s="209">
        <f>IF('Оперативный ввод'!P872="","",'Оперативный ввод'!P872)</f>
        <v/>
      </c>
      <c r="Q872" s="209">
        <f>IF('Оперативный ввод'!Q872="","",'Оперативный ввод'!Q872)</f>
        <v/>
      </c>
      <c r="R872" s="209">
        <f>IF('Оперативный ввод'!R872="","",'Оперативный ввод'!R872)</f>
        <v/>
      </c>
      <c r="S872" s="212">
        <f>IF(AND(A872="",B872=""),"",IF(AND(A872&lt;&gt;"",B872&lt;&gt;"",C872&lt;&gt;"",D872&lt;&gt;"",F872&lt;&gt;"",G872&lt;&gt;"",K872&lt;&gt;"",ISERROR(SEARCH("по паспорту",G872)),ISERROR(SEARCH("по паспорту",K872)),L872&lt;&gt;"",M872&lt;&gt;"",N872&lt;&gt;"",O872&lt;&gt;"",P872&lt;&gt;""),"ГОТОВО","НЕ ГОТОВО"))</f>
        <v/>
      </c>
      <c r="T872" s="212">
        <f>IF(S872&lt;&gt;"ГОТОВО","", "Предварительное заключение: "&amp;A872&amp;", скв. "&amp;B872&amp;". МРП: "&amp;E872&amp;" сут. ГНО: "&amp;F872&amp;", типоразмеры "&amp;G872&amp;IF(H872&lt;&gt;"",", "&amp;H872,"")&amp;IF(I872&lt;&gt;"",", "&amp;I872,"")&amp;IF(J872&lt;&gt;"",", "&amp;J872,"")&amp;", марка "&amp;K872&amp;". Событие: "&amp;L872&amp;". Признак: "&amp;M872&amp;". Узел: "&amp;N872&amp;". Предварительная причина: "&amp;O872&amp;". Основное осложнение: "&amp;P872&amp;IF(Q872&lt;&gt;"","; сопутствующее: "&amp;Q872,"")&amp;IF(R872&lt;&gt;"","; дополнительно: "&amp;R872,"")&amp;".")</f>
        <v/>
      </c>
      <c r="U872" s="209">
        <f>IF('Оперативный ввод'!S872="","",'Оперативный ввод'!S872)</f>
        <v/>
      </c>
      <c r="V872" s="209">
        <f>IF('Оперативный ввод'!T872="","",'Оперативный ввод'!T872)</f>
        <v/>
      </c>
      <c r="W872" s="209">
        <f>IF('Оперативный ввод'!U872="","",'Оперативный ввод'!U872)</f>
        <v/>
      </c>
      <c r="X872" s="209">
        <f>IF('Оперативный ввод'!V872="","",'Оперативный ввод'!V872)</f>
        <v/>
      </c>
      <c r="Y872" s="209">
        <f>IF('Оперативный ввод'!W872="","",'Оперативный ввод'!W872)</f>
        <v/>
      </c>
      <c r="Z872" s="209" t="n"/>
      <c r="AA872" s="209" t="n"/>
      <c r="AB872" s="209" t="n"/>
      <c r="AC872" s="209" t="n"/>
      <c r="AD872" s="209">
        <f>IF('Оперативный ввод'!X872="","",'Оперативный ввод'!X872)</f>
        <v/>
      </c>
      <c r="AE872" s="209">
        <f>IF('Оперативный ввод'!Y872="","",'Оперативный ввод'!Y872)</f>
        <v/>
      </c>
      <c r="AF872" s="209">
        <f>IF('Оперативный ввод'!Z872="","",'Оперативный ввод'!Z872)</f>
        <v/>
      </c>
      <c r="AG872" s="209">
        <f>IF('Оперативный ввод'!AD872="","",'Оперативный ввод'!AD872)</f>
        <v/>
      </c>
      <c r="AH872" s="213">
        <f>IF('Оперативный ввод'!AE872="","",'Оперативный ввод'!AE872)</f>
        <v/>
      </c>
      <c r="AI872" s="214" t="n"/>
      <c r="AJ872" s="214" t="n"/>
      <c r="AK872" s="214" t="n"/>
      <c r="AL872" s="215" t="n"/>
      <c r="AM872" s="214" t="n"/>
      <c r="AN872" s="214" t="n"/>
      <c r="AO872" s="214" t="n"/>
      <c r="AP872" s="214" t="n"/>
      <c r="AQ872" s="214" t="n"/>
      <c r="AR872" s="214" t="n"/>
      <c r="AS872" s="214" t="n"/>
      <c r="AT872" s="214" t="n"/>
      <c r="AU872" s="215" t="n"/>
      <c r="AV872" s="214" t="n"/>
      <c r="AW872" s="214" t="n"/>
      <c r="AX872" s="215" t="n"/>
      <c r="AY872" s="214" t="n"/>
      <c r="AZ872" s="214" t="n"/>
      <c r="BA872" s="214" t="n"/>
      <c r="BB872" s="214" t="n"/>
      <c r="BC872" s="214" t="n"/>
      <c r="BD872" s="214" t="n"/>
      <c r="BE872" s="214" t="n"/>
      <c r="BF872" s="214" t="n"/>
      <c r="BG872" s="214" t="n"/>
      <c r="BH872" s="214" t="n"/>
      <c r="BI872" s="215" t="n"/>
      <c r="BJ872" s="215" t="n"/>
      <c r="BK872" s="215" t="n"/>
      <c r="BL872" s="214" t="n"/>
      <c r="BM872" s="214" t="n"/>
      <c r="BN872" s="209" t="n"/>
      <c r="BO872" s="209" t="n"/>
      <c r="BP872" s="212">
        <f>IF(AND(A872="",B872=""),"",IF(AND(S872="ГОТОВО",U872&lt;&gt;"",W872&lt;&gt;"",X872&lt;&gt;"",AD872&lt;&gt;"",AE872&lt;&gt;"",AF872&lt;&gt;"",BN872&lt;&gt;"",BO872&lt;&gt;""),"ГОТОВО","НЕ ГОТОВО"))</f>
        <v/>
      </c>
      <c r="BQ872" s="212">
        <f>IF(BP872&lt;&gt;"ГОТОВО","","Полное заключение: "&amp;A872&amp;", скв. "&amp;B872&amp;". МРП: "&amp;E872&amp;" сут. ГНО: "&amp;F872&amp;"; причина: "&amp;X872&amp;"; категория: "&amp;Y872&amp;"; решение комиссии: "&amp;BN872&amp;".")</f>
        <v/>
      </c>
      <c r="BR872" s="209">
        <f>IF('Оперативный ввод'!AA872="","",'Оперативный ввод'!AA872)</f>
        <v/>
      </c>
    </row>
    <row r="873">
      <c r="A873" s="209">
        <f>IF('Оперативный ввод'!A873="","",'Оперативный ввод'!A873)</f>
        <v/>
      </c>
      <c r="B873" s="209">
        <f>IF('Оперативный ввод'!B873="","",'Оперативный ввод'!B873)</f>
        <v/>
      </c>
      <c r="C873" s="210">
        <f>IF('Оперативный ввод'!C873="","",'Оперативный ввод'!C873)</f>
        <v/>
      </c>
      <c r="D873" s="210">
        <f>IF('Оперативный ввод'!D873="","",'Оперативный ввод'!D873)</f>
        <v/>
      </c>
      <c r="E873" s="211">
        <f>IF(OR(C873="",D873=""),"",D873-C873)</f>
        <v/>
      </c>
      <c r="F873" s="209">
        <f>IF('Оперативный ввод'!F873="","",'Оперативный ввод'!F873)</f>
        <v/>
      </c>
      <c r="G873" s="209">
        <f>IF('Оперативный ввод'!G873="","",'Оперативный ввод'!G873)</f>
        <v/>
      </c>
      <c r="H873" s="209">
        <f>IF('Оперативный ввод'!H873="","",'Оперативный ввод'!H873)</f>
        <v/>
      </c>
      <c r="I873" s="209" t="n"/>
      <c r="J873" s="209" t="n"/>
      <c r="K873" s="209">
        <f>IF('Оперативный ввод'!K873="","",'Оперативный ввод'!K873)</f>
        <v/>
      </c>
      <c r="L873" s="209">
        <f>IF('Оперативный ввод'!L873="","",'Оперативный ввод'!L873)</f>
        <v/>
      </c>
      <c r="M873" s="209">
        <f>IF('Оперативный ввод'!M873="","",'Оперативный ввод'!M873)</f>
        <v/>
      </c>
      <c r="N873" s="209">
        <f>IF('Оперативный ввод'!N873="","",'Оперативный ввод'!N873)</f>
        <v/>
      </c>
      <c r="O873" s="209">
        <f>IF('Оперативный ввод'!O873="","",'Оперативный ввод'!O873)</f>
        <v/>
      </c>
      <c r="P873" s="209">
        <f>IF('Оперативный ввод'!P873="","",'Оперативный ввод'!P873)</f>
        <v/>
      </c>
      <c r="Q873" s="209">
        <f>IF('Оперативный ввод'!Q873="","",'Оперативный ввод'!Q873)</f>
        <v/>
      </c>
      <c r="R873" s="209">
        <f>IF('Оперативный ввод'!R873="","",'Оперативный ввод'!R873)</f>
        <v/>
      </c>
      <c r="S873" s="212">
        <f>IF(AND(A873="",B873=""),"",IF(AND(A873&lt;&gt;"",B873&lt;&gt;"",C873&lt;&gt;"",D873&lt;&gt;"",F873&lt;&gt;"",G873&lt;&gt;"",K873&lt;&gt;"",ISERROR(SEARCH("по паспорту",G873)),ISERROR(SEARCH("по паспорту",K873)),L873&lt;&gt;"",M873&lt;&gt;"",N873&lt;&gt;"",O873&lt;&gt;"",P873&lt;&gt;""),"ГОТОВО","НЕ ГОТОВО"))</f>
        <v/>
      </c>
      <c r="T873" s="212">
        <f>IF(S873&lt;&gt;"ГОТОВО","", "Предварительное заключение: "&amp;A873&amp;", скв. "&amp;B873&amp;". МРП: "&amp;E873&amp;" сут. ГНО: "&amp;F873&amp;", типоразмеры "&amp;G873&amp;IF(H873&lt;&gt;"",", "&amp;H873,"")&amp;IF(I873&lt;&gt;"",", "&amp;I873,"")&amp;IF(J873&lt;&gt;"",", "&amp;J873,"")&amp;", марка "&amp;K873&amp;". Событие: "&amp;L873&amp;". Признак: "&amp;M873&amp;". Узел: "&amp;N873&amp;". Предварительная причина: "&amp;O873&amp;". Основное осложнение: "&amp;P873&amp;IF(Q873&lt;&gt;"","; сопутствующее: "&amp;Q873,"")&amp;IF(R873&lt;&gt;"","; дополнительно: "&amp;R873,"")&amp;".")</f>
        <v/>
      </c>
      <c r="U873" s="209">
        <f>IF('Оперативный ввод'!S873="","",'Оперативный ввод'!S873)</f>
        <v/>
      </c>
      <c r="V873" s="209">
        <f>IF('Оперативный ввод'!T873="","",'Оперативный ввод'!T873)</f>
        <v/>
      </c>
      <c r="W873" s="209">
        <f>IF('Оперативный ввод'!U873="","",'Оперативный ввод'!U873)</f>
        <v/>
      </c>
      <c r="X873" s="209">
        <f>IF('Оперативный ввод'!V873="","",'Оперативный ввод'!V873)</f>
        <v/>
      </c>
      <c r="Y873" s="209">
        <f>IF('Оперативный ввод'!W873="","",'Оперативный ввод'!W873)</f>
        <v/>
      </c>
      <c r="Z873" s="209" t="n"/>
      <c r="AA873" s="209" t="n"/>
      <c r="AB873" s="209" t="n"/>
      <c r="AC873" s="209" t="n"/>
      <c r="AD873" s="209">
        <f>IF('Оперативный ввод'!X873="","",'Оперативный ввод'!X873)</f>
        <v/>
      </c>
      <c r="AE873" s="209">
        <f>IF('Оперативный ввод'!Y873="","",'Оперативный ввод'!Y873)</f>
        <v/>
      </c>
      <c r="AF873" s="209">
        <f>IF('Оперативный ввод'!Z873="","",'Оперативный ввод'!Z873)</f>
        <v/>
      </c>
      <c r="AG873" s="209">
        <f>IF('Оперативный ввод'!AD873="","",'Оперативный ввод'!AD873)</f>
        <v/>
      </c>
      <c r="AH873" s="213">
        <f>IF('Оперативный ввод'!AE873="","",'Оперативный ввод'!AE873)</f>
        <v/>
      </c>
      <c r="AI873" s="214" t="n"/>
      <c r="AJ873" s="214" t="n"/>
      <c r="AK873" s="214" t="n"/>
      <c r="AL873" s="215" t="n"/>
      <c r="AM873" s="214" t="n"/>
      <c r="AN873" s="214" t="n"/>
      <c r="AO873" s="214" t="n"/>
      <c r="AP873" s="214" t="n"/>
      <c r="AQ873" s="214" t="n"/>
      <c r="AR873" s="214" t="n"/>
      <c r="AS873" s="214" t="n"/>
      <c r="AT873" s="214" t="n"/>
      <c r="AU873" s="215" t="n"/>
      <c r="AV873" s="214" t="n"/>
      <c r="AW873" s="214" t="n"/>
      <c r="AX873" s="215" t="n"/>
      <c r="AY873" s="214" t="n"/>
      <c r="AZ873" s="214" t="n"/>
      <c r="BA873" s="214" t="n"/>
      <c r="BB873" s="214" t="n"/>
      <c r="BC873" s="214" t="n"/>
      <c r="BD873" s="214" t="n"/>
      <c r="BE873" s="214" t="n"/>
      <c r="BF873" s="214" t="n"/>
      <c r="BG873" s="214" t="n"/>
      <c r="BH873" s="214" t="n"/>
      <c r="BI873" s="215" t="n"/>
      <c r="BJ873" s="215" t="n"/>
      <c r="BK873" s="215" t="n"/>
      <c r="BL873" s="214" t="n"/>
      <c r="BM873" s="214" t="n"/>
      <c r="BN873" s="209" t="n"/>
      <c r="BO873" s="209" t="n"/>
      <c r="BP873" s="212">
        <f>IF(AND(A873="",B873=""),"",IF(AND(S873="ГОТОВО",U873&lt;&gt;"",W873&lt;&gt;"",X873&lt;&gt;"",AD873&lt;&gt;"",AE873&lt;&gt;"",AF873&lt;&gt;"",BN873&lt;&gt;"",BO873&lt;&gt;""),"ГОТОВО","НЕ ГОТОВО"))</f>
        <v/>
      </c>
      <c r="BQ873" s="212">
        <f>IF(BP873&lt;&gt;"ГОТОВО","","Полное заключение: "&amp;A873&amp;", скв. "&amp;B873&amp;". МРП: "&amp;E873&amp;" сут. ГНО: "&amp;F873&amp;"; причина: "&amp;X873&amp;"; категория: "&amp;Y873&amp;"; решение комиссии: "&amp;BN873&amp;".")</f>
        <v/>
      </c>
      <c r="BR873" s="209">
        <f>IF('Оперативный ввод'!AA873="","",'Оперативный ввод'!AA873)</f>
        <v/>
      </c>
    </row>
    <row r="874">
      <c r="A874" s="209">
        <f>IF('Оперативный ввод'!A874="","",'Оперативный ввод'!A874)</f>
        <v/>
      </c>
      <c r="B874" s="209">
        <f>IF('Оперативный ввод'!B874="","",'Оперативный ввод'!B874)</f>
        <v/>
      </c>
      <c r="C874" s="210">
        <f>IF('Оперативный ввод'!C874="","",'Оперативный ввод'!C874)</f>
        <v/>
      </c>
      <c r="D874" s="210">
        <f>IF('Оперативный ввод'!D874="","",'Оперативный ввод'!D874)</f>
        <v/>
      </c>
      <c r="E874" s="211">
        <f>IF(OR(C874="",D874=""),"",D874-C874)</f>
        <v/>
      </c>
      <c r="F874" s="209">
        <f>IF('Оперативный ввод'!F874="","",'Оперативный ввод'!F874)</f>
        <v/>
      </c>
      <c r="G874" s="209">
        <f>IF('Оперативный ввод'!G874="","",'Оперативный ввод'!G874)</f>
        <v/>
      </c>
      <c r="H874" s="209">
        <f>IF('Оперативный ввод'!H874="","",'Оперативный ввод'!H874)</f>
        <v/>
      </c>
      <c r="I874" s="209" t="n"/>
      <c r="J874" s="209" t="n"/>
      <c r="K874" s="209">
        <f>IF('Оперативный ввод'!K874="","",'Оперативный ввод'!K874)</f>
        <v/>
      </c>
      <c r="L874" s="209">
        <f>IF('Оперативный ввод'!L874="","",'Оперативный ввод'!L874)</f>
        <v/>
      </c>
      <c r="M874" s="209">
        <f>IF('Оперативный ввод'!M874="","",'Оперативный ввод'!M874)</f>
        <v/>
      </c>
      <c r="N874" s="209">
        <f>IF('Оперативный ввод'!N874="","",'Оперативный ввод'!N874)</f>
        <v/>
      </c>
      <c r="O874" s="209">
        <f>IF('Оперативный ввод'!O874="","",'Оперативный ввод'!O874)</f>
        <v/>
      </c>
      <c r="P874" s="209">
        <f>IF('Оперативный ввод'!P874="","",'Оперативный ввод'!P874)</f>
        <v/>
      </c>
      <c r="Q874" s="209">
        <f>IF('Оперативный ввод'!Q874="","",'Оперативный ввод'!Q874)</f>
        <v/>
      </c>
      <c r="R874" s="209">
        <f>IF('Оперативный ввод'!R874="","",'Оперативный ввод'!R874)</f>
        <v/>
      </c>
      <c r="S874" s="212">
        <f>IF(AND(A874="",B874=""),"",IF(AND(A874&lt;&gt;"",B874&lt;&gt;"",C874&lt;&gt;"",D874&lt;&gt;"",F874&lt;&gt;"",G874&lt;&gt;"",K874&lt;&gt;"",ISERROR(SEARCH("по паспорту",G874)),ISERROR(SEARCH("по паспорту",K874)),L874&lt;&gt;"",M874&lt;&gt;"",N874&lt;&gt;"",O874&lt;&gt;"",P874&lt;&gt;""),"ГОТОВО","НЕ ГОТОВО"))</f>
        <v/>
      </c>
      <c r="T874" s="212">
        <f>IF(S874&lt;&gt;"ГОТОВО","", "Предварительное заключение: "&amp;A874&amp;", скв. "&amp;B874&amp;". МРП: "&amp;E874&amp;" сут. ГНО: "&amp;F874&amp;", типоразмеры "&amp;G874&amp;IF(H874&lt;&gt;"",", "&amp;H874,"")&amp;IF(I874&lt;&gt;"",", "&amp;I874,"")&amp;IF(J874&lt;&gt;"",", "&amp;J874,"")&amp;", марка "&amp;K874&amp;". Событие: "&amp;L874&amp;". Признак: "&amp;M874&amp;". Узел: "&amp;N874&amp;". Предварительная причина: "&amp;O874&amp;". Основное осложнение: "&amp;P874&amp;IF(Q874&lt;&gt;"","; сопутствующее: "&amp;Q874,"")&amp;IF(R874&lt;&gt;"","; дополнительно: "&amp;R874,"")&amp;".")</f>
        <v/>
      </c>
      <c r="U874" s="209">
        <f>IF('Оперативный ввод'!S874="","",'Оперативный ввод'!S874)</f>
        <v/>
      </c>
      <c r="V874" s="209">
        <f>IF('Оперативный ввод'!T874="","",'Оперативный ввод'!T874)</f>
        <v/>
      </c>
      <c r="W874" s="209">
        <f>IF('Оперативный ввод'!U874="","",'Оперативный ввод'!U874)</f>
        <v/>
      </c>
      <c r="X874" s="209">
        <f>IF('Оперативный ввод'!V874="","",'Оперативный ввод'!V874)</f>
        <v/>
      </c>
      <c r="Y874" s="209">
        <f>IF('Оперативный ввод'!W874="","",'Оперативный ввод'!W874)</f>
        <v/>
      </c>
      <c r="Z874" s="209" t="n"/>
      <c r="AA874" s="209" t="n"/>
      <c r="AB874" s="209" t="n"/>
      <c r="AC874" s="209" t="n"/>
      <c r="AD874" s="209">
        <f>IF('Оперативный ввод'!X874="","",'Оперативный ввод'!X874)</f>
        <v/>
      </c>
      <c r="AE874" s="209">
        <f>IF('Оперативный ввод'!Y874="","",'Оперативный ввод'!Y874)</f>
        <v/>
      </c>
      <c r="AF874" s="209">
        <f>IF('Оперативный ввод'!Z874="","",'Оперативный ввод'!Z874)</f>
        <v/>
      </c>
      <c r="AG874" s="209">
        <f>IF('Оперативный ввод'!AD874="","",'Оперативный ввод'!AD874)</f>
        <v/>
      </c>
      <c r="AH874" s="213">
        <f>IF('Оперативный ввод'!AE874="","",'Оперативный ввод'!AE874)</f>
        <v/>
      </c>
      <c r="AI874" s="214" t="n"/>
      <c r="AJ874" s="214" t="n"/>
      <c r="AK874" s="214" t="n"/>
      <c r="AL874" s="215" t="n"/>
      <c r="AM874" s="214" t="n"/>
      <c r="AN874" s="214" t="n"/>
      <c r="AO874" s="214" t="n"/>
      <c r="AP874" s="214" t="n"/>
      <c r="AQ874" s="214" t="n"/>
      <c r="AR874" s="214" t="n"/>
      <c r="AS874" s="214" t="n"/>
      <c r="AT874" s="214" t="n"/>
      <c r="AU874" s="215" t="n"/>
      <c r="AV874" s="214" t="n"/>
      <c r="AW874" s="214" t="n"/>
      <c r="AX874" s="215" t="n"/>
      <c r="AY874" s="214" t="n"/>
      <c r="AZ874" s="214" t="n"/>
      <c r="BA874" s="214" t="n"/>
      <c r="BB874" s="214" t="n"/>
      <c r="BC874" s="214" t="n"/>
      <c r="BD874" s="214" t="n"/>
      <c r="BE874" s="214" t="n"/>
      <c r="BF874" s="214" t="n"/>
      <c r="BG874" s="214" t="n"/>
      <c r="BH874" s="214" t="n"/>
      <c r="BI874" s="215" t="n"/>
      <c r="BJ874" s="215" t="n"/>
      <c r="BK874" s="215" t="n"/>
      <c r="BL874" s="214" t="n"/>
      <c r="BM874" s="214" t="n"/>
      <c r="BN874" s="209" t="n"/>
      <c r="BO874" s="209" t="n"/>
      <c r="BP874" s="212">
        <f>IF(AND(A874="",B874=""),"",IF(AND(S874="ГОТОВО",U874&lt;&gt;"",W874&lt;&gt;"",X874&lt;&gt;"",AD874&lt;&gt;"",AE874&lt;&gt;"",AF874&lt;&gt;"",BN874&lt;&gt;"",BO874&lt;&gt;""),"ГОТОВО","НЕ ГОТОВО"))</f>
        <v/>
      </c>
      <c r="BQ874" s="212">
        <f>IF(BP874&lt;&gt;"ГОТОВО","","Полное заключение: "&amp;A874&amp;", скв. "&amp;B874&amp;". МРП: "&amp;E874&amp;" сут. ГНО: "&amp;F874&amp;"; причина: "&amp;X874&amp;"; категория: "&amp;Y874&amp;"; решение комиссии: "&amp;BN874&amp;".")</f>
        <v/>
      </c>
      <c r="BR874" s="209">
        <f>IF('Оперативный ввод'!AA874="","",'Оперативный ввод'!AA874)</f>
        <v/>
      </c>
    </row>
    <row r="875">
      <c r="A875" s="209">
        <f>IF('Оперативный ввод'!A875="","",'Оперативный ввод'!A875)</f>
        <v/>
      </c>
      <c r="B875" s="209">
        <f>IF('Оперативный ввод'!B875="","",'Оперативный ввод'!B875)</f>
        <v/>
      </c>
      <c r="C875" s="210">
        <f>IF('Оперативный ввод'!C875="","",'Оперативный ввод'!C875)</f>
        <v/>
      </c>
      <c r="D875" s="210">
        <f>IF('Оперативный ввод'!D875="","",'Оперативный ввод'!D875)</f>
        <v/>
      </c>
      <c r="E875" s="211">
        <f>IF(OR(C875="",D875=""),"",D875-C875)</f>
        <v/>
      </c>
      <c r="F875" s="209">
        <f>IF('Оперативный ввод'!F875="","",'Оперативный ввод'!F875)</f>
        <v/>
      </c>
      <c r="G875" s="209">
        <f>IF('Оперативный ввод'!G875="","",'Оперативный ввод'!G875)</f>
        <v/>
      </c>
      <c r="H875" s="209">
        <f>IF('Оперативный ввод'!H875="","",'Оперативный ввод'!H875)</f>
        <v/>
      </c>
      <c r="I875" s="209" t="n"/>
      <c r="J875" s="209" t="n"/>
      <c r="K875" s="209">
        <f>IF('Оперативный ввод'!K875="","",'Оперативный ввод'!K875)</f>
        <v/>
      </c>
      <c r="L875" s="209">
        <f>IF('Оперативный ввод'!L875="","",'Оперативный ввод'!L875)</f>
        <v/>
      </c>
      <c r="M875" s="209">
        <f>IF('Оперативный ввод'!M875="","",'Оперативный ввод'!M875)</f>
        <v/>
      </c>
      <c r="N875" s="209">
        <f>IF('Оперативный ввод'!N875="","",'Оперативный ввод'!N875)</f>
        <v/>
      </c>
      <c r="O875" s="209">
        <f>IF('Оперативный ввод'!O875="","",'Оперативный ввод'!O875)</f>
        <v/>
      </c>
      <c r="P875" s="209">
        <f>IF('Оперативный ввод'!P875="","",'Оперативный ввод'!P875)</f>
        <v/>
      </c>
      <c r="Q875" s="209">
        <f>IF('Оперативный ввод'!Q875="","",'Оперативный ввод'!Q875)</f>
        <v/>
      </c>
      <c r="R875" s="209">
        <f>IF('Оперативный ввод'!R875="","",'Оперативный ввод'!R875)</f>
        <v/>
      </c>
      <c r="S875" s="212">
        <f>IF(AND(A875="",B875=""),"",IF(AND(A875&lt;&gt;"",B875&lt;&gt;"",C875&lt;&gt;"",D875&lt;&gt;"",F875&lt;&gt;"",G875&lt;&gt;"",K875&lt;&gt;"",ISERROR(SEARCH("по паспорту",G875)),ISERROR(SEARCH("по паспорту",K875)),L875&lt;&gt;"",M875&lt;&gt;"",N875&lt;&gt;"",O875&lt;&gt;"",P875&lt;&gt;""),"ГОТОВО","НЕ ГОТОВО"))</f>
        <v/>
      </c>
      <c r="T875" s="212">
        <f>IF(S875&lt;&gt;"ГОТОВО","", "Предварительное заключение: "&amp;A875&amp;", скв. "&amp;B875&amp;". МРП: "&amp;E875&amp;" сут. ГНО: "&amp;F875&amp;", типоразмеры "&amp;G875&amp;IF(H875&lt;&gt;"",", "&amp;H875,"")&amp;IF(I875&lt;&gt;"",", "&amp;I875,"")&amp;IF(J875&lt;&gt;"",", "&amp;J875,"")&amp;", марка "&amp;K875&amp;". Событие: "&amp;L875&amp;". Признак: "&amp;M875&amp;". Узел: "&amp;N875&amp;". Предварительная причина: "&amp;O875&amp;". Основное осложнение: "&amp;P875&amp;IF(Q875&lt;&gt;"","; сопутствующее: "&amp;Q875,"")&amp;IF(R875&lt;&gt;"","; дополнительно: "&amp;R875,"")&amp;".")</f>
        <v/>
      </c>
      <c r="U875" s="209">
        <f>IF('Оперативный ввод'!S875="","",'Оперативный ввод'!S875)</f>
        <v/>
      </c>
      <c r="V875" s="209">
        <f>IF('Оперативный ввод'!T875="","",'Оперативный ввод'!T875)</f>
        <v/>
      </c>
      <c r="W875" s="209">
        <f>IF('Оперативный ввод'!U875="","",'Оперативный ввод'!U875)</f>
        <v/>
      </c>
      <c r="X875" s="209">
        <f>IF('Оперативный ввод'!V875="","",'Оперативный ввод'!V875)</f>
        <v/>
      </c>
      <c r="Y875" s="209">
        <f>IF('Оперативный ввод'!W875="","",'Оперативный ввод'!W875)</f>
        <v/>
      </c>
      <c r="Z875" s="209" t="n"/>
      <c r="AA875" s="209" t="n"/>
      <c r="AB875" s="209" t="n"/>
      <c r="AC875" s="209" t="n"/>
      <c r="AD875" s="209">
        <f>IF('Оперативный ввод'!X875="","",'Оперативный ввод'!X875)</f>
        <v/>
      </c>
      <c r="AE875" s="209">
        <f>IF('Оперативный ввод'!Y875="","",'Оперативный ввод'!Y875)</f>
        <v/>
      </c>
      <c r="AF875" s="209">
        <f>IF('Оперативный ввод'!Z875="","",'Оперативный ввод'!Z875)</f>
        <v/>
      </c>
      <c r="AG875" s="209">
        <f>IF('Оперативный ввод'!AD875="","",'Оперативный ввод'!AD875)</f>
        <v/>
      </c>
      <c r="AH875" s="213">
        <f>IF('Оперативный ввод'!AE875="","",'Оперативный ввод'!AE875)</f>
        <v/>
      </c>
      <c r="AI875" s="214" t="n"/>
      <c r="AJ875" s="214" t="n"/>
      <c r="AK875" s="214" t="n"/>
      <c r="AL875" s="215" t="n"/>
      <c r="AM875" s="214" t="n"/>
      <c r="AN875" s="214" t="n"/>
      <c r="AO875" s="214" t="n"/>
      <c r="AP875" s="214" t="n"/>
      <c r="AQ875" s="214" t="n"/>
      <c r="AR875" s="214" t="n"/>
      <c r="AS875" s="214" t="n"/>
      <c r="AT875" s="214" t="n"/>
      <c r="AU875" s="215" t="n"/>
      <c r="AV875" s="214" t="n"/>
      <c r="AW875" s="214" t="n"/>
      <c r="AX875" s="215" t="n"/>
      <c r="AY875" s="214" t="n"/>
      <c r="AZ875" s="214" t="n"/>
      <c r="BA875" s="214" t="n"/>
      <c r="BB875" s="214" t="n"/>
      <c r="BC875" s="214" t="n"/>
      <c r="BD875" s="214" t="n"/>
      <c r="BE875" s="214" t="n"/>
      <c r="BF875" s="214" t="n"/>
      <c r="BG875" s="214" t="n"/>
      <c r="BH875" s="214" t="n"/>
      <c r="BI875" s="215" t="n"/>
      <c r="BJ875" s="215" t="n"/>
      <c r="BK875" s="215" t="n"/>
      <c r="BL875" s="214" t="n"/>
      <c r="BM875" s="214" t="n"/>
      <c r="BN875" s="209" t="n"/>
      <c r="BO875" s="209" t="n"/>
      <c r="BP875" s="212">
        <f>IF(AND(A875="",B875=""),"",IF(AND(S875="ГОТОВО",U875&lt;&gt;"",W875&lt;&gt;"",X875&lt;&gt;"",AD875&lt;&gt;"",AE875&lt;&gt;"",AF875&lt;&gt;"",BN875&lt;&gt;"",BO875&lt;&gt;""),"ГОТОВО","НЕ ГОТОВО"))</f>
        <v/>
      </c>
      <c r="BQ875" s="212">
        <f>IF(BP875&lt;&gt;"ГОТОВО","","Полное заключение: "&amp;A875&amp;", скв. "&amp;B875&amp;". МРП: "&amp;E875&amp;" сут. ГНО: "&amp;F875&amp;"; причина: "&amp;X875&amp;"; категория: "&amp;Y875&amp;"; решение комиссии: "&amp;BN875&amp;".")</f>
        <v/>
      </c>
      <c r="BR875" s="209">
        <f>IF('Оперативный ввод'!AA875="","",'Оперативный ввод'!AA875)</f>
        <v/>
      </c>
    </row>
    <row r="876">
      <c r="A876" s="209">
        <f>IF('Оперативный ввод'!A876="","",'Оперативный ввод'!A876)</f>
        <v/>
      </c>
      <c r="B876" s="209">
        <f>IF('Оперативный ввод'!B876="","",'Оперативный ввод'!B876)</f>
        <v/>
      </c>
      <c r="C876" s="210">
        <f>IF('Оперативный ввод'!C876="","",'Оперативный ввод'!C876)</f>
        <v/>
      </c>
      <c r="D876" s="210">
        <f>IF('Оперативный ввод'!D876="","",'Оперативный ввод'!D876)</f>
        <v/>
      </c>
      <c r="E876" s="211">
        <f>IF(OR(C876="",D876=""),"",D876-C876)</f>
        <v/>
      </c>
      <c r="F876" s="209">
        <f>IF('Оперативный ввод'!F876="","",'Оперативный ввод'!F876)</f>
        <v/>
      </c>
      <c r="G876" s="209">
        <f>IF('Оперативный ввод'!G876="","",'Оперативный ввод'!G876)</f>
        <v/>
      </c>
      <c r="H876" s="209">
        <f>IF('Оперативный ввод'!H876="","",'Оперативный ввод'!H876)</f>
        <v/>
      </c>
      <c r="I876" s="209" t="n"/>
      <c r="J876" s="209" t="n"/>
      <c r="K876" s="209">
        <f>IF('Оперативный ввод'!K876="","",'Оперативный ввод'!K876)</f>
        <v/>
      </c>
      <c r="L876" s="209">
        <f>IF('Оперативный ввод'!L876="","",'Оперативный ввод'!L876)</f>
        <v/>
      </c>
      <c r="M876" s="209">
        <f>IF('Оперативный ввод'!M876="","",'Оперативный ввод'!M876)</f>
        <v/>
      </c>
      <c r="N876" s="209">
        <f>IF('Оперативный ввод'!N876="","",'Оперативный ввод'!N876)</f>
        <v/>
      </c>
      <c r="O876" s="209">
        <f>IF('Оперативный ввод'!O876="","",'Оперативный ввод'!O876)</f>
        <v/>
      </c>
      <c r="P876" s="209">
        <f>IF('Оперативный ввод'!P876="","",'Оперативный ввод'!P876)</f>
        <v/>
      </c>
      <c r="Q876" s="209">
        <f>IF('Оперативный ввод'!Q876="","",'Оперативный ввод'!Q876)</f>
        <v/>
      </c>
      <c r="R876" s="209">
        <f>IF('Оперативный ввод'!R876="","",'Оперативный ввод'!R876)</f>
        <v/>
      </c>
      <c r="S876" s="212">
        <f>IF(AND(A876="",B876=""),"",IF(AND(A876&lt;&gt;"",B876&lt;&gt;"",C876&lt;&gt;"",D876&lt;&gt;"",F876&lt;&gt;"",G876&lt;&gt;"",K876&lt;&gt;"",ISERROR(SEARCH("по паспорту",G876)),ISERROR(SEARCH("по паспорту",K876)),L876&lt;&gt;"",M876&lt;&gt;"",N876&lt;&gt;"",O876&lt;&gt;"",P876&lt;&gt;""),"ГОТОВО","НЕ ГОТОВО"))</f>
        <v/>
      </c>
      <c r="T876" s="212">
        <f>IF(S876&lt;&gt;"ГОТОВО","", "Предварительное заключение: "&amp;A876&amp;", скв. "&amp;B876&amp;". МРП: "&amp;E876&amp;" сут. ГНО: "&amp;F876&amp;", типоразмеры "&amp;G876&amp;IF(H876&lt;&gt;"",", "&amp;H876,"")&amp;IF(I876&lt;&gt;"",", "&amp;I876,"")&amp;IF(J876&lt;&gt;"",", "&amp;J876,"")&amp;", марка "&amp;K876&amp;". Событие: "&amp;L876&amp;". Признак: "&amp;M876&amp;". Узел: "&amp;N876&amp;". Предварительная причина: "&amp;O876&amp;". Основное осложнение: "&amp;P876&amp;IF(Q876&lt;&gt;"","; сопутствующее: "&amp;Q876,"")&amp;IF(R876&lt;&gt;"","; дополнительно: "&amp;R876,"")&amp;".")</f>
        <v/>
      </c>
      <c r="U876" s="209">
        <f>IF('Оперативный ввод'!S876="","",'Оперативный ввод'!S876)</f>
        <v/>
      </c>
      <c r="V876" s="209">
        <f>IF('Оперативный ввод'!T876="","",'Оперативный ввод'!T876)</f>
        <v/>
      </c>
      <c r="W876" s="209">
        <f>IF('Оперативный ввод'!U876="","",'Оперативный ввод'!U876)</f>
        <v/>
      </c>
      <c r="X876" s="209">
        <f>IF('Оперативный ввод'!V876="","",'Оперативный ввод'!V876)</f>
        <v/>
      </c>
      <c r="Y876" s="209">
        <f>IF('Оперативный ввод'!W876="","",'Оперативный ввод'!W876)</f>
        <v/>
      </c>
      <c r="Z876" s="209" t="n"/>
      <c r="AA876" s="209" t="n"/>
      <c r="AB876" s="209" t="n"/>
      <c r="AC876" s="209" t="n"/>
      <c r="AD876" s="209">
        <f>IF('Оперативный ввод'!X876="","",'Оперативный ввод'!X876)</f>
        <v/>
      </c>
      <c r="AE876" s="209">
        <f>IF('Оперативный ввод'!Y876="","",'Оперативный ввод'!Y876)</f>
        <v/>
      </c>
      <c r="AF876" s="209">
        <f>IF('Оперативный ввод'!Z876="","",'Оперативный ввод'!Z876)</f>
        <v/>
      </c>
      <c r="AG876" s="209">
        <f>IF('Оперативный ввод'!AD876="","",'Оперативный ввод'!AD876)</f>
        <v/>
      </c>
      <c r="AH876" s="213">
        <f>IF('Оперативный ввод'!AE876="","",'Оперативный ввод'!AE876)</f>
        <v/>
      </c>
      <c r="AI876" s="214" t="n"/>
      <c r="AJ876" s="214" t="n"/>
      <c r="AK876" s="214" t="n"/>
      <c r="AL876" s="215" t="n"/>
      <c r="AM876" s="214" t="n"/>
      <c r="AN876" s="214" t="n"/>
      <c r="AO876" s="214" t="n"/>
      <c r="AP876" s="214" t="n"/>
      <c r="AQ876" s="214" t="n"/>
      <c r="AR876" s="214" t="n"/>
      <c r="AS876" s="214" t="n"/>
      <c r="AT876" s="214" t="n"/>
      <c r="AU876" s="215" t="n"/>
      <c r="AV876" s="214" t="n"/>
      <c r="AW876" s="214" t="n"/>
      <c r="AX876" s="215" t="n"/>
      <c r="AY876" s="214" t="n"/>
      <c r="AZ876" s="214" t="n"/>
      <c r="BA876" s="214" t="n"/>
      <c r="BB876" s="214" t="n"/>
      <c r="BC876" s="214" t="n"/>
      <c r="BD876" s="214" t="n"/>
      <c r="BE876" s="214" t="n"/>
      <c r="BF876" s="214" t="n"/>
      <c r="BG876" s="214" t="n"/>
      <c r="BH876" s="214" t="n"/>
      <c r="BI876" s="215" t="n"/>
      <c r="BJ876" s="215" t="n"/>
      <c r="BK876" s="215" t="n"/>
      <c r="BL876" s="214" t="n"/>
      <c r="BM876" s="214" t="n"/>
      <c r="BN876" s="209" t="n"/>
      <c r="BO876" s="209" t="n"/>
      <c r="BP876" s="212">
        <f>IF(AND(A876="",B876=""),"",IF(AND(S876="ГОТОВО",U876&lt;&gt;"",W876&lt;&gt;"",X876&lt;&gt;"",AD876&lt;&gt;"",AE876&lt;&gt;"",AF876&lt;&gt;"",BN876&lt;&gt;"",BO876&lt;&gt;""),"ГОТОВО","НЕ ГОТОВО"))</f>
        <v/>
      </c>
      <c r="BQ876" s="212">
        <f>IF(BP876&lt;&gt;"ГОТОВО","","Полное заключение: "&amp;A876&amp;", скв. "&amp;B876&amp;". МРП: "&amp;E876&amp;" сут. ГНО: "&amp;F876&amp;"; причина: "&amp;X876&amp;"; категория: "&amp;Y876&amp;"; решение комиссии: "&amp;BN876&amp;".")</f>
        <v/>
      </c>
      <c r="BR876" s="209">
        <f>IF('Оперативный ввод'!AA876="","",'Оперативный ввод'!AA876)</f>
        <v/>
      </c>
    </row>
    <row r="877">
      <c r="A877" s="209">
        <f>IF('Оперативный ввод'!A877="","",'Оперативный ввод'!A877)</f>
        <v/>
      </c>
      <c r="B877" s="209">
        <f>IF('Оперативный ввод'!B877="","",'Оперативный ввод'!B877)</f>
        <v/>
      </c>
      <c r="C877" s="210">
        <f>IF('Оперативный ввод'!C877="","",'Оперативный ввод'!C877)</f>
        <v/>
      </c>
      <c r="D877" s="210">
        <f>IF('Оперативный ввод'!D877="","",'Оперативный ввод'!D877)</f>
        <v/>
      </c>
      <c r="E877" s="211">
        <f>IF(OR(C877="",D877=""),"",D877-C877)</f>
        <v/>
      </c>
      <c r="F877" s="209">
        <f>IF('Оперативный ввод'!F877="","",'Оперативный ввод'!F877)</f>
        <v/>
      </c>
      <c r="G877" s="209">
        <f>IF('Оперативный ввод'!G877="","",'Оперативный ввод'!G877)</f>
        <v/>
      </c>
      <c r="H877" s="209">
        <f>IF('Оперативный ввод'!H877="","",'Оперативный ввод'!H877)</f>
        <v/>
      </c>
      <c r="I877" s="209" t="n"/>
      <c r="J877" s="209" t="n"/>
      <c r="K877" s="209">
        <f>IF('Оперативный ввод'!K877="","",'Оперативный ввод'!K877)</f>
        <v/>
      </c>
      <c r="L877" s="209">
        <f>IF('Оперативный ввод'!L877="","",'Оперативный ввод'!L877)</f>
        <v/>
      </c>
      <c r="M877" s="209">
        <f>IF('Оперативный ввод'!M877="","",'Оперативный ввод'!M877)</f>
        <v/>
      </c>
      <c r="N877" s="209">
        <f>IF('Оперативный ввод'!N877="","",'Оперативный ввод'!N877)</f>
        <v/>
      </c>
      <c r="O877" s="209">
        <f>IF('Оперативный ввод'!O877="","",'Оперативный ввод'!O877)</f>
        <v/>
      </c>
      <c r="P877" s="209">
        <f>IF('Оперативный ввод'!P877="","",'Оперативный ввод'!P877)</f>
        <v/>
      </c>
      <c r="Q877" s="209">
        <f>IF('Оперативный ввод'!Q877="","",'Оперативный ввод'!Q877)</f>
        <v/>
      </c>
      <c r="R877" s="209">
        <f>IF('Оперативный ввод'!R877="","",'Оперативный ввод'!R877)</f>
        <v/>
      </c>
      <c r="S877" s="212">
        <f>IF(AND(A877="",B877=""),"",IF(AND(A877&lt;&gt;"",B877&lt;&gt;"",C877&lt;&gt;"",D877&lt;&gt;"",F877&lt;&gt;"",G877&lt;&gt;"",K877&lt;&gt;"",ISERROR(SEARCH("по паспорту",G877)),ISERROR(SEARCH("по паспорту",K877)),L877&lt;&gt;"",M877&lt;&gt;"",N877&lt;&gt;"",O877&lt;&gt;"",P877&lt;&gt;""),"ГОТОВО","НЕ ГОТОВО"))</f>
        <v/>
      </c>
      <c r="T877" s="212">
        <f>IF(S877&lt;&gt;"ГОТОВО","", "Предварительное заключение: "&amp;A877&amp;", скв. "&amp;B877&amp;". МРП: "&amp;E877&amp;" сут. ГНО: "&amp;F877&amp;", типоразмеры "&amp;G877&amp;IF(H877&lt;&gt;"",", "&amp;H877,"")&amp;IF(I877&lt;&gt;"",", "&amp;I877,"")&amp;IF(J877&lt;&gt;"",", "&amp;J877,"")&amp;", марка "&amp;K877&amp;". Событие: "&amp;L877&amp;". Признак: "&amp;M877&amp;". Узел: "&amp;N877&amp;". Предварительная причина: "&amp;O877&amp;". Основное осложнение: "&amp;P877&amp;IF(Q877&lt;&gt;"","; сопутствующее: "&amp;Q877,"")&amp;IF(R877&lt;&gt;"","; дополнительно: "&amp;R877,"")&amp;".")</f>
        <v/>
      </c>
      <c r="U877" s="209">
        <f>IF('Оперативный ввод'!S877="","",'Оперативный ввод'!S877)</f>
        <v/>
      </c>
      <c r="V877" s="209">
        <f>IF('Оперативный ввод'!T877="","",'Оперативный ввод'!T877)</f>
        <v/>
      </c>
      <c r="W877" s="209">
        <f>IF('Оперативный ввод'!U877="","",'Оперативный ввод'!U877)</f>
        <v/>
      </c>
      <c r="X877" s="209">
        <f>IF('Оперативный ввод'!V877="","",'Оперативный ввод'!V877)</f>
        <v/>
      </c>
      <c r="Y877" s="209">
        <f>IF('Оперативный ввод'!W877="","",'Оперативный ввод'!W877)</f>
        <v/>
      </c>
      <c r="Z877" s="209" t="n"/>
      <c r="AA877" s="209" t="n"/>
      <c r="AB877" s="209" t="n"/>
      <c r="AC877" s="209" t="n"/>
      <c r="AD877" s="209">
        <f>IF('Оперативный ввод'!X877="","",'Оперативный ввод'!X877)</f>
        <v/>
      </c>
      <c r="AE877" s="209">
        <f>IF('Оперативный ввод'!Y877="","",'Оперативный ввод'!Y877)</f>
        <v/>
      </c>
      <c r="AF877" s="209">
        <f>IF('Оперативный ввод'!Z877="","",'Оперативный ввод'!Z877)</f>
        <v/>
      </c>
      <c r="AG877" s="209">
        <f>IF('Оперативный ввод'!AD877="","",'Оперативный ввод'!AD877)</f>
        <v/>
      </c>
      <c r="AH877" s="213">
        <f>IF('Оперативный ввод'!AE877="","",'Оперативный ввод'!AE877)</f>
        <v/>
      </c>
      <c r="AI877" s="214" t="n"/>
      <c r="AJ877" s="214" t="n"/>
      <c r="AK877" s="214" t="n"/>
      <c r="AL877" s="215" t="n"/>
      <c r="AM877" s="214" t="n"/>
      <c r="AN877" s="214" t="n"/>
      <c r="AO877" s="214" t="n"/>
      <c r="AP877" s="214" t="n"/>
      <c r="AQ877" s="214" t="n"/>
      <c r="AR877" s="214" t="n"/>
      <c r="AS877" s="214" t="n"/>
      <c r="AT877" s="214" t="n"/>
      <c r="AU877" s="215" t="n"/>
      <c r="AV877" s="214" t="n"/>
      <c r="AW877" s="214" t="n"/>
      <c r="AX877" s="215" t="n"/>
      <c r="AY877" s="214" t="n"/>
      <c r="AZ877" s="214" t="n"/>
      <c r="BA877" s="214" t="n"/>
      <c r="BB877" s="214" t="n"/>
      <c r="BC877" s="214" t="n"/>
      <c r="BD877" s="214" t="n"/>
      <c r="BE877" s="214" t="n"/>
      <c r="BF877" s="214" t="n"/>
      <c r="BG877" s="214" t="n"/>
      <c r="BH877" s="214" t="n"/>
      <c r="BI877" s="215" t="n"/>
      <c r="BJ877" s="215" t="n"/>
      <c r="BK877" s="215" t="n"/>
      <c r="BL877" s="214" t="n"/>
      <c r="BM877" s="214" t="n"/>
      <c r="BN877" s="209" t="n"/>
      <c r="BO877" s="209" t="n"/>
      <c r="BP877" s="212">
        <f>IF(AND(A877="",B877=""),"",IF(AND(S877="ГОТОВО",U877&lt;&gt;"",W877&lt;&gt;"",X877&lt;&gt;"",AD877&lt;&gt;"",AE877&lt;&gt;"",AF877&lt;&gt;"",BN877&lt;&gt;"",BO877&lt;&gt;""),"ГОТОВО","НЕ ГОТОВО"))</f>
        <v/>
      </c>
      <c r="BQ877" s="212">
        <f>IF(BP877&lt;&gt;"ГОТОВО","","Полное заключение: "&amp;A877&amp;", скв. "&amp;B877&amp;". МРП: "&amp;E877&amp;" сут. ГНО: "&amp;F877&amp;"; причина: "&amp;X877&amp;"; категория: "&amp;Y877&amp;"; решение комиссии: "&amp;BN877&amp;".")</f>
        <v/>
      </c>
      <c r="BR877" s="209">
        <f>IF('Оперативный ввод'!AA877="","",'Оперативный ввод'!AA877)</f>
        <v/>
      </c>
    </row>
    <row r="878">
      <c r="A878" s="209">
        <f>IF('Оперативный ввод'!A878="","",'Оперативный ввод'!A878)</f>
        <v/>
      </c>
      <c r="B878" s="209">
        <f>IF('Оперативный ввод'!B878="","",'Оперативный ввод'!B878)</f>
        <v/>
      </c>
      <c r="C878" s="210">
        <f>IF('Оперативный ввод'!C878="","",'Оперативный ввод'!C878)</f>
        <v/>
      </c>
      <c r="D878" s="210">
        <f>IF('Оперативный ввод'!D878="","",'Оперативный ввод'!D878)</f>
        <v/>
      </c>
      <c r="E878" s="211">
        <f>IF(OR(C878="",D878=""),"",D878-C878)</f>
        <v/>
      </c>
      <c r="F878" s="209">
        <f>IF('Оперативный ввод'!F878="","",'Оперативный ввод'!F878)</f>
        <v/>
      </c>
      <c r="G878" s="209">
        <f>IF('Оперативный ввод'!G878="","",'Оперативный ввод'!G878)</f>
        <v/>
      </c>
      <c r="H878" s="209">
        <f>IF('Оперативный ввод'!H878="","",'Оперативный ввод'!H878)</f>
        <v/>
      </c>
      <c r="I878" s="209" t="n"/>
      <c r="J878" s="209" t="n"/>
      <c r="K878" s="209">
        <f>IF('Оперативный ввод'!K878="","",'Оперативный ввод'!K878)</f>
        <v/>
      </c>
      <c r="L878" s="209">
        <f>IF('Оперативный ввод'!L878="","",'Оперативный ввод'!L878)</f>
        <v/>
      </c>
      <c r="M878" s="209">
        <f>IF('Оперативный ввод'!M878="","",'Оперативный ввод'!M878)</f>
        <v/>
      </c>
      <c r="N878" s="209">
        <f>IF('Оперативный ввод'!N878="","",'Оперативный ввод'!N878)</f>
        <v/>
      </c>
      <c r="O878" s="209">
        <f>IF('Оперативный ввод'!O878="","",'Оперативный ввод'!O878)</f>
        <v/>
      </c>
      <c r="P878" s="209">
        <f>IF('Оперативный ввод'!P878="","",'Оперативный ввод'!P878)</f>
        <v/>
      </c>
      <c r="Q878" s="209">
        <f>IF('Оперативный ввод'!Q878="","",'Оперативный ввод'!Q878)</f>
        <v/>
      </c>
      <c r="R878" s="209">
        <f>IF('Оперативный ввод'!R878="","",'Оперативный ввод'!R878)</f>
        <v/>
      </c>
      <c r="S878" s="212">
        <f>IF(AND(A878="",B878=""),"",IF(AND(A878&lt;&gt;"",B878&lt;&gt;"",C878&lt;&gt;"",D878&lt;&gt;"",F878&lt;&gt;"",G878&lt;&gt;"",K878&lt;&gt;"",ISERROR(SEARCH("по паспорту",G878)),ISERROR(SEARCH("по паспорту",K878)),L878&lt;&gt;"",M878&lt;&gt;"",N878&lt;&gt;"",O878&lt;&gt;"",P878&lt;&gt;""),"ГОТОВО","НЕ ГОТОВО"))</f>
        <v/>
      </c>
      <c r="T878" s="212">
        <f>IF(S878&lt;&gt;"ГОТОВО","", "Предварительное заключение: "&amp;A878&amp;", скв. "&amp;B878&amp;". МРП: "&amp;E878&amp;" сут. ГНО: "&amp;F878&amp;", типоразмеры "&amp;G878&amp;IF(H878&lt;&gt;"",", "&amp;H878,"")&amp;IF(I878&lt;&gt;"",", "&amp;I878,"")&amp;IF(J878&lt;&gt;"",", "&amp;J878,"")&amp;", марка "&amp;K878&amp;". Событие: "&amp;L878&amp;". Признак: "&amp;M878&amp;". Узел: "&amp;N878&amp;". Предварительная причина: "&amp;O878&amp;". Основное осложнение: "&amp;P878&amp;IF(Q878&lt;&gt;"","; сопутствующее: "&amp;Q878,"")&amp;IF(R878&lt;&gt;"","; дополнительно: "&amp;R878,"")&amp;".")</f>
        <v/>
      </c>
      <c r="U878" s="209">
        <f>IF('Оперативный ввод'!S878="","",'Оперативный ввод'!S878)</f>
        <v/>
      </c>
      <c r="V878" s="209">
        <f>IF('Оперативный ввод'!T878="","",'Оперативный ввод'!T878)</f>
        <v/>
      </c>
      <c r="W878" s="209">
        <f>IF('Оперативный ввод'!U878="","",'Оперативный ввод'!U878)</f>
        <v/>
      </c>
      <c r="X878" s="209">
        <f>IF('Оперативный ввод'!V878="","",'Оперативный ввод'!V878)</f>
        <v/>
      </c>
      <c r="Y878" s="209">
        <f>IF('Оперативный ввод'!W878="","",'Оперативный ввод'!W878)</f>
        <v/>
      </c>
      <c r="Z878" s="209" t="n"/>
      <c r="AA878" s="209" t="n"/>
      <c r="AB878" s="209" t="n"/>
      <c r="AC878" s="209" t="n"/>
      <c r="AD878" s="209">
        <f>IF('Оперативный ввод'!X878="","",'Оперативный ввод'!X878)</f>
        <v/>
      </c>
      <c r="AE878" s="209">
        <f>IF('Оперативный ввод'!Y878="","",'Оперативный ввод'!Y878)</f>
        <v/>
      </c>
      <c r="AF878" s="209">
        <f>IF('Оперативный ввод'!Z878="","",'Оперативный ввод'!Z878)</f>
        <v/>
      </c>
      <c r="AG878" s="209">
        <f>IF('Оперативный ввод'!AD878="","",'Оперативный ввод'!AD878)</f>
        <v/>
      </c>
      <c r="AH878" s="213">
        <f>IF('Оперативный ввод'!AE878="","",'Оперативный ввод'!AE878)</f>
        <v/>
      </c>
      <c r="AI878" s="214" t="n"/>
      <c r="AJ878" s="214" t="n"/>
      <c r="AK878" s="214" t="n"/>
      <c r="AL878" s="215" t="n"/>
      <c r="AM878" s="214" t="n"/>
      <c r="AN878" s="214" t="n"/>
      <c r="AO878" s="214" t="n"/>
      <c r="AP878" s="214" t="n"/>
      <c r="AQ878" s="214" t="n"/>
      <c r="AR878" s="214" t="n"/>
      <c r="AS878" s="214" t="n"/>
      <c r="AT878" s="214" t="n"/>
      <c r="AU878" s="215" t="n"/>
      <c r="AV878" s="214" t="n"/>
      <c r="AW878" s="214" t="n"/>
      <c r="AX878" s="215" t="n"/>
      <c r="AY878" s="214" t="n"/>
      <c r="AZ878" s="214" t="n"/>
      <c r="BA878" s="214" t="n"/>
      <c r="BB878" s="214" t="n"/>
      <c r="BC878" s="214" t="n"/>
      <c r="BD878" s="214" t="n"/>
      <c r="BE878" s="214" t="n"/>
      <c r="BF878" s="214" t="n"/>
      <c r="BG878" s="214" t="n"/>
      <c r="BH878" s="214" t="n"/>
      <c r="BI878" s="215" t="n"/>
      <c r="BJ878" s="215" t="n"/>
      <c r="BK878" s="215" t="n"/>
      <c r="BL878" s="214" t="n"/>
      <c r="BM878" s="214" t="n"/>
      <c r="BN878" s="209" t="n"/>
      <c r="BO878" s="209" t="n"/>
      <c r="BP878" s="212">
        <f>IF(AND(A878="",B878=""),"",IF(AND(S878="ГОТОВО",U878&lt;&gt;"",W878&lt;&gt;"",X878&lt;&gt;"",AD878&lt;&gt;"",AE878&lt;&gt;"",AF878&lt;&gt;"",BN878&lt;&gt;"",BO878&lt;&gt;""),"ГОТОВО","НЕ ГОТОВО"))</f>
        <v/>
      </c>
      <c r="BQ878" s="212">
        <f>IF(BP878&lt;&gt;"ГОТОВО","","Полное заключение: "&amp;A878&amp;", скв. "&amp;B878&amp;". МРП: "&amp;E878&amp;" сут. ГНО: "&amp;F878&amp;"; причина: "&amp;X878&amp;"; категория: "&amp;Y878&amp;"; решение комиссии: "&amp;BN878&amp;".")</f>
        <v/>
      </c>
      <c r="BR878" s="209">
        <f>IF('Оперативный ввод'!AA878="","",'Оперативный ввод'!AA878)</f>
        <v/>
      </c>
    </row>
    <row r="879">
      <c r="A879" s="209">
        <f>IF('Оперативный ввод'!A879="","",'Оперативный ввод'!A879)</f>
        <v/>
      </c>
      <c r="B879" s="209">
        <f>IF('Оперативный ввод'!B879="","",'Оперативный ввод'!B879)</f>
        <v/>
      </c>
      <c r="C879" s="210">
        <f>IF('Оперативный ввод'!C879="","",'Оперативный ввод'!C879)</f>
        <v/>
      </c>
      <c r="D879" s="210">
        <f>IF('Оперативный ввод'!D879="","",'Оперативный ввод'!D879)</f>
        <v/>
      </c>
      <c r="E879" s="211">
        <f>IF(OR(C879="",D879=""),"",D879-C879)</f>
        <v/>
      </c>
      <c r="F879" s="209">
        <f>IF('Оперативный ввод'!F879="","",'Оперативный ввод'!F879)</f>
        <v/>
      </c>
      <c r="G879" s="209">
        <f>IF('Оперативный ввод'!G879="","",'Оперативный ввод'!G879)</f>
        <v/>
      </c>
      <c r="H879" s="209">
        <f>IF('Оперативный ввод'!H879="","",'Оперативный ввод'!H879)</f>
        <v/>
      </c>
      <c r="I879" s="209" t="n"/>
      <c r="J879" s="209" t="n"/>
      <c r="K879" s="209">
        <f>IF('Оперативный ввод'!K879="","",'Оперативный ввод'!K879)</f>
        <v/>
      </c>
      <c r="L879" s="209">
        <f>IF('Оперативный ввод'!L879="","",'Оперативный ввод'!L879)</f>
        <v/>
      </c>
      <c r="M879" s="209">
        <f>IF('Оперативный ввод'!M879="","",'Оперативный ввод'!M879)</f>
        <v/>
      </c>
      <c r="N879" s="209">
        <f>IF('Оперативный ввод'!N879="","",'Оперативный ввод'!N879)</f>
        <v/>
      </c>
      <c r="O879" s="209">
        <f>IF('Оперативный ввод'!O879="","",'Оперативный ввод'!O879)</f>
        <v/>
      </c>
      <c r="P879" s="209">
        <f>IF('Оперативный ввод'!P879="","",'Оперативный ввод'!P879)</f>
        <v/>
      </c>
      <c r="Q879" s="209">
        <f>IF('Оперативный ввод'!Q879="","",'Оперативный ввод'!Q879)</f>
        <v/>
      </c>
      <c r="R879" s="209">
        <f>IF('Оперативный ввод'!R879="","",'Оперативный ввод'!R879)</f>
        <v/>
      </c>
      <c r="S879" s="212">
        <f>IF(AND(A879="",B879=""),"",IF(AND(A879&lt;&gt;"",B879&lt;&gt;"",C879&lt;&gt;"",D879&lt;&gt;"",F879&lt;&gt;"",G879&lt;&gt;"",K879&lt;&gt;"",ISERROR(SEARCH("по паспорту",G879)),ISERROR(SEARCH("по паспорту",K879)),L879&lt;&gt;"",M879&lt;&gt;"",N879&lt;&gt;"",O879&lt;&gt;"",P879&lt;&gt;""),"ГОТОВО","НЕ ГОТОВО"))</f>
        <v/>
      </c>
      <c r="T879" s="212">
        <f>IF(S879&lt;&gt;"ГОТОВО","", "Предварительное заключение: "&amp;A879&amp;", скв. "&amp;B879&amp;". МРП: "&amp;E879&amp;" сут. ГНО: "&amp;F879&amp;", типоразмеры "&amp;G879&amp;IF(H879&lt;&gt;"",", "&amp;H879,"")&amp;IF(I879&lt;&gt;"",", "&amp;I879,"")&amp;IF(J879&lt;&gt;"",", "&amp;J879,"")&amp;", марка "&amp;K879&amp;". Событие: "&amp;L879&amp;". Признак: "&amp;M879&amp;". Узел: "&amp;N879&amp;". Предварительная причина: "&amp;O879&amp;". Основное осложнение: "&amp;P879&amp;IF(Q879&lt;&gt;"","; сопутствующее: "&amp;Q879,"")&amp;IF(R879&lt;&gt;"","; дополнительно: "&amp;R879,"")&amp;".")</f>
        <v/>
      </c>
      <c r="U879" s="209">
        <f>IF('Оперативный ввод'!S879="","",'Оперативный ввод'!S879)</f>
        <v/>
      </c>
      <c r="V879" s="209">
        <f>IF('Оперативный ввод'!T879="","",'Оперативный ввод'!T879)</f>
        <v/>
      </c>
      <c r="W879" s="209">
        <f>IF('Оперативный ввод'!U879="","",'Оперативный ввод'!U879)</f>
        <v/>
      </c>
      <c r="X879" s="209">
        <f>IF('Оперативный ввод'!V879="","",'Оперативный ввод'!V879)</f>
        <v/>
      </c>
      <c r="Y879" s="209">
        <f>IF('Оперативный ввод'!W879="","",'Оперативный ввод'!W879)</f>
        <v/>
      </c>
      <c r="Z879" s="209" t="n"/>
      <c r="AA879" s="209" t="n"/>
      <c r="AB879" s="209" t="n"/>
      <c r="AC879" s="209" t="n"/>
      <c r="AD879" s="209">
        <f>IF('Оперативный ввод'!X879="","",'Оперативный ввод'!X879)</f>
        <v/>
      </c>
      <c r="AE879" s="209">
        <f>IF('Оперативный ввод'!Y879="","",'Оперативный ввод'!Y879)</f>
        <v/>
      </c>
      <c r="AF879" s="209">
        <f>IF('Оперативный ввод'!Z879="","",'Оперативный ввод'!Z879)</f>
        <v/>
      </c>
      <c r="AG879" s="209">
        <f>IF('Оперативный ввод'!AD879="","",'Оперативный ввод'!AD879)</f>
        <v/>
      </c>
      <c r="AH879" s="213">
        <f>IF('Оперативный ввод'!AE879="","",'Оперативный ввод'!AE879)</f>
        <v/>
      </c>
      <c r="AI879" s="214" t="n"/>
      <c r="AJ879" s="214" t="n"/>
      <c r="AK879" s="214" t="n"/>
      <c r="AL879" s="215" t="n"/>
      <c r="AM879" s="214" t="n"/>
      <c r="AN879" s="214" t="n"/>
      <c r="AO879" s="214" t="n"/>
      <c r="AP879" s="214" t="n"/>
      <c r="AQ879" s="214" t="n"/>
      <c r="AR879" s="214" t="n"/>
      <c r="AS879" s="214" t="n"/>
      <c r="AT879" s="214" t="n"/>
      <c r="AU879" s="215" t="n"/>
      <c r="AV879" s="214" t="n"/>
      <c r="AW879" s="214" t="n"/>
      <c r="AX879" s="215" t="n"/>
      <c r="AY879" s="214" t="n"/>
      <c r="AZ879" s="214" t="n"/>
      <c r="BA879" s="214" t="n"/>
      <c r="BB879" s="214" t="n"/>
      <c r="BC879" s="214" t="n"/>
      <c r="BD879" s="214" t="n"/>
      <c r="BE879" s="214" t="n"/>
      <c r="BF879" s="214" t="n"/>
      <c r="BG879" s="214" t="n"/>
      <c r="BH879" s="214" t="n"/>
      <c r="BI879" s="215" t="n"/>
      <c r="BJ879" s="215" t="n"/>
      <c r="BK879" s="215" t="n"/>
      <c r="BL879" s="214" t="n"/>
      <c r="BM879" s="214" t="n"/>
      <c r="BN879" s="209" t="n"/>
      <c r="BO879" s="209" t="n"/>
      <c r="BP879" s="212">
        <f>IF(AND(A879="",B879=""),"",IF(AND(S879="ГОТОВО",U879&lt;&gt;"",W879&lt;&gt;"",X879&lt;&gt;"",AD879&lt;&gt;"",AE879&lt;&gt;"",AF879&lt;&gt;"",BN879&lt;&gt;"",BO879&lt;&gt;""),"ГОТОВО","НЕ ГОТОВО"))</f>
        <v/>
      </c>
      <c r="BQ879" s="212">
        <f>IF(BP879&lt;&gt;"ГОТОВО","","Полное заключение: "&amp;A879&amp;", скв. "&amp;B879&amp;". МРП: "&amp;E879&amp;" сут. ГНО: "&amp;F879&amp;"; причина: "&amp;X879&amp;"; категория: "&amp;Y879&amp;"; решение комиссии: "&amp;BN879&amp;".")</f>
        <v/>
      </c>
      <c r="BR879" s="209">
        <f>IF('Оперативный ввод'!AA879="","",'Оперативный ввод'!AA879)</f>
        <v/>
      </c>
    </row>
    <row r="880">
      <c r="A880" s="209">
        <f>IF('Оперативный ввод'!A880="","",'Оперативный ввод'!A880)</f>
        <v/>
      </c>
      <c r="B880" s="209">
        <f>IF('Оперативный ввод'!B880="","",'Оперативный ввод'!B880)</f>
        <v/>
      </c>
      <c r="C880" s="210">
        <f>IF('Оперативный ввод'!C880="","",'Оперативный ввод'!C880)</f>
        <v/>
      </c>
      <c r="D880" s="210">
        <f>IF('Оперативный ввод'!D880="","",'Оперативный ввод'!D880)</f>
        <v/>
      </c>
      <c r="E880" s="211">
        <f>IF(OR(C880="",D880=""),"",D880-C880)</f>
        <v/>
      </c>
      <c r="F880" s="209">
        <f>IF('Оперативный ввод'!F880="","",'Оперативный ввод'!F880)</f>
        <v/>
      </c>
      <c r="G880" s="209">
        <f>IF('Оперативный ввод'!G880="","",'Оперативный ввод'!G880)</f>
        <v/>
      </c>
      <c r="H880" s="209">
        <f>IF('Оперативный ввод'!H880="","",'Оперативный ввод'!H880)</f>
        <v/>
      </c>
      <c r="I880" s="209" t="n"/>
      <c r="J880" s="209" t="n"/>
      <c r="K880" s="209">
        <f>IF('Оперативный ввод'!K880="","",'Оперативный ввод'!K880)</f>
        <v/>
      </c>
      <c r="L880" s="209">
        <f>IF('Оперативный ввод'!L880="","",'Оперативный ввод'!L880)</f>
        <v/>
      </c>
      <c r="M880" s="209">
        <f>IF('Оперативный ввод'!M880="","",'Оперативный ввод'!M880)</f>
        <v/>
      </c>
      <c r="N880" s="209">
        <f>IF('Оперативный ввод'!N880="","",'Оперативный ввод'!N880)</f>
        <v/>
      </c>
      <c r="O880" s="209">
        <f>IF('Оперативный ввод'!O880="","",'Оперативный ввод'!O880)</f>
        <v/>
      </c>
      <c r="P880" s="209">
        <f>IF('Оперативный ввод'!P880="","",'Оперативный ввод'!P880)</f>
        <v/>
      </c>
      <c r="Q880" s="209">
        <f>IF('Оперативный ввод'!Q880="","",'Оперативный ввод'!Q880)</f>
        <v/>
      </c>
      <c r="R880" s="209">
        <f>IF('Оперативный ввод'!R880="","",'Оперативный ввод'!R880)</f>
        <v/>
      </c>
      <c r="S880" s="212">
        <f>IF(AND(A880="",B880=""),"",IF(AND(A880&lt;&gt;"",B880&lt;&gt;"",C880&lt;&gt;"",D880&lt;&gt;"",F880&lt;&gt;"",G880&lt;&gt;"",K880&lt;&gt;"",ISERROR(SEARCH("по паспорту",G880)),ISERROR(SEARCH("по паспорту",K880)),L880&lt;&gt;"",M880&lt;&gt;"",N880&lt;&gt;"",O880&lt;&gt;"",P880&lt;&gt;""),"ГОТОВО","НЕ ГОТОВО"))</f>
        <v/>
      </c>
      <c r="T880" s="212">
        <f>IF(S880&lt;&gt;"ГОТОВО","", "Предварительное заключение: "&amp;A880&amp;", скв. "&amp;B880&amp;". МРП: "&amp;E880&amp;" сут. ГНО: "&amp;F880&amp;", типоразмеры "&amp;G880&amp;IF(H880&lt;&gt;"",", "&amp;H880,"")&amp;IF(I880&lt;&gt;"",", "&amp;I880,"")&amp;IF(J880&lt;&gt;"",", "&amp;J880,"")&amp;", марка "&amp;K880&amp;". Событие: "&amp;L880&amp;". Признак: "&amp;M880&amp;". Узел: "&amp;N880&amp;". Предварительная причина: "&amp;O880&amp;". Основное осложнение: "&amp;P880&amp;IF(Q880&lt;&gt;"","; сопутствующее: "&amp;Q880,"")&amp;IF(R880&lt;&gt;"","; дополнительно: "&amp;R880,"")&amp;".")</f>
        <v/>
      </c>
      <c r="U880" s="209">
        <f>IF('Оперативный ввод'!S880="","",'Оперативный ввод'!S880)</f>
        <v/>
      </c>
      <c r="V880" s="209">
        <f>IF('Оперативный ввод'!T880="","",'Оперативный ввод'!T880)</f>
        <v/>
      </c>
      <c r="W880" s="209">
        <f>IF('Оперативный ввод'!U880="","",'Оперативный ввод'!U880)</f>
        <v/>
      </c>
      <c r="X880" s="209">
        <f>IF('Оперативный ввод'!V880="","",'Оперативный ввод'!V880)</f>
        <v/>
      </c>
      <c r="Y880" s="209">
        <f>IF('Оперативный ввод'!W880="","",'Оперативный ввод'!W880)</f>
        <v/>
      </c>
      <c r="Z880" s="209" t="n"/>
      <c r="AA880" s="209" t="n"/>
      <c r="AB880" s="209" t="n"/>
      <c r="AC880" s="209" t="n"/>
      <c r="AD880" s="209">
        <f>IF('Оперативный ввод'!X880="","",'Оперативный ввод'!X880)</f>
        <v/>
      </c>
      <c r="AE880" s="209">
        <f>IF('Оперативный ввод'!Y880="","",'Оперативный ввод'!Y880)</f>
        <v/>
      </c>
      <c r="AF880" s="209">
        <f>IF('Оперативный ввод'!Z880="","",'Оперативный ввод'!Z880)</f>
        <v/>
      </c>
      <c r="AG880" s="209">
        <f>IF('Оперативный ввод'!AD880="","",'Оперативный ввод'!AD880)</f>
        <v/>
      </c>
      <c r="AH880" s="213">
        <f>IF('Оперативный ввод'!AE880="","",'Оперативный ввод'!AE880)</f>
        <v/>
      </c>
      <c r="AI880" s="214" t="n"/>
      <c r="AJ880" s="214" t="n"/>
      <c r="AK880" s="214" t="n"/>
      <c r="AL880" s="215" t="n"/>
      <c r="AM880" s="214" t="n"/>
      <c r="AN880" s="214" t="n"/>
      <c r="AO880" s="214" t="n"/>
      <c r="AP880" s="214" t="n"/>
      <c r="AQ880" s="214" t="n"/>
      <c r="AR880" s="214" t="n"/>
      <c r="AS880" s="214" t="n"/>
      <c r="AT880" s="214" t="n"/>
      <c r="AU880" s="215" t="n"/>
      <c r="AV880" s="214" t="n"/>
      <c r="AW880" s="214" t="n"/>
      <c r="AX880" s="215" t="n"/>
      <c r="AY880" s="214" t="n"/>
      <c r="AZ880" s="214" t="n"/>
      <c r="BA880" s="214" t="n"/>
      <c r="BB880" s="214" t="n"/>
      <c r="BC880" s="214" t="n"/>
      <c r="BD880" s="214" t="n"/>
      <c r="BE880" s="214" t="n"/>
      <c r="BF880" s="214" t="n"/>
      <c r="BG880" s="214" t="n"/>
      <c r="BH880" s="214" t="n"/>
      <c r="BI880" s="215" t="n"/>
      <c r="BJ880" s="215" t="n"/>
      <c r="BK880" s="215" t="n"/>
      <c r="BL880" s="214" t="n"/>
      <c r="BM880" s="214" t="n"/>
      <c r="BN880" s="209" t="n"/>
      <c r="BO880" s="209" t="n"/>
      <c r="BP880" s="212">
        <f>IF(AND(A880="",B880=""),"",IF(AND(S880="ГОТОВО",U880&lt;&gt;"",W880&lt;&gt;"",X880&lt;&gt;"",AD880&lt;&gt;"",AE880&lt;&gt;"",AF880&lt;&gt;"",BN880&lt;&gt;"",BO880&lt;&gt;""),"ГОТОВО","НЕ ГОТОВО"))</f>
        <v/>
      </c>
      <c r="BQ880" s="212">
        <f>IF(BP880&lt;&gt;"ГОТОВО","","Полное заключение: "&amp;A880&amp;", скв. "&amp;B880&amp;". МРП: "&amp;E880&amp;" сут. ГНО: "&amp;F880&amp;"; причина: "&amp;X880&amp;"; категория: "&amp;Y880&amp;"; решение комиссии: "&amp;BN880&amp;".")</f>
        <v/>
      </c>
      <c r="BR880" s="209">
        <f>IF('Оперативный ввод'!AA880="","",'Оперативный ввод'!AA880)</f>
        <v/>
      </c>
    </row>
    <row r="881">
      <c r="A881" s="209">
        <f>IF('Оперативный ввод'!A881="","",'Оперативный ввод'!A881)</f>
        <v/>
      </c>
      <c r="B881" s="209">
        <f>IF('Оперативный ввод'!B881="","",'Оперативный ввод'!B881)</f>
        <v/>
      </c>
      <c r="C881" s="210">
        <f>IF('Оперативный ввод'!C881="","",'Оперативный ввод'!C881)</f>
        <v/>
      </c>
      <c r="D881" s="210">
        <f>IF('Оперативный ввод'!D881="","",'Оперативный ввод'!D881)</f>
        <v/>
      </c>
      <c r="E881" s="211">
        <f>IF(OR(C881="",D881=""),"",D881-C881)</f>
        <v/>
      </c>
      <c r="F881" s="209">
        <f>IF('Оперативный ввод'!F881="","",'Оперативный ввод'!F881)</f>
        <v/>
      </c>
      <c r="G881" s="209">
        <f>IF('Оперативный ввод'!G881="","",'Оперативный ввод'!G881)</f>
        <v/>
      </c>
      <c r="H881" s="209">
        <f>IF('Оперативный ввод'!H881="","",'Оперативный ввод'!H881)</f>
        <v/>
      </c>
      <c r="I881" s="209" t="n"/>
      <c r="J881" s="209" t="n"/>
      <c r="K881" s="209">
        <f>IF('Оперативный ввод'!K881="","",'Оперативный ввод'!K881)</f>
        <v/>
      </c>
      <c r="L881" s="209">
        <f>IF('Оперативный ввод'!L881="","",'Оперативный ввод'!L881)</f>
        <v/>
      </c>
      <c r="M881" s="209">
        <f>IF('Оперативный ввод'!M881="","",'Оперативный ввод'!M881)</f>
        <v/>
      </c>
      <c r="N881" s="209">
        <f>IF('Оперативный ввод'!N881="","",'Оперативный ввод'!N881)</f>
        <v/>
      </c>
      <c r="O881" s="209">
        <f>IF('Оперативный ввод'!O881="","",'Оперативный ввод'!O881)</f>
        <v/>
      </c>
      <c r="P881" s="209">
        <f>IF('Оперативный ввод'!P881="","",'Оперативный ввод'!P881)</f>
        <v/>
      </c>
      <c r="Q881" s="209">
        <f>IF('Оперативный ввод'!Q881="","",'Оперативный ввод'!Q881)</f>
        <v/>
      </c>
      <c r="R881" s="209">
        <f>IF('Оперативный ввод'!R881="","",'Оперативный ввод'!R881)</f>
        <v/>
      </c>
      <c r="S881" s="212">
        <f>IF(AND(A881="",B881=""),"",IF(AND(A881&lt;&gt;"",B881&lt;&gt;"",C881&lt;&gt;"",D881&lt;&gt;"",F881&lt;&gt;"",G881&lt;&gt;"",K881&lt;&gt;"",ISERROR(SEARCH("по паспорту",G881)),ISERROR(SEARCH("по паспорту",K881)),L881&lt;&gt;"",M881&lt;&gt;"",N881&lt;&gt;"",O881&lt;&gt;"",P881&lt;&gt;""),"ГОТОВО","НЕ ГОТОВО"))</f>
        <v/>
      </c>
      <c r="T881" s="212">
        <f>IF(S881&lt;&gt;"ГОТОВО","", "Предварительное заключение: "&amp;A881&amp;", скв. "&amp;B881&amp;". МРП: "&amp;E881&amp;" сут. ГНО: "&amp;F881&amp;", типоразмеры "&amp;G881&amp;IF(H881&lt;&gt;"",", "&amp;H881,"")&amp;IF(I881&lt;&gt;"",", "&amp;I881,"")&amp;IF(J881&lt;&gt;"",", "&amp;J881,"")&amp;", марка "&amp;K881&amp;". Событие: "&amp;L881&amp;". Признак: "&amp;M881&amp;". Узел: "&amp;N881&amp;". Предварительная причина: "&amp;O881&amp;". Основное осложнение: "&amp;P881&amp;IF(Q881&lt;&gt;"","; сопутствующее: "&amp;Q881,"")&amp;IF(R881&lt;&gt;"","; дополнительно: "&amp;R881,"")&amp;".")</f>
        <v/>
      </c>
      <c r="U881" s="209">
        <f>IF('Оперативный ввод'!S881="","",'Оперативный ввод'!S881)</f>
        <v/>
      </c>
      <c r="V881" s="209">
        <f>IF('Оперативный ввод'!T881="","",'Оперативный ввод'!T881)</f>
        <v/>
      </c>
      <c r="W881" s="209">
        <f>IF('Оперативный ввод'!U881="","",'Оперативный ввод'!U881)</f>
        <v/>
      </c>
      <c r="X881" s="209">
        <f>IF('Оперативный ввод'!V881="","",'Оперативный ввод'!V881)</f>
        <v/>
      </c>
      <c r="Y881" s="209">
        <f>IF('Оперативный ввод'!W881="","",'Оперативный ввод'!W881)</f>
        <v/>
      </c>
      <c r="Z881" s="209" t="n"/>
      <c r="AA881" s="209" t="n"/>
      <c r="AB881" s="209" t="n"/>
      <c r="AC881" s="209" t="n"/>
      <c r="AD881" s="209">
        <f>IF('Оперативный ввод'!X881="","",'Оперативный ввод'!X881)</f>
        <v/>
      </c>
      <c r="AE881" s="209">
        <f>IF('Оперативный ввод'!Y881="","",'Оперативный ввод'!Y881)</f>
        <v/>
      </c>
      <c r="AF881" s="209">
        <f>IF('Оперативный ввод'!Z881="","",'Оперативный ввод'!Z881)</f>
        <v/>
      </c>
      <c r="AG881" s="209">
        <f>IF('Оперативный ввод'!AD881="","",'Оперативный ввод'!AD881)</f>
        <v/>
      </c>
      <c r="AH881" s="213">
        <f>IF('Оперативный ввод'!AE881="","",'Оперативный ввод'!AE881)</f>
        <v/>
      </c>
      <c r="AI881" s="214" t="n"/>
      <c r="AJ881" s="214" t="n"/>
      <c r="AK881" s="214" t="n"/>
      <c r="AL881" s="215" t="n"/>
      <c r="AM881" s="214" t="n"/>
      <c r="AN881" s="214" t="n"/>
      <c r="AO881" s="214" t="n"/>
      <c r="AP881" s="214" t="n"/>
      <c r="AQ881" s="214" t="n"/>
      <c r="AR881" s="214" t="n"/>
      <c r="AS881" s="214" t="n"/>
      <c r="AT881" s="214" t="n"/>
      <c r="AU881" s="215" t="n"/>
      <c r="AV881" s="214" t="n"/>
      <c r="AW881" s="214" t="n"/>
      <c r="AX881" s="215" t="n"/>
      <c r="AY881" s="214" t="n"/>
      <c r="AZ881" s="214" t="n"/>
      <c r="BA881" s="214" t="n"/>
      <c r="BB881" s="214" t="n"/>
      <c r="BC881" s="214" t="n"/>
      <c r="BD881" s="214" t="n"/>
      <c r="BE881" s="214" t="n"/>
      <c r="BF881" s="214" t="n"/>
      <c r="BG881" s="214" t="n"/>
      <c r="BH881" s="214" t="n"/>
      <c r="BI881" s="215" t="n"/>
      <c r="BJ881" s="215" t="n"/>
      <c r="BK881" s="215" t="n"/>
      <c r="BL881" s="214" t="n"/>
      <c r="BM881" s="214" t="n"/>
      <c r="BN881" s="209" t="n"/>
      <c r="BO881" s="209" t="n"/>
      <c r="BP881" s="212">
        <f>IF(AND(A881="",B881=""),"",IF(AND(S881="ГОТОВО",U881&lt;&gt;"",W881&lt;&gt;"",X881&lt;&gt;"",AD881&lt;&gt;"",AE881&lt;&gt;"",AF881&lt;&gt;"",BN881&lt;&gt;"",BO881&lt;&gt;""),"ГОТОВО","НЕ ГОТОВО"))</f>
        <v/>
      </c>
      <c r="BQ881" s="212">
        <f>IF(BP881&lt;&gt;"ГОТОВО","","Полное заключение: "&amp;A881&amp;", скв. "&amp;B881&amp;". МРП: "&amp;E881&amp;" сут. ГНО: "&amp;F881&amp;"; причина: "&amp;X881&amp;"; категория: "&amp;Y881&amp;"; решение комиссии: "&amp;BN881&amp;".")</f>
        <v/>
      </c>
      <c r="BR881" s="209">
        <f>IF('Оперативный ввод'!AA881="","",'Оперативный ввод'!AA881)</f>
        <v/>
      </c>
    </row>
    <row r="882">
      <c r="A882" s="209">
        <f>IF('Оперативный ввод'!A882="","",'Оперативный ввод'!A882)</f>
        <v/>
      </c>
      <c r="B882" s="209">
        <f>IF('Оперативный ввод'!B882="","",'Оперативный ввод'!B882)</f>
        <v/>
      </c>
      <c r="C882" s="210">
        <f>IF('Оперативный ввод'!C882="","",'Оперативный ввод'!C882)</f>
        <v/>
      </c>
      <c r="D882" s="210">
        <f>IF('Оперативный ввод'!D882="","",'Оперативный ввод'!D882)</f>
        <v/>
      </c>
      <c r="E882" s="211">
        <f>IF(OR(C882="",D882=""),"",D882-C882)</f>
        <v/>
      </c>
      <c r="F882" s="209">
        <f>IF('Оперативный ввод'!F882="","",'Оперативный ввод'!F882)</f>
        <v/>
      </c>
      <c r="G882" s="209">
        <f>IF('Оперативный ввод'!G882="","",'Оперативный ввод'!G882)</f>
        <v/>
      </c>
      <c r="H882" s="209">
        <f>IF('Оперативный ввод'!H882="","",'Оперативный ввод'!H882)</f>
        <v/>
      </c>
      <c r="I882" s="209" t="n"/>
      <c r="J882" s="209" t="n"/>
      <c r="K882" s="209">
        <f>IF('Оперативный ввод'!K882="","",'Оперативный ввод'!K882)</f>
        <v/>
      </c>
      <c r="L882" s="209">
        <f>IF('Оперативный ввод'!L882="","",'Оперативный ввод'!L882)</f>
        <v/>
      </c>
      <c r="M882" s="209">
        <f>IF('Оперативный ввод'!M882="","",'Оперативный ввод'!M882)</f>
        <v/>
      </c>
      <c r="N882" s="209">
        <f>IF('Оперативный ввод'!N882="","",'Оперативный ввод'!N882)</f>
        <v/>
      </c>
      <c r="O882" s="209">
        <f>IF('Оперативный ввод'!O882="","",'Оперативный ввод'!O882)</f>
        <v/>
      </c>
      <c r="P882" s="209">
        <f>IF('Оперативный ввод'!P882="","",'Оперативный ввод'!P882)</f>
        <v/>
      </c>
      <c r="Q882" s="209">
        <f>IF('Оперативный ввод'!Q882="","",'Оперативный ввод'!Q882)</f>
        <v/>
      </c>
      <c r="R882" s="209">
        <f>IF('Оперативный ввод'!R882="","",'Оперативный ввод'!R882)</f>
        <v/>
      </c>
      <c r="S882" s="212">
        <f>IF(AND(A882="",B882=""),"",IF(AND(A882&lt;&gt;"",B882&lt;&gt;"",C882&lt;&gt;"",D882&lt;&gt;"",F882&lt;&gt;"",G882&lt;&gt;"",K882&lt;&gt;"",ISERROR(SEARCH("по паспорту",G882)),ISERROR(SEARCH("по паспорту",K882)),L882&lt;&gt;"",M882&lt;&gt;"",N882&lt;&gt;"",O882&lt;&gt;"",P882&lt;&gt;""),"ГОТОВО","НЕ ГОТОВО"))</f>
        <v/>
      </c>
      <c r="T882" s="212">
        <f>IF(S882&lt;&gt;"ГОТОВО","", "Предварительное заключение: "&amp;A882&amp;", скв. "&amp;B882&amp;". МРП: "&amp;E882&amp;" сут. ГНО: "&amp;F882&amp;", типоразмеры "&amp;G882&amp;IF(H882&lt;&gt;"",", "&amp;H882,"")&amp;IF(I882&lt;&gt;"",", "&amp;I882,"")&amp;IF(J882&lt;&gt;"",", "&amp;J882,"")&amp;", марка "&amp;K882&amp;". Событие: "&amp;L882&amp;". Признак: "&amp;M882&amp;". Узел: "&amp;N882&amp;". Предварительная причина: "&amp;O882&amp;". Основное осложнение: "&amp;P882&amp;IF(Q882&lt;&gt;"","; сопутствующее: "&amp;Q882,"")&amp;IF(R882&lt;&gt;"","; дополнительно: "&amp;R882,"")&amp;".")</f>
        <v/>
      </c>
      <c r="U882" s="209">
        <f>IF('Оперативный ввод'!S882="","",'Оперативный ввод'!S882)</f>
        <v/>
      </c>
      <c r="V882" s="209">
        <f>IF('Оперативный ввод'!T882="","",'Оперативный ввод'!T882)</f>
        <v/>
      </c>
      <c r="W882" s="209">
        <f>IF('Оперативный ввод'!U882="","",'Оперативный ввод'!U882)</f>
        <v/>
      </c>
      <c r="X882" s="209">
        <f>IF('Оперативный ввод'!V882="","",'Оперативный ввод'!V882)</f>
        <v/>
      </c>
      <c r="Y882" s="209">
        <f>IF('Оперативный ввод'!W882="","",'Оперативный ввод'!W882)</f>
        <v/>
      </c>
      <c r="Z882" s="209" t="n"/>
      <c r="AA882" s="209" t="n"/>
      <c r="AB882" s="209" t="n"/>
      <c r="AC882" s="209" t="n"/>
      <c r="AD882" s="209">
        <f>IF('Оперативный ввод'!X882="","",'Оперативный ввод'!X882)</f>
        <v/>
      </c>
      <c r="AE882" s="209">
        <f>IF('Оперативный ввод'!Y882="","",'Оперативный ввод'!Y882)</f>
        <v/>
      </c>
      <c r="AF882" s="209">
        <f>IF('Оперативный ввод'!Z882="","",'Оперативный ввод'!Z882)</f>
        <v/>
      </c>
      <c r="AG882" s="209">
        <f>IF('Оперативный ввод'!AD882="","",'Оперативный ввод'!AD882)</f>
        <v/>
      </c>
      <c r="AH882" s="213">
        <f>IF('Оперативный ввод'!AE882="","",'Оперативный ввод'!AE882)</f>
        <v/>
      </c>
      <c r="AI882" s="214" t="n"/>
      <c r="AJ882" s="214" t="n"/>
      <c r="AK882" s="214" t="n"/>
      <c r="AL882" s="215" t="n"/>
      <c r="AM882" s="214" t="n"/>
      <c r="AN882" s="214" t="n"/>
      <c r="AO882" s="214" t="n"/>
      <c r="AP882" s="214" t="n"/>
      <c r="AQ882" s="214" t="n"/>
      <c r="AR882" s="214" t="n"/>
      <c r="AS882" s="214" t="n"/>
      <c r="AT882" s="214" t="n"/>
      <c r="AU882" s="215" t="n"/>
      <c r="AV882" s="214" t="n"/>
      <c r="AW882" s="214" t="n"/>
      <c r="AX882" s="215" t="n"/>
      <c r="AY882" s="214" t="n"/>
      <c r="AZ882" s="214" t="n"/>
      <c r="BA882" s="214" t="n"/>
      <c r="BB882" s="214" t="n"/>
      <c r="BC882" s="214" t="n"/>
      <c r="BD882" s="214" t="n"/>
      <c r="BE882" s="214" t="n"/>
      <c r="BF882" s="214" t="n"/>
      <c r="BG882" s="214" t="n"/>
      <c r="BH882" s="214" t="n"/>
      <c r="BI882" s="215" t="n"/>
      <c r="BJ882" s="215" t="n"/>
      <c r="BK882" s="215" t="n"/>
      <c r="BL882" s="214" t="n"/>
      <c r="BM882" s="214" t="n"/>
      <c r="BN882" s="209" t="n"/>
      <c r="BO882" s="209" t="n"/>
      <c r="BP882" s="212">
        <f>IF(AND(A882="",B882=""),"",IF(AND(S882="ГОТОВО",U882&lt;&gt;"",W882&lt;&gt;"",X882&lt;&gt;"",AD882&lt;&gt;"",AE882&lt;&gt;"",AF882&lt;&gt;"",BN882&lt;&gt;"",BO882&lt;&gt;""),"ГОТОВО","НЕ ГОТОВО"))</f>
        <v/>
      </c>
      <c r="BQ882" s="212">
        <f>IF(BP882&lt;&gt;"ГОТОВО","","Полное заключение: "&amp;A882&amp;", скв. "&amp;B882&amp;". МРП: "&amp;E882&amp;" сут. ГНО: "&amp;F882&amp;"; причина: "&amp;X882&amp;"; категория: "&amp;Y882&amp;"; решение комиссии: "&amp;BN882&amp;".")</f>
        <v/>
      </c>
      <c r="BR882" s="209">
        <f>IF('Оперативный ввод'!AA882="","",'Оперативный ввод'!AA882)</f>
        <v/>
      </c>
    </row>
    <row r="883">
      <c r="A883" s="209">
        <f>IF('Оперативный ввод'!A883="","",'Оперативный ввод'!A883)</f>
        <v/>
      </c>
      <c r="B883" s="209">
        <f>IF('Оперативный ввод'!B883="","",'Оперативный ввод'!B883)</f>
        <v/>
      </c>
      <c r="C883" s="210">
        <f>IF('Оперативный ввод'!C883="","",'Оперативный ввод'!C883)</f>
        <v/>
      </c>
      <c r="D883" s="210">
        <f>IF('Оперативный ввод'!D883="","",'Оперативный ввод'!D883)</f>
        <v/>
      </c>
      <c r="E883" s="211">
        <f>IF(OR(C883="",D883=""),"",D883-C883)</f>
        <v/>
      </c>
      <c r="F883" s="209">
        <f>IF('Оперативный ввод'!F883="","",'Оперативный ввод'!F883)</f>
        <v/>
      </c>
      <c r="G883" s="209">
        <f>IF('Оперативный ввод'!G883="","",'Оперативный ввод'!G883)</f>
        <v/>
      </c>
      <c r="H883" s="209">
        <f>IF('Оперативный ввод'!H883="","",'Оперативный ввод'!H883)</f>
        <v/>
      </c>
      <c r="I883" s="209" t="n"/>
      <c r="J883" s="209" t="n"/>
      <c r="K883" s="209">
        <f>IF('Оперативный ввод'!K883="","",'Оперативный ввод'!K883)</f>
        <v/>
      </c>
      <c r="L883" s="209">
        <f>IF('Оперативный ввод'!L883="","",'Оперативный ввод'!L883)</f>
        <v/>
      </c>
      <c r="M883" s="209">
        <f>IF('Оперативный ввод'!M883="","",'Оперативный ввод'!M883)</f>
        <v/>
      </c>
      <c r="N883" s="209">
        <f>IF('Оперативный ввод'!N883="","",'Оперативный ввод'!N883)</f>
        <v/>
      </c>
      <c r="O883" s="209">
        <f>IF('Оперативный ввод'!O883="","",'Оперативный ввод'!O883)</f>
        <v/>
      </c>
      <c r="P883" s="209">
        <f>IF('Оперативный ввод'!P883="","",'Оперативный ввод'!P883)</f>
        <v/>
      </c>
      <c r="Q883" s="209">
        <f>IF('Оперативный ввод'!Q883="","",'Оперативный ввод'!Q883)</f>
        <v/>
      </c>
      <c r="R883" s="209">
        <f>IF('Оперативный ввод'!R883="","",'Оперативный ввод'!R883)</f>
        <v/>
      </c>
      <c r="S883" s="212">
        <f>IF(AND(A883="",B883=""),"",IF(AND(A883&lt;&gt;"",B883&lt;&gt;"",C883&lt;&gt;"",D883&lt;&gt;"",F883&lt;&gt;"",G883&lt;&gt;"",K883&lt;&gt;"",ISERROR(SEARCH("по паспорту",G883)),ISERROR(SEARCH("по паспорту",K883)),L883&lt;&gt;"",M883&lt;&gt;"",N883&lt;&gt;"",O883&lt;&gt;"",P883&lt;&gt;""),"ГОТОВО","НЕ ГОТОВО"))</f>
        <v/>
      </c>
      <c r="T883" s="212">
        <f>IF(S883&lt;&gt;"ГОТОВО","", "Предварительное заключение: "&amp;A883&amp;", скв. "&amp;B883&amp;". МРП: "&amp;E883&amp;" сут. ГНО: "&amp;F883&amp;", типоразмеры "&amp;G883&amp;IF(H883&lt;&gt;"",", "&amp;H883,"")&amp;IF(I883&lt;&gt;"",", "&amp;I883,"")&amp;IF(J883&lt;&gt;"",", "&amp;J883,"")&amp;", марка "&amp;K883&amp;". Событие: "&amp;L883&amp;". Признак: "&amp;M883&amp;". Узел: "&amp;N883&amp;". Предварительная причина: "&amp;O883&amp;". Основное осложнение: "&amp;P883&amp;IF(Q883&lt;&gt;"","; сопутствующее: "&amp;Q883,"")&amp;IF(R883&lt;&gt;"","; дополнительно: "&amp;R883,"")&amp;".")</f>
        <v/>
      </c>
      <c r="U883" s="209">
        <f>IF('Оперативный ввод'!S883="","",'Оперативный ввод'!S883)</f>
        <v/>
      </c>
      <c r="V883" s="209">
        <f>IF('Оперативный ввод'!T883="","",'Оперативный ввод'!T883)</f>
        <v/>
      </c>
      <c r="W883" s="209">
        <f>IF('Оперативный ввод'!U883="","",'Оперативный ввод'!U883)</f>
        <v/>
      </c>
      <c r="X883" s="209">
        <f>IF('Оперативный ввод'!V883="","",'Оперативный ввод'!V883)</f>
        <v/>
      </c>
      <c r="Y883" s="209">
        <f>IF('Оперативный ввод'!W883="","",'Оперативный ввод'!W883)</f>
        <v/>
      </c>
      <c r="Z883" s="209" t="n"/>
      <c r="AA883" s="209" t="n"/>
      <c r="AB883" s="209" t="n"/>
      <c r="AC883" s="209" t="n"/>
      <c r="AD883" s="209">
        <f>IF('Оперативный ввод'!X883="","",'Оперативный ввод'!X883)</f>
        <v/>
      </c>
      <c r="AE883" s="209">
        <f>IF('Оперативный ввод'!Y883="","",'Оперативный ввод'!Y883)</f>
        <v/>
      </c>
      <c r="AF883" s="209">
        <f>IF('Оперативный ввод'!Z883="","",'Оперативный ввод'!Z883)</f>
        <v/>
      </c>
      <c r="AG883" s="209">
        <f>IF('Оперативный ввод'!AD883="","",'Оперативный ввод'!AD883)</f>
        <v/>
      </c>
      <c r="AH883" s="213">
        <f>IF('Оперативный ввод'!AE883="","",'Оперативный ввод'!AE883)</f>
        <v/>
      </c>
      <c r="AI883" s="214" t="n"/>
      <c r="AJ883" s="214" t="n"/>
      <c r="AK883" s="214" t="n"/>
      <c r="AL883" s="215" t="n"/>
      <c r="AM883" s="214" t="n"/>
      <c r="AN883" s="214" t="n"/>
      <c r="AO883" s="214" t="n"/>
      <c r="AP883" s="214" t="n"/>
      <c r="AQ883" s="214" t="n"/>
      <c r="AR883" s="214" t="n"/>
      <c r="AS883" s="214" t="n"/>
      <c r="AT883" s="214" t="n"/>
      <c r="AU883" s="215" t="n"/>
      <c r="AV883" s="214" t="n"/>
      <c r="AW883" s="214" t="n"/>
      <c r="AX883" s="215" t="n"/>
      <c r="AY883" s="214" t="n"/>
      <c r="AZ883" s="214" t="n"/>
      <c r="BA883" s="214" t="n"/>
      <c r="BB883" s="214" t="n"/>
      <c r="BC883" s="214" t="n"/>
      <c r="BD883" s="214" t="n"/>
      <c r="BE883" s="214" t="n"/>
      <c r="BF883" s="214" t="n"/>
      <c r="BG883" s="214" t="n"/>
      <c r="BH883" s="214" t="n"/>
      <c r="BI883" s="215" t="n"/>
      <c r="BJ883" s="215" t="n"/>
      <c r="BK883" s="215" t="n"/>
      <c r="BL883" s="214" t="n"/>
      <c r="BM883" s="214" t="n"/>
      <c r="BN883" s="209" t="n"/>
      <c r="BO883" s="209" t="n"/>
      <c r="BP883" s="212">
        <f>IF(AND(A883="",B883=""),"",IF(AND(S883="ГОТОВО",U883&lt;&gt;"",W883&lt;&gt;"",X883&lt;&gt;"",AD883&lt;&gt;"",AE883&lt;&gt;"",AF883&lt;&gt;"",BN883&lt;&gt;"",BO883&lt;&gt;""),"ГОТОВО","НЕ ГОТОВО"))</f>
        <v/>
      </c>
      <c r="BQ883" s="212">
        <f>IF(BP883&lt;&gt;"ГОТОВО","","Полное заключение: "&amp;A883&amp;", скв. "&amp;B883&amp;". МРП: "&amp;E883&amp;" сут. ГНО: "&amp;F883&amp;"; причина: "&amp;X883&amp;"; категория: "&amp;Y883&amp;"; решение комиссии: "&amp;BN883&amp;".")</f>
        <v/>
      </c>
      <c r="BR883" s="209">
        <f>IF('Оперативный ввод'!AA883="","",'Оперативный ввод'!AA883)</f>
        <v/>
      </c>
    </row>
    <row r="884">
      <c r="A884" s="209">
        <f>IF('Оперативный ввод'!A884="","",'Оперативный ввод'!A884)</f>
        <v/>
      </c>
      <c r="B884" s="209">
        <f>IF('Оперативный ввод'!B884="","",'Оперативный ввод'!B884)</f>
        <v/>
      </c>
      <c r="C884" s="210">
        <f>IF('Оперативный ввод'!C884="","",'Оперативный ввод'!C884)</f>
        <v/>
      </c>
      <c r="D884" s="210">
        <f>IF('Оперативный ввод'!D884="","",'Оперативный ввод'!D884)</f>
        <v/>
      </c>
      <c r="E884" s="211">
        <f>IF(OR(C884="",D884=""),"",D884-C884)</f>
        <v/>
      </c>
      <c r="F884" s="209">
        <f>IF('Оперативный ввод'!F884="","",'Оперативный ввод'!F884)</f>
        <v/>
      </c>
      <c r="G884" s="209">
        <f>IF('Оперативный ввод'!G884="","",'Оперативный ввод'!G884)</f>
        <v/>
      </c>
      <c r="H884" s="209">
        <f>IF('Оперативный ввод'!H884="","",'Оперативный ввод'!H884)</f>
        <v/>
      </c>
      <c r="I884" s="209" t="n"/>
      <c r="J884" s="209" t="n"/>
      <c r="K884" s="209">
        <f>IF('Оперативный ввод'!K884="","",'Оперативный ввод'!K884)</f>
        <v/>
      </c>
      <c r="L884" s="209">
        <f>IF('Оперативный ввод'!L884="","",'Оперативный ввод'!L884)</f>
        <v/>
      </c>
      <c r="M884" s="209">
        <f>IF('Оперативный ввод'!M884="","",'Оперативный ввод'!M884)</f>
        <v/>
      </c>
      <c r="N884" s="209">
        <f>IF('Оперативный ввод'!N884="","",'Оперативный ввод'!N884)</f>
        <v/>
      </c>
      <c r="O884" s="209">
        <f>IF('Оперативный ввод'!O884="","",'Оперативный ввод'!O884)</f>
        <v/>
      </c>
      <c r="P884" s="209">
        <f>IF('Оперативный ввод'!P884="","",'Оперативный ввод'!P884)</f>
        <v/>
      </c>
      <c r="Q884" s="209">
        <f>IF('Оперативный ввод'!Q884="","",'Оперативный ввод'!Q884)</f>
        <v/>
      </c>
      <c r="R884" s="209">
        <f>IF('Оперативный ввод'!R884="","",'Оперативный ввод'!R884)</f>
        <v/>
      </c>
      <c r="S884" s="212">
        <f>IF(AND(A884="",B884=""),"",IF(AND(A884&lt;&gt;"",B884&lt;&gt;"",C884&lt;&gt;"",D884&lt;&gt;"",F884&lt;&gt;"",G884&lt;&gt;"",K884&lt;&gt;"",ISERROR(SEARCH("по паспорту",G884)),ISERROR(SEARCH("по паспорту",K884)),L884&lt;&gt;"",M884&lt;&gt;"",N884&lt;&gt;"",O884&lt;&gt;"",P884&lt;&gt;""),"ГОТОВО","НЕ ГОТОВО"))</f>
        <v/>
      </c>
      <c r="T884" s="212">
        <f>IF(S884&lt;&gt;"ГОТОВО","", "Предварительное заключение: "&amp;A884&amp;", скв. "&amp;B884&amp;". МРП: "&amp;E884&amp;" сут. ГНО: "&amp;F884&amp;", типоразмеры "&amp;G884&amp;IF(H884&lt;&gt;"",", "&amp;H884,"")&amp;IF(I884&lt;&gt;"",", "&amp;I884,"")&amp;IF(J884&lt;&gt;"",", "&amp;J884,"")&amp;", марка "&amp;K884&amp;". Событие: "&amp;L884&amp;". Признак: "&amp;M884&amp;". Узел: "&amp;N884&amp;". Предварительная причина: "&amp;O884&amp;". Основное осложнение: "&amp;P884&amp;IF(Q884&lt;&gt;"","; сопутствующее: "&amp;Q884,"")&amp;IF(R884&lt;&gt;"","; дополнительно: "&amp;R884,"")&amp;".")</f>
        <v/>
      </c>
      <c r="U884" s="209">
        <f>IF('Оперативный ввод'!S884="","",'Оперативный ввод'!S884)</f>
        <v/>
      </c>
      <c r="V884" s="209">
        <f>IF('Оперативный ввод'!T884="","",'Оперативный ввод'!T884)</f>
        <v/>
      </c>
      <c r="W884" s="209">
        <f>IF('Оперативный ввод'!U884="","",'Оперативный ввод'!U884)</f>
        <v/>
      </c>
      <c r="X884" s="209">
        <f>IF('Оперативный ввод'!V884="","",'Оперативный ввод'!V884)</f>
        <v/>
      </c>
      <c r="Y884" s="209">
        <f>IF('Оперативный ввод'!W884="","",'Оперативный ввод'!W884)</f>
        <v/>
      </c>
      <c r="Z884" s="209" t="n"/>
      <c r="AA884" s="209" t="n"/>
      <c r="AB884" s="209" t="n"/>
      <c r="AC884" s="209" t="n"/>
      <c r="AD884" s="209">
        <f>IF('Оперативный ввод'!X884="","",'Оперативный ввод'!X884)</f>
        <v/>
      </c>
      <c r="AE884" s="209">
        <f>IF('Оперативный ввод'!Y884="","",'Оперативный ввод'!Y884)</f>
        <v/>
      </c>
      <c r="AF884" s="209">
        <f>IF('Оперативный ввод'!Z884="","",'Оперативный ввод'!Z884)</f>
        <v/>
      </c>
      <c r="AG884" s="209">
        <f>IF('Оперативный ввод'!AD884="","",'Оперативный ввод'!AD884)</f>
        <v/>
      </c>
      <c r="AH884" s="213">
        <f>IF('Оперативный ввод'!AE884="","",'Оперативный ввод'!AE884)</f>
        <v/>
      </c>
      <c r="AI884" s="214" t="n"/>
      <c r="AJ884" s="214" t="n"/>
      <c r="AK884" s="214" t="n"/>
      <c r="AL884" s="215" t="n"/>
      <c r="AM884" s="214" t="n"/>
      <c r="AN884" s="214" t="n"/>
      <c r="AO884" s="214" t="n"/>
      <c r="AP884" s="214" t="n"/>
      <c r="AQ884" s="214" t="n"/>
      <c r="AR884" s="214" t="n"/>
      <c r="AS884" s="214" t="n"/>
      <c r="AT884" s="214" t="n"/>
      <c r="AU884" s="215" t="n"/>
      <c r="AV884" s="214" t="n"/>
      <c r="AW884" s="214" t="n"/>
      <c r="AX884" s="215" t="n"/>
      <c r="AY884" s="214" t="n"/>
      <c r="AZ884" s="214" t="n"/>
      <c r="BA884" s="214" t="n"/>
      <c r="BB884" s="214" t="n"/>
      <c r="BC884" s="214" t="n"/>
      <c r="BD884" s="214" t="n"/>
      <c r="BE884" s="214" t="n"/>
      <c r="BF884" s="214" t="n"/>
      <c r="BG884" s="214" t="n"/>
      <c r="BH884" s="214" t="n"/>
      <c r="BI884" s="215" t="n"/>
      <c r="BJ884" s="215" t="n"/>
      <c r="BK884" s="215" t="n"/>
      <c r="BL884" s="214" t="n"/>
      <c r="BM884" s="214" t="n"/>
      <c r="BN884" s="209" t="n"/>
      <c r="BO884" s="209" t="n"/>
      <c r="BP884" s="212">
        <f>IF(AND(A884="",B884=""),"",IF(AND(S884="ГОТОВО",U884&lt;&gt;"",W884&lt;&gt;"",X884&lt;&gt;"",AD884&lt;&gt;"",AE884&lt;&gt;"",AF884&lt;&gt;"",BN884&lt;&gt;"",BO884&lt;&gt;""),"ГОТОВО","НЕ ГОТОВО"))</f>
        <v/>
      </c>
      <c r="BQ884" s="212">
        <f>IF(BP884&lt;&gt;"ГОТОВО","","Полное заключение: "&amp;A884&amp;", скв. "&amp;B884&amp;". МРП: "&amp;E884&amp;" сут. ГНО: "&amp;F884&amp;"; причина: "&amp;X884&amp;"; категория: "&amp;Y884&amp;"; решение комиссии: "&amp;BN884&amp;".")</f>
        <v/>
      </c>
      <c r="BR884" s="209">
        <f>IF('Оперативный ввод'!AA884="","",'Оперативный ввод'!AA884)</f>
        <v/>
      </c>
    </row>
    <row r="885">
      <c r="A885" s="209">
        <f>IF('Оперативный ввод'!A885="","",'Оперативный ввод'!A885)</f>
        <v/>
      </c>
      <c r="B885" s="209">
        <f>IF('Оперативный ввод'!B885="","",'Оперативный ввод'!B885)</f>
        <v/>
      </c>
      <c r="C885" s="210">
        <f>IF('Оперативный ввод'!C885="","",'Оперативный ввод'!C885)</f>
        <v/>
      </c>
      <c r="D885" s="210">
        <f>IF('Оперативный ввод'!D885="","",'Оперативный ввод'!D885)</f>
        <v/>
      </c>
      <c r="E885" s="211">
        <f>IF(OR(C885="",D885=""),"",D885-C885)</f>
        <v/>
      </c>
      <c r="F885" s="209">
        <f>IF('Оперативный ввод'!F885="","",'Оперативный ввод'!F885)</f>
        <v/>
      </c>
      <c r="G885" s="209">
        <f>IF('Оперативный ввод'!G885="","",'Оперативный ввод'!G885)</f>
        <v/>
      </c>
      <c r="H885" s="209">
        <f>IF('Оперативный ввод'!H885="","",'Оперативный ввод'!H885)</f>
        <v/>
      </c>
      <c r="I885" s="209" t="n"/>
      <c r="J885" s="209" t="n"/>
      <c r="K885" s="209">
        <f>IF('Оперативный ввод'!K885="","",'Оперативный ввод'!K885)</f>
        <v/>
      </c>
      <c r="L885" s="209">
        <f>IF('Оперативный ввод'!L885="","",'Оперативный ввод'!L885)</f>
        <v/>
      </c>
      <c r="M885" s="209">
        <f>IF('Оперативный ввод'!M885="","",'Оперативный ввод'!M885)</f>
        <v/>
      </c>
      <c r="N885" s="209">
        <f>IF('Оперативный ввод'!N885="","",'Оперативный ввод'!N885)</f>
        <v/>
      </c>
      <c r="O885" s="209">
        <f>IF('Оперативный ввод'!O885="","",'Оперативный ввод'!O885)</f>
        <v/>
      </c>
      <c r="P885" s="209">
        <f>IF('Оперативный ввод'!P885="","",'Оперативный ввод'!P885)</f>
        <v/>
      </c>
      <c r="Q885" s="209">
        <f>IF('Оперативный ввод'!Q885="","",'Оперативный ввод'!Q885)</f>
        <v/>
      </c>
      <c r="R885" s="209">
        <f>IF('Оперативный ввод'!R885="","",'Оперативный ввод'!R885)</f>
        <v/>
      </c>
      <c r="S885" s="212">
        <f>IF(AND(A885="",B885=""),"",IF(AND(A885&lt;&gt;"",B885&lt;&gt;"",C885&lt;&gt;"",D885&lt;&gt;"",F885&lt;&gt;"",G885&lt;&gt;"",K885&lt;&gt;"",ISERROR(SEARCH("по паспорту",G885)),ISERROR(SEARCH("по паспорту",K885)),L885&lt;&gt;"",M885&lt;&gt;"",N885&lt;&gt;"",O885&lt;&gt;"",P885&lt;&gt;""),"ГОТОВО","НЕ ГОТОВО"))</f>
        <v/>
      </c>
      <c r="T885" s="212">
        <f>IF(S885&lt;&gt;"ГОТОВО","", "Предварительное заключение: "&amp;A885&amp;", скв. "&amp;B885&amp;". МРП: "&amp;E885&amp;" сут. ГНО: "&amp;F885&amp;", типоразмеры "&amp;G885&amp;IF(H885&lt;&gt;"",", "&amp;H885,"")&amp;IF(I885&lt;&gt;"",", "&amp;I885,"")&amp;IF(J885&lt;&gt;"",", "&amp;J885,"")&amp;", марка "&amp;K885&amp;". Событие: "&amp;L885&amp;". Признак: "&amp;M885&amp;". Узел: "&amp;N885&amp;". Предварительная причина: "&amp;O885&amp;". Основное осложнение: "&amp;P885&amp;IF(Q885&lt;&gt;"","; сопутствующее: "&amp;Q885,"")&amp;IF(R885&lt;&gt;"","; дополнительно: "&amp;R885,"")&amp;".")</f>
        <v/>
      </c>
      <c r="U885" s="209">
        <f>IF('Оперативный ввод'!S885="","",'Оперативный ввод'!S885)</f>
        <v/>
      </c>
      <c r="V885" s="209">
        <f>IF('Оперативный ввод'!T885="","",'Оперативный ввод'!T885)</f>
        <v/>
      </c>
      <c r="W885" s="209">
        <f>IF('Оперативный ввод'!U885="","",'Оперативный ввод'!U885)</f>
        <v/>
      </c>
      <c r="X885" s="209">
        <f>IF('Оперативный ввод'!V885="","",'Оперативный ввод'!V885)</f>
        <v/>
      </c>
      <c r="Y885" s="209">
        <f>IF('Оперативный ввод'!W885="","",'Оперативный ввод'!W885)</f>
        <v/>
      </c>
      <c r="Z885" s="209" t="n"/>
      <c r="AA885" s="209" t="n"/>
      <c r="AB885" s="209" t="n"/>
      <c r="AC885" s="209" t="n"/>
      <c r="AD885" s="209">
        <f>IF('Оперативный ввод'!X885="","",'Оперативный ввод'!X885)</f>
        <v/>
      </c>
      <c r="AE885" s="209">
        <f>IF('Оперативный ввод'!Y885="","",'Оперативный ввод'!Y885)</f>
        <v/>
      </c>
      <c r="AF885" s="209">
        <f>IF('Оперативный ввод'!Z885="","",'Оперативный ввод'!Z885)</f>
        <v/>
      </c>
      <c r="AG885" s="209">
        <f>IF('Оперативный ввод'!AD885="","",'Оперативный ввод'!AD885)</f>
        <v/>
      </c>
      <c r="AH885" s="213">
        <f>IF('Оперативный ввод'!AE885="","",'Оперативный ввод'!AE885)</f>
        <v/>
      </c>
      <c r="AI885" s="214" t="n"/>
      <c r="AJ885" s="214" t="n"/>
      <c r="AK885" s="214" t="n"/>
      <c r="AL885" s="215" t="n"/>
      <c r="AM885" s="214" t="n"/>
      <c r="AN885" s="214" t="n"/>
      <c r="AO885" s="214" t="n"/>
      <c r="AP885" s="214" t="n"/>
      <c r="AQ885" s="214" t="n"/>
      <c r="AR885" s="214" t="n"/>
      <c r="AS885" s="214" t="n"/>
      <c r="AT885" s="214" t="n"/>
      <c r="AU885" s="215" t="n"/>
      <c r="AV885" s="214" t="n"/>
      <c r="AW885" s="214" t="n"/>
      <c r="AX885" s="215" t="n"/>
      <c r="AY885" s="214" t="n"/>
      <c r="AZ885" s="214" t="n"/>
      <c r="BA885" s="214" t="n"/>
      <c r="BB885" s="214" t="n"/>
      <c r="BC885" s="214" t="n"/>
      <c r="BD885" s="214" t="n"/>
      <c r="BE885" s="214" t="n"/>
      <c r="BF885" s="214" t="n"/>
      <c r="BG885" s="214" t="n"/>
      <c r="BH885" s="214" t="n"/>
      <c r="BI885" s="215" t="n"/>
      <c r="BJ885" s="215" t="n"/>
      <c r="BK885" s="215" t="n"/>
      <c r="BL885" s="214" t="n"/>
      <c r="BM885" s="214" t="n"/>
      <c r="BN885" s="209" t="n"/>
      <c r="BO885" s="209" t="n"/>
      <c r="BP885" s="212">
        <f>IF(AND(A885="",B885=""),"",IF(AND(S885="ГОТОВО",U885&lt;&gt;"",W885&lt;&gt;"",X885&lt;&gt;"",AD885&lt;&gt;"",AE885&lt;&gt;"",AF885&lt;&gt;"",BN885&lt;&gt;"",BO885&lt;&gt;""),"ГОТОВО","НЕ ГОТОВО"))</f>
        <v/>
      </c>
      <c r="BQ885" s="212">
        <f>IF(BP885&lt;&gt;"ГОТОВО","","Полное заключение: "&amp;A885&amp;", скв. "&amp;B885&amp;". МРП: "&amp;E885&amp;" сут. ГНО: "&amp;F885&amp;"; причина: "&amp;X885&amp;"; категория: "&amp;Y885&amp;"; решение комиссии: "&amp;BN885&amp;".")</f>
        <v/>
      </c>
      <c r="BR885" s="209">
        <f>IF('Оперативный ввод'!AA885="","",'Оперативный ввод'!AA885)</f>
        <v/>
      </c>
    </row>
    <row r="886">
      <c r="A886" s="209">
        <f>IF('Оперативный ввод'!A886="","",'Оперативный ввод'!A886)</f>
        <v/>
      </c>
      <c r="B886" s="209">
        <f>IF('Оперативный ввод'!B886="","",'Оперативный ввод'!B886)</f>
        <v/>
      </c>
      <c r="C886" s="210">
        <f>IF('Оперативный ввод'!C886="","",'Оперативный ввод'!C886)</f>
        <v/>
      </c>
      <c r="D886" s="210">
        <f>IF('Оперативный ввод'!D886="","",'Оперативный ввод'!D886)</f>
        <v/>
      </c>
      <c r="E886" s="211">
        <f>IF(OR(C886="",D886=""),"",D886-C886)</f>
        <v/>
      </c>
      <c r="F886" s="209">
        <f>IF('Оперативный ввод'!F886="","",'Оперативный ввод'!F886)</f>
        <v/>
      </c>
      <c r="G886" s="209">
        <f>IF('Оперативный ввод'!G886="","",'Оперативный ввод'!G886)</f>
        <v/>
      </c>
      <c r="H886" s="209">
        <f>IF('Оперативный ввод'!H886="","",'Оперативный ввод'!H886)</f>
        <v/>
      </c>
      <c r="I886" s="209" t="n"/>
      <c r="J886" s="209" t="n"/>
      <c r="K886" s="209">
        <f>IF('Оперативный ввод'!K886="","",'Оперативный ввод'!K886)</f>
        <v/>
      </c>
      <c r="L886" s="209">
        <f>IF('Оперативный ввод'!L886="","",'Оперативный ввод'!L886)</f>
        <v/>
      </c>
      <c r="M886" s="209">
        <f>IF('Оперативный ввод'!M886="","",'Оперативный ввод'!M886)</f>
        <v/>
      </c>
      <c r="N886" s="209">
        <f>IF('Оперативный ввод'!N886="","",'Оперативный ввод'!N886)</f>
        <v/>
      </c>
      <c r="O886" s="209">
        <f>IF('Оперативный ввод'!O886="","",'Оперативный ввод'!O886)</f>
        <v/>
      </c>
      <c r="P886" s="209">
        <f>IF('Оперативный ввод'!P886="","",'Оперативный ввод'!P886)</f>
        <v/>
      </c>
      <c r="Q886" s="209">
        <f>IF('Оперативный ввод'!Q886="","",'Оперативный ввод'!Q886)</f>
        <v/>
      </c>
      <c r="R886" s="209">
        <f>IF('Оперативный ввод'!R886="","",'Оперативный ввод'!R886)</f>
        <v/>
      </c>
      <c r="S886" s="212">
        <f>IF(AND(A886="",B886=""),"",IF(AND(A886&lt;&gt;"",B886&lt;&gt;"",C886&lt;&gt;"",D886&lt;&gt;"",F886&lt;&gt;"",G886&lt;&gt;"",K886&lt;&gt;"",ISERROR(SEARCH("по паспорту",G886)),ISERROR(SEARCH("по паспорту",K886)),L886&lt;&gt;"",M886&lt;&gt;"",N886&lt;&gt;"",O886&lt;&gt;"",P886&lt;&gt;""),"ГОТОВО","НЕ ГОТОВО"))</f>
        <v/>
      </c>
      <c r="T886" s="212">
        <f>IF(S886&lt;&gt;"ГОТОВО","", "Предварительное заключение: "&amp;A886&amp;", скв. "&amp;B886&amp;". МРП: "&amp;E886&amp;" сут. ГНО: "&amp;F886&amp;", типоразмеры "&amp;G886&amp;IF(H886&lt;&gt;"",", "&amp;H886,"")&amp;IF(I886&lt;&gt;"",", "&amp;I886,"")&amp;IF(J886&lt;&gt;"",", "&amp;J886,"")&amp;", марка "&amp;K886&amp;". Событие: "&amp;L886&amp;". Признак: "&amp;M886&amp;". Узел: "&amp;N886&amp;". Предварительная причина: "&amp;O886&amp;". Основное осложнение: "&amp;P886&amp;IF(Q886&lt;&gt;"","; сопутствующее: "&amp;Q886,"")&amp;IF(R886&lt;&gt;"","; дополнительно: "&amp;R886,"")&amp;".")</f>
        <v/>
      </c>
      <c r="U886" s="209">
        <f>IF('Оперативный ввод'!S886="","",'Оперативный ввод'!S886)</f>
        <v/>
      </c>
      <c r="V886" s="209">
        <f>IF('Оперативный ввод'!T886="","",'Оперативный ввод'!T886)</f>
        <v/>
      </c>
      <c r="W886" s="209">
        <f>IF('Оперативный ввод'!U886="","",'Оперативный ввод'!U886)</f>
        <v/>
      </c>
      <c r="X886" s="209">
        <f>IF('Оперативный ввод'!V886="","",'Оперативный ввод'!V886)</f>
        <v/>
      </c>
      <c r="Y886" s="209">
        <f>IF('Оперативный ввод'!W886="","",'Оперативный ввод'!W886)</f>
        <v/>
      </c>
      <c r="Z886" s="209" t="n"/>
      <c r="AA886" s="209" t="n"/>
      <c r="AB886" s="209" t="n"/>
      <c r="AC886" s="209" t="n"/>
      <c r="AD886" s="209">
        <f>IF('Оперативный ввод'!X886="","",'Оперативный ввод'!X886)</f>
        <v/>
      </c>
      <c r="AE886" s="209">
        <f>IF('Оперативный ввод'!Y886="","",'Оперативный ввод'!Y886)</f>
        <v/>
      </c>
      <c r="AF886" s="209">
        <f>IF('Оперативный ввод'!Z886="","",'Оперативный ввод'!Z886)</f>
        <v/>
      </c>
      <c r="AG886" s="209">
        <f>IF('Оперативный ввод'!AD886="","",'Оперативный ввод'!AD886)</f>
        <v/>
      </c>
      <c r="AH886" s="213">
        <f>IF('Оперативный ввод'!AE886="","",'Оперативный ввод'!AE886)</f>
        <v/>
      </c>
      <c r="AI886" s="214" t="n"/>
      <c r="AJ886" s="214" t="n"/>
      <c r="AK886" s="214" t="n"/>
      <c r="AL886" s="215" t="n"/>
      <c r="AM886" s="214" t="n"/>
      <c r="AN886" s="214" t="n"/>
      <c r="AO886" s="214" t="n"/>
      <c r="AP886" s="214" t="n"/>
      <c r="AQ886" s="214" t="n"/>
      <c r="AR886" s="214" t="n"/>
      <c r="AS886" s="214" t="n"/>
      <c r="AT886" s="214" t="n"/>
      <c r="AU886" s="215" t="n"/>
      <c r="AV886" s="214" t="n"/>
      <c r="AW886" s="214" t="n"/>
      <c r="AX886" s="215" t="n"/>
      <c r="AY886" s="214" t="n"/>
      <c r="AZ886" s="214" t="n"/>
      <c r="BA886" s="214" t="n"/>
      <c r="BB886" s="214" t="n"/>
      <c r="BC886" s="214" t="n"/>
      <c r="BD886" s="214" t="n"/>
      <c r="BE886" s="214" t="n"/>
      <c r="BF886" s="214" t="n"/>
      <c r="BG886" s="214" t="n"/>
      <c r="BH886" s="214" t="n"/>
      <c r="BI886" s="215" t="n"/>
      <c r="BJ886" s="215" t="n"/>
      <c r="BK886" s="215" t="n"/>
      <c r="BL886" s="214" t="n"/>
      <c r="BM886" s="214" t="n"/>
      <c r="BN886" s="209" t="n"/>
      <c r="BO886" s="209" t="n"/>
      <c r="BP886" s="212">
        <f>IF(AND(A886="",B886=""),"",IF(AND(S886="ГОТОВО",U886&lt;&gt;"",W886&lt;&gt;"",X886&lt;&gt;"",AD886&lt;&gt;"",AE886&lt;&gt;"",AF886&lt;&gt;"",BN886&lt;&gt;"",BO886&lt;&gt;""),"ГОТОВО","НЕ ГОТОВО"))</f>
        <v/>
      </c>
      <c r="BQ886" s="212">
        <f>IF(BP886&lt;&gt;"ГОТОВО","","Полное заключение: "&amp;A886&amp;", скв. "&amp;B886&amp;". МРП: "&amp;E886&amp;" сут. ГНО: "&amp;F886&amp;"; причина: "&amp;X886&amp;"; категория: "&amp;Y886&amp;"; решение комиссии: "&amp;BN886&amp;".")</f>
        <v/>
      </c>
      <c r="BR886" s="209">
        <f>IF('Оперативный ввод'!AA886="","",'Оперативный ввод'!AA886)</f>
        <v/>
      </c>
    </row>
    <row r="887">
      <c r="A887" s="209">
        <f>IF('Оперативный ввод'!A887="","",'Оперативный ввод'!A887)</f>
        <v/>
      </c>
      <c r="B887" s="209">
        <f>IF('Оперативный ввод'!B887="","",'Оперативный ввод'!B887)</f>
        <v/>
      </c>
      <c r="C887" s="210">
        <f>IF('Оперативный ввод'!C887="","",'Оперативный ввод'!C887)</f>
        <v/>
      </c>
      <c r="D887" s="210">
        <f>IF('Оперативный ввод'!D887="","",'Оперативный ввод'!D887)</f>
        <v/>
      </c>
      <c r="E887" s="211">
        <f>IF(OR(C887="",D887=""),"",D887-C887)</f>
        <v/>
      </c>
      <c r="F887" s="209">
        <f>IF('Оперативный ввод'!F887="","",'Оперативный ввод'!F887)</f>
        <v/>
      </c>
      <c r="G887" s="209">
        <f>IF('Оперативный ввод'!G887="","",'Оперативный ввод'!G887)</f>
        <v/>
      </c>
      <c r="H887" s="209">
        <f>IF('Оперативный ввод'!H887="","",'Оперативный ввод'!H887)</f>
        <v/>
      </c>
      <c r="I887" s="209" t="n"/>
      <c r="J887" s="209" t="n"/>
      <c r="K887" s="209">
        <f>IF('Оперативный ввод'!K887="","",'Оперативный ввод'!K887)</f>
        <v/>
      </c>
      <c r="L887" s="209">
        <f>IF('Оперативный ввод'!L887="","",'Оперативный ввод'!L887)</f>
        <v/>
      </c>
      <c r="M887" s="209">
        <f>IF('Оперативный ввод'!M887="","",'Оперативный ввод'!M887)</f>
        <v/>
      </c>
      <c r="N887" s="209">
        <f>IF('Оперативный ввод'!N887="","",'Оперативный ввод'!N887)</f>
        <v/>
      </c>
      <c r="O887" s="209">
        <f>IF('Оперативный ввод'!O887="","",'Оперативный ввод'!O887)</f>
        <v/>
      </c>
      <c r="P887" s="209">
        <f>IF('Оперативный ввод'!P887="","",'Оперативный ввод'!P887)</f>
        <v/>
      </c>
      <c r="Q887" s="209">
        <f>IF('Оперативный ввод'!Q887="","",'Оперативный ввод'!Q887)</f>
        <v/>
      </c>
      <c r="R887" s="209">
        <f>IF('Оперативный ввод'!R887="","",'Оперативный ввод'!R887)</f>
        <v/>
      </c>
      <c r="S887" s="212">
        <f>IF(AND(A887="",B887=""),"",IF(AND(A887&lt;&gt;"",B887&lt;&gt;"",C887&lt;&gt;"",D887&lt;&gt;"",F887&lt;&gt;"",G887&lt;&gt;"",K887&lt;&gt;"",ISERROR(SEARCH("по паспорту",G887)),ISERROR(SEARCH("по паспорту",K887)),L887&lt;&gt;"",M887&lt;&gt;"",N887&lt;&gt;"",O887&lt;&gt;"",P887&lt;&gt;""),"ГОТОВО","НЕ ГОТОВО"))</f>
        <v/>
      </c>
      <c r="T887" s="212">
        <f>IF(S887&lt;&gt;"ГОТОВО","", "Предварительное заключение: "&amp;A887&amp;", скв. "&amp;B887&amp;". МРП: "&amp;E887&amp;" сут. ГНО: "&amp;F887&amp;", типоразмеры "&amp;G887&amp;IF(H887&lt;&gt;"",", "&amp;H887,"")&amp;IF(I887&lt;&gt;"",", "&amp;I887,"")&amp;IF(J887&lt;&gt;"",", "&amp;J887,"")&amp;", марка "&amp;K887&amp;". Событие: "&amp;L887&amp;". Признак: "&amp;M887&amp;". Узел: "&amp;N887&amp;". Предварительная причина: "&amp;O887&amp;". Основное осложнение: "&amp;P887&amp;IF(Q887&lt;&gt;"","; сопутствующее: "&amp;Q887,"")&amp;IF(R887&lt;&gt;"","; дополнительно: "&amp;R887,"")&amp;".")</f>
        <v/>
      </c>
      <c r="U887" s="209">
        <f>IF('Оперативный ввод'!S887="","",'Оперативный ввод'!S887)</f>
        <v/>
      </c>
      <c r="V887" s="209">
        <f>IF('Оперативный ввод'!T887="","",'Оперативный ввод'!T887)</f>
        <v/>
      </c>
      <c r="W887" s="209">
        <f>IF('Оперативный ввод'!U887="","",'Оперативный ввод'!U887)</f>
        <v/>
      </c>
      <c r="X887" s="209">
        <f>IF('Оперативный ввод'!V887="","",'Оперативный ввод'!V887)</f>
        <v/>
      </c>
      <c r="Y887" s="209">
        <f>IF('Оперативный ввод'!W887="","",'Оперативный ввод'!W887)</f>
        <v/>
      </c>
      <c r="Z887" s="209" t="n"/>
      <c r="AA887" s="209" t="n"/>
      <c r="AB887" s="209" t="n"/>
      <c r="AC887" s="209" t="n"/>
      <c r="AD887" s="209">
        <f>IF('Оперативный ввод'!X887="","",'Оперативный ввод'!X887)</f>
        <v/>
      </c>
      <c r="AE887" s="209">
        <f>IF('Оперативный ввод'!Y887="","",'Оперативный ввод'!Y887)</f>
        <v/>
      </c>
      <c r="AF887" s="209">
        <f>IF('Оперативный ввод'!Z887="","",'Оперативный ввод'!Z887)</f>
        <v/>
      </c>
      <c r="AG887" s="209">
        <f>IF('Оперативный ввод'!AD887="","",'Оперативный ввод'!AD887)</f>
        <v/>
      </c>
      <c r="AH887" s="213">
        <f>IF('Оперативный ввод'!AE887="","",'Оперативный ввод'!AE887)</f>
        <v/>
      </c>
      <c r="AI887" s="214" t="n"/>
      <c r="AJ887" s="214" t="n"/>
      <c r="AK887" s="214" t="n"/>
      <c r="AL887" s="215" t="n"/>
      <c r="AM887" s="214" t="n"/>
      <c r="AN887" s="214" t="n"/>
      <c r="AO887" s="214" t="n"/>
      <c r="AP887" s="214" t="n"/>
      <c r="AQ887" s="214" t="n"/>
      <c r="AR887" s="214" t="n"/>
      <c r="AS887" s="214" t="n"/>
      <c r="AT887" s="214" t="n"/>
      <c r="AU887" s="215" t="n"/>
      <c r="AV887" s="214" t="n"/>
      <c r="AW887" s="214" t="n"/>
      <c r="AX887" s="215" t="n"/>
      <c r="AY887" s="214" t="n"/>
      <c r="AZ887" s="214" t="n"/>
      <c r="BA887" s="214" t="n"/>
      <c r="BB887" s="214" t="n"/>
      <c r="BC887" s="214" t="n"/>
      <c r="BD887" s="214" t="n"/>
      <c r="BE887" s="214" t="n"/>
      <c r="BF887" s="214" t="n"/>
      <c r="BG887" s="214" t="n"/>
      <c r="BH887" s="214" t="n"/>
      <c r="BI887" s="215" t="n"/>
      <c r="BJ887" s="215" t="n"/>
      <c r="BK887" s="215" t="n"/>
      <c r="BL887" s="214" t="n"/>
      <c r="BM887" s="214" t="n"/>
      <c r="BN887" s="209" t="n"/>
      <c r="BO887" s="209" t="n"/>
      <c r="BP887" s="212">
        <f>IF(AND(A887="",B887=""),"",IF(AND(S887="ГОТОВО",U887&lt;&gt;"",W887&lt;&gt;"",X887&lt;&gt;"",AD887&lt;&gt;"",AE887&lt;&gt;"",AF887&lt;&gt;"",BN887&lt;&gt;"",BO887&lt;&gt;""),"ГОТОВО","НЕ ГОТОВО"))</f>
        <v/>
      </c>
      <c r="BQ887" s="212">
        <f>IF(BP887&lt;&gt;"ГОТОВО","","Полное заключение: "&amp;A887&amp;", скв. "&amp;B887&amp;". МРП: "&amp;E887&amp;" сут. ГНО: "&amp;F887&amp;"; причина: "&amp;X887&amp;"; категория: "&amp;Y887&amp;"; решение комиссии: "&amp;BN887&amp;".")</f>
        <v/>
      </c>
      <c r="BR887" s="209">
        <f>IF('Оперативный ввод'!AA887="","",'Оперативный ввод'!AA887)</f>
        <v/>
      </c>
    </row>
    <row r="888">
      <c r="A888" s="209">
        <f>IF('Оперативный ввод'!A888="","",'Оперативный ввод'!A888)</f>
        <v/>
      </c>
      <c r="B888" s="209">
        <f>IF('Оперативный ввод'!B888="","",'Оперативный ввод'!B888)</f>
        <v/>
      </c>
      <c r="C888" s="210">
        <f>IF('Оперативный ввод'!C888="","",'Оперативный ввод'!C888)</f>
        <v/>
      </c>
      <c r="D888" s="210">
        <f>IF('Оперативный ввод'!D888="","",'Оперативный ввод'!D888)</f>
        <v/>
      </c>
      <c r="E888" s="211">
        <f>IF(OR(C888="",D888=""),"",D888-C888)</f>
        <v/>
      </c>
      <c r="F888" s="209">
        <f>IF('Оперативный ввод'!F888="","",'Оперативный ввод'!F888)</f>
        <v/>
      </c>
      <c r="G888" s="209">
        <f>IF('Оперативный ввод'!G888="","",'Оперативный ввод'!G888)</f>
        <v/>
      </c>
      <c r="H888" s="209">
        <f>IF('Оперативный ввод'!H888="","",'Оперативный ввод'!H888)</f>
        <v/>
      </c>
      <c r="I888" s="209" t="n"/>
      <c r="J888" s="209" t="n"/>
      <c r="K888" s="209">
        <f>IF('Оперативный ввод'!K888="","",'Оперативный ввод'!K888)</f>
        <v/>
      </c>
      <c r="L888" s="209">
        <f>IF('Оперативный ввод'!L888="","",'Оперативный ввод'!L888)</f>
        <v/>
      </c>
      <c r="M888" s="209">
        <f>IF('Оперативный ввод'!M888="","",'Оперативный ввод'!M888)</f>
        <v/>
      </c>
      <c r="N888" s="209">
        <f>IF('Оперативный ввод'!N888="","",'Оперативный ввод'!N888)</f>
        <v/>
      </c>
      <c r="O888" s="209">
        <f>IF('Оперативный ввод'!O888="","",'Оперативный ввод'!O888)</f>
        <v/>
      </c>
      <c r="P888" s="209">
        <f>IF('Оперативный ввод'!P888="","",'Оперативный ввод'!P888)</f>
        <v/>
      </c>
      <c r="Q888" s="209">
        <f>IF('Оперативный ввод'!Q888="","",'Оперативный ввод'!Q888)</f>
        <v/>
      </c>
      <c r="R888" s="209">
        <f>IF('Оперативный ввод'!R888="","",'Оперативный ввод'!R888)</f>
        <v/>
      </c>
      <c r="S888" s="212">
        <f>IF(AND(A888="",B888=""),"",IF(AND(A888&lt;&gt;"",B888&lt;&gt;"",C888&lt;&gt;"",D888&lt;&gt;"",F888&lt;&gt;"",G888&lt;&gt;"",K888&lt;&gt;"",ISERROR(SEARCH("по паспорту",G888)),ISERROR(SEARCH("по паспорту",K888)),L888&lt;&gt;"",M888&lt;&gt;"",N888&lt;&gt;"",O888&lt;&gt;"",P888&lt;&gt;""),"ГОТОВО","НЕ ГОТОВО"))</f>
        <v/>
      </c>
      <c r="T888" s="212">
        <f>IF(S888&lt;&gt;"ГОТОВО","", "Предварительное заключение: "&amp;A888&amp;", скв. "&amp;B888&amp;". МРП: "&amp;E888&amp;" сут. ГНО: "&amp;F888&amp;", типоразмеры "&amp;G888&amp;IF(H888&lt;&gt;"",", "&amp;H888,"")&amp;IF(I888&lt;&gt;"",", "&amp;I888,"")&amp;IF(J888&lt;&gt;"",", "&amp;J888,"")&amp;", марка "&amp;K888&amp;". Событие: "&amp;L888&amp;". Признак: "&amp;M888&amp;". Узел: "&amp;N888&amp;". Предварительная причина: "&amp;O888&amp;". Основное осложнение: "&amp;P888&amp;IF(Q888&lt;&gt;"","; сопутствующее: "&amp;Q888,"")&amp;IF(R888&lt;&gt;"","; дополнительно: "&amp;R888,"")&amp;".")</f>
        <v/>
      </c>
      <c r="U888" s="209">
        <f>IF('Оперативный ввод'!S888="","",'Оперативный ввод'!S888)</f>
        <v/>
      </c>
      <c r="V888" s="209">
        <f>IF('Оперативный ввод'!T888="","",'Оперативный ввод'!T888)</f>
        <v/>
      </c>
      <c r="W888" s="209">
        <f>IF('Оперативный ввод'!U888="","",'Оперативный ввод'!U888)</f>
        <v/>
      </c>
      <c r="X888" s="209">
        <f>IF('Оперативный ввод'!V888="","",'Оперативный ввод'!V888)</f>
        <v/>
      </c>
      <c r="Y888" s="209">
        <f>IF('Оперативный ввод'!W888="","",'Оперативный ввод'!W888)</f>
        <v/>
      </c>
      <c r="Z888" s="209" t="n"/>
      <c r="AA888" s="209" t="n"/>
      <c r="AB888" s="209" t="n"/>
      <c r="AC888" s="209" t="n"/>
      <c r="AD888" s="209">
        <f>IF('Оперативный ввод'!X888="","",'Оперативный ввод'!X888)</f>
        <v/>
      </c>
      <c r="AE888" s="209">
        <f>IF('Оперативный ввод'!Y888="","",'Оперативный ввод'!Y888)</f>
        <v/>
      </c>
      <c r="AF888" s="209">
        <f>IF('Оперативный ввод'!Z888="","",'Оперативный ввод'!Z888)</f>
        <v/>
      </c>
      <c r="AG888" s="209">
        <f>IF('Оперативный ввод'!AD888="","",'Оперативный ввод'!AD888)</f>
        <v/>
      </c>
      <c r="AH888" s="213">
        <f>IF('Оперативный ввод'!AE888="","",'Оперативный ввод'!AE888)</f>
        <v/>
      </c>
      <c r="AI888" s="214" t="n"/>
      <c r="AJ888" s="214" t="n"/>
      <c r="AK888" s="214" t="n"/>
      <c r="AL888" s="215" t="n"/>
      <c r="AM888" s="214" t="n"/>
      <c r="AN888" s="214" t="n"/>
      <c r="AO888" s="214" t="n"/>
      <c r="AP888" s="214" t="n"/>
      <c r="AQ888" s="214" t="n"/>
      <c r="AR888" s="214" t="n"/>
      <c r="AS888" s="214" t="n"/>
      <c r="AT888" s="214" t="n"/>
      <c r="AU888" s="215" t="n"/>
      <c r="AV888" s="214" t="n"/>
      <c r="AW888" s="214" t="n"/>
      <c r="AX888" s="215" t="n"/>
      <c r="AY888" s="214" t="n"/>
      <c r="AZ888" s="214" t="n"/>
      <c r="BA888" s="214" t="n"/>
      <c r="BB888" s="214" t="n"/>
      <c r="BC888" s="214" t="n"/>
      <c r="BD888" s="214" t="n"/>
      <c r="BE888" s="214" t="n"/>
      <c r="BF888" s="214" t="n"/>
      <c r="BG888" s="214" t="n"/>
      <c r="BH888" s="214" t="n"/>
      <c r="BI888" s="215" t="n"/>
      <c r="BJ888" s="215" t="n"/>
      <c r="BK888" s="215" t="n"/>
      <c r="BL888" s="214" t="n"/>
      <c r="BM888" s="214" t="n"/>
      <c r="BN888" s="209" t="n"/>
      <c r="BO888" s="209" t="n"/>
      <c r="BP888" s="212">
        <f>IF(AND(A888="",B888=""),"",IF(AND(S888="ГОТОВО",U888&lt;&gt;"",W888&lt;&gt;"",X888&lt;&gt;"",AD888&lt;&gt;"",AE888&lt;&gt;"",AF888&lt;&gt;"",BN888&lt;&gt;"",BO888&lt;&gt;""),"ГОТОВО","НЕ ГОТОВО"))</f>
        <v/>
      </c>
      <c r="BQ888" s="212">
        <f>IF(BP888&lt;&gt;"ГОТОВО","","Полное заключение: "&amp;A888&amp;", скв. "&amp;B888&amp;". МРП: "&amp;E888&amp;" сут. ГНО: "&amp;F888&amp;"; причина: "&amp;X888&amp;"; категория: "&amp;Y888&amp;"; решение комиссии: "&amp;BN888&amp;".")</f>
        <v/>
      </c>
      <c r="BR888" s="209">
        <f>IF('Оперативный ввод'!AA888="","",'Оперативный ввод'!AA888)</f>
        <v/>
      </c>
    </row>
    <row r="889">
      <c r="A889" s="209">
        <f>IF('Оперативный ввод'!A889="","",'Оперативный ввод'!A889)</f>
        <v/>
      </c>
      <c r="B889" s="209">
        <f>IF('Оперативный ввод'!B889="","",'Оперативный ввод'!B889)</f>
        <v/>
      </c>
      <c r="C889" s="210">
        <f>IF('Оперативный ввод'!C889="","",'Оперативный ввод'!C889)</f>
        <v/>
      </c>
      <c r="D889" s="210">
        <f>IF('Оперативный ввод'!D889="","",'Оперативный ввод'!D889)</f>
        <v/>
      </c>
      <c r="E889" s="211">
        <f>IF(OR(C889="",D889=""),"",D889-C889)</f>
        <v/>
      </c>
      <c r="F889" s="209">
        <f>IF('Оперативный ввод'!F889="","",'Оперативный ввод'!F889)</f>
        <v/>
      </c>
      <c r="G889" s="209">
        <f>IF('Оперативный ввод'!G889="","",'Оперативный ввод'!G889)</f>
        <v/>
      </c>
      <c r="H889" s="209">
        <f>IF('Оперативный ввод'!H889="","",'Оперативный ввод'!H889)</f>
        <v/>
      </c>
      <c r="I889" s="209" t="n"/>
      <c r="J889" s="209" t="n"/>
      <c r="K889" s="209">
        <f>IF('Оперативный ввод'!K889="","",'Оперативный ввод'!K889)</f>
        <v/>
      </c>
      <c r="L889" s="209">
        <f>IF('Оперативный ввод'!L889="","",'Оперативный ввод'!L889)</f>
        <v/>
      </c>
      <c r="M889" s="209">
        <f>IF('Оперативный ввод'!M889="","",'Оперативный ввод'!M889)</f>
        <v/>
      </c>
      <c r="N889" s="209">
        <f>IF('Оперативный ввод'!N889="","",'Оперативный ввод'!N889)</f>
        <v/>
      </c>
      <c r="O889" s="209">
        <f>IF('Оперативный ввод'!O889="","",'Оперативный ввод'!O889)</f>
        <v/>
      </c>
      <c r="P889" s="209">
        <f>IF('Оперативный ввод'!P889="","",'Оперативный ввод'!P889)</f>
        <v/>
      </c>
      <c r="Q889" s="209">
        <f>IF('Оперативный ввод'!Q889="","",'Оперативный ввод'!Q889)</f>
        <v/>
      </c>
      <c r="R889" s="209">
        <f>IF('Оперативный ввод'!R889="","",'Оперативный ввод'!R889)</f>
        <v/>
      </c>
      <c r="S889" s="212">
        <f>IF(AND(A889="",B889=""),"",IF(AND(A889&lt;&gt;"",B889&lt;&gt;"",C889&lt;&gt;"",D889&lt;&gt;"",F889&lt;&gt;"",G889&lt;&gt;"",K889&lt;&gt;"",ISERROR(SEARCH("по паспорту",G889)),ISERROR(SEARCH("по паспорту",K889)),L889&lt;&gt;"",M889&lt;&gt;"",N889&lt;&gt;"",O889&lt;&gt;"",P889&lt;&gt;""),"ГОТОВО","НЕ ГОТОВО"))</f>
        <v/>
      </c>
      <c r="T889" s="212">
        <f>IF(S889&lt;&gt;"ГОТОВО","", "Предварительное заключение: "&amp;A889&amp;", скв. "&amp;B889&amp;". МРП: "&amp;E889&amp;" сут. ГНО: "&amp;F889&amp;", типоразмеры "&amp;G889&amp;IF(H889&lt;&gt;"",", "&amp;H889,"")&amp;IF(I889&lt;&gt;"",", "&amp;I889,"")&amp;IF(J889&lt;&gt;"",", "&amp;J889,"")&amp;", марка "&amp;K889&amp;". Событие: "&amp;L889&amp;". Признак: "&amp;M889&amp;". Узел: "&amp;N889&amp;". Предварительная причина: "&amp;O889&amp;". Основное осложнение: "&amp;P889&amp;IF(Q889&lt;&gt;"","; сопутствующее: "&amp;Q889,"")&amp;IF(R889&lt;&gt;"","; дополнительно: "&amp;R889,"")&amp;".")</f>
        <v/>
      </c>
      <c r="U889" s="209">
        <f>IF('Оперативный ввод'!S889="","",'Оперативный ввод'!S889)</f>
        <v/>
      </c>
      <c r="V889" s="209">
        <f>IF('Оперативный ввод'!T889="","",'Оперативный ввод'!T889)</f>
        <v/>
      </c>
      <c r="W889" s="209">
        <f>IF('Оперативный ввод'!U889="","",'Оперативный ввод'!U889)</f>
        <v/>
      </c>
      <c r="X889" s="209">
        <f>IF('Оперативный ввод'!V889="","",'Оперативный ввод'!V889)</f>
        <v/>
      </c>
      <c r="Y889" s="209">
        <f>IF('Оперативный ввод'!W889="","",'Оперативный ввод'!W889)</f>
        <v/>
      </c>
      <c r="Z889" s="209" t="n"/>
      <c r="AA889" s="209" t="n"/>
      <c r="AB889" s="209" t="n"/>
      <c r="AC889" s="209" t="n"/>
      <c r="AD889" s="209">
        <f>IF('Оперативный ввод'!X889="","",'Оперативный ввод'!X889)</f>
        <v/>
      </c>
      <c r="AE889" s="209">
        <f>IF('Оперативный ввод'!Y889="","",'Оперативный ввод'!Y889)</f>
        <v/>
      </c>
      <c r="AF889" s="209">
        <f>IF('Оперативный ввод'!Z889="","",'Оперативный ввод'!Z889)</f>
        <v/>
      </c>
      <c r="AG889" s="209">
        <f>IF('Оперативный ввод'!AD889="","",'Оперативный ввод'!AD889)</f>
        <v/>
      </c>
      <c r="AH889" s="213">
        <f>IF('Оперативный ввод'!AE889="","",'Оперативный ввод'!AE889)</f>
        <v/>
      </c>
      <c r="AI889" s="214" t="n"/>
      <c r="AJ889" s="214" t="n"/>
      <c r="AK889" s="214" t="n"/>
      <c r="AL889" s="215" t="n"/>
      <c r="AM889" s="214" t="n"/>
      <c r="AN889" s="214" t="n"/>
      <c r="AO889" s="214" t="n"/>
      <c r="AP889" s="214" t="n"/>
      <c r="AQ889" s="214" t="n"/>
      <c r="AR889" s="214" t="n"/>
      <c r="AS889" s="214" t="n"/>
      <c r="AT889" s="214" t="n"/>
      <c r="AU889" s="215" t="n"/>
      <c r="AV889" s="214" t="n"/>
      <c r="AW889" s="214" t="n"/>
      <c r="AX889" s="215" t="n"/>
      <c r="AY889" s="214" t="n"/>
      <c r="AZ889" s="214" t="n"/>
      <c r="BA889" s="214" t="n"/>
      <c r="BB889" s="214" t="n"/>
      <c r="BC889" s="214" t="n"/>
      <c r="BD889" s="214" t="n"/>
      <c r="BE889" s="214" t="n"/>
      <c r="BF889" s="214" t="n"/>
      <c r="BG889" s="214" t="n"/>
      <c r="BH889" s="214" t="n"/>
      <c r="BI889" s="215" t="n"/>
      <c r="BJ889" s="215" t="n"/>
      <c r="BK889" s="215" t="n"/>
      <c r="BL889" s="214" t="n"/>
      <c r="BM889" s="214" t="n"/>
      <c r="BN889" s="209" t="n"/>
      <c r="BO889" s="209" t="n"/>
      <c r="BP889" s="212">
        <f>IF(AND(A889="",B889=""),"",IF(AND(S889="ГОТОВО",U889&lt;&gt;"",W889&lt;&gt;"",X889&lt;&gt;"",AD889&lt;&gt;"",AE889&lt;&gt;"",AF889&lt;&gt;"",BN889&lt;&gt;"",BO889&lt;&gt;""),"ГОТОВО","НЕ ГОТОВО"))</f>
        <v/>
      </c>
      <c r="BQ889" s="212">
        <f>IF(BP889&lt;&gt;"ГОТОВО","","Полное заключение: "&amp;A889&amp;", скв. "&amp;B889&amp;". МРП: "&amp;E889&amp;" сут. ГНО: "&amp;F889&amp;"; причина: "&amp;X889&amp;"; категория: "&amp;Y889&amp;"; решение комиссии: "&amp;BN889&amp;".")</f>
        <v/>
      </c>
      <c r="BR889" s="209">
        <f>IF('Оперативный ввод'!AA889="","",'Оперативный ввод'!AA889)</f>
        <v/>
      </c>
    </row>
    <row r="890">
      <c r="A890" s="209">
        <f>IF('Оперативный ввод'!A890="","",'Оперативный ввод'!A890)</f>
        <v/>
      </c>
      <c r="B890" s="209">
        <f>IF('Оперативный ввод'!B890="","",'Оперативный ввод'!B890)</f>
        <v/>
      </c>
      <c r="C890" s="210">
        <f>IF('Оперативный ввод'!C890="","",'Оперативный ввод'!C890)</f>
        <v/>
      </c>
      <c r="D890" s="210">
        <f>IF('Оперативный ввод'!D890="","",'Оперативный ввод'!D890)</f>
        <v/>
      </c>
      <c r="E890" s="211">
        <f>IF(OR(C890="",D890=""),"",D890-C890)</f>
        <v/>
      </c>
      <c r="F890" s="209">
        <f>IF('Оперативный ввод'!F890="","",'Оперативный ввод'!F890)</f>
        <v/>
      </c>
      <c r="G890" s="209">
        <f>IF('Оперативный ввод'!G890="","",'Оперативный ввод'!G890)</f>
        <v/>
      </c>
      <c r="H890" s="209">
        <f>IF('Оперативный ввод'!H890="","",'Оперативный ввод'!H890)</f>
        <v/>
      </c>
      <c r="I890" s="209" t="n"/>
      <c r="J890" s="209" t="n"/>
      <c r="K890" s="209">
        <f>IF('Оперативный ввод'!K890="","",'Оперативный ввод'!K890)</f>
        <v/>
      </c>
      <c r="L890" s="209">
        <f>IF('Оперативный ввод'!L890="","",'Оперативный ввод'!L890)</f>
        <v/>
      </c>
      <c r="M890" s="209">
        <f>IF('Оперативный ввод'!M890="","",'Оперативный ввод'!M890)</f>
        <v/>
      </c>
      <c r="N890" s="209">
        <f>IF('Оперативный ввод'!N890="","",'Оперативный ввод'!N890)</f>
        <v/>
      </c>
      <c r="O890" s="209">
        <f>IF('Оперативный ввод'!O890="","",'Оперативный ввод'!O890)</f>
        <v/>
      </c>
      <c r="P890" s="209">
        <f>IF('Оперативный ввод'!P890="","",'Оперативный ввод'!P890)</f>
        <v/>
      </c>
      <c r="Q890" s="209">
        <f>IF('Оперативный ввод'!Q890="","",'Оперативный ввод'!Q890)</f>
        <v/>
      </c>
      <c r="R890" s="209">
        <f>IF('Оперативный ввод'!R890="","",'Оперативный ввод'!R890)</f>
        <v/>
      </c>
      <c r="S890" s="212">
        <f>IF(AND(A890="",B890=""),"",IF(AND(A890&lt;&gt;"",B890&lt;&gt;"",C890&lt;&gt;"",D890&lt;&gt;"",F890&lt;&gt;"",G890&lt;&gt;"",K890&lt;&gt;"",ISERROR(SEARCH("по паспорту",G890)),ISERROR(SEARCH("по паспорту",K890)),L890&lt;&gt;"",M890&lt;&gt;"",N890&lt;&gt;"",O890&lt;&gt;"",P890&lt;&gt;""),"ГОТОВО","НЕ ГОТОВО"))</f>
        <v/>
      </c>
      <c r="T890" s="212">
        <f>IF(S890&lt;&gt;"ГОТОВО","", "Предварительное заключение: "&amp;A890&amp;", скв. "&amp;B890&amp;". МРП: "&amp;E890&amp;" сут. ГНО: "&amp;F890&amp;", типоразмеры "&amp;G890&amp;IF(H890&lt;&gt;"",", "&amp;H890,"")&amp;IF(I890&lt;&gt;"",", "&amp;I890,"")&amp;IF(J890&lt;&gt;"",", "&amp;J890,"")&amp;", марка "&amp;K890&amp;". Событие: "&amp;L890&amp;". Признак: "&amp;M890&amp;". Узел: "&amp;N890&amp;". Предварительная причина: "&amp;O890&amp;". Основное осложнение: "&amp;P890&amp;IF(Q890&lt;&gt;"","; сопутствующее: "&amp;Q890,"")&amp;IF(R890&lt;&gt;"","; дополнительно: "&amp;R890,"")&amp;".")</f>
        <v/>
      </c>
      <c r="U890" s="209">
        <f>IF('Оперативный ввод'!S890="","",'Оперативный ввод'!S890)</f>
        <v/>
      </c>
      <c r="V890" s="209">
        <f>IF('Оперативный ввод'!T890="","",'Оперативный ввод'!T890)</f>
        <v/>
      </c>
      <c r="W890" s="209">
        <f>IF('Оперативный ввод'!U890="","",'Оперативный ввод'!U890)</f>
        <v/>
      </c>
      <c r="X890" s="209">
        <f>IF('Оперативный ввод'!V890="","",'Оперативный ввод'!V890)</f>
        <v/>
      </c>
      <c r="Y890" s="209">
        <f>IF('Оперативный ввод'!W890="","",'Оперативный ввод'!W890)</f>
        <v/>
      </c>
      <c r="Z890" s="209" t="n"/>
      <c r="AA890" s="209" t="n"/>
      <c r="AB890" s="209" t="n"/>
      <c r="AC890" s="209" t="n"/>
      <c r="AD890" s="209">
        <f>IF('Оперативный ввод'!X890="","",'Оперативный ввод'!X890)</f>
        <v/>
      </c>
      <c r="AE890" s="209">
        <f>IF('Оперативный ввод'!Y890="","",'Оперативный ввод'!Y890)</f>
        <v/>
      </c>
      <c r="AF890" s="209">
        <f>IF('Оперативный ввод'!Z890="","",'Оперативный ввод'!Z890)</f>
        <v/>
      </c>
      <c r="AG890" s="209">
        <f>IF('Оперативный ввод'!AD890="","",'Оперативный ввод'!AD890)</f>
        <v/>
      </c>
      <c r="AH890" s="213">
        <f>IF('Оперативный ввод'!AE890="","",'Оперативный ввод'!AE890)</f>
        <v/>
      </c>
      <c r="AI890" s="214" t="n"/>
      <c r="AJ890" s="214" t="n"/>
      <c r="AK890" s="214" t="n"/>
      <c r="AL890" s="215" t="n"/>
      <c r="AM890" s="214" t="n"/>
      <c r="AN890" s="214" t="n"/>
      <c r="AO890" s="214" t="n"/>
      <c r="AP890" s="214" t="n"/>
      <c r="AQ890" s="214" t="n"/>
      <c r="AR890" s="214" t="n"/>
      <c r="AS890" s="214" t="n"/>
      <c r="AT890" s="214" t="n"/>
      <c r="AU890" s="215" t="n"/>
      <c r="AV890" s="214" t="n"/>
      <c r="AW890" s="214" t="n"/>
      <c r="AX890" s="215" t="n"/>
      <c r="AY890" s="214" t="n"/>
      <c r="AZ890" s="214" t="n"/>
      <c r="BA890" s="214" t="n"/>
      <c r="BB890" s="214" t="n"/>
      <c r="BC890" s="214" t="n"/>
      <c r="BD890" s="214" t="n"/>
      <c r="BE890" s="214" t="n"/>
      <c r="BF890" s="214" t="n"/>
      <c r="BG890" s="214" t="n"/>
      <c r="BH890" s="214" t="n"/>
      <c r="BI890" s="215" t="n"/>
      <c r="BJ890" s="215" t="n"/>
      <c r="BK890" s="215" t="n"/>
      <c r="BL890" s="214" t="n"/>
      <c r="BM890" s="214" t="n"/>
      <c r="BN890" s="209" t="n"/>
      <c r="BO890" s="209" t="n"/>
      <c r="BP890" s="212">
        <f>IF(AND(A890="",B890=""),"",IF(AND(S890="ГОТОВО",U890&lt;&gt;"",W890&lt;&gt;"",X890&lt;&gt;"",AD890&lt;&gt;"",AE890&lt;&gt;"",AF890&lt;&gt;"",BN890&lt;&gt;"",BO890&lt;&gt;""),"ГОТОВО","НЕ ГОТОВО"))</f>
        <v/>
      </c>
      <c r="BQ890" s="212">
        <f>IF(BP890&lt;&gt;"ГОТОВО","","Полное заключение: "&amp;A890&amp;", скв. "&amp;B890&amp;". МРП: "&amp;E890&amp;" сут. ГНО: "&amp;F890&amp;"; причина: "&amp;X890&amp;"; категория: "&amp;Y890&amp;"; решение комиссии: "&amp;BN890&amp;".")</f>
        <v/>
      </c>
      <c r="BR890" s="209">
        <f>IF('Оперативный ввод'!AA890="","",'Оперативный ввод'!AA890)</f>
        <v/>
      </c>
    </row>
    <row r="891">
      <c r="A891" s="209">
        <f>IF('Оперативный ввод'!A891="","",'Оперативный ввод'!A891)</f>
        <v/>
      </c>
      <c r="B891" s="209">
        <f>IF('Оперативный ввод'!B891="","",'Оперативный ввод'!B891)</f>
        <v/>
      </c>
      <c r="C891" s="210">
        <f>IF('Оперативный ввод'!C891="","",'Оперативный ввод'!C891)</f>
        <v/>
      </c>
      <c r="D891" s="210">
        <f>IF('Оперативный ввод'!D891="","",'Оперативный ввод'!D891)</f>
        <v/>
      </c>
      <c r="E891" s="211">
        <f>IF(OR(C891="",D891=""),"",D891-C891)</f>
        <v/>
      </c>
      <c r="F891" s="209">
        <f>IF('Оперативный ввод'!F891="","",'Оперативный ввод'!F891)</f>
        <v/>
      </c>
      <c r="G891" s="209">
        <f>IF('Оперативный ввод'!G891="","",'Оперативный ввод'!G891)</f>
        <v/>
      </c>
      <c r="H891" s="209">
        <f>IF('Оперативный ввод'!H891="","",'Оперативный ввод'!H891)</f>
        <v/>
      </c>
      <c r="I891" s="209" t="n"/>
      <c r="J891" s="209" t="n"/>
      <c r="K891" s="209">
        <f>IF('Оперативный ввод'!K891="","",'Оперативный ввод'!K891)</f>
        <v/>
      </c>
      <c r="L891" s="209">
        <f>IF('Оперативный ввод'!L891="","",'Оперативный ввод'!L891)</f>
        <v/>
      </c>
      <c r="M891" s="209">
        <f>IF('Оперативный ввод'!M891="","",'Оперативный ввод'!M891)</f>
        <v/>
      </c>
      <c r="N891" s="209">
        <f>IF('Оперативный ввод'!N891="","",'Оперативный ввод'!N891)</f>
        <v/>
      </c>
      <c r="O891" s="209">
        <f>IF('Оперативный ввод'!O891="","",'Оперативный ввод'!O891)</f>
        <v/>
      </c>
      <c r="P891" s="209">
        <f>IF('Оперативный ввод'!P891="","",'Оперативный ввод'!P891)</f>
        <v/>
      </c>
      <c r="Q891" s="209">
        <f>IF('Оперативный ввод'!Q891="","",'Оперативный ввод'!Q891)</f>
        <v/>
      </c>
      <c r="R891" s="209">
        <f>IF('Оперативный ввод'!R891="","",'Оперативный ввод'!R891)</f>
        <v/>
      </c>
      <c r="S891" s="212">
        <f>IF(AND(A891="",B891=""),"",IF(AND(A891&lt;&gt;"",B891&lt;&gt;"",C891&lt;&gt;"",D891&lt;&gt;"",F891&lt;&gt;"",G891&lt;&gt;"",K891&lt;&gt;"",ISERROR(SEARCH("по паспорту",G891)),ISERROR(SEARCH("по паспорту",K891)),L891&lt;&gt;"",M891&lt;&gt;"",N891&lt;&gt;"",O891&lt;&gt;"",P891&lt;&gt;""),"ГОТОВО","НЕ ГОТОВО"))</f>
        <v/>
      </c>
      <c r="T891" s="212">
        <f>IF(S891&lt;&gt;"ГОТОВО","", "Предварительное заключение: "&amp;A891&amp;", скв. "&amp;B891&amp;". МРП: "&amp;E891&amp;" сут. ГНО: "&amp;F891&amp;", типоразмеры "&amp;G891&amp;IF(H891&lt;&gt;"",", "&amp;H891,"")&amp;IF(I891&lt;&gt;"",", "&amp;I891,"")&amp;IF(J891&lt;&gt;"",", "&amp;J891,"")&amp;", марка "&amp;K891&amp;". Событие: "&amp;L891&amp;". Признак: "&amp;M891&amp;". Узел: "&amp;N891&amp;". Предварительная причина: "&amp;O891&amp;". Основное осложнение: "&amp;P891&amp;IF(Q891&lt;&gt;"","; сопутствующее: "&amp;Q891,"")&amp;IF(R891&lt;&gt;"","; дополнительно: "&amp;R891,"")&amp;".")</f>
        <v/>
      </c>
      <c r="U891" s="209">
        <f>IF('Оперативный ввод'!S891="","",'Оперативный ввод'!S891)</f>
        <v/>
      </c>
      <c r="V891" s="209">
        <f>IF('Оперативный ввод'!T891="","",'Оперативный ввод'!T891)</f>
        <v/>
      </c>
      <c r="W891" s="209">
        <f>IF('Оперативный ввод'!U891="","",'Оперативный ввод'!U891)</f>
        <v/>
      </c>
      <c r="X891" s="209">
        <f>IF('Оперативный ввод'!V891="","",'Оперативный ввод'!V891)</f>
        <v/>
      </c>
      <c r="Y891" s="209">
        <f>IF('Оперативный ввод'!W891="","",'Оперативный ввод'!W891)</f>
        <v/>
      </c>
      <c r="Z891" s="209" t="n"/>
      <c r="AA891" s="209" t="n"/>
      <c r="AB891" s="209" t="n"/>
      <c r="AC891" s="209" t="n"/>
      <c r="AD891" s="209">
        <f>IF('Оперативный ввод'!X891="","",'Оперативный ввод'!X891)</f>
        <v/>
      </c>
      <c r="AE891" s="209">
        <f>IF('Оперативный ввод'!Y891="","",'Оперативный ввод'!Y891)</f>
        <v/>
      </c>
      <c r="AF891" s="209">
        <f>IF('Оперативный ввод'!Z891="","",'Оперативный ввод'!Z891)</f>
        <v/>
      </c>
      <c r="AG891" s="209">
        <f>IF('Оперативный ввод'!AD891="","",'Оперативный ввод'!AD891)</f>
        <v/>
      </c>
      <c r="AH891" s="213">
        <f>IF('Оперативный ввод'!AE891="","",'Оперативный ввод'!AE891)</f>
        <v/>
      </c>
      <c r="AI891" s="214" t="n"/>
      <c r="AJ891" s="214" t="n"/>
      <c r="AK891" s="214" t="n"/>
      <c r="AL891" s="215" t="n"/>
      <c r="AM891" s="214" t="n"/>
      <c r="AN891" s="214" t="n"/>
      <c r="AO891" s="214" t="n"/>
      <c r="AP891" s="214" t="n"/>
      <c r="AQ891" s="214" t="n"/>
      <c r="AR891" s="214" t="n"/>
      <c r="AS891" s="214" t="n"/>
      <c r="AT891" s="214" t="n"/>
      <c r="AU891" s="215" t="n"/>
      <c r="AV891" s="214" t="n"/>
      <c r="AW891" s="214" t="n"/>
      <c r="AX891" s="215" t="n"/>
      <c r="AY891" s="214" t="n"/>
      <c r="AZ891" s="214" t="n"/>
      <c r="BA891" s="214" t="n"/>
      <c r="BB891" s="214" t="n"/>
      <c r="BC891" s="214" t="n"/>
      <c r="BD891" s="214" t="n"/>
      <c r="BE891" s="214" t="n"/>
      <c r="BF891" s="214" t="n"/>
      <c r="BG891" s="214" t="n"/>
      <c r="BH891" s="214" t="n"/>
      <c r="BI891" s="215" t="n"/>
      <c r="BJ891" s="215" t="n"/>
      <c r="BK891" s="215" t="n"/>
      <c r="BL891" s="214" t="n"/>
      <c r="BM891" s="214" t="n"/>
      <c r="BN891" s="209" t="n"/>
      <c r="BO891" s="209" t="n"/>
      <c r="BP891" s="212">
        <f>IF(AND(A891="",B891=""),"",IF(AND(S891="ГОТОВО",U891&lt;&gt;"",W891&lt;&gt;"",X891&lt;&gt;"",AD891&lt;&gt;"",AE891&lt;&gt;"",AF891&lt;&gt;"",BN891&lt;&gt;"",BO891&lt;&gt;""),"ГОТОВО","НЕ ГОТОВО"))</f>
        <v/>
      </c>
      <c r="BQ891" s="212">
        <f>IF(BP891&lt;&gt;"ГОТОВО","","Полное заключение: "&amp;A891&amp;", скв. "&amp;B891&amp;". МРП: "&amp;E891&amp;" сут. ГНО: "&amp;F891&amp;"; причина: "&amp;X891&amp;"; категория: "&amp;Y891&amp;"; решение комиссии: "&amp;BN891&amp;".")</f>
        <v/>
      </c>
      <c r="BR891" s="209">
        <f>IF('Оперативный ввод'!AA891="","",'Оперативный ввод'!AA891)</f>
        <v/>
      </c>
    </row>
    <row r="892">
      <c r="A892" s="209">
        <f>IF('Оперативный ввод'!A892="","",'Оперативный ввод'!A892)</f>
        <v/>
      </c>
      <c r="B892" s="209">
        <f>IF('Оперативный ввод'!B892="","",'Оперативный ввод'!B892)</f>
        <v/>
      </c>
      <c r="C892" s="210">
        <f>IF('Оперативный ввод'!C892="","",'Оперативный ввод'!C892)</f>
        <v/>
      </c>
      <c r="D892" s="210">
        <f>IF('Оперативный ввод'!D892="","",'Оперативный ввод'!D892)</f>
        <v/>
      </c>
      <c r="E892" s="211">
        <f>IF(OR(C892="",D892=""),"",D892-C892)</f>
        <v/>
      </c>
      <c r="F892" s="209">
        <f>IF('Оперативный ввод'!F892="","",'Оперативный ввод'!F892)</f>
        <v/>
      </c>
      <c r="G892" s="209">
        <f>IF('Оперативный ввод'!G892="","",'Оперативный ввод'!G892)</f>
        <v/>
      </c>
      <c r="H892" s="209">
        <f>IF('Оперативный ввод'!H892="","",'Оперативный ввод'!H892)</f>
        <v/>
      </c>
      <c r="I892" s="209" t="n"/>
      <c r="J892" s="209" t="n"/>
      <c r="K892" s="209">
        <f>IF('Оперативный ввод'!K892="","",'Оперативный ввод'!K892)</f>
        <v/>
      </c>
      <c r="L892" s="209">
        <f>IF('Оперативный ввод'!L892="","",'Оперативный ввод'!L892)</f>
        <v/>
      </c>
      <c r="M892" s="209">
        <f>IF('Оперативный ввод'!M892="","",'Оперативный ввод'!M892)</f>
        <v/>
      </c>
      <c r="N892" s="209">
        <f>IF('Оперативный ввод'!N892="","",'Оперативный ввод'!N892)</f>
        <v/>
      </c>
      <c r="O892" s="209">
        <f>IF('Оперативный ввод'!O892="","",'Оперативный ввод'!O892)</f>
        <v/>
      </c>
      <c r="P892" s="209">
        <f>IF('Оперативный ввод'!P892="","",'Оперативный ввод'!P892)</f>
        <v/>
      </c>
      <c r="Q892" s="209">
        <f>IF('Оперативный ввод'!Q892="","",'Оперативный ввод'!Q892)</f>
        <v/>
      </c>
      <c r="R892" s="209">
        <f>IF('Оперативный ввод'!R892="","",'Оперативный ввод'!R892)</f>
        <v/>
      </c>
      <c r="S892" s="212">
        <f>IF(AND(A892="",B892=""),"",IF(AND(A892&lt;&gt;"",B892&lt;&gt;"",C892&lt;&gt;"",D892&lt;&gt;"",F892&lt;&gt;"",G892&lt;&gt;"",K892&lt;&gt;"",ISERROR(SEARCH("по паспорту",G892)),ISERROR(SEARCH("по паспорту",K892)),L892&lt;&gt;"",M892&lt;&gt;"",N892&lt;&gt;"",O892&lt;&gt;"",P892&lt;&gt;""),"ГОТОВО","НЕ ГОТОВО"))</f>
        <v/>
      </c>
      <c r="T892" s="212">
        <f>IF(S892&lt;&gt;"ГОТОВО","", "Предварительное заключение: "&amp;A892&amp;", скв. "&amp;B892&amp;". МРП: "&amp;E892&amp;" сут. ГНО: "&amp;F892&amp;", типоразмеры "&amp;G892&amp;IF(H892&lt;&gt;"",", "&amp;H892,"")&amp;IF(I892&lt;&gt;"",", "&amp;I892,"")&amp;IF(J892&lt;&gt;"",", "&amp;J892,"")&amp;", марка "&amp;K892&amp;". Событие: "&amp;L892&amp;". Признак: "&amp;M892&amp;". Узел: "&amp;N892&amp;". Предварительная причина: "&amp;O892&amp;". Основное осложнение: "&amp;P892&amp;IF(Q892&lt;&gt;"","; сопутствующее: "&amp;Q892,"")&amp;IF(R892&lt;&gt;"","; дополнительно: "&amp;R892,"")&amp;".")</f>
        <v/>
      </c>
      <c r="U892" s="209">
        <f>IF('Оперативный ввод'!S892="","",'Оперативный ввод'!S892)</f>
        <v/>
      </c>
      <c r="V892" s="209">
        <f>IF('Оперативный ввод'!T892="","",'Оперативный ввод'!T892)</f>
        <v/>
      </c>
      <c r="W892" s="209">
        <f>IF('Оперативный ввод'!U892="","",'Оперативный ввод'!U892)</f>
        <v/>
      </c>
      <c r="X892" s="209">
        <f>IF('Оперативный ввод'!V892="","",'Оперативный ввод'!V892)</f>
        <v/>
      </c>
      <c r="Y892" s="209">
        <f>IF('Оперативный ввод'!W892="","",'Оперативный ввод'!W892)</f>
        <v/>
      </c>
      <c r="Z892" s="209" t="n"/>
      <c r="AA892" s="209" t="n"/>
      <c r="AB892" s="209" t="n"/>
      <c r="AC892" s="209" t="n"/>
      <c r="AD892" s="209">
        <f>IF('Оперативный ввод'!X892="","",'Оперативный ввод'!X892)</f>
        <v/>
      </c>
      <c r="AE892" s="209">
        <f>IF('Оперативный ввод'!Y892="","",'Оперативный ввод'!Y892)</f>
        <v/>
      </c>
      <c r="AF892" s="209">
        <f>IF('Оперативный ввод'!Z892="","",'Оперативный ввод'!Z892)</f>
        <v/>
      </c>
      <c r="AG892" s="209">
        <f>IF('Оперативный ввод'!AD892="","",'Оперативный ввод'!AD892)</f>
        <v/>
      </c>
      <c r="AH892" s="213">
        <f>IF('Оперативный ввод'!AE892="","",'Оперативный ввод'!AE892)</f>
        <v/>
      </c>
      <c r="AI892" s="214" t="n"/>
      <c r="AJ892" s="214" t="n"/>
      <c r="AK892" s="214" t="n"/>
      <c r="AL892" s="215" t="n"/>
      <c r="AM892" s="214" t="n"/>
      <c r="AN892" s="214" t="n"/>
      <c r="AO892" s="214" t="n"/>
      <c r="AP892" s="214" t="n"/>
      <c r="AQ892" s="214" t="n"/>
      <c r="AR892" s="214" t="n"/>
      <c r="AS892" s="214" t="n"/>
      <c r="AT892" s="214" t="n"/>
      <c r="AU892" s="215" t="n"/>
      <c r="AV892" s="214" t="n"/>
      <c r="AW892" s="214" t="n"/>
      <c r="AX892" s="215" t="n"/>
      <c r="AY892" s="214" t="n"/>
      <c r="AZ892" s="214" t="n"/>
      <c r="BA892" s="214" t="n"/>
      <c r="BB892" s="214" t="n"/>
      <c r="BC892" s="214" t="n"/>
      <c r="BD892" s="214" t="n"/>
      <c r="BE892" s="214" t="n"/>
      <c r="BF892" s="214" t="n"/>
      <c r="BG892" s="214" t="n"/>
      <c r="BH892" s="214" t="n"/>
      <c r="BI892" s="215" t="n"/>
      <c r="BJ892" s="215" t="n"/>
      <c r="BK892" s="215" t="n"/>
      <c r="BL892" s="214" t="n"/>
      <c r="BM892" s="214" t="n"/>
      <c r="BN892" s="209" t="n"/>
      <c r="BO892" s="209" t="n"/>
      <c r="BP892" s="212">
        <f>IF(AND(A892="",B892=""),"",IF(AND(S892="ГОТОВО",U892&lt;&gt;"",W892&lt;&gt;"",X892&lt;&gt;"",AD892&lt;&gt;"",AE892&lt;&gt;"",AF892&lt;&gt;"",BN892&lt;&gt;"",BO892&lt;&gt;""),"ГОТОВО","НЕ ГОТОВО"))</f>
        <v/>
      </c>
      <c r="BQ892" s="212">
        <f>IF(BP892&lt;&gt;"ГОТОВО","","Полное заключение: "&amp;A892&amp;", скв. "&amp;B892&amp;". МРП: "&amp;E892&amp;" сут. ГНО: "&amp;F892&amp;"; причина: "&amp;X892&amp;"; категория: "&amp;Y892&amp;"; решение комиссии: "&amp;BN892&amp;".")</f>
        <v/>
      </c>
      <c r="BR892" s="209">
        <f>IF('Оперативный ввод'!AA892="","",'Оперативный ввод'!AA892)</f>
        <v/>
      </c>
    </row>
    <row r="893">
      <c r="A893" s="209">
        <f>IF('Оперативный ввод'!A893="","",'Оперативный ввод'!A893)</f>
        <v/>
      </c>
      <c r="B893" s="209">
        <f>IF('Оперативный ввод'!B893="","",'Оперативный ввод'!B893)</f>
        <v/>
      </c>
      <c r="C893" s="210">
        <f>IF('Оперативный ввод'!C893="","",'Оперативный ввод'!C893)</f>
        <v/>
      </c>
      <c r="D893" s="210">
        <f>IF('Оперативный ввод'!D893="","",'Оперативный ввод'!D893)</f>
        <v/>
      </c>
      <c r="E893" s="211">
        <f>IF(OR(C893="",D893=""),"",D893-C893)</f>
        <v/>
      </c>
      <c r="F893" s="209">
        <f>IF('Оперативный ввод'!F893="","",'Оперативный ввод'!F893)</f>
        <v/>
      </c>
      <c r="G893" s="209">
        <f>IF('Оперативный ввод'!G893="","",'Оперативный ввод'!G893)</f>
        <v/>
      </c>
      <c r="H893" s="209">
        <f>IF('Оперативный ввод'!H893="","",'Оперативный ввод'!H893)</f>
        <v/>
      </c>
      <c r="I893" s="209" t="n"/>
      <c r="J893" s="209" t="n"/>
      <c r="K893" s="209">
        <f>IF('Оперативный ввод'!K893="","",'Оперативный ввод'!K893)</f>
        <v/>
      </c>
      <c r="L893" s="209">
        <f>IF('Оперативный ввод'!L893="","",'Оперативный ввод'!L893)</f>
        <v/>
      </c>
      <c r="M893" s="209">
        <f>IF('Оперативный ввод'!M893="","",'Оперативный ввод'!M893)</f>
        <v/>
      </c>
      <c r="N893" s="209">
        <f>IF('Оперативный ввод'!N893="","",'Оперативный ввод'!N893)</f>
        <v/>
      </c>
      <c r="O893" s="209">
        <f>IF('Оперативный ввод'!O893="","",'Оперативный ввод'!O893)</f>
        <v/>
      </c>
      <c r="P893" s="209">
        <f>IF('Оперативный ввод'!P893="","",'Оперативный ввод'!P893)</f>
        <v/>
      </c>
      <c r="Q893" s="209">
        <f>IF('Оперативный ввод'!Q893="","",'Оперативный ввод'!Q893)</f>
        <v/>
      </c>
      <c r="R893" s="209">
        <f>IF('Оперативный ввод'!R893="","",'Оперативный ввод'!R893)</f>
        <v/>
      </c>
      <c r="S893" s="212">
        <f>IF(AND(A893="",B893=""),"",IF(AND(A893&lt;&gt;"",B893&lt;&gt;"",C893&lt;&gt;"",D893&lt;&gt;"",F893&lt;&gt;"",G893&lt;&gt;"",K893&lt;&gt;"",ISERROR(SEARCH("по паспорту",G893)),ISERROR(SEARCH("по паспорту",K893)),L893&lt;&gt;"",M893&lt;&gt;"",N893&lt;&gt;"",O893&lt;&gt;"",P893&lt;&gt;""),"ГОТОВО","НЕ ГОТОВО"))</f>
        <v/>
      </c>
      <c r="T893" s="212">
        <f>IF(S893&lt;&gt;"ГОТОВО","", "Предварительное заключение: "&amp;A893&amp;", скв. "&amp;B893&amp;". МРП: "&amp;E893&amp;" сут. ГНО: "&amp;F893&amp;", типоразмеры "&amp;G893&amp;IF(H893&lt;&gt;"",", "&amp;H893,"")&amp;IF(I893&lt;&gt;"",", "&amp;I893,"")&amp;IF(J893&lt;&gt;"",", "&amp;J893,"")&amp;", марка "&amp;K893&amp;". Событие: "&amp;L893&amp;". Признак: "&amp;M893&amp;". Узел: "&amp;N893&amp;". Предварительная причина: "&amp;O893&amp;". Основное осложнение: "&amp;P893&amp;IF(Q893&lt;&gt;"","; сопутствующее: "&amp;Q893,"")&amp;IF(R893&lt;&gt;"","; дополнительно: "&amp;R893,"")&amp;".")</f>
        <v/>
      </c>
      <c r="U893" s="209">
        <f>IF('Оперативный ввод'!S893="","",'Оперативный ввод'!S893)</f>
        <v/>
      </c>
      <c r="V893" s="209">
        <f>IF('Оперативный ввод'!T893="","",'Оперативный ввод'!T893)</f>
        <v/>
      </c>
      <c r="W893" s="209">
        <f>IF('Оперативный ввод'!U893="","",'Оперативный ввод'!U893)</f>
        <v/>
      </c>
      <c r="X893" s="209">
        <f>IF('Оперативный ввод'!V893="","",'Оперативный ввод'!V893)</f>
        <v/>
      </c>
      <c r="Y893" s="209">
        <f>IF('Оперативный ввод'!W893="","",'Оперативный ввод'!W893)</f>
        <v/>
      </c>
      <c r="Z893" s="209" t="n"/>
      <c r="AA893" s="209" t="n"/>
      <c r="AB893" s="209" t="n"/>
      <c r="AC893" s="209" t="n"/>
      <c r="AD893" s="209">
        <f>IF('Оперативный ввод'!X893="","",'Оперативный ввод'!X893)</f>
        <v/>
      </c>
      <c r="AE893" s="209">
        <f>IF('Оперативный ввод'!Y893="","",'Оперативный ввод'!Y893)</f>
        <v/>
      </c>
      <c r="AF893" s="209">
        <f>IF('Оперативный ввод'!Z893="","",'Оперативный ввод'!Z893)</f>
        <v/>
      </c>
      <c r="AG893" s="209">
        <f>IF('Оперативный ввод'!AD893="","",'Оперативный ввод'!AD893)</f>
        <v/>
      </c>
      <c r="AH893" s="213">
        <f>IF('Оперативный ввод'!AE893="","",'Оперативный ввод'!AE893)</f>
        <v/>
      </c>
      <c r="AI893" s="214" t="n"/>
      <c r="AJ893" s="214" t="n"/>
      <c r="AK893" s="214" t="n"/>
      <c r="AL893" s="215" t="n"/>
      <c r="AM893" s="214" t="n"/>
      <c r="AN893" s="214" t="n"/>
      <c r="AO893" s="214" t="n"/>
      <c r="AP893" s="214" t="n"/>
      <c r="AQ893" s="214" t="n"/>
      <c r="AR893" s="214" t="n"/>
      <c r="AS893" s="214" t="n"/>
      <c r="AT893" s="214" t="n"/>
      <c r="AU893" s="215" t="n"/>
      <c r="AV893" s="214" t="n"/>
      <c r="AW893" s="214" t="n"/>
      <c r="AX893" s="215" t="n"/>
      <c r="AY893" s="214" t="n"/>
      <c r="AZ893" s="214" t="n"/>
      <c r="BA893" s="214" t="n"/>
      <c r="BB893" s="214" t="n"/>
      <c r="BC893" s="214" t="n"/>
      <c r="BD893" s="214" t="n"/>
      <c r="BE893" s="214" t="n"/>
      <c r="BF893" s="214" t="n"/>
      <c r="BG893" s="214" t="n"/>
      <c r="BH893" s="214" t="n"/>
      <c r="BI893" s="215" t="n"/>
      <c r="BJ893" s="215" t="n"/>
      <c r="BK893" s="215" t="n"/>
      <c r="BL893" s="214" t="n"/>
      <c r="BM893" s="214" t="n"/>
      <c r="BN893" s="209" t="n"/>
      <c r="BO893" s="209" t="n"/>
      <c r="BP893" s="212">
        <f>IF(AND(A893="",B893=""),"",IF(AND(S893="ГОТОВО",U893&lt;&gt;"",W893&lt;&gt;"",X893&lt;&gt;"",AD893&lt;&gt;"",AE893&lt;&gt;"",AF893&lt;&gt;"",BN893&lt;&gt;"",BO893&lt;&gt;""),"ГОТОВО","НЕ ГОТОВО"))</f>
        <v/>
      </c>
      <c r="BQ893" s="212">
        <f>IF(BP893&lt;&gt;"ГОТОВО","","Полное заключение: "&amp;A893&amp;", скв. "&amp;B893&amp;". МРП: "&amp;E893&amp;" сут. ГНО: "&amp;F893&amp;"; причина: "&amp;X893&amp;"; категория: "&amp;Y893&amp;"; решение комиссии: "&amp;BN893&amp;".")</f>
        <v/>
      </c>
      <c r="BR893" s="209">
        <f>IF('Оперативный ввод'!AA893="","",'Оперативный ввод'!AA893)</f>
        <v/>
      </c>
    </row>
    <row r="894">
      <c r="A894" s="209">
        <f>IF('Оперативный ввод'!A894="","",'Оперативный ввод'!A894)</f>
        <v/>
      </c>
      <c r="B894" s="209">
        <f>IF('Оперативный ввод'!B894="","",'Оперативный ввод'!B894)</f>
        <v/>
      </c>
      <c r="C894" s="210">
        <f>IF('Оперативный ввод'!C894="","",'Оперативный ввод'!C894)</f>
        <v/>
      </c>
      <c r="D894" s="210">
        <f>IF('Оперативный ввод'!D894="","",'Оперативный ввод'!D894)</f>
        <v/>
      </c>
      <c r="E894" s="211">
        <f>IF(OR(C894="",D894=""),"",D894-C894)</f>
        <v/>
      </c>
      <c r="F894" s="209">
        <f>IF('Оперативный ввод'!F894="","",'Оперативный ввод'!F894)</f>
        <v/>
      </c>
      <c r="G894" s="209">
        <f>IF('Оперативный ввод'!G894="","",'Оперативный ввод'!G894)</f>
        <v/>
      </c>
      <c r="H894" s="209">
        <f>IF('Оперативный ввод'!H894="","",'Оперативный ввод'!H894)</f>
        <v/>
      </c>
      <c r="I894" s="209" t="n"/>
      <c r="J894" s="209" t="n"/>
      <c r="K894" s="209">
        <f>IF('Оперативный ввод'!K894="","",'Оперативный ввод'!K894)</f>
        <v/>
      </c>
      <c r="L894" s="209">
        <f>IF('Оперативный ввод'!L894="","",'Оперативный ввод'!L894)</f>
        <v/>
      </c>
      <c r="M894" s="209">
        <f>IF('Оперативный ввод'!M894="","",'Оперативный ввод'!M894)</f>
        <v/>
      </c>
      <c r="N894" s="209">
        <f>IF('Оперативный ввод'!N894="","",'Оперативный ввод'!N894)</f>
        <v/>
      </c>
      <c r="O894" s="209">
        <f>IF('Оперативный ввод'!O894="","",'Оперативный ввод'!O894)</f>
        <v/>
      </c>
      <c r="P894" s="209">
        <f>IF('Оперативный ввод'!P894="","",'Оперативный ввод'!P894)</f>
        <v/>
      </c>
      <c r="Q894" s="209">
        <f>IF('Оперативный ввод'!Q894="","",'Оперативный ввод'!Q894)</f>
        <v/>
      </c>
      <c r="R894" s="209">
        <f>IF('Оперативный ввод'!R894="","",'Оперативный ввод'!R894)</f>
        <v/>
      </c>
      <c r="S894" s="212">
        <f>IF(AND(A894="",B894=""),"",IF(AND(A894&lt;&gt;"",B894&lt;&gt;"",C894&lt;&gt;"",D894&lt;&gt;"",F894&lt;&gt;"",G894&lt;&gt;"",K894&lt;&gt;"",ISERROR(SEARCH("по паспорту",G894)),ISERROR(SEARCH("по паспорту",K894)),L894&lt;&gt;"",M894&lt;&gt;"",N894&lt;&gt;"",O894&lt;&gt;"",P894&lt;&gt;""),"ГОТОВО","НЕ ГОТОВО"))</f>
        <v/>
      </c>
      <c r="T894" s="212">
        <f>IF(S894&lt;&gt;"ГОТОВО","", "Предварительное заключение: "&amp;A894&amp;", скв. "&amp;B894&amp;". МРП: "&amp;E894&amp;" сут. ГНО: "&amp;F894&amp;", типоразмеры "&amp;G894&amp;IF(H894&lt;&gt;"",", "&amp;H894,"")&amp;IF(I894&lt;&gt;"",", "&amp;I894,"")&amp;IF(J894&lt;&gt;"",", "&amp;J894,"")&amp;", марка "&amp;K894&amp;". Событие: "&amp;L894&amp;". Признак: "&amp;M894&amp;". Узел: "&amp;N894&amp;". Предварительная причина: "&amp;O894&amp;". Основное осложнение: "&amp;P894&amp;IF(Q894&lt;&gt;"","; сопутствующее: "&amp;Q894,"")&amp;IF(R894&lt;&gt;"","; дополнительно: "&amp;R894,"")&amp;".")</f>
        <v/>
      </c>
      <c r="U894" s="209">
        <f>IF('Оперативный ввод'!S894="","",'Оперативный ввод'!S894)</f>
        <v/>
      </c>
      <c r="V894" s="209">
        <f>IF('Оперативный ввод'!T894="","",'Оперативный ввод'!T894)</f>
        <v/>
      </c>
      <c r="W894" s="209">
        <f>IF('Оперативный ввод'!U894="","",'Оперативный ввод'!U894)</f>
        <v/>
      </c>
      <c r="X894" s="209">
        <f>IF('Оперативный ввод'!V894="","",'Оперативный ввод'!V894)</f>
        <v/>
      </c>
      <c r="Y894" s="209">
        <f>IF('Оперативный ввод'!W894="","",'Оперативный ввод'!W894)</f>
        <v/>
      </c>
      <c r="Z894" s="209" t="n"/>
      <c r="AA894" s="209" t="n"/>
      <c r="AB894" s="209" t="n"/>
      <c r="AC894" s="209" t="n"/>
      <c r="AD894" s="209">
        <f>IF('Оперативный ввод'!X894="","",'Оперативный ввод'!X894)</f>
        <v/>
      </c>
      <c r="AE894" s="209">
        <f>IF('Оперативный ввод'!Y894="","",'Оперативный ввод'!Y894)</f>
        <v/>
      </c>
      <c r="AF894" s="209">
        <f>IF('Оперативный ввод'!Z894="","",'Оперативный ввод'!Z894)</f>
        <v/>
      </c>
      <c r="AG894" s="209">
        <f>IF('Оперативный ввод'!AD894="","",'Оперативный ввод'!AD894)</f>
        <v/>
      </c>
      <c r="AH894" s="213">
        <f>IF('Оперативный ввод'!AE894="","",'Оперативный ввод'!AE894)</f>
        <v/>
      </c>
      <c r="AI894" s="214" t="n"/>
      <c r="AJ894" s="214" t="n"/>
      <c r="AK894" s="214" t="n"/>
      <c r="AL894" s="215" t="n"/>
      <c r="AM894" s="214" t="n"/>
      <c r="AN894" s="214" t="n"/>
      <c r="AO894" s="214" t="n"/>
      <c r="AP894" s="214" t="n"/>
      <c r="AQ894" s="214" t="n"/>
      <c r="AR894" s="214" t="n"/>
      <c r="AS894" s="214" t="n"/>
      <c r="AT894" s="214" t="n"/>
      <c r="AU894" s="215" t="n"/>
      <c r="AV894" s="214" t="n"/>
      <c r="AW894" s="214" t="n"/>
      <c r="AX894" s="215" t="n"/>
      <c r="AY894" s="214" t="n"/>
      <c r="AZ894" s="214" t="n"/>
      <c r="BA894" s="214" t="n"/>
      <c r="BB894" s="214" t="n"/>
      <c r="BC894" s="214" t="n"/>
      <c r="BD894" s="214" t="n"/>
      <c r="BE894" s="214" t="n"/>
      <c r="BF894" s="214" t="n"/>
      <c r="BG894" s="214" t="n"/>
      <c r="BH894" s="214" t="n"/>
      <c r="BI894" s="215" t="n"/>
      <c r="BJ894" s="215" t="n"/>
      <c r="BK894" s="215" t="n"/>
      <c r="BL894" s="214" t="n"/>
      <c r="BM894" s="214" t="n"/>
      <c r="BN894" s="209" t="n"/>
      <c r="BO894" s="209" t="n"/>
      <c r="BP894" s="212">
        <f>IF(AND(A894="",B894=""),"",IF(AND(S894="ГОТОВО",U894&lt;&gt;"",W894&lt;&gt;"",X894&lt;&gt;"",AD894&lt;&gt;"",AE894&lt;&gt;"",AF894&lt;&gt;"",BN894&lt;&gt;"",BO894&lt;&gt;""),"ГОТОВО","НЕ ГОТОВО"))</f>
        <v/>
      </c>
      <c r="BQ894" s="212">
        <f>IF(BP894&lt;&gt;"ГОТОВО","","Полное заключение: "&amp;A894&amp;", скв. "&amp;B894&amp;". МРП: "&amp;E894&amp;" сут. ГНО: "&amp;F894&amp;"; причина: "&amp;X894&amp;"; категория: "&amp;Y894&amp;"; решение комиссии: "&amp;BN894&amp;".")</f>
        <v/>
      </c>
      <c r="BR894" s="209">
        <f>IF('Оперативный ввод'!AA894="","",'Оперативный ввод'!AA894)</f>
        <v/>
      </c>
    </row>
    <row r="895">
      <c r="A895" s="209">
        <f>IF('Оперативный ввод'!A895="","",'Оперативный ввод'!A895)</f>
        <v/>
      </c>
      <c r="B895" s="209">
        <f>IF('Оперативный ввод'!B895="","",'Оперативный ввод'!B895)</f>
        <v/>
      </c>
      <c r="C895" s="210">
        <f>IF('Оперативный ввод'!C895="","",'Оперативный ввод'!C895)</f>
        <v/>
      </c>
      <c r="D895" s="210">
        <f>IF('Оперативный ввод'!D895="","",'Оперативный ввод'!D895)</f>
        <v/>
      </c>
      <c r="E895" s="211">
        <f>IF(OR(C895="",D895=""),"",D895-C895)</f>
        <v/>
      </c>
      <c r="F895" s="209">
        <f>IF('Оперативный ввод'!F895="","",'Оперативный ввод'!F895)</f>
        <v/>
      </c>
      <c r="G895" s="209">
        <f>IF('Оперативный ввод'!G895="","",'Оперативный ввод'!G895)</f>
        <v/>
      </c>
      <c r="H895" s="209">
        <f>IF('Оперативный ввод'!H895="","",'Оперативный ввод'!H895)</f>
        <v/>
      </c>
      <c r="I895" s="209" t="n"/>
      <c r="J895" s="209" t="n"/>
      <c r="K895" s="209">
        <f>IF('Оперативный ввод'!K895="","",'Оперативный ввод'!K895)</f>
        <v/>
      </c>
      <c r="L895" s="209">
        <f>IF('Оперативный ввод'!L895="","",'Оперативный ввод'!L895)</f>
        <v/>
      </c>
      <c r="M895" s="209">
        <f>IF('Оперативный ввод'!M895="","",'Оперативный ввод'!M895)</f>
        <v/>
      </c>
      <c r="N895" s="209">
        <f>IF('Оперативный ввод'!N895="","",'Оперативный ввод'!N895)</f>
        <v/>
      </c>
      <c r="O895" s="209">
        <f>IF('Оперативный ввод'!O895="","",'Оперативный ввод'!O895)</f>
        <v/>
      </c>
      <c r="P895" s="209">
        <f>IF('Оперативный ввод'!P895="","",'Оперативный ввод'!P895)</f>
        <v/>
      </c>
      <c r="Q895" s="209">
        <f>IF('Оперативный ввод'!Q895="","",'Оперативный ввод'!Q895)</f>
        <v/>
      </c>
      <c r="R895" s="209">
        <f>IF('Оперативный ввод'!R895="","",'Оперативный ввод'!R895)</f>
        <v/>
      </c>
      <c r="S895" s="212">
        <f>IF(AND(A895="",B895=""),"",IF(AND(A895&lt;&gt;"",B895&lt;&gt;"",C895&lt;&gt;"",D895&lt;&gt;"",F895&lt;&gt;"",G895&lt;&gt;"",K895&lt;&gt;"",ISERROR(SEARCH("по паспорту",G895)),ISERROR(SEARCH("по паспорту",K895)),L895&lt;&gt;"",M895&lt;&gt;"",N895&lt;&gt;"",O895&lt;&gt;"",P895&lt;&gt;""),"ГОТОВО","НЕ ГОТОВО"))</f>
        <v/>
      </c>
      <c r="T895" s="212">
        <f>IF(S895&lt;&gt;"ГОТОВО","", "Предварительное заключение: "&amp;A895&amp;", скв. "&amp;B895&amp;". МРП: "&amp;E895&amp;" сут. ГНО: "&amp;F895&amp;", типоразмеры "&amp;G895&amp;IF(H895&lt;&gt;"",", "&amp;H895,"")&amp;IF(I895&lt;&gt;"",", "&amp;I895,"")&amp;IF(J895&lt;&gt;"",", "&amp;J895,"")&amp;", марка "&amp;K895&amp;". Событие: "&amp;L895&amp;". Признак: "&amp;M895&amp;". Узел: "&amp;N895&amp;". Предварительная причина: "&amp;O895&amp;". Основное осложнение: "&amp;P895&amp;IF(Q895&lt;&gt;"","; сопутствующее: "&amp;Q895,"")&amp;IF(R895&lt;&gt;"","; дополнительно: "&amp;R895,"")&amp;".")</f>
        <v/>
      </c>
      <c r="U895" s="209">
        <f>IF('Оперативный ввод'!S895="","",'Оперативный ввод'!S895)</f>
        <v/>
      </c>
      <c r="V895" s="209">
        <f>IF('Оперативный ввод'!T895="","",'Оперативный ввод'!T895)</f>
        <v/>
      </c>
      <c r="W895" s="209">
        <f>IF('Оперативный ввод'!U895="","",'Оперативный ввод'!U895)</f>
        <v/>
      </c>
      <c r="X895" s="209">
        <f>IF('Оперативный ввод'!V895="","",'Оперативный ввод'!V895)</f>
        <v/>
      </c>
      <c r="Y895" s="209">
        <f>IF('Оперативный ввод'!W895="","",'Оперативный ввод'!W895)</f>
        <v/>
      </c>
      <c r="Z895" s="209" t="n"/>
      <c r="AA895" s="209" t="n"/>
      <c r="AB895" s="209" t="n"/>
      <c r="AC895" s="209" t="n"/>
      <c r="AD895" s="209">
        <f>IF('Оперативный ввод'!X895="","",'Оперативный ввод'!X895)</f>
        <v/>
      </c>
      <c r="AE895" s="209">
        <f>IF('Оперативный ввод'!Y895="","",'Оперативный ввод'!Y895)</f>
        <v/>
      </c>
      <c r="AF895" s="209">
        <f>IF('Оперативный ввод'!Z895="","",'Оперативный ввод'!Z895)</f>
        <v/>
      </c>
      <c r="AG895" s="209">
        <f>IF('Оперативный ввод'!AD895="","",'Оперативный ввод'!AD895)</f>
        <v/>
      </c>
      <c r="AH895" s="213">
        <f>IF('Оперативный ввод'!AE895="","",'Оперативный ввод'!AE895)</f>
        <v/>
      </c>
      <c r="AI895" s="214" t="n"/>
      <c r="AJ895" s="214" t="n"/>
      <c r="AK895" s="214" t="n"/>
      <c r="AL895" s="215" t="n"/>
      <c r="AM895" s="214" t="n"/>
      <c r="AN895" s="214" t="n"/>
      <c r="AO895" s="214" t="n"/>
      <c r="AP895" s="214" t="n"/>
      <c r="AQ895" s="214" t="n"/>
      <c r="AR895" s="214" t="n"/>
      <c r="AS895" s="214" t="n"/>
      <c r="AT895" s="214" t="n"/>
      <c r="AU895" s="215" t="n"/>
      <c r="AV895" s="214" t="n"/>
      <c r="AW895" s="214" t="n"/>
      <c r="AX895" s="215" t="n"/>
      <c r="AY895" s="214" t="n"/>
      <c r="AZ895" s="214" t="n"/>
      <c r="BA895" s="214" t="n"/>
      <c r="BB895" s="214" t="n"/>
      <c r="BC895" s="214" t="n"/>
      <c r="BD895" s="214" t="n"/>
      <c r="BE895" s="214" t="n"/>
      <c r="BF895" s="214" t="n"/>
      <c r="BG895" s="214" t="n"/>
      <c r="BH895" s="214" t="n"/>
      <c r="BI895" s="215" t="n"/>
      <c r="BJ895" s="215" t="n"/>
      <c r="BK895" s="215" t="n"/>
      <c r="BL895" s="214" t="n"/>
      <c r="BM895" s="214" t="n"/>
      <c r="BN895" s="209" t="n"/>
      <c r="BO895" s="209" t="n"/>
      <c r="BP895" s="212">
        <f>IF(AND(A895="",B895=""),"",IF(AND(S895="ГОТОВО",U895&lt;&gt;"",W895&lt;&gt;"",X895&lt;&gt;"",AD895&lt;&gt;"",AE895&lt;&gt;"",AF895&lt;&gt;"",BN895&lt;&gt;"",BO895&lt;&gt;""),"ГОТОВО","НЕ ГОТОВО"))</f>
        <v/>
      </c>
      <c r="BQ895" s="212">
        <f>IF(BP895&lt;&gt;"ГОТОВО","","Полное заключение: "&amp;A895&amp;", скв. "&amp;B895&amp;". МРП: "&amp;E895&amp;" сут. ГНО: "&amp;F895&amp;"; причина: "&amp;X895&amp;"; категория: "&amp;Y895&amp;"; решение комиссии: "&amp;BN895&amp;".")</f>
        <v/>
      </c>
      <c r="BR895" s="209">
        <f>IF('Оперативный ввод'!AA895="","",'Оперативный ввод'!AA895)</f>
        <v/>
      </c>
    </row>
    <row r="896">
      <c r="A896" s="209">
        <f>IF('Оперативный ввод'!A896="","",'Оперативный ввод'!A896)</f>
        <v/>
      </c>
      <c r="B896" s="209">
        <f>IF('Оперативный ввод'!B896="","",'Оперативный ввод'!B896)</f>
        <v/>
      </c>
      <c r="C896" s="210">
        <f>IF('Оперативный ввод'!C896="","",'Оперативный ввод'!C896)</f>
        <v/>
      </c>
      <c r="D896" s="210">
        <f>IF('Оперативный ввод'!D896="","",'Оперативный ввод'!D896)</f>
        <v/>
      </c>
      <c r="E896" s="211">
        <f>IF(OR(C896="",D896=""),"",D896-C896)</f>
        <v/>
      </c>
      <c r="F896" s="209">
        <f>IF('Оперативный ввод'!F896="","",'Оперативный ввод'!F896)</f>
        <v/>
      </c>
      <c r="G896" s="209">
        <f>IF('Оперативный ввод'!G896="","",'Оперативный ввод'!G896)</f>
        <v/>
      </c>
      <c r="H896" s="209">
        <f>IF('Оперативный ввод'!H896="","",'Оперативный ввод'!H896)</f>
        <v/>
      </c>
      <c r="I896" s="209" t="n"/>
      <c r="J896" s="209" t="n"/>
      <c r="K896" s="209">
        <f>IF('Оперативный ввод'!K896="","",'Оперативный ввод'!K896)</f>
        <v/>
      </c>
      <c r="L896" s="209">
        <f>IF('Оперативный ввод'!L896="","",'Оперативный ввод'!L896)</f>
        <v/>
      </c>
      <c r="M896" s="209">
        <f>IF('Оперативный ввод'!M896="","",'Оперативный ввод'!M896)</f>
        <v/>
      </c>
      <c r="N896" s="209">
        <f>IF('Оперативный ввод'!N896="","",'Оперативный ввод'!N896)</f>
        <v/>
      </c>
      <c r="O896" s="209">
        <f>IF('Оперативный ввод'!O896="","",'Оперативный ввод'!O896)</f>
        <v/>
      </c>
      <c r="P896" s="209">
        <f>IF('Оперативный ввод'!P896="","",'Оперативный ввод'!P896)</f>
        <v/>
      </c>
      <c r="Q896" s="209">
        <f>IF('Оперативный ввод'!Q896="","",'Оперативный ввод'!Q896)</f>
        <v/>
      </c>
      <c r="R896" s="209">
        <f>IF('Оперативный ввод'!R896="","",'Оперативный ввод'!R896)</f>
        <v/>
      </c>
      <c r="S896" s="212">
        <f>IF(AND(A896="",B896=""),"",IF(AND(A896&lt;&gt;"",B896&lt;&gt;"",C896&lt;&gt;"",D896&lt;&gt;"",F896&lt;&gt;"",G896&lt;&gt;"",K896&lt;&gt;"",ISERROR(SEARCH("по паспорту",G896)),ISERROR(SEARCH("по паспорту",K896)),L896&lt;&gt;"",M896&lt;&gt;"",N896&lt;&gt;"",O896&lt;&gt;"",P896&lt;&gt;""),"ГОТОВО","НЕ ГОТОВО"))</f>
        <v/>
      </c>
      <c r="T896" s="212">
        <f>IF(S896&lt;&gt;"ГОТОВО","", "Предварительное заключение: "&amp;A896&amp;", скв. "&amp;B896&amp;". МРП: "&amp;E896&amp;" сут. ГНО: "&amp;F896&amp;", типоразмеры "&amp;G896&amp;IF(H896&lt;&gt;"",", "&amp;H896,"")&amp;IF(I896&lt;&gt;"",", "&amp;I896,"")&amp;IF(J896&lt;&gt;"",", "&amp;J896,"")&amp;", марка "&amp;K896&amp;". Событие: "&amp;L896&amp;". Признак: "&amp;M896&amp;". Узел: "&amp;N896&amp;". Предварительная причина: "&amp;O896&amp;". Основное осложнение: "&amp;P896&amp;IF(Q896&lt;&gt;"","; сопутствующее: "&amp;Q896,"")&amp;IF(R896&lt;&gt;"","; дополнительно: "&amp;R896,"")&amp;".")</f>
        <v/>
      </c>
      <c r="U896" s="209">
        <f>IF('Оперативный ввод'!S896="","",'Оперативный ввод'!S896)</f>
        <v/>
      </c>
      <c r="V896" s="209">
        <f>IF('Оперативный ввод'!T896="","",'Оперативный ввод'!T896)</f>
        <v/>
      </c>
      <c r="W896" s="209">
        <f>IF('Оперативный ввод'!U896="","",'Оперативный ввод'!U896)</f>
        <v/>
      </c>
      <c r="X896" s="209">
        <f>IF('Оперативный ввод'!V896="","",'Оперативный ввод'!V896)</f>
        <v/>
      </c>
      <c r="Y896" s="209">
        <f>IF('Оперативный ввод'!W896="","",'Оперативный ввод'!W896)</f>
        <v/>
      </c>
      <c r="Z896" s="209" t="n"/>
      <c r="AA896" s="209" t="n"/>
      <c r="AB896" s="209" t="n"/>
      <c r="AC896" s="209" t="n"/>
      <c r="AD896" s="209">
        <f>IF('Оперативный ввод'!X896="","",'Оперативный ввод'!X896)</f>
        <v/>
      </c>
      <c r="AE896" s="209">
        <f>IF('Оперативный ввод'!Y896="","",'Оперативный ввод'!Y896)</f>
        <v/>
      </c>
      <c r="AF896" s="209">
        <f>IF('Оперативный ввод'!Z896="","",'Оперативный ввод'!Z896)</f>
        <v/>
      </c>
      <c r="AG896" s="209">
        <f>IF('Оперативный ввод'!AD896="","",'Оперативный ввод'!AD896)</f>
        <v/>
      </c>
      <c r="AH896" s="213">
        <f>IF('Оперативный ввод'!AE896="","",'Оперативный ввод'!AE896)</f>
        <v/>
      </c>
      <c r="AI896" s="214" t="n"/>
      <c r="AJ896" s="214" t="n"/>
      <c r="AK896" s="214" t="n"/>
      <c r="AL896" s="215" t="n"/>
      <c r="AM896" s="214" t="n"/>
      <c r="AN896" s="214" t="n"/>
      <c r="AO896" s="214" t="n"/>
      <c r="AP896" s="214" t="n"/>
      <c r="AQ896" s="214" t="n"/>
      <c r="AR896" s="214" t="n"/>
      <c r="AS896" s="214" t="n"/>
      <c r="AT896" s="214" t="n"/>
      <c r="AU896" s="215" t="n"/>
      <c r="AV896" s="214" t="n"/>
      <c r="AW896" s="214" t="n"/>
      <c r="AX896" s="215" t="n"/>
      <c r="AY896" s="214" t="n"/>
      <c r="AZ896" s="214" t="n"/>
      <c r="BA896" s="214" t="n"/>
      <c r="BB896" s="214" t="n"/>
      <c r="BC896" s="214" t="n"/>
      <c r="BD896" s="214" t="n"/>
      <c r="BE896" s="214" t="n"/>
      <c r="BF896" s="214" t="n"/>
      <c r="BG896" s="214" t="n"/>
      <c r="BH896" s="214" t="n"/>
      <c r="BI896" s="215" t="n"/>
      <c r="BJ896" s="215" t="n"/>
      <c r="BK896" s="215" t="n"/>
      <c r="BL896" s="214" t="n"/>
      <c r="BM896" s="214" t="n"/>
      <c r="BN896" s="209" t="n"/>
      <c r="BO896" s="209" t="n"/>
      <c r="BP896" s="212">
        <f>IF(AND(A896="",B896=""),"",IF(AND(S896="ГОТОВО",U896&lt;&gt;"",W896&lt;&gt;"",X896&lt;&gt;"",AD896&lt;&gt;"",AE896&lt;&gt;"",AF896&lt;&gt;"",BN896&lt;&gt;"",BO896&lt;&gt;""),"ГОТОВО","НЕ ГОТОВО"))</f>
        <v/>
      </c>
      <c r="BQ896" s="212">
        <f>IF(BP896&lt;&gt;"ГОТОВО","","Полное заключение: "&amp;A896&amp;", скв. "&amp;B896&amp;". МРП: "&amp;E896&amp;" сут. ГНО: "&amp;F896&amp;"; причина: "&amp;X896&amp;"; категория: "&amp;Y896&amp;"; решение комиссии: "&amp;BN896&amp;".")</f>
        <v/>
      </c>
      <c r="BR896" s="209">
        <f>IF('Оперативный ввод'!AA896="","",'Оперативный ввод'!AA896)</f>
        <v/>
      </c>
    </row>
    <row r="897">
      <c r="A897" s="209">
        <f>IF('Оперативный ввод'!A897="","",'Оперативный ввод'!A897)</f>
        <v/>
      </c>
      <c r="B897" s="209">
        <f>IF('Оперативный ввод'!B897="","",'Оперативный ввод'!B897)</f>
        <v/>
      </c>
      <c r="C897" s="210">
        <f>IF('Оперативный ввод'!C897="","",'Оперативный ввод'!C897)</f>
        <v/>
      </c>
      <c r="D897" s="210">
        <f>IF('Оперативный ввод'!D897="","",'Оперативный ввод'!D897)</f>
        <v/>
      </c>
      <c r="E897" s="211">
        <f>IF(OR(C897="",D897=""),"",D897-C897)</f>
        <v/>
      </c>
      <c r="F897" s="209">
        <f>IF('Оперативный ввод'!F897="","",'Оперативный ввод'!F897)</f>
        <v/>
      </c>
      <c r="G897" s="209">
        <f>IF('Оперативный ввод'!G897="","",'Оперативный ввод'!G897)</f>
        <v/>
      </c>
      <c r="H897" s="209">
        <f>IF('Оперативный ввод'!H897="","",'Оперативный ввод'!H897)</f>
        <v/>
      </c>
      <c r="I897" s="209" t="n"/>
      <c r="J897" s="209" t="n"/>
      <c r="K897" s="209">
        <f>IF('Оперативный ввод'!K897="","",'Оперативный ввод'!K897)</f>
        <v/>
      </c>
      <c r="L897" s="209">
        <f>IF('Оперативный ввод'!L897="","",'Оперативный ввод'!L897)</f>
        <v/>
      </c>
      <c r="M897" s="209">
        <f>IF('Оперативный ввод'!M897="","",'Оперативный ввод'!M897)</f>
        <v/>
      </c>
      <c r="N897" s="209">
        <f>IF('Оперативный ввод'!N897="","",'Оперативный ввод'!N897)</f>
        <v/>
      </c>
      <c r="O897" s="209">
        <f>IF('Оперативный ввод'!O897="","",'Оперативный ввод'!O897)</f>
        <v/>
      </c>
      <c r="P897" s="209">
        <f>IF('Оперативный ввод'!P897="","",'Оперативный ввод'!P897)</f>
        <v/>
      </c>
      <c r="Q897" s="209">
        <f>IF('Оперативный ввод'!Q897="","",'Оперативный ввод'!Q897)</f>
        <v/>
      </c>
      <c r="R897" s="209">
        <f>IF('Оперативный ввод'!R897="","",'Оперативный ввод'!R897)</f>
        <v/>
      </c>
      <c r="S897" s="212">
        <f>IF(AND(A897="",B897=""),"",IF(AND(A897&lt;&gt;"",B897&lt;&gt;"",C897&lt;&gt;"",D897&lt;&gt;"",F897&lt;&gt;"",G897&lt;&gt;"",K897&lt;&gt;"",ISERROR(SEARCH("по паспорту",G897)),ISERROR(SEARCH("по паспорту",K897)),L897&lt;&gt;"",M897&lt;&gt;"",N897&lt;&gt;"",O897&lt;&gt;"",P897&lt;&gt;""),"ГОТОВО","НЕ ГОТОВО"))</f>
        <v/>
      </c>
      <c r="T897" s="212">
        <f>IF(S897&lt;&gt;"ГОТОВО","", "Предварительное заключение: "&amp;A897&amp;", скв. "&amp;B897&amp;". МРП: "&amp;E897&amp;" сут. ГНО: "&amp;F897&amp;", типоразмеры "&amp;G897&amp;IF(H897&lt;&gt;"",", "&amp;H897,"")&amp;IF(I897&lt;&gt;"",", "&amp;I897,"")&amp;IF(J897&lt;&gt;"",", "&amp;J897,"")&amp;", марка "&amp;K897&amp;". Событие: "&amp;L897&amp;". Признак: "&amp;M897&amp;". Узел: "&amp;N897&amp;". Предварительная причина: "&amp;O897&amp;". Основное осложнение: "&amp;P897&amp;IF(Q897&lt;&gt;"","; сопутствующее: "&amp;Q897,"")&amp;IF(R897&lt;&gt;"","; дополнительно: "&amp;R897,"")&amp;".")</f>
        <v/>
      </c>
      <c r="U897" s="209">
        <f>IF('Оперативный ввод'!S897="","",'Оперативный ввод'!S897)</f>
        <v/>
      </c>
      <c r="V897" s="209">
        <f>IF('Оперативный ввод'!T897="","",'Оперативный ввод'!T897)</f>
        <v/>
      </c>
      <c r="W897" s="209">
        <f>IF('Оперативный ввод'!U897="","",'Оперативный ввод'!U897)</f>
        <v/>
      </c>
      <c r="X897" s="209">
        <f>IF('Оперативный ввод'!V897="","",'Оперативный ввод'!V897)</f>
        <v/>
      </c>
      <c r="Y897" s="209">
        <f>IF('Оперативный ввод'!W897="","",'Оперативный ввод'!W897)</f>
        <v/>
      </c>
      <c r="Z897" s="209" t="n"/>
      <c r="AA897" s="209" t="n"/>
      <c r="AB897" s="209" t="n"/>
      <c r="AC897" s="209" t="n"/>
      <c r="AD897" s="209">
        <f>IF('Оперативный ввод'!X897="","",'Оперативный ввод'!X897)</f>
        <v/>
      </c>
      <c r="AE897" s="209">
        <f>IF('Оперативный ввод'!Y897="","",'Оперативный ввод'!Y897)</f>
        <v/>
      </c>
      <c r="AF897" s="209">
        <f>IF('Оперативный ввод'!Z897="","",'Оперативный ввод'!Z897)</f>
        <v/>
      </c>
      <c r="AG897" s="209">
        <f>IF('Оперативный ввод'!AD897="","",'Оперативный ввод'!AD897)</f>
        <v/>
      </c>
      <c r="AH897" s="213">
        <f>IF('Оперативный ввод'!AE897="","",'Оперативный ввод'!AE897)</f>
        <v/>
      </c>
      <c r="AI897" s="214" t="n"/>
      <c r="AJ897" s="214" t="n"/>
      <c r="AK897" s="214" t="n"/>
      <c r="AL897" s="215" t="n"/>
      <c r="AM897" s="214" t="n"/>
      <c r="AN897" s="214" t="n"/>
      <c r="AO897" s="214" t="n"/>
      <c r="AP897" s="214" t="n"/>
      <c r="AQ897" s="214" t="n"/>
      <c r="AR897" s="214" t="n"/>
      <c r="AS897" s="214" t="n"/>
      <c r="AT897" s="214" t="n"/>
      <c r="AU897" s="215" t="n"/>
      <c r="AV897" s="214" t="n"/>
      <c r="AW897" s="214" t="n"/>
      <c r="AX897" s="215" t="n"/>
      <c r="AY897" s="214" t="n"/>
      <c r="AZ897" s="214" t="n"/>
      <c r="BA897" s="214" t="n"/>
      <c r="BB897" s="214" t="n"/>
      <c r="BC897" s="214" t="n"/>
      <c r="BD897" s="214" t="n"/>
      <c r="BE897" s="214" t="n"/>
      <c r="BF897" s="214" t="n"/>
      <c r="BG897" s="214" t="n"/>
      <c r="BH897" s="214" t="n"/>
      <c r="BI897" s="215" t="n"/>
      <c r="BJ897" s="215" t="n"/>
      <c r="BK897" s="215" t="n"/>
      <c r="BL897" s="214" t="n"/>
      <c r="BM897" s="214" t="n"/>
      <c r="BN897" s="209" t="n"/>
      <c r="BO897" s="209" t="n"/>
      <c r="BP897" s="212">
        <f>IF(AND(A897="",B897=""),"",IF(AND(S897="ГОТОВО",U897&lt;&gt;"",W897&lt;&gt;"",X897&lt;&gt;"",AD897&lt;&gt;"",AE897&lt;&gt;"",AF897&lt;&gt;"",BN897&lt;&gt;"",BO897&lt;&gt;""),"ГОТОВО","НЕ ГОТОВО"))</f>
        <v/>
      </c>
      <c r="BQ897" s="212">
        <f>IF(BP897&lt;&gt;"ГОТОВО","","Полное заключение: "&amp;A897&amp;", скв. "&amp;B897&amp;". МРП: "&amp;E897&amp;" сут. ГНО: "&amp;F897&amp;"; причина: "&amp;X897&amp;"; категория: "&amp;Y897&amp;"; решение комиссии: "&amp;BN897&amp;".")</f>
        <v/>
      </c>
      <c r="BR897" s="209">
        <f>IF('Оперативный ввод'!AA897="","",'Оперативный ввод'!AA897)</f>
        <v/>
      </c>
    </row>
    <row r="898">
      <c r="A898" s="209">
        <f>IF('Оперативный ввод'!A898="","",'Оперативный ввод'!A898)</f>
        <v/>
      </c>
      <c r="B898" s="209">
        <f>IF('Оперативный ввод'!B898="","",'Оперативный ввод'!B898)</f>
        <v/>
      </c>
      <c r="C898" s="210">
        <f>IF('Оперативный ввод'!C898="","",'Оперативный ввод'!C898)</f>
        <v/>
      </c>
      <c r="D898" s="210">
        <f>IF('Оперативный ввод'!D898="","",'Оперативный ввод'!D898)</f>
        <v/>
      </c>
      <c r="E898" s="211">
        <f>IF(OR(C898="",D898=""),"",D898-C898)</f>
        <v/>
      </c>
      <c r="F898" s="209">
        <f>IF('Оперативный ввод'!F898="","",'Оперативный ввод'!F898)</f>
        <v/>
      </c>
      <c r="G898" s="209">
        <f>IF('Оперативный ввод'!G898="","",'Оперативный ввод'!G898)</f>
        <v/>
      </c>
      <c r="H898" s="209">
        <f>IF('Оперативный ввод'!H898="","",'Оперативный ввод'!H898)</f>
        <v/>
      </c>
      <c r="I898" s="209" t="n"/>
      <c r="J898" s="209" t="n"/>
      <c r="K898" s="209">
        <f>IF('Оперативный ввод'!K898="","",'Оперативный ввод'!K898)</f>
        <v/>
      </c>
      <c r="L898" s="209">
        <f>IF('Оперативный ввод'!L898="","",'Оперативный ввод'!L898)</f>
        <v/>
      </c>
      <c r="M898" s="209">
        <f>IF('Оперативный ввод'!M898="","",'Оперативный ввод'!M898)</f>
        <v/>
      </c>
      <c r="N898" s="209">
        <f>IF('Оперативный ввод'!N898="","",'Оперативный ввод'!N898)</f>
        <v/>
      </c>
      <c r="O898" s="209">
        <f>IF('Оперативный ввод'!O898="","",'Оперативный ввод'!O898)</f>
        <v/>
      </c>
      <c r="P898" s="209">
        <f>IF('Оперативный ввод'!P898="","",'Оперативный ввод'!P898)</f>
        <v/>
      </c>
      <c r="Q898" s="209">
        <f>IF('Оперативный ввод'!Q898="","",'Оперативный ввод'!Q898)</f>
        <v/>
      </c>
      <c r="R898" s="209">
        <f>IF('Оперативный ввод'!R898="","",'Оперативный ввод'!R898)</f>
        <v/>
      </c>
      <c r="S898" s="212">
        <f>IF(AND(A898="",B898=""),"",IF(AND(A898&lt;&gt;"",B898&lt;&gt;"",C898&lt;&gt;"",D898&lt;&gt;"",F898&lt;&gt;"",G898&lt;&gt;"",K898&lt;&gt;"",ISERROR(SEARCH("по паспорту",G898)),ISERROR(SEARCH("по паспорту",K898)),L898&lt;&gt;"",M898&lt;&gt;"",N898&lt;&gt;"",O898&lt;&gt;"",P898&lt;&gt;""),"ГОТОВО","НЕ ГОТОВО"))</f>
        <v/>
      </c>
      <c r="T898" s="212">
        <f>IF(S898&lt;&gt;"ГОТОВО","", "Предварительное заключение: "&amp;A898&amp;", скв. "&amp;B898&amp;". МРП: "&amp;E898&amp;" сут. ГНО: "&amp;F898&amp;", типоразмеры "&amp;G898&amp;IF(H898&lt;&gt;"",", "&amp;H898,"")&amp;IF(I898&lt;&gt;"",", "&amp;I898,"")&amp;IF(J898&lt;&gt;"",", "&amp;J898,"")&amp;", марка "&amp;K898&amp;". Событие: "&amp;L898&amp;". Признак: "&amp;M898&amp;". Узел: "&amp;N898&amp;". Предварительная причина: "&amp;O898&amp;". Основное осложнение: "&amp;P898&amp;IF(Q898&lt;&gt;"","; сопутствующее: "&amp;Q898,"")&amp;IF(R898&lt;&gt;"","; дополнительно: "&amp;R898,"")&amp;".")</f>
        <v/>
      </c>
      <c r="U898" s="209">
        <f>IF('Оперативный ввод'!S898="","",'Оперативный ввод'!S898)</f>
        <v/>
      </c>
      <c r="V898" s="209">
        <f>IF('Оперативный ввод'!T898="","",'Оперативный ввод'!T898)</f>
        <v/>
      </c>
      <c r="W898" s="209">
        <f>IF('Оперативный ввод'!U898="","",'Оперативный ввод'!U898)</f>
        <v/>
      </c>
      <c r="X898" s="209">
        <f>IF('Оперативный ввод'!V898="","",'Оперативный ввод'!V898)</f>
        <v/>
      </c>
      <c r="Y898" s="209">
        <f>IF('Оперативный ввод'!W898="","",'Оперативный ввод'!W898)</f>
        <v/>
      </c>
      <c r="Z898" s="209" t="n"/>
      <c r="AA898" s="209" t="n"/>
      <c r="AB898" s="209" t="n"/>
      <c r="AC898" s="209" t="n"/>
      <c r="AD898" s="209">
        <f>IF('Оперативный ввод'!X898="","",'Оперативный ввод'!X898)</f>
        <v/>
      </c>
      <c r="AE898" s="209">
        <f>IF('Оперативный ввод'!Y898="","",'Оперативный ввод'!Y898)</f>
        <v/>
      </c>
      <c r="AF898" s="209">
        <f>IF('Оперативный ввод'!Z898="","",'Оперативный ввод'!Z898)</f>
        <v/>
      </c>
      <c r="AG898" s="209">
        <f>IF('Оперативный ввод'!AD898="","",'Оперативный ввод'!AD898)</f>
        <v/>
      </c>
      <c r="AH898" s="213">
        <f>IF('Оперативный ввод'!AE898="","",'Оперативный ввод'!AE898)</f>
        <v/>
      </c>
      <c r="AI898" s="214" t="n"/>
      <c r="AJ898" s="214" t="n"/>
      <c r="AK898" s="214" t="n"/>
      <c r="AL898" s="215" t="n"/>
      <c r="AM898" s="214" t="n"/>
      <c r="AN898" s="214" t="n"/>
      <c r="AO898" s="214" t="n"/>
      <c r="AP898" s="214" t="n"/>
      <c r="AQ898" s="214" t="n"/>
      <c r="AR898" s="214" t="n"/>
      <c r="AS898" s="214" t="n"/>
      <c r="AT898" s="214" t="n"/>
      <c r="AU898" s="215" t="n"/>
      <c r="AV898" s="214" t="n"/>
      <c r="AW898" s="214" t="n"/>
      <c r="AX898" s="215" t="n"/>
      <c r="AY898" s="214" t="n"/>
      <c r="AZ898" s="214" t="n"/>
      <c r="BA898" s="214" t="n"/>
      <c r="BB898" s="214" t="n"/>
      <c r="BC898" s="214" t="n"/>
      <c r="BD898" s="214" t="n"/>
      <c r="BE898" s="214" t="n"/>
      <c r="BF898" s="214" t="n"/>
      <c r="BG898" s="214" t="n"/>
      <c r="BH898" s="214" t="n"/>
      <c r="BI898" s="215" t="n"/>
      <c r="BJ898" s="215" t="n"/>
      <c r="BK898" s="215" t="n"/>
      <c r="BL898" s="214" t="n"/>
      <c r="BM898" s="214" t="n"/>
      <c r="BN898" s="209" t="n"/>
      <c r="BO898" s="209" t="n"/>
      <c r="BP898" s="212">
        <f>IF(AND(A898="",B898=""),"",IF(AND(S898="ГОТОВО",U898&lt;&gt;"",W898&lt;&gt;"",X898&lt;&gt;"",AD898&lt;&gt;"",AE898&lt;&gt;"",AF898&lt;&gt;"",BN898&lt;&gt;"",BO898&lt;&gt;""),"ГОТОВО","НЕ ГОТОВО"))</f>
        <v/>
      </c>
      <c r="BQ898" s="212">
        <f>IF(BP898&lt;&gt;"ГОТОВО","","Полное заключение: "&amp;A898&amp;", скв. "&amp;B898&amp;". МРП: "&amp;E898&amp;" сут. ГНО: "&amp;F898&amp;"; причина: "&amp;X898&amp;"; категория: "&amp;Y898&amp;"; решение комиссии: "&amp;BN898&amp;".")</f>
        <v/>
      </c>
      <c r="BR898" s="209">
        <f>IF('Оперативный ввод'!AA898="","",'Оперативный ввод'!AA898)</f>
        <v/>
      </c>
    </row>
    <row r="899">
      <c r="A899" s="209">
        <f>IF('Оперативный ввод'!A899="","",'Оперативный ввод'!A899)</f>
        <v/>
      </c>
      <c r="B899" s="209">
        <f>IF('Оперативный ввод'!B899="","",'Оперативный ввод'!B899)</f>
        <v/>
      </c>
      <c r="C899" s="210">
        <f>IF('Оперативный ввод'!C899="","",'Оперативный ввод'!C899)</f>
        <v/>
      </c>
      <c r="D899" s="210">
        <f>IF('Оперативный ввод'!D899="","",'Оперативный ввод'!D899)</f>
        <v/>
      </c>
      <c r="E899" s="211">
        <f>IF(OR(C899="",D899=""),"",D899-C899)</f>
        <v/>
      </c>
      <c r="F899" s="209">
        <f>IF('Оперативный ввод'!F899="","",'Оперативный ввод'!F899)</f>
        <v/>
      </c>
      <c r="G899" s="209">
        <f>IF('Оперативный ввод'!G899="","",'Оперативный ввод'!G899)</f>
        <v/>
      </c>
      <c r="H899" s="209">
        <f>IF('Оперативный ввод'!H899="","",'Оперативный ввод'!H899)</f>
        <v/>
      </c>
      <c r="I899" s="209" t="n"/>
      <c r="J899" s="209" t="n"/>
      <c r="K899" s="209">
        <f>IF('Оперативный ввод'!K899="","",'Оперативный ввод'!K899)</f>
        <v/>
      </c>
      <c r="L899" s="209">
        <f>IF('Оперативный ввод'!L899="","",'Оперативный ввод'!L899)</f>
        <v/>
      </c>
      <c r="M899" s="209">
        <f>IF('Оперативный ввод'!M899="","",'Оперативный ввод'!M899)</f>
        <v/>
      </c>
      <c r="N899" s="209">
        <f>IF('Оперативный ввод'!N899="","",'Оперативный ввод'!N899)</f>
        <v/>
      </c>
      <c r="O899" s="209">
        <f>IF('Оперативный ввод'!O899="","",'Оперативный ввод'!O899)</f>
        <v/>
      </c>
      <c r="P899" s="209">
        <f>IF('Оперативный ввод'!P899="","",'Оперативный ввод'!P899)</f>
        <v/>
      </c>
      <c r="Q899" s="209">
        <f>IF('Оперативный ввод'!Q899="","",'Оперативный ввод'!Q899)</f>
        <v/>
      </c>
      <c r="R899" s="209">
        <f>IF('Оперативный ввод'!R899="","",'Оперативный ввод'!R899)</f>
        <v/>
      </c>
      <c r="S899" s="212">
        <f>IF(AND(A899="",B899=""),"",IF(AND(A899&lt;&gt;"",B899&lt;&gt;"",C899&lt;&gt;"",D899&lt;&gt;"",F899&lt;&gt;"",G899&lt;&gt;"",K899&lt;&gt;"",ISERROR(SEARCH("по паспорту",G899)),ISERROR(SEARCH("по паспорту",K899)),L899&lt;&gt;"",M899&lt;&gt;"",N899&lt;&gt;"",O899&lt;&gt;"",P899&lt;&gt;""),"ГОТОВО","НЕ ГОТОВО"))</f>
        <v/>
      </c>
      <c r="T899" s="212">
        <f>IF(S899&lt;&gt;"ГОТОВО","", "Предварительное заключение: "&amp;A899&amp;", скв. "&amp;B899&amp;". МРП: "&amp;E899&amp;" сут. ГНО: "&amp;F899&amp;", типоразмеры "&amp;G899&amp;IF(H899&lt;&gt;"",", "&amp;H899,"")&amp;IF(I899&lt;&gt;"",", "&amp;I899,"")&amp;IF(J899&lt;&gt;"",", "&amp;J899,"")&amp;", марка "&amp;K899&amp;". Событие: "&amp;L899&amp;". Признак: "&amp;M899&amp;". Узел: "&amp;N899&amp;". Предварительная причина: "&amp;O899&amp;". Основное осложнение: "&amp;P899&amp;IF(Q899&lt;&gt;"","; сопутствующее: "&amp;Q899,"")&amp;IF(R899&lt;&gt;"","; дополнительно: "&amp;R899,"")&amp;".")</f>
        <v/>
      </c>
      <c r="U899" s="209">
        <f>IF('Оперативный ввод'!S899="","",'Оперативный ввод'!S899)</f>
        <v/>
      </c>
      <c r="V899" s="209">
        <f>IF('Оперативный ввод'!T899="","",'Оперативный ввод'!T899)</f>
        <v/>
      </c>
      <c r="W899" s="209">
        <f>IF('Оперативный ввод'!U899="","",'Оперативный ввод'!U899)</f>
        <v/>
      </c>
      <c r="X899" s="209">
        <f>IF('Оперативный ввод'!V899="","",'Оперативный ввод'!V899)</f>
        <v/>
      </c>
      <c r="Y899" s="209">
        <f>IF('Оперативный ввод'!W899="","",'Оперативный ввод'!W899)</f>
        <v/>
      </c>
      <c r="Z899" s="209" t="n"/>
      <c r="AA899" s="209" t="n"/>
      <c r="AB899" s="209" t="n"/>
      <c r="AC899" s="209" t="n"/>
      <c r="AD899" s="209">
        <f>IF('Оперативный ввод'!X899="","",'Оперативный ввод'!X899)</f>
        <v/>
      </c>
      <c r="AE899" s="209">
        <f>IF('Оперативный ввод'!Y899="","",'Оперативный ввод'!Y899)</f>
        <v/>
      </c>
      <c r="AF899" s="209">
        <f>IF('Оперативный ввод'!Z899="","",'Оперативный ввод'!Z899)</f>
        <v/>
      </c>
      <c r="AG899" s="209">
        <f>IF('Оперативный ввод'!AD899="","",'Оперативный ввод'!AD899)</f>
        <v/>
      </c>
      <c r="AH899" s="213">
        <f>IF('Оперативный ввод'!AE899="","",'Оперативный ввод'!AE899)</f>
        <v/>
      </c>
      <c r="AI899" s="214" t="n"/>
      <c r="AJ899" s="214" t="n"/>
      <c r="AK899" s="214" t="n"/>
      <c r="AL899" s="215" t="n"/>
      <c r="AM899" s="214" t="n"/>
      <c r="AN899" s="214" t="n"/>
      <c r="AO899" s="214" t="n"/>
      <c r="AP899" s="214" t="n"/>
      <c r="AQ899" s="214" t="n"/>
      <c r="AR899" s="214" t="n"/>
      <c r="AS899" s="214" t="n"/>
      <c r="AT899" s="214" t="n"/>
      <c r="AU899" s="215" t="n"/>
      <c r="AV899" s="214" t="n"/>
      <c r="AW899" s="214" t="n"/>
      <c r="AX899" s="215" t="n"/>
      <c r="AY899" s="214" t="n"/>
      <c r="AZ899" s="214" t="n"/>
      <c r="BA899" s="214" t="n"/>
      <c r="BB899" s="214" t="n"/>
      <c r="BC899" s="214" t="n"/>
      <c r="BD899" s="214" t="n"/>
      <c r="BE899" s="214" t="n"/>
      <c r="BF899" s="214" t="n"/>
      <c r="BG899" s="214" t="n"/>
      <c r="BH899" s="214" t="n"/>
      <c r="BI899" s="215" t="n"/>
      <c r="BJ899" s="215" t="n"/>
      <c r="BK899" s="215" t="n"/>
      <c r="BL899" s="214" t="n"/>
      <c r="BM899" s="214" t="n"/>
      <c r="BN899" s="209" t="n"/>
      <c r="BO899" s="209" t="n"/>
      <c r="BP899" s="212">
        <f>IF(AND(A899="",B899=""),"",IF(AND(S899="ГОТОВО",U899&lt;&gt;"",W899&lt;&gt;"",X899&lt;&gt;"",AD899&lt;&gt;"",AE899&lt;&gt;"",AF899&lt;&gt;"",BN899&lt;&gt;"",BO899&lt;&gt;""),"ГОТОВО","НЕ ГОТОВО"))</f>
        <v/>
      </c>
      <c r="BQ899" s="212">
        <f>IF(BP899&lt;&gt;"ГОТОВО","","Полное заключение: "&amp;A899&amp;", скв. "&amp;B899&amp;". МРП: "&amp;E899&amp;" сут. ГНО: "&amp;F899&amp;"; причина: "&amp;X899&amp;"; категория: "&amp;Y899&amp;"; решение комиссии: "&amp;BN899&amp;".")</f>
        <v/>
      </c>
      <c r="BR899" s="209">
        <f>IF('Оперативный ввод'!AA899="","",'Оперативный ввод'!AA899)</f>
        <v/>
      </c>
    </row>
    <row r="900">
      <c r="A900" s="209">
        <f>IF('Оперативный ввод'!A900="","",'Оперативный ввод'!A900)</f>
        <v/>
      </c>
      <c r="B900" s="209">
        <f>IF('Оперативный ввод'!B900="","",'Оперативный ввод'!B900)</f>
        <v/>
      </c>
      <c r="C900" s="210">
        <f>IF('Оперативный ввод'!C900="","",'Оперативный ввод'!C900)</f>
        <v/>
      </c>
      <c r="D900" s="210">
        <f>IF('Оперативный ввод'!D900="","",'Оперативный ввод'!D900)</f>
        <v/>
      </c>
      <c r="E900" s="211">
        <f>IF(OR(C900="",D900=""),"",D900-C900)</f>
        <v/>
      </c>
      <c r="F900" s="209">
        <f>IF('Оперативный ввод'!F900="","",'Оперативный ввод'!F900)</f>
        <v/>
      </c>
      <c r="G900" s="209">
        <f>IF('Оперативный ввод'!G900="","",'Оперативный ввод'!G900)</f>
        <v/>
      </c>
      <c r="H900" s="209">
        <f>IF('Оперативный ввод'!H900="","",'Оперативный ввод'!H900)</f>
        <v/>
      </c>
      <c r="I900" s="209" t="n"/>
      <c r="J900" s="209" t="n"/>
      <c r="K900" s="209">
        <f>IF('Оперативный ввод'!K900="","",'Оперативный ввод'!K900)</f>
        <v/>
      </c>
      <c r="L900" s="209">
        <f>IF('Оперативный ввод'!L900="","",'Оперативный ввод'!L900)</f>
        <v/>
      </c>
      <c r="M900" s="209">
        <f>IF('Оперативный ввод'!M900="","",'Оперативный ввод'!M900)</f>
        <v/>
      </c>
      <c r="N900" s="209">
        <f>IF('Оперативный ввод'!N900="","",'Оперативный ввод'!N900)</f>
        <v/>
      </c>
      <c r="O900" s="209">
        <f>IF('Оперативный ввод'!O900="","",'Оперативный ввод'!O900)</f>
        <v/>
      </c>
      <c r="P900" s="209">
        <f>IF('Оперативный ввод'!P900="","",'Оперативный ввод'!P900)</f>
        <v/>
      </c>
      <c r="Q900" s="209">
        <f>IF('Оперативный ввод'!Q900="","",'Оперативный ввод'!Q900)</f>
        <v/>
      </c>
      <c r="R900" s="209">
        <f>IF('Оперативный ввод'!R900="","",'Оперативный ввод'!R900)</f>
        <v/>
      </c>
      <c r="S900" s="212">
        <f>IF(AND(A900="",B900=""),"",IF(AND(A900&lt;&gt;"",B900&lt;&gt;"",C900&lt;&gt;"",D900&lt;&gt;"",F900&lt;&gt;"",G900&lt;&gt;"",K900&lt;&gt;"",ISERROR(SEARCH("по паспорту",G900)),ISERROR(SEARCH("по паспорту",K900)),L900&lt;&gt;"",M900&lt;&gt;"",N900&lt;&gt;"",O900&lt;&gt;"",P900&lt;&gt;""),"ГОТОВО","НЕ ГОТОВО"))</f>
        <v/>
      </c>
      <c r="T900" s="212">
        <f>IF(S900&lt;&gt;"ГОТОВО","", "Предварительное заключение: "&amp;A900&amp;", скв. "&amp;B900&amp;". МРП: "&amp;E900&amp;" сут. ГНО: "&amp;F900&amp;", типоразмеры "&amp;G900&amp;IF(H900&lt;&gt;"",", "&amp;H900,"")&amp;IF(I900&lt;&gt;"",", "&amp;I900,"")&amp;IF(J900&lt;&gt;"",", "&amp;J900,"")&amp;", марка "&amp;K900&amp;". Событие: "&amp;L900&amp;". Признак: "&amp;M900&amp;". Узел: "&amp;N900&amp;". Предварительная причина: "&amp;O900&amp;". Основное осложнение: "&amp;P900&amp;IF(Q900&lt;&gt;"","; сопутствующее: "&amp;Q900,"")&amp;IF(R900&lt;&gt;"","; дополнительно: "&amp;R900,"")&amp;".")</f>
        <v/>
      </c>
      <c r="U900" s="209">
        <f>IF('Оперативный ввод'!S900="","",'Оперативный ввод'!S900)</f>
        <v/>
      </c>
      <c r="V900" s="209">
        <f>IF('Оперативный ввод'!T900="","",'Оперативный ввод'!T900)</f>
        <v/>
      </c>
      <c r="W900" s="209">
        <f>IF('Оперативный ввод'!U900="","",'Оперативный ввод'!U900)</f>
        <v/>
      </c>
      <c r="X900" s="209">
        <f>IF('Оперативный ввод'!V900="","",'Оперативный ввод'!V900)</f>
        <v/>
      </c>
      <c r="Y900" s="209">
        <f>IF('Оперативный ввод'!W900="","",'Оперативный ввод'!W900)</f>
        <v/>
      </c>
      <c r="Z900" s="209" t="n"/>
      <c r="AA900" s="209" t="n"/>
      <c r="AB900" s="209" t="n"/>
      <c r="AC900" s="209" t="n"/>
      <c r="AD900" s="209">
        <f>IF('Оперативный ввод'!X900="","",'Оперативный ввод'!X900)</f>
        <v/>
      </c>
      <c r="AE900" s="209">
        <f>IF('Оперативный ввод'!Y900="","",'Оперативный ввод'!Y900)</f>
        <v/>
      </c>
      <c r="AF900" s="209">
        <f>IF('Оперативный ввод'!Z900="","",'Оперативный ввод'!Z900)</f>
        <v/>
      </c>
      <c r="AG900" s="209">
        <f>IF('Оперативный ввод'!AD900="","",'Оперативный ввод'!AD900)</f>
        <v/>
      </c>
      <c r="AH900" s="213">
        <f>IF('Оперативный ввод'!AE900="","",'Оперативный ввод'!AE900)</f>
        <v/>
      </c>
      <c r="AI900" s="214" t="n"/>
      <c r="AJ900" s="214" t="n"/>
      <c r="AK900" s="214" t="n"/>
      <c r="AL900" s="215" t="n"/>
      <c r="AM900" s="214" t="n"/>
      <c r="AN900" s="214" t="n"/>
      <c r="AO900" s="214" t="n"/>
      <c r="AP900" s="214" t="n"/>
      <c r="AQ900" s="214" t="n"/>
      <c r="AR900" s="214" t="n"/>
      <c r="AS900" s="214" t="n"/>
      <c r="AT900" s="214" t="n"/>
      <c r="AU900" s="215" t="n"/>
      <c r="AV900" s="214" t="n"/>
      <c r="AW900" s="214" t="n"/>
      <c r="AX900" s="215" t="n"/>
      <c r="AY900" s="214" t="n"/>
      <c r="AZ900" s="214" t="n"/>
      <c r="BA900" s="214" t="n"/>
      <c r="BB900" s="214" t="n"/>
      <c r="BC900" s="214" t="n"/>
      <c r="BD900" s="214" t="n"/>
      <c r="BE900" s="214" t="n"/>
      <c r="BF900" s="214" t="n"/>
      <c r="BG900" s="214" t="n"/>
      <c r="BH900" s="214" t="n"/>
      <c r="BI900" s="215" t="n"/>
      <c r="BJ900" s="215" t="n"/>
      <c r="BK900" s="215" t="n"/>
      <c r="BL900" s="214" t="n"/>
      <c r="BM900" s="214" t="n"/>
      <c r="BN900" s="209" t="n"/>
      <c r="BO900" s="209" t="n"/>
      <c r="BP900" s="212">
        <f>IF(AND(A900="",B900=""),"",IF(AND(S900="ГОТОВО",U900&lt;&gt;"",W900&lt;&gt;"",X900&lt;&gt;"",AD900&lt;&gt;"",AE900&lt;&gt;"",AF900&lt;&gt;"",BN900&lt;&gt;"",BO900&lt;&gt;""),"ГОТОВО","НЕ ГОТОВО"))</f>
        <v/>
      </c>
      <c r="BQ900" s="212">
        <f>IF(BP900&lt;&gt;"ГОТОВО","","Полное заключение: "&amp;A900&amp;", скв. "&amp;B900&amp;". МРП: "&amp;E900&amp;" сут. ГНО: "&amp;F900&amp;"; причина: "&amp;X900&amp;"; категория: "&amp;Y900&amp;"; решение комиссии: "&amp;BN900&amp;".")</f>
        <v/>
      </c>
      <c r="BR900" s="209">
        <f>IF('Оперативный ввод'!AA900="","",'Оперативный ввод'!AA900)</f>
        <v/>
      </c>
    </row>
    <row r="901">
      <c r="A901" s="209">
        <f>IF('Оперативный ввод'!A901="","",'Оперативный ввод'!A901)</f>
        <v/>
      </c>
      <c r="B901" s="209">
        <f>IF('Оперативный ввод'!B901="","",'Оперативный ввод'!B901)</f>
        <v/>
      </c>
      <c r="C901" s="210">
        <f>IF('Оперативный ввод'!C901="","",'Оперативный ввод'!C901)</f>
        <v/>
      </c>
      <c r="D901" s="210">
        <f>IF('Оперативный ввод'!D901="","",'Оперативный ввод'!D901)</f>
        <v/>
      </c>
      <c r="E901" s="211">
        <f>IF(OR(C901="",D901=""),"",D901-C901)</f>
        <v/>
      </c>
      <c r="F901" s="209">
        <f>IF('Оперативный ввод'!F901="","",'Оперативный ввод'!F901)</f>
        <v/>
      </c>
      <c r="G901" s="209">
        <f>IF('Оперативный ввод'!G901="","",'Оперативный ввод'!G901)</f>
        <v/>
      </c>
      <c r="H901" s="209">
        <f>IF('Оперативный ввод'!H901="","",'Оперативный ввод'!H901)</f>
        <v/>
      </c>
      <c r="I901" s="209" t="n"/>
      <c r="J901" s="209" t="n"/>
      <c r="K901" s="209">
        <f>IF('Оперативный ввод'!K901="","",'Оперативный ввод'!K901)</f>
        <v/>
      </c>
      <c r="L901" s="209">
        <f>IF('Оперативный ввод'!L901="","",'Оперативный ввод'!L901)</f>
        <v/>
      </c>
      <c r="M901" s="209">
        <f>IF('Оперативный ввод'!M901="","",'Оперативный ввод'!M901)</f>
        <v/>
      </c>
      <c r="N901" s="209">
        <f>IF('Оперативный ввод'!N901="","",'Оперативный ввод'!N901)</f>
        <v/>
      </c>
      <c r="O901" s="209">
        <f>IF('Оперативный ввод'!O901="","",'Оперативный ввод'!O901)</f>
        <v/>
      </c>
      <c r="P901" s="209">
        <f>IF('Оперативный ввод'!P901="","",'Оперативный ввод'!P901)</f>
        <v/>
      </c>
      <c r="Q901" s="209">
        <f>IF('Оперативный ввод'!Q901="","",'Оперативный ввод'!Q901)</f>
        <v/>
      </c>
      <c r="R901" s="209">
        <f>IF('Оперативный ввод'!R901="","",'Оперативный ввод'!R901)</f>
        <v/>
      </c>
      <c r="S901" s="212">
        <f>IF(AND(A901="",B901=""),"",IF(AND(A901&lt;&gt;"",B901&lt;&gt;"",C901&lt;&gt;"",D901&lt;&gt;"",F901&lt;&gt;"",G901&lt;&gt;"",K901&lt;&gt;"",ISERROR(SEARCH("по паспорту",G901)),ISERROR(SEARCH("по паспорту",K901)),L901&lt;&gt;"",M901&lt;&gt;"",N901&lt;&gt;"",O901&lt;&gt;"",P901&lt;&gt;""),"ГОТОВО","НЕ ГОТОВО"))</f>
        <v/>
      </c>
      <c r="T901" s="212">
        <f>IF(S901&lt;&gt;"ГОТОВО","", "Предварительное заключение: "&amp;A901&amp;", скв. "&amp;B901&amp;". МРП: "&amp;E901&amp;" сут. ГНО: "&amp;F901&amp;", типоразмеры "&amp;G901&amp;IF(H901&lt;&gt;"",", "&amp;H901,"")&amp;IF(I901&lt;&gt;"",", "&amp;I901,"")&amp;IF(J901&lt;&gt;"",", "&amp;J901,"")&amp;", марка "&amp;K901&amp;". Событие: "&amp;L901&amp;". Признак: "&amp;M901&amp;". Узел: "&amp;N901&amp;". Предварительная причина: "&amp;O901&amp;". Основное осложнение: "&amp;P901&amp;IF(Q901&lt;&gt;"","; сопутствующее: "&amp;Q901,"")&amp;IF(R901&lt;&gt;"","; дополнительно: "&amp;R901,"")&amp;".")</f>
        <v/>
      </c>
      <c r="U901" s="209">
        <f>IF('Оперативный ввод'!S901="","",'Оперативный ввод'!S901)</f>
        <v/>
      </c>
      <c r="V901" s="209">
        <f>IF('Оперативный ввод'!T901="","",'Оперативный ввод'!T901)</f>
        <v/>
      </c>
      <c r="W901" s="209">
        <f>IF('Оперативный ввод'!U901="","",'Оперативный ввод'!U901)</f>
        <v/>
      </c>
      <c r="X901" s="209">
        <f>IF('Оперативный ввод'!V901="","",'Оперативный ввод'!V901)</f>
        <v/>
      </c>
      <c r="Y901" s="209">
        <f>IF('Оперативный ввод'!W901="","",'Оперативный ввод'!W901)</f>
        <v/>
      </c>
      <c r="Z901" s="209" t="n"/>
      <c r="AA901" s="209" t="n"/>
      <c r="AB901" s="209" t="n"/>
      <c r="AC901" s="209" t="n"/>
      <c r="AD901" s="209">
        <f>IF('Оперативный ввод'!X901="","",'Оперативный ввод'!X901)</f>
        <v/>
      </c>
      <c r="AE901" s="209">
        <f>IF('Оперативный ввод'!Y901="","",'Оперативный ввод'!Y901)</f>
        <v/>
      </c>
      <c r="AF901" s="209">
        <f>IF('Оперативный ввод'!Z901="","",'Оперативный ввод'!Z901)</f>
        <v/>
      </c>
      <c r="AG901" s="209">
        <f>IF('Оперативный ввод'!AD901="","",'Оперативный ввод'!AD901)</f>
        <v/>
      </c>
      <c r="AH901" s="213">
        <f>IF('Оперативный ввод'!AE901="","",'Оперативный ввод'!AE901)</f>
        <v/>
      </c>
      <c r="AI901" s="214" t="n"/>
      <c r="AJ901" s="214" t="n"/>
      <c r="AK901" s="214" t="n"/>
      <c r="AL901" s="215" t="n"/>
      <c r="AM901" s="214" t="n"/>
      <c r="AN901" s="214" t="n"/>
      <c r="AO901" s="214" t="n"/>
      <c r="AP901" s="214" t="n"/>
      <c r="AQ901" s="214" t="n"/>
      <c r="AR901" s="214" t="n"/>
      <c r="AS901" s="214" t="n"/>
      <c r="AT901" s="214" t="n"/>
      <c r="AU901" s="215" t="n"/>
      <c r="AV901" s="214" t="n"/>
      <c r="AW901" s="214" t="n"/>
      <c r="AX901" s="215" t="n"/>
      <c r="AY901" s="214" t="n"/>
      <c r="AZ901" s="214" t="n"/>
      <c r="BA901" s="214" t="n"/>
      <c r="BB901" s="214" t="n"/>
      <c r="BC901" s="214" t="n"/>
      <c r="BD901" s="214" t="n"/>
      <c r="BE901" s="214" t="n"/>
      <c r="BF901" s="214" t="n"/>
      <c r="BG901" s="214" t="n"/>
      <c r="BH901" s="214" t="n"/>
      <c r="BI901" s="215" t="n"/>
      <c r="BJ901" s="215" t="n"/>
      <c r="BK901" s="215" t="n"/>
      <c r="BL901" s="214" t="n"/>
      <c r="BM901" s="214" t="n"/>
      <c r="BN901" s="209" t="n"/>
      <c r="BO901" s="209" t="n"/>
      <c r="BP901" s="212">
        <f>IF(AND(A901="",B901=""),"",IF(AND(S901="ГОТОВО",U901&lt;&gt;"",W901&lt;&gt;"",X901&lt;&gt;"",AD901&lt;&gt;"",AE901&lt;&gt;"",AF901&lt;&gt;"",BN901&lt;&gt;"",BO901&lt;&gt;""),"ГОТОВО","НЕ ГОТОВО"))</f>
        <v/>
      </c>
      <c r="BQ901" s="212">
        <f>IF(BP901&lt;&gt;"ГОТОВО","","Полное заключение: "&amp;A901&amp;", скв. "&amp;B901&amp;". МРП: "&amp;E901&amp;" сут. ГНО: "&amp;F901&amp;"; причина: "&amp;X901&amp;"; категория: "&amp;Y901&amp;"; решение комиссии: "&amp;BN901&amp;".")</f>
        <v/>
      </c>
      <c r="BR901" s="209">
        <f>IF('Оперативный ввод'!AA901="","",'Оперативный ввод'!AA901)</f>
        <v/>
      </c>
    </row>
    <row r="902">
      <c r="A902" s="209">
        <f>IF('Оперативный ввод'!A902="","",'Оперативный ввод'!A902)</f>
        <v/>
      </c>
      <c r="B902" s="209">
        <f>IF('Оперативный ввод'!B902="","",'Оперативный ввод'!B902)</f>
        <v/>
      </c>
      <c r="C902" s="210">
        <f>IF('Оперативный ввод'!C902="","",'Оперативный ввод'!C902)</f>
        <v/>
      </c>
      <c r="D902" s="210">
        <f>IF('Оперативный ввод'!D902="","",'Оперативный ввод'!D902)</f>
        <v/>
      </c>
      <c r="E902" s="211">
        <f>IF(OR(C902="",D902=""),"",D902-C902)</f>
        <v/>
      </c>
      <c r="F902" s="209">
        <f>IF('Оперативный ввод'!F902="","",'Оперативный ввод'!F902)</f>
        <v/>
      </c>
      <c r="G902" s="209">
        <f>IF('Оперативный ввод'!G902="","",'Оперативный ввод'!G902)</f>
        <v/>
      </c>
      <c r="H902" s="209">
        <f>IF('Оперативный ввод'!H902="","",'Оперативный ввод'!H902)</f>
        <v/>
      </c>
      <c r="I902" s="209" t="n"/>
      <c r="J902" s="209" t="n"/>
      <c r="K902" s="209">
        <f>IF('Оперативный ввод'!K902="","",'Оперативный ввод'!K902)</f>
        <v/>
      </c>
      <c r="L902" s="209">
        <f>IF('Оперативный ввод'!L902="","",'Оперативный ввод'!L902)</f>
        <v/>
      </c>
      <c r="M902" s="209">
        <f>IF('Оперативный ввод'!M902="","",'Оперативный ввод'!M902)</f>
        <v/>
      </c>
      <c r="N902" s="209">
        <f>IF('Оперативный ввод'!N902="","",'Оперативный ввод'!N902)</f>
        <v/>
      </c>
      <c r="O902" s="209">
        <f>IF('Оперативный ввод'!O902="","",'Оперативный ввод'!O902)</f>
        <v/>
      </c>
      <c r="P902" s="209">
        <f>IF('Оперативный ввод'!P902="","",'Оперативный ввод'!P902)</f>
        <v/>
      </c>
      <c r="Q902" s="209">
        <f>IF('Оперативный ввод'!Q902="","",'Оперативный ввод'!Q902)</f>
        <v/>
      </c>
      <c r="R902" s="209">
        <f>IF('Оперативный ввод'!R902="","",'Оперативный ввод'!R902)</f>
        <v/>
      </c>
      <c r="S902" s="212">
        <f>IF(AND(A902="",B902=""),"",IF(AND(A902&lt;&gt;"",B902&lt;&gt;"",C902&lt;&gt;"",D902&lt;&gt;"",F902&lt;&gt;"",G902&lt;&gt;"",K902&lt;&gt;"",ISERROR(SEARCH("по паспорту",G902)),ISERROR(SEARCH("по паспорту",K902)),L902&lt;&gt;"",M902&lt;&gt;"",N902&lt;&gt;"",O902&lt;&gt;"",P902&lt;&gt;""),"ГОТОВО","НЕ ГОТОВО"))</f>
        <v/>
      </c>
      <c r="T902" s="212">
        <f>IF(S902&lt;&gt;"ГОТОВО","", "Предварительное заключение: "&amp;A902&amp;", скв. "&amp;B902&amp;". МРП: "&amp;E902&amp;" сут. ГНО: "&amp;F902&amp;", типоразмеры "&amp;G902&amp;IF(H902&lt;&gt;"",", "&amp;H902,"")&amp;IF(I902&lt;&gt;"",", "&amp;I902,"")&amp;IF(J902&lt;&gt;"",", "&amp;J902,"")&amp;", марка "&amp;K902&amp;". Событие: "&amp;L902&amp;". Признак: "&amp;M902&amp;". Узел: "&amp;N902&amp;". Предварительная причина: "&amp;O902&amp;". Основное осложнение: "&amp;P902&amp;IF(Q902&lt;&gt;"","; сопутствующее: "&amp;Q902,"")&amp;IF(R902&lt;&gt;"","; дополнительно: "&amp;R902,"")&amp;".")</f>
        <v/>
      </c>
      <c r="U902" s="209">
        <f>IF('Оперативный ввод'!S902="","",'Оперативный ввод'!S902)</f>
        <v/>
      </c>
      <c r="V902" s="209">
        <f>IF('Оперативный ввод'!T902="","",'Оперативный ввод'!T902)</f>
        <v/>
      </c>
      <c r="W902" s="209">
        <f>IF('Оперативный ввод'!U902="","",'Оперативный ввод'!U902)</f>
        <v/>
      </c>
      <c r="X902" s="209">
        <f>IF('Оперативный ввод'!V902="","",'Оперативный ввод'!V902)</f>
        <v/>
      </c>
      <c r="Y902" s="209">
        <f>IF('Оперативный ввод'!W902="","",'Оперативный ввод'!W902)</f>
        <v/>
      </c>
      <c r="Z902" s="209" t="n"/>
      <c r="AA902" s="209" t="n"/>
      <c r="AB902" s="209" t="n"/>
      <c r="AC902" s="209" t="n"/>
      <c r="AD902" s="209">
        <f>IF('Оперативный ввод'!X902="","",'Оперативный ввод'!X902)</f>
        <v/>
      </c>
      <c r="AE902" s="209">
        <f>IF('Оперативный ввод'!Y902="","",'Оперативный ввод'!Y902)</f>
        <v/>
      </c>
      <c r="AF902" s="209">
        <f>IF('Оперативный ввод'!Z902="","",'Оперативный ввод'!Z902)</f>
        <v/>
      </c>
      <c r="AG902" s="209">
        <f>IF('Оперативный ввод'!AD902="","",'Оперативный ввод'!AD902)</f>
        <v/>
      </c>
      <c r="AH902" s="213">
        <f>IF('Оперативный ввод'!AE902="","",'Оперативный ввод'!AE902)</f>
        <v/>
      </c>
      <c r="AI902" s="214" t="n"/>
      <c r="AJ902" s="214" t="n"/>
      <c r="AK902" s="214" t="n"/>
      <c r="AL902" s="215" t="n"/>
      <c r="AM902" s="214" t="n"/>
      <c r="AN902" s="214" t="n"/>
      <c r="AO902" s="214" t="n"/>
      <c r="AP902" s="214" t="n"/>
      <c r="AQ902" s="214" t="n"/>
      <c r="AR902" s="214" t="n"/>
      <c r="AS902" s="214" t="n"/>
      <c r="AT902" s="214" t="n"/>
      <c r="AU902" s="215" t="n"/>
      <c r="AV902" s="214" t="n"/>
      <c r="AW902" s="214" t="n"/>
      <c r="AX902" s="215" t="n"/>
      <c r="AY902" s="214" t="n"/>
      <c r="AZ902" s="214" t="n"/>
      <c r="BA902" s="214" t="n"/>
      <c r="BB902" s="214" t="n"/>
      <c r="BC902" s="214" t="n"/>
      <c r="BD902" s="214" t="n"/>
      <c r="BE902" s="214" t="n"/>
      <c r="BF902" s="214" t="n"/>
      <c r="BG902" s="214" t="n"/>
      <c r="BH902" s="214" t="n"/>
      <c r="BI902" s="215" t="n"/>
      <c r="BJ902" s="215" t="n"/>
      <c r="BK902" s="215" t="n"/>
      <c r="BL902" s="214" t="n"/>
      <c r="BM902" s="214" t="n"/>
      <c r="BN902" s="209" t="n"/>
      <c r="BO902" s="209" t="n"/>
      <c r="BP902" s="212">
        <f>IF(AND(A902="",B902=""),"",IF(AND(S902="ГОТОВО",U902&lt;&gt;"",W902&lt;&gt;"",X902&lt;&gt;"",AD902&lt;&gt;"",AE902&lt;&gt;"",AF902&lt;&gt;"",BN902&lt;&gt;"",BO902&lt;&gt;""),"ГОТОВО","НЕ ГОТОВО"))</f>
        <v/>
      </c>
      <c r="BQ902" s="212">
        <f>IF(BP902&lt;&gt;"ГОТОВО","","Полное заключение: "&amp;A902&amp;", скв. "&amp;B902&amp;". МРП: "&amp;E902&amp;" сут. ГНО: "&amp;F902&amp;"; причина: "&amp;X902&amp;"; категория: "&amp;Y902&amp;"; решение комиссии: "&amp;BN902&amp;".")</f>
        <v/>
      </c>
      <c r="BR902" s="209">
        <f>IF('Оперативный ввод'!AA902="","",'Оперативный ввод'!AA902)</f>
        <v/>
      </c>
    </row>
    <row r="903">
      <c r="A903" s="209">
        <f>IF('Оперативный ввод'!A903="","",'Оперативный ввод'!A903)</f>
        <v/>
      </c>
      <c r="B903" s="209">
        <f>IF('Оперативный ввод'!B903="","",'Оперативный ввод'!B903)</f>
        <v/>
      </c>
      <c r="C903" s="210">
        <f>IF('Оперативный ввод'!C903="","",'Оперативный ввод'!C903)</f>
        <v/>
      </c>
      <c r="D903" s="210">
        <f>IF('Оперативный ввод'!D903="","",'Оперативный ввод'!D903)</f>
        <v/>
      </c>
      <c r="E903" s="211">
        <f>IF(OR(C903="",D903=""),"",D903-C903)</f>
        <v/>
      </c>
      <c r="F903" s="209">
        <f>IF('Оперативный ввод'!F903="","",'Оперативный ввод'!F903)</f>
        <v/>
      </c>
      <c r="G903" s="209">
        <f>IF('Оперативный ввод'!G903="","",'Оперативный ввод'!G903)</f>
        <v/>
      </c>
      <c r="H903" s="209">
        <f>IF('Оперативный ввод'!H903="","",'Оперативный ввод'!H903)</f>
        <v/>
      </c>
      <c r="I903" s="209" t="n"/>
      <c r="J903" s="209" t="n"/>
      <c r="K903" s="209">
        <f>IF('Оперативный ввод'!K903="","",'Оперативный ввод'!K903)</f>
        <v/>
      </c>
      <c r="L903" s="209">
        <f>IF('Оперативный ввод'!L903="","",'Оперативный ввод'!L903)</f>
        <v/>
      </c>
      <c r="M903" s="209">
        <f>IF('Оперативный ввод'!M903="","",'Оперативный ввод'!M903)</f>
        <v/>
      </c>
      <c r="N903" s="209">
        <f>IF('Оперативный ввод'!N903="","",'Оперативный ввод'!N903)</f>
        <v/>
      </c>
      <c r="O903" s="209">
        <f>IF('Оперативный ввод'!O903="","",'Оперативный ввод'!O903)</f>
        <v/>
      </c>
      <c r="P903" s="209">
        <f>IF('Оперативный ввод'!P903="","",'Оперативный ввод'!P903)</f>
        <v/>
      </c>
      <c r="Q903" s="209">
        <f>IF('Оперативный ввод'!Q903="","",'Оперативный ввод'!Q903)</f>
        <v/>
      </c>
      <c r="R903" s="209">
        <f>IF('Оперативный ввод'!R903="","",'Оперативный ввод'!R903)</f>
        <v/>
      </c>
      <c r="S903" s="212">
        <f>IF(AND(A903="",B903=""),"",IF(AND(A903&lt;&gt;"",B903&lt;&gt;"",C903&lt;&gt;"",D903&lt;&gt;"",F903&lt;&gt;"",G903&lt;&gt;"",K903&lt;&gt;"",ISERROR(SEARCH("по паспорту",G903)),ISERROR(SEARCH("по паспорту",K903)),L903&lt;&gt;"",M903&lt;&gt;"",N903&lt;&gt;"",O903&lt;&gt;"",P903&lt;&gt;""),"ГОТОВО","НЕ ГОТОВО"))</f>
        <v/>
      </c>
      <c r="T903" s="212">
        <f>IF(S903&lt;&gt;"ГОТОВО","", "Предварительное заключение: "&amp;A903&amp;", скв. "&amp;B903&amp;". МРП: "&amp;E903&amp;" сут. ГНО: "&amp;F903&amp;", типоразмеры "&amp;G903&amp;IF(H903&lt;&gt;"",", "&amp;H903,"")&amp;IF(I903&lt;&gt;"",", "&amp;I903,"")&amp;IF(J903&lt;&gt;"",", "&amp;J903,"")&amp;", марка "&amp;K903&amp;". Событие: "&amp;L903&amp;". Признак: "&amp;M903&amp;". Узел: "&amp;N903&amp;". Предварительная причина: "&amp;O903&amp;". Основное осложнение: "&amp;P903&amp;IF(Q903&lt;&gt;"","; сопутствующее: "&amp;Q903,"")&amp;IF(R903&lt;&gt;"","; дополнительно: "&amp;R903,"")&amp;".")</f>
        <v/>
      </c>
      <c r="U903" s="209">
        <f>IF('Оперативный ввод'!S903="","",'Оперативный ввод'!S903)</f>
        <v/>
      </c>
      <c r="V903" s="209">
        <f>IF('Оперативный ввод'!T903="","",'Оперативный ввод'!T903)</f>
        <v/>
      </c>
      <c r="W903" s="209">
        <f>IF('Оперативный ввод'!U903="","",'Оперативный ввод'!U903)</f>
        <v/>
      </c>
      <c r="X903" s="209">
        <f>IF('Оперативный ввод'!V903="","",'Оперативный ввод'!V903)</f>
        <v/>
      </c>
      <c r="Y903" s="209">
        <f>IF('Оперативный ввод'!W903="","",'Оперативный ввод'!W903)</f>
        <v/>
      </c>
      <c r="Z903" s="209" t="n"/>
      <c r="AA903" s="209" t="n"/>
      <c r="AB903" s="209" t="n"/>
      <c r="AC903" s="209" t="n"/>
      <c r="AD903" s="209">
        <f>IF('Оперативный ввод'!X903="","",'Оперативный ввод'!X903)</f>
        <v/>
      </c>
      <c r="AE903" s="209">
        <f>IF('Оперативный ввод'!Y903="","",'Оперативный ввод'!Y903)</f>
        <v/>
      </c>
      <c r="AF903" s="209">
        <f>IF('Оперативный ввод'!Z903="","",'Оперативный ввод'!Z903)</f>
        <v/>
      </c>
      <c r="AG903" s="209">
        <f>IF('Оперативный ввод'!AD903="","",'Оперативный ввод'!AD903)</f>
        <v/>
      </c>
      <c r="AH903" s="213">
        <f>IF('Оперативный ввод'!AE903="","",'Оперативный ввод'!AE903)</f>
        <v/>
      </c>
      <c r="AI903" s="214" t="n"/>
      <c r="AJ903" s="214" t="n"/>
      <c r="AK903" s="214" t="n"/>
      <c r="AL903" s="215" t="n"/>
      <c r="AM903" s="214" t="n"/>
      <c r="AN903" s="214" t="n"/>
      <c r="AO903" s="214" t="n"/>
      <c r="AP903" s="214" t="n"/>
      <c r="AQ903" s="214" t="n"/>
      <c r="AR903" s="214" t="n"/>
      <c r="AS903" s="214" t="n"/>
      <c r="AT903" s="214" t="n"/>
      <c r="AU903" s="215" t="n"/>
      <c r="AV903" s="214" t="n"/>
      <c r="AW903" s="214" t="n"/>
      <c r="AX903" s="215" t="n"/>
      <c r="AY903" s="214" t="n"/>
      <c r="AZ903" s="214" t="n"/>
      <c r="BA903" s="214" t="n"/>
      <c r="BB903" s="214" t="n"/>
      <c r="BC903" s="214" t="n"/>
      <c r="BD903" s="214" t="n"/>
      <c r="BE903" s="214" t="n"/>
      <c r="BF903" s="214" t="n"/>
      <c r="BG903" s="214" t="n"/>
      <c r="BH903" s="214" t="n"/>
      <c r="BI903" s="215" t="n"/>
      <c r="BJ903" s="215" t="n"/>
      <c r="BK903" s="215" t="n"/>
      <c r="BL903" s="214" t="n"/>
      <c r="BM903" s="214" t="n"/>
      <c r="BN903" s="209" t="n"/>
      <c r="BO903" s="209" t="n"/>
      <c r="BP903" s="212">
        <f>IF(AND(A903="",B903=""),"",IF(AND(S903="ГОТОВО",U903&lt;&gt;"",W903&lt;&gt;"",X903&lt;&gt;"",AD903&lt;&gt;"",AE903&lt;&gt;"",AF903&lt;&gt;"",BN903&lt;&gt;"",BO903&lt;&gt;""),"ГОТОВО","НЕ ГОТОВО"))</f>
        <v/>
      </c>
      <c r="BQ903" s="212">
        <f>IF(BP903&lt;&gt;"ГОТОВО","","Полное заключение: "&amp;A903&amp;", скв. "&amp;B903&amp;". МРП: "&amp;E903&amp;" сут. ГНО: "&amp;F903&amp;"; причина: "&amp;X903&amp;"; категория: "&amp;Y903&amp;"; решение комиссии: "&amp;BN903&amp;".")</f>
        <v/>
      </c>
      <c r="BR903" s="209">
        <f>IF('Оперативный ввод'!AA903="","",'Оперативный ввод'!AA903)</f>
        <v/>
      </c>
    </row>
    <row r="904">
      <c r="A904" s="209">
        <f>IF('Оперативный ввод'!A904="","",'Оперативный ввод'!A904)</f>
        <v/>
      </c>
      <c r="B904" s="209">
        <f>IF('Оперативный ввод'!B904="","",'Оперативный ввод'!B904)</f>
        <v/>
      </c>
      <c r="C904" s="210">
        <f>IF('Оперативный ввод'!C904="","",'Оперативный ввод'!C904)</f>
        <v/>
      </c>
      <c r="D904" s="210">
        <f>IF('Оперативный ввод'!D904="","",'Оперативный ввод'!D904)</f>
        <v/>
      </c>
      <c r="E904" s="211">
        <f>IF(OR(C904="",D904=""),"",D904-C904)</f>
        <v/>
      </c>
      <c r="F904" s="209">
        <f>IF('Оперативный ввод'!F904="","",'Оперативный ввод'!F904)</f>
        <v/>
      </c>
      <c r="G904" s="209">
        <f>IF('Оперативный ввод'!G904="","",'Оперативный ввод'!G904)</f>
        <v/>
      </c>
      <c r="H904" s="209">
        <f>IF('Оперативный ввод'!H904="","",'Оперативный ввод'!H904)</f>
        <v/>
      </c>
      <c r="I904" s="209" t="n"/>
      <c r="J904" s="209" t="n"/>
      <c r="K904" s="209">
        <f>IF('Оперативный ввод'!K904="","",'Оперативный ввод'!K904)</f>
        <v/>
      </c>
      <c r="L904" s="209">
        <f>IF('Оперативный ввод'!L904="","",'Оперативный ввод'!L904)</f>
        <v/>
      </c>
      <c r="M904" s="209">
        <f>IF('Оперативный ввод'!M904="","",'Оперативный ввод'!M904)</f>
        <v/>
      </c>
      <c r="N904" s="209">
        <f>IF('Оперативный ввод'!N904="","",'Оперативный ввод'!N904)</f>
        <v/>
      </c>
      <c r="O904" s="209">
        <f>IF('Оперативный ввод'!O904="","",'Оперативный ввод'!O904)</f>
        <v/>
      </c>
      <c r="P904" s="209">
        <f>IF('Оперативный ввод'!P904="","",'Оперативный ввод'!P904)</f>
        <v/>
      </c>
      <c r="Q904" s="209">
        <f>IF('Оперативный ввод'!Q904="","",'Оперативный ввод'!Q904)</f>
        <v/>
      </c>
      <c r="R904" s="209">
        <f>IF('Оперативный ввод'!R904="","",'Оперативный ввод'!R904)</f>
        <v/>
      </c>
      <c r="S904" s="212">
        <f>IF(AND(A904="",B904=""),"",IF(AND(A904&lt;&gt;"",B904&lt;&gt;"",C904&lt;&gt;"",D904&lt;&gt;"",F904&lt;&gt;"",G904&lt;&gt;"",K904&lt;&gt;"",ISERROR(SEARCH("по паспорту",G904)),ISERROR(SEARCH("по паспорту",K904)),L904&lt;&gt;"",M904&lt;&gt;"",N904&lt;&gt;"",O904&lt;&gt;"",P904&lt;&gt;""),"ГОТОВО","НЕ ГОТОВО"))</f>
        <v/>
      </c>
      <c r="T904" s="212">
        <f>IF(S904&lt;&gt;"ГОТОВО","", "Предварительное заключение: "&amp;A904&amp;", скв. "&amp;B904&amp;". МРП: "&amp;E904&amp;" сут. ГНО: "&amp;F904&amp;", типоразмеры "&amp;G904&amp;IF(H904&lt;&gt;"",", "&amp;H904,"")&amp;IF(I904&lt;&gt;"",", "&amp;I904,"")&amp;IF(J904&lt;&gt;"",", "&amp;J904,"")&amp;", марка "&amp;K904&amp;". Событие: "&amp;L904&amp;". Признак: "&amp;M904&amp;". Узел: "&amp;N904&amp;". Предварительная причина: "&amp;O904&amp;". Основное осложнение: "&amp;P904&amp;IF(Q904&lt;&gt;"","; сопутствующее: "&amp;Q904,"")&amp;IF(R904&lt;&gt;"","; дополнительно: "&amp;R904,"")&amp;".")</f>
        <v/>
      </c>
      <c r="U904" s="209">
        <f>IF('Оперативный ввод'!S904="","",'Оперативный ввод'!S904)</f>
        <v/>
      </c>
      <c r="V904" s="209">
        <f>IF('Оперативный ввод'!T904="","",'Оперативный ввод'!T904)</f>
        <v/>
      </c>
      <c r="W904" s="209">
        <f>IF('Оперативный ввод'!U904="","",'Оперативный ввод'!U904)</f>
        <v/>
      </c>
      <c r="X904" s="209">
        <f>IF('Оперативный ввод'!V904="","",'Оперативный ввод'!V904)</f>
        <v/>
      </c>
      <c r="Y904" s="209">
        <f>IF('Оперативный ввод'!W904="","",'Оперативный ввод'!W904)</f>
        <v/>
      </c>
      <c r="Z904" s="209" t="n"/>
      <c r="AA904" s="209" t="n"/>
      <c r="AB904" s="209" t="n"/>
      <c r="AC904" s="209" t="n"/>
      <c r="AD904" s="209">
        <f>IF('Оперативный ввод'!X904="","",'Оперативный ввод'!X904)</f>
        <v/>
      </c>
      <c r="AE904" s="209">
        <f>IF('Оперативный ввод'!Y904="","",'Оперативный ввод'!Y904)</f>
        <v/>
      </c>
      <c r="AF904" s="209">
        <f>IF('Оперативный ввод'!Z904="","",'Оперативный ввод'!Z904)</f>
        <v/>
      </c>
      <c r="AG904" s="209">
        <f>IF('Оперативный ввод'!AD904="","",'Оперативный ввод'!AD904)</f>
        <v/>
      </c>
      <c r="AH904" s="213">
        <f>IF('Оперативный ввод'!AE904="","",'Оперативный ввод'!AE904)</f>
        <v/>
      </c>
      <c r="AI904" s="214" t="n"/>
      <c r="AJ904" s="214" t="n"/>
      <c r="AK904" s="214" t="n"/>
      <c r="AL904" s="215" t="n"/>
      <c r="AM904" s="214" t="n"/>
      <c r="AN904" s="214" t="n"/>
      <c r="AO904" s="214" t="n"/>
      <c r="AP904" s="214" t="n"/>
      <c r="AQ904" s="214" t="n"/>
      <c r="AR904" s="214" t="n"/>
      <c r="AS904" s="214" t="n"/>
      <c r="AT904" s="214" t="n"/>
      <c r="AU904" s="215" t="n"/>
      <c r="AV904" s="214" t="n"/>
      <c r="AW904" s="214" t="n"/>
      <c r="AX904" s="215" t="n"/>
      <c r="AY904" s="214" t="n"/>
      <c r="AZ904" s="214" t="n"/>
      <c r="BA904" s="214" t="n"/>
      <c r="BB904" s="214" t="n"/>
      <c r="BC904" s="214" t="n"/>
      <c r="BD904" s="214" t="n"/>
      <c r="BE904" s="214" t="n"/>
      <c r="BF904" s="214" t="n"/>
      <c r="BG904" s="214" t="n"/>
      <c r="BH904" s="214" t="n"/>
      <c r="BI904" s="215" t="n"/>
      <c r="BJ904" s="215" t="n"/>
      <c r="BK904" s="215" t="n"/>
      <c r="BL904" s="214" t="n"/>
      <c r="BM904" s="214" t="n"/>
      <c r="BN904" s="209" t="n"/>
      <c r="BO904" s="209" t="n"/>
      <c r="BP904" s="212">
        <f>IF(AND(A904="",B904=""),"",IF(AND(S904="ГОТОВО",U904&lt;&gt;"",W904&lt;&gt;"",X904&lt;&gt;"",AD904&lt;&gt;"",AE904&lt;&gt;"",AF904&lt;&gt;"",BN904&lt;&gt;"",BO904&lt;&gt;""),"ГОТОВО","НЕ ГОТОВО"))</f>
        <v/>
      </c>
      <c r="BQ904" s="212">
        <f>IF(BP904&lt;&gt;"ГОТОВО","","Полное заключение: "&amp;A904&amp;", скв. "&amp;B904&amp;". МРП: "&amp;E904&amp;" сут. ГНО: "&amp;F904&amp;"; причина: "&amp;X904&amp;"; категория: "&amp;Y904&amp;"; решение комиссии: "&amp;BN904&amp;".")</f>
        <v/>
      </c>
      <c r="BR904" s="209">
        <f>IF('Оперативный ввод'!AA904="","",'Оперативный ввод'!AA904)</f>
        <v/>
      </c>
    </row>
    <row r="905">
      <c r="A905" s="209">
        <f>IF('Оперативный ввод'!A905="","",'Оперативный ввод'!A905)</f>
        <v/>
      </c>
      <c r="B905" s="209">
        <f>IF('Оперативный ввод'!B905="","",'Оперативный ввод'!B905)</f>
        <v/>
      </c>
      <c r="C905" s="210">
        <f>IF('Оперативный ввод'!C905="","",'Оперативный ввод'!C905)</f>
        <v/>
      </c>
      <c r="D905" s="210">
        <f>IF('Оперативный ввод'!D905="","",'Оперативный ввод'!D905)</f>
        <v/>
      </c>
      <c r="E905" s="211">
        <f>IF(OR(C905="",D905=""),"",D905-C905)</f>
        <v/>
      </c>
      <c r="F905" s="209">
        <f>IF('Оперативный ввод'!F905="","",'Оперативный ввод'!F905)</f>
        <v/>
      </c>
      <c r="G905" s="209">
        <f>IF('Оперативный ввод'!G905="","",'Оперативный ввод'!G905)</f>
        <v/>
      </c>
      <c r="H905" s="209">
        <f>IF('Оперативный ввод'!H905="","",'Оперативный ввод'!H905)</f>
        <v/>
      </c>
      <c r="I905" s="209" t="n"/>
      <c r="J905" s="209" t="n"/>
      <c r="K905" s="209">
        <f>IF('Оперативный ввод'!K905="","",'Оперативный ввод'!K905)</f>
        <v/>
      </c>
      <c r="L905" s="209">
        <f>IF('Оперативный ввод'!L905="","",'Оперативный ввод'!L905)</f>
        <v/>
      </c>
      <c r="M905" s="209">
        <f>IF('Оперативный ввод'!M905="","",'Оперативный ввод'!M905)</f>
        <v/>
      </c>
      <c r="N905" s="209">
        <f>IF('Оперативный ввод'!N905="","",'Оперативный ввод'!N905)</f>
        <v/>
      </c>
      <c r="O905" s="209">
        <f>IF('Оперативный ввод'!O905="","",'Оперативный ввод'!O905)</f>
        <v/>
      </c>
      <c r="P905" s="209">
        <f>IF('Оперативный ввод'!P905="","",'Оперативный ввод'!P905)</f>
        <v/>
      </c>
      <c r="Q905" s="209">
        <f>IF('Оперативный ввод'!Q905="","",'Оперативный ввод'!Q905)</f>
        <v/>
      </c>
      <c r="R905" s="209">
        <f>IF('Оперативный ввод'!R905="","",'Оперативный ввод'!R905)</f>
        <v/>
      </c>
      <c r="S905" s="212">
        <f>IF(AND(A905="",B905=""),"",IF(AND(A905&lt;&gt;"",B905&lt;&gt;"",C905&lt;&gt;"",D905&lt;&gt;"",F905&lt;&gt;"",G905&lt;&gt;"",K905&lt;&gt;"",ISERROR(SEARCH("по паспорту",G905)),ISERROR(SEARCH("по паспорту",K905)),L905&lt;&gt;"",M905&lt;&gt;"",N905&lt;&gt;"",O905&lt;&gt;"",P905&lt;&gt;""),"ГОТОВО","НЕ ГОТОВО"))</f>
        <v/>
      </c>
      <c r="T905" s="212">
        <f>IF(S905&lt;&gt;"ГОТОВО","", "Предварительное заключение: "&amp;A905&amp;", скв. "&amp;B905&amp;". МРП: "&amp;E905&amp;" сут. ГНО: "&amp;F905&amp;", типоразмеры "&amp;G905&amp;IF(H905&lt;&gt;"",", "&amp;H905,"")&amp;IF(I905&lt;&gt;"",", "&amp;I905,"")&amp;IF(J905&lt;&gt;"",", "&amp;J905,"")&amp;", марка "&amp;K905&amp;". Событие: "&amp;L905&amp;". Признак: "&amp;M905&amp;". Узел: "&amp;N905&amp;". Предварительная причина: "&amp;O905&amp;". Основное осложнение: "&amp;P905&amp;IF(Q905&lt;&gt;"","; сопутствующее: "&amp;Q905,"")&amp;IF(R905&lt;&gt;"","; дополнительно: "&amp;R905,"")&amp;".")</f>
        <v/>
      </c>
      <c r="U905" s="209">
        <f>IF('Оперативный ввод'!S905="","",'Оперативный ввод'!S905)</f>
        <v/>
      </c>
      <c r="V905" s="209">
        <f>IF('Оперативный ввод'!T905="","",'Оперативный ввод'!T905)</f>
        <v/>
      </c>
      <c r="W905" s="209">
        <f>IF('Оперативный ввод'!U905="","",'Оперативный ввод'!U905)</f>
        <v/>
      </c>
      <c r="X905" s="209">
        <f>IF('Оперативный ввод'!V905="","",'Оперативный ввод'!V905)</f>
        <v/>
      </c>
      <c r="Y905" s="209">
        <f>IF('Оперативный ввод'!W905="","",'Оперативный ввод'!W905)</f>
        <v/>
      </c>
      <c r="Z905" s="209" t="n"/>
      <c r="AA905" s="209" t="n"/>
      <c r="AB905" s="209" t="n"/>
      <c r="AC905" s="209" t="n"/>
      <c r="AD905" s="209">
        <f>IF('Оперативный ввод'!X905="","",'Оперативный ввод'!X905)</f>
        <v/>
      </c>
      <c r="AE905" s="209">
        <f>IF('Оперативный ввод'!Y905="","",'Оперативный ввод'!Y905)</f>
        <v/>
      </c>
      <c r="AF905" s="209">
        <f>IF('Оперативный ввод'!Z905="","",'Оперативный ввод'!Z905)</f>
        <v/>
      </c>
      <c r="AG905" s="209">
        <f>IF('Оперативный ввод'!AD905="","",'Оперативный ввод'!AD905)</f>
        <v/>
      </c>
      <c r="AH905" s="213">
        <f>IF('Оперативный ввод'!AE905="","",'Оперативный ввод'!AE905)</f>
        <v/>
      </c>
      <c r="AI905" s="214" t="n"/>
      <c r="AJ905" s="214" t="n"/>
      <c r="AK905" s="214" t="n"/>
      <c r="AL905" s="215" t="n"/>
      <c r="AM905" s="214" t="n"/>
      <c r="AN905" s="214" t="n"/>
      <c r="AO905" s="214" t="n"/>
      <c r="AP905" s="214" t="n"/>
      <c r="AQ905" s="214" t="n"/>
      <c r="AR905" s="214" t="n"/>
      <c r="AS905" s="214" t="n"/>
      <c r="AT905" s="214" t="n"/>
      <c r="AU905" s="215" t="n"/>
      <c r="AV905" s="214" t="n"/>
      <c r="AW905" s="214" t="n"/>
      <c r="AX905" s="215" t="n"/>
      <c r="AY905" s="214" t="n"/>
      <c r="AZ905" s="214" t="n"/>
      <c r="BA905" s="214" t="n"/>
      <c r="BB905" s="214" t="n"/>
      <c r="BC905" s="214" t="n"/>
      <c r="BD905" s="214" t="n"/>
      <c r="BE905" s="214" t="n"/>
      <c r="BF905" s="214" t="n"/>
      <c r="BG905" s="214" t="n"/>
      <c r="BH905" s="214" t="n"/>
      <c r="BI905" s="215" t="n"/>
      <c r="BJ905" s="215" t="n"/>
      <c r="BK905" s="215" t="n"/>
      <c r="BL905" s="214" t="n"/>
      <c r="BM905" s="214" t="n"/>
      <c r="BN905" s="209" t="n"/>
      <c r="BO905" s="209" t="n"/>
      <c r="BP905" s="212">
        <f>IF(AND(A905="",B905=""),"",IF(AND(S905="ГОТОВО",U905&lt;&gt;"",W905&lt;&gt;"",X905&lt;&gt;"",AD905&lt;&gt;"",AE905&lt;&gt;"",AF905&lt;&gt;"",BN905&lt;&gt;"",BO905&lt;&gt;""),"ГОТОВО","НЕ ГОТОВО"))</f>
        <v/>
      </c>
      <c r="BQ905" s="212">
        <f>IF(BP905&lt;&gt;"ГОТОВО","","Полное заключение: "&amp;A905&amp;", скв. "&amp;B905&amp;". МРП: "&amp;E905&amp;" сут. ГНО: "&amp;F905&amp;"; причина: "&amp;X905&amp;"; категория: "&amp;Y905&amp;"; решение комиссии: "&amp;BN905&amp;".")</f>
        <v/>
      </c>
      <c r="BR905" s="209">
        <f>IF('Оперативный ввод'!AA905="","",'Оперативный ввод'!AA905)</f>
        <v/>
      </c>
    </row>
    <row r="906">
      <c r="A906" s="209">
        <f>IF('Оперативный ввод'!A906="","",'Оперативный ввод'!A906)</f>
        <v/>
      </c>
      <c r="B906" s="209">
        <f>IF('Оперативный ввод'!B906="","",'Оперативный ввод'!B906)</f>
        <v/>
      </c>
      <c r="C906" s="210">
        <f>IF('Оперативный ввод'!C906="","",'Оперативный ввод'!C906)</f>
        <v/>
      </c>
      <c r="D906" s="210">
        <f>IF('Оперативный ввод'!D906="","",'Оперативный ввод'!D906)</f>
        <v/>
      </c>
      <c r="E906" s="211">
        <f>IF(OR(C906="",D906=""),"",D906-C906)</f>
        <v/>
      </c>
      <c r="F906" s="209">
        <f>IF('Оперативный ввод'!F906="","",'Оперативный ввод'!F906)</f>
        <v/>
      </c>
      <c r="G906" s="209">
        <f>IF('Оперативный ввод'!G906="","",'Оперативный ввод'!G906)</f>
        <v/>
      </c>
      <c r="H906" s="209">
        <f>IF('Оперативный ввод'!H906="","",'Оперативный ввод'!H906)</f>
        <v/>
      </c>
      <c r="I906" s="209" t="n"/>
      <c r="J906" s="209" t="n"/>
      <c r="K906" s="209">
        <f>IF('Оперативный ввод'!K906="","",'Оперативный ввод'!K906)</f>
        <v/>
      </c>
      <c r="L906" s="209">
        <f>IF('Оперативный ввод'!L906="","",'Оперативный ввод'!L906)</f>
        <v/>
      </c>
      <c r="M906" s="209">
        <f>IF('Оперативный ввод'!M906="","",'Оперативный ввод'!M906)</f>
        <v/>
      </c>
      <c r="N906" s="209">
        <f>IF('Оперативный ввод'!N906="","",'Оперативный ввод'!N906)</f>
        <v/>
      </c>
      <c r="O906" s="209">
        <f>IF('Оперативный ввод'!O906="","",'Оперативный ввод'!O906)</f>
        <v/>
      </c>
      <c r="P906" s="209">
        <f>IF('Оперативный ввод'!P906="","",'Оперативный ввод'!P906)</f>
        <v/>
      </c>
      <c r="Q906" s="209">
        <f>IF('Оперативный ввод'!Q906="","",'Оперативный ввод'!Q906)</f>
        <v/>
      </c>
      <c r="R906" s="209">
        <f>IF('Оперативный ввод'!R906="","",'Оперативный ввод'!R906)</f>
        <v/>
      </c>
      <c r="S906" s="212">
        <f>IF(AND(A906="",B906=""),"",IF(AND(A906&lt;&gt;"",B906&lt;&gt;"",C906&lt;&gt;"",D906&lt;&gt;"",F906&lt;&gt;"",G906&lt;&gt;"",K906&lt;&gt;"",ISERROR(SEARCH("по паспорту",G906)),ISERROR(SEARCH("по паспорту",K906)),L906&lt;&gt;"",M906&lt;&gt;"",N906&lt;&gt;"",O906&lt;&gt;"",P906&lt;&gt;""),"ГОТОВО","НЕ ГОТОВО"))</f>
        <v/>
      </c>
      <c r="T906" s="212">
        <f>IF(S906&lt;&gt;"ГОТОВО","", "Предварительное заключение: "&amp;A906&amp;", скв. "&amp;B906&amp;". МРП: "&amp;E906&amp;" сут. ГНО: "&amp;F906&amp;", типоразмеры "&amp;G906&amp;IF(H906&lt;&gt;"",", "&amp;H906,"")&amp;IF(I906&lt;&gt;"",", "&amp;I906,"")&amp;IF(J906&lt;&gt;"",", "&amp;J906,"")&amp;", марка "&amp;K906&amp;". Событие: "&amp;L906&amp;". Признак: "&amp;M906&amp;". Узел: "&amp;N906&amp;". Предварительная причина: "&amp;O906&amp;". Основное осложнение: "&amp;P906&amp;IF(Q906&lt;&gt;"","; сопутствующее: "&amp;Q906,"")&amp;IF(R906&lt;&gt;"","; дополнительно: "&amp;R906,"")&amp;".")</f>
        <v/>
      </c>
      <c r="U906" s="209">
        <f>IF('Оперативный ввод'!S906="","",'Оперативный ввод'!S906)</f>
        <v/>
      </c>
      <c r="V906" s="209">
        <f>IF('Оперативный ввод'!T906="","",'Оперативный ввод'!T906)</f>
        <v/>
      </c>
      <c r="W906" s="209">
        <f>IF('Оперативный ввод'!U906="","",'Оперативный ввод'!U906)</f>
        <v/>
      </c>
      <c r="X906" s="209">
        <f>IF('Оперативный ввод'!V906="","",'Оперативный ввод'!V906)</f>
        <v/>
      </c>
      <c r="Y906" s="209">
        <f>IF('Оперативный ввод'!W906="","",'Оперативный ввод'!W906)</f>
        <v/>
      </c>
      <c r="Z906" s="209" t="n"/>
      <c r="AA906" s="209" t="n"/>
      <c r="AB906" s="209" t="n"/>
      <c r="AC906" s="209" t="n"/>
      <c r="AD906" s="209">
        <f>IF('Оперативный ввод'!X906="","",'Оперативный ввод'!X906)</f>
        <v/>
      </c>
      <c r="AE906" s="209">
        <f>IF('Оперативный ввод'!Y906="","",'Оперативный ввод'!Y906)</f>
        <v/>
      </c>
      <c r="AF906" s="209">
        <f>IF('Оперативный ввод'!Z906="","",'Оперативный ввод'!Z906)</f>
        <v/>
      </c>
      <c r="AG906" s="209">
        <f>IF('Оперативный ввод'!AD906="","",'Оперативный ввод'!AD906)</f>
        <v/>
      </c>
      <c r="AH906" s="213">
        <f>IF('Оперативный ввод'!AE906="","",'Оперативный ввод'!AE906)</f>
        <v/>
      </c>
      <c r="AI906" s="214" t="n"/>
      <c r="AJ906" s="214" t="n"/>
      <c r="AK906" s="214" t="n"/>
      <c r="AL906" s="215" t="n"/>
      <c r="AM906" s="214" t="n"/>
      <c r="AN906" s="214" t="n"/>
      <c r="AO906" s="214" t="n"/>
      <c r="AP906" s="214" t="n"/>
      <c r="AQ906" s="214" t="n"/>
      <c r="AR906" s="214" t="n"/>
      <c r="AS906" s="214" t="n"/>
      <c r="AT906" s="214" t="n"/>
      <c r="AU906" s="215" t="n"/>
      <c r="AV906" s="214" t="n"/>
      <c r="AW906" s="214" t="n"/>
      <c r="AX906" s="215" t="n"/>
      <c r="AY906" s="214" t="n"/>
      <c r="AZ906" s="214" t="n"/>
      <c r="BA906" s="214" t="n"/>
      <c r="BB906" s="214" t="n"/>
      <c r="BC906" s="214" t="n"/>
      <c r="BD906" s="214" t="n"/>
      <c r="BE906" s="214" t="n"/>
      <c r="BF906" s="214" t="n"/>
      <c r="BG906" s="214" t="n"/>
      <c r="BH906" s="214" t="n"/>
      <c r="BI906" s="215" t="n"/>
      <c r="BJ906" s="215" t="n"/>
      <c r="BK906" s="215" t="n"/>
      <c r="BL906" s="214" t="n"/>
      <c r="BM906" s="214" t="n"/>
      <c r="BN906" s="209" t="n"/>
      <c r="BO906" s="209" t="n"/>
      <c r="BP906" s="212">
        <f>IF(AND(A906="",B906=""),"",IF(AND(S906="ГОТОВО",U906&lt;&gt;"",W906&lt;&gt;"",X906&lt;&gt;"",AD906&lt;&gt;"",AE906&lt;&gt;"",AF906&lt;&gt;"",BN906&lt;&gt;"",BO906&lt;&gt;""),"ГОТОВО","НЕ ГОТОВО"))</f>
        <v/>
      </c>
      <c r="BQ906" s="212">
        <f>IF(BP906&lt;&gt;"ГОТОВО","","Полное заключение: "&amp;A906&amp;", скв. "&amp;B906&amp;". МРП: "&amp;E906&amp;" сут. ГНО: "&amp;F906&amp;"; причина: "&amp;X906&amp;"; категория: "&amp;Y906&amp;"; решение комиссии: "&amp;BN906&amp;".")</f>
        <v/>
      </c>
      <c r="BR906" s="209">
        <f>IF('Оперативный ввод'!AA906="","",'Оперативный ввод'!AA906)</f>
        <v/>
      </c>
    </row>
    <row r="907">
      <c r="A907" s="209">
        <f>IF('Оперативный ввод'!A907="","",'Оперативный ввод'!A907)</f>
        <v/>
      </c>
      <c r="B907" s="209">
        <f>IF('Оперативный ввод'!B907="","",'Оперативный ввод'!B907)</f>
        <v/>
      </c>
      <c r="C907" s="210">
        <f>IF('Оперативный ввод'!C907="","",'Оперативный ввод'!C907)</f>
        <v/>
      </c>
      <c r="D907" s="210">
        <f>IF('Оперативный ввод'!D907="","",'Оперативный ввод'!D907)</f>
        <v/>
      </c>
      <c r="E907" s="211">
        <f>IF(OR(C907="",D907=""),"",D907-C907)</f>
        <v/>
      </c>
      <c r="F907" s="209">
        <f>IF('Оперативный ввод'!F907="","",'Оперативный ввод'!F907)</f>
        <v/>
      </c>
      <c r="G907" s="209">
        <f>IF('Оперативный ввод'!G907="","",'Оперативный ввод'!G907)</f>
        <v/>
      </c>
      <c r="H907" s="209">
        <f>IF('Оперативный ввод'!H907="","",'Оперативный ввод'!H907)</f>
        <v/>
      </c>
      <c r="I907" s="209" t="n"/>
      <c r="J907" s="209" t="n"/>
      <c r="K907" s="209">
        <f>IF('Оперативный ввод'!K907="","",'Оперативный ввод'!K907)</f>
        <v/>
      </c>
      <c r="L907" s="209">
        <f>IF('Оперативный ввод'!L907="","",'Оперативный ввод'!L907)</f>
        <v/>
      </c>
      <c r="M907" s="209">
        <f>IF('Оперативный ввод'!M907="","",'Оперативный ввод'!M907)</f>
        <v/>
      </c>
      <c r="N907" s="209">
        <f>IF('Оперативный ввод'!N907="","",'Оперативный ввод'!N907)</f>
        <v/>
      </c>
      <c r="O907" s="209">
        <f>IF('Оперативный ввод'!O907="","",'Оперативный ввод'!O907)</f>
        <v/>
      </c>
      <c r="P907" s="209">
        <f>IF('Оперативный ввод'!P907="","",'Оперативный ввод'!P907)</f>
        <v/>
      </c>
      <c r="Q907" s="209">
        <f>IF('Оперативный ввод'!Q907="","",'Оперативный ввод'!Q907)</f>
        <v/>
      </c>
      <c r="R907" s="209">
        <f>IF('Оперативный ввод'!R907="","",'Оперативный ввод'!R907)</f>
        <v/>
      </c>
      <c r="S907" s="212">
        <f>IF(AND(A907="",B907=""),"",IF(AND(A907&lt;&gt;"",B907&lt;&gt;"",C907&lt;&gt;"",D907&lt;&gt;"",F907&lt;&gt;"",G907&lt;&gt;"",K907&lt;&gt;"",ISERROR(SEARCH("по паспорту",G907)),ISERROR(SEARCH("по паспорту",K907)),L907&lt;&gt;"",M907&lt;&gt;"",N907&lt;&gt;"",O907&lt;&gt;"",P907&lt;&gt;""),"ГОТОВО","НЕ ГОТОВО"))</f>
        <v/>
      </c>
      <c r="T907" s="212">
        <f>IF(S907&lt;&gt;"ГОТОВО","", "Предварительное заключение: "&amp;A907&amp;", скв. "&amp;B907&amp;". МРП: "&amp;E907&amp;" сут. ГНО: "&amp;F907&amp;", типоразмеры "&amp;G907&amp;IF(H907&lt;&gt;"",", "&amp;H907,"")&amp;IF(I907&lt;&gt;"",", "&amp;I907,"")&amp;IF(J907&lt;&gt;"",", "&amp;J907,"")&amp;", марка "&amp;K907&amp;". Событие: "&amp;L907&amp;". Признак: "&amp;M907&amp;". Узел: "&amp;N907&amp;". Предварительная причина: "&amp;O907&amp;". Основное осложнение: "&amp;P907&amp;IF(Q907&lt;&gt;"","; сопутствующее: "&amp;Q907,"")&amp;IF(R907&lt;&gt;"","; дополнительно: "&amp;R907,"")&amp;".")</f>
        <v/>
      </c>
      <c r="U907" s="209">
        <f>IF('Оперативный ввод'!S907="","",'Оперативный ввод'!S907)</f>
        <v/>
      </c>
      <c r="V907" s="209">
        <f>IF('Оперативный ввод'!T907="","",'Оперативный ввод'!T907)</f>
        <v/>
      </c>
      <c r="W907" s="209">
        <f>IF('Оперативный ввод'!U907="","",'Оперативный ввод'!U907)</f>
        <v/>
      </c>
      <c r="X907" s="209">
        <f>IF('Оперативный ввод'!V907="","",'Оперативный ввод'!V907)</f>
        <v/>
      </c>
      <c r="Y907" s="209">
        <f>IF('Оперативный ввод'!W907="","",'Оперативный ввод'!W907)</f>
        <v/>
      </c>
      <c r="Z907" s="209" t="n"/>
      <c r="AA907" s="209" t="n"/>
      <c r="AB907" s="209" t="n"/>
      <c r="AC907" s="209" t="n"/>
      <c r="AD907" s="209">
        <f>IF('Оперативный ввод'!X907="","",'Оперативный ввод'!X907)</f>
        <v/>
      </c>
      <c r="AE907" s="209">
        <f>IF('Оперативный ввод'!Y907="","",'Оперативный ввод'!Y907)</f>
        <v/>
      </c>
      <c r="AF907" s="209">
        <f>IF('Оперативный ввод'!Z907="","",'Оперативный ввод'!Z907)</f>
        <v/>
      </c>
      <c r="AG907" s="209">
        <f>IF('Оперативный ввод'!AD907="","",'Оперативный ввод'!AD907)</f>
        <v/>
      </c>
      <c r="AH907" s="213">
        <f>IF('Оперативный ввод'!AE907="","",'Оперативный ввод'!AE907)</f>
        <v/>
      </c>
      <c r="AI907" s="214" t="n"/>
      <c r="AJ907" s="214" t="n"/>
      <c r="AK907" s="214" t="n"/>
      <c r="AL907" s="215" t="n"/>
      <c r="AM907" s="214" t="n"/>
      <c r="AN907" s="214" t="n"/>
      <c r="AO907" s="214" t="n"/>
      <c r="AP907" s="214" t="n"/>
      <c r="AQ907" s="214" t="n"/>
      <c r="AR907" s="214" t="n"/>
      <c r="AS907" s="214" t="n"/>
      <c r="AT907" s="214" t="n"/>
      <c r="AU907" s="215" t="n"/>
      <c r="AV907" s="214" t="n"/>
      <c r="AW907" s="214" t="n"/>
      <c r="AX907" s="215" t="n"/>
      <c r="AY907" s="214" t="n"/>
      <c r="AZ907" s="214" t="n"/>
      <c r="BA907" s="214" t="n"/>
      <c r="BB907" s="214" t="n"/>
      <c r="BC907" s="214" t="n"/>
      <c r="BD907" s="214" t="n"/>
      <c r="BE907" s="214" t="n"/>
      <c r="BF907" s="214" t="n"/>
      <c r="BG907" s="214" t="n"/>
      <c r="BH907" s="214" t="n"/>
      <c r="BI907" s="215" t="n"/>
      <c r="BJ907" s="215" t="n"/>
      <c r="BK907" s="215" t="n"/>
      <c r="BL907" s="214" t="n"/>
      <c r="BM907" s="214" t="n"/>
      <c r="BN907" s="209" t="n"/>
      <c r="BO907" s="209" t="n"/>
      <c r="BP907" s="212">
        <f>IF(AND(A907="",B907=""),"",IF(AND(S907="ГОТОВО",U907&lt;&gt;"",W907&lt;&gt;"",X907&lt;&gt;"",AD907&lt;&gt;"",AE907&lt;&gt;"",AF907&lt;&gt;"",BN907&lt;&gt;"",BO907&lt;&gt;""),"ГОТОВО","НЕ ГОТОВО"))</f>
        <v/>
      </c>
      <c r="BQ907" s="212">
        <f>IF(BP907&lt;&gt;"ГОТОВО","","Полное заключение: "&amp;A907&amp;", скв. "&amp;B907&amp;". МРП: "&amp;E907&amp;" сут. ГНО: "&amp;F907&amp;"; причина: "&amp;X907&amp;"; категория: "&amp;Y907&amp;"; решение комиссии: "&amp;BN907&amp;".")</f>
        <v/>
      </c>
      <c r="BR907" s="209">
        <f>IF('Оперативный ввод'!AA907="","",'Оперативный ввод'!AA907)</f>
        <v/>
      </c>
    </row>
    <row r="908">
      <c r="A908" s="209">
        <f>IF('Оперативный ввод'!A908="","",'Оперативный ввод'!A908)</f>
        <v/>
      </c>
      <c r="B908" s="209">
        <f>IF('Оперативный ввод'!B908="","",'Оперативный ввод'!B908)</f>
        <v/>
      </c>
      <c r="C908" s="210">
        <f>IF('Оперативный ввод'!C908="","",'Оперативный ввод'!C908)</f>
        <v/>
      </c>
      <c r="D908" s="210">
        <f>IF('Оперативный ввод'!D908="","",'Оперативный ввод'!D908)</f>
        <v/>
      </c>
      <c r="E908" s="211">
        <f>IF(OR(C908="",D908=""),"",D908-C908)</f>
        <v/>
      </c>
      <c r="F908" s="209">
        <f>IF('Оперативный ввод'!F908="","",'Оперативный ввод'!F908)</f>
        <v/>
      </c>
      <c r="G908" s="209">
        <f>IF('Оперативный ввод'!G908="","",'Оперативный ввод'!G908)</f>
        <v/>
      </c>
      <c r="H908" s="209">
        <f>IF('Оперативный ввод'!H908="","",'Оперативный ввод'!H908)</f>
        <v/>
      </c>
      <c r="I908" s="209" t="n"/>
      <c r="J908" s="209" t="n"/>
      <c r="K908" s="209">
        <f>IF('Оперативный ввод'!K908="","",'Оперативный ввод'!K908)</f>
        <v/>
      </c>
      <c r="L908" s="209">
        <f>IF('Оперативный ввод'!L908="","",'Оперативный ввод'!L908)</f>
        <v/>
      </c>
      <c r="M908" s="209">
        <f>IF('Оперативный ввод'!M908="","",'Оперативный ввод'!M908)</f>
        <v/>
      </c>
      <c r="N908" s="209">
        <f>IF('Оперативный ввод'!N908="","",'Оперативный ввод'!N908)</f>
        <v/>
      </c>
      <c r="O908" s="209">
        <f>IF('Оперативный ввод'!O908="","",'Оперативный ввод'!O908)</f>
        <v/>
      </c>
      <c r="P908" s="209">
        <f>IF('Оперативный ввод'!P908="","",'Оперативный ввод'!P908)</f>
        <v/>
      </c>
      <c r="Q908" s="209">
        <f>IF('Оперативный ввод'!Q908="","",'Оперативный ввод'!Q908)</f>
        <v/>
      </c>
      <c r="R908" s="209">
        <f>IF('Оперативный ввод'!R908="","",'Оперативный ввод'!R908)</f>
        <v/>
      </c>
      <c r="S908" s="212">
        <f>IF(AND(A908="",B908=""),"",IF(AND(A908&lt;&gt;"",B908&lt;&gt;"",C908&lt;&gt;"",D908&lt;&gt;"",F908&lt;&gt;"",G908&lt;&gt;"",K908&lt;&gt;"",ISERROR(SEARCH("по паспорту",G908)),ISERROR(SEARCH("по паспорту",K908)),L908&lt;&gt;"",M908&lt;&gt;"",N908&lt;&gt;"",O908&lt;&gt;"",P908&lt;&gt;""),"ГОТОВО","НЕ ГОТОВО"))</f>
        <v/>
      </c>
      <c r="T908" s="212">
        <f>IF(S908&lt;&gt;"ГОТОВО","", "Предварительное заключение: "&amp;A908&amp;", скв. "&amp;B908&amp;". МРП: "&amp;E908&amp;" сут. ГНО: "&amp;F908&amp;", типоразмеры "&amp;G908&amp;IF(H908&lt;&gt;"",", "&amp;H908,"")&amp;IF(I908&lt;&gt;"",", "&amp;I908,"")&amp;IF(J908&lt;&gt;"",", "&amp;J908,"")&amp;", марка "&amp;K908&amp;". Событие: "&amp;L908&amp;". Признак: "&amp;M908&amp;". Узел: "&amp;N908&amp;". Предварительная причина: "&amp;O908&amp;". Основное осложнение: "&amp;P908&amp;IF(Q908&lt;&gt;"","; сопутствующее: "&amp;Q908,"")&amp;IF(R908&lt;&gt;"","; дополнительно: "&amp;R908,"")&amp;".")</f>
        <v/>
      </c>
      <c r="U908" s="209">
        <f>IF('Оперативный ввод'!S908="","",'Оперативный ввод'!S908)</f>
        <v/>
      </c>
      <c r="V908" s="209">
        <f>IF('Оперативный ввод'!T908="","",'Оперативный ввод'!T908)</f>
        <v/>
      </c>
      <c r="W908" s="209">
        <f>IF('Оперативный ввод'!U908="","",'Оперативный ввод'!U908)</f>
        <v/>
      </c>
      <c r="X908" s="209">
        <f>IF('Оперативный ввод'!V908="","",'Оперативный ввод'!V908)</f>
        <v/>
      </c>
      <c r="Y908" s="209">
        <f>IF('Оперативный ввод'!W908="","",'Оперативный ввод'!W908)</f>
        <v/>
      </c>
      <c r="Z908" s="209" t="n"/>
      <c r="AA908" s="209" t="n"/>
      <c r="AB908" s="209" t="n"/>
      <c r="AC908" s="209" t="n"/>
      <c r="AD908" s="209">
        <f>IF('Оперативный ввод'!X908="","",'Оперативный ввод'!X908)</f>
        <v/>
      </c>
      <c r="AE908" s="209">
        <f>IF('Оперативный ввод'!Y908="","",'Оперативный ввод'!Y908)</f>
        <v/>
      </c>
      <c r="AF908" s="209">
        <f>IF('Оперативный ввод'!Z908="","",'Оперативный ввод'!Z908)</f>
        <v/>
      </c>
      <c r="AG908" s="209">
        <f>IF('Оперативный ввод'!AD908="","",'Оперативный ввод'!AD908)</f>
        <v/>
      </c>
      <c r="AH908" s="213">
        <f>IF('Оперативный ввод'!AE908="","",'Оперативный ввод'!AE908)</f>
        <v/>
      </c>
      <c r="AI908" s="214" t="n"/>
      <c r="AJ908" s="214" t="n"/>
      <c r="AK908" s="214" t="n"/>
      <c r="AL908" s="215" t="n"/>
      <c r="AM908" s="214" t="n"/>
      <c r="AN908" s="214" t="n"/>
      <c r="AO908" s="214" t="n"/>
      <c r="AP908" s="214" t="n"/>
      <c r="AQ908" s="214" t="n"/>
      <c r="AR908" s="214" t="n"/>
      <c r="AS908" s="214" t="n"/>
      <c r="AT908" s="214" t="n"/>
      <c r="AU908" s="215" t="n"/>
      <c r="AV908" s="214" t="n"/>
      <c r="AW908" s="214" t="n"/>
      <c r="AX908" s="215" t="n"/>
      <c r="AY908" s="214" t="n"/>
      <c r="AZ908" s="214" t="n"/>
      <c r="BA908" s="214" t="n"/>
      <c r="BB908" s="214" t="n"/>
      <c r="BC908" s="214" t="n"/>
      <c r="BD908" s="214" t="n"/>
      <c r="BE908" s="214" t="n"/>
      <c r="BF908" s="214" t="n"/>
      <c r="BG908" s="214" t="n"/>
      <c r="BH908" s="214" t="n"/>
      <c r="BI908" s="215" t="n"/>
      <c r="BJ908" s="215" t="n"/>
      <c r="BK908" s="215" t="n"/>
      <c r="BL908" s="214" t="n"/>
      <c r="BM908" s="214" t="n"/>
      <c r="BN908" s="209" t="n"/>
      <c r="BO908" s="209" t="n"/>
      <c r="BP908" s="212">
        <f>IF(AND(A908="",B908=""),"",IF(AND(S908="ГОТОВО",U908&lt;&gt;"",W908&lt;&gt;"",X908&lt;&gt;"",AD908&lt;&gt;"",AE908&lt;&gt;"",AF908&lt;&gt;"",BN908&lt;&gt;"",BO908&lt;&gt;""),"ГОТОВО","НЕ ГОТОВО"))</f>
        <v/>
      </c>
      <c r="BQ908" s="212">
        <f>IF(BP908&lt;&gt;"ГОТОВО","","Полное заключение: "&amp;A908&amp;", скв. "&amp;B908&amp;". МРП: "&amp;E908&amp;" сут. ГНО: "&amp;F908&amp;"; причина: "&amp;X908&amp;"; категория: "&amp;Y908&amp;"; решение комиссии: "&amp;BN908&amp;".")</f>
        <v/>
      </c>
      <c r="BR908" s="209">
        <f>IF('Оперативный ввод'!AA908="","",'Оперативный ввод'!AA908)</f>
        <v/>
      </c>
    </row>
    <row r="909">
      <c r="A909" s="209">
        <f>IF('Оперативный ввод'!A909="","",'Оперативный ввод'!A909)</f>
        <v/>
      </c>
      <c r="B909" s="209">
        <f>IF('Оперативный ввод'!B909="","",'Оперативный ввод'!B909)</f>
        <v/>
      </c>
      <c r="C909" s="210">
        <f>IF('Оперативный ввод'!C909="","",'Оперативный ввод'!C909)</f>
        <v/>
      </c>
      <c r="D909" s="210">
        <f>IF('Оперативный ввод'!D909="","",'Оперативный ввод'!D909)</f>
        <v/>
      </c>
      <c r="E909" s="211">
        <f>IF(OR(C909="",D909=""),"",D909-C909)</f>
        <v/>
      </c>
      <c r="F909" s="209">
        <f>IF('Оперативный ввод'!F909="","",'Оперативный ввод'!F909)</f>
        <v/>
      </c>
      <c r="G909" s="209">
        <f>IF('Оперативный ввод'!G909="","",'Оперативный ввод'!G909)</f>
        <v/>
      </c>
      <c r="H909" s="209">
        <f>IF('Оперативный ввод'!H909="","",'Оперативный ввод'!H909)</f>
        <v/>
      </c>
      <c r="I909" s="209" t="n"/>
      <c r="J909" s="209" t="n"/>
      <c r="K909" s="209">
        <f>IF('Оперативный ввод'!K909="","",'Оперативный ввод'!K909)</f>
        <v/>
      </c>
      <c r="L909" s="209">
        <f>IF('Оперативный ввод'!L909="","",'Оперативный ввод'!L909)</f>
        <v/>
      </c>
      <c r="M909" s="209">
        <f>IF('Оперативный ввод'!M909="","",'Оперативный ввод'!M909)</f>
        <v/>
      </c>
      <c r="N909" s="209">
        <f>IF('Оперативный ввод'!N909="","",'Оперативный ввод'!N909)</f>
        <v/>
      </c>
      <c r="O909" s="209">
        <f>IF('Оперативный ввод'!O909="","",'Оперативный ввод'!O909)</f>
        <v/>
      </c>
      <c r="P909" s="209">
        <f>IF('Оперативный ввод'!P909="","",'Оперативный ввод'!P909)</f>
        <v/>
      </c>
      <c r="Q909" s="209">
        <f>IF('Оперативный ввод'!Q909="","",'Оперативный ввод'!Q909)</f>
        <v/>
      </c>
      <c r="R909" s="209">
        <f>IF('Оперативный ввод'!R909="","",'Оперативный ввод'!R909)</f>
        <v/>
      </c>
      <c r="S909" s="212">
        <f>IF(AND(A909="",B909=""),"",IF(AND(A909&lt;&gt;"",B909&lt;&gt;"",C909&lt;&gt;"",D909&lt;&gt;"",F909&lt;&gt;"",G909&lt;&gt;"",K909&lt;&gt;"",ISERROR(SEARCH("по паспорту",G909)),ISERROR(SEARCH("по паспорту",K909)),L909&lt;&gt;"",M909&lt;&gt;"",N909&lt;&gt;"",O909&lt;&gt;"",P909&lt;&gt;""),"ГОТОВО","НЕ ГОТОВО"))</f>
        <v/>
      </c>
      <c r="T909" s="212">
        <f>IF(S909&lt;&gt;"ГОТОВО","", "Предварительное заключение: "&amp;A909&amp;", скв. "&amp;B909&amp;". МРП: "&amp;E909&amp;" сут. ГНО: "&amp;F909&amp;", типоразмеры "&amp;G909&amp;IF(H909&lt;&gt;"",", "&amp;H909,"")&amp;IF(I909&lt;&gt;"",", "&amp;I909,"")&amp;IF(J909&lt;&gt;"",", "&amp;J909,"")&amp;", марка "&amp;K909&amp;". Событие: "&amp;L909&amp;". Признак: "&amp;M909&amp;". Узел: "&amp;N909&amp;". Предварительная причина: "&amp;O909&amp;". Основное осложнение: "&amp;P909&amp;IF(Q909&lt;&gt;"","; сопутствующее: "&amp;Q909,"")&amp;IF(R909&lt;&gt;"","; дополнительно: "&amp;R909,"")&amp;".")</f>
        <v/>
      </c>
      <c r="U909" s="209">
        <f>IF('Оперативный ввод'!S909="","",'Оперативный ввод'!S909)</f>
        <v/>
      </c>
      <c r="V909" s="209">
        <f>IF('Оперативный ввод'!T909="","",'Оперативный ввод'!T909)</f>
        <v/>
      </c>
      <c r="W909" s="209">
        <f>IF('Оперативный ввод'!U909="","",'Оперативный ввод'!U909)</f>
        <v/>
      </c>
      <c r="X909" s="209">
        <f>IF('Оперативный ввод'!V909="","",'Оперативный ввод'!V909)</f>
        <v/>
      </c>
      <c r="Y909" s="209">
        <f>IF('Оперативный ввод'!W909="","",'Оперативный ввод'!W909)</f>
        <v/>
      </c>
      <c r="Z909" s="209" t="n"/>
      <c r="AA909" s="209" t="n"/>
      <c r="AB909" s="209" t="n"/>
      <c r="AC909" s="209" t="n"/>
      <c r="AD909" s="209">
        <f>IF('Оперативный ввод'!X909="","",'Оперативный ввод'!X909)</f>
        <v/>
      </c>
      <c r="AE909" s="209">
        <f>IF('Оперативный ввод'!Y909="","",'Оперативный ввод'!Y909)</f>
        <v/>
      </c>
      <c r="AF909" s="209">
        <f>IF('Оперативный ввод'!Z909="","",'Оперативный ввод'!Z909)</f>
        <v/>
      </c>
      <c r="AG909" s="209">
        <f>IF('Оперативный ввод'!AD909="","",'Оперативный ввод'!AD909)</f>
        <v/>
      </c>
      <c r="AH909" s="213">
        <f>IF('Оперативный ввод'!AE909="","",'Оперативный ввод'!AE909)</f>
        <v/>
      </c>
      <c r="AI909" s="214" t="n"/>
      <c r="AJ909" s="214" t="n"/>
      <c r="AK909" s="214" t="n"/>
      <c r="AL909" s="215" t="n"/>
      <c r="AM909" s="214" t="n"/>
      <c r="AN909" s="214" t="n"/>
      <c r="AO909" s="214" t="n"/>
      <c r="AP909" s="214" t="n"/>
      <c r="AQ909" s="214" t="n"/>
      <c r="AR909" s="214" t="n"/>
      <c r="AS909" s="214" t="n"/>
      <c r="AT909" s="214" t="n"/>
      <c r="AU909" s="215" t="n"/>
      <c r="AV909" s="214" t="n"/>
      <c r="AW909" s="214" t="n"/>
      <c r="AX909" s="215" t="n"/>
      <c r="AY909" s="214" t="n"/>
      <c r="AZ909" s="214" t="n"/>
      <c r="BA909" s="214" t="n"/>
      <c r="BB909" s="214" t="n"/>
      <c r="BC909" s="214" t="n"/>
      <c r="BD909" s="214" t="n"/>
      <c r="BE909" s="214" t="n"/>
      <c r="BF909" s="214" t="n"/>
      <c r="BG909" s="214" t="n"/>
      <c r="BH909" s="214" t="n"/>
      <c r="BI909" s="215" t="n"/>
      <c r="BJ909" s="215" t="n"/>
      <c r="BK909" s="215" t="n"/>
      <c r="BL909" s="214" t="n"/>
      <c r="BM909" s="214" t="n"/>
      <c r="BN909" s="209" t="n"/>
      <c r="BO909" s="209" t="n"/>
      <c r="BP909" s="212">
        <f>IF(AND(A909="",B909=""),"",IF(AND(S909="ГОТОВО",U909&lt;&gt;"",W909&lt;&gt;"",X909&lt;&gt;"",AD909&lt;&gt;"",AE909&lt;&gt;"",AF909&lt;&gt;"",BN909&lt;&gt;"",BO909&lt;&gt;""),"ГОТОВО","НЕ ГОТОВО"))</f>
        <v/>
      </c>
      <c r="BQ909" s="212">
        <f>IF(BP909&lt;&gt;"ГОТОВО","","Полное заключение: "&amp;A909&amp;", скв. "&amp;B909&amp;". МРП: "&amp;E909&amp;" сут. ГНО: "&amp;F909&amp;"; причина: "&amp;X909&amp;"; категория: "&amp;Y909&amp;"; решение комиссии: "&amp;BN909&amp;".")</f>
        <v/>
      </c>
      <c r="BR909" s="209">
        <f>IF('Оперативный ввод'!AA909="","",'Оперативный ввод'!AA909)</f>
        <v/>
      </c>
    </row>
    <row r="910">
      <c r="A910" s="209">
        <f>IF('Оперативный ввод'!A910="","",'Оперативный ввод'!A910)</f>
        <v/>
      </c>
      <c r="B910" s="209">
        <f>IF('Оперативный ввод'!B910="","",'Оперативный ввод'!B910)</f>
        <v/>
      </c>
      <c r="C910" s="210">
        <f>IF('Оперативный ввод'!C910="","",'Оперативный ввод'!C910)</f>
        <v/>
      </c>
      <c r="D910" s="210">
        <f>IF('Оперативный ввод'!D910="","",'Оперативный ввод'!D910)</f>
        <v/>
      </c>
      <c r="E910" s="211">
        <f>IF(OR(C910="",D910=""),"",D910-C910)</f>
        <v/>
      </c>
      <c r="F910" s="209">
        <f>IF('Оперативный ввод'!F910="","",'Оперативный ввод'!F910)</f>
        <v/>
      </c>
      <c r="G910" s="209">
        <f>IF('Оперативный ввод'!G910="","",'Оперативный ввод'!G910)</f>
        <v/>
      </c>
      <c r="H910" s="209">
        <f>IF('Оперативный ввод'!H910="","",'Оперативный ввод'!H910)</f>
        <v/>
      </c>
      <c r="I910" s="209" t="n"/>
      <c r="J910" s="209" t="n"/>
      <c r="K910" s="209">
        <f>IF('Оперативный ввод'!K910="","",'Оперативный ввод'!K910)</f>
        <v/>
      </c>
      <c r="L910" s="209">
        <f>IF('Оперативный ввод'!L910="","",'Оперативный ввод'!L910)</f>
        <v/>
      </c>
      <c r="M910" s="209">
        <f>IF('Оперативный ввод'!M910="","",'Оперативный ввод'!M910)</f>
        <v/>
      </c>
      <c r="N910" s="209">
        <f>IF('Оперативный ввод'!N910="","",'Оперативный ввод'!N910)</f>
        <v/>
      </c>
      <c r="O910" s="209">
        <f>IF('Оперативный ввод'!O910="","",'Оперативный ввод'!O910)</f>
        <v/>
      </c>
      <c r="P910" s="209">
        <f>IF('Оперативный ввод'!P910="","",'Оперативный ввод'!P910)</f>
        <v/>
      </c>
      <c r="Q910" s="209">
        <f>IF('Оперативный ввод'!Q910="","",'Оперативный ввод'!Q910)</f>
        <v/>
      </c>
      <c r="R910" s="209">
        <f>IF('Оперативный ввод'!R910="","",'Оперативный ввод'!R910)</f>
        <v/>
      </c>
      <c r="S910" s="212">
        <f>IF(AND(A910="",B910=""),"",IF(AND(A910&lt;&gt;"",B910&lt;&gt;"",C910&lt;&gt;"",D910&lt;&gt;"",F910&lt;&gt;"",G910&lt;&gt;"",K910&lt;&gt;"",ISERROR(SEARCH("по паспорту",G910)),ISERROR(SEARCH("по паспорту",K910)),L910&lt;&gt;"",M910&lt;&gt;"",N910&lt;&gt;"",O910&lt;&gt;"",P910&lt;&gt;""),"ГОТОВО","НЕ ГОТОВО"))</f>
        <v/>
      </c>
      <c r="T910" s="212">
        <f>IF(S910&lt;&gt;"ГОТОВО","", "Предварительное заключение: "&amp;A910&amp;", скв. "&amp;B910&amp;". МРП: "&amp;E910&amp;" сут. ГНО: "&amp;F910&amp;", типоразмеры "&amp;G910&amp;IF(H910&lt;&gt;"",", "&amp;H910,"")&amp;IF(I910&lt;&gt;"",", "&amp;I910,"")&amp;IF(J910&lt;&gt;"",", "&amp;J910,"")&amp;", марка "&amp;K910&amp;". Событие: "&amp;L910&amp;". Признак: "&amp;M910&amp;". Узел: "&amp;N910&amp;". Предварительная причина: "&amp;O910&amp;". Основное осложнение: "&amp;P910&amp;IF(Q910&lt;&gt;"","; сопутствующее: "&amp;Q910,"")&amp;IF(R910&lt;&gt;"","; дополнительно: "&amp;R910,"")&amp;".")</f>
        <v/>
      </c>
      <c r="U910" s="209">
        <f>IF('Оперативный ввод'!S910="","",'Оперативный ввод'!S910)</f>
        <v/>
      </c>
      <c r="V910" s="209">
        <f>IF('Оперативный ввод'!T910="","",'Оперативный ввод'!T910)</f>
        <v/>
      </c>
      <c r="W910" s="209">
        <f>IF('Оперативный ввод'!U910="","",'Оперативный ввод'!U910)</f>
        <v/>
      </c>
      <c r="X910" s="209">
        <f>IF('Оперативный ввод'!V910="","",'Оперативный ввод'!V910)</f>
        <v/>
      </c>
      <c r="Y910" s="209">
        <f>IF('Оперативный ввод'!W910="","",'Оперативный ввод'!W910)</f>
        <v/>
      </c>
      <c r="Z910" s="209" t="n"/>
      <c r="AA910" s="209" t="n"/>
      <c r="AB910" s="209" t="n"/>
      <c r="AC910" s="209" t="n"/>
      <c r="AD910" s="209">
        <f>IF('Оперативный ввод'!X910="","",'Оперативный ввод'!X910)</f>
        <v/>
      </c>
      <c r="AE910" s="209">
        <f>IF('Оперативный ввод'!Y910="","",'Оперативный ввод'!Y910)</f>
        <v/>
      </c>
      <c r="AF910" s="209">
        <f>IF('Оперативный ввод'!Z910="","",'Оперативный ввод'!Z910)</f>
        <v/>
      </c>
      <c r="AG910" s="209">
        <f>IF('Оперативный ввод'!AD910="","",'Оперативный ввод'!AD910)</f>
        <v/>
      </c>
      <c r="AH910" s="213">
        <f>IF('Оперативный ввод'!AE910="","",'Оперативный ввод'!AE910)</f>
        <v/>
      </c>
      <c r="AI910" s="214" t="n"/>
      <c r="AJ910" s="214" t="n"/>
      <c r="AK910" s="214" t="n"/>
      <c r="AL910" s="215" t="n"/>
      <c r="AM910" s="214" t="n"/>
      <c r="AN910" s="214" t="n"/>
      <c r="AO910" s="214" t="n"/>
      <c r="AP910" s="214" t="n"/>
      <c r="AQ910" s="214" t="n"/>
      <c r="AR910" s="214" t="n"/>
      <c r="AS910" s="214" t="n"/>
      <c r="AT910" s="214" t="n"/>
      <c r="AU910" s="215" t="n"/>
      <c r="AV910" s="214" t="n"/>
      <c r="AW910" s="214" t="n"/>
      <c r="AX910" s="215" t="n"/>
      <c r="AY910" s="214" t="n"/>
      <c r="AZ910" s="214" t="n"/>
      <c r="BA910" s="214" t="n"/>
      <c r="BB910" s="214" t="n"/>
      <c r="BC910" s="214" t="n"/>
      <c r="BD910" s="214" t="n"/>
      <c r="BE910" s="214" t="n"/>
      <c r="BF910" s="214" t="n"/>
      <c r="BG910" s="214" t="n"/>
      <c r="BH910" s="214" t="n"/>
      <c r="BI910" s="215" t="n"/>
      <c r="BJ910" s="215" t="n"/>
      <c r="BK910" s="215" t="n"/>
      <c r="BL910" s="214" t="n"/>
      <c r="BM910" s="214" t="n"/>
      <c r="BN910" s="209" t="n"/>
      <c r="BO910" s="209" t="n"/>
      <c r="BP910" s="212">
        <f>IF(AND(A910="",B910=""),"",IF(AND(S910="ГОТОВО",U910&lt;&gt;"",W910&lt;&gt;"",X910&lt;&gt;"",AD910&lt;&gt;"",AE910&lt;&gt;"",AF910&lt;&gt;"",BN910&lt;&gt;"",BO910&lt;&gt;""),"ГОТОВО","НЕ ГОТОВО"))</f>
        <v/>
      </c>
      <c r="BQ910" s="212">
        <f>IF(BP910&lt;&gt;"ГОТОВО","","Полное заключение: "&amp;A910&amp;", скв. "&amp;B910&amp;". МРП: "&amp;E910&amp;" сут. ГНО: "&amp;F910&amp;"; причина: "&amp;X910&amp;"; категория: "&amp;Y910&amp;"; решение комиссии: "&amp;BN910&amp;".")</f>
        <v/>
      </c>
      <c r="BR910" s="209">
        <f>IF('Оперативный ввод'!AA910="","",'Оперативный ввод'!AA910)</f>
        <v/>
      </c>
    </row>
    <row r="911">
      <c r="A911" s="209">
        <f>IF('Оперативный ввод'!A911="","",'Оперативный ввод'!A911)</f>
        <v/>
      </c>
      <c r="B911" s="209">
        <f>IF('Оперативный ввод'!B911="","",'Оперативный ввод'!B911)</f>
        <v/>
      </c>
      <c r="C911" s="210">
        <f>IF('Оперативный ввод'!C911="","",'Оперативный ввод'!C911)</f>
        <v/>
      </c>
      <c r="D911" s="210">
        <f>IF('Оперативный ввод'!D911="","",'Оперативный ввод'!D911)</f>
        <v/>
      </c>
      <c r="E911" s="211">
        <f>IF(OR(C911="",D911=""),"",D911-C911)</f>
        <v/>
      </c>
      <c r="F911" s="209">
        <f>IF('Оперативный ввод'!F911="","",'Оперативный ввод'!F911)</f>
        <v/>
      </c>
      <c r="G911" s="209">
        <f>IF('Оперативный ввод'!G911="","",'Оперативный ввод'!G911)</f>
        <v/>
      </c>
      <c r="H911" s="209">
        <f>IF('Оперативный ввод'!H911="","",'Оперативный ввод'!H911)</f>
        <v/>
      </c>
      <c r="I911" s="209" t="n"/>
      <c r="J911" s="209" t="n"/>
      <c r="K911" s="209">
        <f>IF('Оперативный ввод'!K911="","",'Оперативный ввод'!K911)</f>
        <v/>
      </c>
      <c r="L911" s="209">
        <f>IF('Оперативный ввод'!L911="","",'Оперативный ввод'!L911)</f>
        <v/>
      </c>
      <c r="M911" s="209">
        <f>IF('Оперативный ввод'!M911="","",'Оперативный ввод'!M911)</f>
        <v/>
      </c>
      <c r="N911" s="209">
        <f>IF('Оперативный ввод'!N911="","",'Оперативный ввод'!N911)</f>
        <v/>
      </c>
      <c r="O911" s="209">
        <f>IF('Оперативный ввод'!O911="","",'Оперативный ввод'!O911)</f>
        <v/>
      </c>
      <c r="P911" s="209">
        <f>IF('Оперативный ввод'!P911="","",'Оперативный ввод'!P911)</f>
        <v/>
      </c>
      <c r="Q911" s="209">
        <f>IF('Оперативный ввод'!Q911="","",'Оперативный ввод'!Q911)</f>
        <v/>
      </c>
      <c r="R911" s="209">
        <f>IF('Оперативный ввод'!R911="","",'Оперативный ввод'!R911)</f>
        <v/>
      </c>
      <c r="S911" s="212">
        <f>IF(AND(A911="",B911=""),"",IF(AND(A911&lt;&gt;"",B911&lt;&gt;"",C911&lt;&gt;"",D911&lt;&gt;"",F911&lt;&gt;"",G911&lt;&gt;"",K911&lt;&gt;"",ISERROR(SEARCH("по паспорту",G911)),ISERROR(SEARCH("по паспорту",K911)),L911&lt;&gt;"",M911&lt;&gt;"",N911&lt;&gt;"",O911&lt;&gt;"",P911&lt;&gt;""),"ГОТОВО","НЕ ГОТОВО"))</f>
        <v/>
      </c>
      <c r="T911" s="212">
        <f>IF(S911&lt;&gt;"ГОТОВО","", "Предварительное заключение: "&amp;A911&amp;", скв. "&amp;B911&amp;". МРП: "&amp;E911&amp;" сут. ГНО: "&amp;F911&amp;", типоразмеры "&amp;G911&amp;IF(H911&lt;&gt;"",", "&amp;H911,"")&amp;IF(I911&lt;&gt;"",", "&amp;I911,"")&amp;IF(J911&lt;&gt;"",", "&amp;J911,"")&amp;", марка "&amp;K911&amp;". Событие: "&amp;L911&amp;". Признак: "&amp;M911&amp;". Узел: "&amp;N911&amp;". Предварительная причина: "&amp;O911&amp;". Основное осложнение: "&amp;P911&amp;IF(Q911&lt;&gt;"","; сопутствующее: "&amp;Q911,"")&amp;IF(R911&lt;&gt;"","; дополнительно: "&amp;R911,"")&amp;".")</f>
        <v/>
      </c>
      <c r="U911" s="209">
        <f>IF('Оперативный ввод'!S911="","",'Оперативный ввод'!S911)</f>
        <v/>
      </c>
      <c r="V911" s="209">
        <f>IF('Оперативный ввод'!T911="","",'Оперативный ввод'!T911)</f>
        <v/>
      </c>
      <c r="W911" s="209">
        <f>IF('Оперативный ввод'!U911="","",'Оперативный ввод'!U911)</f>
        <v/>
      </c>
      <c r="X911" s="209">
        <f>IF('Оперативный ввод'!V911="","",'Оперативный ввод'!V911)</f>
        <v/>
      </c>
      <c r="Y911" s="209">
        <f>IF('Оперативный ввод'!W911="","",'Оперативный ввод'!W911)</f>
        <v/>
      </c>
      <c r="Z911" s="209" t="n"/>
      <c r="AA911" s="209" t="n"/>
      <c r="AB911" s="209" t="n"/>
      <c r="AC911" s="209" t="n"/>
      <c r="AD911" s="209">
        <f>IF('Оперативный ввод'!X911="","",'Оперативный ввод'!X911)</f>
        <v/>
      </c>
      <c r="AE911" s="209">
        <f>IF('Оперативный ввод'!Y911="","",'Оперативный ввод'!Y911)</f>
        <v/>
      </c>
      <c r="AF911" s="209">
        <f>IF('Оперативный ввод'!Z911="","",'Оперативный ввод'!Z911)</f>
        <v/>
      </c>
      <c r="AG911" s="209">
        <f>IF('Оперативный ввод'!AD911="","",'Оперативный ввод'!AD911)</f>
        <v/>
      </c>
      <c r="AH911" s="213">
        <f>IF('Оперативный ввод'!AE911="","",'Оперативный ввод'!AE911)</f>
        <v/>
      </c>
      <c r="AI911" s="214" t="n"/>
      <c r="AJ911" s="214" t="n"/>
      <c r="AK911" s="214" t="n"/>
      <c r="AL911" s="215" t="n"/>
      <c r="AM911" s="214" t="n"/>
      <c r="AN911" s="214" t="n"/>
      <c r="AO911" s="214" t="n"/>
      <c r="AP911" s="214" t="n"/>
      <c r="AQ911" s="214" t="n"/>
      <c r="AR911" s="214" t="n"/>
      <c r="AS911" s="214" t="n"/>
      <c r="AT911" s="214" t="n"/>
      <c r="AU911" s="215" t="n"/>
      <c r="AV911" s="214" t="n"/>
      <c r="AW911" s="214" t="n"/>
      <c r="AX911" s="215" t="n"/>
      <c r="AY911" s="214" t="n"/>
      <c r="AZ911" s="214" t="n"/>
      <c r="BA911" s="214" t="n"/>
      <c r="BB911" s="214" t="n"/>
      <c r="BC911" s="214" t="n"/>
      <c r="BD911" s="214" t="n"/>
      <c r="BE911" s="214" t="n"/>
      <c r="BF911" s="214" t="n"/>
      <c r="BG911" s="214" t="n"/>
      <c r="BH911" s="214" t="n"/>
      <c r="BI911" s="215" t="n"/>
      <c r="BJ911" s="215" t="n"/>
      <c r="BK911" s="215" t="n"/>
      <c r="BL911" s="214" t="n"/>
      <c r="BM911" s="214" t="n"/>
      <c r="BN911" s="209" t="n"/>
      <c r="BO911" s="209" t="n"/>
      <c r="BP911" s="212">
        <f>IF(AND(A911="",B911=""),"",IF(AND(S911="ГОТОВО",U911&lt;&gt;"",W911&lt;&gt;"",X911&lt;&gt;"",AD911&lt;&gt;"",AE911&lt;&gt;"",AF911&lt;&gt;"",BN911&lt;&gt;"",BO911&lt;&gt;""),"ГОТОВО","НЕ ГОТОВО"))</f>
        <v/>
      </c>
      <c r="BQ911" s="212">
        <f>IF(BP911&lt;&gt;"ГОТОВО","","Полное заключение: "&amp;A911&amp;", скв. "&amp;B911&amp;". МРП: "&amp;E911&amp;" сут. ГНО: "&amp;F911&amp;"; причина: "&amp;X911&amp;"; категория: "&amp;Y911&amp;"; решение комиссии: "&amp;BN911&amp;".")</f>
        <v/>
      </c>
      <c r="BR911" s="209">
        <f>IF('Оперативный ввод'!AA911="","",'Оперативный ввод'!AA911)</f>
        <v/>
      </c>
    </row>
    <row r="912">
      <c r="A912" s="209">
        <f>IF('Оперативный ввод'!A912="","",'Оперативный ввод'!A912)</f>
        <v/>
      </c>
      <c r="B912" s="209">
        <f>IF('Оперативный ввод'!B912="","",'Оперативный ввод'!B912)</f>
        <v/>
      </c>
      <c r="C912" s="210">
        <f>IF('Оперативный ввод'!C912="","",'Оперативный ввод'!C912)</f>
        <v/>
      </c>
      <c r="D912" s="210">
        <f>IF('Оперативный ввод'!D912="","",'Оперативный ввод'!D912)</f>
        <v/>
      </c>
      <c r="E912" s="211">
        <f>IF(OR(C912="",D912=""),"",D912-C912)</f>
        <v/>
      </c>
      <c r="F912" s="209">
        <f>IF('Оперативный ввод'!F912="","",'Оперативный ввод'!F912)</f>
        <v/>
      </c>
      <c r="G912" s="209">
        <f>IF('Оперативный ввод'!G912="","",'Оперативный ввод'!G912)</f>
        <v/>
      </c>
      <c r="H912" s="209">
        <f>IF('Оперативный ввод'!H912="","",'Оперативный ввод'!H912)</f>
        <v/>
      </c>
      <c r="I912" s="209" t="n"/>
      <c r="J912" s="209" t="n"/>
      <c r="K912" s="209">
        <f>IF('Оперативный ввод'!K912="","",'Оперативный ввод'!K912)</f>
        <v/>
      </c>
      <c r="L912" s="209">
        <f>IF('Оперативный ввод'!L912="","",'Оперативный ввод'!L912)</f>
        <v/>
      </c>
      <c r="M912" s="209">
        <f>IF('Оперативный ввод'!M912="","",'Оперативный ввод'!M912)</f>
        <v/>
      </c>
      <c r="N912" s="209">
        <f>IF('Оперативный ввод'!N912="","",'Оперативный ввод'!N912)</f>
        <v/>
      </c>
      <c r="O912" s="209">
        <f>IF('Оперативный ввод'!O912="","",'Оперативный ввод'!O912)</f>
        <v/>
      </c>
      <c r="P912" s="209">
        <f>IF('Оперативный ввод'!P912="","",'Оперативный ввод'!P912)</f>
        <v/>
      </c>
      <c r="Q912" s="209">
        <f>IF('Оперативный ввод'!Q912="","",'Оперативный ввод'!Q912)</f>
        <v/>
      </c>
      <c r="R912" s="209">
        <f>IF('Оперативный ввод'!R912="","",'Оперативный ввод'!R912)</f>
        <v/>
      </c>
      <c r="S912" s="212">
        <f>IF(AND(A912="",B912=""),"",IF(AND(A912&lt;&gt;"",B912&lt;&gt;"",C912&lt;&gt;"",D912&lt;&gt;"",F912&lt;&gt;"",G912&lt;&gt;"",K912&lt;&gt;"",ISERROR(SEARCH("по паспорту",G912)),ISERROR(SEARCH("по паспорту",K912)),L912&lt;&gt;"",M912&lt;&gt;"",N912&lt;&gt;"",O912&lt;&gt;"",P912&lt;&gt;""),"ГОТОВО","НЕ ГОТОВО"))</f>
        <v/>
      </c>
      <c r="T912" s="212">
        <f>IF(S912&lt;&gt;"ГОТОВО","", "Предварительное заключение: "&amp;A912&amp;", скв. "&amp;B912&amp;". МРП: "&amp;E912&amp;" сут. ГНО: "&amp;F912&amp;", типоразмеры "&amp;G912&amp;IF(H912&lt;&gt;"",", "&amp;H912,"")&amp;IF(I912&lt;&gt;"",", "&amp;I912,"")&amp;IF(J912&lt;&gt;"",", "&amp;J912,"")&amp;", марка "&amp;K912&amp;". Событие: "&amp;L912&amp;". Признак: "&amp;M912&amp;". Узел: "&amp;N912&amp;". Предварительная причина: "&amp;O912&amp;". Основное осложнение: "&amp;P912&amp;IF(Q912&lt;&gt;"","; сопутствующее: "&amp;Q912,"")&amp;IF(R912&lt;&gt;"","; дополнительно: "&amp;R912,"")&amp;".")</f>
        <v/>
      </c>
      <c r="U912" s="209">
        <f>IF('Оперативный ввод'!S912="","",'Оперативный ввод'!S912)</f>
        <v/>
      </c>
      <c r="V912" s="209">
        <f>IF('Оперативный ввод'!T912="","",'Оперативный ввод'!T912)</f>
        <v/>
      </c>
      <c r="W912" s="209">
        <f>IF('Оперативный ввод'!U912="","",'Оперативный ввод'!U912)</f>
        <v/>
      </c>
      <c r="X912" s="209">
        <f>IF('Оперативный ввод'!V912="","",'Оперативный ввод'!V912)</f>
        <v/>
      </c>
      <c r="Y912" s="209">
        <f>IF('Оперативный ввод'!W912="","",'Оперативный ввод'!W912)</f>
        <v/>
      </c>
      <c r="Z912" s="209" t="n"/>
      <c r="AA912" s="209" t="n"/>
      <c r="AB912" s="209" t="n"/>
      <c r="AC912" s="209" t="n"/>
      <c r="AD912" s="209">
        <f>IF('Оперативный ввод'!X912="","",'Оперативный ввод'!X912)</f>
        <v/>
      </c>
      <c r="AE912" s="209">
        <f>IF('Оперативный ввод'!Y912="","",'Оперативный ввод'!Y912)</f>
        <v/>
      </c>
      <c r="AF912" s="209">
        <f>IF('Оперативный ввод'!Z912="","",'Оперативный ввод'!Z912)</f>
        <v/>
      </c>
      <c r="AG912" s="209">
        <f>IF('Оперативный ввод'!AD912="","",'Оперативный ввод'!AD912)</f>
        <v/>
      </c>
      <c r="AH912" s="213">
        <f>IF('Оперативный ввод'!AE912="","",'Оперативный ввод'!AE912)</f>
        <v/>
      </c>
      <c r="AI912" s="214" t="n"/>
      <c r="AJ912" s="214" t="n"/>
      <c r="AK912" s="214" t="n"/>
      <c r="AL912" s="215" t="n"/>
      <c r="AM912" s="214" t="n"/>
      <c r="AN912" s="214" t="n"/>
      <c r="AO912" s="214" t="n"/>
      <c r="AP912" s="214" t="n"/>
      <c r="AQ912" s="214" t="n"/>
      <c r="AR912" s="214" t="n"/>
      <c r="AS912" s="214" t="n"/>
      <c r="AT912" s="214" t="n"/>
      <c r="AU912" s="215" t="n"/>
      <c r="AV912" s="214" t="n"/>
      <c r="AW912" s="214" t="n"/>
      <c r="AX912" s="215" t="n"/>
      <c r="AY912" s="214" t="n"/>
      <c r="AZ912" s="214" t="n"/>
      <c r="BA912" s="214" t="n"/>
      <c r="BB912" s="214" t="n"/>
      <c r="BC912" s="214" t="n"/>
      <c r="BD912" s="214" t="n"/>
      <c r="BE912" s="214" t="n"/>
      <c r="BF912" s="214" t="n"/>
      <c r="BG912" s="214" t="n"/>
      <c r="BH912" s="214" t="n"/>
      <c r="BI912" s="215" t="n"/>
      <c r="BJ912" s="215" t="n"/>
      <c r="BK912" s="215" t="n"/>
      <c r="BL912" s="214" t="n"/>
      <c r="BM912" s="214" t="n"/>
      <c r="BN912" s="209" t="n"/>
      <c r="BO912" s="209" t="n"/>
      <c r="BP912" s="212">
        <f>IF(AND(A912="",B912=""),"",IF(AND(S912="ГОТОВО",U912&lt;&gt;"",W912&lt;&gt;"",X912&lt;&gt;"",AD912&lt;&gt;"",AE912&lt;&gt;"",AF912&lt;&gt;"",BN912&lt;&gt;"",BO912&lt;&gt;""),"ГОТОВО","НЕ ГОТОВО"))</f>
        <v/>
      </c>
      <c r="BQ912" s="212">
        <f>IF(BP912&lt;&gt;"ГОТОВО","","Полное заключение: "&amp;A912&amp;", скв. "&amp;B912&amp;". МРП: "&amp;E912&amp;" сут. ГНО: "&amp;F912&amp;"; причина: "&amp;X912&amp;"; категория: "&amp;Y912&amp;"; решение комиссии: "&amp;BN912&amp;".")</f>
        <v/>
      </c>
      <c r="BR912" s="209">
        <f>IF('Оперативный ввод'!AA912="","",'Оперативный ввод'!AA912)</f>
        <v/>
      </c>
    </row>
    <row r="913">
      <c r="A913" s="209">
        <f>IF('Оперативный ввод'!A913="","",'Оперативный ввод'!A913)</f>
        <v/>
      </c>
      <c r="B913" s="209">
        <f>IF('Оперативный ввод'!B913="","",'Оперативный ввод'!B913)</f>
        <v/>
      </c>
      <c r="C913" s="210">
        <f>IF('Оперативный ввод'!C913="","",'Оперативный ввод'!C913)</f>
        <v/>
      </c>
      <c r="D913" s="210">
        <f>IF('Оперативный ввод'!D913="","",'Оперативный ввод'!D913)</f>
        <v/>
      </c>
      <c r="E913" s="211">
        <f>IF(OR(C913="",D913=""),"",D913-C913)</f>
        <v/>
      </c>
      <c r="F913" s="209">
        <f>IF('Оперативный ввод'!F913="","",'Оперативный ввод'!F913)</f>
        <v/>
      </c>
      <c r="G913" s="209">
        <f>IF('Оперативный ввод'!G913="","",'Оперативный ввод'!G913)</f>
        <v/>
      </c>
      <c r="H913" s="209">
        <f>IF('Оперативный ввод'!H913="","",'Оперативный ввод'!H913)</f>
        <v/>
      </c>
      <c r="I913" s="209" t="n"/>
      <c r="J913" s="209" t="n"/>
      <c r="K913" s="209">
        <f>IF('Оперативный ввод'!K913="","",'Оперативный ввод'!K913)</f>
        <v/>
      </c>
      <c r="L913" s="209">
        <f>IF('Оперативный ввод'!L913="","",'Оперативный ввод'!L913)</f>
        <v/>
      </c>
      <c r="M913" s="209">
        <f>IF('Оперативный ввод'!M913="","",'Оперативный ввод'!M913)</f>
        <v/>
      </c>
      <c r="N913" s="209">
        <f>IF('Оперативный ввод'!N913="","",'Оперативный ввод'!N913)</f>
        <v/>
      </c>
      <c r="O913" s="209">
        <f>IF('Оперативный ввод'!O913="","",'Оперативный ввод'!O913)</f>
        <v/>
      </c>
      <c r="P913" s="209">
        <f>IF('Оперативный ввод'!P913="","",'Оперативный ввод'!P913)</f>
        <v/>
      </c>
      <c r="Q913" s="209">
        <f>IF('Оперативный ввод'!Q913="","",'Оперативный ввод'!Q913)</f>
        <v/>
      </c>
      <c r="R913" s="209">
        <f>IF('Оперативный ввод'!R913="","",'Оперативный ввод'!R913)</f>
        <v/>
      </c>
      <c r="S913" s="212">
        <f>IF(AND(A913="",B913=""),"",IF(AND(A913&lt;&gt;"",B913&lt;&gt;"",C913&lt;&gt;"",D913&lt;&gt;"",F913&lt;&gt;"",G913&lt;&gt;"",K913&lt;&gt;"",ISERROR(SEARCH("по паспорту",G913)),ISERROR(SEARCH("по паспорту",K913)),L913&lt;&gt;"",M913&lt;&gt;"",N913&lt;&gt;"",O913&lt;&gt;"",P913&lt;&gt;""),"ГОТОВО","НЕ ГОТОВО"))</f>
        <v/>
      </c>
      <c r="T913" s="212">
        <f>IF(S913&lt;&gt;"ГОТОВО","", "Предварительное заключение: "&amp;A913&amp;", скв. "&amp;B913&amp;". МРП: "&amp;E913&amp;" сут. ГНО: "&amp;F913&amp;", типоразмеры "&amp;G913&amp;IF(H913&lt;&gt;"",", "&amp;H913,"")&amp;IF(I913&lt;&gt;"",", "&amp;I913,"")&amp;IF(J913&lt;&gt;"",", "&amp;J913,"")&amp;", марка "&amp;K913&amp;". Событие: "&amp;L913&amp;". Признак: "&amp;M913&amp;". Узел: "&amp;N913&amp;". Предварительная причина: "&amp;O913&amp;". Основное осложнение: "&amp;P913&amp;IF(Q913&lt;&gt;"","; сопутствующее: "&amp;Q913,"")&amp;IF(R913&lt;&gt;"","; дополнительно: "&amp;R913,"")&amp;".")</f>
        <v/>
      </c>
      <c r="U913" s="209">
        <f>IF('Оперативный ввод'!S913="","",'Оперативный ввод'!S913)</f>
        <v/>
      </c>
      <c r="V913" s="209">
        <f>IF('Оперативный ввод'!T913="","",'Оперативный ввод'!T913)</f>
        <v/>
      </c>
      <c r="W913" s="209">
        <f>IF('Оперативный ввод'!U913="","",'Оперативный ввод'!U913)</f>
        <v/>
      </c>
      <c r="X913" s="209">
        <f>IF('Оперативный ввод'!V913="","",'Оперативный ввод'!V913)</f>
        <v/>
      </c>
      <c r="Y913" s="209">
        <f>IF('Оперативный ввод'!W913="","",'Оперативный ввод'!W913)</f>
        <v/>
      </c>
      <c r="Z913" s="209" t="n"/>
      <c r="AA913" s="209" t="n"/>
      <c r="AB913" s="209" t="n"/>
      <c r="AC913" s="209" t="n"/>
      <c r="AD913" s="209">
        <f>IF('Оперативный ввод'!X913="","",'Оперативный ввод'!X913)</f>
        <v/>
      </c>
      <c r="AE913" s="209">
        <f>IF('Оперативный ввод'!Y913="","",'Оперативный ввод'!Y913)</f>
        <v/>
      </c>
      <c r="AF913" s="209">
        <f>IF('Оперативный ввод'!Z913="","",'Оперативный ввод'!Z913)</f>
        <v/>
      </c>
      <c r="AG913" s="209">
        <f>IF('Оперативный ввод'!AD913="","",'Оперативный ввод'!AD913)</f>
        <v/>
      </c>
      <c r="AH913" s="213">
        <f>IF('Оперативный ввод'!AE913="","",'Оперативный ввод'!AE913)</f>
        <v/>
      </c>
      <c r="AI913" s="214" t="n"/>
      <c r="AJ913" s="214" t="n"/>
      <c r="AK913" s="214" t="n"/>
      <c r="AL913" s="215" t="n"/>
      <c r="AM913" s="214" t="n"/>
      <c r="AN913" s="214" t="n"/>
      <c r="AO913" s="214" t="n"/>
      <c r="AP913" s="214" t="n"/>
      <c r="AQ913" s="214" t="n"/>
      <c r="AR913" s="214" t="n"/>
      <c r="AS913" s="214" t="n"/>
      <c r="AT913" s="214" t="n"/>
      <c r="AU913" s="215" t="n"/>
      <c r="AV913" s="214" t="n"/>
      <c r="AW913" s="214" t="n"/>
      <c r="AX913" s="215" t="n"/>
      <c r="AY913" s="214" t="n"/>
      <c r="AZ913" s="214" t="n"/>
      <c r="BA913" s="214" t="n"/>
      <c r="BB913" s="214" t="n"/>
      <c r="BC913" s="214" t="n"/>
      <c r="BD913" s="214" t="n"/>
      <c r="BE913" s="214" t="n"/>
      <c r="BF913" s="214" t="n"/>
      <c r="BG913" s="214" t="n"/>
      <c r="BH913" s="214" t="n"/>
      <c r="BI913" s="215" t="n"/>
      <c r="BJ913" s="215" t="n"/>
      <c r="BK913" s="215" t="n"/>
      <c r="BL913" s="214" t="n"/>
      <c r="BM913" s="214" t="n"/>
      <c r="BN913" s="209" t="n"/>
      <c r="BO913" s="209" t="n"/>
      <c r="BP913" s="212">
        <f>IF(AND(A913="",B913=""),"",IF(AND(S913="ГОТОВО",U913&lt;&gt;"",W913&lt;&gt;"",X913&lt;&gt;"",AD913&lt;&gt;"",AE913&lt;&gt;"",AF913&lt;&gt;"",BN913&lt;&gt;"",BO913&lt;&gt;""),"ГОТОВО","НЕ ГОТОВО"))</f>
        <v/>
      </c>
      <c r="BQ913" s="212">
        <f>IF(BP913&lt;&gt;"ГОТОВО","","Полное заключение: "&amp;A913&amp;", скв. "&amp;B913&amp;". МРП: "&amp;E913&amp;" сут. ГНО: "&amp;F913&amp;"; причина: "&amp;X913&amp;"; категория: "&amp;Y913&amp;"; решение комиссии: "&amp;BN913&amp;".")</f>
        <v/>
      </c>
      <c r="BR913" s="209">
        <f>IF('Оперативный ввод'!AA913="","",'Оперативный ввод'!AA913)</f>
        <v/>
      </c>
    </row>
    <row r="914">
      <c r="A914" s="209">
        <f>IF('Оперативный ввод'!A914="","",'Оперативный ввод'!A914)</f>
        <v/>
      </c>
      <c r="B914" s="209">
        <f>IF('Оперативный ввод'!B914="","",'Оперативный ввод'!B914)</f>
        <v/>
      </c>
      <c r="C914" s="210">
        <f>IF('Оперативный ввод'!C914="","",'Оперативный ввод'!C914)</f>
        <v/>
      </c>
      <c r="D914" s="210">
        <f>IF('Оперативный ввод'!D914="","",'Оперативный ввод'!D914)</f>
        <v/>
      </c>
      <c r="E914" s="211">
        <f>IF(OR(C914="",D914=""),"",D914-C914)</f>
        <v/>
      </c>
      <c r="F914" s="209">
        <f>IF('Оперативный ввод'!F914="","",'Оперативный ввод'!F914)</f>
        <v/>
      </c>
      <c r="G914" s="209">
        <f>IF('Оперативный ввод'!G914="","",'Оперативный ввод'!G914)</f>
        <v/>
      </c>
      <c r="H914" s="209">
        <f>IF('Оперативный ввод'!H914="","",'Оперативный ввод'!H914)</f>
        <v/>
      </c>
      <c r="I914" s="209" t="n"/>
      <c r="J914" s="209" t="n"/>
      <c r="K914" s="209">
        <f>IF('Оперативный ввод'!K914="","",'Оперативный ввод'!K914)</f>
        <v/>
      </c>
      <c r="L914" s="209">
        <f>IF('Оперативный ввод'!L914="","",'Оперативный ввод'!L914)</f>
        <v/>
      </c>
      <c r="M914" s="209">
        <f>IF('Оперативный ввод'!M914="","",'Оперативный ввод'!M914)</f>
        <v/>
      </c>
      <c r="N914" s="209">
        <f>IF('Оперативный ввод'!N914="","",'Оперативный ввод'!N914)</f>
        <v/>
      </c>
      <c r="O914" s="209">
        <f>IF('Оперативный ввод'!O914="","",'Оперативный ввод'!O914)</f>
        <v/>
      </c>
      <c r="P914" s="209">
        <f>IF('Оперативный ввод'!P914="","",'Оперативный ввод'!P914)</f>
        <v/>
      </c>
      <c r="Q914" s="209">
        <f>IF('Оперативный ввод'!Q914="","",'Оперативный ввод'!Q914)</f>
        <v/>
      </c>
      <c r="R914" s="209">
        <f>IF('Оперативный ввод'!R914="","",'Оперативный ввод'!R914)</f>
        <v/>
      </c>
      <c r="S914" s="212">
        <f>IF(AND(A914="",B914=""),"",IF(AND(A914&lt;&gt;"",B914&lt;&gt;"",C914&lt;&gt;"",D914&lt;&gt;"",F914&lt;&gt;"",G914&lt;&gt;"",K914&lt;&gt;"",ISERROR(SEARCH("по паспорту",G914)),ISERROR(SEARCH("по паспорту",K914)),L914&lt;&gt;"",M914&lt;&gt;"",N914&lt;&gt;"",O914&lt;&gt;"",P914&lt;&gt;""),"ГОТОВО","НЕ ГОТОВО"))</f>
        <v/>
      </c>
      <c r="T914" s="212">
        <f>IF(S914&lt;&gt;"ГОТОВО","", "Предварительное заключение: "&amp;A914&amp;", скв. "&amp;B914&amp;". МРП: "&amp;E914&amp;" сут. ГНО: "&amp;F914&amp;", типоразмеры "&amp;G914&amp;IF(H914&lt;&gt;"",", "&amp;H914,"")&amp;IF(I914&lt;&gt;"",", "&amp;I914,"")&amp;IF(J914&lt;&gt;"",", "&amp;J914,"")&amp;", марка "&amp;K914&amp;". Событие: "&amp;L914&amp;". Признак: "&amp;M914&amp;". Узел: "&amp;N914&amp;". Предварительная причина: "&amp;O914&amp;". Основное осложнение: "&amp;P914&amp;IF(Q914&lt;&gt;"","; сопутствующее: "&amp;Q914,"")&amp;IF(R914&lt;&gt;"","; дополнительно: "&amp;R914,"")&amp;".")</f>
        <v/>
      </c>
      <c r="U914" s="209">
        <f>IF('Оперативный ввод'!S914="","",'Оперативный ввод'!S914)</f>
        <v/>
      </c>
      <c r="V914" s="209">
        <f>IF('Оперативный ввод'!T914="","",'Оперативный ввод'!T914)</f>
        <v/>
      </c>
      <c r="W914" s="209">
        <f>IF('Оперативный ввод'!U914="","",'Оперативный ввод'!U914)</f>
        <v/>
      </c>
      <c r="X914" s="209">
        <f>IF('Оперативный ввод'!V914="","",'Оперативный ввод'!V914)</f>
        <v/>
      </c>
      <c r="Y914" s="209">
        <f>IF('Оперативный ввод'!W914="","",'Оперативный ввод'!W914)</f>
        <v/>
      </c>
      <c r="Z914" s="209" t="n"/>
      <c r="AA914" s="209" t="n"/>
      <c r="AB914" s="209" t="n"/>
      <c r="AC914" s="209" t="n"/>
      <c r="AD914" s="209">
        <f>IF('Оперативный ввод'!X914="","",'Оперативный ввод'!X914)</f>
        <v/>
      </c>
      <c r="AE914" s="209">
        <f>IF('Оперативный ввод'!Y914="","",'Оперативный ввод'!Y914)</f>
        <v/>
      </c>
      <c r="AF914" s="209">
        <f>IF('Оперативный ввод'!Z914="","",'Оперативный ввод'!Z914)</f>
        <v/>
      </c>
      <c r="AG914" s="209">
        <f>IF('Оперативный ввод'!AD914="","",'Оперативный ввод'!AD914)</f>
        <v/>
      </c>
      <c r="AH914" s="213">
        <f>IF('Оперативный ввод'!AE914="","",'Оперативный ввод'!AE914)</f>
        <v/>
      </c>
      <c r="AI914" s="214" t="n"/>
      <c r="AJ914" s="214" t="n"/>
      <c r="AK914" s="214" t="n"/>
      <c r="AL914" s="215" t="n"/>
      <c r="AM914" s="214" t="n"/>
      <c r="AN914" s="214" t="n"/>
      <c r="AO914" s="214" t="n"/>
      <c r="AP914" s="214" t="n"/>
      <c r="AQ914" s="214" t="n"/>
      <c r="AR914" s="214" t="n"/>
      <c r="AS914" s="214" t="n"/>
      <c r="AT914" s="214" t="n"/>
      <c r="AU914" s="215" t="n"/>
      <c r="AV914" s="214" t="n"/>
      <c r="AW914" s="214" t="n"/>
      <c r="AX914" s="215" t="n"/>
      <c r="AY914" s="214" t="n"/>
      <c r="AZ914" s="214" t="n"/>
      <c r="BA914" s="214" t="n"/>
      <c r="BB914" s="214" t="n"/>
      <c r="BC914" s="214" t="n"/>
      <c r="BD914" s="214" t="n"/>
      <c r="BE914" s="214" t="n"/>
      <c r="BF914" s="214" t="n"/>
      <c r="BG914" s="214" t="n"/>
      <c r="BH914" s="214" t="n"/>
      <c r="BI914" s="215" t="n"/>
      <c r="BJ914" s="215" t="n"/>
      <c r="BK914" s="215" t="n"/>
      <c r="BL914" s="214" t="n"/>
      <c r="BM914" s="214" t="n"/>
      <c r="BN914" s="209" t="n"/>
      <c r="BO914" s="209" t="n"/>
      <c r="BP914" s="212">
        <f>IF(AND(A914="",B914=""),"",IF(AND(S914="ГОТОВО",U914&lt;&gt;"",W914&lt;&gt;"",X914&lt;&gt;"",AD914&lt;&gt;"",AE914&lt;&gt;"",AF914&lt;&gt;"",BN914&lt;&gt;"",BO914&lt;&gt;""),"ГОТОВО","НЕ ГОТОВО"))</f>
        <v/>
      </c>
      <c r="BQ914" s="212">
        <f>IF(BP914&lt;&gt;"ГОТОВО","","Полное заключение: "&amp;A914&amp;", скв. "&amp;B914&amp;". МРП: "&amp;E914&amp;" сут. ГНО: "&amp;F914&amp;"; причина: "&amp;X914&amp;"; категория: "&amp;Y914&amp;"; решение комиссии: "&amp;BN914&amp;".")</f>
        <v/>
      </c>
      <c r="BR914" s="209">
        <f>IF('Оперативный ввод'!AA914="","",'Оперативный ввод'!AA914)</f>
        <v/>
      </c>
    </row>
    <row r="915">
      <c r="A915" s="209">
        <f>IF('Оперативный ввод'!A915="","",'Оперативный ввод'!A915)</f>
        <v/>
      </c>
      <c r="B915" s="209">
        <f>IF('Оперативный ввод'!B915="","",'Оперативный ввод'!B915)</f>
        <v/>
      </c>
      <c r="C915" s="210">
        <f>IF('Оперативный ввод'!C915="","",'Оперативный ввод'!C915)</f>
        <v/>
      </c>
      <c r="D915" s="210">
        <f>IF('Оперативный ввод'!D915="","",'Оперативный ввод'!D915)</f>
        <v/>
      </c>
      <c r="E915" s="211">
        <f>IF(OR(C915="",D915=""),"",D915-C915)</f>
        <v/>
      </c>
      <c r="F915" s="209">
        <f>IF('Оперативный ввод'!F915="","",'Оперативный ввод'!F915)</f>
        <v/>
      </c>
      <c r="G915" s="209">
        <f>IF('Оперативный ввод'!G915="","",'Оперативный ввод'!G915)</f>
        <v/>
      </c>
      <c r="H915" s="209">
        <f>IF('Оперативный ввод'!H915="","",'Оперативный ввод'!H915)</f>
        <v/>
      </c>
      <c r="I915" s="209" t="n"/>
      <c r="J915" s="209" t="n"/>
      <c r="K915" s="209">
        <f>IF('Оперативный ввод'!K915="","",'Оперативный ввод'!K915)</f>
        <v/>
      </c>
      <c r="L915" s="209">
        <f>IF('Оперативный ввод'!L915="","",'Оперативный ввод'!L915)</f>
        <v/>
      </c>
      <c r="M915" s="209">
        <f>IF('Оперативный ввод'!M915="","",'Оперативный ввод'!M915)</f>
        <v/>
      </c>
      <c r="N915" s="209">
        <f>IF('Оперативный ввод'!N915="","",'Оперативный ввод'!N915)</f>
        <v/>
      </c>
      <c r="O915" s="209">
        <f>IF('Оперативный ввод'!O915="","",'Оперативный ввод'!O915)</f>
        <v/>
      </c>
      <c r="P915" s="209">
        <f>IF('Оперативный ввод'!P915="","",'Оперативный ввод'!P915)</f>
        <v/>
      </c>
      <c r="Q915" s="209">
        <f>IF('Оперативный ввод'!Q915="","",'Оперативный ввод'!Q915)</f>
        <v/>
      </c>
      <c r="R915" s="209">
        <f>IF('Оперативный ввод'!R915="","",'Оперативный ввод'!R915)</f>
        <v/>
      </c>
      <c r="S915" s="212">
        <f>IF(AND(A915="",B915=""),"",IF(AND(A915&lt;&gt;"",B915&lt;&gt;"",C915&lt;&gt;"",D915&lt;&gt;"",F915&lt;&gt;"",G915&lt;&gt;"",K915&lt;&gt;"",ISERROR(SEARCH("по паспорту",G915)),ISERROR(SEARCH("по паспорту",K915)),L915&lt;&gt;"",M915&lt;&gt;"",N915&lt;&gt;"",O915&lt;&gt;"",P915&lt;&gt;""),"ГОТОВО","НЕ ГОТОВО"))</f>
        <v/>
      </c>
      <c r="T915" s="212">
        <f>IF(S915&lt;&gt;"ГОТОВО","", "Предварительное заключение: "&amp;A915&amp;", скв. "&amp;B915&amp;". МРП: "&amp;E915&amp;" сут. ГНО: "&amp;F915&amp;", типоразмеры "&amp;G915&amp;IF(H915&lt;&gt;"",", "&amp;H915,"")&amp;IF(I915&lt;&gt;"",", "&amp;I915,"")&amp;IF(J915&lt;&gt;"",", "&amp;J915,"")&amp;", марка "&amp;K915&amp;". Событие: "&amp;L915&amp;". Признак: "&amp;M915&amp;". Узел: "&amp;N915&amp;". Предварительная причина: "&amp;O915&amp;". Основное осложнение: "&amp;P915&amp;IF(Q915&lt;&gt;"","; сопутствующее: "&amp;Q915,"")&amp;IF(R915&lt;&gt;"","; дополнительно: "&amp;R915,"")&amp;".")</f>
        <v/>
      </c>
      <c r="U915" s="209">
        <f>IF('Оперативный ввод'!S915="","",'Оперативный ввод'!S915)</f>
        <v/>
      </c>
      <c r="V915" s="209">
        <f>IF('Оперативный ввод'!T915="","",'Оперативный ввод'!T915)</f>
        <v/>
      </c>
      <c r="W915" s="209">
        <f>IF('Оперативный ввод'!U915="","",'Оперативный ввод'!U915)</f>
        <v/>
      </c>
      <c r="X915" s="209">
        <f>IF('Оперативный ввод'!V915="","",'Оперативный ввод'!V915)</f>
        <v/>
      </c>
      <c r="Y915" s="209">
        <f>IF('Оперативный ввод'!W915="","",'Оперативный ввод'!W915)</f>
        <v/>
      </c>
      <c r="Z915" s="209" t="n"/>
      <c r="AA915" s="209" t="n"/>
      <c r="AB915" s="209" t="n"/>
      <c r="AC915" s="209" t="n"/>
      <c r="AD915" s="209">
        <f>IF('Оперативный ввод'!X915="","",'Оперативный ввод'!X915)</f>
        <v/>
      </c>
      <c r="AE915" s="209">
        <f>IF('Оперативный ввод'!Y915="","",'Оперативный ввод'!Y915)</f>
        <v/>
      </c>
      <c r="AF915" s="209">
        <f>IF('Оперативный ввод'!Z915="","",'Оперативный ввод'!Z915)</f>
        <v/>
      </c>
      <c r="AG915" s="209">
        <f>IF('Оперативный ввод'!AD915="","",'Оперативный ввод'!AD915)</f>
        <v/>
      </c>
      <c r="AH915" s="213">
        <f>IF('Оперативный ввод'!AE915="","",'Оперативный ввод'!AE915)</f>
        <v/>
      </c>
      <c r="AI915" s="214" t="n"/>
      <c r="AJ915" s="214" t="n"/>
      <c r="AK915" s="214" t="n"/>
      <c r="AL915" s="215" t="n"/>
      <c r="AM915" s="214" t="n"/>
      <c r="AN915" s="214" t="n"/>
      <c r="AO915" s="214" t="n"/>
      <c r="AP915" s="214" t="n"/>
      <c r="AQ915" s="214" t="n"/>
      <c r="AR915" s="214" t="n"/>
      <c r="AS915" s="214" t="n"/>
      <c r="AT915" s="214" t="n"/>
      <c r="AU915" s="215" t="n"/>
      <c r="AV915" s="214" t="n"/>
      <c r="AW915" s="214" t="n"/>
      <c r="AX915" s="215" t="n"/>
      <c r="AY915" s="214" t="n"/>
      <c r="AZ915" s="214" t="n"/>
      <c r="BA915" s="214" t="n"/>
      <c r="BB915" s="214" t="n"/>
      <c r="BC915" s="214" t="n"/>
      <c r="BD915" s="214" t="n"/>
      <c r="BE915" s="214" t="n"/>
      <c r="BF915" s="214" t="n"/>
      <c r="BG915" s="214" t="n"/>
      <c r="BH915" s="214" t="n"/>
      <c r="BI915" s="215" t="n"/>
      <c r="BJ915" s="215" t="n"/>
      <c r="BK915" s="215" t="n"/>
      <c r="BL915" s="214" t="n"/>
      <c r="BM915" s="214" t="n"/>
      <c r="BN915" s="209" t="n"/>
      <c r="BO915" s="209" t="n"/>
      <c r="BP915" s="212">
        <f>IF(AND(A915="",B915=""),"",IF(AND(S915="ГОТОВО",U915&lt;&gt;"",W915&lt;&gt;"",X915&lt;&gt;"",AD915&lt;&gt;"",AE915&lt;&gt;"",AF915&lt;&gt;"",BN915&lt;&gt;"",BO915&lt;&gt;""),"ГОТОВО","НЕ ГОТОВО"))</f>
        <v/>
      </c>
      <c r="BQ915" s="212">
        <f>IF(BP915&lt;&gt;"ГОТОВО","","Полное заключение: "&amp;A915&amp;", скв. "&amp;B915&amp;". МРП: "&amp;E915&amp;" сут. ГНО: "&amp;F915&amp;"; причина: "&amp;X915&amp;"; категория: "&amp;Y915&amp;"; решение комиссии: "&amp;BN915&amp;".")</f>
        <v/>
      </c>
      <c r="BR915" s="209">
        <f>IF('Оперативный ввод'!AA915="","",'Оперативный ввод'!AA915)</f>
        <v/>
      </c>
    </row>
    <row r="916">
      <c r="A916" s="209">
        <f>IF('Оперативный ввод'!A916="","",'Оперативный ввод'!A916)</f>
        <v/>
      </c>
      <c r="B916" s="209">
        <f>IF('Оперативный ввод'!B916="","",'Оперативный ввод'!B916)</f>
        <v/>
      </c>
      <c r="C916" s="210">
        <f>IF('Оперативный ввод'!C916="","",'Оперативный ввод'!C916)</f>
        <v/>
      </c>
      <c r="D916" s="210">
        <f>IF('Оперативный ввод'!D916="","",'Оперативный ввод'!D916)</f>
        <v/>
      </c>
      <c r="E916" s="211">
        <f>IF(OR(C916="",D916=""),"",D916-C916)</f>
        <v/>
      </c>
      <c r="F916" s="209">
        <f>IF('Оперативный ввод'!F916="","",'Оперативный ввод'!F916)</f>
        <v/>
      </c>
      <c r="G916" s="209">
        <f>IF('Оперативный ввод'!G916="","",'Оперативный ввод'!G916)</f>
        <v/>
      </c>
      <c r="H916" s="209">
        <f>IF('Оперативный ввод'!H916="","",'Оперативный ввод'!H916)</f>
        <v/>
      </c>
      <c r="I916" s="209" t="n"/>
      <c r="J916" s="209" t="n"/>
      <c r="K916" s="209">
        <f>IF('Оперативный ввод'!K916="","",'Оперативный ввод'!K916)</f>
        <v/>
      </c>
      <c r="L916" s="209">
        <f>IF('Оперативный ввод'!L916="","",'Оперативный ввод'!L916)</f>
        <v/>
      </c>
      <c r="M916" s="209">
        <f>IF('Оперативный ввод'!M916="","",'Оперативный ввод'!M916)</f>
        <v/>
      </c>
      <c r="N916" s="209">
        <f>IF('Оперативный ввод'!N916="","",'Оперативный ввод'!N916)</f>
        <v/>
      </c>
      <c r="O916" s="209">
        <f>IF('Оперативный ввод'!O916="","",'Оперативный ввод'!O916)</f>
        <v/>
      </c>
      <c r="P916" s="209">
        <f>IF('Оперативный ввод'!P916="","",'Оперативный ввод'!P916)</f>
        <v/>
      </c>
      <c r="Q916" s="209">
        <f>IF('Оперативный ввод'!Q916="","",'Оперативный ввод'!Q916)</f>
        <v/>
      </c>
      <c r="R916" s="209">
        <f>IF('Оперативный ввод'!R916="","",'Оперативный ввод'!R916)</f>
        <v/>
      </c>
      <c r="S916" s="212">
        <f>IF(AND(A916="",B916=""),"",IF(AND(A916&lt;&gt;"",B916&lt;&gt;"",C916&lt;&gt;"",D916&lt;&gt;"",F916&lt;&gt;"",G916&lt;&gt;"",K916&lt;&gt;"",ISERROR(SEARCH("по паспорту",G916)),ISERROR(SEARCH("по паспорту",K916)),L916&lt;&gt;"",M916&lt;&gt;"",N916&lt;&gt;"",O916&lt;&gt;"",P916&lt;&gt;""),"ГОТОВО","НЕ ГОТОВО"))</f>
        <v/>
      </c>
      <c r="T916" s="212">
        <f>IF(S916&lt;&gt;"ГОТОВО","", "Предварительное заключение: "&amp;A916&amp;", скв. "&amp;B916&amp;". МРП: "&amp;E916&amp;" сут. ГНО: "&amp;F916&amp;", типоразмеры "&amp;G916&amp;IF(H916&lt;&gt;"",", "&amp;H916,"")&amp;IF(I916&lt;&gt;"",", "&amp;I916,"")&amp;IF(J916&lt;&gt;"",", "&amp;J916,"")&amp;", марка "&amp;K916&amp;". Событие: "&amp;L916&amp;". Признак: "&amp;M916&amp;". Узел: "&amp;N916&amp;". Предварительная причина: "&amp;O916&amp;". Основное осложнение: "&amp;P916&amp;IF(Q916&lt;&gt;"","; сопутствующее: "&amp;Q916,"")&amp;IF(R916&lt;&gt;"","; дополнительно: "&amp;R916,"")&amp;".")</f>
        <v/>
      </c>
      <c r="U916" s="209">
        <f>IF('Оперативный ввод'!S916="","",'Оперативный ввод'!S916)</f>
        <v/>
      </c>
      <c r="V916" s="209">
        <f>IF('Оперативный ввод'!T916="","",'Оперативный ввод'!T916)</f>
        <v/>
      </c>
      <c r="W916" s="209">
        <f>IF('Оперативный ввод'!U916="","",'Оперативный ввод'!U916)</f>
        <v/>
      </c>
      <c r="X916" s="209">
        <f>IF('Оперативный ввод'!V916="","",'Оперативный ввод'!V916)</f>
        <v/>
      </c>
      <c r="Y916" s="209">
        <f>IF('Оперативный ввод'!W916="","",'Оперативный ввод'!W916)</f>
        <v/>
      </c>
      <c r="Z916" s="209" t="n"/>
      <c r="AA916" s="209" t="n"/>
      <c r="AB916" s="209" t="n"/>
      <c r="AC916" s="209" t="n"/>
      <c r="AD916" s="209">
        <f>IF('Оперативный ввод'!X916="","",'Оперативный ввод'!X916)</f>
        <v/>
      </c>
      <c r="AE916" s="209">
        <f>IF('Оперативный ввод'!Y916="","",'Оперативный ввод'!Y916)</f>
        <v/>
      </c>
      <c r="AF916" s="209">
        <f>IF('Оперативный ввод'!Z916="","",'Оперативный ввод'!Z916)</f>
        <v/>
      </c>
      <c r="AG916" s="209">
        <f>IF('Оперативный ввод'!AD916="","",'Оперативный ввод'!AD916)</f>
        <v/>
      </c>
      <c r="AH916" s="213">
        <f>IF('Оперативный ввод'!AE916="","",'Оперативный ввод'!AE916)</f>
        <v/>
      </c>
      <c r="AI916" s="214" t="n"/>
      <c r="AJ916" s="214" t="n"/>
      <c r="AK916" s="214" t="n"/>
      <c r="AL916" s="215" t="n"/>
      <c r="AM916" s="214" t="n"/>
      <c r="AN916" s="214" t="n"/>
      <c r="AO916" s="214" t="n"/>
      <c r="AP916" s="214" t="n"/>
      <c r="AQ916" s="214" t="n"/>
      <c r="AR916" s="214" t="n"/>
      <c r="AS916" s="214" t="n"/>
      <c r="AT916" s="214" t="n"/>
      <c r="AU916" s="215" t="n"/>
      <c r="AV916" s="214" t="n"/>
      <c r="AW916" s="214" t="n"/>
      <c r="AX916" s="215" t="n"/>
      <c r="AY916" s="214" t="n"/>
      <c r="AZ916" s="214" t="n"/>
      <c r="BA916" s="214" t="n"/>
      <c r="BB916" s="214" t="n"/>
      <c r="BC916" s="214" t="n"/>
      <c r="BD916" s="214" t="n"/>
      <c r="BE916" s="214" t="n"/>
      <c r="BF916" s="214" t="n"/>
      <c r="BG916" s="214" t="n"/>
      <c r="BH916" s="214" t="n"/>
      <c r="BI916" s="215" t="n"/>
      <c r="BJ916" s="215" t="n"/>
      <c r="BK916" s="215" t="n"/>
      <c r="BL916" s="214" t="n"/>
      <c r="BM916" s="214" t="n"/>
      <c r="BN916" s="209" t="n"/>
      <c r="BO916" s="209" t="n"/>
      <c r="BP916" s="212">
        <f>IF(AND(A916="",B916=""),"",IF(AND(S916="ГОТОВО",U916&lt;&gt;"",W916&lt;&gt;"",X916&lt;&gt;"",AD916&lt;&gt;"",AE916&lt;&gt;"",AF916&lt;&gt;"",BN916&lt;&gt;"",BO916&lt;&gt;""),"ГОТОВО","НЕ ГОТОВО"))</f>
        <v/>
      </c>
      <c r="BQ916" s="212">
        <f>IF(BP916&lt;&gt;"ГОТОВО","","Полное заключение: "&amp;A916&amp;", скв. "&amp;B916&amp;". МРП: "&amp;E916&amp;" сут. ГНО: "&amp;F916&amp;"; причина: "&amp;X916&amp;"; категория: "&amp;Y916&amp;"; решение комиссии: "&amp;BN916&amp;".")</f>
        <v/>
      </c>
      <c r="BR916" s="209">
        <f>IF('Оперативный ввод'!AA916="","",'Оперативный ввод'!AA916)</f>
        <v/>
      </c>
    </row>
    <row r="917">
      <c r="A917" s="209">
        <f>IF('Оперативный ввод'!A917="","",'Оперативный ввод'!A917)</f>
        <v/>
      </c>
      <c r="B917" s="209">
        <f>IF('Оперативный ввод'!B917="","",'Оперативный ввод'!B917)</f>
        <v/>
      </c>
      <c r="C917" s="210">
        <f>IF('Оперативный ввод'!C917="","",'Оперативный ввод'!C917)</f>
        <v/>
      </c>
      <c r="D917" s="210">
        <f>IF('Оперативный ввод'!D917="","",'Оперативный ввод'!D917)</f>
        <v/>
      </c>
      <c r="E917" s="211">
        <f>IF(OR(C917="",D917=""),"",D917-C917)</f>
        <v/>
      </c>
      <c r="F917" s="209">
        <f>IF('Оперативный ввод'!F917="","",'Оперативный ввод'!F917)</f>
        <v/>
      </c>
      <c r="G917" s="209">
        <f>IF('Оперативный ввод'!G917="","",'Оперативный ввод'!G917)</f>
        <v/>
      </c>
      <c r="H917" s="209">
        <f>IF('Оперативный ввод'!H917="","",'Оперативный ввод'!H917)</f>
        <v/>
      </c>
      <c r="I917" s="209" t="n"/>
      <c r="J917" s="209" t="n"/>
      <c r="K917" s="209">
        <f>IF('Оперативный ввод'!K917="","",'Оперативный ввод'!K917)</f>
        <v/>
      </c>
      <c r="L917" s="209">
        <f>IF('Оперативный ввод'!L917="","",'Оперативный ввод'!L917)</f>
        <v/>
      </c>
      <c r="M917" s="209">
        <f>IF('Оперативный ввод'!M917="","",'Оперативный ввод'!M917)</f>
        <v/>
      </c>
      <c r="N917" s="209">
        <f>IF('Оперативный ввод'!N917="","",'Оперативный ввод'!N917)</f>
        <v/>
      </c>
      <c r="O917" s="209">
        <f>IF('Оперативный ввод'!O917="","",'Оперативный ввод'!O917)</f>
        <v/>
      </c>
      <c r="P917" s="209">
        <f>IF('Оперативный ввод'!P917="","",'Оперативный ввод'!P917)</f>
        <v/>
      </c>
      <c r="Q917" s="209">
        <f>IF('Оперативный ввод'!Q917="","",'Оперативный ввод'!Q917)</f>
        <v/>
      </c>
      <c r="R917" s="209">
        <f>IF('Оперативный ввод'!R917="","",'Оперативный ввод'!R917)</f>
        <v/>
      </c>
      <c r="S917" s="212">
        <f>IF(AND(A917="",B917=""),"",IF(AND(A917&lt;&gt;"",B917&lt;&gt;"",C917&lt;&gt;"",D917&lt;&gt;"",F917&lt;&gt;"",G917&lt;&gt;"",K917&lt;&gt;"",ISERROR(SEARCH("по паспорту",G917)),ISERROR(SEARCH("по паспорту",K917)),L917&lt;&gt;"",M917&lt;&gt;"",N917&lt;&gt;"",O917&lt;&gt;"",P917&lt;&gt;""),"ГОТОВО","НЕ ГОТОВО"))</f>
        <v/>
      </c>
      <c r="T917" s="212">
        <f>IF(S917&lt;&gt;"ГОТОВО","", "Предварительное заключение: "&amp;A917&amp;", скв. "&amp;B917&amp;". МРП: "&amp;E917&amp;" сут. ГНО: "&amp;F917&amp;", типоразмеры "&amp;G917&amp;IF(H917&lt;&gt;"",", "&amp;H917,"")&amp;IF(I917&lt;&gt;"",", "&amp;I917,"")&amp;IF(J917&lt;&gt;"",", "&amp;J917,"")&amp;", марка "&amp;K917&amp;". Событие: "&amp;L917&amp;". Признак: "&amp;M917&amp;". Узел: "&amp;N917&amp;". Предварительная причина: "&amp;O917&amp;". Основное осложнение: "&amp;P917&amp;IF(Q917&lt;&gt;"","; сопутствующее: "&amp;Q917,"")&amp;IF(R917&lt;&gt;"","; дополнительно: "&amp;R917,"")&amp;".")</f>
        <v/>
      </c>
      <c r="U917" s="209">
        <f>IF('Оперативный ввод'!S917="","",'Оперативный ввод'!S917)</f>
        <v/>
      </c>
      <c r="V917" s="209">
        <f>IF('Оперативный ввод'!T917="","",'Оперативный ввод'!T917)</f>
        <v/>
      </c>
      <c r="W917" s="209">
        <f>IF('Оперативный ввод'!U917="","",'Оперативный ввод'!U917)</f>
        <v/>
      </c>
      <c r="X917" s="209">
        <f>IF('Оперативный ввод'!V917="","",'Оперативный ввод'!V917)</f>
        <v/>
      </c>
      <c r="Y917" s="209">
        <f>IF('Оперативный ввод'!W917="","",'Оперативный ввод'!W917)</f>
        <v/>
      </c>
      <c r="Z917" s="209" t="n"/>
      <c r="AA917" s="209" t="n"/>
      <c r="AB917" s="209" t="n"/>
      <c r="AC917" s="209" t="n"/>
      <c r="AD917" s="209">
        <f>IF('Оперативный ввод'!X917="","",'Оперативный ввод'!X917)</f>
        <v/>
      </c>
      <c r="AE917" s="209">
        <f>IF('Оперативный ввод'!Y917="","",'Оперативный ввод'!Y917)</f>
        <v/>
      </c>
      <c r="AF917" s="209">
        <f>IF('Оперативный ввод'!Z917="","",'Оперативный ввод'!Z917)</f>
        <v/>
      </c>
      <c r="AG917" s="209">
        <f>IF('Оперативный ввод'!AD917="","",'Оперативный ввод'!AD917)</f>
        <v/>
      </c>
      <c r="AH917" s="213">
        <f>IF('Оперативный ввод'!AE917="","",'Оперативный ввод'!AE917)</f>
        <v/>
      </c>
      <c r="AI917" s="214" t="n"/>
      <c r="AJ917" s="214" t="n"/>
      <c r="AK917" s="214" t="n"/>
      <c r="AL917" s="215" t="n"/>
      <c r="AM917" s="214" t="n"/>
      <c r="AN917" s="214" t="n"/>
      <c r="AO917" s="214" t="n"/>
      <c r="AP917" s="214" t="n"/>
      <c r="AQ917" s="214" t="n"/>
      <c r="AR917" s="214" t="n"/>
      <c r="AS917" s="214" t="n"/>
      <c r="AT917" s="214" t="n"/>
      <c r="AU917" s="215" t="n"/>
      <c r="AV917" s="214" t="n"/>
      <c r="AW917" s="214" t="n"/>
      <c r="AX917" s="215" t="n"/>
      <c r="AY917" s="214" t="n"/>
      <c r="AZ917" s="214" t="n"/>
      <c r="BA917" s="214" t="n"/>
      <c r="BB917" s="214" t="n"/>
      <c r="BC917" s="214" t="n"/>
      <c r="BD917" s="214" t="n"/>
      <c r="BE917" s="214" t="n"/>
      <c r="BF917" s="214" t="n"/>
      <c r="BG917" s="214" t="n"/>
      <c r="BH917" s="214" t="n"/>
      <c r="BI917" s="215" t="n"/>
      <c r="BJ917" s="215" t="n"/>
      <c r="BK917" s="215" t="n"/>
      <c r="BL917" s="214" t="n"/>
      <c r="BM917" s="214" t="n"/>
      <c r="BN917" s="209" t="n"/>
      <c r="BO917" s="209" t="n"/>
      <c r="BP917" s="212">
        <f>IF(AND(A917="",B917=""),"",IF(AND(S917="ГОТОВО",U917&lt;&gt;"",W917&lt;&gt;"",X917&lt;&gt;"",AD917&lt;&gt;"",AE917&lt;&gt;"",AF917&lt;&gt;"",BN917&lt;&gt;"",BO917&lt;&gt;""),"ГОТОВО","НЕ ГОТОВО"))</f>
        <v/>
      </c>
      <c r="BQ917" s="212">
        <f>IF(BP917&lt;&gt;"ГОТОВО","","Полное заключение: "&amp;A917&amp;", скв. "&amp;B917&amp;". МРП: "&amp;E917&amp;" сут. ГНО: "&amp;F917&amp;"; причина: "&amp;X917&amp;"; категория: "&amp;Y917&amp;"; решение комиссии: "&amp;BN917&amp;".")</f>
        <v/>
      </c>
      <c r="BR917" s="209">
        <f>IF('Оперативный ввод'!AA917="","",'Оперативный ввод'!AA917)</f>
        <v/>
      </c>
    </row>
    <row r="918">
      <c r="A918" s="209">
        <f>IF('Оперативный ввод'!A918="","",'Оперативный ввод'!A918)</f>
        <v/>
      </c>
      <c r="B918" s="209">
        <f>IF('Оперативный ввод'!B918="","",'Оперативный ввод'!B918)</f>
        <v/>
      </c>
      <c r="C918" s="210">
        <f>IF('Оперативный ввод'!C918="","",'Оперативный ввод'!C918)</f>
        <v/>
      </c>
      <c r="D918" s="210">
        <f>IF('Оперативный ввод'!D918="","",'Оперативный ввод'!D918)</f>
        <v/>
      </c>
      <c r="E918" s="211">
        <f>IF(OR(C918="",D918=""),"",D918-C918)</f>
        <v/>
      </c>
      <c r="F918" s="209">
        <f>IF('Оперативный ввод'!F918="","",'Оперативный ввод'!F918)</f>
        <v/>
      </c>
      <c r="G918" s="209">
        <f>IF('Оперативный ввод'!G918="","",'Оперативный ввод'!G918)</f>
        <v/>
      </c>
      <c r="H918" s="209">
        <f>IF('Оперативный ввод'!H918="","",'Оперативный ввод'!H918)</f>
        <v/>
      </c>
      <c r="I918" s="209" t="n"/>
      <c r="J918" s="209" t="n"/>
      <c r="K918" s="209">
        <f>IF('Оперативный ввод'!K918="","",'Оперативный ввод'!K918)</f>
        <v/>
      </c>
      <c r="L918" s="209">
        <f>IF('Оперативный ввод'!L918="","",'Оперативный ввод'!L918)</f>
        <v/>
      </c>
      <c r="M918" s="209">
        <f>IF('Оперативный ввод'!M918="","",'Оперативный ввод'!M918)</f>
        <v/>
      </c>
      <c r="N918" s="209">
        <f>IF('Оперативный ввод'!N918="","",'Оперативный ввод'!N918)</f>
        <v/>
      </c>
      <c r="O918" s="209">
        <f>IF('Оперативный ввод'!O918="","",'Оперативный ввод'!O918)</f>
        <v/>
      </c>
      <c r="P918" s="209">
        <f>IF('Оперативный ввод'!P918="","",'Оперативный ввод'!P918)</f>
        <v/>
      </c>
      <c r="Q918" s="209">
        <f>IF('Оперативный ввод'!Q918="","",'Оперативный ввод'!Q918)</f>
        <v/>
      </c>
      <c r="R918" s="209">
        <f>IF('Оперативный ввод'!R918="","",'Оперативный ввод'!R918)</f>
        <v/>
      </c>
      <c r="S918" s="212">
        <f>IF(AND(A918="",B918=""),"",IF(AND(A918&lt;&gt;"",B918&lt;&gt;"",C918&lt;&gt;"",D918&lt;&gt;"",F918&lt;&gt;"",G918&lt;&gt;"",K918&lt;&gt;"",ISERROR(SEARCH("по паспорту",G918)),ISERROR(SEARCH("по паспорту",K918)),L918&lt;&gt;"",M918&lt;&gt;"",N918&lt;&gt;"",O918&lt;&gt;"",P918&lt;&gt;""),"ГОТОВО","НЕ ГОТОВО"))</f>
        <v/>
      </c>
      <c r="T918" s="212">
        <f>IF(S918&lt;&gt;"ГОТОВО","", "Предварительное заключение: "&amp;A918&amp;", скв. "&amp;B918&amp;". МРП: "&amp;E918&amp;" сут. ГНО: "&amp;F918&amp;", типоразмеры "&amp;G918&amp;IF(H918&lt;&gt;"",", "&amp;H918,"")&amp;IF(I918&lt;&gt;"",", "&amp;I918,"")&amp;IF(J918&lt;&gt;"",", "&amp;J918,"")&amp;", марка "&amp;K918&amp;". Событие: "&amp;L918&amp;". Признак: "&amp;M918&amp;". Узел: "&amp;N918&amp;". Предварительная причина: "&amp;O918&amp;". Основное осложнение: "&amp;P918&amp;IF(Q918&lt;&gt;"","; сопутствующее: "&amp;Q918,"")&amp;IF(R918&lt;&gt;"","; дополнительно: "&amp;R918,"")&amp;".")</f>
        <v/>
      </c>
      <c r="U918" s="209">
        <f>IF('Оперативный ввод'!S918="","",'Оперативный ввод'!S918)</f>
        <v/>
      </c>
      <c r="V918" s="209">
        <f>IF('Оперативный ввод'!T918="","",'Оперативный ввод'!T918)</f>
        <v/>
      </c>
      <c r="W918" s="209">
        <f>IF('Оперативный ввод'!U918="","",'Оперативный ввод'!U918)</f>
        <v/>
      </c>
      <c r="X918" s="209">
        <f>IF('Оперативный ввод'!V918="","",'Оперативный ввод'!V918)</f>
        <v/>
      </c>
      <c r="Y918" s="209">
        <f>IF('Оперативный ввод'!W918="","",'Оперативный ввод'!W918)</f>
        <v/>
      </c>
      <c r="Z918" s="209" t="n"/>
      <c r="AA918" s="209" t="n"/>
      <c r="AB918" s="209" t="n"/>
      <c r="AC918" s="209" t="n"/>
      <c r="AD918" s="209">
        <f>IF('Оперативный ввод'!X918="","",'Оперативный ввод'!X918)</f>
        <v/>
      </c>
      <c r="AE918" s="209">
        <f>IF('Оперативный ввод'!Y918="","",'Оперативный ввод'!Y918)</f>
        <v/>
      </c>
      <c r="AF918" s="209">
        <f>IF('Оперативный ввод'!Z918="","",'Оперативный ввод'!Z918)</f>
        <v/>
      </c>
      <c r="AG918" s="209">
        <f>IF('Оперативный ввод'!AD918="","",'Оперативный ввод'!AD918)</f>
        <v/>
      </c>
      <c r="AH918" s="213">
        <f>IF('Оперативный ввод'!AE918="","",'Оперативный ввод'!AE918)</f>
        <v/>
      </c>
      <c r="AI918" s="214" t="n"/>
      <c r="AJ918" s="214" t="n"/>
      <c r="AK918" s="214" t="n"/>
      <c r="AL918" s="215" t="n"/>
      <c r="AM918" s="214" t="n"/>
      <c r="AN918" s="214" t="n"/>
      <c r="AO918" s="214" t="n"/>
      <c r="AP918" s="214" t="n"/>
      <c r="AQ918" s="214" t="n"/>
      <c r="AR918" s="214" t="n"/>
      <c r="AS918" s="214" t="n"/>
      <c r="AT918" s="214" t="n"/>
      <c r="AU918" s="215" t="n"/>
      <c r="AV918" s="214" t="n"/>
      <c r="AW918" s="214" t="n"/>
      <c r="AX918" s="215" t="n"/>
      <c r="AY918" s="214" t="n"/>
      <c r="AZ918" s="214" t="n"/>
      <c r="BA918" s="214" t="n"/>
      <c r="BB918" s="214" t="n"/>
      <c r="BC918" s="214" t="n"/>
      <c r="BD918" s="214" t="n"/>
      <c r="BE918" s="214" t="n"/>
      <c r="BF918" s="214" t="n"/>
      <c r="BG918" s="214" t="n"/>
      <c r="BH918" s="214" t="n"/>
      <c r="BI918" s="215" t="n"/>
      <c r="BJ918" s="215" t="n"/>
      <c r="BK918" s="215" t="n"/>
      <c r="BL918" s="214" t="n"/>
      <c r="BM918" s="214" t="n"/>
      <c r="BN918" s="209" t="n"/>
      <c r="BO918" s="209" t="n"/>
      <c r="BP918" s="212">
        <f>IF(AND(A918="",B918=""),"",IF(AND(S918="ГОТОВО",U918&lt;&gt;"",W918&lt;&gt;"",X918&lt;&gt;"",AD918&lt;&gt;"",AE918&lt;&gt;"",AF918&lt;&gt;"",BN918&lt;&gt;"",BO918&lt;&gt;""),"ГОТОВО","НЕ ГОТОВО"))</f>
        <v/>
      </c>
      <c r="BQ918" s="212">
        <f>IF(BP918&lt;&gt;"ГОТОВО","","Полное заключение: "&amp;A918&amp;", скв. "&amp;B918&amp;". МРП: "&amp;E918&amp;" сут. ГНО: "&amp;F918&amp;"; причина: "&amp;X918&amp;"; категория: "&amp;Y918&amp;"; решение комиссии: "&amp;BN918&amp;".")</f>
        <v/>
      </c>
      <c r="BR918" s="209">
        <f>IF('Оперативный ввод'!AA918="","",'Оперативный ввод'!AA918)</f>
        <v/>
      </c>
    </row>
    <row r="919">
      <c r="A919" s="209">
        <f>IF('Оперативный ввод'!A919="","",'Оперативный ввод'!A919)</f>
        <v/>
      </c>
      <c r="B919" s="209">
        <f>IF('Оперативный ввод'!B919="","",'Оперативный ввод'!B919)</f>
        <v/>
      </c>
      <c r="C919" s="210">
        <f>IF('Оперативный ввод'!C919="","",'Оперативный ввод'!C919)</f>
        <v/>
      </c>
      <c r="D919" s="210">
        <f>IF('Оперативный ввод'!D919="","",'Оперативный ввод'!D919)</f>
        <v/>
      </c>
      <c r="E919" s="211">
        <f>IF(OR(C919="",D919=""),"",D919-C919)</f>
        <v/>
      </c>
      <c r="F919" s="209">
        <f>IF('Оперативный ввод'!F919="","",'Оперативный ввод'!F919)</f>
        <v/>
      </c>
      <c r="G919" s="209">
        <f>IF('Оперативный ввод'!G919="","",'Оперативный ввод'!G919)</f>
        <v/>
      </c>
      <c r="H919" s="209">
        <f>IF('Оперативный ввод'!H919="","",'Оперативный ввод'!H919)</f>
        <v/>
      </c>
      <c r="I919" s="209" t="n"/>
      <c r="J919" s="209" t="n"/>
      <c r="K919" s="209">
        <f>IF('Оперативный ввод'!K919="","",'Оперативный ввод'!K919)</f>
        <v/>
      </c>
      <c r="L919" s="209">
        <f>IF('Оперативный ввод'!L919="","",'Оперативный ввод'!L919)</f>
        <v/>
      </c>
      <c r="M919" s="209">
        <f>IF('Оперативный ввод'!M919="","",'Оперативный ввод'!M919)</f>
        <v/>
      </c>
      <c r="N919" s="209">
        <f>IF('Оперативный ввод'!N919="","",'Оперативный ввод'!N919)</f>
        <v/>
      </c>
      <c r="O919" s="209">
        <f>IF('Оперативный ввод'!O919="","",'Оперативный ввод'!O919)</f>
        <v/>
      </c>
      <c r="P919" s="209">
        <f>IF('Оперативный ввод'!P919="","",'Оперативный ввод'!P919)</f>
        <v/>
      </c>
      <c r="Q919" s="209">
        <f>IF('Оперативный ввод'!Q919="","",'Оперативный ввод'!Q919)</f>
        <v/>
      </c>
      <c r="R919" s="209">
        <f>IF('Оперативный ввод'!R919="","",'Оперативный ввод'!R919)</f>
        <v/>
      </c>
      <c r="S919" s="212">
        <f>IF(AND(A919="",B919=""),"",IF(AND(A919&lt;&gt;"",B919&lt;&gt;"",C919&lt;&gt;"",D919&lt;&gt;"",F919&lt;&gt;"",G919&lt;&gt;"",K919&lt;&gt;"",ISERROR(SEARCH("по паспорту",G919)),ISERROR(SEARCH("по паспорту",K919)),L919&lt;&gt;"",M919&lt;&gt;"",N919&lt;&gt;"",O919&lt;&gt;"",P919&lt;&gt;""),"ГОТОВО","НЕ ГОТОВО"))</f>
        <v/>
      </c>
      <c r="T919" s="212">
        <f>IF(S919&lt;&gt;"ГОТОВО","", "Предварительное заключение: "&amp;A919&amp;", скв. "&amp;B919&amp;". МРП: "&amp;E919&amp;" сут. ГНО: "&amp;F919&amp;", типоразмеры "&amp;G919&amp;IF(H919&lt;&gt;"",", "&amp;H919,"")&amp;IF(I919&lt;&gt;"",", "&amp;I919,"")&amp;IF(J919&lt;&gt;"",", "&amp;J919,"")&amp;", марка "&amp;K919&amp;". Событие: "&amp;L919&amp;". Признак: "&amp;M919&amp;". Узел: "&amp;N919&amp;". Предварительная причина: "&amp;O919&amp;". Основное осложнение: "&amp;P919&amp;IF(Q919&lt;&gt;"","; сопутствующее: "&amp;Q919,"")&amp;IF(R919&lt;&gt;"","; дополнительно: "&amp;R919,"")&amp;".")</f>
        <v/>
      </c>
      <c r="U919" s="209">
        <f>IF('Оперативный ввод'!S919="","",'Оперативный ввод'!S919)</f>
        <v/>
      </c>
      <c r="V919" s="209">
        <f>IF('Оперативный ввод'!T919="","",'Оперативный ввод'!T919)</f>
        <v/>
      </c>
      <c r="W919" s="209">
        <f>IF('Оперативный ввод'!U919="","",'Оперативный ввод'!U919)</f>
        <v/>
      </c>
      <c r="X919" s="209">
        <f>IF('Оперативный ввод'!V919="","",'Оперативный ввод'!V919)</f>
        <v/>
      </c>
      <c r="Y919" s="209">
        <f>IF('Оперативный ввод'!W919="","",'Оперативный ввод'!W919)</f>
        <v/>
      </c>
      <c r="Z919" s="209" t="n"/>
      <c r="AA919" s="209" t="n"/>
      <c r="AB919" s="209" t="n"/>
      <c r="AC919" s="209" t="n"/>
      <c r="AD919" s="209">
        <f>IF('Оперативный ввод'!X919="","",'Оперативный ввод'!X919)</f>
        <v/>
      </c>
      <c r="AE919" s="209">
        <f>IF('Оперативный ввод'!Y919="","",'Оперативный ввод'!Y919)</f>
        <v/>
      </c>
      <c r="AF919" s="209">
        <f>IF('Оперативный ввод'!Z919="","",'Оперативный ввод'!Z919)</f>
        <v/>
      </c>
      <c r="AG919" s="209">
        <f>IF('Оперативный ввод'!AD919="","",'Оперативный ввод'!AD919)</f>
        <v/>
      </c>
      <c r="AH919" s="213">
        <f>IF('Оперативный ввод'!AE919="","",'Оперативный ввод'!AE919)</f>
        <v/>
      </c>
      <c r="AI919" s="214" t="n"/>
      <c r="AJ919" s="214" t="n"/>
      <c r="AK919" s="214" t="n"/>
      <c r="AL919" s="215" t="n"/>
      <c r="AM919" s="214" t="n"/>
      <c r="AN919" s="214" t="n"/>
      <c r="AO919" s="214" t="n"/>
      <c r="AP919" s="214" t="n"/>
      <c r="AQ919" s="214" t="n"/>
      <c r="AR919" s="214" t="n"/>
      <c r="AS919" s="214" t="n"/>
      <c r="AT919" s="214" t="n"/>
      <c r="AU919" s="215" t="n"/>
      <c r="AV919" s="214" t="n"/>
      <c r="AW919" s="214" t="n"/>
      <c r="AX919" s="215" t="n"/>
      <c r="AY919" s="214" t="n"/>
      <c r="AZ919" s="214" t="n"/>
      <c r="BA919" s="214" t="n"/>
      <c r="BB919" s="214" t="n"/>
      <c r="BC919" s="214" t="n"/>
      <c r="BD919" s="214" t="n"/>
      <c r="BE919" s="214" t="n"/>
      <c r="BF919" s="214" t="n"/>
      <c r="BG919" s="214" t="n"/>
      <c r="BH919" s="214" t="n"/>
      <c r="BI919" s="215" t="n"/>
      <c r="BJ919" s="215" t="n"/>
      <c r="BK919" s="215" t="n"/>
      <c r="BL919" s="214" t="n"/>
      <c r="BM919" s="214" t="n"/>
      <c r="BN919" s="209" t="n"/>
      <c r="BO919" s="209" t="n"/>
      <c r="BP919" s="212">
        <f>IF(AND(A919="",B919=""),"",IF(AND(S919="ГОТОВО",U919&lt;&gt;"",W919&lt;&gt;"",X919&lt;&gt;"",AD919&lt;&gt;"",AE919&lt;&gt;"",AF919&lt;&gt;"",BN919&lt;&gt;"",BO919&lt;&gt;""),"ГОТОВО","НЕ ГОТОВО"))</f>
        <v/>
      </c>
      <c r="BQ919" s="212">
        <f>IF(BP919&lt;&gt;"ГОТОВО","","Полное заключение: "&amp;A919&amp;", скв. "&amp;B919&amp;". МРП: "&amp;E919&amp;" сут. ГНО: "&amp;F919&amp;"; причина: "&amp;X919&amp;"; категория: "&amp;Y919&amp;"; решение комиссии: "&amp;BN919&amp;".")</f>
        <v/>
      </c>
      <c r="BR919" s="209">
        <f>IF('Оперативный ввод'!AA919="","",'Оперативный ввод'!AA919)</f>
        <v/>
      </c>
    </row>
    <row r="920">
      <c r="A920" s="209">
        <f>IF('Оперативный ввод'!A920="","",'Оперативный ввод'!A920)</f>
        <v/>
      </c>
      <c r="B920" s="209">
        <f>IF('Оперативный ввод'!B920="","",'Оперативный ввод'!B920)</f>
        <v/>
      </c>
      <c r="C920" s="210">
        <f>IF('Оперативный ввод'!C920="","",'Оперативный ввод'!C920)</f>
        <v/>
      </c>
      <c r="D920" s="210">
        <f>IF('Оперативный ввод'!D920="","",'Оперативный ввод'!D920)</f>
        <v/>
      </c>
      <c r="E920" s="211">
        <f>IF(OR(C920="",D920=""),"",D920-C920)</f>
        <v/>
      </c>
      <c r="F920" s="209">
        <f>IF('Оперативный ввод'!F920="","",'Оперативный ввод'!F920)</f>
        <v/>
      </c>
      <c r="G920" s="209">
        <f>IF('Оперативный ввод'!G920="","",'Оперативный ввод'!G920)</f>
        <v/>
      </c>
      <c r="H920" s="209">
        <f>IF('Оперативный ввод'!H920="","",'Оперативный ввод'!H920)</f>
        <v/>
      </c>
      <c r="I920" s="209" t="n"/>
      <c r="J920" s="209" t="n"/>
      <c r="K920" s="209">
        <f>IF('Оперативный ввод'!K920="","",'Оперативный ввод'!K920)</f>
        <v/>
      </c>
      <c r="L920" s="209">
        <f>IF('Оперативный ввод'!L920="","",'Оперативный ввод'!L920)</f>
        <v/>
      </c>
      <c r="M920" s="209">
        <f>IF('Оперативный ввод'!M920="","",'Оперативный ввод'!M920)</f>
        <v/>
      </c>
      <c r="N920" s="209">
        <f>IF('Оперативный ввод'!N920="","",'Оперативный ввод'!N920)</f>
        <v/>
      </c>
      <c r="O920" s="209">
        <f>IF('Оперативный ввод'!O920="","",'Оперативный ввод'!O920)</f>
        <v/>
      </c>
      <c r="P920" s="209">
        <f>IF('Оперативный ввод'!P920="","",'Оперативный ввод'!P920)</f>
        <v/>
      </c>
      <c r="Q920" s="209">
        <f>IF('Оперативный ввод'!Q920="","",'Оперативный ввод'!Q920)</f>
        <v/>
      </c>
      <c r="R920" s="209">
        <f>IF('Оперативный ввод'!R920="","",'Оперативный ввод'!R920)</f>
        <v/>
      </c>
      <c r="S920" s="212">
        <f>IF(AND(A920="",B920=""),"",IF(AND(A920&lt;&gt;"",B920&lt;&gt;"",C920&lt;&gt;"",D920&lt;&gt;"",F920&lt;&gt;"",G920&lt;&gt;"",K920&lt;&gt;"",ISERROR(SEARCH("по паспорту",G920)),ISERROR(SEARCH("по паспорту",K920)),L920&lt;&gt;"",M920&lt;&gt;"",N920&lt;&gt;"",O920&lt;&gt;"",P920&lt;&gt;""),"ГОТОВО","НЕ ГОТОВО"))</f>
        <v/>
      </c>
      <c r="T920" s="212">
        <f>IF(S920&lt;&gt;"ГОТОВО","", "Предварительное заключение: "&amp;A920&amp;", скв. "&amp;B920&amp;". МРП: "&amp;E920&amp;" сут. ГНО: "&amp;F920&amp;", типоразмеры "&amp;G920&amp;IF(H920&lt;&gt;"",", "&amp;H920,"")&amp;IF(I920&lt;&gt;"",", "&amp;I920,"")&amp;IF(J920&lt;&gt;"",", "&amp;J920,"")&amp;", марка "&amp;K920&amp;". Событие: "&amp;L920&amp;". Признак: "&amp;M920&amp;". Узел: "&amp;N920&amp;". Предварительная причина: "&amp;O920&amp;". Основное осложнение: "&amp;P920&amp;IF(Q920&lt;&gt;"","; сопутствующее: "&amp;Q920,"")&amp;IF(R920&lt;&gt;"","; дополнительно: "&amp;R920,"")&amp;".")</f>
        <v/>
      </c>
      <c r="U920" s="209">
        <f>IF('Оперативный ввод'!S920="","",'Оперативный ввод'!S920)</f>
        <v/>
      </c>
      <c r="V920" s="209">
        <f>IF('Оперативный ввод'!T920="","",'Оперативный ввод'!T920)</f>
        <v/>
      </c>
      <c r="W920" s="209">
        <f>IF('Оперативный ввод'!U920="","",'Оперативный ввод'!U920)</f>
        <v/>
      </c>
      <c r="X920" s="209">
        <f>IF('Оперативный ввод'!V920="","",'Оперативный ввод'!V920)</f>
        <v/>
      </c>
      <c r="Y920" s="209">
        <f>IF('Оперативный ввод'!W920="","",'Оперативный ввод'!W920)</f>
        <v/>
      </c>
      <c r="Z920" s="209" t="n"/>
      <c r="AA920" s="209" t="n"/>
      <c r="AB920" s="209" t="n"/>
      <c r="AC920" s="209" t="n"/>
      <c r="AD920" s="209">
        <f>IF('Оперативный ввод'!X920="","",'Оперативный ввод'!X920)</f>
        <v/>
      </c>
      <c r="AE920" s="209">
        <f>IF('Оперативный ввод'!Y920="","",'Оперативный ввод'!Y920)</f>
        <v/>
      </c>
      <c r="AF920" s="209">
        <f>IF('Оперативный ввод'!Z920="","",'Оперативный ввод'!Z920)</f>
        <v/>
      </c>
      <c r="AG920" s="209">
        <f>IF('Оперативный ввод'!AD920="","",'Оперативный ввод'!AD920)</f>
        <v/>
      </c>
      <c r="AH920" s="213">
        <f>IF('Оперативный ввод'!AE920="","",'Оперативный ввод'!AE920)</f>
        <v/>
      </c>
      <c r="AI920" s="214" t="n"/>
      <c r="AJ920" s="214" t="n"/>
      <c r="AK920" s="214" t="n"/>
      <c r="AL920" s="215" t="n"/>
      <c r="AM920" s="214" t="n"/>
      <c r="AN920" s="214" t="n"/>
      <c r="AO920" s="214" t="n"/>
      <c r="AP920" s="214" t="n"/>
      <c r="AQ920" s="214" t="n"/>
      <c r="AR920" s="214" t="n"/>
      <c r="AS920" s="214" t="n"/>
      <c r="AT920" s="214" t="n"/>
      <c r="AU920" s="215" t="n"/>
      <c r="AV920" s="214" t="n"/>
      <c r="AW920" s="214" t="n"/>
      <c r="AX920" s="215" t="n"/>
      <c r="AY920" s="214" t="n"/>
      <c r="AZ920" s="214" t="n"/>
      <c r="BA920" s="214" t="n"/>
      <c r="BB920" s="214" t="n"/>
      <c r="BC920" s="214" t="n"/>
      <c r="BD920" s="214" t="n"/>
      <c r="BE920" s="214" t="n"/>
      <c r="BF920" s="214" t="n"/>
      <c r="BG920" s="214" t="n"/>
      <c r="BH920" s="214" t="n"/>
      <c r="BI920" s="215" t="n"/>
      <c r="BJ920" s="215" t="n"/>
      <c r="BK920" s="215" t="n"/>
      <c r="BL920" s="214" t="n"/>
      <c r="BM920" s="214" t="n"/>
      <c r="BN920" s="209" t="n"/>
      <c r="BO920" s="209" t="n"/>
      <c r="BP920" s="212">
        <f>IF(AND(A920="",B920=""),"",IF(AND(S920="ГОТОВО",U920&lt;&gt;"",W920&lt;&gt;"",X920&lt;&gt;"",AD920&lt;&gt;"",AE920&lt;&gt;"",AF920&lt;&gt;"",BN920&lt;&gt;"",BO920&lt;&gt;""),"ГОТОВО","НЕ ГОТОВО"))</f>
        <v/>
      </c>
      <c r="BQ920" s="212">
        <f>IF(BP920&lt;&gt;"ГОТОВО","","Полное заключение: "&amp;A920&amp;", скв. "&amp;B920&amp;". МРП: "&amp;E920&amp;" сут. ГНО: "&amp;F920&amp;"; причина: "&amp;X920&amp;"; категория: "&amp;Y920&amp;"; решение комиссии: "&amp;BN920&amp;".")</f>
        <v/>
      </c>
      <c r="BR920" s="209">
        <f>IF('Оперативный ввод'!AA920="","",'Оперативный ввод'!AA920)</f>
        <v/>
      </c>
    </row>
    <row r="921">
      <c r="A921" s="209">
        <f>IF('Оперативный ввод'!A921="","",'Оперативный ввод'!A921)</f>
        <v/>
      </c>
      <c r="B921" s="209">
        <f>IF('Оперативный ввод'!B921="","",'Оперативный ввод'!B921)</f>
        <v/>
      </c>
      <c r="C921" s="210">
        <f>IF('Оперативный ввод'!C921="","",'Оперативный ввод'!C921)</f>
        <v/>
      </c>
      <c r="D921" s="210">
        <f>IF('Оперативный ввод'!D921="","",'Оперативный ввод'!D921)</f>
        <v/>
      </c>
      <c r="E921" s="211">
        <f>IF(OR(C921="",D921=""),"",D921-C921)</f>
        <v/>
      </c>
      <c r="F921" s="209">
        <f>IF('Оперативный ввод'!F921="","",'Оперативный ввод'!F921)</f>
        <v/>
      </c>
      <c r="G921" s="209">
        <f>IF('Оперативный ввод'!G921="","",'Оперативный ввод'!G921)</f>
        <v/>
      </c>
      <c r="H921" s="209">
        <f>IF('Оперативный ввод'!H921="","",'Оперативный ввод'!H921)</f>
        <v/>
      </c>
      <c r="I921" s="209" t="n"/>
      <c r="J921" s="209" t="n"/>
      <c r="K921" s="209">
        <f>IF('Оперативный ввод'!K921="","",'Оперативный ввод'!K921)</f>
        <v/>
      </c>
      <c r="L921" s="209">
        <f>IF('Оперативный ввод'!L921="","",'Оперативный ввод'!L921)</f>
        <v/>
      </c>
      <c r="M921" s="209">
        <f>IF('Оперативный ввод'!M921="","",'Оперативный ввод'!M921)</f>
        <v/>
      </c>
      <c r="N921" s="209">
        <f>IF('Оперативный ввод'!N921="","",'Оперативный ввод'!N921)</f>
        <v/>
      </c>
      <c r="O921" s="209">
        <f>IF('Оперативный ввод'!O921="","",'Оперативный ввод'!O921)</f>
        <v/>
      </c>
      <c r="P921" s="209">
        <f>IF('Оперативный ввод'!P921="","",'Оперативный ввод'!P921)</f>
        <v/>
      </c>
      <c r="Q921" s="209">
        <f>IF('Оперативный ввод'!Q921="","",'Оперативный ввод'!Q921)</f>
        <v/>
      </c>
      <c r="R921" s="209">
        <f>IF('Оперативный ввод'!R921="","",'Оперативный ввод'!R921)</f>
        <v/>
      </c>
      <c r="S921" s="212">
        <f>IF(AND(A921="",B921=""),"",IF(AND(A921&lt;&gt;"",B921&lt;&gt;"",C921&lt;&gt;"",D921&lt;&gt;"",F921&lt;&gt;"",G921&lt;&gt;"",K921&lt;&gt;"",ISERROR(SEARCH("по паспорту",G921)),ISERROR(SEARCH("по паспорту",K921)),L921&lt;&gt;"",M921&lt;&gt;"",N921&lt;&gt;"",O921&lt;&gt;"",P921&lt;&gt;""),"ГОТОВО","НЕ ГОТОВО"))</f>
        <v/>
      </c>
      <c r="T921" s="212">
        <f>IF(S921&lt;&gt;"ГОТОВО","", "Предварительное заключение: "&amp;A921&amp;", скв. "&amp;B921&amp;". МРП: "&amp;E921&amp;" сут. ГНО: "&amp;F921&amp;", типоразмеры "&amp;G921&amp;IF(H921&lt;&gt;"",", "&amp;H921,"")&amp;IF(I921&lt;&gt;"",", "&amp;I921,"")&amp;IF(J921&lt;&gt;"",", "&amp;J921,"")&amp;", марка "&amp;K921&amp;". Событие: "&amp;L921&amp;". Признак: "&amp;M921&amp;". Узел: "&amp;N921&amp;". Предварительная причина: "&amp;O921&amp;". Основное осложнение: "&amp;P921&amp;IF(Q921&lt;&gt;"","; сопутствующее: "&amp;Q921,"")&amp;IF(R921&lt;&gt;"","; дополнительно: "&amp;R921,"")&amp;".")</f>
        <v/>
      </c>
      <c r="U921" s="209">
        <f>IF('Оперативный ввод'!S921="","",'Оперативный ввод'!S921)</f>
        <v/>
      </c>
      <c r="V921" s="209">
        <f>IF('Оперативный ввод'!T921="","",'Оперативный ввод'!T921)</f>
        <v/>
      </c>
      <c r="W921" s="209">
        <f>IF('Оперативный ввод'!U921="","",'Оперативный ввод'!U921)</f>
        <v/>
      </c>
      <c r="X921" s="209">
        <f>IF('Оперативный ввод'!V921="","",'Оперативный ввод'!V921)</f>
        <v/>
      </c>
      <c r="Y921" s="209">
        <f>IF('Оперативный ввод'!W921="","",'Оперативный ввод'!W921)</f>
        <v/>
      </c>
      <c r="Z921" s="209" t="n"/>
      <c r="AA921" s="209" t="n"/>
      <c r="AB921" s="209" t="n"/>
      <c r="AC921" s="209" t="n"/>
      <c r="AD921" s="209">
        <f>IF('Оперативный ввод'!X921="","",'Оперативный ввод'!X921)</f>
        <v/>
      </c>
      <c r="AE921" s="209">
        <f>IF('Оперативный ввод'!Y921="","",'Оперативный ввод'!Y921)</f>
        <v/>
      </c>
      <c r="AF921" s="209">
        <f>IF('Оперативный ввод'!Z921="","",'Оперативный ввод'!Z921)</f>
        <v/>
      </c>
      <c r="AG921" s="209">
        <f>IF('Оперативный ввод'!AD921="","",'Оперативный ввод'!AD921)</f>
        <v/>
      </c>
      <c r="AH921" s="213">
        <f>IF('Оперативный ввод'!AE921="","",'Оперативный ввод'!AE921)</f>
        <v/>
      </c>
      <c r="AI921" s="214" t="n"/>
      <c r="AJ921" s="214" t="n"/>
      <c r="AK921" s="214" t="n"/>
      <c r="AL921" s="215" t="n"/>
      <c r="AM921" s="214" t="n"/>
      <c r="AN921" s="214" t="n"/>
      <c r="AO921" s="214" t="n"/>
      <c r="AP921" s="214" t="n"/>
      <c r="AQ921" s="214" t="n"/>
      <c r="AR921" s="214" t="n"/>
      <c r="AS921" s="214" t="n"/>
      <c r="AT921" s="214" t="n"/>
      <c r="AU921" s="215" t="n"/>
      <c r="AV921" s="214" t="n"/>
      <c r="AW921" s="214" t="n"/>
      <c r="AX921" s="215" t="n"/>
      <c r="AY921" s="214" t="n"/>
      <c r="AZ921" s="214" t="n"/>
      <c r="BA921" s="214" t="n"/>
      <c r="BB921" s="214" t="n"/>
      <c r="BC921" s="214" t="n"/>
      <c r="BD921" s="214" t="n"/>
      <c r="BE921" s="214" t="n"/>
      <c r="BF921" s="214" t="n"/>
      <c r="BG921" s="214" t="n"/>
      <c r="BH921" s="214" t="n"/>
      <c r="BI921" s="215" t="n"/>
      <c r="BJ921" s="215" t="n"/>
      <c r="BK921" s="215" t="n"/>
      <c r="BL921" s="214" t="n"/>
      <c r="BM921" s="214" t="n"/>
      <c r="BN921" s="209" t="n"/>
      <c r="BO921" s="209" t="n"/>
      <c r="BP921" s="212">
        <f>IF(AND(A921="",B921=""),"",IF(AND(S921="ГОТОВО",U921&lt;&gt;"",W921&lt;&gt;"",X921&lt;&gt;"",AD921&lt;&gt;"",AE921&lt;&gt;"",AF921&lt;&gt;"",BN921&lt;&gt;"",BO921&lt;&gt;""),"ГОТОВО","НЕ ГОТОВО"))</f>
        <v/>
      </c>
      <c r="BQ921" s="212">
        <f>IF(BP921&lt;&gt;"ГОТОВО","","Полное заключение: "&amp;A921&amp;", скв. "&amp;B921&amp;". МРП: "&amp;E921&amp;" сут. ГНО: "&amp;F921&amp;"; причина: "&amp;X921&amp;"; категория: "&amp;Y921&amp;"; решение комиссии: "&amp;BN921&amp;".")</f>
        <v/>
      </c>
      <c r="BR921" s="209">
        <f>IF('Оперативный ввод'!AA921="","",'Оперативный ввод'!AA921)</f>
        <v/>
      </c>
    </row>
    <row r="922">
      <c r="A922" s="209">
        <f>IF('Оперативный ввод'!A922="","",'Оперативный ввод'!A922)</f>
        <v/>
      </c>
      <c r="B922" s="209">
        <f>IF('Оперативный ввод'!B922="","",'Оперативный ввод'!B922)</f>
        <v/>
      </c>
      <c r="C922" s="210">
        <f>IF('Оперативный ввод'!C922="","",'Оперативный ввод'!C922)</f>
        <v/>
      </c>
      <c r="D922" s="210">
        <f>IF('Оперативный ввод'!D922="","",'Оперативный ввод'!D922)</f>
        <v/>
      </c>
      <c r="E922" s="211">
        <f>IF(OR(C922="",D922=""),"",D922-C922)</f>
        <v/>
      </c>
      <c r="F922" s="209">
        <f>IF('Оперативный ввод'!F922="","",'Оперативный ввод'!F922)</f>
        <v/>
      </c>
      <c r="G922" s="209">
        <f>IF('Оперативный ввод'!G922="","",'Оперативный ввод'!G922)</f>
        <v/>
      </c>
      <c r="H922" s="209">
        <f>IF('Оперативный ввод'!H922="","",'Оперативный ввод'!H922)</f>
        <v/>
      </c>
      <c r="I922" s="209" t="n"/>
      <c r="J922" s="209" t="n"/>
      <c r="K922" s="209">
        <f>IF('Оперативный ввод'!K922="","",'Оперативный ввод'!K922)</f>
        <v/>
      </c>
      <c r="L922" s="209">
        <f>IF('Оперативный ввод'!L922="","",'Оперативный ввод'!L922)</f>
        <v/>
      </c>
      <c r="M922" s="209">
        <f>IF('Оперативный ввод'!M922="","",'Оперативный ввод'!M922)</f>
        <v/>
      </c>
      <c r="N922" s="209">
        <f>IF('Оперативный ввод'!N922="","",'Оперативный ввод'!N922)</f>
        <v/>
      </c>
      <c r="O922" s="209">
        <f>IF('Оперативный ввод'!O922="","",'Оперативный ввод'!O922)</f>
        <v/>
      </c>
      <c r="P922" s="209">
        <f>IF('Оперативный ввод'!P922="","",'Оперативный ввод'!P922)</f>
        <v/>
      </c>
      <c r="Q922" s="209">
        <f>IF('Оперативный ввод'!Q922="","",'Оперативный ввод'!Q922)</f>
        <v/>
      </c>
      <c r="R922" s="209">
        <f>IF('Оперативный ввод'!R922="","",'Оперативный ввод'!R922)</f>
        <v/>
      </c>
      <c r="S922" s="212">
        <f>IF(AND(A922="",B922=""),"",IF(AND(A922&lt;&gt;"",B922&lt;&gt;"",C922&lt;&gt;"",D922&lt;&gt;"",F922&lt;&gt;"",G922&lt;&gt;"",K922&lt;&gt;"",ISERROR(SEARCH("по паспорту",G922)),ISERROR(SEARCH("по паспорту",K922)),L922&lt;&gt;"",M922&lt;&gt;"",N922&lt;&gt;"",O922&lt;&gt;"",P922&lt;&gt;""),"ГОТОВО","НЕ ГОТОВО"))</f>
        <v/>
      </c>
      <c r="T922" s="212">
        <f>IF(S922&lt;&gt;"ГОТОВО","", "Предварительное заключение: "&amp;A922&amp;", скв. "&amp;B922&amp;". МРП: "&amp;E922&amp;" сут. ГНО: "&amp;F922&amp;", типоразмеры "&amp;G922&amp;IF(H922&lt;&gt;"",", "&amp;H922,"")&amp;IF(I922&lt;&gt;"",", "&amp;I922,"")&amp;IF(J922&lt;&gt;"",", "&amp;J922,"")&amp;", марка "&amp;K922&amp;". Событие: "&amp;L922&amp;". Признак: "&amp;M922&amp;". Узел: "&amp;N922&amp;". Предварительная причина: "&amp;O922&amp;". Основное осложнение: "&amp;P922&amp;IF(Q922&lt;&gt;"","; сопутствующее: "&amp;Q922,"")&amp;IF(R922&lt;&gt;"","; дополнительно: "&amp;R922,"")&amp;".")</f>
        <v/>
      </c>
      <c r="U922" s="209">
        <f>IF('Оперативный ввод'!S922="","",'Оперативный ввод'!S922)</f>
        <v/>
      </c>
      <c r="V922" s="209">
        <f>IF('Оперативный ввод'!T922="","",'Оперативный ввод'!T922)</f>
        <v/>
      </c>
      <c r="W922" s="209">
        <f>IF('Оперативный ввод'!U922="","",'Оперативный ввод'!U922)</f>
        <v/>
      </c>
      <c r="X922" s="209">
        <f>IF('Оперативный ввод'!V922="","",'Оперативный ввод'!V922)</f>
        <v/>
      </c>
      <c r="Y922" s="209">
        <f>IF('Оперативный ввод'!W922="","",'Оперативный ввод'!W922)</f>
        <v/>
      </c>
      <c r="Z922" s="209" t="n"/>
      <c r="AA922" s="209" t="n"/>
      <c r="AB922" s="209" t="n"/>
      <c r="AC922" s="209" t="n"/>
      <c r="AD922" s="209">
        <f>IF('Оперативный ввод'!X922="","",'Оперативный ввод'!X922)</f>
        <v/>
      </c>
      <c r="AE922" s="209">
        <f>IF('Оперативный ввод'!Y922="","",'Оперативный ввод'!Y922)</f>
        <v/>
      </c>
      <c r="AF922" s="209">
        <f>IF('Оперативный ввод'!Z922="","",'Оперативный ввод'!Z922)</f>
        <v/>
      </c>
      <c r="AG922" s="209">
        <f>IF('Оперативный ввод'!AD922="","",'Оперативный ввод'!AD922)</f>
        <v/>
      </c>
      <c r="AH922" s="213">
        <f>IF('Оперативный ввод'!AE922="","",'Оперативный ввод'!AE922)</f>
        <v/>
      </c>
      <c r="AI922" s="214" t="n"/>
      <c r="AJ922" s="214" t="n"/>
      <c r="AK922" s="214" t="n"/>
      <c r="AL922" s="215" t="n"/>
      <c r="AM922" s="214" t="n"/>
      <c r="AN922" s="214" t="n"/>
      <c r="AO922" s="214" t="n"/>
      <c r="AP922" s="214" t="n"/>
      <c r="AQ922" s="214" t="n"/>
      <c r="AR922" s="214" t="n"/>
      <c r="AS922" s="214" t="n"/>
      <c r="AT922" s="214" t="n"/>
      <c r="AU922" s="215" t="n"/>
      <c r="AV922" s="214" t="n"/>
      <c r="AW922" s="214" t="n"/>
      <c r="AX922" s="215" t="n"/>
      <c r="AY922" s="214" t="n"/>
      <c r="AZ922" s="214" t="n"/>
      <c r="BA922" s="214" t="n"/>
      <c r="BB922" s="214" t="n"/>
      <c r="BC922" s="214" t="n"/>
      <c r="BD922" s="214" t="n"/>
      <c r="BE922" s="214" t="n"/>
      <c r="BF922" s="214" t="n"/>
      <c r="BG922" s="214" t="n"/>
      <c r="BH922" s="214" t="n"/>
      <c r="BI922" s="215" t="n"/>
      <c r="BJ922" s="215" t="n"/>
      <c r="BK922" s="215" t="n"/>
      <c r="BL922" s="214" t="n"/>
      <c r="BM922" s="214" t="n"/>
      <c r="BN922" s="209" t="n"/>
      <c r="BO922" s="209" t="n"/>
      <c r="BP922" s="212">
        <f>IF(AND(A922="",B922=""),"",IF(AND(S922="ГОТОВО",U922&lt;&gt;"",W922&lt;&gt;"",X922&lt;&gt;"",AD922&lt;&gt;"",AE922&lt;&gt;"",AF922&lt;&gt;"",BN922&lt;&gt;"",BO922&lt;&gt;""),"ГОТОВО","НЕ ГОТОВО"))</f>
        <v/>
      </c>
      <c r="BQ922" s="212">
        <f>IF(BP922&lt;&gt;"ГОТОВО","","Полное заключение: "&amp;A922&amp;", скв. "&amp;B922&amp;". МРП: "&amp;E922&amp;" сут. ГНО: "&amp;F922&amp;"; причина: "&amp;X922&amp;"; категория: "&amp;Y922&amp;"; решение комиссии: "&amp;BN922&amp;".")</f>
        <v/>
      </c>
      <c r="BR922" s="209">
        <f>IF('Оперативный ввод'!AA922="","",'Оперативный ввод'!AA922)</f>
        <v/>
      </c>
    </row>
    <row r="923">
      <c r="A923" s="209">
        <f>IF('Оперативный ввод'!A923="","",'Оперативный ввод'!A923)</f>
        <v/>
      </c>
      <c r="B923" s="209">
        <f>IF('Оперативный ввод'!B923="","",'Оперативный ввод'!B923)</f>
        <v/>
      </c>
      <c r="C923" s="210">
        <f>IF('Оперативный ввод'!C923="","",'Оперативный ввод'!C923)</f>
        <v/>
      </c>
      <c r="D923" s="210">
        <f>IF('Оперативный ввод'!D923="","",'Оперативный ввод'!D923)</f>
        <v/>
      </c>
      <c r="E923" s="211">
        <f>IF(OR(C923="",D923=""),"",D923-C923)</f>
        <v/>
      </c>
      <c r="F923" s="209">
        <f>IF('Оперативный ввод'!F923="","",'Оперативный ввод'!F923)</f>
        <v/>
      </c>
      <c r="G923" s="209">
        <f>IF('Оперативный ввод'!G923="","",'Оперативный ввод'!G923)</f>
        <v/>
      </c>
      <c r="H923" s="209">
        <f>IF('Оперативный ввод'!H923="","",'Оперативный ввод'!H923)</f>
        <v/>
      </c>
      <c r="I923" s="209" t="n"/>
      <c r="J923" s="209" t="n"/>
      <c r="K923" s="209">
        <f>IF('Оперативный ввод'!K923="","",'Оперативный ввод'!K923)</f>
        <v/>
      </c>
      <c r="L923" s="209">
        <f>IF('Оперативный ввод'!L923="","",'Оперативный ввод'!L923)</f>
        <v/>
      </c>
      <c r="M923" s="209">
        <f>IF('Оперативный ввод'!M923="","",'Оперативный ввод'!M923)</f>
        <v/>
      </c>
      <c r="N923" s="209">
        <f>IF('Оперативный ввод'!N923="","",'Оперативный ввод'!N923)</f>
        <v/>
      </c>
      <c r="O923" s="209">
        <f>IF('Оперативный ввод'!O923="","",'Оперативный ввод'!O923)</f>
        <v/>
      </c>
      <c r="P923" s="209">
        <f>IF('Оперативный ввод'!P923="","",'Оперативный ввод'!P923)</f>
        <v/>
      </c>
      <c r="Q923" s="209">
        <f>IF('Оперативный ввод'!Q923="","",'Оперативный ввод'!Q923)</f>
        <v/>
      </c>
      <c r="R923" s="209">
        <f>IF('Оперативный ввод'!R923="","",'Оперативный ввод'!R923)</f>
        <v/>
      </c>
      <c r="S923" s="212">
        <f>IF(AND(A923="",B923=""),"",IF(AND(A923&lt;&gt;"",B923&lt;&gt;"",C923&lt;&gt;"",D923&lt;&gt;"",F923&lt;&gt;"",G923&lt;&gt;"",K923&lt;&gt;"",ISERROR(SEARCH("по паспорту",G923)),ISERROR(SEARCH("по паспорту",K923)),L923&lt;&gt;"",M923&lt;&gt;"",N923&lt;&gt;"",O923&lt;&gt;"",P923&lt;&gt;""),"ГОТОВО","НЕ ГОТОВО"))</f>
        <v/>
      </c>
      <c r="T923" s="212">
        <f>IF(S923&lt;&gt;"ГОТОВО","", "Предварительное заключение: "&amp;A923&amp;", скв. "&amp;B923&amp;". МРП: "&amp;E923&amp;" сут. ГНО: "&amp;F923&amp;", типоразмеры "&amp;G923&amp;IF(H923&lt;&gt;"",", "&amp;H923,"")&amp;IF(I923&lt;&gt;"",", "&amp;I923,"")&amp;IF(J923&lt;&gt;"",", "&amp;J923,"")&amp;", марка "&amp;K923&amp;". Событие: "&amp;L923&amp;". Признак: "&amp;M923&amp;". Узел: "&amp;N923&amp;". Предварительная причина: "&amp;O923&amp;". Основное осложнение: "&amp;P923&amp;IF(Q923&lt;&gt;"","; сопутствующее: "&amp;Q923,"")&amp;IF(R923&lt;&gt;"","; дополнительно: "&amp;R923,"")&amp;".")</f>
        <v/>
      </c>
      <c r="U923" s="209">
        <f>IF('Оперативный ввод'!S923="","",'Оперативный ввод'!S923)</f>
        <v/>
      </c>
      <c r="V923" s="209">
        <f>IF('Оперативный ввод'!T923="","",'Оперативный ввод'!T923)</f>
        <v/>
      </c>
      <c r="W923" s="209">
        <f>IF('Оперативный ввод'!U923="","",'Оперативный ввод'!U923)</f>
        <v/>
      </c>
      <c r="X923" s="209">
        <f>IF('Оперативный ввод'!V923="","",'Оперативный ввод'!V923)</f>
        <v/>
      </c>
      <c r="Y923" s="209">
        <f>IF('Оперативный ввод'!W923="","",'Оперативный ввод'!W923)</f>
        <v/>
      </c>
      <c r="Z923" s="209" t="n"/>
      <c r="AA923" s="209" t="n"/>
      <c r="AB923" s="209" t="n"/>
      <c r="AC923" s="209" t="n"/>
      <c r="AD923" s="209">
        <f>IF('Оперативный ввод'!X923="","",'Оперативный ввод'!X923)</f>
        <v/>
      </c>
      <c r="AE923" s="209">
        <f>IF('Оперативный ввод'!Y923="","",'Оперативный ввод'!Y923)</f>
        <v/>
      </c>
      <c r="AF923" s="209">
        <f>IF('Оперативный ввод'!Z923="","",'Оперативный ввод'!Z923)</f>
        <v/>
      </c>
      <c r="AG923" s="209">
        <f>IF('Оперативный ввод'!AD923="","",'Оперативный ввод'!AD923)</f>
        <v/>
      </c>
      <c r="AH923" s="213">
        <f>IF('Оперативный ввод'!AE923="","",'Оперативный ввод'!AE923)</f>
        <v/>
      </c>
      <c r="AI923" s="214" t="n"/>
      <c r="AJ923" s="214" t="n"/>
      <c r="AK923" s="214" t="n"/>
      <c r="AL923" s="215" t="n"/>
      <c r="AM923" s="214" t="n"/>
      <c r="AN923" s="214" t="n"/>
      <c r="AO923" s="214" t="n"/>
      <c r="AP923" s="214" t="n"/>
      <c r="AQ923" s="214" t="n"/>
      <c r="AR923" s="214" t="n"/>
      <c r="AS923" s="214" t="n"/>
      <c r="AT923" s="214" t="n"/>
      <c r="AU923" s="215" t="n"/>
      <c r="AV923" s="214" t="n"/>
      <c r="AW923" s="214" t="n"/>
      <c r="AX923" s="215" t="n"/>
      <c r="AY923" s="214" t="n"/>
      <c r="AZ923" s="214" t="n"/>
      <c r="BA923" s="214" t="n"/>
      <c r="BB923" s="214" t="n"/>
      <c r="BC923" s="214" t="n"/>
      <c r="BD923" s="214" t="n"/>
      <c r="BE923" s="214" t="n"/>
      <c r="BF923" s="214" t="n"/>
      <c r="BG923" s="214" t="n"/>
      <c r="BH923" s="214" t="n"/>
      <c r="BI923" s="215" t="n"/>
      <c r="BJ923" s="215" t="n"/>
      <c r="BK923" s="215" t="n"/>
      <c r="BL923" s="214" t="n"/>
      <c r="BM923" s="214" t="n"/>
      <c r="BN923" s="209" t="n"/>
      <c r="BO923" s="209" t="n"/>
      <c r="BP923" s="212">
        <f>IF(AND(A923="",B923=""),"",IF(AND(S923="ГОТОВО",U923&lt;&gt;"",W923&lt;&gt;"",X923&lt;&gt;"",AD923&lt;&gt;"",AE923&lt;&gt;"",AF923&lt;&gt;"",BN923&lt;&gt;"",BO923&lt;&gt;""),"ГОТОВО","НЕ ГОТОВО"))</f>
        <v/>
      </c>
      <c r="BQ923" s="212">
        <f>IF(BP923&lt;&gt;"ГОТОВО","","Полное заключение: "&amp;A923&amp;", скв. "&amp;B923&amp;". МРП: "&amp;E923&amp;" сут. ГНО: "&amp;F923&amp;"; причина: "&amp;X923&amp;"; категория: "&amp;Y923&amp;"; решение комиссии: "&amp;BN923&amp;".")</f>
        <v/>
      </c>
      <c r="BR923" s="209">
        <f>IF('Оперативный ввод'!AA923="","",'Оперативный ввод'!AA923)</f>
        <v/>
      </c>
    </row>
    <row r="924">
      <c r="A924" s="209">
        <f>IF('Оперативный ввод'!A924="","",'Оперативный ввод'!A924)</f>
        <v/>
      </c>
      <c r="B924" s="209">
        <f>IF('Оперативный ввод'!B924="","",'Оперативный ввод'!B924)</f>
        <v/>
      </c>
      <c r="C924" s="210">
        <f>IF('Оперативный ввод'!C924="","",'Оперативный ввод'!C924)</f>
        <v/>
      </c>
      <c r="D924" s="210">
        <f>IF('Оперативный ввод'!D924="","",'Оперативный ввод'!D924)</f>
        <v/>
      </c>
      <c r="E924" s="211">
        <f>IF(OR(C924="",D924=""),"",D924-C924)</f>
        <v/>
      </c>
      <c r="F924" s="209">
        <f>IF('Оперативный ввод'!F924="","",'Оперативный ввод'!F924)</f>
        <v/>
      </c>
      <c r="G924" s="209">
        <f>IF('Оперативный ввод'!G924="","",'Оперативный ввод'!G924)</f>
        <v/>
      </c>
      <c r="H924" s="209">
        <f>IF('Оперативный ввод'!H924="","",'Оперативный ввод'!H924)</f>
        <v/>
      </c>
      <c r="I924" s="209" t="n"/>
      <c r="J924" s="209" t="n"/>
      <c r="K924" s="209">
        <f>IF('Оперативный ввод'!K924="","",'Оперативный ввод'!K924)</f>
        <v/>
      </c>
      <c r="L924" s="209">
        <f>IF('Оперативный ввод'!L924="","",'Оперативный ввод'!L924)</f>
        <v/>
      </c>
      <c r="M924" s="209">
        <f>IF('Оперативный ввод'!M924="","",'Оперативный ввод'!M924)</f>
        <v/>
      </c>
      <c r="N924" s="209">
        <f>IF('Оперативный ввод'!N924="","",'Оперативный ввод'!N924)</f>
        <v/>
      </c>
      <c r="O924" s="209">
        <f>IF('Оперативный ввод'!O924="","",'Оперативный ввод'!O924)</f>
        <v/>
      </c>
      <c r="P924" s="209">
        <f>IF('Оперативный ввод'!P924="","",'Оперативный ввод'!P924)</f>
        <v/>
      </c>
      <c r="Q924" s="209">
        <f>IF('Оперативный ввод'!Q924="","",'Оперативный ввод'!Q924)</f>
        <v/>
      </c>
      <c r="R924" s="209">
        <f>IF('Оперативный ввод'!R924="","",'Оперативный ввод'!R924)</f>
        <v/>
      </c>
      <c r="S924" s="212">
        <f>IF(AND(A924="",B924=""),"",IF(AND(A924&lt;&gt;"",B924&lt;&gt;"",C924&lt;&gt;"",D924&lt;&gt;"",F924&lt;&gt;"",G924&lt;&gt;"",K924&lt;&gt;"",ISERROR(SEARCH("по паспорту",G924)),ISERROR(SEARCH("по паспорту",K924)),L924&lt;&gt;"",M924&lt;&gt;"",N924&lt;&gt;"",O924&lt;&gt;"",P924&lt;&gt;""),"ГОТОВО","НЕ ГОТОВО"))</f>
        <v/>
      </c>
      <c r="T924" s="212">
        <f>IF(S924&lt;&gt;"ГОТОВО","", "Предварительное заключение: "&amp;A924&amp;", скв. "&amp;B924&amp;". МРП: "&amp;E924&amp;" сут. ГНО: "&amp;F924&amp;", типоразмеры "&amp;G924&amp;IF(H924&lt;&gt;"",", "&amp;H924,"")&amp;IF(I924&lt;&gt;"",", "&amp;I924,"")&amp;IF(J924&lt;&gt;"",", "&amp;J924,"")&amp;", марка "&amp;K924&amp;". Событие: "&amp;L924&amp;". Признак: "&amp;M924&amp;". Узел: "&amp;N924&amp;". Предварительная причина: "&amp;O924&amp;". Основное осложнение: "&amp;P924&amp;IF(Q924&lt;&gt;"","; сопутствующее: "&amp;Q924,"")&amp;IF(R924&lt;&gt;"","; дополнительно: "&amp;R924,"")&amp;".")</f>
        <v/>
      </c>
      <c r="U924" s="209">
        <f>IF('Оперативный ввод'!S924="","",'Оперативный ввод'!S924)</f>
        <v/>
      </c>
      <c r="V924" s="209">
        <f>IF('Оперативный ввод'!T924="","",'Оперативный ввод'!T924)</f>
        <v/>
      </c>
      <c r="W924" s="209">
        <f>IF('Оперативный ввод'!U924="","",'Оперативный ввод'!U924)</f>
        <v/>
      </c>
      <c r="X924" s="209">
        <f>IF('Оперативный ввод'!V924="","",'Оперативный ввод'!V924)</f>
        <v/>
      </c>
      <c r="Y924" s="209">
        <f>IF('Оперативный ввод'!W924="","",'Оперативный ввод'!W924)</f>
        <v/>
      </c>
      <c r="Z924" s="209" t="n"/>
      <c r="AA924" s="209" t="n"/>
      <c r="AB924" s="209" t="n"/>
      <c r="AC924" s="209" t="n"/>
      <c r="AD924" s="209">
        <f>IF('Оперативный ввод'!X924="","",'Оперативный ввод'!X924)</f>
        <v/>
      </c>
      <c r="AE924" s="209">
        <f>IF('Оперативный ввод'!Y924="","",'Оперативный ввод'!Y924)</f>
        <v/>
      </c>
      <c r="AF924" s="209">
        <f>IF('Оперативный ввод'!Z924="","",'Оперативный ввод'!Z924)</f>
        <v/>
      </c>
      <c r="AG924" s="209">
        <f>IF('Оперативный ввод'!AD924="","",'Оперативный ввод'!AD924)</f>
        <v/>
      </c>
      <c r="AH924" s="213">
        <f>IF('Оперативный ввод'!AE924="","",'Оперативный ввод'!AE924)</f>
        <v/>
      </c>
      <c r="AI924" s="214" t="n"/>
      <c r="AJ924" s="214" t="n"/>
      <c r="AK924" s="214" t="n"/>
      <c r="AL924" s="215" t="n"/>
      <c r="AM924" s="214" t="n"/>
      <c r="AN924" s="214" t="n"/>
      <c r="AO924" s="214" t="n"/>
      <c r="AP924" s="214" t="n"/>
      <c r="AQ924" s="214" t="n"/>
      <c r="AR924" s="214" t="n"/>
      <c r="AS924" s="214" t="n"/>
      <c r="AT924" s="214" t="n"/>
      <c r="AU924" s="215" t="n"/>
      <c r="AV924" s="214" t="n"/>
      <c r="AW924" s="214" t="n"/>
      <c r="AX924" s="215" t="n"/>
      <c r="AY924" s="214" t="n"/>
      <c r="AZ924" s="214" t="n"/>
      <c r="BA924" s="214" t="n"/>
      <c r="BB924" s="214" t="n"/>
      <c r="BC924" s="214" t="n"/>
      <c r="BD924" s="214" t="n"/>
      <c r="BE924" s="214" t="n"/>
      <c r="BF924" s="214" t="n"/>
      <c r="BG924" s="214" t="n"/>
      <c r="BH924" s="214" t="n"/>
      <c r="BI924" s="215" t="n"/>
      <c r="BJ924" s="215" t="n"/>
      <c r="BK924" s="215" t="n"/>
      <c r="BL924" s="214" t="n"/>
      <c r="BM924" s="214" t="n"/>
      <c r="BN924" s="209" t="n"/>
      <c r="BO924" s="209" t="n"/>
      <c r="BP924" s="212">
        <f>IF(AND(A924="",B924=""),"",IF(AND(S924="ГОТОВО",U924&lt;&gt;"",W924&lt;&gt;"",X924&lt;&gt;"",AD924&lt;&gt;"",AE924&lt;&gt;"",AF924&lt;&gt;"",BN924&lt;&gt;"",BO924&lt;&gt;""),"ГОТОВО","НЕ ГОТОВО"))</f>
        <v/>
      </c>
      <c r="BQ924" s="212">
        <f>IF(BP924&lt;&gt;"ГОТОВО","","Полное заключение: "&amp;A924&amp;", скв. "&amp;B924&amp;". МРП: "&amp;E924&amp;" сут. ГНО: "&amp;F924&amp;"; причина: "&amp;X924&amp;"; категория: "&amp;Y924&amp;"; решение комиссии: "&amp;BN924&amp;".")</f>
        <v/>
      </c>
      <c r="BR924" s="209">
        <f>IF('Оперативный ввод'!AA924="","",'Оперативный ввод'!AA924)</f>
        <v/>
      </c>
    </row>
    <row r="925">
      <c r="A925" s="209">
        <f>IF('Оперативный ввод'!A925="","",'Оперативный ввод'!A925)</f>
        <v/>
      </c>
      <c r="B925" s="209">
        <f>IF('Оперативный ввод'!B925="","",'Оперативный ввод'!B925)</f>
        <v/>
      </c>
      <c r="C925" s="210">
        <f>IF('Оперативный ввод'!C925="","",'Оперативный ввод'!C925)</f>
        <v/>
      </c>
      <c r="D925" s="210">
        <f>IF('Оперативный ввод'!D925="","",'Оперативный ввод'!D925)</f>
        <v/>
      </c>
      <c r="E925" s="211">
        <f>IF(OR(C925="",D925=""),"",D925-C925)</f>
        <v/>
      </c>
      <c r="F925" s="209">
        <f>IF('Оперативный ввод'!F925="","",'Оперативный ввод'!F925)</f>
        <v/>
      </c>
      <c r="G925" s="209">
        <f>IF('Оперативный ввод'!G925="","",'Оперативный ввод'!G925)</f>
        <v/>
      </c>
      <c r="H925" s="209">
        <f>IF('Оперативный ввод'!H925="","",'Оперативный ввод'!H925)</f>
        <v/>
      </c>
      <c r="I925" s="209" t="n"/>
      <c r="J925" s="209" t="n"/>
      <c r="K925" s="209">
        <f>IF('Оперативный ввод'!K925="","",'Оперативный ввод'!K925)</f>
        <v/>
      </c>
      <c r="L925" s="209">
        <f>IF('Оперативный ввод'!L925="","",'Оперативный ввод'!L925)</f>
        <v/>
      </c>
      <c r="M925" s="209">
        <f>IF('Оперативный ввод'!M925="","",'Оперативный ввод'!M925)</f>
        <v/>
      </c>
      <c r="N925" s="209">
        <f>IF('Оперативный ввод'!N925="","",'Оперативный ввод'!N925)</f>
        <v/>
      </c>
      <c r="O925" s="209">
        <f>IF('Оперативный ввод'!O925="","",'Оперативный ввод'!O925)</f>
        <v/>
      </c>
      <c r="P925" s="209">
        <f>IF('Оперативный ввод'!P925="","",'Оперативный ввод'!P925)</f>
        <v/>
      </c>
      <c r="Q925" s="209">
        <f>IF('Оперативный ввод'!Q925="","",'Оперативный ввод'!Q925)</f>
        <v/>
      </c>
      <c r="R925" s="209">
        <f>IF('Оперативный ввод'!R925="","",'Оперативный ввод'!R925)</f>
        <v/>
      </c>
      <c r="S925" s="212">
        <f>IF(AND(A925="",B925=""),"",IF(AND(A925&lt;&gt;"",B925&lt;&gt;"",C925&lt;&gt;"",D925&lt;&gt;"",F925&lt;&gt;"",G925&lt;&gt;"",K925&lt;&gt;"",ISERROR(SEARCH("по паспорту",G925)),ISERROR(SEARCH("по паспорту",K925)),L925&lt;&gt;"",M925&lt;&gt;"",N925&lt;&gt;"",O925&lt;&gt;"",P925&lt;&gt;""),"ГОТОВО","НЕ ГОТОВО"))</f>
        <v/>
      </c>
      <c r="T925" s="212">
        <f>IF(S925&lt;&gt;"ГОТОВО","", "Предварительное заключение: "&amp;A925&amp;", скв. "&amp;B925&amp;". МРП: "&amp;E925&amp;" сут. ГНО: "&amp;F925&amp;", типоразмеры "&amp;G925&amp;IF(H925&lt;&gt;"",", "&amp;H925,"")&amp;IF(I925&lt;&gt;"",", "&amp;I925,"")&amp;IF(J925&lt;&gt;"",", "&amp;J925,"")&amp;", марка "&amp;K925&amp;". Событие: "&amp;L925&amp;". Признак: "&amp;M925&amp;". Узел: "&amp;N925&amp;". Предварительная причина: "&amp;O925&amp;". Основное осложнение: "&amp;P925&amp;IF(Q925&lt;&gt;"","; сопутствующее: "&amp;Q925,"")&amp;IF(R925&lt;&gt;"","; дополнительно: "&amp;R925,"")&amp;".")</f>
        <v/>
      </c>
      <c r="U925" s="209">
        <f>IF('Оперативный ввод'!S925="","",'Оперативный ввод'!S925)</f>
        <v/>
      </c>
      <c r="V925" s="209">
        <f>IF('Оперативный ввод'!T925="","",'Оперативный ввод'!T925)</f>
        <v/>
      </c>
      <c r="W925" s="209">
        <f>IF('Оперативный ввод'!U925="","",'Оперативный ввод'!U925)</f>
        <v/>
      </c>
      <c r="X925" s="209">
        <f>IF('Оперативный ввод'!V925="","",'Оперативный ввод'!V925)</f>
        <v/>
      </c>
      <c r="Y925" s="209">
        <f>IF('Оперативный ввод'!W925="","",'Оперативный ввод'!W925)</f>
        <v/>
      </c>
      <c r="Z925" s="209" t="n"/>
      <c r="AA925" s="209" t="n"/>
      <c r="AB925" s="209" t="n"/>
      <c r="AC925" s="209" t="n"/>
      <c r="AD925" s="209">
        <f>IF('Оперативный ввод'!X925="","",'Оперативный ввод'!X925)</f>
        <v/>
      </c>
      <c r="AE925" s="209">
        <f>IF('Оперативный ввод'!Y925="","",'Оперативный ввод'!Y925)</f>
        <v/>
      </c>
      <c r="AF925" s="209">
        <f>IF('Оперативный ввод'!Z925="","",'Оперативный ввод'!Z925)</f>
        <v/>
      </c>
      <c r="AG925" s="209">
        <f>IF('Оперативный ввод'!AD925="","",'Оперативный ввод'!AD925)</f>
        <v/>
      </c>
      <c r="AH925" s="213">
        <f>IF('Оперативный ввод'!AE925="","",'Оперативный ввод'!AE925)</f>
        <v/>
      </c>
      <c r="AI925" s="214" t="n"/>
      <c r="AJ925" s="214" t="n"/>
      <c r="AK925" s="214" t="n"/>
      <c r="AL925" s="215" t="n"/>
      <c r="AM925" s="214" t="n"/>
      <c r="AN925" s="214" t="n"/>
      <c r="AO925" s="214" t="n"/>
      <c r="AP925" s="214" t="n"/>
      <c r="AQ925" s="214" t="n"/>
      <c r="AR925" s="214" t="n"/>
      <c r="AS925" s="214" t="n"/>
      <c r="AT925" s="214" t="n"/>
      <c r="AU925" s="215" t="n"/>
      <c r="AV925" s="214" t="n"/>
      <c r="AW925" s="214" t="n"/>
      <c r="AX925" s="215" t="n"/>
      <c r="AY925" s="214" t="n"/>
      <c r="AZ925" s="214" t="n"/>
      <c r="BA925" s="214" t="n"/>
      <c r="BB925" s="214" t="n"/>
      <c r="BC925" s="214" t="n"/>
      <c r="BD925" s="214" t="n"/>
      <c r="BE925" s="214" t="n"/>
      <c r="BF925" s="214" t="n"/>
      <c r="BG925" s="214" t="n"/>
      <c r="BH925" s="214" t="n"/>
      <c r="BI925" s="215" t="n"/>
      <c r="BJ925" s="215" t="n"/>
      <c r="BK925" s="215" t="n"/>
      <c r="BL925" s="214" t="n"/>
      <c r="BM925" s="214" t="n"/>
      <c r="BN925" s="209" t="n"/>
      <c r="BO925" s="209" t="n"/>
      <c r="BP925" s="212">
        <f>IF(AND(A925="",B925=""),"",IF(AND(S925="ГОТОВО",U925&lt;&gt;"",W925&lt;&gt;"",X925&lt;&gt;"",AD925&lt;&gt;"",AE925&lt;&gt;"",AF925&lt;&gt;"",BN925&lt;&gt;"",BO925&lt;&gt;""),"ГОТОВО","НЕ ГОТОВО"))</f>
        <v/>
      </c>
      <c r="BQ925" s="212">
        <f>IF(BP925&lt;&gt;"ГОТОВО","","Полное заключение: "&amp;A925&amp;", скв. "&amp;B925&amp;". МРП: "&amp;E925&amp;" сут. ГНО: "&amp;F925&amp;"; причина: "&amp;X925&amp;"; категория: "&amp;Y925&amp;"; решение комиссии: "&amp;BN925&amp;".")</f>
        <v/>
      </c>
      <c r="BR925" s="209">
        <f>IF('Оперативный ввод'!AA925="","",'Оперативный ввод'!AA925)</f>
        <v/>
      </c>
    </row>
    <row r="926">
      <c r="A926" s="209">
        <f>IF('Оперативный ввод'!A926="","",'Оперативный ввод'!A926)</f>
        <v/>
      </c>
      <c r="B926" s="209">
        <f>IF('Оперативный ввод'!B926="","",'Оперативный ввод'!B926)</f>
        <v/>
      </c>
      <c r="C926" s="210">
        <f>IF('Оперативный ввод'!C926="","",'Оперативный ввод'!C926)</f>
        <v/>
      </c>
      <c r="D926" s="210">
        <f>IF('Оперативный ввод'!D926="","",'Оперативный ввод'!D926)</f>
        <v/>
      </c>
      <c r="E926" s="211">
        <f>IF(OR(C926="",D926=""),"",D926-C926)</f>
        <v/>
      </c>
      <c r="F926" s="209">
        <f>IF('Оперативный ввод'!F926="","",'Оперативный ввод'!F926)</f>
        <v/>
      </c>
      <c r="G926" s="209">
        <f>IF('Оперативный ввод'!G926="","",'Оперативный ввод'!G926)</f>
        <v/>
      </c>
      <c r="H926" s="209">
        <f>IF('Оперативный ввод'!H926="","",'Оперативный ввод'!H926)</f>
        <v/>
      </c>
      <c r="I926" s="209" t="n"/>
      <c r="J926" s="209" t="n"/>
      <c r="K926" s="209">
        <f>IF('Оперативный ввод'!K926="","",'Оперативный ввод'!K926)</f>
        <v/>
      </c>
      <c r="L926" s="209">
        <f>IF('Оперативный ввод'!L926="","",'Оперативный ввод'!L926)</f>
        <v/>
      </c>
      <c r="M926" s="209">
        <f>IF('Оперативный ввод'!M926="","",'Оперативный ввод'!M926)</f>
        <v/>
      </c>
      <c r="N926" s="209">
        <f>IF('Оперативный ввод'!N926="","",'Оперативный ввод'!N926)</f>
        <v/>
      </c>
      <c r="O926" s="209">
        <f>IF('Оперативный ввод'!O926="","",'Оперативный ввод'!O926)</f>
        <v/>
      </c>
      <c r="P926" s="209">
        <f>IF('Оперативный ввод'!P926="","",'Оперативный ввод'!P926)</f>
        <v/>
      </c>
      <c r="Q926" s="209">
        <f>IF('Оперативный ввод'!Q926="","",'Оперативный ввод'!Q926)</f>
        <v/>
      </c>
      <c r="R926" s="209">
        <f>IF('Оперативный ввод'!R926="","",'Оперативный ввод'!R926)</f>
        <v/>
      </c>
      <c r="S926" s="212">
        <f>IF(AND(A926="",B926=""),"",IF(AND(A926&lt;&gt;"",B926&lt;&gt;"",C926&lt;&gt;"",D926&lt;&gt;"",F926&lt;&gt;"",G926&lt;&gt;"",K926&lt;&gt;"",ISERROR(SEARCH("по паспорту",G926)),ISERROR(SEARCH("по паспорту",K926)),L926&lt;&gt;"",M926&lt;&gt;"",N926&lt;&gt;"",O926&lt;&gt;"",P926&lt;&gt;""),"ГОТОВО","НЕ ГОТОВО"))</f>
        <v/>
      </c>
      <c r="T926" s="212">
        <f>IF(S926&lt;&gt;"ГОТОВО","", "Предварительное заключение: "&amp;A926&amp;", скв. "&amp;B926&amp;". МРП: "&amp;E926&amp;" сут. ГНО: "&amp;F926&amp;", типоразмеры "&amp;G926&amp;IF(H926&lt;&gt;"",", "&amp;H926,"")&amp;IF(I926&lt;&gt;"",", "&amp;I926,"")&amp;IF(J926&lt;&gt;"",", "&amp;J926,"")&amp;", марка "&amp;K926&amp;". Событие: "&amp;L926&amp;". Признак: "&amp;M926&amp;". Узел: "&amp;N926&amp;". Предварительная причина: "&amp;O926&amp;". Основное осложнение: "&amp;P926&amp;IF(Q926&lt;&gt;"","; сопутствующее: "&amp;Q926,"")&amp;IF(R926&lt;&gt;"","; дополнительно: "&amp;R926,"")&amp;".")</f>
        <v/>
      </c>
      <c r="U926" s="209">
        <f>IF('Оперативный ввод'!S926="","",'Оперативный ввод'!S926)</f>
        <v/>
      </c>
      <c r="V926" s="209">
        <f>IF('Оперативный ввод'!T926="","",'Оперативный ввод'!T926)</f>
        <v/>
      </c>
      <c r="W926" s="209">
        <f>IF('Оперативный ввод'!U926="","",'Оперативный ввод'!U926)</f>
        <v/>
      </c>
      <c r="X926" s="209">
        <f>IF('Оперативный ввод'!V926="","",'Оперативный ввод'!V926)</f>
        <v/>
      </c>
      <c r="Y926" s="209">
        <f>IF('Оперативный ввод'!W926="","",'Оперативный ввод'!W926)</f>
        <v/>
      </c>
      <c r="Z926" s="209" t="n"/>
      <c r="AA926" s="209" t="n"/>
      <c r="AB926" s="209" t="n"/>
      <c r="AC926" s="209" t="n"/>
      <c r="AD926" s="209">
        <f>IF('Оперативный ввод'!X926="","",'Оперативный ввод'!X926)</f>
        <v/>
      </c>
      <c r="AE926" s="209">
        <f>IF('Оперативный ввод'!Y926="","",'Оперативный ввод'!Y926)</f>
        <v/>
      </c>
      <c r="AF926" s="209">
        <f>IF('Оперативный ввод'!Z926="","",'Оперативный ввод'!Z926)</f>
        <v/>
      </c>
      <c r="AG926" s="209">
        <f>IF('Оперативный ввод'!AD926="","",'Оперативный ввод'!AD926)</f>
        <v/>
      </c>
      <c r="AH926" s="213">
        <f>IF('Оперативный ввод'!AE926="","",'Оперативный ввод'!AE926)</f>
        <v/>
      </c>
      <c r="AI926" s="214" t="n"/>
      <c r="AJ926" s="214" t="n"/>
      <c r="AK926" s="214" t="n"/>
      <c r="AL926" s="215" t="n"/>
      <c r="AM926" s="214" t="n"/>
      <c r="AN926" s="214" t="n"/>
      <c r="AO926" s="214" t="n"/>
      <c r="AP926" s="214" t="n"/>
      <c r="AQ926" s="214" t="n"/>
      <c r="AR926" s="214" t="n"/>
      <c r="AS926" s="214" t="n"/>
      <c r="AT926" s="214" t="n"/>
      <c r="AU926" s="215" t="n"/>
      <c r="AV926" s="214" t="n"/>
      <c r="AW926" s="214" t="n"/>
      <c r="AX926" s="215" t="n"/>
      <c r="AY926" s="214" t="n"/>
      <c r="AZ926" s="214" t="n"/>
      <c r="BA926" s="214" t="n"/>
      <c r="BB926" s="214" t="n"/>
      <c r="BC926" s="214" t="n"/>
      <c r="BD926" s="214" t="n"/>
      <c r="BE926" s="214" t="n"/>
      <c r="BF926" s="214" t="n"/>
      <c r="BG926" s="214" t="n"/>
      <c r="BH926" s="214" t="n"/>
      <c r="BI926" s="215" t="n"/>
      <c r="BJ926" s="215" t="n"/>
      <c r="BK926" s="215" t="n"/>
      <c r="BL926" s="214" t="n"/>
      <c r="BM926" s="214" t="n"/>
      <c r="BN926" s="209" t="n"/>
      <c r="BO926" s="209" t="n"/>
      <c r="BP926" s="212">
        <f>IF(AND(A926="",B926=""),"",IF(AND(S926="ГОТОВО",U926&lt;&gt;"",W926&lt;&gt;"",X926&lt;&gt;"",AD926&lt;&gt;"",AE926&lt;&gt;"",AF926&lt;&gt;"",BN926&lt;&gt;"",BO926&lt;&gt;""),"ГОТОВО","НЕ ГОТОВО"))</f>
        <v/>
      </c>
      <c r="BQ926" s="212">
        <f>IF(BP926&lt;&gt;"ГОТОВО","","Полное заключение: "&amp;A926&amp;", скв. "&amp;B926&amp;". МРП: "&amp;E926&amp;" сут. ГНО: "&amp;F926&amp;"; причина: "&amp;X926&amp;"; категория: "&amp;Y926&amp;"; решение комиссии: "&amp;BN926&amp;".")</f>
        <v/>
      </c>
      <c r="BR926" s="209">
        <f>IF('Оперативный ввод'!AA926="","",'Оперативный ввод'!AA926)</f>
        <v/>
      </c>
    </row>
    <row r="927">
      <c r="A927" s="209">
        <f>IF('Оперативный ввод'!A927="","",'Оперативный ввод'!A927)</f>
        <v/>
      </c>
      <c r="B927" s="209">
        <f>IF('Оперативный ввод'!B927="","",'Оперативный ввод'!B927)</f>
        <v/>
      </c>
      <c r="C927" s="210">
        <f>IF('Оперативный ввод'!C927="","",'Оперативный ввод'!C927)</f>
        <v/>
      </c>
      <c r="D927" s="210">
        <f>IF('Оперативный ввод'!D927="","",'Оперативный ввод'!D927)</f>
        <v/>
      </c>
      <c r="E927" s="211">
        <f>IF(OR(C927="",D927=""),"",D927-C927)</f>
        <v/>
      </c>
      <c r="F927" s="209">
        <f>IF('Оперативный ввод'!F927="","",'Оперативный ввод'!F927)</f>
        <v/>
      </c>
      <c r="G927" s="209">
        <f>IF('Оперативный ввод'!G927="","",'Оперативный ввод'!G927)</f>
        <v/>
      </c>
      <c r="H927" s="209">
        <f>IF('Оперативный ввод'!H927="","",'Оперативный ввод'!H927)</f>
        <v/>
      </c>
      <c r="I927" s="209" t="n"/>
      <c r="J927" s="209" t="n"/>
      <c r="K927" s="209">
        <f>IF('Оперативный ввод'!K927="","",'Оперативный ввод'!K927)</f>
        <v/>
      </c>
      <c r="L927" s="209">
        <f>IF('Оперативный ввод'!L927="","",'Оперативный ввод'!L927)</f>
        <v/>
      </c>
      <c r="M927" s="209">
        <f>IF('Оперативный ввод'!M927="","",'Оперативный ввод'!M927)</f>
        <v/>
      </c>
      <c r="N927" s="209">
        <f>IF('Оперативный ввод'!N927="","",'Оперативный ввод'!N927)</f>
        <v/>
      </c>
      <c r="O927" s="209">
        <f>IF('Оперативный ввод'!O927="","",'Оперативный ввод'!O927)</f>
        <v/>
      </c>
      <c r="P927" s="209">
        <f>IF('Оперативный ввод'!P927="","",'Оперативный ввод'!P927)</f>
        <v/>
      </c>
      <c r="Q927" s="209">
        <f>IF('Оперативный ввод'!Q927="","",'Оперативный ввод'!Q927)</f>
        <v/>
      </c>
      <c r="R927" s="209">
        <f>IF('Оперативный ввод'!R927="","",'Оперативный ввод'!R927)</f>
        <v/>
      </c>
      <c r="S927" s="212">
        <f>IF(AND(A927="",B927=""),"",IF(AND(A927&lt;&gt;"",B927&lt;&gt;"",C927&lt;&gt;"",D927&lt;&gt;"",F927&lt;&gt;"",G927&lt;&gt;"",K927&lt;&gt;"",ISERROR(SEARCH("по паспорту",G927)),ISERROR(SEARCH("по паспорту",K927)),L927&lt;&gt;"",M927&lt;&gt;"",N927&lt;&gt;"",O927&lt;&gt;"",P927&lt;&gt;""),"ГОТОВО","НЕ ГОТОВО"))</f>
        <v/>
      </c>
      <c r="T927" s="212">
        <f>IF(S927&lt;&gt;"ГОТОВО","", "Предварительное заключение: "&amp;A927&amp;", скв. "&amp;B927&amp;". МРП: "&amp;E927&amp;" сут. ГНО: "&amp;F927&amp;", типоразмеры "&amp;G927&amp;IF(H927&lt;&gt;"",", "&amp;H927,"")&amp;IF(I927&lt;&gt;"",", "&amp;I927,"")&amp;IF(J927&lt;&gt;"",", "&amp;J927,"")&amp;", марка "&amp;K927&amp;". Событие: "&amp;L927&amp;". Признак: "&amp;M927&amp;". Узел: "&amp;N927&amp;". Предварительная причина: "&amp;O927&amp;". Основное осложнение: "&amp;P927&amp;IF(Q927&lt;&gt;"","; сопутствующее: "&amp;Q927,"")&amp;IF(R927&lt;&gt;"","; дополнительно: "&amp;R927,"")&amp;".")</f>
        <v/>
      </c>
      <c r="U927" s="209">
        <f>IF('Оперативный ввод'!S927="","",'Оперативный ввод'!S927)</f>
        <v/>
      </c>
      <c r="V927" s="209">
        <f>IF('Оперативный ввод'!T927="","",'Оперативный ввод'!T927)</f>
        <v/>
      </c>
      <c r="W927" s="209">
        <f>IF('Оперативный ввод'!U927="","",'Оперативный ввод'!U927)</f>
        <v/>
      </c>
      <c r="X927" s="209">
        <f>IF('Оперативный ввод'!V927="","",'Оперативный ввод'!V927)</f>
        <v/>
      </c>
      <c r="Y927" s="209">
        <f>IF('Оперативный ввод'!W927="","",'Оперативный ввод'!W927)</f>
        <v/>
      </c>
      <c r="Z927" s="209" t="n"/>
      <c r="AA927" s="209" t="n"/>
      <c r="AB927" s="209" t="n"/>
      <c r="AC927" s="209" t="n"/>
      <c r="AD927" s="209">
        <f>IF('Оперативный ввод'!X927="","",'Оперативный ввод'!X927)</f>
        <v/>
      </c>
      <c r="AE927" s="209">
        <f>IF('Оперативный ввод'!Y927="","",'Оперативный ввод'!Y927)</f>
        <v/>
      </c>
      <c r="AF927" s="209">
        <f>IF('Оперативный ввод'!Z927="","",'Оперативный ввод'!Z927)</f>
        <v/>
      </c>
      <c r="AG927" s="209">
        <f>IF('Оперативный ввод'!AD927="","",'Оперативный ввод'!AD927)</f>
        <v/>
      </c>
      <c r="AH927" s="213">
        <f>IF('Оперативный ввод'!AE927="","",'Оперативный ввод'!AE927)</f>
        <v/>
      </c>
      <c r="AI927" s="214" t="n"/>
      <c r="AJ927" s="214" t="n"/>
      <c r="AK927" s="214" t="n"/>
      <c r="AL927" s="215" t="n"/>
      <c r="AM927" s="214" t="n"/>
      <c r="AN927" s="214" t="n"/>
      <c r="AO927" s="214" t="n"/>
      <c r="AP927" s="214" t="n"/>
      <c r="AQ927" s="214" t="n"/>
      <c r="AR927" s="214" t="n"/>
      <c r="AS927" s="214" t="n"/>
      <c r="AT927" s="214" t="n"/>
      <c r="AU927" s="215" t="n"/>
      <c r="AV927" s="214" t="n"/>
      <c r="AW927" s="214" t="n"/>
      <c r="AX927" s="215" t="n"/>
      <c r="AY927" s="214" t="n"/>
      <c r="AZ927" s="214" t="n"/>
      <c r="BA927" s="214" t="n"/>
      <c r="BB927" s="214" t="n"/>
      <c r="BC927" s="214" t="n"/>
      <c r="BD927" s="214" t="n"/>
      <c r="BE927" s="214" t="n"/>
      <c r="BF927" s="214" t="n"/>
      <c r="BG927" s="214" t="n"/>
      <c r="BH927" s="214" t="n"/>
      <c r="BI927" s="215" t="n"/>
      <c r="BJ927" s="215" t="n"/>
      <c r="BK927" s="215" t="n"/>
      <c r="BL927" s="214" t="n"/>
      <c r="BM927" s="214" t="n"/>
      <c r="BN927" s="209" t="n"/>
      <c r="BO927" s="209" t="n"/>
      <c r="BP927" s="212">
        <f>IF(AND(A927="",B927=""),"",IF(AND(S927="ГОТОВО",U927&lt;&gt;"",W927&lt;&gt;"",X927&lt;&gt;"",AD927&lt;&gt;"",AE927&lt;&gt;"",AF927&lt;&gt;"",BN927&lt;&gt;"",BO927&lt;&gt;""),"ГОТОВО","НЕ ГОТОВО"))</f>
        <v/>
      </c>
      <c r="BQ927" s="212">
        <f>IF(BP927&lt;&gt;"ГОТОВО","","Полное заключение: "&amp;A927&amp;", скв. "&amp;B927&amp;". МРП: "&amp;E927&amp;" сут. ГНО: "&amp;F927&amp;"; причина: "&amp;X927&amp;"; категория: "&amp;Y927&amp;"; решение комиссии: "&amp;BN927&amp;".")</f>
        <v/>
      </c>
      <c r="BR927" s="209">
        <f>IF('Оперативный ввод'!AA927="","",'Оперативный ввод'!AA927)</f>
        <v/>
      </c>
    </row>
    <row r="928">
      <c r="A928" s="209">
        <f>IF('Оперативный ввод'!A928="","",'Оперативный ввод'!A928)</f>
        <v/>
      </c>
      <c r="B928" s="209">
        <f>IF('Оперативный ввод'!B928="","",'Оперативный ввод'!B928)</f>
        <v/>
      </c>
      <c r="C928" s="210">
        <f>IF('Оперативный ввод'!C928="","",'Оперативный ввод'!C928)</f>
        <v/>
      </c>
      <c r="D928" s="210">
        <f>IF('Оперативный ввод'!D928="","",'Оперативный ввод'!D928)</f>
        <v/>
      </c>
      <c r="E928" s="211">
        <f>IF(OR(C928="",D928=""),"",D928-C928)</f>
        <v/>
      </c>
      <c r="F928" s="209">
        <f>IF('Оперативный ввод'!F928="","",'Оперативный ввод'!F928)</f>
        <v/>
      </c>
      <c r="G928" s="209">
        <f>IF('Оперативный ввод'!G928="","",'Оперативный ввод'!G928)</f>
        <v/>
      </c>
      <c r="H928" s="209">
        <f>IF('Оперативный ввод'!H928="","",'Оперативный ввод'!H928)</f>
        <v/>
      </c>
      <c r="I928" s="209" t="n"/>
      <c r="J928" s="209" t="n"/>
      <c r="K928" s="209">
        <f>IF('Оперативный ввод'!K928="","",'Оперативный ввод'!K928)</f>
        <v/>
      </c>
      <c r="L928" s="209">
        <f>IF('Оперативный ввод'!L928="","",'Оперативный ввод'!L928)</f>
        <v/>
      </c>
      <c r="M928" s="209">
        <f>IF('Оперативный ввод'!M928="","",'Оперативный ввод'!M928)</f>
        <v/>
      </c>
      <c r="N928" s="209">
        <f>IF('Оперативный ввод'!N928="","",'Оперативный ввод'!N928)</f>
        <v/>
      </c>
      <c r="O928" s="209">
        <f>IF('Оперативный ввод'!O928="","",'Оперативный ввод'!O928)</f>
        <v/>
      </c>
      <c r="P928" s="209">
        <f>IF('Оперативный ввод'!P928="","",'Оперативный ввод'!P928)</f>
        <v/>
      </c>
      <c r="Q928" s="209">
        <f>IF('Оперативный ввод'!Q928="","",'Оперативный ввод'!Q928)</f>
        <v/>
      </c>
      <c r="R928" s="209">
        <f>IF('Оперативный ввод'!R928="","",'Оперативный ввод'!R928)</f>
        <v/>
      </c>
      <c r="S928" s="212">
        <f>IF(AND(A928="",B928=""),"",IF(AND(A928&lt;&gt;"",B928&lt;&gt;"",C928&lt;&gt;"",D928&lt;&gt;"",F928&lt;&gt;"",G928&lt;&gt;"",K928&lt;&gt;"",ISERROR(SEARCH("по паспорту",G928)),ISERROR(SEARCH("по паспорту",K928)),L928&lt;&gt;"",M928&lt;&gt;"",N928&lt;&gt;"",O928&lt;&gt;"",P928&lt;&gt;""),"ГОТОВО","НЕ ГОТОВО"))</f>
        <v/>
      </c>
      <c r="T928" s="212">
        <f>IF(S928&lt;&gt;"ГОТОВО","", "Предварительное заключение: "&amp;A928&amp;", скв. "&amp;B928&amp;". МРП: "&amp;E928&amp;" сут. ГНО: "&amp;F928&amp;", типоразмеры "&amp;G928&amp;IF(H928&lt;&gt;"",", "&amp;H928,"")&amp;IF(I928&lt;&gt;"",", "&amp;I928,"")&amp;IF(J928&lt;&gt;"",", "&amp;J928,"")&amp;", марка "&amp;K928&amp;". Событие: "&amp;L928&amp;". Признак: "&amp;M928&amp;". Узел: "&amp;N928&amp;". Предварительная причина: "&amp;O928&amp;". Основное осложнение: "&amp;P928&amp;IF(Q928&lt;&gt;"","; сопутствующее: "&amp;Q928,"")&amp;IF(R928&lt;&gt;"","; дополнительно: "&amp;R928,"")&amp;".")</f>
        <v/>
      </c>
      <c r="U928" s="209">
        <f>IF('Оперативный ввод'!S928="","",'Оперативный ввод'!S928)</f>
        <v/>
      </c>
      <c r="V928" s="209">
        <f>IF('Оперативный ввод'!T928="","",'Оперативный ввод'!T928)</f>
        <v/>
      </c>
      <c r="W928" s="209">
        <f>IF('Оперативный ввод'!U928="","",'Оперативный ввод'!U928)</f>
        <v/>
      </c>
      <c r="X928" s="209">
        <f>IF('Оперативный ввод'!V928="","",'Оперативный ввод'!V928)</f>
        <v/>
      </c>
      <c r="Y928" s="209">
        <f>IF('Оперативный ввод'!W928="","",'Оперативный ввод'!W928)</f>
        <v/>
      </c>
      <c r="Z928" s="209" t="n"/>
      <c r="AA928" s="209" t="n"/>
      <c r="AB928" s="209" t="n"/>
      <c r="AC928" s="209" t="n"/>
      <c r="AD928" s="209">
        <f>IF('Оперативный ввод'!X928="","",'Оперативный ввод'!X928)</f>
        <v/>
      </c>
      <c r="AE928" s="209">
        <f>IF('Оперативный ввод'!Y928="","",'Оперативный ввод'!Y928)</f>
        <v/>
      </c>
      <c r="AF928" s="209">
        <f>IF('Оперативный ввод'!Z928="","",'Оперативный ввод'!Z928)</f>
        <v/>
      </c>
      <c r="AG928" s="209">
        <f>IF('Оперативный ввод'!AD928="","",'Оперативный ввод'!AD928)</f>
        <v/>
      </c>
      <c r="AH928" s="213">
        <f>IF('Оперативный ввод'!AE928="","",'Оперативный ввод'!AE928)</f>
        <v/>
      </c>
      <c r="AI928" s="214" t="n"/>
      <c r="AJ928" s="214" t="n"/>
      <c r="AK928" s="214" t="n"/>
      <c r="AL928" s="215" t="n"/>
      <c r="AM928" s="214" t="n"/>
      <c r="AN928" s="214" t="n"/>
      <c r="AO928" s="214" t="n"/>
      <c r="AP928" s="214" t="n"/>
      <c r="AQ928" s="214" t="n"/>
      <c r="AR928" s="214" t="n"/>
      <c r="AS928" s="214" t="n"/>
      <c r="AT928" s="214" t="n"/>
      <c r="AU928" s="215" t="n"/>
      <c r="AV928" s="214" t="n"/>
      <c r="AW928" s="214" t="n"/>
      <c r="AX928" s="215" t="n"/>
      <c r="AY928" s="214" t="n"/>
      <c r="AZ928" s="214" t="n"/>
      <c r="BA928" s="214" t="n"/>
      <c r="BB928" s="214" t="n"/>
      <c r="BC928" s="214" t="n"/>
      <c r="BD928" s="214" t="n"/>
      <c r="BE928" s="214" t="n"/>
      <c r="BF928" s="214" t="n"/>
      <c r="BG928" s="214" t="n"/>
      <c r="BH928" s="214" t="n"/>
      <c r="BI928" s="215" t="n"/>
      <c r="BJ928" s="215" t="n"/>
      <c r="BK928" s="215" t="n"/>
      <c r="BL928" s="214" t="n"/>
      <c r="BM928" s="214" t="n"/>
      <c r="BN928" s="209" t="n"/>
      <c r="BO928" s="209" t="n"/>
      <c r="BP928" s="212">
        <f>IF(AND(A928="",B928=""),"",IF(AND(S928="ГОТОВО",U928&lt;&gt;"",W928&lt;&gt;"",X928&lt;&gt;"",AD928&lt;&gt;"",AE928&lt;&gt;"",AF928&lt;&gt;"",BN928&lt;&gt;"",BO928&lt;&gt;""),"ГОТОВО","НЕ ГОТОВО"))</f>
        <v/>
      </c>
      <c r="BQ928" s="212">
        <f>IF(BP928&lt;&gt;"ГОТОВО","","Полное заключение: "&amp;A928&amp;", скв. "&amp;B928&amp;". МРП: "&amp;E928&amp;" сут. ГНО: "&amp;F928&amp;"; причина: "&amp;X928&amp;"; категория: "&amp;Y928&amp;"; решение комиссии: "&amp;BN928&amp;".")</f>
        <v/>
      </c>
      <c r="BR928" s="209">
        <f>IF('Оперативный ввод'!AA928="","",'Оперативный ввод'!AA928)</f>
        <v/>
      </c>
    </row>
    <row r="929">
      <c r="A929" s="209">
        <f>IF('Оперативный ввод'!A929="","",'Оперативный ввод'!A929)</f>
        <v/>
      </c>
      <c r="B929" s="209">
        <f>IF('Оперативный ввод'!B929="","",'Оперативный ввод'!B929)</f>
        <v/>
      </c>
      <c r="C929" s="210">
        <f>IF('Оперативный ввод'!C929="","",'Оперативный ввод'!C929)</f>
        <v/>
      </c>
      <c r="D929" s="210">
        <f>IF('Оперативный ввод'!D929="","",'Оперативный ввод'!D929)</f>
        <v/>
      </c>
      <c r="E929" s="211">
        <f>IF(OR(C929="",D929=""),"",D929-C929)</f>
        <v/>
      </c>
      <c r="F929" s="209">
        <f>IF('Оперативный ввод'!F929="","",'Оперативный ввод'!F929)</f>
        <v/>
      </c>
      <c r="G929" s="209">
        <f>IF('Оперативный ввод'!G929="","",'Оперативный ввод'!G929)</f>
        <v/>
      </c>
      <c r="H929" s="209">
        <f>IF('Оперативный ввод'!H929="","",'Оперативный ввод'!H929)</f>
        <v/>
      </c>
      <c r="I929" s="209" t="n"/>
      <c r="J929" s="209" t="n"/>
      <c r="K929" s="209">
        <f>IF('Оперативный ввод'!K929="","",'Оперативный ввод'!K929)</f>
        <v/>
      </c>
      <c r="L929" s="209">
        <f>IF('Оперативный ввод'!L929="","",'Оперативный ввод'!L929)</f>
        <v/>
      </c>
      <c r="M929" s="209">
        <f>IF('Оперативный ввод'!M929="","",'Оперативный ввод'!M929)</f>
        <v/>
      </c>
      <c r="N929" s="209">
        <f>IF('Оперативный ввод'!N929="","",'Оперативный ввод'!N929)</f>
        <v/>
      </c>
      <c r="O929" s="209">
        <f>IF('Оперативный ввод'!O929="","",'Оперативный ввод'!O929)</f>
        <v/>
      </c>
      <c r="P929" s="209">
        <f>IF('Оперативный ввод'!P929="","",'Оперативный ввод'!P929)</f>
        <v/>
      </c>
      <c r="Q929" s="209">
        <f>IF('Оперативный ввод'!Q929="","",'Оперативный ввод'!Q929)</f>
        <v/>
      </c>
      <c r="R929" s="209">
        <f>IF('Оперативный ввод'!R929="","",'Оперативный ввод'!R929)</f>
        <v/>
      </c>
      <c r="S929" s="212">
        <f>IF(AND(A929="",B929=""),"",IF(AND(A929&lt;&gt;"",B929&lt;&gt;"",C929&lt;&gt;"",D929&lt;&gt;"",F929&lt;&gt;"",G929&lt;&gt;"",K929&lt;&gt;"",ISERROR(SEARCH("по паспорту",G929)),ISERROR(SEARCH("по паспорту",K929)),L929&lt;&gt;"",M929&lt;&gt;"",N929&lt;&gt;"",O929&lt;&gt;"",P929&lt;&gt;""),"ГОТОВО","НЕ ГОТОВО"))</f>
        <v/>
      </c>
      <c r="T929" s="212">
        <f>IF(S929&lt;&gt;"ГОТОВО","", "Предварительное заключение: "&amp;A929&amp;", скв. "&amp;B929&amp;". МРП: "&amp;E929&amp;" сут. ГНО: "&amp;F929&amp;", типоразмеры "&amp;G929&amp;IF(H929&lt;&gt;"",", "&amp;H929,"")&amp;IF(I929&lt;&gt;"",", "&amp;I929,"")&amp;IF(J929&lt;&gt;"",", "&amp;J929,"")&amp;", марка "&amp;K929&amp;". Событие: "&amp;L929&amp;". Признак: "&amp;M929&amp;". Узел: "&amp;N929&amp;". Предварительная причина: "&amp;O929&amp;". Основное осложнение: "&amp;P929&amp;IF(Q929&lt;&gt;"","; сопутствующее: "&amp;Q929,"")&amp;IF(R929&lt;&gt;"","; дополнительно: "&amp;R929,"")&amp;".")</f>
        <v/>
      </c>
      <c r="U929" s="209">
        <f>IF('Оперативный ввод'!S929="","",'Оперативный ввод'!S929)</f>
        <v/>
      </c>
      <c r="V929" s="209">
        <f>IF('Оперативный ввод'!T929="","",'Оперативный ввод'!T929)</f>
        <v/>
      </c>
      <c r="W929" s="209">
        <f>IF('Оперативный ввод'!U929="","",'Оперативный ввод'!U929)</f>
        <v/>
      </c>
      <c r="X929" s="209">
        <f>IF('Оперативный ввод'!V929="","",'Оперативный ввод'!V929)</f>
        <v/>
      </c>
      <c r="Y929" s="209">
        <f>IF('Оперативный ввод'!W929="","",'Оперативный ввод'!W929)</f>
        <v/>
      </c>
      <c r="Z929" s="209" t="n"/>
      <c r="AA929" s="209" t="n"/>
      <c r="AB929" s="209" t="n"/>
      <c r="AC929" s="209" t="n"/>
      <c r="AD929" s="209">
        <f>IF('Оперативный ввод'!X929="","",'Оперативный ввод'!X929)</f>
        <v/>
      </c>
      <c r="AE929" s="209">
        <f>IF('Оперативный ввод'!Y929="","",'Оперативный ввод'!Y929)</f>
        <v/>
      </c>
      <c r="AF929" s="209">
        <f>IF('Оперативный ввод'!Z929="","",'Оперативный ввод'!Z929)</f>
        <v/>
      </c>
      <c r="AG929" s="209">
        <f>IF('Оперативный ввод'!AD929="","",'Оперативный ввод'!AD929)</f>
        <v/>
      </c>
      <c r="AH929" s="213">
        <f>IF('Оперативный ввод'!AE929="","",'Оперативный ввод'!AE929)</f>
        <v/>
      </c>
      <c r="AI929" s="214" t="n"/>
      <c r="AJ929" s="214" t="n"/>
      <c r="AK929" s="214" t="n"/>
      <c r="AL929" s="215" t="n"/>
      <c r="AM929" s="214" t="n"/>
      <c r="AN929" s="214" t="n"/>
      <c r="AO929" s="214" t="n"/>
      <c r="AP929" s="214" t="n"/>
      <c r="AQ929" s="214" t="n"/>
      <c r="AR929" s="214" t="n"/>
      <c r="AS929" s="214" t="n"/>
      <c r="AT929" s="214" t="n"/>
      <c r="AU929" s="215" t="n"/>
      <c r="AV929" s="214" t="n"/>
      <c r="AW929" s="214" t="n"/>
      <c r="AX929" s="215" t="n"/>
      <c r="AY929" s="214" t="n"/>
      <c r="AZ929" s="214" t="n"/>
      <c r="BA929" s="214" t="n"/>
      <c r="BB929" s="214" t="n"/>
      <c r="BC929" s="214" t="n"/>
      <c r="BD929" s="214" t="n"/>
      <c r="BE929" s="214" t="n"/>
      <c r="BF929" s="214" t="n"/>
      <c r="BG929" s="214" t="n"/>
      <c r="BH929" s="214" t="n"/>
      <c r="BI929" s="215" t="n"/>
      <c r="BJ929" s="215" t="n"/>
      <c r="BK929" s="215" t="n"/>
      <c r="BL929" s="214" t="n"/>
      <c r="BM929" s="214" t="n"/>
      <c r="BN929" s="209" t="n"/>
      <c r="BO929" s="209" t="n"/>
      <c r="BP929" s="212">
        <f>IF(AND(A929="",B929=""),"",IF(AND(S929="ГОТОВО",U929&lt;&gt;"",W929&lt;&gt;"",X929&lt;&gt;"",AD929&lt;&gt;"",AE929&lt;&gt;"",AF929&lt;&gt;"",BN929&lt;&gt;"",BO929&lt;&gt;""),"ГОТОВО","НЕ ГОТОВО"))</f>
        <v/>
      </c>
      <c r="BQ929" s="212">
        <f>IF(BP929&lt;&gt;"ГОТОВО","","Полное заключение: "&amp;A929&amp;", скв. "&amp;B929&amp;". МРП: "&amp;E929&amp;" сут. ГНО: "&amp;F929&amp;"; причина: "&amp;X929&amp;"; категория: "&amp;Y929&amp;"; решение комиссии: "&amp;BN929&amp;".")</f>
        <v/>
      </c>
      <c r="BR929" s="209">
        <f>IF('Оперативный ввод'!AA929="","",'Оперативный ввод'!AA929)</f>
        <v/>
      </c>
    </row>
    <row r="930">
      <c r="A930" s="209">
        <f>IF('Оперативный ввод'!A930="","",'Оперативный ввод'!A930)</f>
        <v/>
      </c>
      <c r="B930" s="209">
        <f>IF('Оперативный ввод'!B930="","",'Оперативный ввод'!B930)</f>
        <v/>
      </c>
      <c r="C930" s="210">
        <f>IF('Оперативный ввод'!C930="","",'Оперативный ввод'!C930)</f>
        <v/>
      </c>
      <c r="D930" s="210">
        <f>IF('Оперативный ввод'!D930="","",'Оперативный ввод'!D930)</f>
        <v/>
      </c>
      <c r="E930" s="211">
        <f>IF(OR(C930="",D930=""),"",D930-C930)</f>
        <v/>
      </c>
      <c r="F930" s="209">
        <f>IF('Оперативный ввод'!F930="","",'Оперативный ввод'!F930)</f>
        <v/>
      </c>
      <c r="G930" s="209">
        <f>IF('Оперативный ввод'!G930="","",'Оперативный ввод'!G930)</f>
        <v/>
      </c>
      <c r="H930" s="209">
        <f>IF('Оперативный ввод'!H930="","",'Оперативный ввод'!H930)</f>
        <v/>
      </c>
      <c r="I930" s="209" t="n"/>
      <c r="J930" s="209" t="n"/>
      <c r="K930" s="209">
        <f>IF('Оперативный ввод'!K930="","",'Оперативный ввод'!K930)</f>
        <v/>
      </c>
      <c r="L930" s="209">
        <f>IF('Оперативный ввод'!L930="","",'Оперативный ввод'!L930)</f>
        <v/>
      </c>
      <c r="M930" s="209">
        <f>IF('Оперативный ввод'!M930="","",'Оперативный ввод'!M930)</f>
        <v/>
      </c>
      <c r="N930" s="209">
        <f>IF('Оперативный ввод'!N930="","",'Оперативный ввод'!N930)</f>
        <v/>
      </c>
      <c r="O930" s="209">
        <f>IF('Оперативный ввод'!O930="","",'Оперативный ввод'!O930)</f>
        <v/>
      </c>
      <c r="P930" s="209">
        <f>IF('Оперативный ввод'!P930="","",'Оперативный ввод'!P930)</f>
        <v/>
      </c>
      <c r="Q930" s="209">
        <f>IF('Оперативный ввод'!Q930="","",'Оперативный ввод'!Q930)</f>
        <v/>
      </c>
      <c r="R930" s="209">
        <f>IF('Оперативный ввод'!R930="","",'Оперативный ввод'!R930)</f>
        <v/>
      </c>
      <c r="S930" s="212">
        <f>IF(AND(A930="",B930=""),"",IF(AND(A930&lt;&gt;"",B930&lt;&gt;"",C930&lt;&gt;"",D930&lt;&gt;"",F930&lt;&gt;"",G930&lt;&gt;"",K930&lt;&gt;"",ISERROR(SEARCH("по паспорту",G930)),ISERROR(SEARCH("по паспорту",K930)),L930&lt;&gt;"",M930&lt;&gt;"",N930&lt;&gt;"",O930&lt;&gt;"",P930&lt;&gt;""),"ГОТОВО","НЕ ГОТОВО"))</f>
        <v/>
      </c>
      <c r="T930" s="212">
        <f>IF(S930&lt;&gt;"ГОТОВО","", "Предварительное заключение: "&amp;A930&amp;", скв. "&amp;B930&amp;". МРП: "&amp;E930&amp;" сут. ГНО: "&amp;F930&amp;", типоразмеры "&amp;G930&amp;IF(H930&lt;&gt;"",", "&amp;H930,"")&amp;IF(I930&lt;&gt;"",", "&amp;I930,"")&amp;IF(J930&lt;&gt;"",", "&amp;J930,"")&amp;", марка "&amp;K930&amp;". Событие: "&amp;L930&amp;". Признак: "&amp;M930&amp;". Узел: "&amp;N930&amp;". Предварительная причина: "&amp;O930&amp;". Основное осложнение: "&amp;P930&amp;IF(Q930&lt;&gt;"","; сопутствующее: "&amp;Q930,"")&amp;IF(R930&lt;&gt;"","; дополнительно: "&amp;R930,"")&amp;".")</f>
        <v/>
      </c>
      <c r="U930" s="209">
        <f>IF('Оперативный ввод'!S930="","",'Оперативный ввод'!S930)</f>
        <v/>
      </c>
      <c r="V930" s="209">
        <f>IF('Оперативный ввод'!T930="","",'Оперативный ввод'!T930)</f>
        <v/>
      </c>
      <c r="W930" s="209">
        <f>IF('Оперативный ввод'!U930="","",'Оперативный ввод'!U930)</f>
        <v/>
      </c>
      <c r="X930" s="209">
        <f>IF('Оперативный ввод'!V930="","",'Оперативный ввод'!V930)</f>
        <v/>
      </c>
      <c r="Y930" s="209">
        <f>IF('Оперативный ввод'!W930="","",'Оперативный ввод'!W930)</f>
        <v/>
      </c>
      <c r="Z930" s="209" t="n"/>
      <c r="AA930" s="209" t="n"/>
      <c r="AB930" s="209" t="n"/>
      <c r="AC930" s="209" t="n"/>
      <c r="AD930" s="209">
        <f>IF('Оперативный ввод'!X930="","",'Оперативный ввод'!X930)</f>
        <v/>
      </c>
      <c r="AE930" s="209">
        <f>IF('Оперативный ввод'!Y930="","",'Оперативный ввод'!Y930)</f>
        <v/>
      </c>
      <c r="AF930" s="209">
        <f>IF('Оперативный ввод'!Z930="","",'Оперативный ввод'!Z930)</f>
        <v/>
      </c>
      <c r="AG930" s="209">
        <f>IF('Оперативный ввод'!AD930="","",'Оперативный ввод'!AD930)</f>
        <v/>
      </c>
      <c r="AH930" s="213">
        <f>IF('Оперативный ввод'!AE930="","",'Оперативный ввод'!AE930)</f>
        <v/>
      </c>
      <c r="AI930" s="214" t="n"/>
      <c r="AJ930" s="214" t="n"/>
      <c r="AK930" s="214" t="n"/>
      <c r="AL930" s="215" t="n"/>
      <c r="AM930" s="214" t="n"/>
      <c r="AN930" s="214" t="n"/>
      <c r="AO930" s="214" t="n"/>
      <c r="AP930" s="214" t="n"/>
      <c r="AQ930" s="214" t="n"/>
      <c r="AR930" s="214" t="n"/>
      <c r="AS930" s="214" t="n"/>
      <c r="AT930" s="214" t="n"/>
      <c r="AU930" s="215" t="n"/>
      <c r="AV930" s="214" t="n"/>
      <c r="AW930" s="214" t="n"/>
      <c r="AX930" s="215" t="n"/>
      <c r="AY930" s="214" t="n"/>
      <c r="AZ930" s="214" t="n"/>
      <c r="BA930" s="214" t="n"/>
      <c r="BB930" s="214" t="n"/>
      <c r="BC930" s="214" t="n"/>
      <c r="BD930" s="214" t="n"/>
      <c r="BE930" s="214" t="n"/>
      <c r="BF930" s="214" t="n"/>
      <c r="BG930" s="214" t="n"/>
      <c r="BH930" s="214" t="n"/>
      <c r="BI930" s="215" t="n"/>
      <c r="BJ930" s="215" t="n"/>
      <c r="BK930" s="215" t="n"/>
      <c r="BL930" s="214" t="n"/>
      <c r="BM930" s="214" t="n"/>
      <c r="BN930" s="209" t="n"/>
      <c r="BO930" s="209" t="n"/>
      <c r="BP930" s="212">
        <f>IF(AND(A930="",B930=""),"",IF(AND(S930="ГОТОВО",U930&lt;&gt;"",W930&lt;&gt;"",X930&lt;&gt;"",AD930&lt;&gt;"",AE930&lt;&gt;"",AF930&lt;&gt;"",BN930&lt;&gt;"",BO930&lt;&gt;""),"ГОТОВО","НЕ ГОТОВО"))</f>
        <v/>
      </c>
      <c r="BQ930" s="212">
        <f>IF(BP930&lt;&gt;"ГОТОВО","","Полное заключение: "&amp;A930&amp;", скв. "&amp;B930&amp;". МРП: "&amp;E930&amp;" сут. ГНО: "&amp;F930&amp;"; причина: "&amp;X930&amp;"; категория: "&amp;Y930&amp;"; решение комиссии: "&amp;BN930&amp;".")</f>
        <v/>
      </c>
      <c r="BR930" s="209">
        <f>IF('Оперативный ввод'!AA930="","",'Оперативный ввод'!AA930)</f>
        <v/>
      </c>
    </row>
    <row r="931">
      <c r="A931" s="209">
        <f>IF('Оперативный ввод'!A931="","",'Оперативный ввод'!A931)</f>
        <v/>
      </c>
      <c r="B931" s="209">
        <f>IF('Оперативный ввод'!B931="","",'Оперативный ввод'!B931)</f>
        <v/>
      </c>
      <c r="C931" s="210">
        <f>IF('Оперативный ввод'!C931="","",'Оперативный ввод'!C931)</f>
        <v/>
      </c>
      <c r="D931" s="210">
        <f>IF('Оперативный ввод'!D931="","",'Оперативный ввод'!D931)</f>
        <v/>
      </c>
      <c r="E931" s="211">
        <f>IF(OR(C931="",D931=""),"",D931-C931)</f>
        <v/>
      </c>
      <c r="F931" s="209">
        <f>IF('Оперативный ввод'!F931="","",'Оперативный ввод'!F931)</f>
        <v/>
      </c>
      <c r="G931" s="209">
        <f>IF('Оперативный ввод'!G931="","",'Оперативный ввод'!G931)</f>
        <v/>
      </c>
      <c r="H931" s="209">
        <f>IF('Оперативный ввод'!H931="","",'Оперативный ввод'!H931)</f>
        <v/>
      </c>
      <c r="I931" s="209" t="n"/>
      <c r="J931" s="209" t="n"/>
      <c r="K931" s="209">
        <f>IF('Оперативный ввод'!K931="","",'Оперативный ввод'!K931)</f>
        <v/>
      </c>
      <c r="L931" s="209">
        <f>IF('Оперативный ввод'!L931="","",'Оперативный ввод'!L931)</f>
        <v/>
      </c>
      <c r="M931" s="209">
        <f>IF('Оперативный ввод'!M931="","",'Оперативный ввод'!M931)</f>
        <v/>
      </c>
      <c r="N931" s="209">
        <f>IF('Оперативный ввод'!N931="","",'Оперативный ввод'!N931)</f>
        <v/>
      </c>
      <c r="O931" s="209">
        <f>IF('Оперативный ввод'!O931="","",'Оперативный ввод'!O931)</f>
        <v/>
      </c>
      <c r="P931" s="209">
        <f>IF('Оперативный ввод'!P931="","",'Оперативный ввод'!P931)</f>
        <v/>
      </c>
      <c r="Q931" s="209">
        <f>IF('Оперативный ввод'!Q931="","",'Оперативный ввод'!Q931)</f>
        <v/>
      </c>
      <c r="R931" s="209">
        <f>IF('Оперативный ввод'!R931="","",'Оперативный ввод'!R931)</f>
        <v/>
      </c>
      <c r="S931" s="212">
        <f>IF(AND(A931="",B931=""),"",IF(AND(A931&lt;&gt;"",B931&lt;&gt;"",C931&lt;&gt;"",D931&lt;&gt;"",F931&lt;&gt;"",G931&lt;&gt;"",K931&lt;&gt;"",ISERROR(SEARCH("по паспорту",G931)),ISERROR(SEARCH("по паспорту",K931)),L931&lt;&gt;"",M931&lt;&gt;"",N931&lt;&gt;"",O931&lt;&gt;"",P931&lt;&gt;""),"ГОТОВО","НЕ ГОТОВО"))</f>
        <v/>
      </c>
      <c r="T931" s="212">
        <f>IF(S931&lt;&gt;"ГОТОВО","", "Предварительное заключение: "&amp;A931&amp;", скв. "&amp;B931&amp;". МРП: "&amp;E931&amp;" сут. ГНО: "&amp;F931&amp;", типоразмеры "&amp;G931&amp;IF(H931&lt;&gt;"",", "&amp;H931,"")&amp;IF(I931&lt;&gt;"",", "&amp;I931,"")&amp;IF(J931&lt;&gt;"",", "&amp;J931,"")&amp;", марка "&amp;K931&amp;". Событие: "&amp;L931&amp;". Признак: "&amp;M931&amp;". Узел: "&amp;N931&amp;". Предварительная причина: "&amp;O931&amp;". Основное осложнение: "&amp;P931&amp;IF(Q931&lt;&gt;"","; сопутствующее: "&amp;Q931,"")&amp;IF(R931&lt;&gt;"","; дополнительно: "&amp;R931,"")&amp;".")</f>
        <v/>
      </c>
      <c r="U931" s="209">
        <f>IF('Оперативный ввод'!S931="","",'Оперативный ввод'!S931)</f>
        <v/>
      </c>
      <c r="V931" s="209">
        <f>IF('Оперативный ввод'!T931="","",'Оперативный ввод'!T931)</f>
        <v/>
      </c>
      <c r="W931" s="209">
        <f>IF('Оперативный ввод'!U931="","",'Оперативный ввод'!U931)</f>
        <v/>
      </c>
      <c r="X931" s="209">
        <f>IF('Оперативный ввод'!V931="","",'Оперативный ввод'!V931)</f>
        <v/>
      </c>
      <c r="Y931" s="209">
        <f>IF('Оперативный ввод'!W931="","",'Оперативный ввод'!W931)</f>
        <v/>
      </c>
      <c r="Z931" s="209" t="n"/>
      <c r="AA931" s="209" t="n"/>
      <c r="AB931" s="209" t="n"/>
      <c r="AC931" s="209" t="n"/>
      <c r="AD931" s="209">
        <f>IF('Оперативный ввод'!X931="","",'Оперативный ввод'!X931)</f>
        <v/>
      </c>
      <c r="AE931" s="209">
        <f>IF('Оперативный ввод'!Y931="","",'Оперативный ввод'!Y931)</f>
        <v/>
      </c>
      <c r="AF931" s="209">
        <f>IF('Оперативный ввод'!Z931="","",'Оперативный ввод'!Z931)</f>
        <v/>
      </c>
      <c r="AG931" s="209">
        <f>IF('Оперативный ввод'!AD931="","",'Оперативный ввод'!AD931)</f>
        <v/>
      </c>
      <c r="AH931" s="213">
        <f>IF('Оперативный ввод'!AE931="","",'Оперативный ввод'!AE931)</f>
        <v/>
      </c>
      <c r="AI931" s="214" t="n"/>
      <c r="AJ931" s="214" t="n"/>
      <c r="AK931" s="214" t="n"/>
      <c r="AL931" s="215" t="n"/>
      <c r="AM931" s="214" t="n"/>
      <c r="AN931" s="214" t="n"/>
      <c r="AO931" s="214" t="n"/>
      <c r="AP931" s="214" t="n"/>
      <c r="AQ931" s="214" t="n"/>
      <c r="AR931" s="214" t="n"/>
      <c r="AS931" s="214" t="n"/>
      <c r="AT931" s="214" t="n"/>
      <c r="AU931" s="215" t="n"/>
      <c r="AV931" s="214" t="n"/>
      <c r="AW931" s="214" t="n"/>
      <c r="AX931" s="215" t="n"/>
      <c r="AY931" s="214" t="n"/>
      <c r="AZ931" s="214" t="n"/>
      <c r="BA931" s="214" t="n"/>
      <c r="BB931" s="214" t="n"/>
      <c r="BC931" s="214" t="n"/>
      <c r="BD931" s="214" t="n"/>
      <c r="BE931" s="214" t="n"/>
      <c r="BF931" s="214" t="n"/>
      <c r="BG931" s="214" t="n"/>
      <c r="BH931" s="214" t="n"/>
      <c r="BI931" s="215" t="n"/>
      <c r="BJ931" s="215" t="n"/>
      <c r="BK931" s="215" t="n"/>
      <c r="BL931" s="214" t="n"/>
      <c r="BM931" s="214" t="n"/>
      <c r="BN931" s="209" t="n"/>
      <c r="BO931" s="209" t="n"/>
      <c r="BP931" s="212">
        <f>IF(AND(A931="",B931=""),"",IF(AND(S931="ГОТОВО",U931&lt;&gt;"",W931&lt;&gt;"",X931&lt;&gt;"",AD931&lt;&gt;"",AE931&lt;&gt;"",AF931&lt;&gt;"",BN931&lt;&gt;"",BO931&lt;&gt;""),"ГОТОВО","НЕ ГОТОВО"))</f>
        <v/>
      </c>
      <c r="BQ931" s="212">
        <f>IF(BP931&lt;&gt;"ГОТОВО","","Полное заключение: "&amp;A931&amp;", скв. "&amp;B931&amp;". МРП: "&amp;E931&amp;" сут. ГНО: "&amp;F931&amp;"; причина: "&amp;X931&amp;"; категория: "&amp;Y931&amp;"; решение комиссии: "&amp;BN931&amp;".")</f>
        <v/>
      </c>
      <c r="BR931" s="209">
        <f>IF('Оперативный ввод'!AA931="","",'Оперативный ввод'!AA931)</f>
        <v/>
      </c>
    </row>
    <row r="932">
      <c r="A932" s="209">
        <f>IF('Оперативный ввод'!A932="","",'Оперативный ввод'!A932)</f>
        <v/>
      </c>
      <c r="B932" s="209">
        <f>IF('Оперативный ввод'!B932="","",'Оперативный ввод'!B932)</f>
        <v/>
      </c>
      <c r="C932" s="210">
        <f>IF('Оперативный ввод'!C932="","",'Оперативный ввод'!C932)</f>
        <v/>
      </c>
      <c r="D932" s="210">
        <f>IF('Оперативный ввод'!D932="","",'Оперативный ввод'!D932)</f>
        <v/>
      </c>
      <c r="E932" s="211">
        <f>IF(OR(C932="",D932=""),"",D932-C932)</f>
        <v/>
      </c>
      <c r="F932" s="209">
        <f>IF('Оперативный ввод'!F932="","",'Оперативный ввод'!F932)</f>
        <v/>
      </c>
      <c r="G932" s="209">
        <f>IF('Оперативный ввод'!G932="","",'Оперативный ввод'!G932)</f>
        <v/>
      </c>
      <c r="H932" s="209">
        <f>IF('Оперативный ввод'!H932="","",'Оперативный ввод'!H932)</f>
        <v/>
      </c>
      <c r="I932" s="209" t="n"/>
      <c r="J932" s="209" t="n"/>
      <c r="K932" s="209">
        <f>IF('Оперативный ввод'!K932="","",'Оперативный ввод'!K932)</f>
        <v/>
      </c>
      <c r="L932" s="209">
        <f>IF('Оперативный ввод'!L932="","",'Оперативный ввод'!L932)</f>
        <v/>
      </c>
      <c r="M932" s="209">
        <f>IF('Оперативный ввод'!M932="","",'Оперативный ввод'!M932)</f>
        <v/>
      </c>
      <c r="N932" s="209">
        <f>IF('Оперативный ввод'!N932="","",'Оперативный ввод'!N932)</f>
        <v/>
      </c>
      <c r="O932" s="209">
        <f>IF('Оперативный ввод'!O932="","",'Оперативный ввод'!O932)</f>
        <v/>
      </c>
      <c r="P932" s="209">
        <f>IF('Оперативный ввод'!P932="","",'Оперативный ввод'!P932)</f>
        <v/>
      </c>
      <c r="Q932" s="209">
        <f>IF('Оперативный ввод'!Q932="","",'Оперативный ввод'!Q932)</f>
        <v/>
      </c>
      <c r="R932" s="209">
        <f>IF('Оперативный ввод'!R932="","",'Оперативный ввод'!R932)</f>
        <v/>
      </c>
      <c r="S932" s="212">
        <f>IF(AND(A932="",B932=""),"",IF(AND(A932&lt;&gt;"",B932&lt;&gt;"",C932&lt;&gt;"",D932&lt;&gt;"",F932&lt;&gt;"",G932&lt;&gt;"",K932&lt;&gt;"",ISERROR(SEARCH("по паспорту",G932)),ISERROR(SEARCH("по паспорту",K932)),L932&lt;&gt;"",M932&lt;&gt;"",N932&lt;&gt;"",O932&lt;&gt;"",P932&lt;&gt;""),"ГОТОВО","НЕ ГОТОВО"))</f>
        <v/>
      </c>
      <c r="T932" s="212">
        <f>IF(S932&lt;&gt;"ГОТОВО","", "Предварительное заключение: "&amp;A932&amp;", скв. "&amp;B932&amp;". МРП: "&amp;E932&amp;" сут. ГНО: "&amp;F932&amp;", типоразмеры "&amp;G932&amp;IF(H932&lt;&gt;"",", "&amp;H932,"")&amp;IF(I932&lt;&gt;"",", "&amp;I932,"")&amp;IF(J932&lt;&gt;"",", "&amp;J932,"")&amp;", марка "&amp;K932&amp;". Событие: "&amp;L932&amp;". Признак: "&amp;M932&amp;". Узел: "&amp;N932&amp;". Предварительная причина: "&amp;O932&amp;". Основное осложнение: "&amp;P932&amp;IF(Q932&lt;&gt;"","; сопутствующее: "&amp;Q932,"")&amp;IF(R932&lt;&gt;"","; дополнительно: "&amp;R932,"")&amp;".")</f>
        <v/>
      </c>
      <c r="U932" s="209">
        <f>IF('Оперативный ввод'!S932="","",'Оперативный ввод'!S932)</f>
        <v/>
      </c>
      <c r="V932" s="209">
        <f>IF('Оперативный ввод'!T932="","",'Оперативный ввод'!T932)</f>
        <v/>
      </c>
      <c r="W932" s="209">
        <f>IF('Оперативный ввод'!U932="","",'Оперативный ввод'!U932)</f>
        <v/>
      </c>
      <c r="X932" s="209">
        <f>IF('Оперативный ввод'!V932="","",'Оперативный ввод'!V932)</f>
        <v/>
      </c>
      <c r="Y932" s="209">
        <f>IF('Оперативный ввод'!W932="","",'Оперативный ввод'!W932)</f>
        <v/>
      </c>
      <c r="Z932" s="209" t="n"/>
      <c r="AA932" s="209" t="n"/>
      <c r="AB932" s="209" t="n"/>
      <c r="AC932" s="209" t="n"/>
      <c r="AD932" s="209">
        <f>IF('Оперативный ввод'!X932="","",'Оперативный ввод'!X932)</f>
        <v/>
      </c>
      <c r="AE932" s="209">
        <f>IF('Оперативный ввод'!Y932="","",'Оперативный ввод'!Y932)</f>
        <v/>
      </c>
      <c r="AF932" s="209">
        <f>IF('Оперативный ввод'!Z932="","",'Оперативный ввод'!Z932)</f>
        <v/>
      </c>
      <c r="AG932" s="209">
        <f>IF('Оперативный ввод'!AD932="","",'Оперативный ввод'!AD932)</f>
        <v/>
      </c>
      <c r="AH932" s="213">
        <f>IF('Оперативный ввод'!AE932="","",'Оперативный ввод'!AE932)</f>
        <v/>
      </c>
      <c r="AI932" s="214" t="n"/>
      <c r="AJ932" s="214" t="n"/>
      <c r="AK932" s="214" t="n"/>
      <c r="AL932" s="215" t="n"/>
      <c r="AM932" s="214" t="n"/>
      <c r="AN932" s="214" t="n"/>
      <c r="AO932" s="214" t="n"/>
      <c r="AP932" s="214" t="n"/>
      <c r="AQ932" s="214" t="n"/>
      <c r="AR932" s="214" t="n"/>
      <c r="AS932" s="214" t="n"/>
      <c r="AT932" s="214" t="n"/>
      <c r="AU932" s="215" t="n"/>
      <c r="AV932" s="214" t="n"/>
      <c r="AW932" s="214" t="n"/>
      <c r="AX932" s="215" t="n"/>
      <c r="AY932" s="214" t="n"/>
      <c r="AZ932" s="214" t="n"/>
      <c r="BA932" s="214" t="n"/>
      <c r="BB932" s="214" t="n"/>
      <c r="BC932" s="214" t="n"/>
      <c r="BD932" s="214" t="n"/>
      <c r="BE932" s="214" t="n"/>
      <c r="BF932" s="214" t="n"/>
      <c r="BG932" s="214" t="n"/>
      <c r="BH932" s="214" t="n"/>
      <c r="BI932" s="215" t="n"/>
      <c r="BJ932" s="215" t="n"/>
      <c r="BK932" s="215" t="n"/>
      <c r="BL932" s="214" t="n"/>
      <c r="BM932" s="214" t="n"/>
      <c r="BN932" s="209" t="n"/>
      <c r="BO932" s="209" t="n"/>
      <c r="BP932" s="212">
        <f>IF(AND(A932="",B932=""),"",IF(AND(S932="ГОТОВО",U932&lt;&gt;"",W932&lt;&gt;"",X932&lt;&gt;"",AD932&lt;&gt;"",AE932&lt;&gt;"",AF932&lt;&gt;"",BN932&lt;&gt;"",BO932&lt;&gt;""),"ГОТОВО","НЕ ГОТОВО"))</f>
        <v/>
      </c>
      <c r="BQ932" s="212">
        <f>IF(BP932&lt;&gt;"ГОТОВО","","Полное заключение: "&amp;A932&amp;", скв. "&amp;B932&amp;". МРП: "&amp;E932&amp;" сут. ГНО: "&amp;F932&amp;"; причина: "&amp;X932&amp;"; категория: "&amp;Y932&amp;"; решение комиссии: "&amp;BN932&amp;".")</f>
        <v/>
      </c>
      <c r="BR932" s="209">
        <f>IF('Оперативный ввод'!AA932="","",'Оперативный ввод'!AA932)</f>
        <v/>
      </c>
    </row>
    <row r="933">
      <c r="A933" s="209">
        <f>IF('Оперативный ввод'!A933="","",'Оперативный ввод'!A933)</f>
        <v/>
      </c>
      <c r="B933" s="209">
        <f>IF('Оперативный ввод'!B933="","",'Оперативный ввод'!B933)</f>
        <v/>
      </c>
      <c r="C933" s="210">
        <f>IF('Оперативный ввод'!C933="","",'Оперативный ввод'!C933)</f>
        <v/>
      </c>
      <c r="D933" s="210">
        <f>IF('Оперативный ввод'!D933="","",'Оперативный ввод'!D933)</f>
        <v/>
      </c>
      <c r="E933" s="211">
        <f>IF(OR(C933="",D933=""),"",D933-C933)</f>
        <v/>
      </c>
      <c r="F933" s="209">
        <f>IF('Оперативный ввод'!F933="","",'Оперативный ввод'!F933)</f>
        <v/>
      </c>
      <c r="G933" s="209">
        <f>IF('Оперативный ввод'!G933="","",'Оперативный ввод'!G933)</f>
        <v/>
      </c>
      <c r="H933" s="209">
        <f>IF('Оперативный ввод'!H933="","",'Оперативный ввод'!H933)</f>
        <v/>
      </c>
      <c r="I933" s="209" t="n"/>
      <c r="J933" s="209" t="n"/>
      <c r="K933" s="209">
        <f>IF('Оперативный ввод'!K933="","",'Оперативный ввод'!K933)</f>
        <v/>
      </c>
      <c r="L933" s="209">
        <f>IF('Оперативный ввод'!L933="","",'Оперативный ввод'!L933)</f>
        <v/>
      </c>
      <c r="M933" s="209">
        <f>IF('Оперативный ввод'!M933="","",'Оперативный ввод'!M933)</f>
        <v/>
      </c>
      <c r="N933" s="209">
        <f>IF('Оперативный ввод'!N933="","",'Оперативный ввод'!N933)</f>
        <v/>
      </c>
      <c r="O933" s="209">
        <f>IF('Оперативный ввод'!O933="","",'Оперативный ввод'!O933)</f>
        <v/>
      </c>
      <c r="P933" s="209">
        <f>IF('Оперативный ввод'!P933="","",'Оперативный ввод'!P933)</f>
        <v/>
      </c>
      <c r="Q933" s="209">
        <f>IF('Оперативный ввод'!Q933="","",'Оперативный ввод'!Q933)</f>
        <v/>
      </c>
      <c r="R933" s="209">
        <f>IF('Оперативный ввод'!R933="","",'Оперативный ввод'!R933)</f>
        <v/>
      </c>
      <c r="S933" s="212">
        <f>IF(AND(A933="",B933=""),"",IF(AND(A933&lt;&gt;"",B933&lt;&gt;"",C933&lt;&gt;"",D933&lt;&gt;"",F933&lt;&gt;"",G933&lt;&gt;"",K933&lt;&gt;"",ISERROR(SEARCH("по паспорту",G933)),ISERROR(SEARCH("по паспорту",K933)),L933&lt;&gt;"",M933&lt;&gt;"",N933&lt;&gt;"",O933&lt;&gt;"",P933&lt;&gt;""),"ГОТОВО","НЕ ГОТОВО"))</f>
        <v/>
      </c>
      <c r="T933" s="212">
        <f>IF(S933&lt;&gt;"ГОТОВО","", "Предварительное заключение: "&amp;A933&amp;", скв. "&amp;B933&amp;". МРП: "&amp;E933&amp;" сут. ГНО: "&amp;F933&amp;", типоразмеры "&amp;G933&amp;IF(H933&lt;&gt;"",", "&amp;H933,"")&amp;IF(I933&lt;&gt;"",", "&amp;I933,"")&amp;IF(J933&lt;&gt;"",", "&amp;J933,"")&amp;", марка "&amp;K933&amp;". Событие: "&amp;L933&amp;". Признак: "&amp;M933&amp;". Узел: "&amp;N933&amp;". Предварительная причина: "&amp;O933&amp;". Основное осложнение: "&amp;P933&amp;IF(Q933&lt;&gt;"","; сопутствующее: "&amp;Q933,"")&amp;IF(R933&lt;&gt;"","; дополнительно: "&amp;R933,"")&amp;".")</f>
        <v/>
      </c>
      <c r="U933" s="209">
        <f>IF('Оперативный ввод'!S933="","",'Оперативный ввод'!S933)</f>
        <v/>
      </c>
      <c r="V933" s="209">
        <f>IF('Оперативный ввод'!T933="","",'Оперативный ввод'!T933)</f>
        <v/>
      </c>
      <c r="W933" s="209">
        <f>IF('Оперативный ввод'!U933="","",'Оперативный ввод'!U933)</f>
        <v/>
      </c>
      <c r="X933" s="209">
        <f>IF('Оперативный ввод'!V933="","",'Оперативный ввод'!V933)</f>
        <v/>
      </c>
      <c r="Y933" s="209">
        <f>IF('Оперативный ввод'!W933="","",'Оперативный ввод'!W933)</f>
        <v/>
      </c>
      <c r="Z933" s="209" t="n"/>
      <c r="AA933" s="209" t="n"/>
      <c r="AB933" s="209" t="n"/>
      <c r="AC933" s="209" t="n"/>
      <c r="AD933" s="209">
        <f>IF('Оперативный ввод'!X933="","",'Оперативный ввод'!X933)</f>
        <v/>
      </c>
      <c r="AE933" s="209">
        <f>IF('Оперативный ввод'!Y933="","",'Оперативный ввод'!Y933)</f>
        <v/>
      </c>
      <c r="AF933" s="209">
        <f>IF('Оперативный ввод'!Z933="","",'Оперативный ввод'!Z933)</f>
        <v/>
      </c>
      <c r="AG933" s="209">
        <f>IF('Оперативный ввод'!AD933="","",'Оперативный ввод'!AD933)</f>
        <v/>
      </c>
      <c r="AH933" s="213">
        <f>IF('Оперативный ввод'!AE933="","",'Оперативный ввод'!AE933)</f>
        <v/>
      </c>
      <c r="AI933" s="214" t="n"/>
      <c r="AJ933" s="214" t="n"/>
      <c r="AK933" s="214" t="n"/>
      <c r="AL933" s="215" t="n"/>
      <c r="AM933" s="214" t="n"/>
      <c r="AN933" s="214" t="n"/>
      <c r="AO933" s="214" t="n"/>
      <c r="AP933" s="214" t="n"/>
      <c r="AQ933" s="214" t="n"/>
      <c r="AR933" s="214" t="n"/>
      <c r="AS933" s="214" t="n"/>
      <c r="AT933" s="214" t="n"/>
      <c r="AU933" s="215" t="n"/>
      <c r="AV933" s="214" t="n"/>
      <c r="AW933" s="214" t="n"/>
      <c r="AX933" s="215" t="n"/>
      <c r="AY933" s="214" t="n"/>
      <c r="AZ933" s="214" t="n"/>
      <c r="BA933" s="214" t="n"/>
      <c r="BB933" s="214" t="n"/>
      <c r="BC933" s="214" t="n"/>
      <c r="BD933" s="214" t="n"/>
      <c r="BE933" s="214" t="n"/>
      <c r="BF933" s="214" t="n"/>
      <c r="BG933" s="214" t="n"/>
      <c r="BH933" s="214" t="n"/>
      <c r="BI933" s="215" t="n"/>
      <c r="BJ933" s="215" t="n"/>
      <c r="BK933" s="215" t="n"/>
      <c r="BL933" s="214" t="n"/>
      <c r="BM933" s="214" t="n"/>
      <c r="BN933" s="209" t="n"/>
      <c r="BO933" s="209" t="n"/>
      <c r="BP933" s="212">
        <f>IF(AND(A933="",B933=""),"",IF(AND(S933="ГОТОВО",U933&lt;&gt;"",W933&lt;&gt;"",X933&lt;&gt;"",AD933&lt;&gt;"",AE933&lt;&gt;"",AF933&lt;&gt;"",BN933&lt;&gt;"",BO933&lt;&gt;""),"ГОТОВО","НЕ ГОТОВО"))</f>
        <v/>
      </c>
      <c r="BQ933" s="212">
        <f>IF(BP933&lt;&gt;"ГОТОВО","","Полное заключение: "&amp;A933&amp;", скв. "&amp;B933&amp;". МРП: "&amp;E933&amp;" сут. ГНО: "&amp;F933&amp;"; причина: "&amp;X933&amp;"; категория: "&amp;Y933&amp;"; решение комиссии: "&amp;BN933&amp;".")</f>
        <v/>
      </c>
      <c r="BR933" s="209">
        <f>IF('Оперативный ввод'!AA933="","",'Оперативный ввод'!AA933)</f>
        <v/>
      </c>
    </row>
    <row r="934">
      <c r="A934" s="209">
        <f>IF('Оперативный ввод'!A934="","",'Оперативный ввод'!A934)</f>
        <v/>
      </c>
      <c r="B934" s="209">
        <f>IF('Оперативный ввод'!B934="","",'Оперативный ввод'!B934)</f>
        <v/>
      </c>
      <c r="C934" s="210">
        <f>IF('Оперативный ввод'!C934="","",'Оперативный ввод'!C934)</f>
        <v/>
      </c>
      <c r="D934" s="210">
        <f>IF('Оперативный ввод'!D934="","",'Оперативный ввод'!D934)</f>
        <v/>
      </c>
      <c r="E934" s="211">
        <f>IF(OR(C934="",D934=""),"",D934-C934)</f>
        <v/>
      </c>
      <c r="F934" s="209">
        <f>IF('Оперативный ввод'!F934="","",'Оперативный ввод'!F934)</f>
        <v/>
      </c>
      <c r="G934" s="209">
        <f>IF('Оперативный ввод'!G934="","",'Оперативный ввод'!G934)</f>
        <v/>
      </c>
      <c r="H934" s="209">
        <f>IF('Оперативный ввод'!H934="","",'Оперативный ввод'!H934)</f>
        <v/>
      </c>
      <c r="I934" s="209" t="n"/>
      <c r="J934" s="209" t="n"/>
      <c r="K934" s="209">
        <f>IF('Оперативный ввод'!K934="","",'Оперативный ввод'!K934)</f>
        <v/>
      </c>
      <c r="L934" s="209">
        <f>IF('Оперативный ввод'!L934="","",'Оперативный ввод'!L934)</f>
        <v/>
      </c>
      <c r="M934" s="209">
        <f>IF('Оперативный ввод'!M934="","",'Оперативный ввод'!M934)</f>
        <v/>
      </c>
      <c r="N934" s="209">
        <f>IF('Оперативный ввод'!N934="","",'Оперативный ввод'!N934)</f>
        <v/>
      </c>
      <c r="O934" s="209">
        <f>IF('Оперативный ввод'!O934="","",'Оперативный ввод'!O934)</f>
        <v/>
      </c>
      <c r="P934" s="209">
        <f>IF('Оперативный ввод'!P934="","",'Оперативный ввод'!P934)</f>
        <v/>
      </c>
      <c r="Q934" s="209">
        <f>IF('Оперативный ввод'!Q934="","",'Оперативный ввод'!Q934)</f>
        <v/>
      </c>
      <c r="R934" s="209">
        <f>IF('Оперативный ввод'!R934="","",'Оперативный ввод'!R934)</f>
        <v/>
      </c>
      <c r="S934" s="212">
        <f>IF(AND(A934="",B934=""),"",IF(AND(A934&lt;&gt;"",B934&lt;&gt;"",C934&lt;&gt;"",D934&lt;&gt;"",F934&lt;&gt;"",G934&lt;&gt;"",K934&lt;&gt;"",ISERROR(SEARCH("по паспорту",G934)),ISERROR(SEARCH("по паспорту",K934)),L934&lt;&gt;"",M934&lt;&gt;"",N934&lt;&gt;"",O934&lt;&gt;"",P934&lt;&gt;""),"ГОТОВО","НЕ ГОТОВО"))</f>
        <v/>
      </c>
      <c r="T934" s="212">
        <f>IF(S934&lt;&gt;"ГОТОВО","", "Предварительное заключение: "&amp;A934&amp;", скв. "&amp;B934&amp;". МРП: "&amp;E934&amp;" сут. ГНО: "&amp;F934&amp;", типоразмеры "&amp;G934&amp;IF(H934&lt;&gt;"",", "&amp;H934,"")&amp;IF(I934&lt;&gt;"",", "&amp;I934,"")&amp;IF(J934&lt;&gt;"",", "&amp;J934,"")&amp;", марка "&amp;K934&amp;". Событие: "&amp;L934&amp;". Признак: "&amp;M934&amp;". Узел: "&amp;N934&amp;". Предварительная причина: "&amp;O934&amp;". Основное осложнение: "&amp;P934&amp;IF(Q934&lt;&gt;"","; сопутствующее: "&amp;Q934,"")&amp;IF(R934&lt;&gt;"","; дополнительно: "&amp;R934,"")&amp;".")</f>
        <v/>
      </c>
      <c r="U934" s="209">
        <f>IF('Оперативный ввод'!S934="","",'Оперативный ввод'!S934)</f>
        <v/>
      </c>
      <c r="V934" s="209">
        <f>IF('Оперативный ввод'!T934="","",'Оперативный ввод'!T934)</f>
        <v/>
      </c>
      <c r="W934" s="209">
        <f>IF('Оперативный ввод'!U934="","",'Оперативный ввод'!U934)</f>
        <v/>
      </c>
      <c r="X934" s="209">
        <f>IF('Оперативный ввод'!V934="","",'Оперативный ввод'!V934)</f>
        <v/>
      </c>
      <c r="Y934" s="209">
        <f>IF('Оперативный ввод'!W934="","",'Оперативный ввод'!W934)</f>
        <v/>
      </c>
      <c r="Z934" s="209" t="n"/>
      <c r="AA934" s="209" t="n"/>
      <c r="AB934" s="209" t="n"/>
      <c r="AC934" s="209" t="n"/>
      <c r="AD934" s="209">
        <f>IF('Оперативный ввод'!X934="","",'Оперативный ввод'!X934)</f>
        <v/>
      </c>
      <c r="AE934" s="209">
        <f>IF('Оперативный ввод'!Y934="","",'Оперативный ввод'!Y934)</f>
        <v/>
      </c>
      <c r="AF934" s="209">
        <f>IF('Оперативный ввод'!Z934="","",'Оперативный ввод'!Z934)</f>
        <v/>
      </c>
      <c r="AG934" s="209">
        <f>IF('Оперативный ввод'!AD934="","",'Оперативный ввод'!AD934)</f>
        <v/>
      </c>
      <c r="AH934" s="213">
        <f>IF('Оперативный ввод'!AE934="","",'Оперативный ввод'!AE934)</f>
        <v/>
      </c>
      <c r="AI934" s="214" t="n"/>
      <c r="AJ934" s="214" t="n"/>
      <c r="AK934" s="214" t="n"/>
      <c r="AL934" s="215" t="n"/>
      <c r="AM934" s="214" t="n"/>
      <c r="AN934" s="214" t="n"/>
      <c r="AO934" s="214" t="n"/>
      <c r="AP934" s="214" t="n"/>
      <c r="AQ934" s="214" t="n"/>
      <c r="AR934" s="214" t="n"/>
      <c r="AS934" s="214" t="n"/>
      <c r="AT934" s="214" t="n"/>
      <c r="AU934" s="215" t="n"/>
      <c r="AV934" s="214" t="n"/>
      <c r="AW934" s="214" t="n"/>
      <c r="AX934" s="215" t="n"/>
      <c r="AY934" s="214" t="n"/>
      <c r="AZ934" s="214" t="n"/>
      <c r="BA934" s="214" t="n"/>
      <c r="BB934" s="214" t="n"/>
      <c r="BC934" s="214" t="n"/>
      <c r="BD934" s="214" t="n"/>
      <c r="BE934" s="214" t="n"/>
      <c r="BF934" s="214" t="n"/>
      <c r="BG934" s="214" t="n"/>
      <c r="BH934" s="214" t="n"/>
      <c r="BI934" s="215" t="n"/>
      <c r="BJ934" s="215" t="n"/>
      <c r="BK934" s="215" t="n"/>
      <c r="BL934" s="214" t="n"/>
      <c r="BM934" s="214" t="n"/>
      <c r="BN934" s="209" t="n"/>
      <c r="BO934" s="209" t="n"/>
      <c r="BP934" s="212">
        <f>IF(AND(A934="",B934=""),"",IF(AND(S934="ГОТОВО",U934&lt;&gt;"",W934&lt;&gt;"",X934&lt;&gt;"",AD934&lt;&gt;"",AE934&lt;&gt;"",AF934&lt;&gt;"",BN934&lt;&gt;"",BO934&lt;&gt;""),"ГОТОВО","НЕ ГОТОВО"))</f>
        <v/>
      </c>
      <c r="BQ934" s="212">
        <f>IF(BP934&lt;&gt;"ГОТОВО","","Полное заключение: "&amp;A934&amp;", скв. "&amp;B934&amp;". МРП: "&amp;E934&amp;" сут. ГНО: "&amp;F934&amp;"; причина: "&amp;X934&amp;"; категория: "&amp;Y934&amp;"; решение комиссии: "&amp;BN934&amp;".")</f>
        <v/>
      </c>
      <c r="BR934" s="209">
        <f>IF('Оперативный ввод'!AA934="","",'Оперативный ввод'!AA934)</f>
        <v/>
      </c>
    </row>
    <row r="935">
      <c r="A935" s="209">
        <f>IF('Оперативный ввод'!A935="","",'Оперативный ввод'!A935)</f>
        <v/>
      </c>
      <c r="B935" s="209">
        <f>IF('Оперативный ввод'!B935="","",'Оперативный ввод'!B935)</f>
        <v/>
      </c>
      <c r="C935" s="210">
        <f>IF('Оперативный ввод'!C935="","",'Оперативный ввод'!C935)</f>
        <v/>
      </c>
      <c r="D935" s="210">
        <f>IF('Оперативный ввод'!D935="","",'Оперативный ввод'!D935)</f>
        <v/>
      </c>
      <c r="E935" s="211">
        <f>IF(OR(C935="",D935=""),"",D935-C935)</f>
        <v/>
      </c>
      <c r="F935" s="209">
        <f>IF('Оперативный ввод'!F935="","",'Оперативный ввод'!F935)</f>
        <v/>
      </c>
      <c r="G935" s="209">
        <f>IF('Оперативный ввод'!G935="","",'Оперативный ввод'!G935)</f>
        <v/>
      </c>
      <c r="H935" s="209">
        <f>IF('Оперативный ввод'!H935="","",'Оперативный ввод'!H935)</f>
        <v/>
      </c>
      <c r="I935" s="209" t="n"/>
      <c r="J935" s="209" t="n"/>
      <c r="K935" s="209">
        <f>IF('Оперативный ввод'!K935="","",'Оперативный ввод'!K935)</f>
        <v/>
      </c>
      <c r="L935" s="209">
        <f>IF('Оперативный ввод'!L935="","",'Оперативный ввод'!L935)</f>
        <v/>
      </c>
      <c r="M935" s="209">
        <f>IF('Оперативный ввод'!M935="","",'Оперативный ввод'!M935)</f>
        <v/>
      </c>
      <c r="N935" s="209">
        <f>IF('Оперативный ввод'!N935="","",'Оперативный ввод'!N935)</f>
        <v/>
      </c>
      <c r="O935" s="209">
        <f>IF('Оперативный ввод'!O935="","",'Оперативный ввод'!O935)</f>
        <v/>
      </c>
      <c r="P935" s="209">
        <f>IF('Оперативный ввод'!P935="","",'Оперативный ввод'!P935)</f>
        <v/>
      </c>
      <c r="Q935" s="209">
        <f>IF('Оперативный ввод'!Q935="","",'Оперативный ввод'!Q935)</f>
        <v/>
      </c>
      <c r="R935" s="209">
        <f>IF('Оперативный ввод'!R935="","",'Оперативный ввод'!R935)</f>
        <v/>
      </c>
      <c r="S935" s="212">
        <f>IF(AND(A935="",B935=""),"",IF(AND(A935&lt;&gt;"",B935&lt;&gt;"",C935&lt;&gt;"",D935&lt;&gt;"",F935&lt;&gt;"",G935&lt;&gt;"",K935&lt;&gt;"",ISERROR(SEARCH("по паспорту",G935)),ISERROR(SEARCH("по паспорту",K935)),L935&lt;&gt;"",M935&lt;&gt;"",N935&lt;&gt;"",O935&lt;&gt;"",P935&lt;&gt;""),"ГОТОВО","НЕ ГОТОВО"))</f>
        <v/>
      </c>
      <c r="T935" s="212">
        <f>IF(S935&lt;&gt;"ГОТОВО","", "Предварительное заключение: "&amp;A935&amp;", скв. "&amp;B935&amp;". МРП: "&amp;E935&amp;" сут. ГНО: "&amp;F935&amp;", типоразмеры "&amp;G935&amp;IF(H935&lt;&gt;"",", "&amp;H935,"")&amp;IF(I935&lt;&gt;"",", "&amp;I935,"")&amp;IF(J935&lt;&gt;"",", "&amp;J935,"")&amp;", марка "&amp;K935&amp;". Событие: "&amp;L935&amp;". Признак: "&amp;M935&amp;". Узел: "&amp;N935&amp;". Предварительная причина: "&amp;O935&amp;". Основное осложнение: "&amp;P935&amp;IF(Q935&lt;&gt;"","; сопутствующее: "&amp;Q935,"")&amp;IF(R935&lt;&gt;"","; дополнительно: "&amp;R935,"")&amp;".")</f>
        <v/>
      </c>
      <c r="U935" s="209">
        <f>IF('Оперативный ввод'!S935="","",'Оперативный ввод'!S935)</f>
        <v/>
      </c>
      <c r="V935" s="209">
        <f>IF('Оперативный ввод'!T935="","",'Оперативный ввод'!T935)</f>
        <v/>
      </c>
      <c r="W935" s="209">
        <f>IF('Оперативный ввод'!U935="","",'Оперативный ввод'!U935)</f>
        <v/>
      </c>
      <c r="X935" s="209">
        <f>IF('Оперативный ввод'!V935="","",'Оперативный ввод'!V935)</f>
        <v/>
      </c>
      <c r="Y935" s="209">
        <f>IF('Оперативный ввод'!W935="","",'Оперативный ввод'!W935)</f>
        <v/>
      </c>
      <c r="Z935" s="209" t="n"/>
      <c r="AA935" s="209" t="n"/>
      <c r="AB935" s="209" t="n"/>
      <c r="AC935" s="209" t="n"/>
      <c r="AD935" s="209">
        <f>IF('Оперативный ввод'!X935="","",'Оперативный ввод'!X935)</f>
        <v/>
      </c>
      <c r="AE935" s="209">
        <f>IF('Оперативный ввод'!Y935="","",'Оперативный ввод'!Y935)</f>
        <v/>
      </c>
      <c r="AF935" s="209">
        <f>IF('Оперативный ввод'!Z935="","",'Оперативный ввод'!Z935)</f>
        <v/>
      </c>
      <c r="AG935" s="209">
        <f>IF('Оперативный ввод'!AD935="","",'Оперативный ввод'!AD935)</f>
        <v/>
      </c>
      <c r="AH935" s="213">
        <f>IF('Оперативный ввод'!AE935="","",'Оперативный ввод'!AE935)</f>
        <v/>
      </c>
      <c r="AI935" s="214" t="n"/>
      <c r="AJ935" s="214" t="n"/>
      <c r="AK935" s="214" t="n"/>
      <c r="AL935" s="215" t="n"/>
      <c r="AM935" s="214" t="n"/>
      <c r="AN935" s="214" t="n"/>
      <c r="AO935" s="214" t="n"/>
      <c r="AP935" s="214" t="n"/>
      <c r="AQ935" s="214" t="n"/>
      <c r="AR935" s="214" t="n"/>
      <c r="AS935" s="214" t="n"/>
      <c r="AT935" s="214" t="n"/>
      <c r="AU935" s="215" t="n"/>
      <c r="AV935" s="214" t="n"/>
      <c r="AW935" s="214" t="n"/>
      <c r="AX935" s="215" t="n"/>
      <c r="AY935" s="214" t="n"/>
      <c r="AZ935" s="214" t="n"/>
      <c r="BA935" s="214" t="n"/>
      <c r="BB935" s="214" t="n"/>
      <c r="BC935" s="214" t="n"/>
      <c r="BD935" s="214" t="n"/>
      <c r="BE935" s="214" t="n"/>
      <c r="BF935" s="214" t="n"/>
      <c r="BG935" s="214" t="n"/>
      <c r="BH935" s="214" t="n"/>
      <c r="BI935" s="215" t="n"/>
      <c r="BJ935" s="215" t="n"/>
      <c r="BK935" s="215" t="n"/>
      <c r="BL935" s="214" t="n"/>
      <c r="BM935" s="214" t="n"/>
      <c r="BN935" s="209" t="n"/>
      <c r="BO935" s="209" t="n"/>
      <c r="BP935" s="212">
        <f>IF(AND(A935="",B935=""),"",IF(AND(S935="ГОТОВО",U935&lt;&gt;"",W935&lt;&gt;"",X935&lt;&gt;"",AD935&lt;&gt;"",AE935&lt;&gt;"",AF935&lt;&gt;"",BN935&lt;&gt;"",BO935&lt;&gt;""),"ГОТОВО","НЕ ГОТОВО"))</f>
        <v/>
      </c>
      <c r="BQ935" s="212">
        <f>IF(BP935&lt;&gt;"ГОТОВО","","Полное заключение: "&amp;A935&amp;", скв. "&amp;B935&amp;". МРП: "&amp;E935&amp;" сут. ГНО: "&amp;F935&amp;"; причина: "&amp;X935&amp;"; категория: "&amp;Y935&amp;"; решение комиссии: "&amp;BN935&amp;".")</f>
        <v/>
      </c>
      <c r="BR935" s="209">
        <f>IF('Оперативный ввод'!AA935="","",'Оперативный ввод'!AA935)</f>
        <v/>
      </c>
    </row>
    <row r="936">
      <c r="A936" s="209">
        <f>IF('Оперативный ввод'!A936="","",'Оперативный ввод'!A936)</f>
        <v/>
      </c>
      <c r="B936" s="209">
        <f>IF('Оперативный ввод'!B936="","",'Оперативный ввод'!B936)</f>
        <v/>
      </c>
      <c r="C936" s="210">
        <f>IF('Оперативный ввод'!C936="","",'Оперативный ввод'!C936)</f>
        <v/>
      </c>
      <c r="D936" s="210">
        <f>IF('Оперативный ввод'!D936="","",'Оперативный ввод'!D936)</f>
        <v/>
      </c>
      <c r="E936" s="211">
        <f>IF(OR(C936="",D936=""),"",D936-C936)</f>
        <v/>
      </c>
      <c r="F936" s="209">
        <f>IF('Оперативный ввод'!F936="","",'Оперативный ввод'!F936)</f>
        <v/>
      </c>
      <c r="G936" s="209">
        <f>IF('Оперативный ввод'!G936="","",'Оперативный ввод'!G936)</f>
        <v/>
      </c>
      <c r="H936" s="209">
        <f>IF('Оперативный ввод'!H936="","",'Оперативный ввод'!H936)</f>
        <v/>
      </c>
      <c r="I936" s="209" t="n"/>
      <c r="J936" s="209" t="n"/>
      <c r="K936" s="209">
        <f>IF('Оперативный ввод'!K936="","",'Оперативный ввод'!K936)</f>
        <v/>
      </c>
      <c r="L936" s="209">
        <f>IF('Оперативный ввод'!L936="","",'Оперативный ввод'!L936)</f>
        <v/>
      </c>
      <c r="M936" s="209">
        <f>IF('Оперативный ввод'!M936="","",'Оперативный ввод'!M936)</f>
        <v/>
      </c>
      <c r="N936" s="209">
        <f>IF('Оперативный ввод'!N936="","",'Оперативный ввод'!N936)</f>
        <v/>
      </c>
      <c r="O936" s="209">
        <f>IF('Оперативный ввод'!O936="","",'Оперативный ввод'!O936)</f>
        <v/>
      </c>
      <c r="P936" s="209">
        <f>IF('Оперативный ввод'!P936="","",'Оперативный ввод'!P936)</f>
        <v/>
      </c>
      <c r="Q936" s="209">
        <f>IF('Оперативный ввод'!Q936="","",'Оперативный ввод'!Q936)</f>
        <v/>
      </c>
      <c r="R936" s="209">
        <f>IF('Оперативный ввод'!R936="","",'Оперативный ввод'!R936)</f>
        <v/>
      </c>
      <c r="S936" s="212">
        <f>IF(AND(A936="",B936=""),"",IF(AND(A936&lt;&gt;"",B936&lt;&gt;"",C936&lt;&gt;"",D936&lt;&gt;"",F936&lt;&gt;"",G936&lt;&gt;"",K936&lt;&gt;"",ISERROR(SEARCH("по паспорту",G936)),ISERROR(SEARCH("по паспорту",K936)),L936&lt;&gt;"",M936&lt;&gt;"",N936&lt;&gt;"",O936&lt;&gt;"",P936&lt;&gt;""),"ГОТОВО","НЕ ГОТОВО"))</f>
        <v/>
      </c>
      <c r="T936" s="212">
        <f>IF(S936&lt;&gt;"ГОТОВО","", "Предварительное заключение: "&amp;A936&amp;", скв. "&amp;B936&amp;". МРП: "&amp;E936&amp;" сут. ГНО: "&amp;F936&amp;", типоразмеры "&amp;G936&amp;IF(H936&lt;&gt;"",", "&amp;H936,"")&amp;IF(I936&lt;&gt;"",", "&amp;I936,"")&amp;IF(J936&lt;&gt;"",", "&amp;J936,"")&amp;", марка "&amp;K936&amp;". Событие: "&amp;L936&amp;". Признак: "&amp;M936&amp;". Узел: "&amp;N936&amp;". Предварительная причина: "&amp;O936&amp;". Основное осложнение: "&amp;P936&amp;IF(Q936&lt;&gt;"","; сопутствующее: "&amp;Q936,"")&amp;IF(R936&lt;&gt;"","; дополнительно: "&amp;R936,"")&amp;".")</f>
        <v/>
      </c>
      <c r="U936" s="209">
        <f>IF('Оперативный ввод'!S936="","",'Оперативный ввод'!S936)</f>
        <v/>
      </c>
      <c r="V936" s="209">
        <f>IF('Оперативный ввод'!T936="","",'Оперативный ввод'!T936)</f>
        <v/>
      </c>
      <c r="W936" s="209">
        <f>IF('Оперативный ввод'!U936="","",'Оперативный ввод'!U936)</f>
        <v/>
      </c>
      <c r="X936" s="209">
        <f>IF('Оперативный ввод'!V936="","",'Оперативный ввод'!V936)</f>
        <v/>
      </c>
      <c r="Y936" s="209">
        <f>IF('Оперативный ввод'!W936="","",'Оперативный ввод'!W936)</f>
        <v/>
      </c>
      <c r="Z936" s="209" t="n"/>
      <c r="AA936" s="209" t="n"/>
      <c r="AB936" s="209" t="n"/>
      <c r="AC936" s="209" t="n"/>
      <c r="AD936" s="209">
        <f>IF('Оперативный ввод'!X936="","",'Оперативный ввод'!X936)</f>
        <v/>
      </c>
      <c r="AE936" s="209">
        <f>IF('Оперативный ввод'!Y936="","",'Оперативный ввод'!Y936)</f>
        <v/>
      </c>
      <c r="AF936" s="209">
        <f>IF('Оперативный ввод'!Z936="","",'Оперативный ввод'!Z936)</f>
        <v/>
      </c>
      <c r="AG936" s="209">
        <f>IF('Оперативный ввод'!AD936="","",'Оперативный ввод'!AD936)</f>
        <v/>
      </c>
      <c r="AH936" s="213">
        <f>IF('Оперативный ввод'!AE936="","",'Оперативный ввод'!AE936)</f>
        <v/>
      </c>
      <c r="AI936" s="214" t="n"/>
      <c r="AJ936" s="214" t="n"/>
      <c r="AK936" s="214" t="n"/>
      <c r="AL936" s="215" t="n"/>
      <c r="AM936" s="214" t="n"/>
      <c r="AN936" s="214" t="n"/>
      <c r="AO936" s="214" t="n"/>
      <c r="AP936" s="214" t="n"/>
      <c r="AQ936" s="214" t="n"/>
      <c r="AR936" s="214" t="n"/>
      <c r="AS936" s="214" t="n"/>
      <c r="AT936" s="214" t="n"/>
      <c r="AU936" s="215" t="n"/>
      <c r="AV936" s="214" t="n"/>
      <c r="AW936" s="214" t="n"/>
      <c r="AX936" s="215" t="n"/>
      <c r="AY936" s="214" t="n"/>
      <c r="AZ936" s="214" t="n"/>
      <c r="BA936" s="214" t="n"/>
      <c r="BB936" s="214" t="n"/>
      <c r="BC936" s="214" t="n"/>
      <c r="BD936" s="214" t="n"/>
      <c r="BE936" s="214" t="n"/>
      <c r="BF936" s="214" t="n"/>
      <c r="BG936" s="214" t="n"/>
      <c r="BH936" s="214" t="n"/>
      <c r="BI936" s="215" t="n"/>
      <c r="BJ936" s="215" t="n"/>
      <c r="BK936" s="215" t="n"/>
      <c r="BL936" s="214" t="n"/>
      <c r="BM936" s="214" t="n"/>
      <c r="BN936" s="209" t="n"/>
      <c r="BO936" s="209" t="n"/>
      <c r="BP936" s="212">
        <f>IF(AND(A936="",B936=""),"",IF(AND(S936="ГОТОВО",U936&lt;&gt;"",W936&lt;&gt;"",X936&lt;&gt;"",AD936&lt;&gt;"",AE936&lt;&gt;"",AF936&lt;&gt;"",BN936&lt;&gt;"",BO936&lt;&gt;""),"ГОТОВО","НЕ ГОТОВО"))</f>
        <v/>
      </c>
      <c r="BQ936" s="212">
        <f>IF(BP936&lt;&gt;"ГОТОВО","","Полное заключение: "&amp;A936&amp;", скв. "&amp;B936&amp;". МРП: "&amp;E936&amp;" сут. ГНО: "&amp;F936&amp;"; причина: "&amp;X936&amp;"; категория: "&amp;Y936&amp;"; решение комиссии: "&amp;BN936&amp;".")</f>
        <v/>
      </c>
      <c r="BR936" s="209">
        <f>IF('Оперативный ввод'!AA936="","",'Оперативный ввод'!AA936)</f>
        <v/>
      </c>
    </row>
    <row r="937">
      <c r="A937" s="209">
        <f>IF('Оперативный ввод'!A937="","",'Оперативный ввод'!A937)</f>
        <v/>
      </c>
      <c r="B937" s="209">
        <f>IF('Оперативный ввод'!B937="","",'Оперативный ввод'!B937)</f>
        <v/>
      </c>
      <c r="C937" s="210">
        <f>IF('Оперативный ввод'!C937="","",'Оперативный ввод'!C937)</f>
        <v/>
      </c>
      <c r="D937" s="210">
        <f>IF('Оперативный ввод'!D937="","",'Оперативный ввод'!D937)</f>
        <v/>
      </c>
      <c r="E937" s="211">
        <f>IF(OR(C937="",D937=""),"",D937-C937)</f>
        <v/>
      </c>
      <c r="F937" s="209">
        <f>IF('Оперативный ввод'!F937="","",'Оперативный ввод'!F937)</f>
        <v/>
      </c>
      <c r="G937" s="209">
        <f>IF('Оперативный ввод'!G937="","",'Оперативный ввод'!G937)</f>
        <v/>
      </c>
      <c r="H937" s="209">
        <f>IF('Оперативный ввод'!H937="","",'Оперативный ввод'!H937)</f>
        <v/>
      </c>
      <c r="I937" s="209" t="n"/>
      <c r="J937" s="209" t="n"/>
      <c r="K937" s="209">
        <f>IF('Оперативный ввод'!K937="","",'Оперативный ввод'!K937)</f>
        <v/>
      </c>
      <c r="L937" s="209">
        <f>IF('Оперативный ввод'!L937="","",'Оперативный ввод'!L937)</f>
        <v/>
      </c>
      <c r="M937" s="209">
        <f>IF('Оперативный ввод'!M937="","",'Оперативный ввод'!M937)</f>
        <v/>
      </c>
      <c r="N937" s="209">
        <f>IF('Оперативный ввод'!N937="","",'Оперативный ввод'!N937)</f>
        <v/>
      </c>
      <c r="O937" s="209">
        <f>IF('Оперативный ввод'!O937="","",'Оперативный ввод'!O937)</f>
        <v/>
      </c>
      <c r="P937" s="209">
        <f>IF('Оперативный ввод'!P937="","",'Оперативный ввод'!P937)</f>
        <v/>
      </c>
      <c r="Q937" s="209">
        <f>IF('Оперативный ввод'!Q937="","",'Оперативный ввод'!Q937)</f>
        <v/>
      </c>
      <c r="R937" s="209">
        <f>IF('Оперативный ввод'!R937="","",'Оперативный ввод'!R937)</f>
        <v/>
      </c>
      <c r="S937" s="212">
        <f>IF(AND(A937="",B937=""),"",IF(AND(A937&lt;&gt;"",B937&lt;&gt;"",C937&lt;&gt;"",D937&lt;&gt;"",F937&lt;&gt;"",G937&lt;&gt;"",K937&lt;&gt;"",ISERROR(SEARCH("по паспорту",G937)),ISERROR(SEARCH("по паспорту",K937)),L937&lt;&gt;"",M937&lt;&gt;"",N937&lt;&gt;"",O937&lt;&gt;"",P937&lt;&gt;""),"ГОТОВО","НЕ ГОТОВО"))</f>
        <v/>
      </c>
      <c r="T937" s="212">
        <f>IF(S937&lt;&gt;"ГОТОВО","", "Предварительное заключение: "&amp;A937&amp;", скв. "&amp;B937&amp;". МРП: "&amp;E937&amp;" сут. ГНО: "&amp;F937&amp;", типоразмеры "&amp;G937&amp;IF(H937&lt;&gt;"",", "&amp;H937,"")&amp;IF(I937&lt;&gt;"",", "&amp;I937,"")&amp;IF(J937&lt;&gt;"",", "&amp;J937,"")&amp;", марка "&amp;K937&amp;". Событие: "&amp;L937&amp;". Признак: "&amp;M937&amp;". Узел: "&amp;N937&amp;". Предварительная причина: "&amp;O937&amp;". Основное осложнение: "&amp;P937&amp;IF(Q937&lt;&gt;"","; сопутствующее: "&amp;Q937,"")&amp;IF(R937&lt;&gt;"","; дополнительно: "&amp;R937,"")&amp;".")</f>
        <v/>
      </c>
      <c r="U937" s="209">
        <f>IF('Оперативный ввод'!S937="","",'Оперативный ввод'!S937)</f>
        <v/>
      </c>
      <c r="V937" s="209">
        <f>IF('Оперативный ввод'!T937="","",'Оперативный ввод'!T937)</f>
        <v/>
      </c>
      <c r="W937" s="209">
        <f>IF('Оперативный ввод'!U937="","",'Оперативный ввод'!U937)</f>
        <v/>
      </c>
      <c r="X937" s="209">
        <f>IF('Оперативный ввод'!V937="","",'Оперативный ввод'!V937)</f>
        <v/>
      </c>
      <c r="Y937" s="209">
        <f>IF('Оперативный ввод'!W937="","",'Оперативный ввод'!W937)</f>
        <v/>
      </c>
      <c r="Z937" s="209" t="n"/>
      <c r="AA937" s="209" t="n"/>
      <c r="AB937" s="209" t="n"/>
      <c r="AC937" s="209" t="n"/>
      <c r="AD937" s="209">
        <f>IF('Оперативный ввод'!X937="","",'Оперативный ввод'!X937)</f>
        <v/>
      </c>
      <c r="AE937" s="209">
        <f>IF('Оперативный ввод'!Y937="","",'Оперативный ввод'!Y937)</f>
        <v/>
      </c>
      <c r="AF937" s="209">
        <f>IF('Оперативный ввод'!Z937="","",'Оперативный ввод'!Z937)</f>
        <v/>
      </c>
      <c r="AG937" s="209">
        <f>IF('Оперативный ввод'!AD937="","",'Оперативный ввод'!AD937)</f>
        <v/>
      </c>
      <c r="AH937" s="213">
        <f>IF('Оперативный ввод'!AE937="","",'Оперативный ввод'!AE937)</f>
        <v/>
      </c>
      <c r="AI937" s="214" t="n"/>
      <c r="AJ937" s="214" t="n"/>
      <c r="AK937" s="214" t="n"/>
      <c r="AL937" s="215" t="n"/>
      <c r="AM937" s="214" t="n"/>
      <c r="AN937" s="214" t="n"/>
      <c r="AO937" s="214" t="n"/>
      <c r="AP937" s="214" t="n"/>
      <c r="AQ937" s="214" t="n"/>
      <c r="AR937" s="214" t="n"/>
      <c r="AS937" s="214" t="n"/>
      <c r="AT937" s="214" t="n"/>
      <c r="AU937" s="215" t="n"/>
      <c r="AV937" s="214" t="n"/>
      <c r="AW937" s="214" t="n"/>
      <c r="AX937" s="215" t="n"/>
      <c r="AY937" s="214" t="n"/>
      <c r="AZ937" s="214" t="n"/>
      <c r="BA937" s="214" t="n"/>
      <c r="BB937" s="214" t="n"/>
      <c r="BC937" s="214" t="n"/>
      <c r="BD937" s="214" t="n"/>
      <c r="BE937" s="214" t="n"/>
      <c r="BF937" s="214" t="n"/>
      <c r="BG937" s="214" t="n"/>
      <c r="BH937" s="214" t="n"/>
      <c r="BI937" s="215" t="n"/>
      <c r="BJ937" s="215" t="n"/>
      <c r="BK937" s="215" t="n"/>
      <c r="BL937" s="214" t="n"/>
      <c r="BM937" s="214" t="n"/>
      <c r="BN937" s="209" t="n"/>
      <c r="BO937" s="209" t="n"/>
      <c r="BP937" s="212">
        <f>IF(AND(A937="",B937=""),"",IF(AND(S937="ГОТОВО",U937&lt;&gt;"",W937&lt;&gt;"",X937&lt;&gt;"",AD937&lt;&gt;"",AE937&lt;&gt;"",AF937&lt;&gt;"",BN937&lt;&gt;"",BO937&lt;&gt;""),"ГОТОВО","НЕ ГОТОВО"))</f>
        <v/>
      </c>
      <c r="BQ937" s="212">
        <f>IF(BP937&lt;&gt;"ГОТОВО","","Полное заключение: "&amp;A937&amp;", скв. "&amp;B937&amp;". МРП: "&amp;E937&amp;" сут. ГНО: "&amp;F937&amp;"; причина: "&amp;X937&amp;"; категория: "&amp;Y937&amp;"; решение комиссии: "&amp;BN937&amp;".")</f>
        <v/>
      </c>
      <c r="BR937" s="209">
        <f>IF('Оперативный ввод'!AA937="","",'Оперативный ввод'!AA937)</f>
        <v/>
      </c>
    </row>
    <row r="938">
      <c r="A938" s="209">
        <f>IF('Оперативный ввод'!A938="","",'Оперативный ввод'!A938)</f>
        <v/>
      </c>
      <c r="B938" s="209">
        <f>IF('Оперативный ввод'!B938="","",'Оперативный ввод'!B938)</f>
        <v/>
      </c>
      <c r="C938" s="210">
        <f>IF('Оперативный ввод'!C938="","",'Оперативный ввод'!C938)</f>
        <v/>
      </c>
      <c r="D938" s="210">
        <f>IF('Оперативный ввод'!D938="","",'Оперативный ввод'!D938)</f>
        <v/>
      </c>
      <c r="E938" s="211">
        <f>IF(OR(C938="",D938=""),"",D938-C938)</f>
        <v/>
      </c>
      <c r="F938" s="209">
        <f>IF('Оперативный ввод'!F938="","",'Оперативный ввод'!F938)</f>
        <v/>
      </c>
      <c r="G938" s="209">
        <f>IF('Оперативный ввод'!G938="","",'Оперативный ввод'!G938)</f>
        <v/>
      </c>
      <c r="H938" s="209">
        <f>IF('Оперативный ввод'!H938="","",'Оперативный ввод'!H938)</f>
        <v/>
      </c>
      <c r="I938" s="209" t="n"/>
      <c r="J938" s="209" t="n"/>
      <c r="K938" s="209">
        <f>IF('Оперативный ввод'!K938="","",'Оперативный ввод'!K938)</f>
        <v/>
      </c>
      <c r="L938" s="209">
        <f>IF('Оперативный ввод'!L938="","",'Оперативный ввод'!L938)</f>
        <v/>
      </c>
      <c r="M938" s="209">
        <f>IF('Оперативный ввод'!M938="","",'Оперативный ввод'!M938)</f>
        <v/>
      </c>
      <c r="N938" s="209">
        <f>IF('Оперативный ввод'!N938="","",'Оперативный ввод'!N938)</f>
        <v/>
      </c>
      <c r="O938" s="209">
        <f>IF('Оперативный ввод'!O938="","",'Оперативный ввод'!O938)</f>
        <v/>
      </c>
      <c r="P938" s="209">
        <f>IF('Оперативный ввод'!P938="","",'Оперативный ввод'!P938)</f>
        <v/>
      </c>
      <c r="Q938" s="209">
        <f>IF('Оперативный ввод'!Q938="","",'Оперативный ввод'!Q938)</f>
        <v/>
      </c>
      <c r="R938" s="209">
        <f>IF('Оперативный ввод'!R938="","",'Оперативный ввод'!R938)</f>
        <v/>
      </c>
      <c r="S938" s="212">
        <f>IF(AND(A938="",B938=""),"",IF(AND(A938&lt;&gt;"",B938&lt;&gt;"",C938&lt;&gt;"",D938&lt;&gt;"",F938&lt;&gt;"",G938&lt;&gt;"",K938&lt;&gt;"",ISERROR(SEARCH("по паспорту",G938)),ISERROR(SEARCH("по паспорту",K938)),L938&lt;&gt;"",M938&lt;&gt;"",N938&lt;&gt;"",O938&lt;&gt;"",P938&lt;&gt;""),"ГОТОВО","НЕ ГОТОВО"))</f>
        <v/>
      </c>
      <c r="T938" s="212">
        <f>IF(S938&lt;&gt;"ГОТОВО","", "Предварительное заключение: "&amp;A938&amp;", скв. "&amp;B938&amp;". МРП: "&amp;E938&amp;" сут. ГНО: "&amp;F938&amp;", типоразмеры "&amp;G938&amp;IF(H938&lt;&gt;"",", "&amp;H938,"")&amp;IF(I938&lt;&gt;"",", "&amp;I938,"")&amp;IF(J938&lt;&gt;"",", "&amp;J938,"")&amp;", марка "&amp;K938&amp;". Событие: "&amp;L938&amp;". Признак: "&amp;M938&amp;". Узел: "&amp;N938&amp;". Предварительная причина: "&amp;O938&amp;". Основное осложнение: "&amp;P938&amp;IF(Q938&lt;&gt;"","; сопутствующее: "&amp;Q938,"")&amp;IF(R938&lt;&gt;"","; дополнительно: "&amp;R938,"")&amp;".")</f>
        <v/>
      </c>
      <c r="U938" s="209">
        <f>IF('Оперативный ввод'!S938="","",'Оперативный ввод'!S938)</f>
        <v/>
      </c>
      <c r="V938" s="209">
        <f>IF('Оперативный ввод'!T938="","",'Оперативный ввод'!T938)</f>
        <v/>
      </c>
      <c r="W938" s="209">
        <f>IF('Оперативный ввод'!U938="","",'Оперативный ввод'!U938)</f>
        <v/>
      </c>
      <c r="X938" s="209">
        <f>IF('Оперативный ввод'!V938="","",'Оперативный ввод'!V938)</f>
        <v/>
      </c>
      <c r="Y938" s="209">
        <f>IF('Оперативный ввод'!W938="","",'Оперативный ввод'!W938)</f>
        <v/>
      </c>
      <c r="Z938" s="209" t="n"/>
      <c r="AA938" s="209" t="n"/>
      <c r="AB938" s="209" t="n"/>
      <c r="AC938" s="209" t="n"/>
      <c r="AD938" s="209">
        <f>IF('Оперативный ввод'!X938="","",'Оперативный ввод'!X938)</f>
        <v/>
      </c>
      <c r="AE938" s="209">
        <f>IF('Оперативный ввод'!Y938="","",'Оперативный ввод'!Y938)</f>
        <v/>
      </c>
      <c r="AF938" s="209">
        <f>IF('Оперативный ввод'!Z938="","",'Оперативный ввод'!Z938)</f>
        <v/>
      </c>
      <c r="AG938" s="209">
        <f>IF('Оперативный ввод'!AD938="","",'Оперативный ввод'!AD938)</f>
        <v/>
      </c>
      <c r="AH938" s="213">
        <f>IF('Оперативный ввод'!AE938="","",'Оперативный ввод'!AE938)</f>
        <v/>
      </c>
      <c r="AI938" s="214" t="n"/>
      <c r="AJ938" s="214" t="n"/>
      <c r="AK938" s="214" t="n"/>
      <c r="AL938" s="215" t="n"/>
      <c r="AM938" s="214" t="n"/>
      <c r="AN938" s="214" t="n"/>
      <c r="AO938" s="214" t="n"/>
      <c r="AP938" s="214" t="n"/>
      <c r="AQ938" s="214" t="n"/>
      <c r="AR938" s="214" t="n"/>
      <c r="AS938" s="214" t="n"/>
      <c r="AT938" s="214" t="n"/>
      <c r="AU938" s="215" t="n"/>
      <c r="AV938" s="214" t="n"/>
      <c r="AW938" s="214" t="n"/>
      <c r="AX938" s="215" t="n"/>
      <c r="AY938" s="214" t="n"/>
      <c r="AZ938" s="214" t="n"/>
      <c r="BA938" s="214" t="n"/>
      <c r="BB938" s="214" t="n"/>
      <c r="BC938" s="214" t="n"/>
      <c r="BD938" s="214" t="n"/>
      <c r="BE938" s="214" t="n"/>
      <c r="BF938" s="214" t="n"/>
      <c r="BG938" s="214" t="n"/>
      <c r="BH938" s="214" t="n"/>
      <c r="BI938" s="215" t="n"/>
      <c r="BJ938" s="215" t="n"/>
      <c r="BK938" s="215" t="n"/>
      <c r="BL938" s="214" t="n"/>
      <c r="BM938" s="214" t="n"/>
      <c r="BN938" s="209" t="n"/>
      <c r="BO938" s="209" t="n"/>
      <c r="BP938" s="212">
        <f>IF(AND(A938="",B938=""),"",IF(AND(S938="ГОТОВО",U938&lt;&gt;"",W938&lt;&gt;"",X938&lt;&gt;"",AD938&lt;&gt;"",AE938&lt;&gt;"",AF938&lt;&gt;"",BN938&lt;&gt;"",BO938&lt;&gt;""),"ГОТОВО","НЕ ГОТОВО"))</f>
        <v/>
      </c>
      <c r="BQ938" s="212">
        <f>IF(BP938&lt;&gt;"ГОТОВО","","Полное заключение: "&amp;A938&amp;", скв. "&amp;B938&amp;". МРП: "&amp;E938&amp;" сут. ГНО: "&amp;F938&amp;"; причина: "&amp;X938&amp;"; категория: "&amp;Y938&amp;"; решение комиссии: "&amp;BN938&amp;".")</f>
        <v/>
      </c>
      <c r="BR938" s="209">
        <f>IF('Оперативный ввод'!AA938="","",'Оперативный ввод'!AA938)</f>
        <v/>
      </c>
    </row>
    <row r="939">
      <c r="A939" s="209">
        <f>IF('Оперативный ввод'!A939="","",'Оперативный ввод'!A939)</f>
        <v/>
      </c>
      <c r="B939" s="209">
        <f>IF('Оперативный ввод'!B939="","",'Оперативный ввод'!B939)</f>
        <v/>
      </c>
      <c r="C939" s="210">
        <f>IF('Оперативный ввод'!C939="","",'Оперативный ввод'!C939)</f>
        <v/>
      </c>
      <c r="D939" s="210">
        <f>IF('Оперативный ввод'!D939="","",'Оперативный ввод'!D939)</f>
        <v/>
      </c>
      <c r="E939" s="211">
        <f>IF(OR(C939="",D939=""),"",D939-C939)</f>
        <v/>
      </c>
      <c r="F939" s="209">
        <f>IF('Оперативный ввод'!F939="","",'Оперативный ввод'!F939)</f>
        <v/>
      </c>
      <c r="G939" s="209">
        <f>IF('Оперативный ввод'!G939="","",'Оперативный ввод'!G939)</f>
        <v/>
      </c>
      <c r="H939" s="209">
        <f>IF('Оперативный ввод'!H939="","",'Оперативный ввод'!H939)</f>
        <v/>
      </c>
      <c r="I939" s="209" t="n"/>
      <c r="J939" s="209" t="n"/>
      <c r="K939" s="209">
        <f>IF('Оперативный ввод'!K939="","",'Оперативный ввод'!K939)</f>
        <v/>
      </c>
      <c r="L939" s="209">
        <f>IF('Оперативный ввод'!L939="","",'Оперативный ввод'!L939)</f>
        <v/>
      </c>
      <c r="M939" s="209">
        <f>IF('Оперативный ввод'!M939="","",'Оперативный ввод'!M939)</f>
        <v/>
      </c>
      <c r="N939" s="209">
        <f>IF('Оперативный ввод'!N939="","",'Оперативный ввод'!N939)</f>
        <v/>
      </c>
      <c r="O939" s="209">
        <f>IF('Оперативный ввод'!O939="","",'Оперативный ввод'!O939)</f>
        <v/>
      </c>
      <c r="P939" s="209">
        <f>IF('Оперативный ввод'!P939="","",'Оперативный ввод'!P939)</f>
        <v/>
      </c>
      <c r="Q939" s="209">
        <f>IF('Оперативный ввод'!Q939="","",'Оперативный ввод'!Q939)</f>
        <v/>
      </c>
      <c r="R939" s="209">
        <f>IF('Оперативный ввод'!R939="","",'Оперативный ввод'!R939)</f>
        <v/>
      </c>
      <c r="S939" s="212">
        <f>IF(AND(A939="",B939=""),"",IF(AND(A939&lt;&gt;"",B939&lt;&gt;"",C939&lt;&gt;"",D939&lt;&gt;"",F939&lt;&gt;"",G939&lt;&gt;"",K939&lt;&gt;"",ISERROR(SEARCH("по паспорту",G939)),ISERROR(SEARCH("по паспорту",K939)),L939&lt;&gt;"",M939&lt;&gt;"",N939&lt;&gt;"",O939&lt;&gt;"",P939&lt;&gt;""),"ГОТОВО","НЕ ГОТОВО"))</f>
        <v/>
      </c>
      <c r="T939" s="212">
        <f>IF(S939&lt;&gt;"ГОТОВО","", "Предварительное заключение: "&amp;A939&amp;", скв. "&amp;B939&amp;". МРП: "&amp;E939&amp;" сут. ГНО: "&amp;F939&amp;", типоразмеры "&amp;G939&amp;IF(H939&lt;&gt;"",", "&amp;H939,"")&amp;IF(I939&lt;&gt;"",", "&amp;I939,"")&amp;IF(J939&lt;&gt;"",", "&amp;J939,"")&amp;", марка "&amp;K939&amp;". Событие: "&amp;L939&amp;". Признак: "&amp;M939&amp;". Узел: "&amp;N939&amp;". Предварительная причина: "&amp;O939&amp;". Основное осложнение: "&amp;P939&amp;IF(Q939&lt;&gt;"","; сопутствующее: "&amp;Q939,"")&amp;IF(R939&lt;&gt;"","; дополнительно: "&amp;R939,"")&amp;".")</f>
        <v/>
      </c>
      <c r="U939" s="209">
        <f>IF('Оперативный ввод'!S939="","",'Оперативный ввод'!S939)</f>
        <v/>
      </c>
      <c r="V939" s="209">
        <f>IF('Оперативный ввод'!T939="","",'Оперативный ввод'!T939)</f>
        <v/>
      </c>
      <c r="W939" s="209">
        <f>IF('Оперативный ввод'!U939="","",'Оперативный ввод'!U939)</f>
        <v/>
      </c>
      <c r="X939" s="209">
        <f>IF('Оперативный ввод'!V939="","",'Оперативный ввод'!V939)</f>
        <v/>
      </c>
      <c r="Y939" s="209">
        <f>IF('Оперативный ввод'!W939="","",'Оперативный ввод'!W939)</f>
        <v/>
      </c>
      <c r="Z939" s="209" t="n"/>
      <c r="AA939" s="209" t="n"/>
      <c r="AB939" s="209" t="n"/>
      <c r="AC939" s="209" t="n"/>
      <c r="AD939" s="209">
        <f>IF('Оперативный ввод'!X939="","",'Оперативный ввод'!X939)</f>
        <v/>
      </c>
      <c r="AE939" s="209">
        <f>IF('Оперативный ввод'!Y939="","",'Оперативный ввод'!Y939)</f>
        <v/>
      </c>
      <c r="AF939" s="209">
        <f>IF('Оперативный ввод'!Z939="","",'Оперативный ввод'!Z939)</f>
        <v/>
      </c>
      <c r="AG939" s="209">
        <f>IF('Оперативный ввод'!AD939="","",'Оперативный ввод'!AD939)</f>
        <v/>
      </c>
      <c r="AH939" s="213">
        <f>IF('Оперативный ввод'!AE939="","",'Оперативный ввод'!AE939)</f>
        <v/>
      </c>
      <c r="AI939" s="214" t="n"/>
      <c r="AJ939" s="214" t="n"/>
      <c r="AK939" s="214" t="n"/>
      <c r="AL939" s="215" t="n"/>
      <c r="AM939" s="214" t="n"/>
      <c r="AN939" s="214" t="n"/>
      <c r="AO939" s="214" t="n"/>
      <c r="AP939" s="214" t="n"/>
      <c r="AQ939" s="214" t="n"/>
      <c r="AR939" s="214" t="n"/>
      <c r="AS939" s="214" t="n"/>
      <c r="AT939" s="214" t="n"/>
      <c r="AU939" s="215" t="n"/>
      <c r="AV939" s="214" t="n"/>
      <c r="AW939" s="214" t="n"/>
      <c r="AX939" s="215" t="n"/>
      <c r="AY939" s="214" t="n"/>
      <c r="AZ939" s="214" t="n"/>
      <c r="BA939" s="214" t="n"/>
      <c r="BB939" s="214" t="n"/>
      <c r="BC939" s="214" t="n"/>
      <c r="BD939" s="214" t="n"/>
      <c r="BE939" s="214" t="n"/>
      <c r="BF939" s="214" t="n"/>
      <c r="BG939" s="214" t="n"/>
      <c r="BH939" s="214" t="n"/>
      <c r="BI939" s="215" t="n"/>
      <c r="BJ939" s="215" t="n"/>
      <c r="BK939" s="215" t="n"/>
      <c r="BL939" s="214" t="n"/>
      <c r="BM939" s="214" t="n"/>
      <c r="BN939" s="209" t="n"/>
      <c r="BO939" s="209" t="n"/>
      <c r="BP939" s="212">
        <f>IF(AND(A939="",B939=""),"",IF(AND(S939="ГОТОВО",U939&lt;&gt;"",W939&lt;&gt;"",X939&lt;&gt;"",AD939&lt;&gt;"",AE939&lt;&gt;"",AF939&lt;&gt;"",BN939&lt;&gt;"",BO939&lt;&gt;""),"ГОТОВО","НЕ ГОТОВО"))</f>
        <v/>
      </c>
      <c r="BQ939" s="212">
        <f>IF(BP939&lt;&gt;"ГОТОВО","","Полное заключение: "&amp;A939&amp;", скв. "&amp;B939&amp;". МРП: "&amp;E939&amp;" сут. ГНО: "&amp;F939&amp;"; причина: "&amp;X939&amp;"; категория: "&amp;Y939&amp;"; решение комиссии: "&amp;BN939&amp;".")</f>
        <v/>
      </c>
      <c r="BR939" s="209">
        <f>IF('Оперативный ввод'!AA939="","",'Оперативный ввод'!AA939)</f>
        <v/>
      </c>
    </row>
    <row r="940">
      <c r="A940" s="209">
        <f>IF('Оперативный ввод'!A940="","",'Оперативный ввод'!A940)</f>
        <v/>
      </c>
      <c r="B940" s="209">
        <f>IF('Оперативный ввод'!B940="","",'Оперативный ввод'!B940)</f>
        <v/>
      </c>
      <c r="C940" s="210">
        <f>IF('Оперативный ввод'!C940="","",'Оперативный ввод'!C940)</f>
        <v/>
      </c>
      <c r="D940" s="210">
        <f>IF('Оперативный ввод'!D940="","",'Оперативный ввод'!D940)</f>
        <v/>
      </c>
      <c r="E940" s="211">
        <f>IF(OR(C940="",D940=""),"",D940-C940)</f>
        <v/>
      </c>
      <c r="F940" s="209">
        <f>IF('Оперативный ввод'!F940="","",'Оперативный ввод'!F940)</f>
        <v/>
      </c>
      <c r="G940" s="209">
        <f>IF('Оперативный ввод'!G940="","",'Оперативный ввод'!G940)</f>
        <v/>
      </c>
      <c r="H940" s="209">
        <f>IF('Оперативный ввод'!H940="","",'Оперативный ввод'!H940)</f>
        <v/>
      </c>
      <c r="I940" s="209" t="n"/>
      <c r="J940" s="209" t="n"/>
      <c r="K940" s="209">
        <f>IF('Оперативный ввод'!K940="","",'Оперативный ввод'!K940)</f>
        <v/>
      </c>
      <c r="L940" s="209">
        <f>IF('Оперативный ввод'!L940="","",'Оперативный ввод'!L940)</f>
        <v/>
      </c>
      <c r="M940" s="209">
        <f>IF('Оперативный ввод'!M940="","",'Оперативный ввод'!M940)</f>
        <v/>
      </c>
      <c r="N940" s="209">
        <f>IF('Оперативный ввод'!N940="","",'Оперативный ввод'!N940)</f>
        <v/>
      </c>
      <c r="O940" s="209">
        <f>IF('Оперативный ввод'!O940="","",'Оперативный ввод'!O940)</f>
        <v/>
      </c>
      <c r="P940" s="209">
        <f>IF('Оперативный ввод'!P940="","",'Оперативный ввод'!P940)</f>
        <v/>
      </c>
      <c r="Q940" s="209">
        <f>IF('Оперативный ввод'!Q940="","",'Оперативный ввод'!Q940)</f>
        <v/>
      </c>
      <c r="R940" s="209">
        <f>IF('Оперативный ввод'!R940="","",'Оперативный ввод'!R940)</f>
        <v/>
      </c>
      <c r="S940" s="212">
        <f>IF(AND(A940="",B940=""),"",IF(AND(A940&lt;&gt;"",B940&lt;&gt;"",C940&lt;&gt;"",D940&lt;&gt;"",F940&lt;&gt;"",G940&lt;&gt;"",K940&lt;&gt;"",ISERROR(SEARCH("по паспорту",G940)),ISERROR(SEARCH("по паспорту",K940)),L940&lt;&gt;"",M940&lt;&gt;"",N940&lt;&gt;"",O940&lt;&gt;"",P940&lt;&gt;""),"ГОТОВО","НЕ ГОТОВО"))</f>
        <v/>
      </c>
      <c r="T940" s="212">
        <f>IF(S940&lt;&gt;"ГОТОВО","", "Предварительное заключение: "&amp;A940&amp;", скв. "&amp;B940&amp;". МРП: "&amp;E940&amp;" сут. ГНО: "&amp;F940&amp;", типоразмеры "&amp;G940&amp;IF(H940&lt;&gt;"",", "&amp;H940,"")&amp;IF(I940&lt;&gt;"",", "&amp;I940,"")&amp;IF(J940&lt;&gt;"",", "&amp;J940,"")&amp;", марка "&amp;K940&amp;". Событие: "&amp;L940&amp;". Признак: "&amp;M940&amp;". Узел: "&amp;N940&amp;". Предварительная причина: "&amp;O940&amp;". Основное осложнение: "&amp;P940&amp;IF(Q940&lt;&gt;"","; сопутствующее: "&amp;Q940,"")&amp;IF(R940&lt;&gt;"","; дополнительно: "&amp;R940,"")&amp;".")</f>
        <v/>
      </c>
      <c r="U940" s="209">
        <f>IF('Оперативный ввод'!S940="","",'Оперативный ввод'!S940)</f>
        <v/>
      </c>
      <c r="V940" s="209">
        <f>IF('Оперативный ввод'!T940="","",'Оперативный ввод'!T940)</f>
        <v/>
      </c>
      <c r="W940" s="209">
        <f>IF('Оперативный ввод'!U940="","",'Оперативный ввод'!U940)</f>
        <v/>
      </c>
      <c r="X940" s="209">
        <f>IF('Оперативный ввод'!V940="","",'Оперативный ввод'!V940)</f>
        <v/>
      </c>
      <c r="Y940" s="209">
        <f>IF('Оперативный ввод'!W940="","",'Оперативный ввод'!W940)</f>
        <v/>
      </c>
      <c r="Z940" s="209" t="n"/>
      <c r="AA940" s="209" t="n"/>
      <c r="AB940" s="209" t="n"/>
      <c r="AC940" s="209" t="n"/>
      <c r="AD940" s="209">
        <f>IF('Оперативный ввод'!X940="","",'Оперативный ввод'!X940)</f>
        <v/>
      </c>
      <c r="AE940" s="209">
        <f>IF('Оперативный ввод'!Y940="","",'Оперативный ввод'!Y940)</f>
        <v/>
      </c>
      <c r="AF940" s="209">
        <f>IF('Оперативный ввод'!Z940="","",'Оперативный ввод'!Z940)</f>
        <v/>
      </c>
      <c r="AG940" s="209">
        <f>IF('Оперативный ввод'!AD940="","",'Оперативный ввод'!AD940)</f>
        <v/>
      </c>
      <c r="AH940" s="213">
        <f>IF('Оперативный ввод'!AE940="","",'Оперативный ввод'!AE940)</f>
        <v/>
      </c>
      <c r="AI940" s="214" t="n"/>
      <c r="AJ940" s="214" t="n"/>
      <c r="AK940" s="214" t="n"/>
      <c r="AL940" s="215" t="n"/>
      <c r="AM940" s="214" t="n"/>
      <c r="AN940" s="214" t="n"/>
      <c r="AO940" s="214" t="n"/>
      <c r="AP940" s="214" t="n"/>
      <c r="AQ940" s="214" t="n"/>
      <c r="AR940" s="214" t="n"/>
      <c r="AS940" s="214" t="n"/>
      <c r="AT940" s="214" t="n"/>
      <c r="AU940" s="215" t="n"/>
      <c r="AV940" s="214" t="n"/>
      <c r="AW940" s="214" t="n"/>
      <c r="AX940" s="215" t="n"/>
      <c r="AY940" s="214" t="n"/>
      <c r="AZ940" s="214" t="n"/>
      <c r="BA940" s="214" t="n"/>
      <c r="BB940" s="214" t="n"/>
      <c r="BC940" s="214" t="n"/>
      <c r="BD940" s="214" t="n"/>
      <c r="BE940" s="214" t="n"/>
      <c r="BF940" s="214" t="n"/>
      <c r="BG940" s="214" t="n"/>
      <c r="BH940" s="214" t="n"/>
      <c r="BI940" s="215" t="n"/>
      <c r="BJ940" s="215" t="n"/>
      <c r="BK940" s="215" t="n"/>
      <c r="BL940" s="214" t="n"/>
      <c r="BM940" s="214" t="n"/>
      <c r="BN940" s="209" t="n"/>
      <c r="BO940" s="209" t="n"/>
      <c r="BP940" s="212">
        <f>IF(AND(A940="",B940=""),"",IF(AND(S940="ГОТОВО",U940&lt;&gt;"",W940&lt;&gt;"",X940&lt;&gt;"",AD940&lt;&gt;"",AE940&lt;&gt;"",AF940&lt;&gt;"",BN940&lt;&gt;"",BO940&lt;&gt;""),"ГОТОВО","НЕ ГОТОВО"))</f>
        <v/>
      </c>
      <c r="BQ940" s="212">
        <f>IF(BP940&lt;&gt;"ГОТОВО","","Полное заключение: "&amp;A940&amp;", скв. "&amp;B940&amp;". МРП: "&amp;E940&amp;" сут. ГНО: "&amp;F940&amp;"; причина: "&amp;X940&amp;"; категория: "&amp;Y940&amp;"; решение комиссии: "&amp;BN940&amp;".")</f>
        <v/>
      </c>
      <c r="BR940" s="209">
        <f>IF('Оперативный ввод'!AA940="","",'Оперативный ввод'!AA940)</f>
        <v/>
      </c>
    </row>
    <row r="941">
      <c r="A941" s="209">
        <f>IF('Оперативный ввод'!A941="","",'Оперативный ввод'!A941)</f>
        <v/>
      </c>
      <c r="B941" s="209">
        <f>IF('Оперативный ввод'!B941="","",'Оперативный ввод'!B941)</f>
        <v/>
      </c>
      <c r="C941" s="210">
        <f>IF('Оперативный ввод'!C941="","",'Оперативный ввод'!C941)</f>
        <v/>
      </c>
      <c r="D941" s="210">
        <f>IF('Оперативный ввод'!D941="","",'Оперативный ввод'!D941)</f>
        <v/>
      </c>
      <c r="E941" s="211">
        <f>IF(OR(C941="",D941=""),"",D941-C941)</f>
        <v/>
      </c>
      <c r="F941" s="209">
        <f>IF('Оперативный ввод'!F941="","",'Оперативный ввод'!F941)</f>
        <v/>
      </c>
      <c r="G941" s="209">
        <f>IF('Оперативный ввод'!G941="","",'Оперативный ввод'!G941)</f>
        <v/>
      </c>
      <c r="H941" s="209">
        <f>IF('Оперативный ввод'!H941="","",'Оперативный ввод'!H941)</f>
        <v/>
      </c>
      <c r="I941" s="209" t="n"/>
      <c r="J941" s="209" t="n"/>
      <c r="K941" s="209">
        <f>IF('Оперативный ввод'!K941="","",'Оперативный ввод'!K941)</f>
        <v/>
      </c>
      <c r="L941" s="209">
        <f>IF('Оперативный ввод'!L941="","",'Оперативный ввод'!L941)</f>
        <v/>
      </c>
      <c r="M941" s="209">
        <f>IF('Оперативный ввод'!M941="","",'Оперативный ввод'!M941)</f>
        <v/>
      </c>
      <c r="N941" s="209">
        <f>IF('Оперативный ввод'!N941="","",'Оперативный ввод'!N941)</f>
        <v/>
      </c>
      <c r="O941" s="209">
        <f>IF('Оперативный ввод'!O941="","",'Оперативный ввод'!O941)</f>
        <v/>
      </c>
      <c r="P941" s="209">
        <f>IF('Оперативный ввод'!P941="","",'Оперативный ввод'!P941)</f>
        <v/>
      </c>
      <c r="Q941" s="209">
        <f>IF('Оперативный ввод'!Q941="","",'Оперативный ввод'!Q941)</f>
        <v/>
      </c>
      <c r="R941" s="209">
        <f>IF('Оперативный ввод'!R941="","",'Оперативный ввод'!R941)</f>
        <v/>
      </c>
      <c r="S941" s="212">
        <f>IF(AND(A941="",B941=""),"",IF(AND(A941&lt;&gt;"",B941&lt;&gt;"",C941&lt;&gt;"",D941&lt;&gt;"",F941&lt;&gt;"",G941&lt;&gt;"",K941&lt;&gt;"",ISERROR(SEARCH("по паспорту",G941)),ISERROR(SEARCH("по паспорту",K941)),L941&lt;&gt;"",M941&lt;&gt;"",N941&lt;&gt;"",O941&lt;&gt;"",P941&lt;&gt;""),"ГОТОВО","НЕ ГОТОВО"))</f>
        <v/>
      </c>
      <c r="T941" s="212">
        <f>IF(S941&lt;&gt;"ГОТОВО","", "Предварительное заключение: "&amp;A941&amp;", скв. "&amp;B941&amp;". МРП: "&amp;E941&amp;" сут. ГНО: "&amp;F941&amp;", типоразмеры "&amp;G941&amp;IF(H941&lt;&gt;"",", "&amp;H941,"")&amp;IF(I941&lt;&gt;"",", "&amp;I941,"")&amp;IF(J941&lt;&gt;"",", "&amp;J941,"")&amp;", марка "&amp;K941&amp;". Событие: "&amp;L941&amp;". Признак: "&amp;M941&amp;". Узел: "&amp;N941&amp;". Предварительная причина: "&amp;O941&amp;". Основное осложнение: "&amp;P941&amp;IF(Q941&lt;&gt;"","; сопутствующее: "&amp;Q941,"")&amp;IF(R941&lt;&gt;"","; дополнительно: "&amp;R941,"")&amp;".")</f>
        <v/>
      </c>
      <c r="U941" s="209">
        <f>IF('Оперативный ввод'!S941="","",'Оперативный ввод'!S941)</f>
        <v/>
      </c>
      <c r="V941" s="209">
        <f>IF('Оперативный ввод'!T941="","",'Оперативный ввод'!T941)</f>
        <v/>
      </c>
      <c r="W941" s="209">
        <f>IF('Оперативный ввод'!U941="","",'Оперативный ввод'!U941)</f>
        <v/>
      </c>
      <c r="X941" s="209">
        <f>IF('Оперативный ввод'!V941="","",'Оперативный ввод'!V941)</f>
        <v/>
      </c>
      <c r="Y941" s="209">
        <f>IF('Оперативный ввод'!W941="","",'Оперативный ввод'!W941)</f>
        <v/>
      </c>
      <c r="Z941" s="209" t="n"/>
      <c r="AA941" s="209" t="n"/>
      <c r="AB941" s="209" t="n"/>
      <c r="AC941" s="209" t="n"/>
      <c r="AD941" s="209">
        <f>IF('Оперативный ввод'!X941="","",'Оперативный ввод'!X941)</f>
        <v/>
      </c>
      <c r="AE941" s="209">
        <f>IF('Оперативный ввод'!Y941="","",'Оперативный ввод'!Y941)</f>
        <v/>
      </c>
      <c r="AF941" s="209">
        <f>IF('Оперативный ввод'!Z941="","",'Оперативный ввод'!Z941)</f>
        <v/>
      </c>
      <c r="AG941" s="209">
        <f>IF('Оперативный ввод'!AD941="","",'Оперативный ввод'!AD941)</f>
        <v/>
      </c>
      <c r="AH941" s="213">
        <f>IF('Оперативный ввод'!AE941="","",'Оперативный ввод'!AE941)</f>
        <v/>
      </c>
      <c r="AI941" s="214" t="n"/>
      <c r="AJ941" s="214" t="n"/>
      <c r="AK941" s="214" t="n"/>
      <c r="AL941" s="215" t="n"/>
      <c r="AM941" s="214" t="n"/>
      <c r="AN941" s="214" t="n"/>
      <c r="AO941" s="214" t="n"/>
      <c r="AP941" s="214" t="n"/>
      <c r="AQ941" s="214" t="n"/>
      <c r="AR941" s="214" t="n"/>
      <c r="AS941" s="214" t="n"/>
      <c r="AT941" s="214" t="n"/>
      <c r="AU941" s="215" t="n"/>
      <c r="AV941" s="214" t="n"/>
      <c r="AW941" s="214" t="n"/>
      <c r="AX941" s="215" t="n"/>
      <c r="AY941" s="214" t="n"/>
      <c r="AZ941" s="214" t="n"/>
      <c r="BA941" s="214" t="n"/>
      <c r="BB941" s="214" t="n"/>
      <c r="BC941" s="214" t="n"/>
      <c r="BD941" s="214" t="n"/>
      <c r="BE941" s="214" t="n"/>
      <c r="BF941" s="214" t="n"/>
      <c r="BG941" s="214" t="n"/>
      <c r="BH941" s="214" t="n"/>
      <c r="BI941" s="215" t="n"/>
      <c r="BJ941" s="215" t="n"/>
      <c r="BK941" s="215" t="n"/>
      <c r="BL941" s="214" t="n"/>
      <c r="BM941" s="214" t="n"/>
      <c r="BN941" s="209" t="n"/>
      <c r="BO941" s="209" t="n"/>
      <c r="BP941" s="212">
        <f>IF(AND(A941="",B941=""),"",IF(AND(S941="ГОТОВО",U941&lt;&gt;"",W941&lt;&gt;"",X941&lt;&gt;"",AD941&lt;&gt;"",AE941&lt;&gt;"",AF941&lt;&gt;"",BN941&lt;&gt;"",BO941&lt;&gt;""),"ГОТОВО","НЕ ГОТОВО"))</f>
        <v/>
      </c>
      <c r="BQ941" s="212">
        <f>IF(BP941&lt;&gt;"ГОТОВО","","Полное заключение: "&amp;A941&amp;", скв. "&amp;B941&amp;". МРП: "&amp;E941&amp;" сут. ГНО: "&amp;F941&amp;"; причина: "&amp;X941&amp;"; категория: "&amp;Y941&amp;"; решение комиссии: "&amp;BN941&amp;".")</f>
        <v/>
      </c>
      <c r="BR941" s="209">
        <f>IF('Оперативный ввод'!AA941="","",'Оперативный ввод'!AA941)</f>
        <v/>
      </c>
    </row>
    <row r="942">
      <c r="A942" s="209">
        <f>IF('Оперативный ввод'!A942="","",'Оперативный ввод'!A942)</f>
        <v/>
      </c>
      <c r="B942" s="209">
        <f>IF('Оперативный ввод'!B942="","",'Оперативный ввод'!B942)</f>
        <v/>
      </c>
      <c r="C942" s="210">
        <f>IF('Оперативный ввод'!C942="","",'Оперативный ввод'!C942)</f>
        <v/>
      </c>
      <c r="D942" s="210">
        <f>IF('Оперативный ввод'!D942="","",'Оперативный ввод'!D942)</f>
        <v/>
      </c>
      <c r="E942" s="211">
        <f>IF(OR(C942="",D942=""),"",D942-C942)</f>
        <v/>
      </c>
      <c r="F942" s="209">
        <f>IF('Оперативный ввод'!F942="","",'Оперативный ввод'!F942)</f>
        <v/>
      </c>
      <c r="G942" s="209">
        <f>IF('Оперативный ввод'!G942="","",'Оперативный ввод'!G942)</f>
        <v/>
      </c>
      <c r="H942" s="209">
        <f>IF('Оперативный ввод'!H942="","",'Оперативный ввод'!H942)</f>
        <v/>
      </c>
      <c r="I942" s="209" t="n"/>
      <c r="J942" s="209" t="n"/>
      <c r="K942" s="209">
        <f>IF('Оперативный ввод'!K942="","",'Оперативный ввод'!K942)</f>
        <v/>
      </c>
      <c r="L942" s="209">
        <f>IF('Оперативный ввод'!L942="","",'Оперативный ввод'!L942)</f>
        <v/>
      </c>
      <c r="M942" s="209">
        <f>IF('Оперативный ввод'!M942="","",'Оперативный ввод'!M942)</f>
        <v/>
      </c>
      <c r="N942" s="209">
        <f>IF('Оперативный ввод'!N942="","",'Оперативный ввод'!N942)</f>
        <v/>
      </c>
      <c r="O942" s="209">
        <f>IF('Оперативный ввод'!O942="","",'Оперативный ввод'!O942)</f>
        <v/>
      </c>
      <c r="P942" s="209">
        <f>IF('Оперативный ввод'!P942="","",'Оперативный ввод'!P942)</f>
        <v/>
      </c>
      <c r="Q942" s="209">
        <f>IF('Оперативный ввод'!Q942="","",'Оперативный ввод'!Q942)</f>
        <v/>
      </c>
      <c r="R942" s="209">
        <f>IF('Оперативный ввод'!R942="","",'Оперативный ввод'!R942)</f>
        <v/>
      </c>
      <c r="S942" s="212">
        <f>IF(AND(A942="",B942=""),"",IF(AND(A942&lt;&gt;"",B942&lt;&gt;"",C942&lt;&gt;"",D942&lt;&gt;"",F942&lt;&gt;"",G942&lt;&gt;"",K942&lt;&gt;"",ISERROR(SEARCH("по паспорту",G942)),ISERROR(SEARCH("по паспорту",K942)),L942&lt;&gt;"",M942&lt;&gt;"",N942&lt;&gt;"",O942&lt;&gt;"",P942&lt;&gt;""),"ГОТОВО","НЕ ГОТОВО"))</f>
        <v/>
      </c>
      <c r="T942" s="212">
        <f>IF(S942&lt;&gt;"ГОТОВО","", "Предварительное заключение: "&amp;A942&amp;", скв. "&amp;B942&amp;". МРП: "&amp;E942&amp;" сут. ГНО: "&amp;F942&amp;", типоразмеры "&amp;G942&amp;IF(H942&lt;&gt;"",", "&amp;H942,"")&amp;IF(I942&lt;&gt;"",", "&amp;I942,"")&amp;IF(J942&lt;&gt;"",", "&amp;J942,"")&amp;", марка "&amp;K942&amp;". Событие: "&amp;L942&amp;". Признак: "&amp;M942&amp;". Узел: "&amp;N942&amp;". Предварительная причина: "&amp;O942&amp;". Основное осложнение: "&amp;P942&amp;IF(Q942&lt;&gt;"","; сопутствующее: "&amp;Q942,"")&amp;IF(R942&lt;&gt;"","; дополнительно: "&amp;R942,"")&amp;".")</f>
        <v/>
      </c>
      <c r="U942" s="209">
        <f>IF('Оперативный ввод'!S942="","",'Оперативный ввод'!S942)</f>
        <v/>
      </c>
      <c r="V942" s="209">
        <f>IF('Оперативный ввод'!T942="","",'Оперативный ввод'!T942)</f>
        <v/>
      </c>
      <c r="W942" s="209">
        <f>IF('Оперативный ввод'!U942="","",'Оперативный ввод'!U942)</f>
        <v/>
      </c>
      <c r="X942" s="209">
        <f>IF('Оперативный ввод'!V942="","",'Оперативный ввод'!V942)</f>
        <v/>
      </c>
      <c r="Y942" s="209">
        <f>IF('Оперативный ввод'!W942="","",'Оперативный ввод'!W942)</f>
        <v/>
      </c>
      <c r="Z942" s="209" t="n"/>
      <c r="AA942" s="209" t="n"/>
      <c r="AB942" s="209" t="n"/>
      <c r="AC942" s="209" t="n"/>
      <c r="AD942" s="209">
        <f>IF('Оперативный ввод'!X942="","",'Оперативный ввод'!X942)</f>
        <v/>
      </c>
      <c r="AE942" s="209">
        <f>IF('Оперативный ввод'!Y942="","",'Оперативный ввод'!Y942)</f>
        <v/>
      </c>
      <c r="AF942" s="209">
        <f>IF('Оперативный ввод'!Z942="","",'Оперативный ввод'!Z942)</f>
        <v/>
      </c>
      <c r="AG942" s="209">
        <f>IF('Оперативный ввод'!AD942="","",'Оперативный ввод'!AD942)</f>
        <v/>
      </c>
      <c r="AH942" s="213">
        <f>IF('Оперативный ввод'!AE942="","",'Оперативный ввод'!AE942)</f>
        <v/>
      </c>
      <c r="AI942" s="214" t="n"/>
      <c r="AJ942" s="214" t="n"/>
      <c r="AK942" s="214" t="n"/>
      <c r="AL942" s="215" t="n"/>
      <c r="AM942" s="214" t="n"/>
      <c r="AN942" s="214" t="n"/>
      <c r="AO942" s="214" t="n"/>
      <c r="AP942" s="214" t="n"/>
      <c r="AQ942" s="214" t="n"/>
      <c r="AR942" s="214" t="n"/>
      <c r="AS942" s="214" t="n"/>
      <c r="AT942" s="214" t="n"/>
      <c r="AU942" s="215" t="n"/>
      <c r="AV942" s="214" t="n"/>
      <c r="AW942" s="214" t="n"/>
      <c r="AX942" s="215" t="n"/>
      <c r="AY942" s="214" t="n"/>
      <c r="AZ942" s="214" t="n"/>
      <c r="BA942" s="214" t="n"/>
      <c r="BB942" s="214" t="n"/>
      <c r="BC942" s="214" t="n"/>
      <c r="BD942" s="214" t="n"/>
      <c r="BE942" s="214" t="n"/>
      <c r="BF942" s="214" t="n"/>
      <c r="BG942" s="214" t="n"/>
      <c r="BH942" s="214" t="n"/>
      <c r="BI942" s="215" t="n"/>
      <c r="BJ942" s="215" t="n"/>
      <c r="BK942" s="215" t="n"/>
      <c r="BL942" s="214" t="n"/>
      <c r="BM942" s="214" t="n"/>
      <c r="BN942" s="209" t="n"/>
      <c r="BO942" s="209" t="n"/>
      <c r="BP942" s="212">
        <f>IF(AND(A942="",B942=""),"",IF(AND(S942="ГОТОВО",U942&lt;&gt;"",W942&lt;&gt;"",X942&lt;&gt;"",AD942&lt;&gt;"",AE942&lt;&gt;"",AF942&lt;&gt;"",BN942&lt;&gt;"",BO942&lt;&gt;""),"ГОТОВО","НЕ ГОТОВО"))</f>
        <v/>
      </c>
      <c r="BQ942" s="212">
        <f>IF(BP942&lt;&gt;"ГОТОВО","","Полное заключение: "&amp;A942&amp;", скв. "&amp;B942&amp;". МРП: "&amp;E942&amp;" сут. ГНО: "&amp;F942&amp;"; причина: "&amp;X942&amp;"; категория: "&amp;Y942&amp;"; решение комиссии: "&amp;BN942&amp;".")</f>
        <v/>
      </c>
      <c r="BR942" s="209">
        <f>IF('Оперативный ввод'!AA942="","",'Оперативный ввод'!AA942)</f>
        <v/>
      </c>
    </row>
    <row r="943">
      <c r="A943" s="209">
        <f>IF('Оперативный ввод'!A943="","",'Оперативный ввод'!A943)</f>
        <v/>
      </c>
      <c r="B943" s="209">
        <f>IF('Оперативный ввод'!B943="","",'Оперативный ввод'!B943)</f>
        <v/>
      </c>
      <c r="C943" s="210">
        <f>IF('Оперативный ввод'!C943="","",'Оперативный ввод'!C943)</f>
        <v/>
      </c>
      <c r="D943" s="210">
        <f>IF('Оперативный ввод'!D943="","",'Оперативный ввод'!D943)</f>
        <v/>
      </c>
      <c r="E943" s="211">
        <f>IF(OR(C943="",D943=""),"",D943-C943)</f>
        <v/>
      </c>
      <c r="F943" s="209">
        <f>IF('Оперативный ввод'!F943="","",'Оперативный ввод'!F943)</f>
        <v/>
      </c>
      <c r="G943" s="209">
        <f>IF('Оперативный ввод'!G943="","",'Оперативный ввод'!G943)</f>
        <v/>
      </c>
      <c r="H943" s="209">
        <f>IF('Оперативный ввод'!H943="","",'Оперативный ввод'!H943)</f>
        <v/>
      </c>
      <c r="I943" s="209" t="n"/>
      <c r="J943" s="209" t="n"/>
      <c r="K943" s="209">
        <f>IF('Оперативный ввод'!K943="","",'Оперативный ввод'!K943)</f>
        <v/>
      </c>
      <c r="L943" s="209">
        <f>IF('Оперативный ввод'!L943="","",'Оперативный ввод'!L943)</f>
        <v/>
      </c>
      <c r="M943" s="209">
        <f>IF('Оперативный ввод'!M943="","",'Оперативный ввод'!M943)</f>
        <v/>
      </c>
      <c r="N943" s="209">
        <f>IF('Оперативный ввод'!N943="","",'Оперативный ввод'!N943)</f>
        <v/>
      </c>
      <c r="O943" s="209">
        <f>IF('Оперативный ввод'!O943="","",'Оперативный ввод'!O943)</f>
        <v/>
      </c>
      <c r="P943" s="209">
        <f>IF('Оперативный ввод'!P943="","",'Оперативный ввод'!P943)</f>
        <v/>
      </c>
      <c r="Q943" s="209">
        <f>IF('Оперативный ввод'!Q943="","",'Оперативный ввод'!Q943)</f>
        <v/>
      </c>
      <c r="R943" s="209">
        <f>IF('Оперативный ввод'!R943="","",'Оперативный ввод'!R943)</f>
        <v/>
      </c>
      <c r="S943" s="212">
        <f>IF(AND(A943="",B943=""),"",IF(AND(A943&lt;&gt;"",B943&lt;&gt;"",C943&lt;&gt;"",D943&lt;&gt;"",F943&lt;&gt;"",G943&lt;&gt;"",K943&lt;&gt;"",ISERROR(SEARCH("по паспорту",G943)),ISERROR(SEARCH("по паспорту",K943)),L943&lt;&gt;"",M943&lt;&gt;"",N943&lt;&gt;"",O943&lt;&gt;"",P943&lt;&gt;""),"ГОТОВО","НЕ ГОТОВО"))</f>
        <v/>
      </c>
      <c r="T943" s="212">
        <f>IF(S943&lt;&gt;"ГОТОВО","", "Предварительное заключение: "&amp;A943&amp;", скв. "&amp;B943&amp;". МРП: "&amp;E943&amp;" сут. ГНО: "&amp;F943&amp;", типоразмеры "&amp;G943&amp;IF(H943&lt;&gt;"",", "&amp;H943,"")&amp;IF(I943&lt;&gt;"",", "&amp;I943,"")&amp;IF(J943&lt;&gt;"",", "&amp;J943,"")&amp;", марка "&amp;K943&amp;". Событие: "&amp;L943&amp;". Признак: "&amp;M943&amp;". Узел: "&amp;N943&amp;". Предварительная причина: "&amp;O943&amp;". Основное осложнение: "&amp;P943&amp;IF(Q943&lt;&gt;"","; сопутствующее: "&amp;Q943,"")&amp;IF(R943&lt;&gt;"","; дополнительно: "&amp;R943,"")&amp;".")</f>
        <v/>
      </c>
      <c r="U943" s="209">
        <f>IF('Оперативный ввод'!S943="","",'Оперативный ввод'!S943)</f>
        <v/>
      </c>
      <c r="V943" s="209">
        <f>IF('Оперативный ввод'!T943="","",'Оперативный ввод'!T943)</f>
        <v/>
      </c>
      <c r="W943" s="209">
        <f>IF('Оперативный ввод'!U943="","",'Оперативный ввод'!U943)</f>
        <v/>
      </c>
      <c r="X943" s="209">
        <f>IF('Оперативный ввод'!V943="","",'Оперативный ввод'!V943)</f>
        <v/>
      </c>
      <c r="Y943" s="209">
        <f>IF('Оперативный ввод'!W943="","",'Оперативный ввод'!W943)</f>
        <v/>
      </c>
      <c r="Z943" s="209" t="n"/>
      <c r="AA943" s="209" t="n"/>
      <c r="AB943" s="209" t="n"/>
      <c r="AC943" s="209" t="n"/>
      <c r="AD943" s="209">
        <f>IF('Оперативный ввод'!X943="","",'Оперативный ввод'!X943)</f>
        <v/>
      </c>
      <c r="AE943" s="209">
        <f>IF('Оперативный ввод'!Y943="","",'Оперативный ввод'!Y943)</f>
        <v/>
      </c>
      <c r="AF943" s="209">
        <f>IF('Оперативный ввод'!Z943="","",'Оперативный ввод'!Z943)</f>
        <v/>
      </c>
      <c r="AG943" s="209">
        <f>IF('Оперативный ввод'!AD943="","",'Оперативный ввод'!AD943)</f>
        <v/>
      </c>
      <c r="AH943" s="213">
        <f>IF('Оперативный ввод'!AE943="","",'Оперативный ввод'!AE943)</f>
        <v/>
      </c>
      <c r="AI943" s="214" t="n"/>
      <c r="AJ943" s="214" t="n"/>
      <c r="AK943" s="214" t="n"/>
      <c r="AL943" s="215" t="n"/>
      <c r="AM943" s="214" t="n"/>
      <c r="AN943" s="214" t="n"/>
      <c r="AO943" s="214" t="n"/>
      <c r="AP943" s="214" t="n"/>
      <c r="AQ943" s="214" t="n"/>
      <c r="AR943" s="214" t="n"/>
      <c r="AS943" s="214" t="n"/>
      <c r="AT943" s="214" t="n"/>
      <c r="AU943" s="215" t="n"/>
      <c r="AV943" s="214" t="n"/>
      <c r="AW943" s="214" t="n"/>
      <c r="AX943" s="215" t="n"/>
      <c r="AY943" s="214" t="n"/>
      <c r="AZ943" s="214" t="n"/>
      <c r="BA943" s="214" t="n"/>
      <c r="BB943" s="214" t="n"/>
      <c r="BC943" s="214" t="n"/>
      <c r="BD943" s="214" t="n"/>
      <c r="BE943" s="214" t="n"/>
      <c r="BF943" s="214" t="n"/>
      <c r="BG943" s="214" t="n"/>
      <c r="BH943" s="214" t="n"/>
      <c r="BI943" s="215" t="n"/>
      <c r="BJ943" s="215" t="n"/>
      <c r="BK943" s="215" t="n"/>
      <c r="BL943" s="214" t="n"/>
      <c r="BM943" s="214" t="n"/>
      <c r="BN943" s="209" t="n"/>
      <c r="BO943" s="209" t="n"/>
      <c r="BP943" s="212">
        <f>IF(AND(A943="",B943=""),"",IF(AND(S943="ГОТОВО",U943&lt;&gt;"",W943&lt;&gt;"",X943&lt;&gt;"",AD943&lt;&gt;"",AE943&lt;&gt;"",AF943&lt;&gt;"",BN943&lt;&gt;"",BO943&lt;&gt;""),"ГОТОВО","НЕ ГОТОВО"))</f>
        <v/>
      </c>
      <c r="BQ943" s="212">
        <f>IF(BP943&lt;&gt;"ГОТОВО","","Полное заключение: "&amp;A943&amp;", скв. "&amp;B943&amp;". МРП: "&amp;E943&amp;" сут. ГНО: "&amp;F943&amp;"; причина: "&amp;X943&amp;"; категория: "&amp;Y943&amp;"; решение комиссии: "&amp;BN943&amp;".")</f>
        <v/>
      </c>
      <c r="BR943" s="209">
        <f>IF('Оперативный ввод'!AA943="","",'Оперативный ввод'!AA943)</f>
        <v/>
      </c>
    </row>
    <row r="944">
      <c r="A944" s="209">
        <f>IF('Оперативный ввод'!A944="","",'Оперативный ввод'!A944)</f>
        <v/>
      </c>
      <c r="B944" s="209">
        <f>IF('Оперативный ввод'!B944="","",'Оперативный ввод'!B944)</f>
        <v/>
      </c>
      <c r="C944" s="210">
        <f>IF('Оперативный ввод'!C944="","",'Оперативный ввод'!C944)</f>
        <v/>
      </c>
      <c r="D944" s="210">
        <f>IF('Оперативный ввод'!D944="","",'Оперативный ввод'!D944)</f>
        <v/>
      </c>
      <c r="E944" s="211">
        <f>IF(OR(C944="",D944=""),"",D944-C944)</f>
        <v/>
      </c>
      <c r="F944" s="209">
        <f>IF('Оперативный ввод'!F944="","",'Оперативный ввод'!F944)</f>
        <v/>
      </c>
      <c r="G944" s="209">
        <f>IF('Оперативный ввод'!G944="","",'Оперативный ввод'!G944)</f>
        <v/>
      </c>
      <c r="H944" s="209">
        <f>IF('Оперативный ввод'!H944="","",'Оперативный ввод'!H944)</f>
        <v/>
      </c>
      <c r="I944" s="209" t="n"/>
      <c r="J944" s="209" t="n"/>
      <c r="K944" s="209">
        <f>IF('Оперативный ввод'!K944="","",'Оперативный ввод'!K944)</f>
        <v/>
      </c>
      <c r="L944" s="209">
        <f>IF('Оперативный ввод'!L944="","",'Оперативный ввод'!L944)</f>
        <v/>
      </c>
      <c r="M944" s="209">
        <f>IF('Оперативный ввод'!M944="","",'Оперативный ввод'!M944)</f>
        <v/>
      </c>
      <c r="N944" s="209">
        <f>IF('Оперативный ввод'!N944="","",'Оперативный ввод'!N944)</f>
        <v/>
      </c>
      <c r="O944" s="209">
        <f>IF('Оперативный ввод'!O944="","",'Оперативный ввод'!O944)</f>
        <v/>
      </c>
      <c r="P944" s="209">
        <f>IF('Оперативный ввод'!P944="","",'Оперативный ввод'!P944)</f>
        <v/>
      </c>
      <c r="Q944" s="209">
        <f>IF('Оперативный ввод'!Q944="","",'Оперативный ввод'!Q944)</f>
        <v/>
      </c>
      <c r="R944" s="209">
        <f>IF('Оперативный ввод'!R944="","",'Оперативный ввод'!R944)</f>
        <v/>
      </c>
      <c r="S944" s="212">
        <f>IF(AND(A944="",B944=""),"",IF(AND(A944&lt;&gt;"",B944&lt;&gt;"",C944&lt;&gt;"",D944&lt;&gt;"",F944&lt;&gt;"",G944&lt;&gt;"",K944&lt;&gt;"",ISERROR(SEARCH("по паспорту",G944)),ISERROR(SEARCH("по паспорту",K944)),L944&lt;&gt;"",M944&lt;&gt;"",N944&lt;&gt;"",O944&lt;&gt;"",P944&lt;&gt;""),"ГОТОВО","НЕ ГОТОВО"))</f>
        <v/>
      </c>
      <c r="T944" s="212">
        <f>IF(S944&lt;&gt;"ГОТОВО","", "Предварительное заключение: "&amp;A944&amp;", скв. "&amp;B944&amp;". МРП: "&amp;E944&amp;" сут. ГНО: "&amp;F944&amp;", типоразмеры "&amp;G944&amp;IF(H944&lt;&gt;"",", "&amp;H944,"")&amp;IF(I944&lt;&gt;"",", "&amp;I944,"")&amp;IF(J944&lt;&gt;"",", "&amp;J944,"")&amp;", марка "&amp;K944&amp;". Событие: "&amp;L944&amp;". Признак: "&amp;M944&amp;". Узел: "&amp;N944&amp;". Предварительная причина: "&amp;O944&amp;". Основное осложнение: "&amp;P944&amp;IF(Q944&lt;&gt;"","; сопутствующее: "&amp;Q944,"")&amp;IF(R944&lt;&gt;"","; дополнительно: "&amp;R944,"")&amp;".")</f>
        <v/>
      </c>
      <c r="U944" s="209">
        <f>IF('Оперативный ввод'!S944="","",'Оперативный ввод'!S944)</f>
        <v/>
      </c>
      <c r="V944" s="209">
        <f>IF('Оперативный ввод'!T944="","",'Оперативный ввод'!T944)</f>
        <v/>
      </c>
      <c r="W944" s="209">
        <f>IF('Оперативный ввод'!U944="","",'Оперативный ввод'!U944)</f>
        <v/>
      </c>
      <c r="X944" s="209">
        <f>IF('Оперативный ввод'!V944="","",'Оперативный ввод'!V944)</f>
        <v/>
      </c>
      <c r="Y944" s="209">
        <f>IF('Оперативный ввод'!W944="","",'Оперативный ввод'!W944)</f>
        <v/>
      </c>
      <c r="Z944" s="209" t="n"/>
      <c r="AA944" s="209" t="n"/>
      <c r="AB944" s="209" t="n"/>
      <c r="AC944" s="209" t="n"/>
      <c r="AD944" s="209">
        <f>IF('Оперативный ввод'!X944="","",'Оперативный ввод'!X944)</f>
        <v/>
      </c>
      <c r="AE944" s="209">
        <f>IF('Оперативный ввод'!Y944="","",'Оперативный ввод'!Y944)</f>
        <v/>
      </c>
      <c r="AF944" s="209">
        <f>IF('Оперативный ввод'!Z944="","",'Оперативный ввод'!Z944)</f>
        <v/>
      </c>
      <c r="AG944" s="209">
        <f>IF('Оперативный ввод'!AD944="","",'Оперативный ввод'!AD944)</f>
        <v/>
      </c>
      <c r="AH944" s="213">
        <f>IF('Оперативный ввод'!AE944="","",'Оперативный ввод'!AE944)</f>
        <v/>
      </c>
      <c r="AI944" s="214" t="n"/>
      <c r="AJ944" s="214" t="n"/>
      <c r="AK944" s="214" t="n"/>
      <c r="AL944" s="215" t="n"/>
      <c r="AM944" s="214" t="n"/>
      <c r="AN944" s="214" t="n"/>
      <c r="AO944" s="214" t="n"/>
      <c r="AP944" s="214" t="n"/>
      <c r="AQ944" s="214" t="n"/>
      <c r="AR944" s="214" t="n"/>
      <c r="AS944" s="214" t="n"/>
      <c r="AT944" s="214" t="n"/>
      <c r="AU944" s="215" t="n"/>
      <c r="AV944" s="214" t="n"/>
      <c r="AW944" s="214" t="n"/>
      <c r="AX944" s="215" t="n"/>
      <c r="AY944" s="214" t="n"/>
      <c r="AZ944" s="214" t="n"/>
      <c r="BA944" s="214" t="n"/>
      <c r="BB944" s="214" t="n"/>
      <c r="BC944" s="214" t="n"/>
      <c r="BD944" s="214" t="n"/>
      <c r="BE944" s="214" t="n"/>
      <c r="BF944" s="214" t="n"/>
      <c r="BG944" s="214" t="n"/>
      <c r="BH944" s="214" t="n"/>
      <c r="BI944" s="215" t="n"/>
      <c r="BJ944" s="215" t="n"/>
      <c r="BK944" s="215" t="n"/>
      <c r="BL944" s="214" t="n"/>
      <c r="BM944" s="214" t="n"/>
      <c r="BN944" s="209" t="n"/>
      <c r="BO944" s="209" t="n"/>
      <c r="BP944" s="212">
        <f>IF(AND(A944="",B944=""),"",IF(AND(S944="ГОТОВО",U944&lt;&gt;"",W944&lt;&gt;"",X944&lt;&gt;"",AD944&lt;&gt;"",AE944&lt;&gt;"",AF944&lt;&gt;"",BN944&lt;&gt;"",BO944&lt;&gt;""),"ГОТОВО","НЕ ГОТОВО"))</f>
        <v/>
      </c>
      <c r="BQ944" s="212">
        <f>IF(BP944&lt;&gt;"ГОТОВО","","Полное заключение: "&amp;A944&amp;", скв. "&amp;B944&amp;". МРП: "&amp;E944&amp;" сут. ГНО: "&amp;F944&amp;"; причина: "&amp;X944&amp;"; категория: "&amp;Y944&amp;"; решение комиссии: "&amp;BN944&amp;".")</f>
        <v/>
      </c>
      <c r="BR944" s="209">
        <f>IF('Оперативный ввод'!AA944="","",'Оперативный ввод'!AA944)</f>
        <v/>
      </c>
    </row>
    <row r="945">
      <c r="A945" s="209">
        <f>IF('Оперативный ввод'!A945="","",'Оперативный ввод'!A945)</f>
        <v/>
      </c>
      <c r="B945" s="209">
        <f>IF('Оперативный ввод'!B945="","",'Оперативный ввод'!B945)</f>
        <v/>
      </c>
      <c r="C945" s="210">
        <f>IF('Оперативный ввод'!C945="","",'Оперативный ввод'!C945)</f>
        <v/>
      </c>
      <c r="D945" s="210">
        <f>IF('Оперативный ввод'!D945="","",'Оперативный ввод'!D945)</f>
        <v/>
      </c>
      <c r="E945" s="211">
        <f>IF(OR(C945="",D945=""),"",D945-C945)</f>
        <v/>
      </c>
      <c r="F945" s="209">
        <f>IF('Оперативный ввод'!F945="","",'Оперативный ввод'!F945)</f>
        <v/>
      </c>
      <c r="G945" s="209">
        <f>IF('Оперативный ввод'!G945="","",'Оперативный ввод'!G945)</f>
        <v/>
      </c>
      <c r="H945" s="209">
        <f>IF('Оперативный ввод'!H945="","",'Оперативный ввод'!H945)</f>
        <v/>
      </c>
      <c r="I945" s="209" t="n"/>
      <c r="J945" s="209" t="n"/>
      <c r="K945" s="209">
        <f>IF('Оперативный ввод'!K945="","",'Оперативный ввод'!K945)</f>
        <v/>
      </c>
      <c r="L945" s="209">
        <f>IF('Оперативный ввод'!L945="","",'Оперативный ввод'!L945)</f>
        <v/>
      </c>
      <c r="M945" s="209">
        <f>IF('Оперативный ввод'!M945="","",'Оперативный ввод'!M945)</f>
        <v/>
      </c>
      <c r="N945" s="209">
        <f>IF('Оперативный ввод'!N945="","",'Оперативный ввод'!N945)</f>
        <v/>
      </c>
      <c r="O945" s="209">
        <f>IF('Оперативный ввод'!O945="","",'Оперативный ввод'!O945)</f>
        <v/>
      </c>
      <c r="P945" s="209">
        <f>IF('Оперативный ввод'!P945="","",'Оперативный ввод'!P945)</f>
        <v/>
      </c>
      <c r="Q945" s="209">
        <f>IF('Оперативный ввод'!Q945="","",'Оперативный ввод'!Q945)</f>
        <v/>
      </c>
      <c r="R945" s="209">
        <f>IF('Оперативный ввод'!R945="","",'Оперативный ввод'!R945)</f>
        <v/>
      </c>
      <c r="S945" s="212">
        <f>IF(AND(A945="",B945=""),"",IF(AND(A945&lt;&gt;"",B945&lt;&gt;"",C945&lt;&gt;"",D945&lt;&gt;"",F945&lt;&gt;"",G945&lt;&gt;"",K945&lt;&gt;"",ISERROR(SEARCH("по паспорту",G945)),ISERROR(SEARCH("по паспорту",K945)),L945&lt;&gt;"",M945&lt;&gt;"",N945&lt;&gt;"",O945&lt;&gt;"",P945&lt;&gt;""),"ГОТОВО","НЕ ГОТОВО"))</f>
        <v/>
      </c>
      <c r="T945" s="212">
        <f>IF(S945&lt;&gt;"ГОТОВО","", "Предварительное заключение: "&amp;A945&amp;", скв. "&amp;B945&amp;". МРП: "&amp;E945&amp;" сут. ГНО: "&amp;F945&amp;", типоразмеры "&amp;G945&amp;IF(H945&lt;&gt;"",", "&amp;H945,"")&amp;IF(I945&lt;&gt;"",", "&amp;I945,"")&amp;IF(J945&lt;&gt;"",", "&amp;J945,"")&amp;", марка "&amp;K945&amp;". Событие: "&amp;L945&amp;". Признак: "&amp;M945&amp;". Узел: "&amp;N945&amp;". Предварительная причина: "&amp;O945&amp;". Основное осложнение: "&amp;P945&amp;IF(Q945&lt;&gt;"","; сопутствующее: "&amp;Q945,"")&amp;IF(R945&lt;&gt;"","; дополнительно: "&amp;R945,"")&amp;".")</f>
        <v/>
      </c>
      <c r="U945" s="209">
        <f>IF('Оперативный ввод'!S945="","",'Оперативный ввод'!S945)</f>
        <v/>
      </c>
      <c r="V945" s="209">
        <f>IF('Оперативный ввод'!T945="","",'Оперативный ввод'!T945)</f>
        <v/>
      </c>
      <c r="W945" s="209">
        <f>IF('Оперативный ввод'!U945="","",'Оперативный ввод'!U945)</f>
        <v/>
      </c>
      <c r="X945" s="209">
        <f>IF('Оперативный ввод'!V945="","",'Оперативный ввод'!V945)</f>
        <v/>
      </c>
      <c r="Y945" s="209">
        <f>IF('Оперативный ввод'!W945="","",'Оперативный ввод'!W945)</f>
        <v/>
      </c>
      <c r="Z945" s="209" t="n"/>
      <c r="AA945" s="209" t="n"/>
      <c r="AB945" s="209" t="n"/>
      <c r="AC945" s="209" t="n"/>
      <c r="AD945" s="209">
        <f>IF('Оперативный ввод'!X945="","",'Оперативный ввод'!X945)</f>
        <v/>
      </c>
      <c r="AE945" s="209">
        <f>IF('Оперативный ввод'!Y945="","",'Оперативный ввод'!Y945)</f>
        <v/>
      </c>
      <c r="AF945" s="209">
        <f>IF('Оперативный ввод'!Z945="","",'Оперативный ввод'!Z945)</f>
        <v/>
      </c>
      <c r="AG945" s="209">
        <f>IF('Оперативный ввод'!AD945="","",'Оперативный ввод'!AD945)</f>
        <v/>
      </c>
      <c r="AH945" s="213">
        <f>IF('Оперативный ввод'!AE945="","",'Оперативный ввод'!AE945)</f>
        <v/>
      </c>
      <c r="AI945" s="214" t="n"/>
      <c r="AJ945" s="214" t="n"/>
      <c r="AK945" s="214" t="n"/>
      <c r="AL945" s="215" t="n"/>
      <c r="AM945" s="214" t="n"/>
      <c r="AN945" s="214" t="n"/>
      <c r="AO945" s="214" t="n"/>
      <c r="AP945" s="214" t="n"/>
      <c r="AQ945" s="214" t="n"/>
      <c r="AR945" s="214" t="n"/>
      <c r="AS945" s="214" t="n"/>
      <c r="AT945" s="214" t="n"/>
      <c r="AU945" s="215" t="n"/>
      <c r="AV945" s="214" t="n"/>
      <c r="AW945" s="214" t="n"/>
      <c r="AX945" s="215" t="n"/>
      <c r="AY945" s="214" t="n"/>
      <c r="AZ945" s="214" t="n"/>
      <c r="BA945" s="214" t="n"/>
      <c r="BB945" s="214" t="n"/>
      <c r="BC945" s="214" t="n"/>
      <c r="BD945" s="214" t="n"/>
      <c r="BE945" s="214" t="n"/>
      <c r="BF945" s="214" t="n"/>
      <c r="BG945" s="214" t="n"/>
      <c r="BH945" s="214" t="n"/>
      <c r="BI945" s="215" t="n"/>
      <c r="BJ945" s="215" t="n"/>
      <c r="BK945" s="215" t="n"/>
      <c r="BL945" s="214" t="n"/>
      <c r="BM945" s="214" t="n"/>
      <c r="BN945" s="209" t="n"/>
      <c r="BO945" s="209" t="n"/>
      <c r="BP945" s="212">
        <f>IF(AND(A945="",B945=""),"",IF(AND(S945="ГОТОВО",U945&lt;&gt;"",W945&lt;&gt;"",X945&lt;&gt;"",AD945&lt;&gt;"",AE945&lt;&gt;"",AF945&lt;&gt;"",BN945&lt;&gt;"",BO945&lt;&gt;""),"ГОТОВО","НЕ ГОТОВО"))</f>
        <v/>
      </c>
      <c r="BQ945" s="212">
        <f>IF(BP945&lt;&gt;"ГОТОВО","","Полное заключение: "&amp;A945&amp;", скв. "&amp;B945&amp;". МРП: "&amp;E945&amp;" сут. ГНО: "&amp;F945&amp;"; причина: "&amp;X945&amp;"; категория: "&amp;Y945&amp;"; решение комиссии: "&amp;BN945&amp;".")</f>
        <v/>
      </c>
      <c r="BR945" s="209">
        <f>IF('Оперативный ввод'!AA945="","",'Оперативный ввод'!AA945)</f>
        <v/>
      </c>
    </row>
    <row r="946">
      <c r="A946" s="209">
        <f>IF('Оперативный ввод'!A946="","",'Оперативный ввод'!A946)</f>
        <v/>
      </c>
      <c r="B946" s="209">
        <f>IF('Оперативный ввод'!B946="","",'Оперативный ввод'!B946)</f>
        <v/>
      </c>
      <c r="C946" s="210">
        <f>IF('Оперативный ввод'!C946="","",'Оперативный ввод'!C946)</f>
        <v/>
      </c>
      <c r="D946" s="210">
        <f>IF('Оперативный ввод'!D946="","",'Оперативный ввод'!D946)</f>
        <v/>
      </c>
      <c r="E946" s="211">
        <f>IF(OR(C946="",D946=""),"",D946-C946)</f>
        <v/>
      </c>
      <c r="F946" s="209">
        <f>IF('Оперативный ввод'!F946="","",'Оперативный ввод'!F946)</f>
        <v/>
      </c>
      <c r="G946" s="209">
        <f>IF('Оперативный ввод'!G946="","",'Оперативный ввод'!G946)</f>
        <v/>
      </c>
      <c r="H946" s="209">
        <f>IF('Оперативный ввод'!H946="","",'Оперативный ввод'!H946)</f>
        <v/>
      </c>
      <c r="I946" s="209" t="n"/>
      <c r="J946" s="209" t="n"/>
      <c r="K946" s="209">
        <f>IF('Оперативный ввод'!K946="","",'Оперативный ввод'!K946)</f>
        <v/>
      </c>
      <c r="L946" s="209">
        <f>IF('Оперативный ввод'!L946="","",'Оперативный ввод'!L946)</f>
        <v/>
      </c>
      <c r="M946" s="209">
        <f>IF('Оперативный ввод'!M946="","",'Оперативный ввод'!M946)</f>
        <v/>
      </c>
      <c r="N946" s="209">
        <f>IF('Оперативный ввод'!N946="","",'Оперативный ввод'!N946)</f>
        <v/>
      </c>
      <c r="O946" s="209">
        <f>IF('Оперативный ввод'!O946="","",'Оперативный ввод'!O946)</f>
        <v/>
      </c>
      <c r="P946" s="209">
        <f>IF('Оперативный ввод'!P946="","",'Оперативный ввод'!P946)</f>
        <v/>
      </c>
      <c r="Q946" s="209">
        <f>IF('Оперативный ввод'!Q946="","",'Оперативный ввод'!Q946)</f>
        <v/>
      </c>
      <c r="R946" s="209">
        <f>IF('Оперативный ввод'!R946="","",'Оперативный ввод'!R946)</f>
        <v/>
      </c>
      <c r="S946" s="212">
        <f>IF(AND(A946="",B946=""),"",IF(AND(A946&lt;&gt;"",B946&lt;&gt;"",C946&lt;&gt;"",D946&lt;&gt;"",F946&lt;&gt;"",G946&lt;&gt;"",K946&lt;&gt;"",ISERROR(SEARCH("по паспорту",G946)),ISERROR(SEARCH("по паспорту",K946)),L946&lt;&gt;"",M946&lt;&gt;"",N946&lt;&gt;"",O946&lt;&gt;"",P946&lt;&gt;""),"ГОТОВО","НЕ ГОТОВО"))</f>
        <v/>
      </c>
      <c r="T946" s="212">
        <f>IF(S946&lt;&gt;"ГОТОВО","", "Предварительное заключение: "&amp;A946&amp;", скв. "&amp;B946&amp;". МРП: "&amp;E946&amp;" сут. ГНО: "&amp;F946&amp;", типоразмеры "&amp;G946&amp;IF(H946&lt;&gt;"",", "&amp;H946,"")&amp;IF(I946&lt;&gt;"",", "&amp;I946,"")&amp;IF(J946&lt;&gt;"",", "&amp;J946,"")&amp;", марка "&amp;K946&amp;". Событие: "&amp;L946&amp;". Признак: "&amp;M946&amp;". Узел: "&amp;N946&amp;". Предварительная причина: "&amp;O946&amp;". Основное осложнение: "&amp;P946&amp;IF(Q946&lt;&gt;"","; сопутствующее: "&amp;Q946,"")&amp;IF(R946&lt;&gt;"","; дополнительно: "&amp;R946,"")&amp;".")</f>
        <v/>
      </c>
      <c r="U946" s="209">
        <f>IF('Оперативный ввод'!S946="","",'Оперативный ввод'!S946)</f>
        <v/>
      </c>
      <c r="V946" s="209">
        <f>IF('Оперативный ввод'!T946="","",'Оперативный ввод'!T946)</f>
        <v/>
      </c>
      <c r="W946" s="209">
        <f>IF('Оперативный ввод'!U946="","",'Оперативный ввод'!U946)</f>
        <v/>
      </c>
      <c r="X946" s="209">
        <f>IF('Оперативный ввод'!V946="","",'Оперативный ввод'!V946)</f>
        <v/>
      </c>
      <c r="Y946" s="209">
        <f>IF('Оперативный ввод'!W946="","",'Оперативный ввод'!W946)</f>
        <v/>
      </c>
      <c r="Z946" s="209" t="n"/>
      <c r="AA946" s="209" t="n"/>
      <c r="AB946" s="209" t="n"/>
      <c r="AC946" s="209" t="n"/>
      <c r="AD946" s="209">
        <f>IF('Оперативный ввод'!X946="","",'Оперативный ввод'!X946)</f>
        <v/>
      </c>
      <c r="AE946" s="209">
        <f>IF('Оперативный ввод'!Y946="","",'Оперативный ввод'!Y946)</f>
        <v/>
      </c>
      <c r="AF946" s="209">
        <f>IF('Оперативный ввод'!Z946="","",'Оперативный ввод'!Z946)</f>
        <v/>
      </c>
      <c r="AG946" s="209">
        <f>IF('Оперативный ввод'!AD946="","",'Оперативный ввод'!AD946)</f>
        <v/>
      </c>
      <c r="AH946" s="213">
        <f>IF('Оперативный ввод'!AE946="","",'Оперативный ввод'!AE946)</f>
        <v/>
      </c>
      <c r="AI946" s="214" t="n"/>
      <c r="AJ946" s="214" t="n"/>
      <c r="AK946" s="214" t="n"/>
      <c r="AL946" s="215" t="n"/>
      <c r="AM946" s="214" t="n"/>
      <c r="AN946" s="214" t="n"/>
      <c r="AO946" s="214" t="n"/>
      <c r="AP946" s="214" t="n"/>
      <c r="AQ946" s="214" t="n"/>
      <c r="AR946" s="214" t="n"/>
      <c r="AS946" s="214" t="n"/>
      <c r="AT946" s="214" t="n"/>
      <c r="AU946" s="215" t="n"/>
      <c r="AV946" s="214" t="n"/>
      <c r="AW946" s="214" t="n"/>
      <c r="AX946" s="215" t="n"/>
      <c r="AY946" s="214" t="n"/>
      <c r="AZ946" s="214" t="n"/>
      <c r="BA946" s="214" t="n"/>
      <c r="BB946" s="214" t="n"/>
      <c r="BC946" s="214" t="n"/>
      <c r="BD946" s="214" t="n"/>
      <c r="BE946" s="214" t="n"/>
      <c r="BF946" s="214" t="n"/>
      <c r="BG946" s="214" t="n"/>
      <c r="BH946" s="214" t="n"/>
      <c r="BI946" s="215" t="n"/>
      <c r="BJ946" s="215" t="n"/>
      <c r="BK946" s="215" t="n"/>
      <c r="BL946" s="214" t="n"/>
      <c r="BM946" s="214" t="n"/>
      <c r="BN946" s="209" t="n"/>
      <c r="BO946" s="209" t="n"/>
      <c r="BP946" s="212">
        <f>IF(AND(A946="",B946=""),"",IF(AND(S946="ГОТОВО",U946&lt;&gt;"",W946&lt;&gt;"",X946&lt;&gt;"",AD946&lt;&gt;"",AE946&lt;&gt;"",AF946&lt;&gt;"",BN946&lt;&gt;"",BO946&lt;&gt;""),"ГОТОВО","НЕ ГОТОВО"))</f>
        <v/>
      </c>
      <c r="BQ946" s="212">
        <f>IF(BP946&lt;&gt;"ГОТОВО","","Полное заключение: "&amp;A946&amp;", скв. "&amp;B946&amp;". МРП: "&amp;E946&amp;" сут. ГНО: "&amp;F946&amp;"; причина: "&amp;X946&amp;"; категория: "&amp;Y946&amp;"; решение комиссии: "&amp;BN946&amp;".")</f>
        <v/>
      </c>
      <c r="BR946" s="209">
        <f>IF('Оперативный ввод'!AA946="","",'Оперативный ввод'!AA946)</f>
        <v/>
      </c>
    </row>
    <row r="947">
      <c r="A947" s="209">
        <f>IF('Оперативный ввод'!A947="","",'Оперативный ввод'!A947)</f>
        <v/>
      </c>
      <c r="B947" s="209">
        <f>IF('Оперативный ввод'!B947="","",'Оперативный ввод'!B947)</f>
        <v/>
      </c>
      <c r="C947" s="210">
        <f>IF('Оперативный ввод'!C947="","",'Оперативный ввод'!C947)</f>
        <v/>
      </c>
      <c r="D947" s="210">
        <f>IF('Оперативный ввод'!D947="","",'Оперативный ввод'!D947)</f>
        <v/>
      </c>
      <c r="E947" s="211">
        <f>IF(OR(C947="",D947=""),"",D947-C947)</f>
        <v/>
      </c>
      <c r="F947" s="209">
        <f>IF('Оперативный ввод'!F947="","",'Оперативный ввод'!F947)</f>
        <v/>
      </c>
      <c r="G947" s="209">
        <f>IF('Оперативный ввод'!G947="","",'Оперативный ввод'!G947)</f>
        <v/>
      </c>
      <c r="H947" s="209">
        <f>IF('Оперативный ввод'!H947="","",'Оперативный ввод'!H947)</f>
        <v/>
      </c>
      <c r="I947" s="209" t="n"/>
      <c r="J947" s="209" t="n"/>
      <c r="K947" s="209">
        <f>IF('Оперативный ввод'!K947="","",'Оперативный ввод'!K947)</f>
        <v/>
      </c>
      <c r="L947" s="209">
        <f>IF('Оперативный ввод'!L947="","",'Оперативный ввод'!L947)</f>
        <v/>
      </c>
      <c r="M947" s="209">
        <f>IF('Оперативный ввод'!M947="","",'Оперативный ввод'!M947)</f>
        <v/>
      </c>
      <c r="N947" s="209">
        <f>IF('Оперативный ввод'!N947="","",'Оперативный ввод'!N947)</f>
        <v/>
      </c>
      <c r="O947" s="209">
        <f>IF('Оперативный ввод'!O947="","",'Оперативный ввод'!O947)</f>
        <v/>
      </c>
      <c r="P947" s="209">
        <f>IF('Оперативный ввод'!P947="","",'Оперативный ввод'!P947)</f>
        <v/>
      </c>
      <c r="Q947" s="209">
        <f>IF('Оперативный ввод'!Q947="","",'Оперативный ввод'!Q947)</f>
        <v/>
      </c>
      <c r="R947" s="209">
        <f>IF('Оперативный ввод'!R947="","",'Оперативный ввод'!R947)</f>
        <v/>
      </c>
      <c r="S947" s="212">
        <f>IF(AND(A947="",B947=""),"",IF(AND(A947&lt;&gt;"",B947&lt;&gt;"",C947&lt;&gt;"",D947&lt;&gt;"",F947&lt;&gt;"",G947&lt;&gt;"",K947&lt;&gt;"",ISERROR(SEARCH("по паспорту",G947)),ISERROR(SEARCH("по паспорту",K947)),L947&lt;&gt;"",M947&lt;&gt;"",N947&lt;&gt;"",O947&lt;&gt;"",P947&lt;&gt;""),"ГОТОВО","НЕ ГОТОВО"))</f>
        <v/>
      </c>
      <c r="T947" s="212">
        <f>IF(S947&lt;&gt;"ГОТОВО","", "Предварительное заключение: "&amp;A947&amp;", скв. "&amp;B947&amp;". МРП: "&amp;E947&amp;" сут. ГНО: "&amp;F947&amp;", типоразмеры "&amp;G947&amp;IF(H947&lt;&gt;"",", "&amp;H947,"")&amp;IF(I947&lt;&gt;"",", "&amp;I947,"")&amp;IF(J947&lt;&gt;"",", "&amp;J947,"")&amp;", марка "&amp;K947&amp;". Событие: "&amp;L947&amp;". Признак: "&amp;M947&amp;". Узел: "&amp;N947&amp;". Предварительная причина: "&amp;O947&amp;". Основное осложнение: "&amp;P947&amp;IF(Q947&lt;&gt;"","; сопутствующее: "&amp;Q947,"")&amp;IF(R947&lt;&gt;"","; дополнительно: "&amp;R947,"")&amp;".")</f>
        <v/>
      </c>
      <c r="U947" s="209">
        <f>IF('Оперативный ввод'!S947="","",'Оперативный ввод'!S947)</f>
        <v/>
      </c>
      <c r="V947" s="209">
        <f>IF('Оперативный ввод'!T947="","",'Оперативный ввод'!T947)</f>
        <v/>
      </c>
      <c r="W947" s="209">
        <f>IF('Оперативный ввод'!U947="","",'Оперативный ввод'!U947)</f>
        <v/>
      </c>
      <c r="X947" s="209">
        <f>IF('Оперативный ввод'!V947="","",'Оперативный ввод'!V947)</f>
        <v/>
      </c>
      <c r="Y947" s="209">
        <f>IF('Оперативный ввод'!W947="","",'Оперативный ввод'!W947)</f>
        <v/>
      </c>
      <c r="Z947" s="209" t="n"/>
      <c r="AA947" s="209" t="n"/>
      <c r="AB947" s="209" t="n"/>
      <c r="AC947" s="209" t="n"/>
      <c r="AD947" s="209">
        <f>IF('Оперативный ввод'!X947="","",'Оперативный ввод'!X947)</f>
        <v/>
      </c>
      <c r="AE947" s="209">
        <f>IF('Оперативный ввод'!Y947="","",'Оперативный ввод'!Y947)</f>
        <v/>
      </c>
      <c r="AF947" s="209">
        <f>IF('Оперативный ввод'!Z947="","",'Оперативный ввод'!Z947)</f>
        <v/>
      </c>
      <c r="AG947" s="209">
        <f>IF('Оперативный ввод'!AD947="","",'Оперативный ввод'!AD947)</f>
        <v/>
      </c>
      <c r="AH947" s="213">
        <f>IF('Оперативный ввод'!AE947="","",'Оперативный ввод'!AE947)</f>
        <v/>
      </c>
      <c r="AI947" s="214" t="n"/>
      <c r="AJ947" s="214" t="n"/>
      <c r="AK947" s="214" t="n"/>
      <c r="AL947" s="215" t="n"/>
      <c r="AM947" s="214" t="n"/>
      <c r="AN947" s="214" t="n"/>
      <c r="AO947" s="214" t="n"/>
      <c r="AP947" s="214" t="n"/>
      <c r="AQ947" s="214" t="n"/>
      <c r="AR947" s="214" t="n"/>
      <c r="AS947" s="214" t="n"/>
      <c r="AT947" s="214" t="n"/>
      <c r="AU947" s="215" t="n"/>
      <c r="AV947" s="214" t="n"/>
      <c r="AW947" s="214" t="n"/>
      <c r="AX947" s="215" t="n"/>
      <c r="AY947" s="214" t="n"/>
      <c r="AZ947" s="214" t="n"/>
      <c r="BA947" s="214" t="n"/>
      <c r="BB947" s="214" t="n"/>
      <c r="BC947" s="214" t="n"/>
      <c r="BD947" s="214" t="n"/>
      <c r="BE947" s="214" t="n"/>
      <c r="BF947" s="214" t="n"/>
      <c r="BG947" s="214" t="n"/>
      <c r="BH947" s="214" t="n"/>
      <c r="BI947" s="215" t="n"/>
      <c r="BJ947" s="215" t="n"/>
      <c r="BK947" s="215" t="n"/>
      <c r="BL947" s="214" t="n"/>
      <c r="BM947" s="214" t="n"/>
      <c r="BN947" s="209" t="n"/>
      <c r="BO947" s="209" t="n"/>
      <c r="BP947" s="212">
        <f>IF(AND(A947="",B947=""),"",IF(AND(S947="ГОТОВО",U947&lt;&gt;"",W947&lt;&gt;"",X947&lt;&gt;"",AD947&lt;&gt;"",AE947&lt;&gt;"",AF947&lt;&gt;"",BN947&lt;&gt;"",BO947&lt;&gt;""),"ГОТОВО","НЕ ГОТОВО"))</f>
        <v/>
      </c>
      <c r="BQ947" s="212">
        <f>IF(BP947&lt;&gt;"ГОТОВО","","Полное заключение: "&amp;A947&amp;", скв. "&amp;B947&amp;". МРП: "&amp;E947&amp;" сут. ГНО: "&amp;F947&amp;"; причина: "&amp;X947&amp;"; категория: "&amp;Y947&amp;"; решение комиссии: "&amp;BN947&amp;".")</f>
        <v/>
      </c>
      <c r="BR947" s="209">
        <f>IF('Оперативный ввод'!AA947="","",'Оперативный ввод'!AA947)</f>
        <v/>
      </c>
    </row>
    <row r="948">
      <c r="A948" s="209">
        <f>IF('Оперативный ввод'!A948="","",'Оперативный ввод'!A948)</f>
        <v/>
      </c>
      <c r="B948" s="209">
        <f>IF('Оперативный ввод'!B948="","",'Оперативный ввод'!B948)</f>
        <v/>
      </c>
      <c r="C948" s="210">
        <f>IF('Оперативный ввод'!C948="","",'Оперативный ввод'!C948)</f>
        <v/>
      </c>
      <c r="D948" s="210">
        <f>IF('Оперативный ввод'!D948="","",'Оперативный ввод'!D948)</f>
        <v/>
      </c>
      <c r="E948" s="211">
        <f>IF(OR(C948="",D948=""),"",D948-C948)</f>
        <v/>
      </c>
      <c r="F948" s="209">
        <f>IF('Оперативный ввод'!F948="","",'Оперативный ввод'!F948)</f>
        <v/>
      </c>
      <c r="G948" s="209">
        <f>IF('Оперативный ввод'!G948="","",'Оперативный ввод'!G948)</f>
        <v/>
      </c>
      <c r="H948" s="209">
        <f>IF('Оперативный ввод'!H948="","",'Оперативный ввод'!H948)</f>
        <v/>
      </c>
      <c r="I948" s="209" t="n"/>
      <c r="J948" s="209" t="n"/>
      <c r="K948" s="209">
        <f>IF('Оперативный ввод'!K948="","",'Оперативный ввод'!K948)</f>
        <v/>
      </c>
      <c r="L948" s="209">
        <f>IF('Оперативный ввод'!L948="","",'Оперативный ввод'!L948)</f>
        <v/>
      </c>
      <c r="M948" s="209">
        <f>IF('Оперативный ввод'!M948="","",'Оперативный ввод'!M948)</f>
        <v/>
      </c>
      <c r="N948" s="209">
        <f>IF('Оперативный ввод'!N948="","",'Оперативный ввод'!N948)</f>
        <v/>
      </c>
      <c r="O948" s="209">
        <f>IF('Оперативный ввод'!O948="","",'Оперативный ввод'!O948)</f>
        <v/>
      </c>
      <c r="P948" s="209">
        <f>IF('Оперативный ввод'!P948="","",'Оперативный ввод'!P948)</f>
        <v/>
      </c>
      <c r="Q948" s="209">
        <f>IF('Оперативный ввод'!Q948="","",'Оперативный ввод'!Q948)</f>
        <v/>
      </c>
      <c r="R948" s="209">
        <f>IF('Оперативный ввод'!R948="","",'Оперативный ввод'!R948)</f>
        <v/>
      </c>
      <c r="S948" s="212">
        <f>IF(AND(A948="",B948=""),"",IF(AND(A948&lt;&gt;"",B948&lt;&gt;"",C948&lt;&gt;"",D948&lt;&gt;"",F948&lt;&gt;"",G948&lt;&gt;"",K948&lt;&gt;"",ISERROR(SEARCH("по паспорту",G948)),ISERROR(SEARCH("по паспорту",K948)),L948&lt;&gt;"",M948&lt;&gt;"",N948&lt;&gt;"",O948&lt;&gt;"",P948&lt;&gt;""),"ГОТОВО","НЕ ГОТОВО"))</f>
        <v/>
      </c>
      <c r="T948" s="212">
        <f>IF(S948&lt;&gt;"ГОТОВО","", "Предварительное заключение: "&amp;A948&amp;", скв. "&amp;B948&amp;". МРП: "&amp;E948&amp;" сут. ГНО: "&amp;F948&amp;", типоразмеры "&amp;G948&amp;IF(H948&lt;&gt;"",", "&amp;H948,"")&amp;IF(I948&lt;&gt;"",", "&amp;I948,"")&amp;IF(J948&lt;&gt;"",", "&amp;J948,"")&amp;", марка "&amp;K948&amp;". Событие: "&amp;L948&amp;". Признак: "&amp;M948&amp;". Узел: "&amp;N948&amp;". Предварительная причина: "&amp;O948&amp;". Основное осложнение: "&amp;P948&amp;IF(Q948&lt;&gt;"","; сопутствующее: "&amp;Q948,"")&amp;IF(R948&lt;&gt;"","; дополнительно: "&amp;R948,"")&amp;".")</f>
        <v/>
      </c>
      <c r="U948" s="209">
        <f>IF('Оперативный ввод'!S948="","",'Оперативный ввод'!S948)</f>
        <v/>
      </c>
      <c r="V948" s="209">
        <f>IF('Оперативный ввод'!T948="","",'Оперативный ввод'!T948)</f>
        <v/>
      </c>
      <c r="W948" s="209">
        <f>IF('Оперативный ввод'!U948="","",'Оперативный ввод'!U948)</f>
        <v/>
      </c>
      <c r="X948" s="209">
        <f>IF('Оперативный ввод'!V948="","",'Оперативный ввод'!V948)</f>
        <v/>
      </c>
      <c r="Y948" s="209">
        <f>IF('Оперативный ввод'!W948="","",'Оперативный ввод'!W948)</f>
        <v/>
      </c>
      <c r="Z948" s="209" t="n"/>
      <c r="AA948" s="209" t="n"/>
      <c r="AB948" s="209" t="n"/>
      <c r="AC948" s="209" t="n"/>
      <c r="AD948" s="209">
        <f>IF('Оперативный ввод'!X948="","",'Оперативный ввод'!X948)</f>
        <v/>
      </c>
      <c r="AE948" s="209">
        <f>IF('Оперативный ввод'!Y948="","",'Оперативный ввод'!Y948)</f>
        <v/>
      </c>
      <c r="AF948" s="209">
        <f>IF('Оперативный ввод'!Z948="","",'Оперативный ввод'!Z948)</f>
        <v/>
      </c>
      <c r="AG948" s="209">
        <f>IF('Оперативный ввод'!AD948="","",'Оперативный ввод'!AD948)</f>
        <v/>
      </c>
      <c r="AH948" s="213">
        <f>IF('Оперативный ввод'!AE948="","",'Оперативный ввод'!AE948)</f>
        <v/>
      </c>
      <c r="AI948" s="214" t="n"/>
      <c r="AJ948" s="214" t="n"/>
      <c r="AK948" s="214" t="n"/>
      <c r="AL948" s="215" t="n"/>
      <c r="AM948" s="214" t="n"/>
      <c r="AN948" s="214" t="n"/>
      <c r="AO948" s="214" t="n"/>
      <c r="AP948" s="214" t="n"/>
      <c r="AQ948" s="214" t="n"/>
      <c r="AR948" s="214" t="n"/>
      <c r="AS948" s="214" t="n"/>
      <c r="AT948" s="214" t="n"/>
      <c r="AU948" s="215" t="n"/>
      <c r="AV948" s="214" t="n"/>
      <c r="AW948" s="214" t="n"/>
      <c r="AX948" s="215" t="n"/>
      <c r="AY948" s="214" t="n"/>
      <c r="AZ948" s="214" t="n"/>
      <c r="BA948" s="214" t="n"/>
      <c r="BB948" s="214" t="n"/>
      <c r="BC948" s="214" t="n"/>
      <c r="BD948" s="214" t="n"/>
      <c r="BE948" s="214" t="n"/>
      <c r="BF948" s="214" t="n"/>
      <c r="BG948" s="214" t="n"/>
      <c r="BH948" s="214" t="n"/>
      <c r="BI948" s="215" t="n"/>
      <c r="BJ948" s="215" t="n"/>
      <c r="BK948" s="215" t="n"/>
      <c r="BL948" s="214" t="n"/>
      <c r="BM948" s="214" t="n"/>
      <c r="BN948" s="209" t="n"/>
      <c r="BO948" s="209" t="n"/>
      <c r="BP948" s="212">
        <f>IF(AND(A948="",B948=""),"",IF(AND(S948="ГОТОВО",U948&lt;&gt;"",W948&lt;&gt;"",X948&lt;&gt;"",AD948&lt;&gt;"",AE948&lt;&gt;"",AF948&lt;&gt;"",BN948&lt;&gt;"",BO948&lt;&gt;""),"ГОТОВО","НЕ ГОТОВО"))</f>
        <v/>
      </c>
      <c r="BQ948" s="212">
        <f>IF(BP948&lt;&gt;"ГОТОВО","","Полное заключение: "&amp;A948&amp;", скв. "&amp;B948&amp;". МРП: "&amp;E948&amp;" сут. ГНО: "&amp;F948&amp;"; причина: "&amp;X948&amp;"; категория: "&amp;Y948&amp;"; решение комиссии: "&amp;BN948&amp;".")</f>
        <v/>
      </c>
      <c r="BR948" s="209">
        <f>IF('Оперативный ввод'!AA948="","",'Оперативный ввод'!AA948)</f>
        <v/>
      </c>
    </row>
    <row r="949">
      <c r="A949" s="209">
        <f>IF('Оперативный ввод'!A949="","",'Оперативный ввод'!A949)</f>
        <v/>
      </c>
      <c r="B949" s="209">
        <f>IF('Оперативный ввод'!B949="","",'Оперативный ввод'!B949)</f>
        <v/>
      </c>
      <c r="C949" s="210">
        <f>IF('Оперативный ввод'!C949="","",'Оперативный ввод'!C949)</f>
        <v/>
      </c>
      <c r="D949" s="210">
        <f>IF('Оперативный ввод'!D949="","",'Оперативный ввод'!D949)</f>
        <v/>
      </c>
      <c r="E949" s="211">
        <f>IF(OR(C949="",D949=""),"",D949-C949)</f>
        <v/>
      </c>
      <c r="F949" s="209">
        <f>IF('Оперативный ввод'!F949="","",'Оперативный ввод'!F949)</f>
        <v/>
      </c>
      <c r="G949" s="209">
        <f>IF('Оперативный ввод'!G949="","",'Оперативный ввод'!G949)</f>
        <v/>
      </c>
      <c r="H949" s="209">
        <f>IF('Оперативный ввод'!H949="","",'Оперативный ввод'!H949)</f>
        <v/>
      </c>
      <c r="I949" s="209" t="n"/>
      <c r="J949" s="209" t="n"/>
      <c r="K949" s="209">
        <f>IF('Оперативный ввод'!K949="","",'Оперативный ввод'!K949)</f>
        <v/>
      </c>
      <c r="L949" s="209">
        <f>IF('Оперативный ввод'!L949="","",'Оперативный ввод'!L949)</f>
        <v/>
      </c>
      <c r="M949" s="209">
        <f>IF('Оперативный ввод'!M949="","",'Оперативный ввод'!M949)</f>
        <v/>
      </c>
      <c r="N949" s="209">
        <f>IF('Оперативный ввод'!N949="","",'Оперативный ввод'!N949)</f>
        <v/>
      </c>
      <c r="O949" s="209">
        <f>IF('Оперативный ввод'!O949="","",'Оперативный ввод'!O949)</f>
        <v/>
      </c>
      <c r="P949" s="209">
        <f>IF('Оперативный ввод'!P949="","",'Оперативный ввод'!P949)</f>
        <v/>
      </c>
      <c r="Q949" s="209">
        <f>IF('Оперативный ввод'!Q949="","",'Оперативный ввод'!Q949)</f>
        <v/>
      </c>
      <c r="R949" s="209">
        <f>IF('Оперативный ввод'!R949="","",'Оперативный ввод'!R949)</f>
        <v/>
      </c>
      <c r="S949" s="212">
        <f>IF(AND(A949="",B949=""),"",IF(AND(A949&lt;&gt;"",B949&lt;&gt;"",C949&lt;&gt;"",D949&lt;&gt;"",F949&lt;&gt;"",G949&lt;&gt;"",K949&lt;&gt;"",ISERROR(SEARCH("по паспорту",G949)),ISERROR(SEARCH("по паспорту",K949)),L949&lt;&gt;"",M949&lt;&gt;"",N949&lt;&gt;"",O949&lt;&gt;"",P949&lt;&gt;""),"ГОТОВО","НЕ ГОТОВО"))</f>
        <v/>
      </c>
      <c r="T949" s="212">
        <f>IF(S949&lt;&gt;"ГОТОВО","", "Предварительное заключение: "&amp;A949&amp;", скв. "&amp;B949&amp;". МРП: "&amp;E949&amp;" сут. ГНО: "&amp;F949&amp;", типоразмеры "&amp;G949&amp;IF(H949&lt;&gt;"",", "&amp;H949,"")&amp;IF(I949&lt;&gt;"",", "&amp;I949,"")&amp;IF(J949&lt;&gt;"",", "&amp;J949,"")&amp;", марка "&amp;K949&amp;". Событие: "&amp;L949&amp;". Признак: "&amp;M949&amp;". Узел: "&amp;N949&amp;". Предварительная причина: "&amp;O949&amp;". Основное осложнение: "&amp;P949&amp;IF(Q949&lt;&gt;"","; сопутствующее: "&amp;Q949,"")&amp;IF(R949&lt;&gt;"","; дополнительно: "&amp;R949,"")&amp;".")</f>
        <v/>
      </c>
      <c r="U949" s="209">
        <f>IF('Оперативный ввод'!S949="","",'Оперативный ввод'!S949)</f>
        <v/>
      </c>
      <c r="V949" s="209">
        <f>IF('Оперативный ввод'!T949="","",'Оперативный ввод'!T949)</f>
        <v/>
      </c>
      <c r="W949" s="209">
        <f>IF('Оперативный ввод'!U949="","",'Оперативный ввод'!U949)</f>
        <v/>
      </c>
      <c r="X949" s="209">
        <f>IF('Оперативный ввод'!V949="","",'Оперативный ввод'!V949)</f>
        <v/>
      </c>
      <c r="Y949" s="209">
        <f>IF('Оперативный ввод'!W949="","",'Оперативный ввод'!W949)</f>
        <v/>
      </c>
      <c r="Z949" s="209" t="n"/>
      <c r="AA949" s="209" t="n"/>
      <c r="AB949" s="209" t="n"/>
      <c r="AC949" s="209" t="n"/>
      <c r="AD949" s="209">
        <f>IF('Оперативный ввод'!X949="","",'Оперативный ввод'!X949)</f>
        <v/>
      </c>
      <c r="AE949" s="209">
        <f>IF('Оперативный ввод'!Y949="","",'Оперативный ввод'!Y949)</f>
        <v/>
      </c>
      <c r="AF949" s="209">
        <f>IF('Оперативный ввод'!Z949="","",'Оперативный ввод'!Z949)</f>
        <v/>
      </c>
      <c r="AG949" s="209">
        <f>IF('Оперативный ввод'!AD949="","",'Оперативный ввод'!AD949)</f>
        <v/>
      </c>
      <c r="AH949" s="213">
        <f>IF('Оперативный ввод'!AE949="","",'Оперативный ввод'!AE949)</f>
        <v/>
      </c>
      <c r="AI949" s="214" t="n"/>
      <c r="AJ949" s="214" t="n"/>
      <c r="AK949" s="214" t="n"/>
      <c r="AL949" s="215" t="n"/>
      <c r="AM949" s="214" t="n"/>
      <c r="AN949" s="214" t="n"/>
      <c r="AO949" s="214" t="n"/>
      <c r="AP949" s="214" t="n"/>
      <c r="AQ949" s="214" t="n"/>
      <c r="AR949" s="214" t="n"/>
      <c r="AS949" s="214" t="n"/>
      <c r="AT949" s="214" t="n"/>
      <c r="AU949" s="215" t="n"/>
      <c r="AV949" s="214" t="n"/>
      <c r="AW949" s="214" t="n"/>
      <c r="AX949" s="215" t="n"/>
      <c r="AY949" s="214" t="n"/>
      <c r="AZ949" s="214" t="n"/>
      <c r="BA949" s="214" t="n"/>
      <c r="BB949" s="214" t="n"/>
      <c r="BC949" s="214" t="n"/>
      <c r="BD949" s="214" t="n"/>
      <c r="BE949" s="214" t="n"/>
      <c r="BF949" s="214" t="n"/>
      <c r="BG949" s="214" t="n"/>
      <c r="BH949" s="214" t="n"/>
      <c r="BI949" s="215" t="n"/>
      <c r="BJ949" s="215" t="n"/>
      <c r="BK949" s="215" t="n"/>
      <c r="BL949" s="214" t="n"/>
      <c r="BM949" s="214" t="n"/>
      <c r="BN949" s="209" t="n"/>
      <c r="BO949" s="209" t="n"/>
      <c r="BP949" s="212">
        <f>IF(AND(A949="",B949=""),"",IF(AND(S949="ГОТОВО",U949&lt;&gt;"",W949&lt;&gt;"",X949&lt;&gt;"",AD949&lt;&gt;"",AE949&lt;&gt;"",AF949&lt;&gt;"",BN949&lt;&gt;"",BO949&lt;&gt;""),"ГОТОВО","НЕ ГОТОВО"))</f>
        <v/>
      </c>
      <c r="BQ949" s="212">
        <f>IF(BP949&lt;&gt;"ГОТОВО","","Полное заключение: "&amp;A949&amp;", скв. "&amp;B949&amp;". МРП: "&amp;E949&amp;" сут. ГНО: "&amp;F949&amp;"; причина: "&amp;X949&amp;"; категория: "&amp;Y949&amp;"; решение комиссии: "&amp;BN949&amp;".")</f>
        <v/>
      </c>
      <c r="BR949" s="209">
        <f>IF('Оперативный ввод'!AA949="","",'Оперативный ввод'!AA949)</f>
        <v/>
      </c>
    </row>
    <row r="950">
      <c r="A950" s="209">
        <f>IF('Оперативный ввод'!A950="","",'Оперативный ввод'!A950)</f>
        <v/>
      </c>
      <c r="B950" s="209">
        <f>IF('Оперативный ввод'!B950="","",'Оперативный ввод'!B950)</f>
        <v/>
      </c>
      <c r="C950" s="210">
        <f>IF('Оперативный ввод'!C950="","",'Оперативный ввод'!C950)</f>
        <v/>
      </c>
      <c r="D950" s="210">
        <f>IF('Оперативный ввод'!D950="","",'Оперативный ввод'!D950)</f>
        <v/>
      </c>
      <c r="E950" s="211">
        <f>IF(OR(C950="",D950=""),"",D950-C950)</f>
        <v/>
      </c>
      <c r="F950" s="209">
        <f>IF('Оперативный ввод'!F950="","",'Оперативный ввод'!F950)</f>
        <v/>
      </c>
      <c r="G950" s="209">
        <f>IF('Оперативный ввод'!G950="","",'Оперативный ввод'!G950)</f>
        <v/>
      </c>
      <c r="H950" s="209">
        <f>IF('Оперативный ввод'!H950="","",'Оперативный ввод'!H950)</f>
        <v/>
      </c>
      <c r="I950" s="209" t="n"/>
      <c r="J950" s="209" t="n"/>
      <c r="K950" s="209">
        <f>IF('Оперативный ввод'!K950="","",'Оперативный ввод'!K950)</f>
        <v/>
      </c>
      <c r="L950" s="209">
        <f>IF('Оперативный ввод'!L950="","",'Оперативный ввод'!L950)</f>
        <v/>
      </c>
      <c r="M950" s="209">
        <f>IF('Оперативный ввод'!M950="","",'Оперативный ввод'!M950)</f>
        <v/>
      </c>
      <c r="N950" s="209">
        <f>IF('Оперативный ввод'!N950="","",'Оперативный ввод'!N950)</f>
        <v/>
      </c>
      <c r="O950" s="209">
        <f>IF('Оперативный ввод'!O950="","",'Оперативный ввод'!O950)</f>
        <v/>
      </c>
      <c r="P950" s="209">
        <f>IF('Оперативный ввод'!P950="","",'Оперативный ввод'!P950)</f>
        <v/>
      </c>
      <c r="Q950" s="209">
        <f>IF('Оперативный ввод'!Q950="","",'Оперативный ввод'!Q950)</f>
        <v/>
      </c>
      <c r="R950" s="209">
        <f>IF('Оперативный ввод'!R950="","",'Оперативный ввод'!R950)</f>
        <v/>
      </c>
      <c r="S950" s="212">
        <f>IF(AND(A950="",B950=""),"",IF(AND(A950&lt;&gt;"",B950&lt;&gt;"",C950&lt;&gt;"",D950&lt;&gt;"",F950&lt;&gt;"",G950&lt;&gt;"",K950&lt;&gt;"",ISERROR(SEARCH("по паспорту",G950)),ISERROR(SEARCH("по паспорту",K950)),L950&lt;&gt;"",M950&lt;&gt;"",N950&lt;&gt;"",O950&lt;&gt;"",P950&lt;&gt;""),"ГОТОВО","НЕ ГОТОВО"))</f>
        <v/>
      </c>
      <c r="T950" s="212">
        <f>IF(S950&lt;&gt;"ГОТОВО","", "Предварительное заключение: "&amp;A950&amp;", скв. "&amp;B950&amp;". МРП: "&amp;E950&amp;" сут. ГНО: "&amp;F950&amp;", типоразмеры "&amp;G950&amp;IF(H950&lt;&gt;"",", "&amp;H950,"")&amp;IF(I950&lt;&gt;"",", "&amp;I950,"")&amp;IF(J950&lt;&gt;"",", "&amp;J950,"")&amp;", марка "&amp;K950&amp;". Событие: "&amp;L950&amp;". Признак: "&amp;M950&amp;". Узел: "&amp;N950&amp;". Предварительная причина: "&amp;O950&amp;". Основное осложнение: "&amp;P950&amp;IF(Q950&lt;&gt;"","; сопутствующее: "&amp;Q950,"")&amp;IF(R950&lt;&gt;"","; дополнительно: "&amp;R950,"")&amp;".")</f>
        <v/>
      </c>
      <c r="U950" s="209">
        <f>IF('Оперативный ввод'!S950="","",'Оперативный ввод'!S950)</f>
        <v/>
      </c>
      <c r="V950" s="209">
        <f>IF('Оперативный ввод'!T950="","",'Оперативный ввод'!T950)</f>
        <v/>
      </c>
      <c r="W950" s="209">
        <f>IF('Оперативный ввод'!U950="","",'Оперативный ввод'!U950)</f>
        <v/>
      </c>
      <c r="X950" s="209">
        <f>IF('Оперативный ввод'!V950="","",'Оперативный ввод'!V950)</f>
        <v/>
      </c>
      <c r="Y950" s="209">
        <f>IF('Оперативный ввод'!W950="","",'Оперативный ввод'!W950)</f>
        <v/>
      </c>
      <c r="Z950" s="209" t="n"/>
      <c r="AA950" s="209" t="n"/>
      <c r="AB950" s="209" t="n"/>
      <c r="AC950" s="209" t="n"/>
      <c r="AD950" s="209">
        <f>IF('Оперативный ввод'!X950="","",'Оперативный ввод'!X950)</f>
        <v/>
      </c>
      <c r="AE950" s="209">
        <f>IF('Оперативный ввод'!Y950="","",'Оперативный ввод'!Y950)</f>
        <v/>
      </c>
      <c r="AF950" s="209">
        <f>IF('Оперативный ввод'!Z950="","",'Оперативный ввод'!Z950)</f>
        <v/>
      </c>
      <c r="AG950" s="209">
        <f>IF('Оперативный ввод'!AD950="","",'Оперативный ввод'!AD950)</f>
        <v/>
      </c>
      <c r="AH950" s="213">
        <f>IF('Оперативный ввод'!AE950="","",'Оперативный ввод'!AE950)</f>
        <v/>
      </c>
      <c r="AI950" s="214" t="n"/>
      <c r="AJ950" s="214" t="n"/>
      <c r="AK950" s="214" t="n"/>
      <c r="AL950" s="215" t="n"/>
      <c r="AM950" s="214" t="n"/>
      <c r="AN950" s="214" t="n"/>
      <c r="AO950" s="214" t="n"/>
      <c r="AP950" s="214" t="n"/>
      <c r="AQ950" s="214" t="n"/>
      <c r="AR950" s="214" t="n"/>
      <c r="AS950" s="214" t="n"/>
      <c r="AT950" s="214" t="n"/>
      <c r="AU950" s="215" t="n"/>
      <c r="AV950" s="214" t="n"/>
      <c r="AW950" s="214" t="n"/>
      <c r="AX950" s="215" t="n"/>
      <c r="AY950" s="214" t="n"/>
      <c r="AZ950" s="214" t="n"/>
      <c r="BA950" s="214" t="n"/>
      <c r="BB950" s="214" t="n"/>
      <c r="BC950" s="214" t="n"/>
      <c r="BD950" s="214" t="n"/>
      <c r="BE950" s="214" t="n"/>
      <c r="BF950" s="214" t="n"/>
      <c r="BG950" s="214" t="n"/>
      <c r="BH950" s="214" t="n"/>
      <c r="BI950" s="215" t="n"/>
      <c r="BJ950" s="215" t="n"/>
      <c r="BK950" s="215" t="n"/>
      <c r="BL950" s="214" t="n"/>
      <c r="BM950" s="214" t="n"/>
      <c r="BN950" s="209" t="n"/>
      <c r="BO950" s="209" t="n"/>
      <c r="BP950" s="212">
        <f>IF(AND(A950="",B950=""),"",IF(AND(S950="ГОТОВО",U950&lt;&gt;"",W950&lt;&gt;"",X950&lt;&gt;"",AD950&lt;&gt;"",AE950&lt;&gt;"",AF950&lt;&gt;"",BN950&lt;&gt;"",BO950&lt;&gt;""),"ГОТОВО","НЕ ГОТОВО"))</f>
        <v/>
      </c>
      <c r="BQ950" s="212">
        <f>IF(BP950&lt;&gt;"ГОТОВО","","Полное заключение: "&amp;A950&amp;", скв. "&amp;B950&amp;". МРП: "&amp;E950&amp;" сут. ГНО: "&amp;F950&amp;"; причина: "&amp;X950&amp;"; категория: "&amp;Y950&amp;"; решение комиссии: "&amp;BN950&amp;".")</f>
        <v/>
      </c>
      <c r="BR950" s="209">
        <f>IF('Оперативный ввод'!AA950="","",'Оперативный ввод'!AA950)</f>
        <v/>
      </c>
    </row>
    <row r="951">
      <c r="A951" s="209">
        <f>IF('Оперативный ввод'!A951="","",'Оперативный ввод'!A951)</f>
        <v/>
      </c>
      <c r="B951" s="209">
        <f>IF('Оперативный ввод'!B951="","",'Оперативный ввод'!B951)</f>
        <v/>
      </c>
      <c r="C951" s="210">
        <f>IF('Оперативный ввод'!C951="","",'Оперативный ввод'!C951)</f>
        <v/>
      </c>
      <c r="D951" s="210">
        <f>IF('Оперативный ввод'!D951="","",'Оперативный ввод'!D951)</f>
        <v/>
      </c>
      <c r="E951" s="211">
        <f>IF(OR(C951="",D951=""),"",D951-C951)</f>
        <v/>
      </c>
      <c r="F951" s="209">
        <f>IF('Оперативный ввод'!F951="","",'Оперативный ввод'!F951)</f>
        <v/>
      </c>
      <c r="G951" s="209">
        <f>IF('Оперативный ввод'!G951="","",'Оперативный ввод'!G951)</f>
        <v/>
      </c>
      <c r="H951" s="209">
        <f>IF('Оперативный ввод'!H951="","",'Оперативный ввод'!H951)</f>
        <v/>
      </c>
      <c r="I951" s="209" t="n"/>
      <c r="J951" s="209" t="n"/>
      <c r="K951" s="209">
        <f>IF('Оперативный ввод'!K951="","",'Оперативный ввод'!K951)</f>
        <v/>
      </c>
      <c r="L951" s="209">
        <f>IF('Оперативный ввод'!L951="","",'Оперативный ввод'!L951)</f>
        <v/>
      </c>
      <c r="M951" s="209">
        <f>IF('Оперативный ввод'!M951="","",'Оперативный ввод'!M951)</f>
        <v/>
      </c>
      <c r="N951" s="209">
        <f>IF('Оперативный ввод'!N951="","",'Оперативный ввод'!N951)</f>
        <v/>
      </c>
      <c r="O951" s="209">
        <f>IF('Оперативный ввод'!O951="","",'Оперативный ввод'!O951)</f>
        <v/>
      </c>
      <c r="P951" s="209">
        <f>IF('Оперативный ввод'!P951="","",'Оперативный ввод'!P951)</f>
        <v/>
      </c>
      <c r="Q951" s="209">
        <f>IF('Оперативный ввод'!Q951="","",'Оперативный ввод'!Q951)</f>
        <v/>
      </c>
      <c r="R951" s="209">
        <f>IF('Оперативный ввод'!R951="","",'Оперативный ввод'!R951)</f>
        <v/>
      </c>
      <c r="S951" s="212">
        <f>IF(AND(A951="",B951=""),"",IF(AND(A951&lt;&gt;"",B951&lt;&gt;"",C951&lt;&gt;"",D951&lt;&gt;"",F951&lt;&gt;"",G951&lt;&gt;"",K951&lt;&gt;"",ISERROR(SEARCH("по паспорту",G951)),ISERROR(SEARCH("по паспорту",K951)),L951&lt;&gt;"",M951&lt;&gt;"",N951&lt;&gt;"",O951&lt;&gt;"",P951&lt;&gt;""),"ГОТОВО","НЕ ГОТОВО"))</f>
        <v/>
      </c>
      <c r="T951" s="212">
        <f>IF(S951&lt;&gt;"ГОТОВО","", "Предварительное заключение: "&amp;A951&amp;", скв. "&amp;B951&amp;". МРП: "&amp;E951&amp;" сут. ГНО: "&amp;F951&amp;", типоразмеры "&amp;G951&amp;IF(H951&lt;&gt;"",", "&amp;H951,"")&amp;IF(I951&lt;&gt;"",", "&amp;I951,"")&amp;IF(J951&lt;&gt;"",", "&amp;J951,"")&amp;", марка "&amp;K951&amp;". Событие: "&amp;L951&amp;". Признак: "&amp;M951&amp;". Узел: "&amp;N951&amp;". Предварительная причина: "&amp;O951&amp;". Основное осложнение: "&amp;P951&amp;IF(Q951&lt;&gt;"","; сопутствующее: "&amp;Q951,"")&amp;IF(R951&lt;&gt;"","; дополнительно: "&amp;R951,"")&amp;".")</f>
        <v/>
      </c>
      <c r="U951" s="209">
        <f>IF('Оперативный ввод'!S951="","",'Оперативный ввод'!S951)</f>
        <v/>
      </c>
      <c r="V951" s="209">
        <f>IF('Оперативный ввод'!T951="","",'Оперативный ввод'!T951)</f>
        <v/>
      </c>
      <c r="W951" s="209">
        <f>IF('Оперативный ввод'!U951="","",'Оперативный ввод'!U951)</f>
        <v/>
      </c>
      <c r="X951" s="209">
        <f>IF('Оперативный ввод'!V951="","",'Оперативный ввод'!V951)</f>
        <v/>
      </c>
      <c r="Y951" s="209">
        <f>IF('Оперативный ввод'!W951="","",'Оперативный ввод'!W951)</f>
        <v/>
      </c>
      <c r="Z951" s="209" t="n"/>
      <c r="AA951" s="209" t="n"/>
      <c r="AB951" s="209" t="n"/>
      <c r="AC951" s="209" t="n"/>
      <c r="AD951" s="209">
        <f>IF('Оперативный ввод'!X951="","",'Оперативный ввод'!X951)</f>
        <v/>
      </c>
      <c r="AE951" s="209">
        <f>IF('Оперативный ввод'!Y951="","",'Оперативный ввод'!Y951)</f>
        <v/>
      </c>
      <c r="AF951" s="209">
        <f>IF('Оперативный ввод'!Z951="","",'Оперативный ввод'!Z951)</f>
        <v/>
      </c>
      <c r="AG951" s="209">
        <f>IF('Оперативный ввод'!AD951="","",'Оперативный ввод'!AD951)</f>
        <v/>
      </c>
      <c r="AH951" s="213">
        <f>IF('Оперативный ввод'!AE951="","",'Оперативный ввод'!AE951)</f>
        <v/>
      </c>
      <c r="AI951" s="214" t="n"/>
      <c r="AJ951" s="214" t="n"/>
      <c r="AK951" s="214" t="n"/>
      <c r="AL951" s="215" t="n"/>
      <c r="AM951" s="214" t="n"/>
      <c r="AN951" s="214" t="n"/>
      <c r="AO951" s="214" t="n"/>
      <c r="AP951" s="214" t="n"/>
      <c r="AQ951" s="214" t="n"/>
      <c r="AR951" s="214" t="n"/>
      <c r="AS951" s="214" t="n"/>
      <c r="AT951" s="214" t="n"/>
      <c r="AU951" s="215" t="n"/>
      <c r="AV951" s="214" t="n"/>
      <c r="AW951" s="214" t="n"/>
      <c r="AX951" s="215" t="n"/>
      <c r="AY951" s="214" t="n"/>
      <c r="AZ951" s="214" t="n"/>
      <c r="BA951" s="214" t="n"/>
      <c r="BB951" s="214" t="n"/>
      <c r="BC951" s="214" t="n"/>
      <c r="BD951" s="214" t="n"/>
      <c r="BE951" s="214" t="n"/>
      <c r="BF951" s="214" t="n"/>
      <c r="BG951" s="214" t="n"/>
      <c r="BH951" s="214" t="n"/>
      <c r="BI951" s="215" t="n"/>
      <c r="BJ951" s="215" t="n"/>
      <c r="BK951" s="215" t="n"/>
      <c r="BL951" s="214" t="n"/>
      <c r="BM951" s="214" t="n"/>
      <c r="BN951" s="209" t="n"/>
      <c r="BO951" s="209" t="n"/>
      <c r="BP951" s="212">
        <f>IF(AND(A951="",B951=""),"",IF(AND(S951="ГОТОВО",U951&lt;&gt;"",W951&lt;&gt;"",X951&lt;&gt;"",AD951&lt;&gt;"",AE951&lt;&gt;"",AF951&lt;&gt;"",BN951&lt;&gt;"",BO951&lt;&gt;""),"ГОТОВО","НЕ ГОТОВО"))</f>
        <v/>
      </c>
      <c r="BQ951" s="212">
        <f>IF(BP951&lt;&gt;"ГОТОВО","","Полное заключение: "&amp;A951&amp;", скв. "&amp;B951&amp;". МРП: "&amp;E951&amp;" сут. ГНО: "&amp;F951&amp;"; причина: "&amp;X951&amp;"; категория: "&amp;Y951&amp;"; решение комиссии: "&amp;BN951&amp;".")</f>
        <v/>
      </c>
      <c r="BR951" s="209">
        <f>IF('Оперативный ввод'!AA951="","",'Оперативный ввод'!AA951)</f>
        <v/>
      </c>
    </row>
    <row r="952">
      <c r="A952" s="209">
        <f>IF('Оперативный ввод'!A952="","",'Оперативный ввод'!A952)</f>
        <v/>
      </c>
      <c r="B952" s="209">
        <f>IF('Оперативный ввод'!B952="","",'Оперативный ввод'!B952)</f>
        <v/>
      </c>
      <c r="C952" s="210">
        <f>IF('Оперативный ввод'!C952="","",'Оперативный ввод'!C952)</f>
        <v/>
      </c>
      <c r="D952" s="210">
        <f>IF('Оперативный ввод'!D952="","",'Оперативный ввод'!D952)</f>
        <v/>
      </c>
      <c r="E952" s="211">
        <f>IF(OR(C952="",D952=""),"",D952-C952)</f>
        <v/>
      </c>
      <c r="F952" s="209">
        <f>IF('Оперативный ввод'!F952="","",'Оперативный ввод'!F952)</f>
        <v/>
      </c>
      <c r="G952" s="209">
        <f>IF('Оперативный ввод'!G952="","",'Оперативный ввод'!G952)</f>
        <v/>
      </c>
      <c r="H952" s="209">
        <f>IF('Оперативный ввод'!H952="","",'Оперативный ввод'!H952)</f>
        <v/>
      </c>
      <c r="I952" s="209" t="n"/>
      <c r="J952" s="209" t="n"/>
      <c r="K952" s="209">
        <f>IF('Оперативный ввод'!K952="","",'Оперативный ввод'!K952)</f>
        <v/>
      </c>
      <c r="L952" s="209">
        <f>IF('Оперативный ввод'!L952="","",'Оперативный ввод'!L952)</f>
        <v/>
      </c>
      <c r="M952" s="209">
        <f>IF('Оперативный ввод'!M952="","",'Оперативный ввод'!M952)</f>
        <v/>
      </c>
      <c r="N952" s="209">
        <f>IF('Оперативный ввод'!N952="","",'Оперативный ввод'!N952)</f>
        <v/>
      </c>
      <c r="O952" s="209">
        <f>IF('Оперативный ввод'!O952="","",'Оперативный ввод'!O952)</f>
        <v/>
      </c>
      <c r="P952" s="209">
        <f>IF('Оперативный ввод'!P952="","",'Оперативный ввод'!P952)</f>
        <v/>
      </c>
      <c r="Q952" s="209">
        <f>IF('Оперативный ввод'!Q952="","",'Оперативный ввод'!Q952)</f>
        <v/>
      </c>
      <c r="R952" s="209">
        <f>IF('Оперативный ввод'!R952="","",'Оперативный ввод'!R952)</f>
        <v/>
      </c>
      <c r="S952" s="212">
        <f>IF(AND(A952="",B952=""),"",IF(AND(A952&lt;&gt;"",B952&lt;&gt;"",C952&lt;&gt;"",D952&lt;&gt;"",F952&lt;&gt;"",G952&lt;&gt;"",K952&lt;&gt;"",ISERROR(SEARCH("по паспорту",G952)),ISERROR(SEARCH("по паспорту",K952)),L952&lt;&gt;"",M952&lt;&gt;"",N952&lt;&gt;"",O952&lt;&gt;"",P952&lt;&gt;""),"ГОТОВО","НЕ ГОТОВО"))</f>
        <v/>
      </c>
      <c r="T952" s="212">
        <f>IF(S952&lt;&gt;"ГОТОВО","", "Предварительное заключение: "&amp;A952&amp;", скв. "&amp;B952&amp;". МРП: "&amp;E952&amp;" сут. ГНО: "&amp;F952&amp;", типоразмеры "&amp;G952&amp;IF(H952&lt;&gt;"",", "&amp;H952,"")&amp;IF(I952&lt;&gt;"",", "&amp;I952,"")&amp;IF(J952&lt;&gt;"",", "&amp;J952,"")&amp;", марка "&amp;K952&amp;". Событие: "&amp;L952&amp;". Признак: "&amp;M952&amp;". Узел: "&amp;N952&amp;". Предварительная причина: "&amp;O952&amp;". Основное осложнение: "&amp;P952&amp;IF(Q952&lt;&gt;"","; сопутствующее: "&amp;Q952,"")&amp;IF(R952&lt;&gt;"","; дополнительно: "&amp;R952,"")&amp;".")</f>
        <v/>
      </c>
      <c r="U952" s="209">
        <f>IF('Оперативный ввод'!S952="","",'Оперативный ввод'!S952)</f>
        <v/>
      </c>
      <c r="V952" s="209">
        <f>IF('Оперативный ввод'!T952="","",'Оперативный ввод'!T952)</f>
        <v/>
      </c>
      <c r="W952" s="209">
        <f>IF('Оперативный ввод'!U952="","",'Оперативный ввод'!U952)</f>
        <v/>
      </c>
      <c r="X952" s="209">
        <f>IF('Оперативный ввод'!V952="","",'Оперативный ввод'!V952)</f>
        <v/>
      </c>
      <c r="Y952" s="209">
        <f>IF('Оперативный ввод'!W952="","",'Оперативный ввод'!W952)</f>
        <v/>
      </c>
      <c r="Z952" s="209" t="n"/>
      <c r="AA952" s="209" t="n"/>
      <c r="AB952" s="209" t="n"/>
      <c r="AC952" s="209" t="n"/>
      <c r="AD952" s="209">
        <f>IF('Оперативный ввод'!X952="","",'Оперативный ввод'!X952)</f>
        <v/>
      </c>
      <c r="AE952" s="209">
        <f>IF('Оперативный ввод'!Y952="","",'Оперативный ввод'!Y952)</f>
        <v/>
      </c>
      <c r="AF952" s="209">
        <f>IF('Оперативный ввод'!Z952="","",'Оперативный ввод'!Z952)</f>
        <v/>
      </c>
      <c r="AG952" s="209">
        <f>IF('Оперативный ввод'!AD952="","",'Оперативный ввод'!AD952)</f>
        <v/>
      </c>
      <c r="AH952" s="213">
        <f>IF('Оперативный ввод'!AE952="","",'Оперативный ввод'!AE952)</f>
        <v/>
      </c>
      <c r="AI952" s="214" t="n"/>
      <c r="AJ952" s="214" t="n"/>
      <c r="AK952" s="214" t="n"/>
      <c r="AL952" s="215" t="n"/>
      <c r="AM952" s="214" t="n"/>
      <c r="AN952" s="214" t="n"/>
      <c r="AO952" s="214" t="n"/>
      <c r="AP952" s="214" t="n"/>
      <c r="AQ952" s="214" t="n"/>
      <c r="AR952" s="214" t="n"/>
      <c r="AS952" s="214" t="n"/>
      <c r="AT952" s="214" t="n"/>
      <c r="AU952" s="215" t="n"/>
      <c r="AV952" s="214" t="n"/>
      <c r="AW952" s="214" t="n"/>
      <c r="AX952" s="215" t="n"/>
      <c r="AY952" s="214" t="n"/>
      <c r="AZ952" s="214" t="n"/>
      <c r="BA952" s="214" t="n"/>
      <c r="BB952" s="214" t="n"/>
      <c r="BC952" s="214" t="n"/>
      <c r="BD952" s="214" t="n"/>
      <c r="BE952" s="214" t="n"/>
      <c r="BF952" s="214" t="n"/>
      <c r="BG952" s="214" t="n"/>
      <c r="BH952" s="214" t="n"/>
      <c r="BI952" s="215" t="n"/>
      <c r="BJ952" s="215" t="n"/>
      <c r="BK952" s="215" t="n"/>
      <c r="BL952" s="214" t="n"/>
      <c r="BM952" s="214" t="n"/>
      <c r="BN952" s="209" t="n"/>
      <c r="BO952" s="209" t="n"/>
      <c r="BP952" s="212">
        <f>IF(AND(A952="",B952=""),"",IF(AND(S952="ГОТОВО",U952&lt;&gt;"",W952&lt;&gt;"",X952&lt;&gt;"",AD952&lt;&gt;"",AE952&lt;&gt;"",AF952&lt;&gt;"",BN952&lt;&gt;"",BO952&lt;&gt;""),"ГОТОВО","НЕ ГОТОВО"))</f>
        <v/>
      </c>
      <c r="BQ952" s="212">
        <f>IF(BP952&lt;&gt;"ГОТОВО","","Полное заключение: "&amp;A952&amp;", скв. "&amp;B952&amp;". МРП: "&amp;E952&amp;" сут. ГНО: "&amp;F952&amp;"; причина: "&amp;X952&amp;"; категория: "&amp;Y952&amp;"; решение комиссии: "&amp;BN952&amp;".")</f>
        <v/>
      </c>
      <c r="BR952" s="209">
        <f>IF('Оперативный ввод'!AA952="","",'Оперативный ввод'!AA952)</f>
        <v/>
      </c>
    </row>
    <row r="953">
      <c r="A953" s="209">
        <f>IF('Оперативный ввод'!A953="","",'Оперативный ввод'!A953)</f>
        <v/>
      </c>
      <c r="B953" s="209">
        <f>IF('Оперативный ввод'!B953="","",'Оперативный ввод'!B953)</f>
        <v/>
      </c>
      <c r="C953" s="210">
        <f>IF('Оперативный ввод'!C953="","",'Оперативный ввод'!C953)</f>
        <v/>
      </c>
      <c r="D953" s="210">
        <f>IF('Оперативный ввод'!D953="","",'Оперативный ввод'!D953)</f>
        <v/>
      </c>
      <c r="E953" s="211">
        <f>IF(OR(C953="",D953=""),"",D953-C953)</f>
        <v/>
      </c>
      <c r="F953" s="209">
        <f>IF('Оперативный ввод'!F953="","",'Оперативный ввод'!F953)</f>
        <v/>
      </c>
      <c r="G953" s="209">
        <f>IF('Оперативный ввод'!G953="","",'Оперативный ввод'!G953)</f>
        <v/>
      </c>
      <c r="H953" s="209">
        <f>IF('Оперативный ввод'!H953="","",'Оперативный ввод'!H953)</f>
        <v/>
      </c>
      <c r="I953" s="209" t="n"/>
      <c r="J953" s="209" t="n"/>
      <c r="K953" s="209">
        <f>IF('Оперативный ввод'!K953="","",'Оперативный ввод'!K953)</f>
        <v/>
      </c>
      <c r="L953" s="209">
        <f>IF('Оперативный ввод'!L953="","",'Оперативный ввод'!L953)</f>
        <v/>
      </c>
      <c r="M953" s="209">
        <f>IF('Оперативный ввод'!M953="","",'Оперативный ввод'!M953)</f>
        <v/>
      </c>
      <c r="N953" s="209">
        <f>IF('Оперативный ввод'!N953="","",'Оперативный ввод'!N953)</f>
        <v/>
      </c>
      <c r="O953" s="209">
        <f>IF('Оперативный ввод'!O953="","",'Оперативный ввод'!O953)</f>
        <v/>
      </c>
      <c r="P953" s="209">
        <f>IF('Оперативный ввод'!P953="","",'Оперативный ввод'!P953)</f>
        <v/>
      </c>
      <c r="Q953" s="209">
        <f>IF('Оперативный ввод'!Q953="","",'Оперативный ввод'!Q953)</f>
        <v/>
      </c>
      <c r="R953" s="209">
        <f>IF('Оперативный ввод'!R953="","",'Оперативный ввод'!R953)</f>
        <v/>
      </c>
      <c r="S953" s="212">
        <f>IF(AND(A953="",B953=""),"",IF(AND(A953&lt;&gt;"",B953&lt;&gt;"",C953&lt;&gt;"",D953&lt;&gt;"",F953&lt;&gt;"",G953&lt;&gt;"",K953&lt;&gt;"",ISERROR(SEARCH("по паспорту",G953)),ISERROR(SEARCH("по паспорту",K953)),L953&lt;&gt;"",M953&lt;&gt;"",N953&lt;&gt;"",O953&lt;&gt;"",P953&lt;&gt;""),"ГОТОВО","НЕ ГОТОВО"))</f>
        <v/>
      </c>
      <c r="T953" s="212">
        <f>IF(S953&lt;&gt;"ГОТОВО","", "Предварительное заключение: "&amp;A953&amp;", скв. "&amp;B953&amp;". МРП: "&amp;E953&amp;" сут. ГНО: "&amp;F953&amp;", типоразмеры "&amp;G953&amp;IF(H953&lt;&gt;"",", "&amp;H953,"")&amp;IF(I953&lt;&gt;"",", "&amp;I953,"")&amp;IF(J953&lt;&gt;"",", "&amp;J953,"")&amp;", марка "&amp;K953&amp;". Событие: "&amp;L953&amp;". Признак: "&amp;M953&amp;". Узел: "&amp;N953&amp;". Предварительная причина: "&amp;O953&amp;". Основное осложнение: "&amp;P953&amp;IF(Q953&lt;&gt;"","; сопутствующее: "&amp;Q953,"")&amp;IF(R953&lt;&gt;"","; дополнительно: "&amp;R953,"")&amp;".")</f>
        <v/>
      </c>
      <c r="U953" s="209">
        <f>IF('Оперативный ввод'!S953="","",'Оперативный ввод'!S953)</f>
        <v/>
      </c>
      <c r="V953" s="209">
        <f>IF('Оперативный ввод'!T953="","",'Оперативный ввод'!T953)</f>
        <v/>
      </c>
      <c r="W953" s="209">
        <f>IF('Оперативный ввод'!U953="","",'Оперативный ввод'!U953)</f>
        <v/>
      </c>
      <c r="X953" s="209">
        <f>IF('Оперативный ввод'!V953="","",'Оперативный ввод'!V953)</f>
        <v/>
      </c>
      <c r="Y953" s="209">
        <f>IF('Оперативный ввод'!W953="","",'Оперативный ввод'!W953)</f>
        <v/>
      </c>
      <c r="Z953" s="209" t="n"/>
      <c r="AA953" s="209" t="n"/>
      <c r="AB953" s="209" t="n"/>
      <c r="AC953" s="209" t="n"/>
      <c r="AD953" s="209">
        <f>IF('Оперативный ввод'!X953="","",'Оперативный ввод'!X953)</f>
        <v/>
      </c>
      <c r="AE953" s="209">
        <f>IF('Оперативный ввод'!Y953="","",'Оперативный ввод'!Y953)</f>
        <v/>
      </c>
      <c r="AF953" s="209">
        <f>IF('Оперативный ввод'!Z953="","",'Оперативный ввод'!Z953)</f>
        <v/>
      </c>
      <c r="AG953" s="209">
        <f>IF('Оперативный ввод'!AD953="","",'Оперативный ввод'!AD953)</f>
        <v/>
      </c>
      <c r="AH953" s="213">
        <f>IF('Оперативный ввод'!AE953="","",'Оперативный ввод'!AE953)</f>
        <v/>
      </c>
      <c r="AI953" s="214" t="n"/>
      <c r="AJ953" s="214" t="n"/>
      <c r="AK953" s="214" t="n"/>
      <c r="AL953" s="215" t="n"/>
      <c r="AM953" s="214" t="n"/>
      <c r="AN953" s="214" t="n"/>
      <c r="AO953" s="214" t="n"/>
      <c r="AP953" s="214" t="n"/>
      <c r="AQ953" s="214" t="n"/>
      <c r="AR953" s="214" t="n"/>
      <c r="AS953" s="214" t="n"/>
      <c r="AT953" s="214" t="n"/>
      <c r="AU953" s="215" t="n"/>
      <c r="AV953" s="214" t="n"/>
      <c r="AW953" s="214" t="n"/>
      <c r="AX953" s="215" t="n"/>
      <c r="AY953" s="214" t="n"/>
      <c r="AZ953" s="214" t="n"/>
      <c r="BA953" s="214" t="n"/>
      <c r="BB953" s="214" t="n"/>
      <c r="BC953" s="214" t="n"/>
      <c r="BD953" s="214" t="n"/>
      <c r="BE953" s="214" t="n"/>
      <c r="BF953" s="214" t="n"/>
      <c r="BG953" s="214" t="n"/>
      <c r="BH953" s="214" t="n"/>
      <c r="BI953" s="215" t="n"/>
      <c r="BJ953" s="215" t="n"/>
      <c r="BK953" s="215" t="n"/>
      <c r="BL953" s="214" t="n"/>
      <c r="BM953" s="214" t="n"/>
      <c r="BN953" s="209" t="n"/>
      <c r="BO953" s="209" t="n"/>
      <c r="BP953" s="212">
        <f>IF(AND(A953="",B953=""),"",IF(AND(S953="ГОТОВО",U953&lt;&gt;"",W953&lt;&gt;"",X953&lt;&gt;"",AD953&lt;&gt;"",AE953&lt;&gt;"",AF953&lt;&gt;"",BN953&lt;&gt;"",BO953&lt;&gt;""),"ГОТОВО","НЕ ГОТОВО"))</f>
        <v/>
      </c>
      <c r="BQ953" s="212">
        <f>IF(BP953&lt;&gt;"ГОТОВО","","Полное заключение: "&amp;A953&amp;", скв. "&amp;B953&amp;". МРП: "&amp;E953&amp;" сут. ГНО: "&amp;F953&amp;"; причина: "&amp;X953&amp;"; категория: "&amp;Y953&amp;"; решение комиссии: "&amp;BN953&amp;".")</f>
        <v/>
      </c>
      <c r="BR953" s="209">
        <f>IF('Оперативный ввод'!AA953="","",'Оперативный ввод'!AA953)</f>
        <v/>
      </c>
    </row>
    <row r="954">
      <c r="A954" s="209">
        <f>IF('Оперативный ввод'!A954="","",'Оперативный ввод'!A954)</f>
        <v/>
      </c>
      <c r="B954" s="209">
        <f>IF('Оперативный ввод'!B954="","",'Оперативный ввод'!B954)</f>
        <v/>
      </c>
      <c r="C954" s="210">
        <f>IF('Оперативный ввод'!C954="","",'Оперативный ввод'!C954)</f>
        <v/>
      </c>
      <c r="D954" s="210">
        <f>IF('Оперативный ввод'!D954="","",'Оперативный ввод'!D954)</f>
        <v/>
      </c>
      <c r="E954" s="211">
        <f>IF(OR(C954="",D954=""),"",D954-C954)</f>
        <v/>
      </c>
      <c r="F954" s="209">
        <f>IF('Оперативный ввод'!F954="","",'Оперативный ввод'!F954)</f>
        <v/>
      </c>
      <c r="G954" s="209">
        <f>IF('Оперативный ввод'!G954="","",'Оперативный ввод'!G954)</f>
        <v/>
      </c>
      <c r="H954" s="209">
        <f>IF('Оперативный ввод'!H954="","",'Оперативный ввод'!H954)</f>
        <v/>
      </c>
      <c r="I954" s="209" t="n"/>
      <c r="J954" s="209" t="n"/>
      <c r="K954" s="209">
        <f>IF('Оперативный ввод'!K954="","",'Оперативный ввод'!K954)</f>
        <v/>
      </c>
      <c r="L954" s="209">
        <f>IF('Оперативный ввод'!L954="","",'Оперативный ввод'!L954)</f>
        <v/>
      </c>
      <c r="M954" s="209">
        <f>IF('Оперативный ввод'!M954="","",'Оперативный ввод'!M954)</f>
        <v/>
      </c>
      <c r="N954" s="209">
        <f>IF('Оперативный ввод'!N954="","",'Оперативный ввод'!N954)</f>
        <v/>
      </c>
      <c r="O954" s="209">
        <f>IF('Оперативный ввод'!O954="","",'Оперативный ввод'!O954)</f>
        <v/>
      </c>
      <c r="P954" s="209">
        <f>IF('Оперативный ввод'!P954="","",'Оперативный ввод'!P954)</f>
        <v/>
      </c>
      <c r="Q954" s="209">
        <f>IF('Оперативный ввод'!Q954="","",'Оперативный ввод'!Q954)</f>
        <v/>
      </c>
      <c r="R954" s="209">
        <f>IF('Оперативный ввод'!R954="","",'Оперативный ввод'!R954)</f>
        <v/>
      </c>
      <c r="S954" s="212">
        <f>IF(AND(A954="",B954=""),"",IF(AND(A954&lt;&gt;"",B954&lt;&gt;"",C954&lt;&gt;"",D954&lt;&gt;"",F954&lt;&gt;"",G954&lt;&gt;"",K954&lt;&gt;"",ISERROR(SEARCH("по паспорту",G954)),ISERROR(SEARCH("по паспорту",K954)),L954&lt;&gt;"",M954&lt;&gt;"",N954&lt;&gt;"",O954&lt;&gt;"",P954&lt;&gt;""),"ГОТОВО","НЕ ГОТОВО"))</f>
        <v/>
      </c>
      <c r="T954" s="212">
        <f>IF(S954&lt;&gt;"ГОТОВО","", "Предварительное заключение: "&amp;A954&amp;", скв. "&amp;B954&amp;". МРП: "&amp;E954&amp;" сут. ГНО: "&amp;F954&amp;", типоразмеры "&amp;G954&amp;IF(H954&lt;&gt;"",", "&amp;H954,"")&amp;IF(I954&lt;&gt;"",", "&amp;I954,"")&amp;IF(J954&lt;&gt;"",", "&amp;J954,"")&amp;", марка "&amp;K954&amp;". Событие: "&amp;L954&amp;". Признак: "&amp;M954&amp;". Узел: "&amp;N954&amp;". Предварительная причина: "&amp;O954&amp;". Основное осложнение: "&amp;P954&amp;IF(Q954&lt;&gt;"","; сопутствующее: "&amp;Q954,"")&amp;IF(R954&lt;&gt;"","; дополнительно: "&amp;R954,"")&amp;".")</f>
        <v/>
      </c>
      <c r="U954" s="209">
        <f>IF('Оперативный ввод'!S954="","",'Оперативный ввод'!S954)</f>
        <v/>
      </c>
      <c r="V954" s="209">
        <f>IF('Оперативный ввод'!T954="","",'Оперативный ввод'!T954)</f>
        <v/>
      </c>
      <c r="W954" s="209">
        <f>IF('Оперативный ввод'!U954="","",'Оперативный ввод'!U954)</f>
        <v/>
      </c>
      <c r="X954" s="209">
        <f>IF('Оперативный ввод'!V954="","",'Оперативный ввод'!V954)</f>
        <v/>
      </c>
      <c r="Y954" s="209">
        <f>IF('Оперативный ввод'!W954="","",'Оперативный ввод'!W954)</f>
        <v/>
      </c>
      <c r="Z954" s="209" t="n"/>
      <c r="AA954" s="209" t="n"/>
      <c r="AB954" s="209" t="n"/>
      <c r="AC954" s="209" t="n"/>
      <c r="AD954" s="209">
        <f>IF('Оперативный ввод'!X954="","",'Оперативный ввод'!X954)</f>
        <v/>
      </c>
      <c r="AE954" s="209">
        <f>IF('Оперативный ввод'!Y954="","",'Оперативный ввод'!Y954)</f>
        <v/>
      </c>
      <c r="AF954" s="209">
        <f>IF('Оперативный ввод'!Z954="","",'Оперативный ввод'!Z954)</f>
        <v/>
      </c>
      <c r="AG954" s="209">
        <f>IF('Оперативный ввод'!AD954="","",'Оперативный ввод'!AD954)</f>
        <v/>
      </c>
      <c r="AH954" s="213">
        <f>IF('Оперативный ввод'!AE954="","",'Оперативный ввод'!AE954)</f>
        <v/>
      </c>
      <c r="AI954" s="214" t="n"/>
      <c r="AJ954" s="214" t="n"/>
      <c r="AK954" s="214" t="n"/>
      <c r="AL954" s="215" t="n"/>
      <c r="AM954" s="214" t="n"/>
      <c r="AN954" s="214" t="n"/>
      <c r="AO954" s="214" t="n"/>
      <c r="AP954" s="214" t="n"/>
      <c r="AQ954" s="214" t="n"/>
      <c r="AR954" s="214" t="n"/>
      <c r="AS954" s="214" t="n"/>
      <c r="AT954" s="214" t="n"/>
      <c r="AU954" s="215" t="n"/>
      <c r="AV954" s="214" t="n"/>
      <c r="AW954" s="214" t="n"/>
      <c r="AX954" s="215" t="n"/>
      <c r="AY954" s="214" t="n"/>
      <c r="AZ954" s="214" t="n"/>
      <c r="BA954" s="214" t="n"/>
      <c r="BB954" s="214" t="n"/>
      <c r="BC954" s="214" t="n"/>
      <c r="BD954" s="214" t="n"/>
      <c r="BE954" s="214" t="n"/>
      <c r="BF954" s="214" t="n"/>
      <c r="BG954" s="214" t="n"/>
      <c r="BH954" s="214" t="n"/>
      <c r="BI954" s="215" t="n"/>
      <c r="BJ954" s="215" t="n"/>
      <c r="BK954" s="215" t="n"/>
      <c r="BL954" s="214" t="n"/>
      <c r="BM954" s="214" t="n"/>
      <c r="BN954" s="209" t="n"/>
      <c r="BO954" s="209" t="n"/>
      <c r="BP954" s="212">
        <f>IF(AND(A954="",B954=""),"",IF(AND(S954="ГОТОВО",U954&lt;&gt;"",W954&lt;&gt;"",X954&lt;&gt;"",AD954&lt;&gt;"",AE954&lt;&gt;"",AF954&lt;&gt;"",BN954&lt;&gt;"",BO954&lt;&gt;""),"ГОТОВО","НЕ ГОТОВО"))</f>
        <v/>
      </c>
      <c r="BQ954" s="212">
        <f>IF(BP954&lt;&gt;"ГОТОВО","","Полное заключение: "&amp;A954&amp;", скв. "&amp;B954&amp;". МРП: "&amp;E954&amp;" сут. ГНО: "&amp;F954&amp;"; причина: "&amp;X954&amp;"; категория: "&amp;Y954&amp;"; решение комиссии: "&amp;BN954&amp;".")</f>
        <v/>
      </c>
      <c r="BR954" s="209">
        <f>IF('Оперативный ввод'!AA954="","",'Оперативный ввод'!AA954)</f>
        <v/>
      </c>
    </row>
    <row r="955">
      <c r="A955" s="209">
        <f>IF('Оперативный ввод'!A955="","",'Оперативный ввод'!A955)</f>
        <v/>
      </c>
      <c r="B955" s="209">
        <f>IF('Оперативный ввод'!B955="","",'Оперативный ввод'!B955)</f>
        <v/>
      </c>
      <c r="C955" s="210">
        <f>IF('Оперативный ввод'!C955="","",'Оперативный ввод'!C955)</f>
        <v/>
      </c>
      <c r="D955" s="210">
        <f>IF('Оперативный ввод'!D955="","",'Оперативный ввод'!D955)</f>
        <v/>
      </c>
      <c r="E955" s="211">
        <f>IF(OR(C955="",D955=""),"",D955-C955)</f>
        <v/>
      </c>
      <c r="F955" s="209">
        <f>IF('Оперативный ввод'!F955="","",'Оперативный ввод'!F955)</f>
        <v/>
      </c>
      <c r="G955" s="209">
        <f>IF('Оперативный ввод'!G955="","",'Оперативный ввод'!G955)</f>
        <v/>
      </c>
      <c r="H955" s="209">
        <f>IF('Оперативный ввод'!H955="","",'Оперативный ввод'!H955)</f>
        <v/>
      </c>
      <c r="I955" s="209" t="n"/>
      <c r="J955" s="209" t="n"/>
      <c r="K955" s="209">
        <f>IF('Оперативный ввод'!K955="","",'Оперативный ввод'!K955)</f>
        <v/>
      </c>
      <c r="L955" s="209">
        <f>IF('Оперативный ввод'!L955="","",'Оперативный ввод'!L955)</f>
        <v/>
      </c>
      <c r="M955" s="209">
        <f>IF('Оперативный ввод'!M955="","",'Оперативный ввод'!M955)</f>
        <v/>
      </c>
      <c r="N955" s="209">
        <f>IF('Оперативный ввод'!N955="","",'Оперативный ввод'!N955)</f>
        <v/>
      </c>
      <c r="O955" s="209">
        <f>IF('Оперативный ввод'!O955="","",'Оперативный ввод'!O955)</f>
        <v/>
      </c>
      <c r="P955" s="209">
        <f>IF('Оперативный ввод'!P955="","",'Оперативный ввод'!P955)</f>
        <v/>
      </c>
      <c r="Q955" s="209">
        <f>IF('Оперативный ввод'!Q955="","",'Оперативный ввод'!Q955)</f>
        <v/>
      </c>
      <c r="R955" s="209">
        <f>IF('Оперативный ввод'!R955="","",'Оперативный ввод'!R955)</f>
        <v/>
      </c>
      <c r="S955" s="212">
        <f>IF(AND(A955="",B955=""),"",IF(AND(A955&lt;&gt;"",B955&lt;&gt;"",C955&lt;&gt;"",D955&lt;&gt;"",F955&lt;&gt;"",G955&lt;&gt;"",K955&lt;&gt;"",ISERROR(SEARCH("по паспорту",G955)),ISERROR(SEARCH("по паспорту",K955)),L955&lt;&gt;"",M955&lt;&gt;"",N955&lt;&gt;"",O955&lt;&gt;"",P955&lt;&gt;""),"ГОТОВО","НЕ ГОТОВО"))</f>
        <v/>
      </c>
      <c r="T955" s="212">
        <f>IF(S955&lt;&gt;"ГОТОВО","", "Предварительное заключение: "&amp;A955&amp;", скв. "&amp;B955&amp;". МРП: "&amp;E955&amp;" сут. ГНО: "&amp;F955&amp;", типоразмеры "&amp;G955&amp;IF(H955&lt;&gt;"",", "&amp;H955,"")&amp;IF(I955&lt;&gt;"",", "&amp;I955,"")&amp;IF(J955&lt;&gt;"",", "&amp;J955,"")&amp;", марка "&amp;K955&amp;". Событие: "&amp;L955&amp;". Признак: "&amp;M955&amp;". Узел: "&amp;N955&amp;". Предварительная причина: "&amp;O955&amp;". Основное осложнение: "&amp;P955&amp;IF(Q955&lt;&gt;"","; сопутствующее: "&amp;Q955,"")&amp;IF(R955&lt;&gt;"","; дополнительно: "&amp;R955,"")&amp;".")</f>
        <v/>
      </c>
      <c r="U955" s="209">
        <f>IF('Оперативный ввод'!S955="","",'Оперативный ввод'!S955)</f>
        <v/>
      </c>
      <c r="V955" s="209">
        <f>IF('Оперативный ввод'!T955="","",'Оперативный ввод'!T955)</f>
        <v/>
      </c>
      <c r="W955" s="209">
        <f>IF('Оперативный ввод'!U955="","",'Оперативный ввод'!U955)</f>
        <v/>
      </c>
      <c r="X955" s="209">
        <f>IF('Оперативный ввод'!V955="","",'Оперативный ввод'!V955)</f>
        <v/>
      </c>
      <c r="Y955" s="209">
        <f>IF('Оперативный ввод'!W955="","",'Оперативный ввод'!W955)</f>
        <v/>
      </c>
      <c r="Z955" s="209" t="n"/>
      <c r="AA955" s="209" t="n"/>
      <c r="AB955" s="209" t="n"/>
      <c r="AC955" s="209" t="n"/>
      <c r="AD955" s="209">
        <f>IF('Оперативный ввод'!X955="","",'Оперативный ввод'!X955)</f>
        <v/>
      </c>
      <c r="AE955" s="209">
        <f>IF('Оперативный ввод'!Y955="","",'Оперативный ввод'!Y955)</f>
        <v/>
      </c>
      <c r="AF955" s="209">
        <f>IF('Оперативный ввод'!Z955="","",'Оперативный ввод'!Z955)</f>
        <v/>
      </c>
      <c r="AG955" s="209">
        <f>IF('Оперативный ввод'!AD955="","",'Оперативный ввод'!AD955)</f>
        <v/>
      </c>
      <c r="AH955" s="213">
        <f>IF('Оперативный ввод'!AE955="","",'Оперативный ввод'!AE955)</f>
        <v/>
      </c>
      <c r="AI955" s="214" t="n"/>
      <c r="AJ955" s="214" t="n"/>
      <c r="AK955" s="214" t="n"/>
      <c r="AL955" s="215" t="n"/>
      <c r="AM955" s="214" t="n"/>
      <c r="AN955" s="214" t="n"/>
      <c r="AO955" s="214" t="n"/>
      <c r="AP955" s="214" t="n"/>
      <c r="AQ955" s="214" t="n"/>
      <c r="AR955" s="214" t="n"/>
      <c r="AS955" s="214" t="n"/>
      <c r="AT955" s="214" t="n"/>
      <c r="AU955" s="215" t="n"/>
      <c r="AV955" s="214" t="n"/>
      <c r="AW955" s="214" t="n"/>
      <c r="AX955" s="215" t="n"/>
      <c r="AY955" s="214" t="n"/>
      <c r="AZ955" s="214" t="n"/>
      <c r="BA955" s="214" t="n"/>
      <c r="BB955" s="214" t="n"/>
      <c r="BC955" s="214" t="n"/>
      <c r="BD955" s="214" t="n"/>
      <c r="BE955" s="214" t="n"/>
      <c r="BF955" s="214" t="n"/>
      <c r="BG955" s="214" t="n"/>
      <c r="BH955" s="214" t="n"/>
      <c r="BI955" s="215" t="n"/>
      <c r="BJ955" s="215" t="n"/>
      <c r="BK955" s="215" t="n"/>
      <c r="BL955" s="214" t="n"/>
      <c r="BM955" s="214" t="n"/>
      <c r="BN955" s="209" t="n"/>
      <c r="BO955" s="209" t="n"/>
      <c r="BP955" s="212">
        <f>IF(AND(A955="",B955=""),"",IF(AND(S955="ГОТОВО",U955&lt;&gt;"",W955&lt;&gt;"",X955&lt;&gt;"",AD955&lt;&gt;"",AE955&lt;&gt;"",AF955&lt;&gt;"",BN955&lt;&gt;"",BO955&lt;&gt;""),"ГОТОВО","НЕ ГОТОВО"))</f>
        <v/>
      </c>
      <c r="BQ955" s="212">
        <f>IF(BP955&lt;&gt;"ГОТОВО","","Полное заключение: "&amp;A955&amp;", скв. "&amp;B955&amp;". МРП: "&amp;E955&amp;" сут. ГНО: "&amp;F955&amp;"; причина: "&amp;X955&amp;"; категория: "&amp;Y955&amp;"; решение комиссии: "&amp;BN955&amp;".")</f>
        <v/>
      </c>
      <c r="BR955" s="209">
        <f>IF('Оперативный ввод'!AA955="","",'Оперативный ввод'!AA955)</f>
        <v/>
      </c>
    </row>
    <row r="956">
      <c r="A956" s="209">
        <f>IF('Оперативный ввод'!A956="","",'Оперативный ввод'!A956)</f>
        <v/>
      </c>
      <c r="B956" s="209">
        <f>IF('Оперативный ввод'!B956="","",'Оперативный ввод'!B956)</f>
        <v/>
      </c>
      <c r="C956" s="210">
        <f>IF('Оперативный ввод'!C956="","",'Оперативный ввод'!C956)</f>
        <v/>
      </c>
      <c r="D956" s="210">
        <f>IF('Оперативный ввод'!D956="","",'Оперативный ввод'!D956)</f>
        <v/>
      </c>
      <c r="E956" s="211">
        <f>IF(OR(C956="",D956=""),"",D956-C956)</f>
        <v/>
      </c>
      <c r="F956" s="209">
        <f>IF('Оперативный ввод'!F956="","",'Оперативный ввод'!F956)</f>
        <v/>
      </c>
      <c r="G956" s="209">
        <f>IF('Оперативный ввод'!G956="","",'Оперативный ввод'!G956)</f>
        <v/>
      </c>
      <c r="H956" s="209">
        <f>IF('Оперативный ввод'!H956="","",'Оперативный ввод'!H956)</f>
        <v/>
      </c>
      <c r="I956" s="209" t="n"/>
      <c r="J956" s="209" t="n"/>
      <c r="K956" s="209">
        <f>IF('Оперативный ввод'!K956="","",'Оперативный ввод'!K956)</f>
        <v/>
      </c>
      <c r="L956" s="209">
        <f>IF('Оперативный ввод'!L956="","",'Оперативный ввод'!L956)</f>
        <v/>
      </c>
      <c r="M956" s="209">
        <f>IF('Оперативный ввод'!M956="","",'Оперативный ввод'!M956)</f>
        <v/>
      </c>
      <c r="N956" s="209">
        <f>IF('Оперативный ввод'!N956="","",'Оперативный ввод'!N956)</f>
        <v/>
      </c>
      <c r="O956" s="209">
        <f>IF('Оперативный ввод'!O956="","",'Оперативный ввод'!O956)</f>
        <v/>
      </c>
      <c r="P956" s="209">
        <f>IF('Оперативный ввод'!P956="","",'Оперативный ввод'!P956)</f>
        <v/>
      </c>
      <c r="Q956" s="209">
        <f>IF('Оперативный ввод'!Q956="","",'Оперативный ввод'!Q956)</f>
        <v/>
      </c>
      <c r="R956" s="209">
        <f>IF('Оперативный ввод'!R956="","",'Оперативный ввод'!R956)</f>
        <v/>
      </c>
      <c r="S956" s="212">
        <f>IF(AND(A956="",B956=""),"",IF(AND(A956&lt;&gt;"",B956&lt;&gt;"",C956&lt;&gt;"",D956&lt;&gt;"",F956&lt;&gt;"",G956&lt;&gt;"",K956&lt;&gt;"",ISERROR(SEARCH("по паспорту",G956)),ISERROR(SEARCH("по паспорту",K956)),L956&lt;&gt;"",M956&lt;&gt;"",N956&lt;&gt;"",O956&lt;&gt;"",P956&lt;&gt;""),"ГОТОВО","НЕ ГОТОВО"))</f>
        <v/>
      </c>
      <c r="T956" s="212">
        <f>IF(S956&lt;&gt;"ГОТОВО","", "Предварительное заключение: "&amp;A956&amp;", скв. "&amp;B956&amp;". МРП: "&amp;E956&amp;" сут. ГНО: "&amp;F956&amp;", типоразмеры "&amp;G956&amp;IF(H956&lt;&gt;"",", "&amp;H956,"")&amp;IF(I956&lt;&gt;"",", "&amp;I956,"")&amp;IF(J956&lt;&gt;"",", "&amp;J956,"")&amp;", марка "&amp;K956&amp;". Событие: "&amp;L956&amp;". Признак: "&amp;M956&amp;". Узел: "&amp;N956&amp;". Предварительная причина: "&amp;O956&amp;". Основное осложнение: "&amp;P956&amp;IF(Q956&lt;&gt;"","; сопутствующее: "&amp;Q956,"")&amp;IF(R956&lt;&gt;"","; дополнительно: "&amp;R956,"")&amp;".")</f>
        <v/>
      </c>
      <c r="U956" s="209">
        <f>IF('Оперативный ввод'!S956="","",'Оперативный ввод'!S956)</f>
        <v/>
      </c>
      <c r="V956" s="209">
        <f>IF('Оперативный ввод'!T956="","",'Оперативный ввод'!T956)</f>
        <v/>
      </c>
      <c r="W956" s="209">
        <f>IF('Оперативный ввод'!U956="","",'Оперативный ввод'!U956)</f>
        <v/>
      </c>
      <c r="X956" s="209">
        <f>IF('Оперативный ввод'!V956="","",'Оперативный ввод'!V956)</f>
        <v/>
      </c>
      <c r="Y956" s="209">
        <f>IF('Оперативный ввод'!W956="","",'Оперативный ввод'!W956)</f>
        <v/>
      </c>
      <c r="Z956" s="209" t="n"/>
      <c r="AA956" s="209" t="n"/>
      <c r="AB956" s="209" t="n"/>
      <c r="AC956" s="209" t="n"/>
      <c r="AD956" s="209">
        <f>IF('Оперативный ввод'!X956="","",'Оперативный ввод'!X956)</f>
        <v/>
      </c>
      <c r="AE956" s="209">
        <f>IF('Оперативный ввод'!Y956="","",'Оперативный ввод'!Y956)</f>
        <v/>
      </c>
      <c r="AF956" s="209">
        <f>IF('Оперативный ввод'!Z956="","",'Оперативный ввод'!Z956)</f>
        <v/>
      </c>
      <c r="AG956" s="209">
        <f>IF('Оперативный ввод'!AD956="","",'Оперативный ввод'!AD956)</f>
        <v/>
      </c>
      <c r="AH956" s="213">
        <f>IF('Оперативный ввод'!AE956="","",'Оперативный ввод'!AE956)</f>
        <v/>
      </c>
      <c r="AI956" s="214" t="n"/>
      <c r="AJ956" s="214" t="n"/>
      <c r="AK956" s="214" t="n"/>
      <c r="AL956" s="215" t="n"/>
      <c r="AM956" s="214" t="n"/>
      <c r="AN956" s="214" t="n"/>
      <c r="AO956" s="214" t="n"/>
      <c r="AP956" s="214" t="n"/>
      <c r="AQ956" s="214" t="n"/>
      <c r="AR956" s="214" t="n"/>
      <c r="AS956" s="214" t="n"/>
      <c r="AT956" s="214" t="n"/>
      <c r="AU956" s="215" t="n"/>
      <c r="AV956" s="214" t="n"/>
      <c r="AW956" s="214" t="n"/>
      <c r="AX956" s="215" t="n"/>
      <c r="AY956" s="214" t="n"/>
      <c r="AZ956" s="214" t="n"/>
      <c r="BA956" s="214" t="n"/>
      <c r="BB956" s="214" t="n"/>
      <c r="BC956" s="214" t="n"/>
      <c r="BD956" s="214" t="n"/>
      <c r="BE956" s="214" t="n"/>
      <c r="BF956" s="214" t="n"/>
      <c r="BG956" s="214" t="n"/>
      <c r="BH956" s="214" t="n"/>
      <c r="BI956" s="215" t="n"/>
      <c r="BJ956" s="215" t="n"/>
      <c r="BK956" s="215" t="n"/>
      <c r="BL956" s="214" t="n"/>
      <c r="BM956" s="214" t="n"/>
      <c r="BN956" s="209" t="n"/>
      <c r="BO956" s="209" t="n"/>
      <c r="BP956" s="212">
        <f>IF(AND(A956="",B956=""),"",IF(AND(S956="ГОТОВО",U956&lt;&gt;"",W956&lt;&gt;"",X956&lt;&gt;"",AD956&lt;&gt;"",AE956&lt;&gt;"",AF956&lt;&gt;"",BN956&lt;&gt;"",BO956&lt;&gt;""),"ГОТОВО","НЕ ГОТОВО"))</f>
        <v/>
      </c>
      <c r="BQ956" s="212">
        <f>IF(BP956&lt;&gt;"ГОТОВО","","Полное заключение: "&amp;A956&amp;", скв. "&amp;B956&amp;". МРП: "&amp;E956&amp;" сут. ГНО: "&amp;F956&amp;"; причина: "&amp;X956&amp;"; категория: "&amp;Y956&amp;"; решение комиссии: "&amp;BN956&amp;".")</f>
        <v/>
      </c>
      <c r="BR956" s="209">
        <f>IF('Оперативный ввод'!AA956="","",'Оперативный ввод'!AA956)</f>
        <v/>
      </c>
    </row>
    <row r="957">
      <c r="A957" s="209">
        <f>IF('Оперативный ввод'!A957="","",'Оперативный ввод'!A957)</f>
        <v/>
      </c>
      <c r="B957" s="209">
        <f>IF('Оперативный ввод'!B957="","",'Оперативный ввод'!B957)</f>
        <v/>
      </c>
      <c r="C957" s="210">
        <f>IF('Оперативный ввод'!C957="","",'Оперативный ввод'!C957)</f>
        <v/>
      </c>
      <c r="D957" s="210">
        <f>IF('Оперативный ввод'!D957="","",'Оперативный ввод'!D957)</f>
        <v/>
      </c>
      <c r="E957" s="211">
        <f>IF(OR(C957="",D957=""),"",D957-C957)</f>
        <v/>
      </c>
      <c r="F957" s="209">
        <f>IF('Оперативный ввод'!F957="","",'Оперативный ввод'!F957)</f>
        <v/>
      </c>
      <c r="G957" s="209">
        <f>IF('Оперативный ввод'!G957="","",'Оперативный ввод'!G957)</f>
        <v/>
      </c>
      <c r="H957" s="209">
        <f>IF('Оперативный ввод'!H957="","",'Оперативный ввод'!H957)</f>
        <v/>
      </c>
      <c r="I957" s="209" t="n"/>
      <c r="J957" s="209" t="n"/>
      <c r="K957" s="209">
        <f>IF('Оперативный ввод'!K957="","",'Оперативный ввод'!K957)</f>
        <v/>
      </c>
      <c r="L957" s="209">
        <f>IF('Оперативный ввод'!L957="","",'Оперативный ввод'!L957)</f>
        <v/>
      </c>
      <c r="M957" s="209">
        <f>IF('Оперативный ввод'!M957="","",'Оперативный ввод'!M957)</f>
        <v/>
      </c>
      <c r="N957" s="209">
        <f>IF('Оперативный ввод'!N957="","",'Оперативный ввод'!N957)</f>
        <v/>
      </c>
      <c r="O957" s="209">
        <f>IF('Оперативный ввод'!O957="","",'Оперативный ввод'!O957)</f>
        <v/>
      </c>
      <c r="P957" s="209">
        <f>IF('Оперативный ввод'!P957="","",'Оперативный ввод'!P957)</f>
        <v/>
      </c>
      <c r="Q957" s="209">
        <f>IF('Оперативный ввод'!Q957="","",'Оперативный ввод'!Q957)</f>
        <v/>
      </c>
      <c r="R957" s="209">
        <f>IF('Оперативный ввод'!R957="","",'Оперативный ввод'!R957)</f>
        <v/>
      </c>
      <c r="S957" s="212">
        <f>IF(AND(A957="",B957=""),"",IF(AND(A957&lt;&gt;"",B957&lt;&gt;"",C957&lt;&gt;"",D957&lt;&gt;"",F957&lt;&gt;"",G957&lt;&gt;"",K957&lt;&gt;"",ISERROR(SEARCH("по паспорту",G957)),ISERROR(SEARCH("по паспорту",K957)),L957&lt;&gt;"",M957&lt;&gt;"",N957&lt;&gt;"",O957&lt;&gt;"",P957&lt;&gt;""),"ГОТОВО","НЕ ГОТОВО"))</f>
        <v/>
      </c>
      <c r="T957" s="212">
        <f>IF(S957&lt;&gt;"ГОТОВО","", "Предварительное заключение: "&amp;A957&amp;", скв. "&amp;B957&amp;". МРП: "&amp;E957&amp;" сут. ГНО: "&amp;F957&amp;", типоразмеры "&amp;G957&amp;IF(H957&lt;&gt;"",", "&amp;H957,"")&amp;IF(I957&lt;&gt;"",", "&amp;I957,"")&amp;IF(J957&lt;&gt;"",", "&amp;J957,"")&amp;", марка "&amp;K957&amp;". Событие: "&amp;L957&amp;". Признак: "&amp;M957&amp;". Узел: "&amp;N957&amp;". Предварительная причина: "&amp;O957&amp;". Основное осложнение: "&amp;P957&amp;IF(Q957&lt;&gt;"","; сопутствующее: "&amp;Q957,"")&amp;IF(R957&lt;&gt;"","; дополнительно: "&amp;R957,"")&amp;".")</f>
        <v/>
      </c>
      <c r="U957" s="209">
        <f>IF('Оперативный ввод'!S957="","",'Оперативный ввод'!S957)</f>
        <v/>
      </c>
      <c r="V957" s="209">
        <f>IF('Оперативный ввод'!T957="","",'Оперативный ввод'!T957)</f>
        <v/>
      </c>
      <c r="W957" s="209">
        <f>IF('Оперативный ввод'!U957="","",'Оперативный ввод'!U957)</f>
        <v/>
      </c>
      <c r="X957" s="209">
        <f>IF('Оперативный ввод'!V957="","",'Оперативный ввод'!V957)</f>
        <v/>
      </c>
      <c r="Y957" s="209">
        <f>IF('Оперативный ввод'!W957="","",'Оперативный ввод'!W957)</f>
        <v/>
      </c>
      <c r="Z957" s="209" t="n"/>
      <c r="AA957" s="209" t="n"/>
      <c r="AB957" s="209" t="n"/>
      <c r="AC957" s="209" t="n"/>
      <c r="AD957" s="209">
        <f>IF('Оперативный ввод'!X957="","",'Оперативный ввод'!X957)</f>
        <v/>
      </c>
      <c r="AE957" s="209">
        <f>IF('Оперативный ввод'!Y957="","",'Оперативный ввод'!Y957)</f>
        <v/>
      </c>
      <c r="AF957" s="209">
        <f>IF('Оперативный ввод'!Z957="","",'Оперативный ввод'!Z957)</f>
        <v/>
      </c>
      <c r="AG957" s="209">
        <f>IF('Оперативный ввод'!AD957="","",'Оперативный ввод'!AD957)</f>
        <v/>
      </c>
      <c r="AH957" s="213">
        <f>IF('Оперативный ввод'!AE957="","",'Оперативный ввод'!AE957)</f>
        <v/>
      </c>
      <c r="AI957" s="214" t="n"/>
      <c r="AJ957" s="214" t="n"/>
      <c r="AK957" s="214" t="n"/>
      <c r="AL957" s="215" t="n"/>
      <c r="AM957" s="214" t="n"/>
      <c r="AN957" s="214" t="n"/>
      <c r="AO957" s="214" t="n"/>
      <c r="AP957" s="214" t="n"/>
      <c r="AQ957" s="214" t="n"/>
      <c r="AR957" s="214" t="n"/>
      <c r="AS957" s="214" t="n"/>
      <c r="AT957" s="214" t="n"/>
      <c r="AU957" s="215" t="n"/>
      <c r="AV957" s="214" t="n"/>
      <c r="AW957" s="214" t="n"/>
      <c r="AX957" s="215" t="n"/>
      <c r="AY957" s="214" t="n"/>
      <c r="AZ957" s="214" t="n"/>
      <c r="BA957" s="214" t="n"/>
      <c r="BB957" s="214" t="n"/>
      <c r="BC957" s="214" t="n"/>
      <c r="BD957" s="214" t="n"/>
      <c r="BE957" s="214" t="n"/>
      <c r="BF957" s="214" t="n"/>
      <c r="BG957" s="214" t="n"/>
      <c r="BH957" s="214" t="n"/>
      <c r="BI957" s="215" t="n"/>
      <c r="BJ957" s="215" t="n"/>
      <c r="BK957" s="215" t="n"/>
      <c r="BL957" s="214" t="n"/>
      <c r="BM957" s="214" t="n"/>
      <c r="BN957" s="209" t="n"/>
      <c r="BO957" s="209" t="n"/>
      <c r="BP957" s="212">
        <f>IF(AND(A957="",B957=""),"",IF(AND(S957="ГОТОВО",U957&lt;&gt;"",W957&lt;&gt;"",X957&lt;&gt;"",AD957&lt;&gt;"",AE957&lt;&gt;"",AF957&lt;&gt;"",BN957&lt;&gt;"",BO957&lt;&gt;""),"ГОТОВО","НЕ ГОТОВО"))</f>
        <v/>
      </c>
      <c r="BQ957" s="212">
        <f>IF(BP957&lt;&gt;"ГОТОВО","","Полное заключение: "&amp;A957&amp;", скв. "&amp;B957&amp;". МРП: "&amp;E957&amp;" сут. ГНО: "&amp;F957&amp;"; причина: "&amp;X957&amp;"; категория: "&amp;Y957&amp;"; решение комиссии: "&amp;BN957&amp;".")</f>
        <v/>
      </c>
      <c r="BR957" s="209">
        <f>IF('Оперативный ввод'!AA957="","",'Оперативный ввод'!AA957)</f>
        <v/>
      </c>
    </row>
    <row r="958">
      <c r="A958" s="209">
        <f>IF('Оперативный ввод'!A958="","",'Оперативный ввод'!A958)</f>
        <v/>
      </c>
      <c r="B958" s="209">
        <f>IF('Оперативный ввод'!B958="","",'Оперативный ввод'!B958)</f>
        <v/>
      </c>
      <c r="C958" s="210">
        <f>IF('Оперативный ввод'!C958="","",'Оперативный ввод'!C958)</f>
        <v/>
      </c>
      <c r="D958" s="210">
        <f>IF('Оперативный ввод'!D958="","",'Оперативный ввод'!D958)</f>
        <v/>
      </c>
      <c r="E958" s="211">
        <f>IF(OR(C958="",D958=""),"",D958-C958)</f>
        <v/>
      </c>
      <c r="F958" s="209">
        <f>IF('Оперативный ввод'!F958="","",'Оперативный ввод'!F958)</f>
        <v/>
      </c>
      <c r="G958" s="209">
        <f>IF('Оперативный ввод'!G958="","",'Оперативный ввод'!G958)</f>
        <v/>
      </c>
      <c r="H958" s="209">
        <f>IF('Оперативный ввод'!H958="","",'Оперативный ввод'!H958)</f>
        <v/>
      </c>
      <c r="I958" s="209" t="n"/>
      <c r="J958" s="209" t="n"/>
      <c r="K958" s="209">
        <f>IF('Оперативный ввод'!K958="","",'Оперативный ввод'!K958)</f>
        <v/>
      </c>
      <c r="L958" s="209">
        <f>IF('Оперативный ввод'!L958="","",'Оперативный ввод'!L958)</f>
        <v/>
      </c>
      <c r="M958" s="209">
        <f>IF('Оперативный ввод'!M958="","",'Оперативный ввод'!M958)</f>
        <v/>
      </c>
      <c r="N958" s="209">
        <f>IF('Оперативный ввод'!N958="","",'Оперативный ввод'!N958)</f>
        <v/>
      </c>
      <c r="O958" s="209">
        <f>IF('Оперативный ввод'!O958="","",'Оперативный ввод'!O958)</f>
        <v/>
      </c>
      <c r="P958" s="209">
        <f>IF('Оперативный ввод'!P958="","",'Оперативный ввод'!P958)</f>
        <v/>
      </c>
      <c r="Q958" s="209">
        <f>IF('Оперативный ввод'!Q958="","",'Оперативный ввод'!Q958)</f>
        <v/>
      </c>
      <c r="R958" s="209">
        <f>IF('Оперативный ввод'!R958="","",'Оперативный ввод'!R958)</f>
        <v/>
      </c>
      <c r="S958" s="212">
        <f>IF(AND(A958="",B958=""),"",IF(AND(A958&lt;&gt;"",B958&lt;&gt;"",C958&lt;&gt;"",D958&lt;&gt;"",F958&lt;&gt;"",G958&lt;&gt;"",K958&lt;&gt;"",ISERROR(SEARCH("по паспорту",G958)),ISERROR(SEARCH("по паспорту",K958)),L958&lt;&gt;"",M958&lt;&gt;"",N958&lt;&gt;"",O958&lt;&gt;"",P958&lt;&gt;""),"ГОТОВО","НЕ ГОТОВО"))</f>
        <v/>
      </c>
      <c r="T958" s="212">
        <f>IF(S958&lt;&gt;"ГОТОВО","", "Предварительное заключение: "&amp;A958&amp;", скв. "&amp;B958&amp;". МРП: "&amp;E958&amp;" сут. ГНО: "&amp;F958&amp;", типоразмеры "&amp;G958&amp;IF(H958&lt;&gt;"",", "&amp;H958,"")&amp;IF(I958&lt;&gt;"",", "&amp;I958,"")&amp;IF(J958&lt;&gt;"",", "&amp;J958,"")&amp;", марка "&amp;K958&amp;". Событие: "&amp;L958&amp;". Признак: "&amp;M958&amp;". Узел: "&amp;N958&amp;". Предварительная причина: "&amp;O958&amp;". Основное осложнение: "&amp;P958&amp;IF(Q958&lt;&gt;"","; сопутствующее: "&amp;Q958,"")&amp;IF(R958&lt;&gt;"","; дополнительно: "&amp;R958,"")&amp;".")</f>
        <v/>
      </c>
      <c r="U958" s="209">
        <f>IF('Оперативный ввод'!S958="","",'Оперативный ввод'!S958)</f>
        <v/>
      </c>
      <c r="V958" s="209">
        <f>IF('Оперативный ввод'!T958="","",'Оперативный ввод'!T958)</f>
        <v/>
      </c>
      <c r="W958" s="209">
        <f>IF('Оперативный ввод'!U958="","",'Оперативный ввод'!U958)</f>
        <v/>
      </c>
      <c r="X958" s="209">
        <f>IF('Оперативный ввод'!V958="","",'Оперативный ввод'!V958)</f>
        <v/>
      </c>
      <c r="Y958" s="209">
        <f>IF('Оперативный ввод'!W958="","",'Оперативный ввод'!W958)</f>
        <v/>
      </c>
      <c r="Z958" s="209" t="n"/>
      <c r="AA958" s="209" t="n"/>
      <c r="AB958" s="209" t="n"/>
      <c r="AC958" s="209" t="n"/>
      <c r="AD958" s="209">
        <f>IF('Оперативный ввод'!X958="","",'Оперативный ввод'!X958)</f>
        <v/>
      </c>
      <c r="AE958" s="209">
        <f>IF('Оперативный ввод'!Y958="","",'Оперативный ввод'!Y958)</f>
        <v/>
      </c>
      <c r="AF958" s="209">
        <f>IF('Оперативный ввод'!Z958="","",'Оперативный ввод'!Z958)</f>
        <v/>
      </c>
      <c r="AG958" s="209">
        <f>IF('Оперативный ввод'!AD958="","",'Оперативный ввод'!AD958)</f>
        <v/>
      </c>
      <c r="AH958" s="213">
        <f>IF('Оперативный ввод'!AE958="","",'Оперативный ввод'!AE958)</f>
        <v/>
      </c>
      <c r="AI958" s="214" t="n"/>
      <c r="AJ958" s="214" t="n"/>
      <c r="AK958" s="214" t="n"/>
      <c r="AL958" s="215" t="n"/>
      <c r="AM958" s="214" t="n"/>
      <c r="AN958" s="214" t="n"/>
      <c r="AO958" s="214" t="n"/>
      <c r="AP958" s="214" t="n"/>
      <c r="AQ958" s="214" t="n"/>
      <c r="AR958" s="214" t="n"/>
      <c r="AS958" s="214" t="n"/>
      <c r="AT958" s="214" t="n"/>
      <c r="AU958" s="215" t="n"/>
      <c r="AV958" s="214" t="n"/>
      <c r="AW958" s="214" t="n"/>
      <c r="AX958" s="215" t="n"/>
      <c r="AY958" s="214" t="n"/>
      <c r="AZ958" s="214" t="n"/>
      <c r="BA958" s="214" t="n"/>
      <c r="BB958" s="214" t="n"/>
      <c r="BC958" s="214" t="n"/>
      <c r="BD958" s="214" t="n"/>
      <c r="BE958" s="214" t="n"/>
      <c r="BF958" s="214" t="n"/>
      <c r="BG958" s="214" t="n"/>
      <c r="BH958" s="214" t="n"/>
      <c r="BI958" s="215" t="n"/>
      <c r="BJ958" s="215" t="n"/>
      <c r="BK958" s="215" t="n"/>
      <c r="BL958" s="214" t="n"/>
      <c r="BM958" s="214" t="n"/>
      <c r="BN958" s="209" t="n"/>
      <c r="BO958" s="209" t="n"/>
      <c r="BP958" s="212">
        <f>IF(AND(A958="",B958=""),"",IF(AND(S958="ГОТОВО",U958&lt;&gt;"",W958&lt;&gt;"",X958&lt;&gt;"",AD958&lt;&gt;"",AE958&lt;&gt;"",AF958&lt;&gt;"",BN958&lt;&gt;"",BO958&lt;&gt;""),"ГОТОВО","НЕ ГОТОВО"))</f>
        <v/>
      </c>
      <c r="BQ958" s="212">
        <f>IF(BP958&lt;&gt;"ГОТОВО","","Полное заключение: "&amp;A958&amp;", скв. "&amp;B958&amp;". МРП: "&amp;E958&amp;" сут. ГНО: "&amp;F958&amp;"; причина: "&amp;X958&amp;"; категория: "&amp;Y958&amp;"; решение комиссии: "&amp;BN958&amp;".")</f>
        <v/>
      </c>
      <c r="BR958" s="209">
        <f>IF('Оперативный ввод'!AA958="","",'Оперативный ввод'!AA958)</f>
        <v/>
      </c>
    </row>
    <row r="959">
      <c r="A959" s="209">
        <f>IF('Оперативный ввод'!A959="","",'Оперативный ввод'!A959)</f>
        <v/>
      </c>
      <c r="B959" s="209">
        <f>IF('Оперативный ввод'!B959="","",'Оперативный ввод'!B959)</f>
        <v/>
      </c>
      <c r="C959" s="210">
        <f>IF('Оперативный ввод'!C959="","",'Оперативный ввод'!C959)</f>
        <v/>
      </c>
      <c r="D959" s="210">
        <f>IF('Оперативный ввод'!D959="","",'Оперативный ввод'!D959)</f>
        <v/>
      </c>
      <c r="E959" s="211">
        <f>IF(OR(C959="",D959=""),"",D959-C959)</f>
        <v/>
      </c>
      <c r="F959" s="209">
        <f>IF('Оперативный ввод'!F959="","",'Оперативный ввод'!F959)</f>
        <v/>
      </c>
      <c r="G959" s="209">
        <f>IF('Оперативный ввод'!G959="","",'Оперативный ввод'!G959)</f>
        <v/>
      </c>
      <c r="H959" s="209">
        <f>IF('Оперативный ввод'!H959="","",'Оперативный ввод'!H959)</f>
        <v/>
      </c>
      <c r="I959" s="209" t="n"/>
      <c r="J959" s="209" t="n"/>
      <c r="K959" s="209">
        <f>IF('Оперативный ввод'!K959="","",'Оперативный ввод'!K959)</f>
        <v/>
      </c>
      <c r="L959" s="209">
        <f>IF('Оперативный ввод'!L959="","",'Оперативный ввод'!L959)</f>
        <v/>
      </c>
      <c r="M959" s="209">
        <f>IF('Оперативный ввод'!M959="","",'Оперативный ввод'!M959)</f>
        <v/>
      </c>
      <c r="N959" s="209">
        <f>IF('Оперативный ввод'!N959="","",'Оперативный ввод'!N959)</f>
        <v/>
      </c>
      <c r="O959" s="209">
        <f>IF('Оперативный ввод'!O959="","",'Оперативный ввод'!O959)</f>
        <v/>
      </c>
      <c r="P959" s="209">
        <f>IF('Оперативный ввод'!P959="","",'Оперативный ввод'!P959)</f>
        <v/>
      </c>
      <c r="Q959" s="209">
        <f>IF('Оперативный ввод'!Q959="","",'Оперативный ввод'!Q959)</f>
        <v/>
      </c>
      <c r="R959" s="209">
        <f>IF('Оперативный ввод'!R959="","",'Оперативный ввод'!R959)</f>
        <v/>
      </c>
      <c r="S959" s="212">
        <f>IF(AND(A959="",B959=""),"",IF(AND(A959&lt;&gt;"",B959&lt;&gt;"",C959&lt;&gt;"",D959&lt;&gt;"",F959&lt;&gt;"",G959&lt;&gt;"",K959&lt;&gt;"",ISERROR(SEARCH("по паспорту",G959)),ISERROR(SEARCH("по паспорту",K959)),L959&lt;&gt;"",M959&lt;&gt;"",N959&lt;&gt;"",O959&lt;&gt;"",P959&lt;&gt;""),"ГОТОВО","НЕ ГОТОВО"))</f>
        <v/>
      </c>
      <c r="T959" s="212">
        <f>IF(S959&lt;&gt;"ГОТОВО","", "Предварительное заключение: "&amp;A959&amp;", скв. "&amp;B959&amp;". МРП: "&amp;E959&amp;" сут. ГНО: "&amp;F959&amp;", типоразмеры "&amp;G959&amp;IF(H959&lt;&gt;"",", "&amp;H959,"")&amp;IF(I959&lt;&gt;"",", "&amp;I959,"")&amp;IF(J959&lt;&gt;"",", "&amp;J959,"")&amp;", марка "&amp;K959&amp;". Событие: "&amp;L959&amp;". Признак: "&amp;M959&amp;". Узел: "&amp;N959&amp;". Предварительная причина: "&amp;O959&amp;". Основное осложнение: "&amp;P959&amp;IF(Q959&lt;&gt;"","; сопутствующее: "&amp;Q959,"")&amp;IF(R959&lt;&gt;"","; дополнительно: "&amp;R959,"")&amp;".")</f>
        <v/>
      </c>
      <c r="U959" s="209">
        <f>IF('Оперативный ввод'!S959="","",'Оперативный ввод'!S959)</f>
        <v/>
      </c>
      <c r="V959" s="209">
        <f>IF('Оперативный ввод'!T959="","",'Оперативный ввод'!T959)</f>
        <v/>
      </c>
      <c r="W959" s="209">
        <f>IF('Оперативный ввод'!U959="","",'Оперативный ввод'!U959)</f>
        <v/>
      </c>
      <c r="X959" s="209">
        <f>IF('Оперативный ввод'!V959="","",'Оперативный ввод'!V959)</f>
        <v/>
      </c>
      <c r="Y959" s="209">
        <f>IF('Оперативный ввод'!W959="","",'Оперативный ввод'!W959)</f>
        <v/>
      </c>
      <c r="Z959" s="209" t="n"/>
      <c r="AA959" s="209" t="n"/>
      <c r="AB959" s="209" t="n"/>
      <c r="AC959" s="209" t="n"/>
      <c r="AD959" s="209">
        <f>IF('Оперативный ввод'!X959="","",'Оперативный ввод'!X959)</f>
        <v/>
      </c>
      <c r="AE959" s="209">
        <f>IF('Оперативный ввод'!Y959="","",'Оперативный ввод'!Y959)</f>
        <v/>
      </c>
      <c r="AF959" s="209">
        <f>IF('Оперативный ввод'!Z959="","",'Оперативный ввод'!Z959)</f>
        <v/>
      </c>
      <c r="AG959" s="209">
        <f>IF('Оперативный ввод'!AD959="","",'Оперативный ввод'!AD959)</f>
        <v/>
      </c>
      <c r="AH959" s="213">
        <f>IF('Оперативный ввод'!AE959="","",'Оперативный ввод'!AE959)</f>
        <v/>
      </c>
      <c r="AI959" s="214" t="n"/>
      <c r="AJ959" s="214" t="n"/>
      <c r="AK959" s="214" t="n"/>
      <c r="AL959" s="215" t="n"/>
      <c r="AM959" s="214" t="n"/>
      <c r="AN959" s="214" t="n"/>
      <c r="AO959" s="214" t="n"/>
      <c r="AP959" s="214" t="n"/>
      <c r="AQ959" s="214" t="n"/>
      <c r="AR959" s="214" t="n"/>
      <c r="AS959" s="214" t="n"/>
      <c r="AT959" s="214" t="n"/>
      <c r="AU959" s="215" t="n"/>
      <c r="AV959" s="214" t="n"/>
      <c r="AW959" s="214" t="n"/>
      <c r="AX959" s="215" t="n"/>
      <c r="AY959" s="214" t="n"/>
      <c r="AZ959" s="214" t="n"/>
      <c r="BA959" s="214" t="n"/>
      <c r="BB959" s="214" t="n"/>
      <c r="BC959" s="214" t="n"/>
      <c r="BD959" s="214" t="n"/>
      <c r="BE959" s="214" t="n"/>
      <c r="BF959" s="214" t="n"/>
      <c r="BG959" s="214" t="n"/>
      <c r="BH959" s="214" t="n"/>
      <c r="BI959" s="215" t="n"/>
      <c r="BJ959" s="215" t="n"/>
      <c r="BK959" s="215" t="n"/>
      <c r="BL959" s="214" t="n"/>
      <c r="BM959" s="214" t="n"/>
      <c r="BN959" s="209" t="n"/>
      <c r="BO959" s="209" t="n"/>
      <c r="BP959" s="212">
        <f>IF(AND(A959="",B959=""),"",IF(AND(S959="ГОТОВО",U959&lt;&gt;"",W959&lt;&gt;"",X959&lt;&gt;"",AD959&lt;&gt;"",AE959&lt;&gt;"",AF959&lt;&gt;"",BN959&lt;&gt;"",BO959&lt;&gt;""),"ГОТОВО","НЕ ГОТОВО"))</f>
        <v/>
      </c>
      <c r="BQ959" s="212">
        <f>IF(BP959&lt;&gt;"ГОТОВО","","Полное заключение: "&amp;A959&amp;", скв. "&amp;B959&amp;". МРП: "&amp;E959&amp;" сут. ГНО: "&amp;F959&amp;"; причина: "&amp;X959&amp;"; категория: "&amp;Y959&amp;"; решение комиссии: "&amp;BN959&amp;".")</f>
        <v/>
      </c>
      <c r="BR959" s="209">
        <f>IF('Оперативный ввод'!AA959="","",'Оперативный ввод'!AA959)</f>
        <v/>
      </c>
    </row>
    <row r="960">
      <c r="A960" s="209">
        <f>IF('Оперативный ввод'!A960="","",'Оперативный ввод'!A960)</f>
        <v/>
      </c>
      <c r="B960" s="209">
        <f>IF('Оперативный ввод'!B960="","",'Оперативный ввод'!B960)</f>
        <v/>
      </c>
      <c r="C960" s="210">
        <f>IF('Оперативный ввод'!C960="","",'Оперативный ввод'!C960)</f>
        <v/>
      </c>
      <c r="D960" s="210">
        <f>IF('Оперативный ввод'!D960="","",'Оперативный ввод'!D960)</f>
        <v/>
      </c>
      <c r="E960" s="211">
        <f>IF(OR(C960="",D960=""),"",D960-C960)</f>
        <v/>
      </c>
      <c r="F960" s="209">
        <f>IF('Оперативный ввод'!F960="","",'Оперативный ввод'!F960)</f>
        <v/>
      </c>
      <c r="G960" s="209">
        <f>IF('Оперативный ввод'!G960="","",'Оперативный ввод'!G960)</f>
        <v/>
      </c>
      <c r="H960" s="209">
        <f>IF('Оперативный ввод'!H960="","",'Оперативный ввод'!H960)</f>
        <v/>
      </c>
      <c r="I960" s="209" t="n"/>
      <c r="J960" s="209" t="n"/>
      <c r="K960" s="209">
        <f>IF('Оперативный ввод'!K960="","",'Оперативный ввод'!K960)</f>
        <v/>
      </c>
      <c r="L960" s="209">
        <f>IF('Оперативный ввод'!L960="","",'Оперативный ввод'!L960)</f>
        <v/>
      </c>
      <c r="M960" s="209">
        <f>IF('Оперативный ввод'!M960="","",'Оперативный ввод'!M960)</f>
        <v/>
      </c>
      <c r="N960" s="209">
        <f>IF('Оперативный ввод'!N960="","",'Оперативный ввод'!N960)</f>
        <v/>
      </c>
      <c r="O960" s="209">
        <f>IF('Оперативный ввод'!O960="","",'Оперативный ввод'!O960)</f>
        <v/>
      </c>
      <c r="P960" s="209">
        <f>IF('Оперативный ввод'!P960="","",'Оперативный ввод'!P960)</f>
        <v/>
      </c>
      <c r="Q960" s="209">
        <f>IF('Оперативный ввод'!Q960="","",'Оперативный ввод'!Q960)</f>
        <v/>
      </c>
      <c r="R960" s="209">
        <f>IF('Оперативный ввод'!R960="","",'Оперативный ввод'!R960)</f>
        <v/>
      </c>
      <c r="S960" s="212">
        <f>IF(AND(A960="",B960=""),"",IF(AND(A960&lt;&gt;"",B960&lt;&gt;"",C960&lt;&gt;"",D960&lt;&gt;"",F960&lt;&gt;"",G960&lt;&gt;"",K960&lt;&gt;"",ISERROR(SEARCH("по паспорту",G960)),ISERROR(SEARCH("по паспорту",K960)),L960&lt;&gt;"",M960&lt;&gt;"",N960&lt;&gt;"",O960&lt;&gt;"",P960&lt;&gt;""),"ГОТОВО","НЕ ГОТОВО"))</f>
        <v/>
      </c>
      <c r="T960" s="212">
        <f>IF(S960&lt;&gt;"ГОТОВО","", "Предварительное заключение: "&amp;A960&amp;", скв. "&amp;B960&amp;". МРП: "&amp;E960&amp;" сут. ГНО: "&amp;F960&amp;", типоразмеры "&amp;G960&amp;IF(H960&lt;&gt;"",", "&amp;H960,"")&amp;IF(I960&lt;&gt;"",", "&amp;I960,"")&amp;IF(J960&lt;&gt;"",", "&amp;J960,"")&amp;", марка "&amp;K960&amp;". Событие: "&amp;L960&amp;". Признак: "&amp;M960&amp;". Узел: "&amp;N960&amp;". Предварительная причина: "&amp;O960&amp;". Основное осложнение: "&amp;P960&amp;IF(Q960&lt;&gt;"","; сопутствующее: "&amp;Q960,"")&amp;IF(R960&lt;&gt;"","; дополнительно: "&amp;R960,"")&amp;".")</f>
        <v/>
      </c>
      <c r="U960" s="209">
        <f>IF('Оперативный ввод'!S960="","",'Оперативный ввод'!S960)</f>
        <v/>
      </c>
      <c r="V960" s="209">
        <f>IF('Оперативный ввод'!T960="","",'Оперативный ввод'!T960)</f>
        <v/>
      </c>
      <c r="W960" s="209">
        <f>IF('Оперативный ввод'!U960="","",'Оперативный ввод'!U960)</f>
        <v/>
      </c>
      <c r="X960" s="209">
        <f>IF('Оперативный ввод'!V960="","",'Оперативный ввод'!V960)</f>
        <v/>
      </c>
      <c r="Y960" s="209">
        <f>IF('Оперативный ввод'!W960="","",'Оперативный ввод'!W960)</f>
        <v/>
      </c>
      <c r="Z960" s="209" t="n"/>
      <c r="AA960" s="209" t="n"/>
      <c r="AB960" s="209" t="n"/>
      <c r="AC960" s="209" t="n"/>
      <c r="AD960" s="209">
        <f>IF('Оперативный ввод'!X960="","",'Оперативный ввод'!X960)</f>
        <v/>
      </c>
      <c r="AE960" s="209">
        <f>IF('Оперативный ввод'!Y960="","",'Оперативный ввод'!Y960)</f>
        <v/>
      </c>
      <c r="AF960" s="209">
        <f>IF('Оперативный ввод'!Z960="","",'Оперативный ввод'!Z960)</f>
        <v/>
      </c>
      <c r="AG960" s="209">
        <f>IF('Оперативный ввод'!AD960="","",'Оперативный ввод'!AD960)</f>
        <v/>
      </c>
      <c r="AH960" s="213">
        <f>IF('Оперативный ввод'!AE960="","",'Оперативный ввод'!AE960)</f>
        <v/>
      </c>
      <c r="AI960" s="214" t="n"/>
      <c r="AJ960" s="214" t="n"/>
      <c r="AK960" s="214" t="n"/>
      <c r="AL960" s="215" t="n"/>
      <c r="AM960" s="214" t="n"/>
      <c r="AN960" s="214" t="n"/>
      <c r="AO960" s="214" t="n"/>
      <c r="AP960" s="214" t="n"/>
      <c r="AQ960" s="214" t="n"/>
      <c r="AR960" s="214" t="n"/>
      <c r="AS960" s="214" t="n"/>
      <c r="AT960" s="214" t="n"/>
      <c r="AU960" s="215" t="n"/>
      <c r="AV960" s="214" t="n"/>
      <c r="AW960" s="214" t="n"/>
      <c r="AX960" s="215" t="n"/>
      <c r="AY960" s="214" t="n"/>
      <c r="AZ960" s="214" t="n"/>
      <c r="BA960" s="214" t="n"/>
      <c r="BB960" s="214" t="n"/>
      <c r="BC960" s="214" t="n"/>
      <c r="BD960" s="214" t="n"/>
      <c r="BE960" s="214" t="n"/>
      <c r="BF960" s="214" t="n"/>
      <c r="BG960" s="214" t="n"/>
      <c r="BH960" s="214" t="n"/>
      <c r="BI960" s="215" t="n"/>
      <c r="BJ960" s="215" t="n"/>
      <c r="BK960" s="215" t="n"/>
      <c r="BL960" s="214" t="n"/>
      <c r="BM960" s="214" t="n"/>
      <c r="BN960" s="209" t="n"/>
      <c r="BO960" s="209" t="n"/>
      <c r="BP960" s="212">
        <f>IF(AND(A960="",B960=""),"",IF(AND(S960="ГОТОВО",U960&lt;&gt;"",W960&lt;&gt;"",X960&lt;&gt;"",AD960&lt;&gt;"",AE960&lt;&gt;"",AF960&lt;&gt;"",BN960&lt;&gt;"",BO960&lt;&gt;""),"ГОТОВО","НЕ ГОТОВО"))</f>
        <v/>
      </c>
      <c r="BQ960" s="212">
        <f>IF(BP960&lt;&gt;"ГОТОВО","","Полное заключение: "&amp;A960&amp;", скв. "&amp;B960&amp;". МРП: "&amp;E960&amp;" сут. ГНО: "&amp;F960&amp;"; причина: "&amp;X960&amp;"; категория: "&amp;Y960&amp;"; решение комиссии: "&amp;BN960&amp;".")</f>
        <v/>
      </c>
      <c r="BR960" s="209">
        <f>IF('Оперативный ввод'!AA960="","",'Оперативный ввод'!AA960)</f>
        <v/>
      </c>
    </row>
    <row r="961">
      <c r="A961" s="209">
        <f>IF('Оперативный ввод'!A961="","",'Оперативный ввод'!A961)</f>
        <v/>
      </c>
      <c r="B961" s="209">
        <f>IF('Оперативный ввод'!B961="","",'Оперативный ввод'!B961)</f>
        <v/>
      </c>
      <c r="C961" s="210">
        <f>IF('Оперативный ввод'!C961="","",'Оперативный ввод'!C961)</f>
        <v/>
      </c>
      <c r="D961" s="210">
        <f>IF('Оперативный ввод'!D961="","",'Оперативный ввод'!D961)</f>
        <v/>
      </c>
      <c r="E961" s="211">
        <f>IF(OR(C961="",D961=""),"",D961-C961)</f>
        <v/>
      </c>
      <c r="F961" s="209">
        <f>IF('Оперативный ввод'!F961="","",'Оперативный ввод'!F961)</f>
        <v/>
      </c>
      <c r="G961" s="209">
        <f>IF('Оперативный ввод'!G961="","",'Оперативный ввод'!G961)</f>
        <v/>
      </c>
      <c r="H961" s="209">
        <f>IF('Оперативный ввод'!H961="","",'Оперативный ввод'!H961)</f>
        <v/>
      </c>
      <c r="I961" s="209" t="n"/>
      <c r="J961" s="209" t="n"/>
      <c r="K961" s="209">
        <f>IF('Оперативный ввод'!K961="","",'Оперативный ввод'!K961)</f>
        <v/>
      </c>
      <c r="L961" s="209">
        <f>IF('Оперативный ввод'!L961="","",'Оперативный ввод'!L961)</f>
        <v/>
      </c>
      <c r="M961" s="209">
        <f>IF('Оперативный ввод'!M961="","",'Оперативный ввод'!M961)</f>
        <v/>
      </c>
      <c r="N961" s="209">
        <f>IF('Оперативный ввод'!N961="","",'Оперативный ввод'!N961)</f>
        <v/>
      </c>
      <c r="O961" s="209">
        <f>IF('Оперативный ввод'!O961="","",'Оперативный ввод'!O961)</f>
        <v/>
      </c>
      <c r="P961" s="209">
        <f>IF('Оперативный ввод'!P961="","",'Оперативный ввод'!P961)</f>
        <v/>
      </c>
      <c r="Q961" s="209">
        <f>IF('Оперативный ввод'!Q961="","",'Оперативный ввод'!Q961)</f>
        <v/>
      </c>
      <c r="R961" s="209">
        <f>IF('Оперативный ввод'!R961="","",'Оперативный ввод'!R961)</f>
        <v/>
      </c>
      <c r="S961" s="212">
        <f>IF(AND(A961="",B961=""),"",IF(AND(A961&lt;&gt;"",B961&lt;&gt;"",C961&lt;&gt;"",D961&lt;&gt;"",F961&lt;&gt;"",G961&lt;&gt;"",K961&lt;&gt;"",ISERROR(SEARCH("по паспорту",G961)),ISERROR(SEARCH("по паспорту",K961)),L961&lt;&gt;"",M961&lt;&gt;"",N961&lt;&gt;"",O961&lt;&gt;"",P961&lt;&gt;""),"ГОТОВО","НЕ ГОТОВО"))</f>
        <v/>
      </c>
      <c r="T961" s="212">
        <f>IF(S961&lt;&gt;"ГОТОВО","", "Предварительное заключение: "&amp;A961&amp;", скв. "&amp;B961&amp;". МРП: "&amp;E961&amp;" сут. ГНО: "&amp;F961&amp;", типоразмеры "&amp;G961&amp;IF(H961&lt;&gt;"",", "&amp;H961,"")&amp;IF(I961&lt;&gt;"",", "&amp;I961,"")&amp;IF(J961&lt;&gt;"",", "&amp;J961,"")&amp;", марка "&amp;K961&amp;". Событие: "&amp;L961&amp;". Признак: "&amp;M961&amp;". Узел: "&amp;N961&amp;". Предварительная причина: "&amp;O961&amp;". Основное осложнение: "&amp;P961&amp;IF(Q961&lt;&gt;"","; сопутствующее: "&amp;Q961,"")&amp;IF(R961&lt;&gt;"","; дополнительно: "&amp;R961,"")&amp;".")</f>
        <v/>
      </c>
      <c r="U961" s="209">
        <f>IF('Оперативный ввод'!S961="","",'Оперативный ввод'!S961)</f>
        <v/>
      </c>
      <c r="V961" s="209">
        <f>IF('Оперативный ввод'!T961="","",'Оперативный ввод'!T961)</f>
        <v/>
      </c>
      <c r="W961" s="209">
        <f>IF('Оперативный ввод'!U961="","",'Оперативный ввод'!U961)</f>
        <v/>
      </c>
      <c r="X961" s="209">
        <f>IF('Оперативный ввод'!V961="","",'Оперативный ввод'!V961)</f>
        <v/>
      </c>
      <c r="Y961" s="209">
        <f>IF('Оперативный ввод'!W961="","",'Оперативный ввод'!W961)</f>
        <v/>
      </c>
      <c r="Z961" s="209" t="n"/>
      <c r="AA961" s="209" t="n"/>
      <c r="AB961" s="209" t="n"/>
      <c r="AC961" s="209" t="n"/>
      <c r="AD961" s="209">
        <f>IF('Оперативный ввод'!X961="","",'Оперативный ввод'!X961)</f>
        <v/>
      </c>
      <c r="AE961" s="209">
        <f>IF('Оперативный ввод'!Y961="","",'Оперативный ввод'!Y961)</f>
        <v/>
      </c>
      <c r="AF961" s="209">
        <f>IF('Оперативный ввод'!Z961="","",'Оперативный ввод'!Z961)</f>
        <v/>
      </c>
      <c r="AG961" s="209">
        <f>IF('Оперативный ввод'!AD961="","",'Оперативный ввод'!AD961)</f>
        <v/>
      </c>
      <c r="AH961" s="213">
        <f>IF('Оперативный ввод'!AE961="","",'Оперативный ввод'!AE961)</f>
        <v/>
      </c>
      <c r="AI961" s="214" t="n"/>
      <c r="AJ961" s="214" t="n"/>
      <c r="AK961" s="214" t="n"/>
      <c r="AL961" s="215" t="n"/>
      <c r="AM961" s="214" t="n"/>
      <c r="AN961" s="214" t="n"/>
      <c r="AO961" s="214" t="n"/>
      <c r="AP961" s="214" t="n"/>
      <c r="AQ961" s="214" t="n"/>
      <c r="AR961" s="214" t="n"/>
      <c r="AS961" s="214" t="n"/>
      <c r="AT961" s="214" t="n"/>
      <c r="AU961" s="215" t="n"/>
      <c r="AV961" s="214" t="n"/>
      <c r="AW961" s="214" t="n"/>
      <c r="AX961" s="215" t="n"/>
      <c r="AY961" s="214" t="n"/>
      <c r="AZ961" s="214" t="n"/>
      <c r="BA961" s="214" t="n"/>
      <c r="BB961" s="214" t="n"/>
      <c r="BC961" s="214" t="n"/>
      <c r="BD961" s="214" t="n"/>
      <c r="BE961" s="214" t="n"/>
      <c r="BF961" s="214" t="n"/>
      <c r="BG961" s="214" t="n"/>
      <c r="BH961" s="214" t="n"/>
      <c r="BI961" s="215" t="n"/>
      <c r="BJ961" s="215" t="n"/>
      <c r="BK961" s="215" t="n"/>
      <c r="BL961" s="214" t="n"/>
      <c r="BM961" s="214" t="n"/>
      <c r="BN961" s="209" t="n"/>
      <c r="BO961" s="209" t="n"/>
      <c r="BP961" s="212">
        <f>IF(AND(A961="",B961=""),"",IF(AND(S961="ГОТОВО",U961&lt;&gt;"",W961&lt;&gt;"",X961&lt;&gt;"",AD961&lt;&gt;"",AE961&lt;&gt;"",AF961&lt;&gt;"",BN961&lt;&gt;"",BO961&lt;&gt;""),"ГОТОВО","НЕ ГОТОВО"))</f>
        <v/>
      </c>
      <c r="BQ961" s="212">
        <f>IF(BP961&lt;&gt;"ГОТОВО","","Полное заключение: "&amp;A961&amp;", скв. "&amp;B961&amp;". МРП: "&amp;E961&amp;" сут. ГНО: "&amp;F961&amp;"; причина: "&amp;X961&amp;"; категория: "&amp;Y961&amp;"; решение комиссии: "&amp;BN961&amp;".")</f>
        <v/>
      </c>
      <c r="BR961" s="209">
        <f>IF('Оперативный ввод'!AA961="","",'Оперативный ввод'!AA961)</f>
        <v/>
      </c>
    </row>
    <row r="962">
      <c r="A962" s="209">
        <f>IF('Оперативный ввод'!A962="","",'Оперативный ввод'!A962)</f>
        <v/>
      </c>
      <c r="B962" s="209">
        <f>IF('Оперативный ввод'!B962="","",'Оперативный ввод'!B962)</f>
        <v/>
      </c>
      <c r="C962" s="210">
        <f>IF('Оперативный ввод'!C962="","",'Оперативный ввод'!C962)</f>
        <v/>
      </c>
      <c r="D962" s="210">
        <f>IF('Оперативный ввод'!D962="","",'Оперативный ввод'!D962)</f>
        <v/>
      </c>
      <c r="E962" s="211">
        <f>IF(OR(C962="",D962=""),"",D962-C962)</f>
        <v/>
      </c>
      <c r="F962" s="209">
        <f>IF('Оперативный ввод'!F962="","",'Оперативный ввод'!F962)</f>
        <v/>
      </c>
      <c r="G962" s="209">
        <f>IF('Оперативный ввод'!G962="","",'Оперативный ввод'!G962)</f>
        <v/>
      </c>
      <c r="H962" s="209">
        <f>IF('Оперативный ввод'!H962="","",'Оперативный ввод'!H962)</f>
        <v/>
      </c>
      <c r="I962" s="209" t="n"/>
      <c r="J962" s="209" t="n"/>
      <c r="K962" s="209">
        <f>IF('Оперативный ввод'!K962="","",'Оперативный ввод'!K962)</f>
        <v/>
      </c>
      <c r="L962" s="209">
        <f>IF('Оперативный ввод'!L962="","",'Оперативный ввод'!L962)</f>
        <v/>
      </c>
      <c r="M962" s="209">
        <f>IF('Оперативный ввод'!M962="","",'Оперативный ввод'!M962)</f>
        <v/>
      </c>
      <c r="N962" s="209">
        <f>IF('Оперативный ввод'!N962="","",'Оперативный ввод'!N962)</f>
        <v/>
      </c>
      <c r="O962" s="209">
        <f>IF('Оперативный ввод'!O962="","",'Оперативный ввод'!O962)</f>
        <v/>
      </c>
      <c r="P962" s="209">
        <f>IF('Оперативный ввод'!P962="","",'Оперативный ввод'!P962)</f>
        <v/>
      </c>
      <c r="Q962" s="209">
        <f>IF('Оперативный ввод'!Q962="","",'Оперативный ввод'!Q962)</f>
        <v/>
      </c>
      <c r="R962" s="209">
        <f>IF('Оперативный ввод'!R962="","",'Оперативный ввод'!R962)</f>
        <v/>
      </c>
      <c r="S962" s="212">
        <f>IF(AND(A962="",B962=""),"",IF(AND(A962&lt;&gt;"",B962&lt;&gt;"",C962&lt;&gt;"",D962&lt;&gt;"",F962&lt;&gt;"",G962&lt;&gt;"",K962&lt;&gt;"",ISERROR(SEARCH("по паспорту",G962)),ISERROR(SEARCH("по паспорту",K962)),L962&lt;&gt;"",M962&lt;&gt;"",N962&lt;&gt;"",O962&lt;&gt;"",P962&lt;&gt;""),"ГОТОВО","НЕ ГОТОВО"))</f>
        <v/>
      </c>
      <c r="T962" s="212">
        <f>IF(S962&lt;&gt;"ГОТОВО","", "Предварительное заключение: "&amp;A962&amp;", скв. "&amp;B962&amp;". МРП: "&amp;E962&amp;" сут. ГНО: "&amp;F962&amp;", типоразмеры "&amp;G962&amp;IF(H962&lt;&gt;"",", "&amp;H962,"")&amp;IF(I962&lt;&gt;"",", "&amp;I962,"")&amp;IF(J962&lt;&gt;"",", "&amp;J962,"")&amp;", марка "&amp;K962&amp;". Событие: "&amp;L962&amp;". Признак: "&amp;M962&amp;". Узел: "&amp;N962&amp;". Предварительная причина: "&amp;O962&amp;". Основное осложнение: "&amp;P962&amp;IF(Q962&lt;&gt;"","; сопутствующее: "&amp;Q962,"")&amp;IF(R962&lt;&gt;"","; дополнительно: "&amp;R962,"")&amp;".")</f>
        <v/>
      </c>
      <c r="U962" s="209">
        <f>IF('Оперативный ввод'!S962="","",'Оперативный ввод'!S962)</f>
        <v/>
      </c>
      <c r="V962" s="209">
        <f>IF('Оперативный ввод'!T962="","",'Оперативный ввод'!T962)</f>
        <v/>
      </c>
      <c r="W962" s="209">
        <f>IF('Оперативный ввод'!U962="","",'Оперативный ввод'!U962)</f>
        <v/>
      </c>
      <c r="X962" s="209">
        <f>IF('Оперативный ввод'!V962="","",'Оперативный ввод'!V962)</f>
        <v/>
      </c>
      <c r="Y962" s="209">
        <f>IF('Оперативный ввод'!W962="","",'Оперативный ввод'!W962)</f>
        <v/>
      </c>
      <c r="Z962" s="209" t="n"/>
      <c r="AA962" s="209" t="n"/>
      <c r="AB962" s="209" t="n"/>
      <c r="AC962" s="209" t="n"/>
      <c r="AD962" s="209">
        <f>IF('Оперативный ввод'!X962="","",'Оперативный ввод'!X962)</f>
        <v/>
      </c>
      <c r="AE962" s="209">
        <f>IF('Оперативный ввод'!Y962="","",'Оперативный ввод'!Y962)</f>
        <v/>
      </c>
      <c r="AF962" s="209">
        <f>IF('Оперативный ввод'!Z962="","",'Оперативный ввод'!Z962)</f>
        <v/>
      </c>
      <c r="AG962" s="209">
        <f>IF('Оперативный ввод'!AD962="","",'Оперативный ввод'!AD962)</f>
        <v/>
      </c>
      <c r="AH962" s="213">
        <f>IF('Оперативный ввод'!AE962="","",'Оперативный ввод'!AE962)</f>
        <v/>
      </c>
      <c r="AI962" s="214" t="n"/>
      <c r="AJ962" s="214" t="n"/>
      <c r="AK962" s="214" t="n"/>
      <c r="AL962" s="215" t="n"/>
      <c r="AM962" s="214" t="n"/>
      <c r="AN962" s="214" t="n"/>
      <c r="AO962" s="214" t="n"/>
      <c r="AP962" s="214" t="n"/>
      <c r="AQ962" s="214" t="n"/>
      <c r="AR962" s="214" t="n"/>
      <c r="AS962" s="214" t="n"/>
      <c r="AT962" s="214" t="n"/>
      <c r="AU962" s="215" t="n"/>
      <c r="AV962" s="214" t="n"/>
      <c r="AW962" s="214" t="n"/>
      <c r="AX962" s="215" t="n"/>
      <c r="AY962" s="214" t="n"/>
      <c r="AZ962" s="214" t="n"/>
      <c r="BA962" s="214" t="n"/>
      <c r="BB962" s="214" t="n"/>
      <c r="BC962" s="214" t="n"/>
      <c r="BD962" s="214" t="n"/>
      <c r="BE962" s="214" t="n"/>
      <c r="BF962" s="214" t="n"/>
      <c r="BG962" s="214" t="n"/>
      <c r="BH962" s="214" t="n"/>
      <c r="BI962" s="215" t="n"/>
      <c r="BJ962" s="215" t="n"/>
      <c r="BK962" s="215" t="n"/>
      <c r="BL962" s="214" t="n"/>
      <c r="BM962" s="214" t="n"/>
      <c r="BN962" s="209" t="n"/>
      <c r="BO962" s="209" t="n"/>
      <c r="BP962" s="212">
        <f>IF(AND(A962="",B962=""),"",IF(AND(S962="ГОТОВО",U962&lt;&gt;"",W962&lt;&gt;"",X962&lt;&gt;"",AD962&lt;&gt;"",AE962&lt;&gt;"",AF962&lt;&gt;"",BN962&lt;&gt;"",BO962&lt;&gt;""),"ГОТОВО","НЕ ГОТОВО"))</f>
        <v/>
      </c>
      <c r="BQ962" s="212">
        <f>IF(BP962&lt;&gt;"ГОТОВО","","Полное заключение: "&amp;A962&amp;", скв. "&amp;B962&amp;". МРП: "&amp;E962&amp;" сут. ГНО: "&amp;F962&amp;"; причина: "&amp;X962&amp;"; категория: "&amp;Y962&amp;"; решение комиссии: "&amp;BN962&amp;".")</f>
        <v/>
      </c>
      <c r="BR962" s="209">
        <f>IF('Оперативный ввод'!AA962="","",'Оперативный ввод'!AA962)</f>
        <v/>
      </c>
    </row>
    <row r="963">
      <c r="A963" s="209">
        <f>IF('Оперативный ввод'!A963="","",'Оперативный ввод'!A963)</f>
        <v/>
      </c>
      <c r="B963" s="209">
        <f>IF('Оперативный ввод'!B963="","",'Оперативный ввод'!B963)</f>
        <v/>
      </c>
      <c r="C963" s="210">
        <f>IF('Оперативный ввод'!C963="","",'Оперативный ввод'!C963)</f>
        <v/>
      </c>
      <c r="D963" s="210">
        <f>IF('Оперативный ввод'!D963="","",'Оперативный ввод'!D963)</f>
        <v/>
      </c>
      <c r="E963" s="211">
        <f>IF(OR(C963="",D963=""),"",D963-C963)</f>
        <v/>
      </c>
      <c r="F963" s="209">
        <f>IF('Оперативный ввод'!F963="","",'Оперативный ввод'!F963)</f>
        <v/>
      </c>
      <c r="G963" s="209">
        <f>IF('Оперативный ввод'!G963="","",'Оперативный ввод'!G963)</f>
        <v/>
      </c>
      <c r="H963" s="209">
        <f>IF('Оперативный ввод'!H963="","",'Оперативный ввод'!H963)</f>
        <v/>
      </c>
      <c r="I963" s="209" t="n"/>
      <c r="J963" s="209" t="n"/>
      <c r="K963" s="209">
        <f>IF('Оперативный ввод'!K963="","",'Оперативный ввод'!K963)</f>
        <v/>
      </c>
      <c r="L963" s="209">
        <f>IF('Оперативный ввод'!L963="","",'Оперативный ввод'!L963)</f>
        <v/>
      </c>
      <c r="M963" s="209">
        <f>IF('Оперативный ввод'!M963="","",'Оперативный ввод'!M963)</f>
        <v/>
      </c>
      <c r="N963" s="209">
        <f>IF('Оперативный ввод'!N963="","",'Оперативный ввод'!N963)</f>
        <v/>
      </c>
      <c r="O963" s="209">
        <f>IF('Оперативный ввод'!O963="","",'Оперативный ввод'!O963)</f>
        <v/>
      </c>
      <c r="P963" s="209">
        <f>IF('Оперативный ввод'!P963="","",'Оперативный ввод'!P963)</f>
        <v/>
      </c>
      <c r="Q963" s="209">
        <f>IF('Оперативный ввод'!Q963="","",'Оперативный ввод'!Q963)</f>
        <v/>
      </c>
      <c r="R963" s="209">
        <f>IF('Оперативный ввод'!R963="","",'Оперативный ввод'!R963)</f>
        <v/>
      </c>
      <c r="S963" s="212">
        <f>IF(AND(A963="",B963=""),"",IF(AND(A963&lt;&gt;"",B963&lt;&gt;"",C963&lt;&gt;"",D963&lt;&gt;"",F963&lt;&gt;"",G963&lt;&gt;"",K963&lt;&gt;"",ISERROR(SEARCH("по паспорту",G963)),ISERROR(SEARCH("по паспорту",K963)),L963&lt;&gt;"",M963&lt;&gt;"",N963&lt;&gt;"",O963&lt;&gt;"",P963&lt;&gt;""),"ГОТОВО","НЕ ГОТОВО"))</f>
        <v/>
      </c>
      <c r="T963" s="212">
        <f>IF(S963&lt;&gt;"ГОТОВО","", "Предварительное заключение: "&amp;A963&amp;", скв. "&amp;B963&amp;". МРП: "&amp;E963&amp;" сут. ГНО: "&amp;F963&amp;", типоразмеры "&amp;G963&amp;IF(H963&lt;&gt;"",", "&amp;H963,"")&amp;IF(I963&lt;&gt;"",", "&amp;I963,"")&amp;IF(J963&lt;&gt;"",", "&amp;J963,"")&amp;", марка "&amp;K963&amp;". Событие: "&amp;L963&amp;". Признак: "&amp;M963&amp;". Узел: "&amp;N963&amp;". Предварительная причина: "&amp;O963&amp;". Основное осложнение: "&amp;P963&amp;IF(Q963&lt;&gt;"","; сопутствующее: "&amp;Q963,"")&amp;IF(R963&lt;&gt;"","; дополнительно: "&amp;R963,"")&amp;".")</f>
        <v/>
      </c>
      <c r="U963" s="209">
        <f>IF('Оперативный ввод'!S963="","",'Оперативный ввод'!S963)</f>
        <v/>
      </c>
      <c r="V963" s="209">
        <f>IF('Оперативный ввод'!T963="","",'Оперативный ввод'!T963)</f>
        <v/>
      </c>
      <c r="W963" s="209">
        <f>IF('Оперативный ввод'!U963="","",'Оперативный ввод'!U963)</f>
        <v/>
      </c>
      <c r="X963" s="209">
        <f>IF('Оперативный ввод'!V963="","",'Оперативный ввод'!V963)</f>
        <v/>
      </c>
      <c r="Y963" s="209">
        <f>IF('Оперативный ввод'!W963="","",'Оперативный ввод'!W963)</f>
        <v/>
      </c>
      <c r="Z963" s="209" t="n"/>
      <c r="AA963" s="209" t="n"/>
      <c r="AB963" s="209" t="n"/>
      <c r="AC963" s="209" t="n"/>
      <c r="AD963" s="209">
        <f>IF('Оперативный ввод'!X963="","",'Оперативный ввод'!X963)</f>
        <v/>
      </c>
      <c r="AE963" s="209">
        <f>IF('Оперативный ввод'!Y963="","",'Оперативный ввод'!Y963)</f>
        <v/>
      </c>
      <c r="AF963" s="209">
        <f>IF('Оперативный ввод'!Z963="","",'Оперативный ввод'!Z963)</f>
        <v/>
      </c>
      <c r="AG963" s="209">
        <f>IF('Оперативный ввод'!AD963="","",'Оперативный ввод'!AD963)</f>
        <v/>
      </c>
      <c r="AH963" s="213">
        <f>IF('Оперативный ввод'!AE963="","",'Оперативный ввод'!AE963)</f>
        <v/>
      </c>
      <c r="AI963" s="214" t="n"/>
      <c r="AJ963" s="214" t="n"/>
      <c r="AK963" s="214" t="n"/>
      <c r="AL963" s="215" t="n"/>
      <c r="AM963" s="214" t="n"/>
      <c r="AN963" s="214" t="n"/>
      <c r="AO963" s="214" t="n"/>
      <c r="AP963" s="214" t="n"/>
      <c r="AQ963" s="214" t="n"/>
      <c r="AR963" s="214" t="n"/>
      <c r="AS963" s="214" t="n"/>
      <c r="AT963" s="214" t="n"/>
      <c r="AU963" s="215" t="n"/>
      <c r="AV963" s="214" t="n"/>
      <c r="AW963" s="214" t="n"/>
      <c r="AX963" s="215" t="n"/>
      <c r="AY963" s="214" t="n"/>
      <c r="AZ963" s="214" t="n"/>
      <c r="BA963" s="214" t="n"/>
      <c r="BB963" s="214" t="n"/>
      <c r="BC963" s="214" t="n"/>
      <c r="BD963" s="214" t="n"/>
      <c r="BE963" s="214" t="n"/>
      <c r="BF963" s="214" t="n"/>
      <c r="BG963" s="214" t="n"/>
      <c r="BH963" s="214" t="n"/>
      <c r="BI963" s="215" t="n"/>
      <c r="BJ963" s="215" t="n"/>
      <c r="BK963" s="215" t="n"/>
      <c r="BL963" s="214" t="n"/>
      <c r="BM963" s="214" t="n"/>
      <c r="BN963" s="209" t="n"/>
      <c r="BO963" s="209" t="n"/>
      <c r="BP963" s="212">
        <f>IF(AND(A963="",B963=""),"",IF(AND(S963="ГОТОВО",U963&lt;&gt;"",W963&lt;&gt;"",X963&lt;&gt;"",AD963&lt;&gt;"",AE963&lt;&gt;"",AF963&lt;&gt;"",BN963&lt;&gt;"",BO963&lt;&gt;""),"ГОТОВО","НЕ ГОТОВО"))</f>
        <v/>
      </c>
      <c r="BQ963" s="212">
        <f>IF(BP963&lt;&gt;"ГОТОВО","","Полное заключение: "&amp;A963&amp;", скв. "&amp;B963&amp;". МРП: "&amp;E963&amp;" сут. ГНО: "&amp;F963&amp;"; причина: "&amp;X963&amp;"; категория: "&amp;Y963&amp;"; решение комиссии: "&amp;BN963&amp;".")</f>
        <v/>
      </c>
      <c r="BR963" s="209">
        <f>IF('Оперативный ввод'!AA963="","",'Оперативный ввод'!AA963)</f>
        <v/>
      </c>
    </row>
    <row r="964">
      <c r="A964" s="209">
        <f>IF('Оперативный ввод'!A964="","",'Оперативный ввод'!A964)</f>
        <v/>
      </c>
      <c r="B964" s="209">
        <f>IF('Оперативный ввод'!B964="","",'Оперативный ввод'!B964)</f>
        <v/>
      </c>
      <c r="C964" s="210">
        <f>IF('Оперативный ввод'!C964="","",'Оперативный ввод'!C964)</f>
        <v/>
      </c>
      <c r="D964" s="210">
        <f>IF('Оперативный ввод'!D964="","",'Оперативный ввод'!D964)</f>
        <v/>
      </c>
      <c r="E964" s="211">
        <f>IF(OR(C964="",D964=""),"",D964-C964)</f>
        <v/>
      </c>
      <c r="F964" s="209">
        <f>IF('Оперативный ввод'!F964="","",'Оперативный ввод'!F964)</f>
        <v/>
      </c>
      <c r="G964" s="209">
        <f>IF('Оперативный ввод'!G964="","",'Оперативный ввод'!G964)</f>
        <v/>
      </c>
      <c r="H964" s="209">
        <f>IF('Оперативный ввод'!H964="","",'Оперативный ввод'!H964)</f>
        <v/>
      </c>
      <c r="I964" s="209" t="n"/>
      <c r="J964" s="209" t="n"/>
      <c r="K964" s="209">
        <f>IF('Оперативный ввод'!K964="","",'Оперативный ввод'!K964)</f>
        <v/>
      </c>
      <c r="L964" s="209">
        <f>IF('Оперативный ввод'!L964="","",'Оперативный ввод'!L964)</f>
        <v/>
      </c>
      <c r="M964" s="209">
        <f>IF('Оперативный ввод'!M964="","",'Оперативный ввод'!M964)</f>
        <v/>
      </c>
      <c r="N964" s="209">
        <f>IF('Оперативный ввод'!N964="","",'Оперативный ввод'!N964)</f>
        <v/>
      </c>
      <c r="O964" s="209">
        <f>IF('Оперативный ввод'!O964="","",'Оперативный ввод'!O964)</f>
        <v/>
      </c>
      <c r="P964" s="209">
        <f>IF('Оперативный ввод'!P964="","",'Оперативный ввод'!P964)</f>
        <v/>
      </c>
      <c r="Q964" s="209">
        <f>IF('Оперативный ввод'!Q964="","",'Оперативный ввод'!Q964)</f>
        <v/>
      </c>
      <c r="R964" s="209">
        <f>IF('Оперативный ввод'!R964="","",'Оперативный ввод'!R964)</f>
        <v/>
      </c>
      <c r="S964" s="212">
        <f>IF(AND(A964="",B964=""),"",IF(AND(A964&lt;&gt;"",B964&lt;&gt;"",C964&lt;&gt;"",D964&lt;&gt;"",F964&lt;&gt;"",G964&lt;&gt;"",K964&lt;&gt;"",ISERROR(SEARCH("по паспорту",G964)),ISERROR(SEARCH("по паспорту",K964)),L964&lt;&gt;"",M964&lt;&gt;"",N964&lt;&gt;"",O964&lt;&gt;"",P964&lt;&gt;""),"ГОТОВО","НЕ ГОТОВО"))</f>
        <v/>
      </c>
      <c r="T964" s="212">
        <f>IF(S964&lt;&gt;"ГОТОВО","", "Предварительное заключение: "&amp;A964&amp;", скв. "&amp;B964&amp;". МРП: "&amp;E964&amp;" сут. ГНО: "&amp;F964&amp;", типоразмеры "&amp;G964&amp;IF(H964&lt;&gt;"",", "&amp;H964,"")&amp;IF(I964&lt;&gt;"",", "&amp;I964,"")&amp;IF(J964&lt;&gt;"",", "&amp;J964,"")&amp;", марка "&amp;K964&amp;". Событие: "&amp;L964&amp;". Признак: "&amp;M964&amp;". Узел: "&amp;N964&amp;". Предварительная причина: "&amp;O964&amp;". Основное осложнение: "&amp;P964&amp;IF(Q964&lt;&gt;"","; сопутствующее: "&amp;Q964,"")&amp;IF(R964&lt;&gt;"","; дополнительно: "&amp;R964,"")&amp;".")</f>
        <v/>
      </c>
      <c r="U964" s="209">
        <f>IF('Оперативный ввод'!S964="","",'Оперативный ввод'!S964)</f>
        <v/>
      </c>
      <c r="V964" s="209">
        <f>IF('Оперативный ввод'!T964="","",'Оперативный ввод'!T964)</f>
        <v/>
      </c>
      <c r="W964" s="209">
        <f>IF('Оперативный ввод'!U964="","",'Оперативный ввод'!U964)</f>
        <v/>
      </c>
      <c r="X964" s="209">
        <f>IF('Оперативный ввод'!V964="","",'Оперативный ввод'!V964)</f>
        <v/>
      </c>
      <c r="Y964" s="209">
        <f>IF('Оперативный ввод'!W964="","",'Оперативный ввод'!W964)</f>
        <v/>
      </c>
      <c r="Z964" s="209" t="n"/>
      <c r="AA964" s="209" t="n"/>
      <c r="AB964" s="209" t="n"/>
      <c r="AC964" s="209" t="n"/>
      <c r="AD964" s="209">
        <f>IF('Оперативный ввод'!X964="","",'Оперативный ввод'!X964)</f>
        <v/>
      </c>
      <c r="AE964" s="209">
        <f>IF('Оперативный ввод'!Y964="","",'Оперативный ввод'!Y964)</f>
        <v/>
      </c>
      <c r="AF964" s="209">
        <f>IF('Оперативный ввод'!Z964="","",'Оперативный ввод'!Z964)</f>
        <v/>
      </c>
      <c r="AG964" s="209">
        <f>IF('Оперативный ввод'!AD964="","",'Оперативный ввод'!AD964)</f>
        <v/>
      </c>
      <c r="AH964" s="213">
        <f>IF('Оперативный ввод'!AE964="","",'Оперативный ввод'!AE964)</f>
        <v/>
      </c>
      <c r="AI964" s="214" t="n"/>
      <c r="AJ964" s="214" t="n"/>
      <c r="AK964" s="214" t="n"/>
      <c r="AL964" s="215" t="n"/>
      <c r="AM964" s="214" t="n"/>
      <c r="AN964" s="214" t="n"/>
      <c r="AO964" s="214" t="n"/>
      <c r="AP964" s="214" t="n"/>
      <c r="AQ964" s="214" t="n"/>
      <c r="AR964" s="214" t="n"/>
      <c r="AS964" s="214" t="n"/>
      <c r="AT964" s="214" t="n"/>
      <c r="AU964" s="215" t="n"/>
      <c r="AV964" s="214" t="n"/>
      <c r="AW964" s="214" t="n"/>
      <c r="AX964" s="215" t="n"/>
      <c r="AY964" s="214" t="n"/>
      <c r="AZ964" s="214" t="n"/>
      <c r="BA964" s="214" t="n"/>
      <c r="BB964" s="214" t="n"/>
      <c r="BC964" s="214" t="n"/>
      <c r="BD964" s="214" t="n"/>
      <c r="BE964" s="214" t="n"/>
      <c r="BF964" s="214" t="n"/>
      <c r="BG964" s="214" t="n"/>
      <c r="BH964" s="214" t="n"/>
      <c r="BI964" s="215" t="n"/>
      <c r="BJ964" s="215" t="n"/>
      <c r="BK964" s="215" t="n"/>
      <c r="BL964" s="214" t="n"/>
      <c r="BM964" s="214" t="n"/>
      <c r="BN964" s="209" t="n"/>
      <c r="BO964" s="209" t="n"/>
      <c r="BP964" s="212">
        <f>IF(AND(A964="",B964=""),"",IF(AND(S964="ГОТОВО",U964&lt;&gt;"",W964&lt;&gt;"",X964&lt;&gt;"",AD964&lt;&gt;"",AE964&lt;&gt;"",AF964&lt;&gt;"",BN964&lt;&gt;"",BO964&lt;&gt;""),"ГОТОВО","НЕ ГОТОВО"))</f>
        <v/>
      </c>
      <c r="BQ964" s="212">
        <f>IF(BP964&lt;&gt;"ГОТОВО","","Полное заключение: "&amp;A964&amp;", скв. "&amp;B964&amp;". МРП: "&amp;E964&amp;" сут. ГНО: "&amp;F964&amp;"; причина: "&amp;X964&amp;"; категория: "&amp;Y964&amp;"; решение комиссии: "&amp;BN964&amp;".")</f>
        <v/>
      </c>
      <c r="BR964" s="209">
        <f>IF('Оперативный ввод'!AA964="","",'Оперативный ввод'!AA964)</f>
        <v/>
      </c>
    </row>
    <row r="965">
      <c r="A965" s="209">
        <f>IF('Оперативный ввод'!A965="","",'Оперативный ввод'!A965)</f>
        <v/>
      </c>
      <c r="B965" s="209">
        <f>IF('Оперативный ввод'!B965="","",'Оперативный ввод'!B965)</f>
        <v/>
      </c>
      <c r="C965" s="210">
        <f>IF('Оперативный ввод'!C965="","",'Оперативный ввод'!C965)</f>
        <v/>
      </c>
      <c r="D965" s="210">
        <f>IF('Оперативный ввод'!D965="","",'Оперативный ввод'!D965)</f>
        <v/>
      </c>
      <c r="E965" s="211">
        <f>IF(OR(C965="",D965=""),"",D965-C965)</f>
        <v/>
      </c>
      <c r="F965" s="209">
        <f>IF('Оперативный ввод'!F965="","",'Оперативный ввод'!F965)</f>
        <v/>
      </c>
      <c r="G965" s="209">
        <f>IF('Оперативный ввод'!G965="","",'Оперативный ввод'!G965)</f>
        <v/>
      </c>
      <c r="H965" s="209">
        <f>IF('Оперативный ввод'!H965="","",'Оперативный ввод'!H965)</f>
        <v/>
      </c>
      <c r="I965" s="209" t="n"/>
      <c r="J965" s="209" t="n"/>
      <c r="K965" s="209">
        <f>IF('Оперативный ввод'!K965="","",'Оперативный ввод'!K965)</f>
        <v/>
      </c>
      <c r="L965" s="209">
        <f>IF('Оперативный ввод'!L965="","",'Оперативный ввод'!L965)</f>
        <v/>
      </c>
      <c r="M965" s="209">
        <f>IF('Оперативный ввод'!M965="","",'Оперативный ввод'!M965)</f>
        <v/>
      </c>
      <c r="N965" s="209">
        <f>IF('Оперативный ввод'!N965="","",'Оперативный ввод'!N965)</f>
        <v/>
      </c>
      <c r="O965" s="209">
        <f>IF('Оперативный ввод'!O965="","",'Оперативный ввод'!O965)</f>
        <v/>
      </c>
      <c r="P965" s="209">
        <f>IF('Оперативный ввод'!P965="","",'Оперативный ввод'!P965)</f>
        <v/>
      </c>
      <c r="Q965" s="209">
        <f>IF('Оперативный ввод'!Q965="","",'Оперативный ввод'!Q965)</f>
        <v/>
      </c>
      <c r="R965" s="209">
        <f>IF('Оперативный ввод'!R965="","",'Оперативный ввод'!R965)</f>
        <v/>
      </c>
      <c r="S965" s="212">
        <f>IF(AND(A965="",B965=""),"",IF(AND(A965&lt;&gt;"",B965&lt;&gt;"",C965&lt;&gt;"",D965&lt;&gt;"",F965&lt;&gt;"",G965&lt;&gt;"",K965&lt;&gt;"",ISERROR(SEARCH("по паспорту",G965)),ISERROR(SEARCH("по паспорту",K965)),L965&lt;&gt;"",M965&lt;&gt;"",N965&lt;&gt;"",O965&lt;&gt;"",P965&lt;&gt;""),"ГОТОВО","НЕ ГОТОВО"))</f>
        <v/>
      </c>
      <c r="T965" s="212">
        <f>IF(S965&lt;&gt;"ГОТОВО","", "Предварительное заключение: "&amp;A965&amp;", скв. "&amp;B965&amp;". МРП: "&amp;E965&amp;" сут. ГНО: "&amp;F965&amp;", типоразмеры "&amp;G965&amp;IF(H965&lt;&gt;"",", "&amp;H965,"")&amp;IF(I965&lt;&gt;"",", "&amp;I965,"")&amp;IF(J965&lt;&gt;"",", "&amp;J965,"")&amp;", марка "&amp;K965&amp;". Событие: "&amp;L965&amp;". Признак: "&amp;M965&amp;". Узел: "&amp;N965&amp;". Предварительная причина: "&amp;O965&amp;". Основное осложнение: "&amp;P965&amp;IF(Q965&lt;&gt;"","; сопутствующее: "&amp;Q965,"")&amp;IF(R965&lt;&gt;"","; дополнительно: "&amp;R965,"")&amp;".")</f>
        <v/>
      </c>
      <c r="U965" s="209">
        <f>IF('Оперативный ввод'!S965="","",'Оперативный ввод'!S965)</f>
        <v/>
      </c>
      <c r="V965" s="209">
        <f>IF('Оперативный ввод'!T965="","",'Оперативный ввод'!T965)</f>
        <v/>
      </c>
      <c r="W965" s="209">
        <f>IF('Оперативный ввод'!U965="","",'Оперативный ввод'!U965)</f>
        <v/>
      </c>
      <c r="X965" s="209">
        <f>IF('Оперативный ввод'!V965="","",'Оперативный ввод'!V965)</f>
        <v/>
      </c>
      <c r="Y965" s="209">
        <f>IF('Оперативный ввод'!W965="","",'Оперативный ввод'!W965)</f>
        <v/>
      </c>
      <c r="Z965" s="209" t="n"/>
      <c r="AA965" s="209" t="n"/>
      <c r="AB965" s="209" t="n"/>
      <c r="AC965" s="209" t="n"/>
      <c r="AD965" s="209">
        <f>IF('Оперативный ввод'!X965="","",'Оперативный ввод'!X965)</f>
        <v/>
      </c>
      <c r="AE965" s="209">
        <f>IF('Оперативный ввод'!Y965="","",'Оперативный ввод'!Y965)</f>
        <v/>
      </c>
      <c r="AF965" s="209">
        <f>IF('Оперативный ввод'!Z965="","",'Оперативный ввод'!Z965)</f>
        <v/>
      </c>
      <c r="AG965" s="209">
        <f>IF('Оперативный ввод'!AD965="","",'Оперативный ввод'!AD965)</f>
        <v/>
      </c>
      <c r="AH965" s="213">
        <f>IF('Оперативный ввод'!AE965="","",'Оперативный ввод'!AE965)</f>
        <v/>
      </c>
      <c r="AI965" s="214" t="n"/>
      <c r="AJ965" s="214" t="n"/>
      <c r="AK965" s="214" t="n"/>
      <c r="AL965" s="215" t="n"/>
      <c r="AM965" s="214" t="n"/>
      <c r="AN965" s="214" t="n"/>
      <c r="AO965" s="214" t="n"/>
      <c r="AP965" s="214" t="n"/>
      <c r="AQ965" s="214" t="n"/>
      <c r="AR965" s="214" t="n"/>
      <c r="AS965" s="214" t="n"/>
      <c r="AT965" s="214" t="n"/>
      <c r="AU965" s="215" t="n"/>
      <c r="AV965" s="214" t="n"/>
      <c r="AW965" s="214" t="n"/>
      <c r="AX965" s="215" t="n"/>
      <c r="AY965" s="214" t="n"/>
      <c r="AZ965" s="214" t="n"/>
      <c r="BA965" s="214" t="n"/>
      <c r="BB965" s="214" t="n"/>
      <c r="BC965" s="214" t="n"/>
      <c r="BD965" s="214" t="n"/>
      <c r="BE965" s="214" t="n"/>
      <c r="BF965" s="214" t="n"/>
      <c r="BG965" s="214" t="n"/>
      <c r="BH965" s="214" t="n"/>
      <c r="BI965" s="215" t="n"/>
      <c r="BJ965" s="215" t="n"/>
      <c r="BK965" s="215" t="n"/>
      <c r="BL965" s="214" t="n"/>
      <c r="BM965" s="214" t="n"/>
      <c r="BN965" s="209" t="n"/>
      <c r="BO965" s="209" t="n"/>
      <c r="BP965" s="212">
        <f>IF(AND(A965="",B965=""),"",IF(AND(S965="ГОТОВО",U965&lt;&gt;"",W965&lt;&gt;"",X965&lt;&gt;"",AD965&lt;&gt;"",AE965&lt;&gt;"",AF965&lt;&gt;"",BN965&lt;&gt;"",BO965&lt;&gt;""),"ГОТОВО","НЕ ГОТОВО"))</f>
        <v/>
      </c>
      <c r="BQ965" s="212">
        <f>IF(BP965&lt;&gt;"ГОТОВО","","Полное заключение: "&amp;A965&amp;", скв. "&amp;B965&amp;". МРП: "&amp;E965&amp;" сут. ГНО: "&amp;F965&amp;"; причина: "&amp;X965&amp;"; категория: "&amp;Y965&amp;"; решение комиссии: "&amp;BN965&amp;".")</f>
        <v/>
      </c>
      <c r="BR965" s="209">
        <f>IF('Оперативный ввод'!AA965="","",'Оперативный ввод'!AA965)</f>
        <v/>
      </c>
    </row>
    <row r="966">
      <c r="A966" s="209">
        <f>IF('Оперативный ввод'!A966="","",'Оперативный ввод'!A966)</f>
        <v/>
      </c>
      <c r="B966" s="209">
        <f>IF('Оперативный ввод'!B966="","",'Оперативный ввод'!B966)</f>
        <v/>
      </c>
      <c r="C966" s="210">
        <f>IF('Оперативный ввод'!C966="","",'Оперативный ввод'!C966)</f>
        <v/>
      </c>
      <c r="D966" s="210">
        <f>IF('Оперативный ввод'!D966="","",'Оперативный ввод'!D966)</f>
        <v/>
      </c>
      <c r="E966" s="211">
        <f>IF(OR(C966="",D966=""),"",D966-C966)</f>
        <v/>
      </c>
      <c r="F966" s="209">
        <f>IF('Оперативный ввод'!F966="","",'Оперативный ввод'!F966)</f>
        <v/>
      </c>
      <c r="G966" s="209">
        <f>IF('Оперативный ввод'!G966="","",'Оперативный ввод'!G966)</f>
        <v/>
      </c>
      <c r="H966" s="209">
        <f>IF('Оперативный ввод'!H966="","",'Оперативный ввод'!H966)</f>
        <v/>
      </c>
      <c r="I966" s="209" t="n"/>
      <c r="J966" s="209" t="n"/>
      <c r="K966" s="209">
        <f>IF('Оперативный ввод'!K966="","",'Оперативный ввод'!K966)</f>
        <v/>
      </c>
      <c r="L966" s="209">
        <f>IF('Оперативный ввод'!L966="","",'Оперативный ввод'!L966)</f>
        <v/>
      </c>
      <c r="M966" s="209">
        <f>IF('Оперативный ввод'!M966="","",'Оперативный ввод'!M966)</f>
        <v/>
      </c>
      <c r="N966" s="209">
        <f>IF('Оперативный ввод'!N966="","",'Оперативный ввод'!N966)</f>
        <v/>
      </c>
      <c r="O966" s="209">
        <f>IF('Оперативный ввод'!O966="","",'Оперативный ввод'!O966)</f>
        <v/>
      </c>
      <c r="P966" s="209">
        <f>IF('Оперативный ввод'!P966="","",'Оперативный ввод'!P966)</f>
        <v/>
      </c>
      <c r="Q966" s="209">
        <f>IF('Оперативный ввод'!Q966="","",'Оперативный ввод'!Q966)</f>
        <v/>
      </c>
      <c r="R966" s="209">
        <f>IF('Оперативный ввод'!R966="","",'Оперативный ввод'!R966)</f>
        <v/>
      </c>
      <c r="S966" s="212">
        <f>IF(AND(A966="",B966=""),"",IF(AND(A966&lt;&gt;"",B966&lt;&gt;"",C966&lt;&gt;"",D966&lt;&gt;"",F966&lt;&gt;"",G966&lt;&gt;"",K966&lt;&gt;"",ISERROR(SEARCH("по паспорту",G966)),ISERROR(SEARCH("по паспорту",K966)),L966&lt;&gt;"",M966&lt;&gt;"",N966&lt;&gt;"",O966&lt;&gt;"",P966&lt;&gt;""),"ГОТОВО","НЕ ГОТОВО"))</f>
        <v/>
      </c>
      <c r="T966" s="212">
        <f>IF(S966&lt;&gt;"ГОТОВО","", "Предварительное заключение: "&amp;A966&amp;", скв. "&amp;B966&amp;". МРП: "&amp;E966&amp;" сут. ГНО: "&amp;F966&amp;", типоразмеры "&amp;G966&amp;IF(H966&lt;&gt;"",", "&amp;H966,"")&amp;IF(I966&lt;&gt;"",", "&amp;I966,"")&amp;IF(J966&lt;&gt;"",", "&amp;J966,"")&amp;", марка "&amp;K966&amp;". Событие: "&amp;L966&amp;". Признак: "&amp;M966&amp;". Узел: "&amp;N966&amp;". Предварительная причина: "&amp;O966&amp;". Основное осложнение: "&amp;P966&amp;IF(Q966&lt;&gt;"","; сопутствующее: "&amp;Q966,"")&amp;IF(R966&lt;&gt;"","; дополнительно: "&amp;R966,"")&amp;".")</f>
        <v/>
      </c>
      <c r="U966" s="209">
        <f>IF('Оперативный ввод'!S966="","",'Оперативный ввод'!S966)</f>
        <v/>
      </c>
      <c r="V966" s="209">
        <f>IF('Оперативный ввод'!T966="","",'Оперативный ввод'!T966)</f>
        <v/>
      </c>
      <c r="W966" s="209">
        <f>IF('Оперативный ввод'!U966="","",'Оперативный ввод'!U966)</f>
        <v/>
      </c>
      <c r="X966" s="209">
        <f>IF('Оперативный ввод'!V966="","",'Оперативный ввод'!V966)</f>
        <v/>
      </c>
      <c r="Y966" s="209">
        <f>IF('Оперативный ввод'!W966="","",'Оперативный ввод'!W966)</f>
        <v/>
      </c>
      <c r="Z966" s="209" t="n"/>
      <c r="AA966" s="209" t="n"/>
      <c r="AB966" s="209" t="n"/>
      <c r="AC966" s="209" t="n"/>
      <c r="AD966" s="209">
        <f>IF('Оперативный ввод'!X966="","",'Оперативный ввод'!X966)</f>
        <v/>
      </c>
      <c r="AE966" s="209">
        <f>IF('Оперативный ввод'!Y966="","",'Оперативный ввод'!Y966)</f>
        <v/>
      </c>
      <c r="AF966" s="209">
        <f>IF('Оперативный ввод'!Z966="","",'Оперативный ввод'!Z966)</f>
        <v/>
      </c>
      <c r="AG966" s="209">
        <f>IF('Оперативный ввод'!AD966="","",'Оперативный ввод'!AD966)</f>
        <v/>
      </c>
      <c r="AH966" s="213">
        <f>IF('Оперативный ввод'!AE966="","",'Оперативный ввод'!AE966)</f>
        <v/>
      </c>
      <c r="AI966" s="214" t="n"/>
      <c r="AJ966" s="214" t="n"/>
      <c r="AK966" s="214" t="n"/>
      <c r="AL966" s="215" t="n"/>
      <c r="AM966" s="214" t="n"/>
      <c r="AN966" s="214" t="n"/>
      <c r="AO966" s="214" t="n"/>
      <c r="AP966" s="214" t="n"/>
      <c r="AQ966" s="214" t="n"/>
      <c r="AR966" s="214" t="n"/>
      <c r="AS966" s="214" t="n"/>
      <c r="AT966" s="214" t="n"/>
      <c r="AU966" s="215" t="n"/>
      <c r="AV966" s="214" t="n"/>
      <c r="AW966" s="214" t="n"/>
      <c r="AX966" s="215" t="n"/>
      <c r="AY966" s="214" t="n"/>
      <c r="AZ966" s="214" t="n"/>
      <c r="BA966" s="214" t="n"/>
      <c r="BB966" s="214" t="n"/>
      <c r="BC966" s="214" t="n"/>
      <c r="BD966" s="214" t="n"/>
      <c r="BE966" s="214" t="n"/>
      <c r="BF966" s="214" t="n"/>
      <c r="BG966" s="214" t="n"/>
      <c r="BH966" s="214" t="n"/>
      <c r="BI966" s="215" t="n"/>
      <c r="BJ966" s="215" t="n"/>
      <c r="BK966" s="215" t="n"/>
      <c r="BL966" s="214" t="n"/>
      <c r="BM966" s="214" t="n"/>
      <c r="BN966" s="209" t="n"/>
      <c r="BO966" s="209" t="n"/>
      <c r="BP966" s="212">
        <f>IF(AND(A966="",B966=""),"",IF(AND(S966="ГОТОВО",U966&lt;&gt;"",W966&lt;&gt;"",X966&lt;&gt;"",AD966&lt;&gt;"",AE966&lt;&gt;"",AF966&lt;&gt;"",BN966&lt;&gt;"",BO966&lt;&gt;""),"ГОТОВО","НЕ ГОТОВО"))</f>
        <v/>
      </c>
      <c r="BQ966" s="212">
        <f>IF(BP966&lt;&gt;"ГОТОВО","","Полное заключение: "&amp;A966&amp;", скв. "&amp;B966&amp;". МРП: "&amp;E966&amp;" сут. ГНО: "&amp;F966&amp;"; причина: "&amp;X966&amp;"; категория: "&amp;Y966&amp;"; решение комиссии: "&amp;BN966&amp;".")</f>
        <v/>
      </c>
      <c r="BR966" s="209">
        <f>IF('Оперативный ввод'!AA966="","",'Оперативный ввод'!AA966)</f>
        <v/>
      </c>
    </row>
    <row r="967">
      <c r="A967" s="209">
        <f>IF('Оперативный ввод'!A967="","",'Оперативный ввод'!A967)</f>
        <v/>
      </c>
      <c r="B967" s="209">
        <f>IF('Оперативный ввод'!B967="","",'Оперативный ввод'!B967)</f>
        <v/>
      </c>
      <c r="C967" s="210">
        <f>IF('Оперативный ввод'!C967="","",'Оперативный ввод'!C967)</f>
        <v/>
      </c>
      <c r="D967" s="210">
        <f>IF('Оперативный ввод'!D967="","",'Оперативный ввод'!D967)</f>
        <v/>
      </c>
      <c r="E967" s="211">
        <f>IF(OR(C967="",D967=""),"",D967-C967)</f>
        <v/>
      </c>
      <c r="F967" s="209">
        <f>IF('Оперативный ввод'!F967="","",'Оперативный ввод'!F967)</f>
        <v/>
      </c>
      <c r="G967" s="209">
        <f>IF('Оперативный ввод'!G967="","",'Оперативный ввод'!G967)</f>
        <v/>
      </c>
      <c r="H967" s="209">
        <f>IF('Оперативный ввод'!H967="","",'Оперативный ввод'!H967)</f>
        <v/>
      </c>
      <c r="I967" s="209" t="n"/>
      <c r="J967" s="209" t="n"/>
      <c r="K967" s="209">
        <f>IF('Оперативный ввод'!K967="","",'Оперативный ввод'!K967)</f>
        <v/>
      </c>
      <c r="L967" s="209">
        <f>IF('Оперативный ввод'!L967="","",'Оперативный ввод'!L967)</f>
        <v/>
      </c>
      <c r="M967" s="209">
        <f>IF('Оперативный ввод'!M967="","",'Оперативный ввод'!M967)</f>
        <v/>
      </c>
      <c r="N967" s="209">
        <f>IF('Оперативный ввод'!N967="","",'Оперативный ввод'!N967)</f>
        <v/>
      </c>
      <c r="O967" s="209">
        <f>IF('Оперативный ввод'!O967="","",'Оперативный ввод'!O967)</f>
        <v/>
      </c>
      <c r="P967" s="209">
        <f>IF('Оперативный ввод'!P967="","",'Оперативный ввод'!P967)</f>
        <v/>
      </c>
      <c r="Q967" s="209">
        <f>IF('Оперативный ввод'!Q967="","",'Оперативный ввод'!Q967)</f>
        <v/>
      </c>
      <c r="R967" s="209">
        <f>IF('Оперативный ввод'!R967="","",'Оперативный ввод'!R967)</f>
        <v/>
      </c>
      <c r="S967" s="212">
        <f>IF(AND(A967="",B967=""),"",IF(AND(A967&lt;&gt;"",B967&lt;&gt;"",C967&lt;&gt;"",D967&lt;&gt;"",F967&lt;&gt;"",G967&lt;&gt;"",K967&lt;&gt;"",ISERROR(SEARCH("по паспорту",G967)),ISERROR(SEARCH("по паспорту",K967)),L967&lt;&gt;"",M967&lt;&gt;"",N967&lt;&gt;"",O967&lt;&gt;"",P967&lt;&gt;""),"ГОТОВО","НЕ ГОТОВО"))</f>
        <v/>
      </c>
      <c r="T967" s="212">
        <f>IF(S967&lt;&gt;"ГОТОВО","", "Предварительное заключение: "&amp;A967&amp;", скв. "&amp;B967&amp;". МРП: "&amp;E967&amp;" сут. ГНО: "&amp;F967&amp;", типоразмеры "&amp;G967&amp;IF(H967&lt;&gt;"",", "&amp;H967,"")&amp;IF(I967&lt;&gt;"",", "&amp;I967,"")&amp;IF(J967&lt;&gt;"",", "&amp;J967,"")&amp;", марка "&amp;K967&amp;". Событие: "&amp;L967&amp;". Признак: "&amp;M967&amp;". Узел: "&amp;N967&amp;". Предварительная причина: "&amp;O967&amp;". Основное осложнение: "&amp;P967&amp;IF(Q967&lt;&gt;"","; сопутствующее: "&amp;Q967,"")&amp;IF(R967&lt;&gt;"","; дополнительно: "&amp;R967,"")&amp;".")</f>
        <v/>
      </c>
      <c r="U967" s="209">
        <f>IF('Оперативный ввод'!S967="","",'Оперативный ввод'!S967)</f>
        <v/>
      </c>
      <c r="V967" s="209">
        <f>IF('Оперативный ввод'!T967="","",'Оперативный ввод'!T967)</f>
        <v/>
      </c>
      <c r="W967" s="209">
        <f>IF('Оперативный ввод'!U967="","",'Оперативный ввод'!U967)</f>
        <v/>
      </c>
      <c r="X967" s="209">
        <f>IF('Оперативный ввод'!V967="","",'Оперативный ввод'!V967)</f>
        <v/>
      </c>
      <c r="Y967" s="209">
        <f>IF('Оперативный ввод'!W967="","",'Оперативный ввод'!W967)</f>
        <v/>
      </c>
      <c r="Z967" s="209" t="n"/>
      <c r="AA967" s="209" t="n"/>
      <c r="AB967" s="209" t="n"/>
      <c r="AC967" s="209" t="n"/>
      <c r="AD967" s="209">
        <f>IF('Оперативный ввод'!X967="","",'Оперативный ввод'!X967)</f>
        <v/>
      </c>
      <c r="AE967" s="209">
        <f>IF('Оперативный ввод'!Y967="","",'Оперативный ввод'!Y967)</f>
        <v/>
      </c>
      <c r="AF967" s="209">
        <f>IF('Оперативный ввод'!Z967="","",'Оперативный ввод'!Z967)</f>
        <v/>
      </c>
      <c r="AG967" s="209">
        <f>IF('Оперативный ввод'!AD967="","",'Оперативный ввод'!AD967)</f>
        <v/>
      </c>
      <c r="AH967" s="213">
        <f>IF('Оперативный ввод'!AE967="","",'Оперативный ввод'!AE967)</f>
        <v/>
      </c>
      <c r="AI967" s="214" t="n"/>
      <c r="AJ967" s="214" t="n"/>
      <c r="AK967" s="214" t="n"/>
      <c r="AL967" s="215" t="n"/>
      <c r="AM967" s="214" t="n"/>
      <c r="AN967" s="214" t="n"/>
      <c r="AO967" s="214" t="n"/>
      <c r="AP967" s="214" t="n"/>
      <c r="AQ967" s="214" t="n"/>
      <c r="AR967" s="214" t="n"/>
      <c r="AS967" s="214" t="n"/>
      <c r="AT967" s="214" t="n"/>
      <c r="AU967" s="215" t="n"/>
      <c r="AV967" s="214" t="n"/>
      <c r="AW967" s="214" t="n"/>
      <c r="AX967" s="215" t="n"/>
      <c r="AY967" s="214" t="n"/>
      <c r="AZ967" s="214" t="n"/>
      <c r="BA967" s="214" t="n"/>
      <c r="BB967" s="214" t="n"/>
      <c r="BC967" s="214" t="n"/>
      <c r="BD967" s="214" t="n"/>
      <c r="BE967" s="214" t="n"/>
      <c r="BF967" s="214" t="n"/>
      <c r="BG967" s="214" t="n"/>
      <c r="BH967" s="214" t="n"/>
      <c r="BI967" s="215" t="n"/>
      <c r="BJ967" s="215" t="n"/>
      <c r="BK967" s="215" t="n"/>
      <c r="BL967" s="214" t="n"/>
      <c r="BM967" s="214" t="n"/>
      <c r="BN967" s="209" t="n"/>
      <c r="BO967" s="209" t="n"/>
      <c r="BP967" s="212">
        <f>IF(AND(A967="",B967=""),"",IF(AND(S967="ГОТОВО",U967&lt;&gt;"",W967&lt;&gt;"",X967&lt;&gt;"",AD967&lt;&gt;"",AE967&lt;&gt;"",AF967&lt;&gt;"",BN967&lt;&gt;"",BO967&lt;&gt;""),"ГОТОВО","НЕ ГОТОВО"))</f>
        <v/>
      </c>
      <c r="BQ967" s="212">
        <f>IF(BP967&lt;&gt;"ГОТОВО","","Полное заключение: "&amp;A967&amp;", скв. "&amp;B967&amp;". МРП: "&amp;E967&amp;" сут. ГНО: "&amp;F967&amp;"; причина: "&amp;X967&amp;"; категория: "&amp;Y967&amp;"; решение комиссии: "&amp;BN967&amp;".")</f>
        <v/>
      </c>
      <c r="BR967" s="209">
        <f>IF('Оперативный ввод'!AA967="","",'Оперативный ввод'!AA967)</f>
        <v/>
      </c>
    </row>
    <row r="968">
      <c r="A968" s="209">
        <f>IF('Оперативный ввод'!A968="","",'Оперативный ввод'!A968)</f>
        <v/>
      </c>
      <c r="B968" s="209">
        <f>IF('Оперативный ввод'!B968="","",'Оперативный ввод'!B968)</f>
        <v/>
      </c>
      <c r="C968" s="210">
        <f>IF('Оперативный ввод'!C968="","",'Оперативный ввод'!C968)</f>
        <v/>
      </c>
      <c r="D968" s="210">
        <f>IF('Оперативный ввод'!D968="","",'Оперативный ввод'!D968)</f>
        <v/>
      </c>
      <c r="E968" s="211">
        <f>IF(OR(C968="",D968=""),"",D968-C968)</f>
        <v/>
      </c>
      <c r="F968" s="209">
        <f>IF('Оперативный ввод'!F968="","",'Оперативный ввод'!F968)</f>
        <v/>
      </c>
      <c r="G968" s="209">
        <f>IF('Оперативный ввод'!G968="","",'Оперативный ввод'!G968)</f>
        <v/>
      </c>
      <c r="H968" s="209">
        <f>IF('Оперативный ввод'!H968="","",'Оперативный ввод'!H968)</f>
        <v/>
      </c>
      <c r="I968" s="209" t="n"/>
      <c r="J968" s="209" t="n"/>
      <c r="K968" s="209">
        <f>IF('Оперативный ввод'!K968="","",'Оперативный ввод'!K968)</f>
        <v/>
      </c>
      <c r="L968" s="209">
        <f>IF('Оперативный ввод'!L968="","",'Оперативный ввод'!L968)</f>
        <v/>
      </c>
      <c r="M968" s="209">
        <f>IF('Оперативный ввод'!M968="","",'Оперативный ввод'!M968)</f>
        <v/>
      </c>
      <c r="N968" s="209">
        <f>IF('Оперативный ввод'!N968="","",'Оперативный ввод'!N968)</f>
        <v/>
      </c>
      <c r="O968" s="209">
        <f>IF('Оперативный ввод'!O968="","",'Оперативный ввод'!O968)</f>
        <v/>
      </c>
      <c r="P968" s="209">
        <f>IF('Оперативный ввод'!P968="","",'Оперативный ввод'!P968)</f>
        <v/>
      </c>
      <c r="Q968" s="209">
        <f>IF('Оперативный ввод'!Q968="","",'Оперативный ввод'!Q968)</f>
        <v/>
      </c>
      <c r="R968" s="209">
        <f>IF('Оперативный ввод'!R968="","",'Оперативный ввод'!R968)</f>
        <v/>
      </c>
      <c r="S968" s="212">
        <f>IF(AND(A968="",B968=""),"",IF(AND(A968&lt;&gt;"",B968&lt;&gt;"",C968&lt;&gt;"",D968&lt;&gt;"",F968&lt;&gt;"",G968&lt;&gt;"",K968&lt;&gt;"",ISERROR(SEARCH("по паспорту",G968)),ISERROR(SEARCH("по паспорту",K968)),L968&lt;&gt;"",M968&lt;&gt;"",N968&lt;&gt;"",O968&lt;&gt;"",P968&lt;&gt;""),"ГОТОВО","НЕ ГОТОВО"))</f>
        <v/>
      </c>
      <c r="T968" s="212">
        <f>IF(S968&lt;&gt;"ГОТОВО","", "Предварительное заключение: "&amp;A968&amp;", скв. "&amp;B968&amp;". МРП: "&amp;E968&amp;" сут. ГНО: "&amp;F968&amp;", типоразмеры "&amp;G968&amp;IF(H968&lt;&gt;"",", "&amp;H968,"")&amp;IF(I968&lt;&gt;"",", "&amp;I968,"")&amp;IF(J968&lt;&gt;"",", "&amp;J968,"")&amp;", марка "&amp;K968&amp;". Событие: "&amp;L968&amp;". Признак: "&amp;M968&amp;". Узел: "&amp;N968&amp;". Предварительная причина: "&amp;O968&amp;". Основное осложнение: "&amp;P968&amp;IF(Q968&lt;&gt;"","; сопутствующее: "&amp;Q968,"")&amp;IF(R968&lt;&gt;"","; дополнительно: "&amp;R968,"")&amp;".")</f>
        <v/>
      </c>
      <c r="U968" s="209">
        <f>IF('Оперативный ввод'!S968="","",'Оперативный ввод'!S968)</f>
        <v/>
      </c>
      <c r="V968" s="209">
        <f>IF('Оперативный ввод'!T968="","",'Оперативный ввод'!T968)</f>
        <v/>
      </c>
      <c r="W968" s="209">
        <f>IF('Оперативный ввод'!U968="","",'Оперативный ввод'!U968)</f>
        <v/>
      </c>
      <c r="X968" s="209">
        <f>IF('Оперативный ввод'!V968="","",'Оперативный ввод'!V968)</f>
        <v/>
      </c>
      <c r="Y968" s="209">
        <f>IF('Оперативный ввод'!W968="","",'Оперативный ввод'!W968)</f>
        <v/>
      </c>
      <c r="Z968" s="209" t="n"/>
      <c r="AA968" s="209" t="n"/>
      <c r="AB968" s="209" t="n"/>
      <c r="AC968" s="209" t="n"/>
      <c r="AD968" s="209">
        <f>IF('Оперативный ввод'!X968="","",'Оперативный ввод'!X968)</f>
        <v/>
      </c>
      <c r="AE968" s="209">
        <f>IF('Оперативный ввод'!Y968="","",'Оперативный ввод'!Y968)</f>
        <v/>
      </c>
      <c r="AF968" s="209">
        <f>IF('Оперативный ввод'!Z968="","",'Оперативный ввод'!Z968)</f>
        <v/>
      </c>
      <c r="AG968" s="209">
        <f>IF('Оперативный ввод'!AD968="","",'Оперативный ввод'!AD968)</f>
        <v/>
      </c>
      <c r="AH968" s="213">
        <f>IF('Оперативный ввод'!AE968="","",'Оперативный ввод'!AE968)</f>
        <v/>
      </c>
      <c r="AI968" s="214" t="n"/>
      <c r="AJ968" s="214" t="n"/>
      <c r="AK968" s="214" t="n"/>
      <c r="AL968" s="215" t="n"/>
      <c r="AM968" s="214" t="n"/>
      <c r="AN968" s="214" t="n"/>
      <c r="AO968" s="214" t="n"/>
      <c r="AP968" s="214" t="n"/>
      <c r="AQ968" s="214" t="n"/>
      <c r="AR968" s="214" t="n"/>
      <c r="AS968" s="214" t="n"/>
      <c r="AT968" s="214" t="n"/>
      <c r="AU968" s="215" t="n"/>
      <c r="AV968" s="214" t="n"/>
      <c r="AW968" s="214" t="n"/>
      <c r="AX968" s="215" t="n"/>
      <c r="AY968" s="214" t="n"/>
      <c r="AZ968" s="214" t="n"/>
      <c r="BA968" s="214" t="n"/>
      <c r="BB968" s="214" t="n"/>
      <c r="BC968" s="214" t="n"/>
      <c r="BD968" s="214" t="n"/>
      <c r="BE968" s="214" t="n"/>
      <c r="BF968" s="214" t="n"/>
      <c r="BG968" s="214" t="n"/>
      <c r="BH968" s="214" t="n"/>
      <c r="BI968" s="215" t="n"/>
      <c r="BJ968" s="215" t="n"/>
      <c r="BK968" s="215" t="n"/>
      <c r="BL968" s="214" t="n"/>
      <c r="BM968" s="214" t="n"/>
      <c r="BN968" s="209" t="n"/>
      <c r="BO968" s="209" t="n"/>
      <c r="BP968" s="212">
        <f>IF(AND(A968="",B968=""),"",IF(AND(S968="ГОТОВО",U968&lt;&gt;"",W968&lt;&gt;"",X968&lt;&gt;"",AD968&lt;&gt;"",AE968&lt;&gt;"",AF968&lt;&gt;"",BN968&lt;&gt;"",BO968&lt;&gt;""),"ГОТОВО","НЕ ГОТОВО"))</f>
        <v/>
      </c>
      <c r="BQ968" s="212">
        <f>IF(BP968&lt;&gt;"ГОТОВО","","Полное заключение: "&amp;A968&amp;", скв. "&amp;B968&amp;". МРП: "&amp;E968&amp;" сут. ГНО: "&amp;F968&amp;"; причина: "&amp;X968&amp;"; категория: "&amp;Y968&amp;"; решение комиссии: "&amp;BN968&amp;".")</f>
        <v/>
      </c>
      <c r="BR968" s="209">
        <f>IF('Оперативный ввод'!AA968="","",'Оперативный ввод'!AA968)</f>
        <v/>
      </c>
    </row>
    <row r="969">
      <c r="A969" s="209">
        <f>IF('Оперативный ввод'!A969="","",'Оперативный ввод'!A969)</f>
        <v/>
      </c>
      <c r="B969" s="209">
        <f>IF('Оперативный ввод'!B969="","",'Оперативный ввод'!B969)</f>
        <v/>
      </c>
      <c r="C969" s="210">
        <f>IF('Оперативный ввод'!C969="","",'Оперативный ввод'!C969)</f>
        <v/>
      </c>
      <c r="D969" s="210">
        <f>IF('Оперативный ввод'!D969="","",'Оперативный ввод'!D969)</f>
        <v/>
      </c>
      <c r="E969" s="211">
        <f>IF(OR(C969="",D969=""),"",D969-C969)</f>
        <v/>
      </c>
      <c r="F969" s="209">
        <f>IF('Оперативный ввод'!F969="","",'Оперативный ввод'!F969)</f>
        <v/>
      </c>
      <c r="G969" s="209">
        <f>IF('Оперативный ввод'!G969="","",'Оперативный ввод'!G969)</f>
        <v/>
      </c>
      <c r="H969" s="209">
        <f>IF('Оперативный ввод'!H969="","",'Оперативный ввод'!H969)</f>
        <v/>
      </c>
      <c r="I969" s="209" t="n"/>
      <c r="J969" s="209" t="n"/>
      <c r="K969" s="209">
        <f>IF('Оперативный ввод'!K969="","",'Оперативный ввод'!K969)</f>
        <v/>
      </c>
      <c r="L969" s="209">
        <f>IF('Оперативный ввод'!L969="","",'Оперативный ввод'!L969)</f>
        <v/>
      </c>
      <c r="M969" s="209">
        <f>IF('Оперативный ввод'!M969="","",'Оперативный ввод'!M969)</f>
        <v/>
      </c>
      <c r="N969" s="209">
        <f>IF('Оперативный ввод'!N969="","",'Оперативный ввод'!N969)</f>
        <v/>
      </c>
      <c r="O969" s="209">
        <f>IF('Оперативный ввод'!O969="","",'Оперативный ввод'!O969)</f>
        <v/>
      </c>
      <c r="P969" s="209">
        <f>IF('Оперативный ввод'!P969="","",'Оперативный ввод'!P969)</f>
        <v/>
      </c>
      <c r="Q969" s="209">
        <f>IF('Оперативный ввод'!Q969="","",'Оперативный ввод'!Q969)</f>
        <v/>
      </c>
      <c r="R969" s="209">
        <f>IF('Оперативный ввод'!R969="","",'Оперативный ввод'!R969)</f>
        <v/>
      </c>
      <c r="S969" s="212">
        <f>IF(AND(A969="",B969=""),"",IF(AND(A969&lt;&gt;"",B969&lt;&gt;"",C969&lt;&gt;"",D969&lt;&gt;"",F969&lt;&gt;"",G969&lt;&gt;"",K969&lt;&gt;"",ISERROR(SEARCH("по паспорту",G969)),ISERROR(SEARCH("по паспорту",K969)),L969&lt;&gt;"",M969&lt;&gt;"",N969&lt;&gt;"",O969&lt;&gt;"",P969&lt;&gt;""),"ГОТОВО","НЕ ГОТОВО"))</f>
        <v/>
      </c>
      <c r="T969" s="212">
        <f>IF(S969&lt;&gt;"ГОТОВО","", "Предварительное заключение: "&amp;A969&amp;", скв. "&amp;B969&amp;". МРП: "&amp;E969&amp;" сут. ГНО: "&amp;F969&amp;", типоразмеры "&amp;G969&amp;IF(H969&lt;&gt;"",", "&amp;H969,"")&amp;IF(I969&lt;&gt;"",", "&amp;I969,"")&amp;IF(J969&lt;&gt;"",", "&amp;J969,"")&amp;", марка "&amp;K969&amp;". Событие: "&amp;L969&amp;". Признак: "&amp;M969&amp;". Узел: "&amp;N969&amp;". Предварительная причина: "&amp;O969&amp;". Основное осложнение: "&amp;P969&amp;IF(Q969&lt;&gt;"","; сопутствующее: "&amp;Q969,"")&amp;IF(R969&lt;&gt;"","; дополнительно: "&amp;R969,"")&amp;".")</f>
        <v/>
      </c>
      <c r="U969" s="209">
        <f>IF('Оперативный ввод'!S969="","",'Оперативный ввод'!S969)</f>
        <v/>
      </c>
      <c r="V969" s="209">
        <f>IF('Оперативный ввод'!T969="","",'Оперативный ввод'!T969)</f>
        <v/>
      </c>
      <c r="W969" s="209">
        <f>IF('Оперативный ввод'!U969="","",'Оперативный ввод'!U969)</f>
        <v/>
      </c>
      <c r="X969" s="209">
        <f>IF('Оперативный ввод'!V969="","",'Оперативный ввод'!V969)</f>
        <v/>
      </c>
      <c r="Y969" s="209">
        <f>IF('Оперативный ввод'!W969="","",'Оперативный ввод'!W969)</f>
        <v/>
      </c>
      <c r="Z969" s="209" t="n"/>
      <c r="AA969" s="209" t="n"/>
      <c r="AB969" s="209" t="n"/>
      <c r="AC969" s="209" t="n"/>
      <c r="AD969" s="209">
        <f>IF('Оперативный ввод'!X969="","",'Оперативный ввод'!X969)</f>
        <v/>
      </c>
      <c r="AE969" s="209">
        <f>IF('Оперативный ввод'!Y969="","",'Оперативный ввод'!Y969)</f>
        <v/>
      </c>
      <c r="AF969" s="209">
        <f>IF('Оперативный ввод'!Z969="","",'Оперативный ввод'!Z969)</f>
        <v/>
      </c>
      <c r="AG969" s="209">
        <f>IF('Оперативный ввод'!AD969="","",'Оперативный ввод'!AD969)</f>
        <v/>
      </c>
      <c r="AH969" s="213">
        <f>IF('Оперативный ввод'!AE969="","",'Оперативный ввод'!AE969)</f>
        <v/>
      </c>
      <c r="AI969" s="214" t="n"/>
      <c r="AJ969" s="214" t="n"/>
      <c r="AK969" s="214" t="n"/>
      <c r="AL969" s="215" t="n"/>
      <c r="AM969" s="214" t="n"/>
      <c r="AN969" s="214" t="n"/>
      <c r="AO969" s="214" t="n"/>
      <c r="AP969" s="214" t="n"/>
      <c r="AQ969" s="214" t="n"/>
      <c r="AR969" s="214" t="n"/>
      <c r="AS969" s="214" t="n"/>
      <c r="AT969" s="214" t="n"/>
      <c r="AU969" s="215" t="n"/>
      <c r="AV969" s="214" t="n"/>
      <c r="AW969" s="214" t="n"/>
      <c r="AX969" s="215" t="n"/>
      <c r="AY969" s="214" t="n"/>
      <c r="AZ969" s="214" t="n"/>
      <c r="BA969" s="214" t="n"/>
      <c r="BB969" s="214" t="n"/>
      <c r="BC969" s="214" t="n"/>
      <c r="BD969" s="214" t="n"/>
      <c r="BE969" s="214" t="n"/>
      <c r="BF969" s="214" t="n"/>
      <c r="BG969" s="214" t="n"/>
      <c r="BH969" s="214" t="n"/>
      <c r="BI969" s="215" t="n"/>
      <c r="BJ969" s="215" t="n"/>
      <c r="BK969" s="215" t="n"/>
      <c r="BL969" s="214" t="n"/>
      <c r="BM969" s="214" t="n"/>
      <c r="BN969" s="209" t="n"/>
      <c r="BO969" s="209" t="n"/>
      <c r="BP969" s="212">
        <f>IF(AND(A969="",B969=""),"",IF(AND(S969="ГОТОВО",U969&lt;&gt;"",W969&lt;&gt;"",X969&lt;&gt;"",AD969&lt;&gt;"",AE969&lt;&gt;"",AF969&lt;&gt;"",BN969&lt;&gt;"",BO969&lt;&gt;""),"ГОТОВО","НЕ ГОТОВО"))</f>
        <v/>
      </c>
      <c r="BQ969" s="212">
        <f>IF(BP969&lt;&gt;"ГОТОВО","","Полное заключение: "&amp;A969&amp;", скв. "&amp;B969&amp;". МРП: "&amp;E969&amp;" сут. ГНО: "&amp;F969&amp;"; причина: "&amp;X969&amp;"; категория: "&amp;Y969&amp;"; решение комиссии: "&amp;BN969&amp;".")</f>
        <v/>
      </c>
      <c r="BR969" s="209">
        <f>IF('Оперативный ввод'!AA969="","",'Оперативный ввод'!AA969)</f>
        <v/>
      </c>
    </row>
    <row r="970">
      <c r="A970" s="209">
        <f>IF('Оперативный ввод'!A970="","",'Оперативный ввод'!A970)</f>
        <v/>
      </c>
      <c r="B970" s="209">
        <f>IF('Оперативный ввод'!B970="","",'Оперативный ввод'!B970)</f>
        <v/>
      </c>
      <c r="C970" s="210">
        <f>IF('Оперативный ввод'!C970="","",'Оперативный ввод'!C970)</f>
        <v/>
      </c>
      <c r="D970" s="210">
        <f>IF('Оперативный ввод'!D970="","",'Оперативный ввод'!D970)</f>
        <v/>
      </c>
      <c r="E970" s="211">
        <f>IF(OR(C970="",D970=""),"",D970-C970)</f>
        <v/>
      </c>
      <c r="F970" s="209">
        <f>IF('Оперативный ввод'!F970="","",'Оперативный ввод'!F970)</f>
        <v/>
      </c>
      <c r="G970" s="209">
        <f>IF('Оперативный ввод'!G970="","",'Оперативный ввод'!G970)</f>
        <v/>
      </c>
      <c r="H970" s="209">
        <f>IF('Оперативный ввод'!H970="","",'Оперативный ввод'!H970)</f>
        <v/>
      </c>
      <c r="I970" s="209" t="n"/>
      <c r="J970" s="209" t="n"/>
      <c r="K970" s="209">
        <f>IF('Оперативный ввод'!K970="","",'Оперативный ввод'!K970)</f>
        <v/>
      </c>
      <c r="L970" s="209">
        <f>IF('Оперативный ввод'!L970="","",'Оперативный ввод'!L970)</f>
        <v/>
      </c>
      <c r="M970" s="209">
        <f>IF('Оперативный ввод'!M970="","",'Оперативный ввод'!M970)</f>
        <v/>
      </c>
      <c r="N970" s="209">
        <f>IF('Оперативный ввод'!N970="","",'Оперативный ввод'!N970)</f>
        <v/>
      </c>
      <c r="O970" s="209">
        <f>IF('Оперативный ввод'!O970="","",'Оперативный ввод'!O970)</f>
        <v/>
      </c>
      <c r="P970" s="209">
        <f>IF('Оперативный ввод'!P970="","",'Оперативный ввод'!P970)</f>
        <v/>
      </c>
      <c r="Q970" s="209">
        <f>IF('Оперативный ввод'!Q970="","",'Оперативный ввод'!Q970)</f>
        <v/>
      </c>
      <c r="R970" s="209">
        <f>IF('Оперативный ввод'!R970="","",'Оперативный ввод'!R970)</f>
        <v/>
      </c>
      <c r="S970" s="212">
        <f>IF(AND(A970="",B970=""),"",IF(AND(A970&lt;&gt;"",B970&lt;&gt;"",C970&lt;&gt;"",D970&lt;&gt;"",F970&lt;&gt;"",G970&lt;&gt;"",K970&lt;&gt;"",ISERROR(SEARCH("по паспорту",G970)),ISERROR(SEARCH("по паспорту",K970)),L970&lt;&gt;"",M970&lt;&gt;"",N970&lt;&gt;"",O970&lt;&gt;"",P970&lt;&gt;""),"ГОТОВО","НЕ ГОТОВО"))</f>
        <v/>
      </c>
      <c r="T970" s="212">
        <f>IF(S970&lt;&gt;"ГОТОВО","", "Предварительное заключение: "&amp;A970&amp;", скв. "&amp;B970&amp;". МРП: "&amp;E970&amp;" сут. ГНО: "&amp;F970&amp;", типоразмеры "&amp;G970&amp;IF(H970&lt;&gt;"",", "&amp;H970,"")&amp;IF(I970&lt;&gt;"",", "&amp;I970,"")&amp;IF(J970&lt;&gt;"",", "&amp;J970,"")&amp;", марка "&amp;K970&amp;". Событие: "&amp;L970&amp;". Признак: "&amp;M970&amp;". Узел: "&amp;N970&amp;". Предварительная причина: "&amp;O970&amp;". Основное осложнение: "&amp;P970&amp;IF(Q970&lt;&gt;"","; сопутствующее: "&amp;Q970,"")&amp;IF(R970&lt;&gt;"","; дополнительно: "&amp;R970,"")&amp;".")</f>
        <v/>
      </c>
      <c r="U970" s="209">
        <f>IF('Оперативный ввод'!S970="","",'Оперативный ввод'!S970)</f>
        <v/>
      </c>
      <c r="V970" s="209">
        <f>IF('Оперативный ввод'!T970="","",'Оперативный ввод'!T970)</f>
        <v/>
      </c>
      <c r="W970" s="209">
        <f>IF('Оперативный ввод'!U970="","",'Оперативный ввод'!U970)</f>
        <v/>
      </c>
      <c r="X970" s="209">
        <f>IF('Оперативный ввод'!V970="","",'Оперативный ввод'!V970)</f>
        <v/>
      </c>
      <c r="Y970" s="209">
        <f>IF('Оперативный ввод'!W970="","",'Оперативный ввод'!W970)</f>
        <v/>
      </c>
      <c r="Z970" s="209" t="n"/>
      <c r="AA970" s="209" t="n"/>
      <c r="AB970" s="209" t="n"/>
      <c r="AC970" s="209" t="n"/>
      <c r="AD970" s="209">
        <f>IF('Оперативный ввод'!X970="","",'Оперативный ввод'!X970)</f>
        <v/>
      </c>
      <c r="AE970" s="209">
        <f>IF('Оперативный ввод'!Y970="","",'Оперативный ввод'!Y970)</f>
        <v/>
      </c>
      <c r="AF970" s="209">
        <f>IF('Оперативный ввод'!Z970="","",'Оперативный ввод'!Z970)</f>
        <v/>
      </c>
      <c r="AG970" s="209">
        <f>IF('Оперативный ввод'!AD970="","",'Оперативный ввод'!AD970)</f>
        <v/>
      </c>
      <c r="AH970" s="213">
        <f>IF('Оперативный ввод'!AE970="","",'Оперативный ввод'!AE970)</f>
        <v/>
      </c>
      <c r="AI970" s="214" t="n"/>
      <c r="AJ970" s="214" t="n"/>
      <c r="AK970" s="214" t="n"/>
      <c r="AL970" s="215" t="n"/>
      <c r="AM970" s="214" t="n"/>
      <c r="AN970" s="214" t="n"/>
      <c r="AO970" s="214" t="n"/>
      <c r="AP970" s="214" t="n"/>
      <c r="AQ970" s="214" t="n"/>
      <c r="AR970" s="214" t="n"/>
      <c r="AS970" s="214" t="n"/>
      <c r="AT970" s="214" t="n"/>
      <c r="AU970" s="215" t="n"/>
      <c r="AV970" s="214" t="n"/>
      <c r="AW970" s="214" t="n"/>
      <c r="AX970" s="215" t="n"/>
      <c r="AY970" s="214" t="n"/>
      <c r="AZ970" s="214" t="n"/>
      <c r="BA970" s="214" t="n"/>
      <c r="BB970" s="214" t="n"/>
      <c r="BC970" s="214" t="n"/>
      <c r="BD970" s="214" t="n"/>
      <c r="BE970" s="214" t="n"/>
      <c r="BF970" s="214" t="n"/>
      <c r="BG970" s="214" t="n"/>
      <c r="BH970" s="214" t="n"/>
      <c r="BI970" s="215" t="n"/>
      <c r="BJ970" s="215" t="n"/>
      <c r="BK970" s="215" t="n"/>
      <c r="BL970" s="214" t="n"/>
      <c r="BM970" s="214" t="n"/>
      <c r="BN970" s="209" t="n"/>
      <c r="BO970" s="209" t="n"/>
      <c r="BP970" s="212">
        <f>IF(AND(A970="",B970=""),"",IF(AND(S970="ГОТОВО",U970&lt;&gt;"",W970&lt;&gt;"",X970&lt;&gt;"",AD970&lt;&gt;"",AE970&lt;&gt;"",AF970&lt;&gt;"",BN970&lt;&gt;"",BO970&lt;&gt;""),"ГОТОВО","НЕ ГОТОВО"))</f>
        <v/>
      </c>
      <c r="BQ970" s="212">
        <f>IF(BP970&lt;&gt;"ГОТОВО","","Полное заключение: "&amp;A970&amp;", скв. "&amp;B970&amp;". МРП: "&amp;E970&amp;" сут. ГНО: "&amp;F970&amp;"; причина: "&amp;X970&amp;"; категория: "&amp;Y970&amp;"; решение комиссии: "&amp;BN970&amp;".")</f>
        <v/>
      </c>
      <c r="BR970" s="209">
        <f>IF('Оперативный ввод'!AA970="","",'Оперативный ввод'!AA970)</f>
        <v/>
      </c>
    </row>
    <row r="971">
      <c r="A971" s="209">
        <f>IF('Оперативный ввод'!A971="","",'Оперативный ввод'!A971)</f>
        <v/>
      </c>
      <c r="B971" s="209">
        <f>IF('Оперативный ввод'!B971="","",'Оперативный ввод'!B971)</f>
        <v/>
      </c>
      <c r="C971" s="210">
        <f>IF('Оперативный ввод'!C971="","",'Оперативный ввод'!C971)</f>
        <v/>
      </c>
      <c r="D971" s="210">
        <f>IF('Оперативный ввод'!D971="","",'Оперативный ввод'!D971)</f>
        <v/>
      </c>
      <c r="E971" s="211">
        <f>IF(OR(C971="",D971=""),"",D971-C971)</f>
        <v/>
      </c>
      <c r="F971" s="209">
        <f>IF('Оперативный ввод'!F971="","",'Оперативный ввод'!F971)</f>
        <v/>
      </c>
      <c r="G971" s="209">
        <f>IF('Оперативный ввод'!G971="","",'Оперативный ввод'!G971)</f>
        <v/>
      </c>
      <c r="H971" s="209">
        <f>IF('Оперативный ввод'!H971="","",'Оперативный ввод'!H971)</f>
        <v/>
      </c>
      <c r="I971" s="209" t="n"/>
      <c r="J971" s="209" t="n"/>
      <c r="K971" s="209">
        <f>IF('Оперативный ввод'!K971="","",'Оперативный ввод'!K971)</f>
        <v/>
      </c>
      <c r="L971" s="209">
        <f>IF('Оперативный ввод'!L971="","",'Оперативный ввод'!L971)</f>
        <v/>
      </c>
      <c r="M971" s="209">
        <f>IF('Оперативный ввод'!M971="","",'Оперативный ввод'!M971)</f>
        <v/>
      </c>
      <c r="N971" s="209">
        <f>IF('Оперативный ввод'!N971="","",'Оперативный ввод'!N971)</f>
        <v/>
      </c>
      <c r="O971" s="209">
        <f>IF('Оперативный ввод'!O971="","",'Оперативный ввод'!O971)</f>
        <v/>
      </c>
      <c r="P971" s="209">
        <f>IF('Оперативный ввод'!P971="","",'Оперативный ввод'!P971)</f>
        <v/>
      </c>
      <c r="Q971" s="209">
        <f>IF('Оперативный ввод'!Q971="","",'Оперативный ввод'!Q971)</f>
        <v/>
      </c>
      <c r="R971" s="209">
        <f>IF('Оперативный ввод'!R971="","",'Оперативный ввод'!R971)</f>
        <v/>
      </c>
      <c r="S971" s="212">
        <f>IF(AND(A971="",B971=""),"",IF(AND(A971&lt;&gt;"",B971&lt;&gt;"",C971&lt;&gt;"",D971&lt;&gt;"",F971&lt;&gt;"",G971&lt;&gt;"",K971&lt;&gt;"",ISERROR(SEARCH("по паспорту",G971)),ISERROR(SEARCH("по паспорту",K971)),L971&lt;&gt;"",M971&lt;&gt;"",N971&lt;&gt;"",O971&lt;&gt;"",P971&lt;&gt;""),"ГОТОВО","НЕ ГОТОВО"))</f>
        <v/>
      </c>
      <c r="T971" s="212">
        <f>IF(S971&lt;&gt;"ГОТОВО","", "Предварительное заключение: "&amp;A971&amp;", скв. "&amp;B971&amp;". МРП: "&amp;E971&amp;" сут. ГНО: "&amp;F971&amp;", типоразмеры "&amp;G971&amp;IF(H971&lt;&gt;"",", "&amp;H971,"")&amp;IF(I971&lt;&gt;"",", "&amp;I971,"")&amp;IF(J971&lt;&gt;"",", "&amp;J971,"")&amp;", марка "&amp;K971&amp;". Событие: "&amp;L971&amp;". Признак: "&amp;M971&amp;". Узел: "&amp;N971&amp;". Предварительная причина: "&amp;O971&amp;". Основное осложнение: "&amp;P971&amp;IF(Q971&lt;&gt;"","; сопутствующее: "&amp;Q971,"")&amp;IF(R971&lt;&gt;"","; дополнительно: "&amp;R971,"")&amp;".")</f>
        <v/>
      </c>
      <c r="U971" s="209">
        <f>IF('Оперативный ввод'!S971="","",'Оперативный ввод'!S971)</f>
        <v/>
      </c>
      <c r="V971" s="209">
        <f>IF('Оперативный ввод'!T971="","",'Оперативный ввод'!T971)</f>
        <v/>
      </c>
      <c r="W971" s="209">
        <f>IF('Оперативный ввод'!U971="","",'Оперативный ввод'!U971)</f>
        <v/>
      </c>
      <c r="X971" s="209">
        <f>IF('Оперативный ввод'!V971="","",'Оперативный ввод'!V971)</f>
        <v/>
      </c>
      <c r="Y971" s="209">
        <f>IF('Оперативный ввод'!W971="","",'Оперативный ввод'!W971)</f>
        <v/>
      </c>
      <c r="Z971" s="209" t="n"/>
      <c r="AA971" s="209" t="n"/>
      <c r="AB971" s="209" t="n"/>
      <c r="AC971" s="209" t="n"/>
      <c r="AD971" s="209">
        <f>IF('Оперативный ввод'!X971="","",'Оперативный ввод'!X971)</f>
        <v/>
      </c>
      <c r="AE971" s="209">
        <f>IF('Оперативный ввод'!Y971="","",'Оперативный ввод'!Y971)</f>
        <v/>
      </c>
      <c r="AF971" s="209">
        <f>IF('Оперативный ввод'!Z971="","",'Оперативный ввод'!Z971)</f>
        <v/>
      </c>
      <c r="AG971" s="209">
        <f>IF('Оперативный ввод'!AD971="","",'Оперативный ввод'!AD971)</f>
        <v/>
      </c>
      <c r="AH971" s="213">
        <f>IF('Оперативный ввод'!AE971="","",'Оперативный ввод'!AE971)</f>
        <v/>
      </c>
      <c r="AI971" s="214" t="n"/>
      <c r="AJ971" s="214" t="n"/>
      <c r="AK971" s="214" t="n"/>
      <c r="AL971" s="215" t="n"/>
      <c r="AM971" s="214" t="n"/>
      <c r="AN971" s="214" t="n"/>
      <c r="AO971" s="214" t="n"/>
      <c r="AP971" s="214" t="n"/>
      <c r="AQ971" s="214" t="n"/>
      <c r="AR971" s="214" t="n"/>
      <c r="AS971" s="214" t="n"/>
      <c r="AT971" s="214" t="n"/>
      <c r="AU971" s="215" t="n"/>
      <c r="AV971" s="214" t="n"/>
      <c r="AW971" s="214" t="n"/>
      <c r="AX971" s="215" t="n"/>
      <c r="AY971" s="214" t="n"/>
      <c r="AZ971" s="214" t="n"/>
      <c r="BA971" s="214" t="n"/>
      <c r="BB971" s="214" t="n"/>
      <c r="BC971" s="214" t="n"/>
      <c r="BD971" s="214" t="n"/>
      <c r="BE971" s="214" t="n"/>
      <c r="BF971" s="214" t="n"/>
      <c r="BG971" s="214" t="n"/>
      <c r="BH971" s="214" t="n"/>
      <c r="BI971" s="215" t="n"/>
      <c r="BJ971" s="215" t="n"/>
      <c r="BK971" s="215" t="n"/>
      <c r="BL971" s="214" t="n"/>
      <c r="BM971" s="214" t="n"/>
      <c r="BN971" s="209" t="n"/>
      <c r="BO971" s="209" t="n"/>
      <c r="BP971" s="212">
        <f>IF(AND(A971="",B971=""),"",IF(AND(S971="ГОТОВО",U971&lt;&gt;"",W971&lt;&gt;"",X971&lt;&gt;"",AD971&lt;&gt;"",AE971&lt;&gt;"",AF971&lt;&gt;"",BN971&lt;&gt;"",BO971&lt;&gt;""),"ГОТОВО","НЕ ГОТОВО"))</f>
        <v/>
      </c>
      <c r="BQ971" s="212">
        <f>IF(BP971&lt;&gt;"ГОТОВО","","Полное заключение: "&amp;A971&amp;", скв. "&amp;B971&amp;". МРП: "&amp;E971&amp;" сут. ГНО: "&amp;F971&amp;"; причина: "&amp;X971&amp;"; категория: "&amp;Y971&amp;"; решение комиссии: "&amp;BN971&amp;".")</f>
        <v/>
      </c>
      <c r="BR971" s="209">
        <f>IF('Оперативный ввод'!AA971="","",'Оперативный ввод'!AA971)</f>
        <v/>
      </c>
    </row>
    <row r="972">
      <c r="A972" s="209">
        <f>IF('Оперативный ввод'!A972="","",'Оперативный ввод'!A972)</f>
        <v/>
      </c>
      <c r="B972" s="209">
        <f>IF('Оперативный ввод'!B972="","",'Оперативный ввод'!B972)</f>
        <v/>
      </c>
      <c r="C972" s="210">
        <f>IF('Оперативный ввод'!C972="","",'Оперативный ввод'!C972)</f>
        <v/>
      </c>
      <c r="D972" s="210">
        <f>IF('Оперативный ввод'!D972="","",'Оперативный ввод'!D972)</f>
        <v/>
      </c>
      <c r="E972" s="211">
        <f>IF(OR(C972="",D972=""),"",D972-C972)</f>
        <v/>
      </c>
      <c r="F972" s="209">
        <f>IF('Оперативный ввод'!F972="","",'Оперативный ввод'!F972)</f>
        <v/>
      </c>
      <c r="G972" s="209">
        <f>IF('Оперативный ввод'!G972="","",'Оперативный ввод'!G972)</f>
        <v/>
      </c>
      <c r="H972" s="209">
        <f>IF('Оперативный ввод'!H972="","",'Оперативный ввод'!H972)</f>
        <v/>
      </c>
      <c r="I972" s="209" t="n"/>
      <c r="J972" s="209" t="n"/>
      <c r="K972" s="209">
        <f>IF('Оперативный ввод'!K972="","",'Оперативный ввод'!K972)</f>
        <v/>
      </c>
      <c r="L972" s="209">
        <f>IF('Оперативный ввод'!L972="","",'Оперативный ввод'!L972)</f>
        <v/>
      </c>
      <c r="M972" s="209">
        <f>IF('Оперативный ввод'!M972="","",'Оперативный ввод'!M972)</f>
        <v/>
      </c>
      <c r="N972" s="209">
        <f>IF('Оперативный ввод'!N972="","",'Оперативный ввод'!N972)</f>
        <v/>
      </c>
      <c r="O972" s="209">
        <f>IF('Оперативный ввод'!O972="","",'Оперативный ввод'!O972)</f>
        <v/>
      </c>
      <c r="P972" s="209">
        <f>IF('Оперативный ввод'!P972="","",'Оперативный ввод'!P972)</f>
        <v/>
      </c>
      <c r="Q972" s="209">
        <f>IF('Оперативный ввод'!Q972="","",'Оперативный ввод'!Q972)</f>
        <v/>
      </c>
      <c r="R972" s="209">
        <f>IF('Оперативный ввод'!R972="","",'Оперативный ввод'!R972)</f>
        <v/>
      </c>
      <c r="S972" s="212">
        <f>IF(AND(A972="",B972=""),"",IF(AND(A972&lt;&gt;"",B972&lt;&gt;"",C972&lt;&gt;"",D972&lt;&gt;"",F972&lt;&gt;"",G972&lt;&gt;"",K972&lt;&gt;"",ISERROR(SEARCH("по паспорту",G972)),ISERROR(SEARCH("по паспорту",K972)),L972&lt;&gt;"",M972&lt;&gt;"",N972&lt;&gt;"",O972&lt;&gt;"",P972&lt;&gt;""),"ГОТОВО","НЕ ГОТОВО"))</f>
        <v/>
      </c>
      <c r="T972" s="212">
        <f>IF(S972&lt;&gt;"ГОТОВО","", "Предварительное заключение: "&amp;A972&amp;", скв. "&amp;B972&amp;". МРП: "&amp;E972&amp;" сут. ГНО: "&amp;F972&amp;", типоразмеры "&amp;G972&amp;IF(H972&lt;&gt;"",", "&amp;H972,"")&amp;IF(I972&lt;&gt;"",", "&amp;I972,"")&amp;IF(J972&lt;&gt;"",", "&amp;J972,"")&amp;", марка "&amp;K972&amp;". Событие: "&amp;L972&amp;". Признак: "&amp;M972&amp;". Узел: "&amp;N972&amp;". Предварительная причина: "&amp;O972&amp;". Основное осложнение: "&amp;P972&amp;IF(Q972&lt;&gt;"","; сопутствующее: "&amp;Q972,"")&amp;IF(R972&lt;&gt;"","; дополнительно: "&amp;R972,"")&amp;".")</f>
        <v/>
      </c>
      <c r="U972" s="209">
        <f>IF('Оперативный ввод'!S972="","",'Оперативный ввод'!S972)</f>
        <v/>
      </c>
      <c r="V972" s="209">
        <f>IF('Оперативный ввод'!T972="","",'Оперативный ввод'!T972)</f>
        <v/>
      </c>
      <c r="W972" s="209">
        <f>IF('Оперативный ввод'!U972="","",'Оперативный ввод'!U972)</f>
        <v/>
      </c>
      <c r="X972" s="209">
        <f>IF('Оперативный ввод'!V972="","",'Оперативный ввод'!V972)</f>
        <v/>
      </c>
      <c r="Y972" s="209">
        <f>IF('Оперативный ввод'!W972="","",'Оперативный ввод'!W972)</f>
        <v/>
      </c>
      <c r="Z972" s="209" t="n"/>
      <c r="AA972" s="209" t="n"/>
      <c r="AB972" s="209" t="n"/>
      <c r="AC972" s="209" t="n"/>
      <c r="AD972" s="209">
        <f>IF('Оперативный ввод'!X972="","",'Оперативный ввод'!X972)</f>
        <v/>
      </c>
      <c r="AE972" s="209">
        <f>IF('Оперативный ввод'!Y972="","",'Оперативный ввод'!Y972)</f>
        <v/>
      </c>
      <c r="AF972" s="209">
        <f>IF('Оперативный ввод'!Z972="","",'Оперативный ввод'!Z972)</f>
        <v/>
      </c>
      <c r="AG972" s="209">
        <f>IF('Оперативный ввод'!AD972="","",'Оперативный ввод'!AD972)</f>
        <v/>
      </c>
      <c r="AH972" s="213">
        <f>IF('Оперативный ввод'!AE972="","",'Оперативный ввод'!AE972)</f>
        <v/>
      </c>
      <c r="AI972" s="214" t="n"/>
      <c r="AJ972" s="214" t="n"/>
      <c r="AK972" s="214" t="n"/>
      <c r="AL972" s="215" t="n"/>
      <c r="AM972" s="214" t="n"/>
      <c r="AN972" s="214" t="n"/>
      <c r="AO972" s="214" t="n"/>
      <c r="AP972" s="214" t="n"/>
      <c r="AQ972" s="214" t="n"/>
      <c r="AR972" s="214" t="n"/>
      <c r="AS972" s="214" t="n"/>
      <c r="AT972" s="214" t="n"/>
      <c r="AU972" s="215" t="n"/>
      <c r="AV972" s="214" t="n"/>
      <c r="AW972" s="214" t="n"/>
      <c r="AX972" s="215" t="n"/>
      <c r="AY972" s="214" t="n"/>
      <c r="AZ972" s="214" t="n"/>
      <c r="BA972" s="214" t="n"/>
      <c r="BB972" s="214" t="n"/>
      <c r="BC972" s="214" t="n"/>
      <c r="BD972" s="214" t="n"/>
      <c r="BE972" s="214" t="n"/>
      <c r="BF972" s="214" t="n"/>
      <c r="BG972" s="214" t="n"/>
      <c r="BH972" s="214" t="n"/>
      <c r="BI972" s="215" t="n"/>
      <c r="BJ972" s="215" t="n"/>
      <c r="BK972" s="215" t="n"/>
      <c r="BL972" s="214" t="n"/>
      <c r="BM972" s="214" t="n"/>
      <c r="BN972" s="209" t="n"/>
      <c r="BO972" s="209" t="n"/>
      <c r="BP972" s="212">
        <f>IF(AND(A972="",B972=""),"",IF(AND(S972="ГОТОВО",U972&lt;&gt;"",W972&lt;&gt;"",X972&lt;&gt;"",AD972&lt;&gt;"",AE972&lt;&gt;"",AF972&lt;&gt;"",BN972&lt;&gt;"",BO972&lt;&gt;""),"ГОТОВО","НЕ ГОТОВО"))</f>
        <v/>
      </c>
      <c r="BQ972" s="212">
        <f>IF(BP972&lt;&gt;"ГОТОВО","","Полное заключение: "&amp;A972&amp;", скв. "&amp;B972&amp;". МРП: "&amp;E972&amp;" сут. ГНО: "&amp;F972&amp;"; причина: "&amp;X972&amp;"; категория: "&amp;Y972&amp;"; решение комиссии: "&amp;BN972&amp;".")</f>
        <v/>
      </c>
      <c r="BR972" s="209">
        <f>IF('Оперативный ввод'!AA972="","",'Оперативный ввод'!AA972)</f>
        <v/>
      </c>
    </row>
    <row r="973">
      <c r="A973" s="209">
        <f>IF('Оперативный ввод'!A973="","",'Оперативный ввод'!A973)</f>
        <v/>
      </c>
      <c r="B973" s="209">
        <f>IF('Оперативный ввод'!B973="","",'Оперативный ввод'!B973)</f>
        <v/>
      </c>
      <c r="C973" s="210">
        <f>IF('Оперативный ввод'!C973="","",'Оперативный ввод'!C973)</f>
        <v/>
      </c>
      <c r="D973" s="210">
        <f>IF('Оперативный ввод'!D973="","",'Оперативный ввод'!D973)</f>
        <v/>
      </c>
      <c r="E973" s="211">
        <f>IF(OR(C973="",D973=""),"",D973-C973)</f>
        <v/>
      </c>
      <c r="F973" s="209">
        <f>IF('Оперативный ввод'!F973="","",'Оперативный ввод'!F973)</f>
        <v/>
      </c>
      <c r="G973" s="209">
        <f>IF('Оперативный ввод'!G973="","",'Оперативный ввод'!G973)</f>
        <v/>
      </c>
      <c r="H973" s="209">
        <f>IF('Оперативный ввод'!H973="","",'Оперативный ввод'!H973)</f>
        <v/>
      </c>
      <c r="I973" s="209" t="n"/>
      <c r="J973" s="209" t="n"/>
      <c r="K973" s="209">
        <f>IF('Оперативный ввод'!K973="","",'Оперативный ввод'!K973)</f>
        <v/>
      </c>
      <c r="L973" s="209">
        <f>IF('Оперативный ввод'!L973="","",'Оперативный ввод'!L973)</f>
        <v/>
      </c>
      <c r="M973" s="209">
        <f>IF('Оперативный ввод'!M973="","",'Оперативный ввод'!M973)</f>
        <v/>
      </c>
      <c r="N973" s="209">
        <f>IF('Оперативный ввод'!N973="","",'Оперативный ввод'!N973)</f>
        <v/>
      </c>
      <c r="O973" s="209">
        <f>IF('Оперативный ввод'!O973="","",'Оперативный ввод'!O973)</f>
        <v/>
      </c>
      <c r="P973" s="209">
        <f>IF('Оперативный ввод'!P973="","",'Оперативный ввод'!P973)</f>
        <v/>
      </c>
      <c r="Q973" s="209">
        <f>IF('Оперативный ввод'!Q973="","",'Оперативный ввод'!Q973)</f>
        <v/>
      </c>
      <c r="R973" s="209">
        <f>IF('Оперативный ввод'!R973="","",'Оперативный ввод'!R973)</f>
        <v/>
      </c>
      <c r="S973" s="212">
        <f>IF(AND(A973="",B973=""),"",IF(AND(A973&lt;&gt;"",B973&lt;&gt;"",C973&lt;&gt;"",D973&lt;&gt;"",F973&lt;&gt;"",G973&lt;&gt;"",K973&lt;&gt;"",ISERROR(SEARCH("по паспорту",G973)),ISERROR(SEARCH("по паспорту",K973)),L973&lt;&gt;"",M973&lt;&gt;"",N973&lt;&gt;"",O973&lt;&gt;"",P973&lt;&gt;""),"ГОТОВО","НЕ ГОТОВО"))</f>
        <v/>
      </c>
      <c r="T973" s="212">
        <f>IF(S973&lt;&gt;"ГОТОВО","", "Предварительное заключение: "&amp;A973&amp;", скв. "&amp;B973&amp;". МРП: "&amp;E973&amp;" сут. ГНО: "&amp;F973&amp;", типоразмеры "&amp;G973&amp;IF(H973&lt;&gt;"",", "&amp;H973,"")&amp;IF(I973&lt;&gt;"",", "&amp;I973,"")&amp;IF(J973&lt;&gt;"",", "&amp;J973,"")&amp;", марка "&amp;K973&amp;". Событие: "&amp;L973&amp;". Признак: "&amp;M973&amp;". Узел: "&amp;N973&amp;". Предварительная причина: "&amp;O973&amp;". Основное осложнение: "&amp;P973&amp;IF(Q973&lt;&gt;"","; сопутствующее: "&amp;Q973,"")&amp;IF(R973&lt;&gt;"","; дополнительно: "&amp;R973,"")&amp;".")</f>
        <v/>
      </c>
      <c r="U973" s="209">
        <f>IF('Оперативный ввод'!S973="","",'Оперативный ввод'!S973)</f>
        <v/>
      </c>
      <c r="V973" s="209">
        <f>IF('Оперативный ввод'!T973="","",'Оперативный ввод'!T973)</f>
        <v/>
      </c>
      <c r="W973" s="209">
        <f>IF('Оперативный ввод'!U973="","",'Оперативный ввод'!U973)</f>
        <v/>
      </c>
      <c r="X973" s="209">
        <f>IF('Оперативный ввод'!V973="","",'Оперативный ввод'!V973)</f>
        <v/>
      </c>
      <c r="Y973" s="209">
        <f>IF('Оперативный ввод'!W973="","",'Оперативный ввод'!W973)</f>
        <v/>
      </c>
      <c r="Z973" s="209" t="n"/>
      <c r="AA973" s="209" t="n"/>
      <c r="AB973" s="209" t="n"/>
      <c r="AC973" s="209" t="n"/>
      <c r="AD973" s="209">
        <f>IF('Оперативный ввод'!X973="","",'Оперативный ввод'!X973)</f>
        <v/>
      </c>
      <c r="AE973" s="209">
        <f>IF('Оперативный ввод'!Y973="","",'Оперативный ввод'!Y973)</f>
        <v/>
      </c>
      <c r="AF973" s="209">
        <f>IF('Оперативный ввод'!Z973="","",'Оперативный ввод'!Z973)</f>
        <v/>
      </c>
      <c r="AG973" s="209">
        <f>IF('Оперативный ввод'!AD973="","",'Оперативный ввод'!AD973)</f>
        <v/>
      </c>
      <c r="AH973" s="213">
        <f>IF('Оперативный ввод'!AE973="","",'Оперативный ввод'!AE973)</f>
        <v/>
      </c>
      <c r="AI973" s="214" t="n"/>
      <c r="AJ973" s="214" t="n"/>
      <c r="AK973" s="214" t="n"/>
      <c r="AL973" s="215" t="n"/>
      <c r="AM973" s="214" t="n"/>
      <c r="AN973" s="214" t="n"/>
      <c r="AO973" s="214" t="n"/>
      <c r="AP973" s="214" t="n"/>
      <c r="AQ973" s="214" t="n"/>
      <c r="AR973" s="214" t="n"/>
      <c r="AS973" s="214" t="n"/>
      <c r="AT973" s="214" t="n"/>
      <c r="AU973" s="215" t="n"/>
      <c r="AV973" s="214" t="n"/>
      <c r="AW973" s="214" t="n"/>
      <c r="AX973" s="215" t="n"/>
      <c r="AY973" s="214" t="n"/>
      <c r="AZ973" s="214" t="n"/>
      <c r="BA973" s="214" t="n"/>
      <c r="BB973" s="214" t="n"/>
      <c r="BC973" s="214" t="n"/>
      <c r="BD973" s="214" t="n"/>
      <c r="BE973" s="214" t="n"/>
      <c r="BF973" s="214" t="n"/>
      <c r="BG973" s="214" t="n"/>
      <c r="BH973" s="214" t="n"/>
      <c r="BI973" s="215" t="n"/>
      <c r="BJ973" s="215" t="n"/>
      <c r="BK973" s="215" t="n"/>
      <c r="BL973" s="214" t="n"/>
      <c r="BM973" s="214" t="n"/>
      <c r="BN973" s="209" t="n"/>
      <c r="BO973" s="209" t="n"/>
      <c r="BP973" s="212">
        <f>IF(AND(A973="",B973=""),"",IF(AND(S973="ГОТОВО",U973&lt;&gt;"",W973&lt;&gt;"",X973&lt;&gt;"",AD973&lt;&gt;"",AE973&lt;&gt;"",AF973&lt;&gt;"",BN973&lt;&gt;"",BO973&lt;&gt;""),"ГОТОВО","НЕ ГОТОВО"))</f>
        <v/>
      </c>
      <c r="BQ973" s="212">
        <f>IF(BP973&lt;&gt;"ГОТОВО","","Полное заключение: "&amp;A973&amp;", скв. "&amp;B973&amp;". МРП: "&amp;E973&amp;" сут. ГНО: "&amp;F973&amp;"; причина: "&amp;X973&amp;"; категория: "&amp;Y973&amp;"; решение комиссии: "&amp;BN973&amp;".")</f>
        <v/>
      </c>
      <c r="BR973" s="209">
        <f>IF('Оперативный ввод'!AA973="","",'Оперативный ввод'!AA973)</f>
        <v/>
      </c>
    </row>
    <row r="974">
      <c r="A974" s="209">
        <f>IF('Оперативный ввод'!A974="","",'Оперативный ввод'!A974)</f>
        <v/>
      </c>
      <c r="B974" s="209">
        <f>IF('Оперативный ввод'!B974="","",'Оперативный ввод'!B974)</f>
        <v/>
      </c>
      <c r="C974" s="210">
        <f>IF('Оперативный ввод'!C974="","",'Оперативный ввод'!C974)</f>
        <v/>
      </c>
      <c r="D974" s="210">
        <f>IF('Оперативный ввод'!D974="","",'Оперативный ввод'!D974)</f>
        <v/>
      </c>
      <c r="E974" s="211">
        <f>IF(OR(C974="",D974=""),"",D974-C974)</f>
        <v/>
      </c>
      <c r="F974" s="209">
        <f>IF('Оперативный ввод'!F974="","",'Оперативный ввод'!F974)</f>
        <v/>
      </c>
      <c r="G974" s="209">
        <f>IF('Оперативный ввод'!G974="","",'Оперативный ввод'!G974)</f>
        <v/>
      </c>
      <c r="H974" s="209">
        <f>IF('Оперативный ввод'!H974="","",'Оперативный ввод'!H974)</f>
        <v/>
      </c>
      <c r="I974" s="209" t="n"/>
      <c r="J974" s="209" t="n"/>
      <c r="K974" s="209">
        <f>IF('Оперативный ввод'!K974="","",'Оперативный ввод'!K974)</f>
        <v/>
      </c>
      <c r="L974" s="209">
        <f>IF('Оперативный ввод'!L974="","",'Оперативный ввод'!L974)</f>
        <v/>
      </c>
      <c r="M974" s="209">
        <f>IF('Оперативный ввод'!M974="","",'Оперативный ввод'!M974)</f>
        <v/>
      </c>
      <c r="N974" s="209">
        <f>IF('Оперативный ввод'!N974="","",'Оперативный ввод'!N974)</f>
        <v/>
      </c>
      <c r="O974" s="209">
        <f>IF('Оперативный ввод'!O974="","",'Оперативный ввод'!O974)</f>
        <v/>
      </c>
      <c r="P974" s="209">
        <f>IF('Оперативный ввод'!P974="","",'Оперативный ввод'!P974)</f>
        <v/>
      </c>
      <c r="Q974" s="209">
        <f>IF('Оперативный ввод'!Q974="","",'Оперативный ввод'!Q974)</f>
        <v/>
      </c>
      <c r="R974" s="209">
        <f>IF('Оперативный ввод'!R974="","",'Оперативный ввод'!R974)</f>
        <v/>
      </c>
      <c r="S974" s="212">
        <f>IF(AND(A974="",B974=""),"",IF(AND(A974&lt;&gt;"",B974&lt;&gt;"",C974&lt;&gt;"",D974&lt;&gt;"",F974&lt;&gt;"",G974&lt;&gt;"",K974&lt;&gt;"",ISERROR(SEARCH("по паспорту",G974)),ISERROR(SEARCH("по паспорту",K974)),L974&lt;&gt;"",M974&lt;&gt;"",N974&lt;&gt;"",O974&lt;&gt;"",P974&lt;&gt;""),"ГОТОВО","НЕ ГОТОВО"))</f>
        <v/>
      </c>
      <c r="T974" s="212">
        <f>IF(S974&lt;&gt;"ГОТОВО","", "Предварительное заключение: "&amp;A974&amp;", скв. "&amp;B974&amp;". МРП: "&amp;E974&amp;" сут. ГНО: "&amp;F974&amp;", типоразмеры "&amp;G974&amp;IF(H974&lt;&gt;"",", "&amp;H974,"")&amp;IF(I974&lt;&gt;"",", "&amp;I974,"")&amp;IF(J974&lt;&gt;"",", "&amp;J974,"")&amp;", марка "&amp;K974&amp;". Событие: "&amp;L974&amp;". Признак: "&amp;M974&amp;". Узел: "&amp;N974&amp;". Предварительная причина: "&amp;O974&amp;". Основное осложнение: "&amp;P974&amp;IF(Q974&lt;&gt;"","; сопутствующее: "&amp;Q974,"")&amp;IF(R974&lt;&gt;"","; дополнительно: "&amp;R974,"")&amp;".")</f>
        <v/>
      </c>
      <c r="U974" s="209">
        <f>IF('Оперативный ввод'!S974="","",'Оперативный ввод'!S974)</f>
        <v/>
      </c>
      <c r="V974" s="209">
        <f>IF('Оперативный ввод'!T974="","",'Оперативный ввод'!T974)</f>
        <v/>
      </c>
      <c r="W974" s="209">
        <f>IF('Оперативный ввод'!U974="","",'Оперативный ввод'!U974)</f>
        <v/>
      </c>
      <c r="X974" s="209">
        <f>IF('Оперативный ввод'!V974="","",'Оперативный ввод'!V974)</f>
        <v/>
      </c>
      <c r="Y974" s="209">
        <f>IF('Оперативный ввод'!W974="","",'Оперативный ввод'!W974)</f>
        <v/>
      </c>
      <c r="Z974" s="209" t="n"/>
      <c r="AA974" s="209" t="n"/>
      <c r="AB974" s="209" t="n"/>
      <c r="AC974" s="209" t="n"/>
      <c r="AD974" s="209">
        <f>IF('Оперативный ввод'!X974="","",'Оперативный ввод'!X974)</f>
        <v/>
      </c>
      <c r="AE974" s="209">
        <f>IF('Оперативный ввод'!Y974="","",'Оперативный ввод'!Y974)</f>
        <v/>
      </c>
      <c r="AF974" s="209">
        <f>IF('Оперативный ввод'!Z974="","",'Оперативный ввод'!Z974)</f>
        <v/>
      </c>
      <c r="AG974" s="209">
        <f>IF('Оперативный ввод'!AD974="","",'Оперативный ввод'!AD974)</f>
        <v/>
      </c>
      <c r="AH974" s="213">
        <f>IF('Оперативный ввод'!AE974="","",'Оперативный ввод'!AE974)</f>
        <v/>
      </c>
      <c r="AI974" s="214" t="n"/>
      <c r="AJ974" s="214" t="n"/>
      <c r="AK974" s="214" t="n"/>
      <c r="AL974" s="215" t="n"/>
      <c r="AM974" s="214" t="n"/>
      <c r="AN974" s="214" t="n"/>
      <c r="AO974" s="214" t="n"/>
      <c r="AP974" s="214" t="n"/>
      <c r="AQ974" s="214" t="n"/>
      <c r="AR974" s="214" t="n"/>
      <c r="AS974" s="214" t="n"/>
      <c r="AT974" s="214" t="n"/>
      <c r="AU974" s="215" t="n"/>
      <c r="AV974" s="214" t="n"/>
      <c r="AW974" s="214" t="n"/>
      <c r="AX974" s="215" t="n"/>
      <c r="AY974" s="214" t="n"/>
      <c r="AZ974" s="214" t="n"/>
      <c r="BA974" s="214" t="n"/>
      <c r="BB974" s="214" t="n"/>
      <c r="BC974" s="214" t="n"/>
      <c r="BD974" s="214" t="n"/>
      <c r="BE974" s="214" t="n"/>
      <c r="BF974" s="214" t="n"/>
      <c r="BG974" s="214" t="n"/>
      <c r="BH974" s="214" t="n"/>
      <c r="BI974" s="215" t="n"/>
      <c r="BJ974" s="215" t="n"/>
      <c r="BK974" s="215" t="n"/>
      <c r="BL974" s="214" t="n"/>
      <c r="BM974" s="214" t="n"/>
      <c r="BN974" s="209" t="n"/>
      <c r="BO974" s="209" t="n"/>
      <c r="BP974" s="212">
        <f>IF(AND(A974="",B974=""),"",IF(AND(S974="ГОТОВО",U974&lt;&gt;"",W974&lt;&gt;"",X974&lt;&gt;"",AD974&lt;&gt;"",AE974&lt;&gt;"",AF974&lt;&gt;"",BN974&lt;&gt;"",BO974&lt;&gt;""),"ГОТОВО","НЕ ГОТОВО"))</f>
        <v/>
      </c>
      <c r="BQ974" s="212">
        <f>IF(BP974&lt;&gt;"ГОТОВО","","Полное заключение: "&amp;A974&amp;", скв. "&amp;B974&amp;". МРП: "&amp;E974&amp;" сут. ГНО: "&amp;F974&amp;"; причина: "&amp;X974&amp;"; категория: "&amp;Y974&amp;"; решение комиссии: "&amp;BN974&amp;".")</f>
        <v/>
      </c>
      <c r="BR974" s="209">
        <f>IF('Оперативный ввод'!AA974="","",'Оперативный ввод'!AA974)</f>
        <v/>
      </c>
    </row>
    <row r="975">
      <c r="A975" s="209">
        <f>IF('Оперативный ввод'!A975="","",'Оперативный ввод'!A975)</f>
        <v/>
      </c>
      <c r="B975" s="209">
        <f>IF('Оперативный ввод'!B975="","",'Оперативный ввод'!B975)</f>
        <v/>
      </c>
      <c r="C975" s="210">
        <f>IF('Оперативный ввод'!C975="","",'Оперативный ввод'!C975)</f>
        <v/>
      </c>
      <c r="D975" s="210">
        <f>IF('Оперативный ввод'!D975="","",'Оперативный ввод'!D975)</f>
        <v/>
      </c>
      <c r="E975" s="211">
        <f>IF(OR(C975="",D975=""),"",D975-C975)</f>
        <v/>
      </c>
      <c r="F975" s="209">
        <f>IF('Оперативный ввод'!F975="","",'Оперативный ввод'!F975)</f>
        <v/>
      </c>
      <c r="G975" s="209">
        <f>IF('Оперативный ввод'!G975="","",'Оперативный ввод'!G975)</f>
        <v/>
      </c>
      <c r="H975" s="209">
        <f>IF('Оперативный ввод'!H975="","",'Оперативный ввод'!H975)</f>
        <v/>
      </c>
      <c r="I975" s="209" t="n"/>
      <c r="J975" s="209" t="n"/>
      <c r="K975" s="209">
        <f>IF('Оперативный ввод'!K975="","",'Оперативный ввод'!K975)</f>
        <v/>
      </c>
      <c r="L975" s="209">
        <f>IF('Оперативный ввод'!L975="","",'Оперативный ввод'!L975)</f>
        <v/>
      </c>
      <c r="M975" s="209">
        <f>IF('Оперативный ввод'!M975="","",'Оперативный ввод'!M975)</f>
        <v/>
      </c>
      <c r="N975" s="209">
        <f>IF('Оперативный ввод'!N975="","",'Оперативный ввод'!N975)</f>
        <v/>
      </c>
      <c r="O975" s="209">
        <f>IF('Оперативный ввод'!O975="","",'Оперативный ввод'!O975)</f>
        <v/>
      </c>
      <c r="P975" s="209">
        <f>IF('Оперативный ввод'!P975="","",'Оперативный ввод'!P975)</f>
        <v/>
      </c>
      <c r="Q975" s="209">
        <f>IF('Оперативный ввод'!Q975="","",'Оперативный ввод'!Q975)</f>
        <v/>
      </c>
      <c r="R975" s="209">
        <f>IF('Оперативный ввод'!R975="","",'Оперативный ввод'!R975)</f>
        <v/>
      </c>
      <c r="S975" s="212">
        <f>IF(AND(A975="",B975=""),"",IF(AND(A975&lt;&gt;"",B975&lt;&gt;"",C975&lt;&gt;"",D975&lt;&gt;"",F975&lt;&gt;"",G975&lt;&gt;"",K975&lt;&gt;"",ISERROR(SEARCH("по паспорту",G975)),ISERROR(SEARCH("по паспорту",K975)),L975&lt;&gt;"",M975&lt;&gt;"",N975&lt;&gt;"",O975&lt;&gt;"",P975&lt;&gt;""),"ГОТОВО","НЕ ГОТОВО"))</f>
        <v/>
      </c>
      <c r="T975" s="212">
        <f>IF(S975&lt;&gt;"ГОТОВО","", "Предварительное заключение: "&amp;A975&amp;", скв. "&amp;B975&amp;". МРП: "&amp;E975&amp;" сут. ГНО: "&amp;F975&amp;", типоразмеры "&amp;G975&amp;IF(H975&lt;&gt;"",", "&amp;H975,"")&amp;IF(I975&lt;&gt;"",", "&amp;I975,"")&amp;IF(J975&lt;&gt;"",", "&amp;J975,"")&amp;", марка "&amp;K975&amp;". Событие: "&amp;L975&amp;". Признак: "&amp;M975&amp;". Узел: "&amp;N975&amp;". Предварительная причина: "&amp;O975&amp;". Основное осложнение: "&amp;P975&amp;IF(Q975&lt;&gt;"","; сопутствующее: "&amp;Q975,"")&amp;IF(R975&lt;&gt;"","; дополнительно: "&amp;R975,"")&amp;".")</f>
        <v/>
      </c>
      <c r="U975" s="209">
        <f>IF('Оперативный ввод'!S975="","",'Оперативный ввод'!S975)</f>
        <v/>
      </c>
      <c r="V975" s="209">
        <f>IF('Оперативный ввод'!T975="","",'Оперативный ввод'!T975)</f>
        <v/>
      </c>
      <c r="W975" s="209">
        <f>IF('Оперативный ввод'!U975="","",'Оперативный ввод'!U975)</f>
        <v/>
      </c>
      <c r="X975" s="209">
        <f>IF('Оперативный ввод'!V975="","",'Оперативный ввод'!V975)</f>
        <v/>
      </c>
      <c r="Y975" s="209">
        <f>IF('Оперативный ввод'!W975="","",'Оперативный ввод'!W975)</f>
        <v/>
      </c>
      <c r="Z975" s="209" t="n"/>
      <c r="AA975" s="209" t="n"/>
      <c r="AB975" s="209" t="n"/>
      <c r="AC975" s="209" t="n"/>
      <c r="AD975" s="209">
        <f>IF('Оперативный ввод'!X975="","",'Оперативный ввод'!X975)</f>
        <v/>
      </c>
      <c r="AE975" s="209">
        <f>IF('Оперативный ввод'!Y975="","",'Оперативный ввод'!Y975)</f>
        <v/>
      </c>
      <c r="AF975" s="209">
        <f>IF('Оперативный ввод'!Z975="","",'Оперативный ввод'!Z975)</f>
        <v/>
      </c>
      <c r="AG975" s="209">
        <f>IF('Оперативный ввод'!AD975="","",'Оперативный ввод'!AD975)</f>
        <v/>
      </c>
      <c r="AH975" s="213">
        <f>IF('Оперативный ввод'!AE975="","",'Оперативный ввод'!AE975)</f>
        <v/>
      </c>
      <c r="AI975" s="214" t="n"/>
      <c r="AJ975" s="214" t="n"/>
      <c r="AK975" s="214" t="n"/>
      <c r="AL975" s="215" t="n"/>
      <c r="AM975" s="214" t="n"/>
      <c r="AN975" s="214" t="n"/>
      <c r="AO975" s="214" t="n"/>
      <c r="AP975" s="214" t="n"/>
      <c r="AQ975" s="214" t="n"/>
      <c r="AR975" s="214" t="n"/>
      <c r="AS975" s="214" t="n"/>
      <c r="AT975" s="214" t="n"/>
      <c r="AU975" s="215" t="n"/>
      <c r="AV975" s="214" t="n"/>
      <c r="AW975" s="214" t="n"/>
      <c r="AX975" s="215" t="n"/>
      <c r="AY975" s="214" t="n"/>
      <c r="AZ975" s="214" t="n"/>
      <c r="BA975" s="214" t="n"/>
      <c r="BB975" s="214" t="n"/>
      <c r="BC975" s="214" t="n"/>
      <c r="BD975" s="214" t="n"/>
      <c r="BE975" s="214" t="n"/>
      <c r="BF975" s="214" t="n"/>
      <c r="BG975" s="214" t="n"/>
      <c r="BH975" s="214" t="n"/>
      <c r="BI975" s="215" t="n"/>
      <c r="BJ975" s="215" t="n"/>
      <c r="BK975" s="215" t="n"/>
      <c r="BL975" s="214" t="n"/>
      <c r="BM975" s="214" t="n"/>
      <c r="BN975" s="209" t="n"/>
      <c r="BO975" s="209" t="n"/>
      <c r="BP975" s="212">
        <f>IF(AND(A975="",B975=""),"",IF(AND(S975="ГОТОВО",U975&lt;&gt;"",W975&lt;&gt;"",X975&lt;&gt;"",AD975&lt;&gt;"",AE975&lt;&gt;"",AF975&lt;&gt;"",BN975&lt;&gt;"",BO975&lt;&gt;""),"ГОТОВО","НЕ ГОТОВО"))</f>
        <v/>
      </c>
      <c r="BQ975" s="212">
        <f>IF(BP975&lt;&gt;"ГОТОВО","","Полное заключение: "&amp;A975&amp;", скв. "&amp;B975&amp;". МРП: "&amp;E975&amp;" сут. ГНО: "&amp;F975&amp;"; причина: "&amp;X975&amp;"; категория: "&amp;Y975&amp;"; решение комиссии: "&amp;BN975&amp;".")</f>
        <v/>
      </c>
      <c r="BR975" s="209">
        <f>IF('Оперативный ввод'!AA975="","",'Оперативный ввод'!AA975)</f>
        <v/>
      </c>
    </row>
    <row r="976">
      <c r="A976" s="209">
        <f>IF('Оперативный ввод'!A976="","",'Оперативный ввод'!A976)</f>
        <v/>
      </c>
      <c r="B976" s="209">
        <f>IF('Оперативный ввод'!B976="","",'Оперативный ввод'!B976)</f>
        <v/>
      </c>
      <c r="C976" s="210">
        <f>IF('Оперативный ввод'!C976="","",'Оперативный ввод'!C976)</f>
        <v/>
      </c>
      <c r="D976" s="210">
        <f>IF('Оперативный ввод'!D976="","",'Оперативный ввод'!D976)</f>
        <v/>
      </c>
      <c r="E976" s="211">
        <f>IF(OR(C976="",D976=""),"",D976-C976)</f>
        <v/>
      </c>
      <c r="F976" s="209">
        <f>IF('Оперативный ввод'!F976="","",'Оперативный ввод'!F976)</f>
        <v/>
      </c>
      <c r="G976" s="209">
        <f>IF('Оперативный ввод'!G976="","",'Оперативный ввод'!G976)</f>
        <v/>
      </c>
      <c r="H976" s="209">
        <f>IF('Оперативный ввод'!H976="","",'Оперативный ввод'!H976)</f>
        <v/>
      </c>
      <c r="I976" s="209" t="n"/>
      <c r="J976" s="209" t="n"/>
      <c r="K976" s="209">
        <f>IF('Оперативный ввод'!K976="","",'Оперативный ввод'!K976)</f>
        <v/>
      </c>
      <c r="L976" s="209">
        <f>IF('Оперативный ввод'!L976="","",'Оперативный ввод'!L976)</f>
        <v/>
      </c>
      <c r="M976" s="209">
        <f>IF('Оперативный ввод'!M976="","",'Оперативный ввод'!M976)</f>
        <v/>
      </c>
      <c r="N976" s="209">
        <f>IF('Оперативный ввод'!N976="","",'Оперативный ввод'!N976)</f>
        <v/>
      </c>
      <c r="O976" s="209">
        <f>IF('Оперативный ввод'!O976="","",'Оперативный ввод'!O976)</f>
        <v/>
      </c>
      <c r="P976" s="209">
        <f>IF('Оперативный ввод'!P976="","",'Оперативный ввод'!P976)</f>
        <v/>
      </c>
      <c r="Q976" s="209">
        <f>IF('Оперативный ввод'!Q976="","",'Оперативный ввод'!Q976)</f>
        <v/>
      </c>
      <c r="R976" s="209">
        <f>IF('Оперативный ввод'!R976="","",'Оперативный ввод'!R976)</f>
        <v/>
      </c>
      <c r="S976" s="212">
        <f>IF(AND(A976="",B976=""),"",IF(AND(A976&lt;&gt;"",B976&lt;&gt;"",C976&lt;&gt;"",D976&lt;&gt;"",F976&lt;&gt;"",G976&lt;&gt;"",K976&lt;&gt;"",ISERROR(SEARCH("по паспорту",G976)),ISERROR(SEARCH("по паспорту",K976)),L976&lt;&gt;"",M976&lt;&gt;"",N976&lt;&gt;"",O976&lt;&gt;"",P976&lt;&gt;""),"ГОТОВО","НЕ ГОТОВО"))</f>
        <v/>
      </c>
      <c r="T976" s="212">
        <f>IF(S976&lt;&gt;"ГОТОВО","", "Предварительное заключение: "&amp;A976&amp;", скв. "&amp;B976&amp;". МРП: "&amp;E976&amp;" сут. ГНО: "&amp;F976&amp;", типоразмеры "&amp;G976&amp;IF(H976&lt;&gt;"",", "&amp;H976,"")&amp;IF(I976&lt;&gt;"",", "&amp;I976,"")&amp;IF(J976&lt;&gt;"",", "&amp;J976,"")&amp;", марка "&amp;K976&amp;". Событие: "&amp;L976&amp;". Признак: "&amp;M976&amp;". Узел: "&amp;N976&amp;". Предварительная причина: "&amp;O976&amp;". Основное осложнение: "&amp;P976&amp;IF(Q976&lt;&gt;"","; сопутствующее: "&amp;Q976,"")&amp;IF(R976&lt;&gt;"","; дополнительно: "&amp;R976,"")&amp;".")</f>
        <v/>
      </c>
      <c r="U976" s="209">
        <f>IF('Оперативный ввод'!S976="","",'Оперативный ввод'!S976)</f>
        <v/>
      </c>
      <c r="V976" s="209">
        <f>IF('Оперативный ввод'!T976="","",'Оперативный ввод'!T976)</f>
        <v/>
      </c>
      <c r="W976" s="209">
        <f>IF('Оперативный ввод'!U976="","",'Оперативный ввод'!U976)</f>
        <v/>
      </c>
      <c r="X976" s="209">
        <f>IF('Оперативный ввод'!V976="","",'Оперативный ввод'!V976)</f>
        <v/>
      </c>
      <c r="Y976" s="209">
        <f>IF('Оперативный ввод'!W976="","",'Оперативный ввод'!W976)</f>
        <v/>
      </c>
      <c r="Z976" s="209" t="n"/>
      <c r="AA976" s="209" t="n"/>
      <c r="AB976" s="209" t="n"/>
      <c r="AC976" s="209" t="n"/>
      <c r="AD976" s="209">
        <f>IF('Оперативный ввод'!X976="","",'Оперативный ввод'!X976)</f>
        <v/>
      </c>
      <c r="AE976" s="209">
        <f>IF('Оперативный ввод'!Y976="","",'Оперативный ввод'!Y976)</f>
        <v/>
      </c>
      <c r="AF976" s="209">
        <f>IF('Оперативный ввод'!Z976="","",'Оперативный ввод'!Z976)</f>
        <v/>
      </c>
      <c r="AG976" s="209">
        <f>IF('Оперативный ввод'!AD976="","",'Оперативный ввод'!AD976)</f>
        <v/>
      </c>
      <c r="AH976" s="213">
        <f>IF('Оперативный ввод'!AE976="","",'Оперативный ввод'!AE976)</f>
        <v/>
      </c>
      <c r="AI976" s="214" t="n"/>
      <c r="AJ976" s="214" t="n"/>
      <c r="AK976" s="214" t="n"/>
      <c r="AL976" s="215" t="n"/>
      <c r="AM976" s="214" t="n"/>
      <c r="AN976" s="214" t="n"/>
      <c r="AO976" s="214" t="n"/>
      <c r="AP976" s="214" t="n"/>
      <c r="AQ976" s="214" t="n"/>
      <c r="AR976" s="214" t="n"/>
      <c r="AS976" s="214" t="n"/>
      <c r="AT976" s="214" t="n"/>
      <c r="AU976" s="215" t="n"/>
      <c r="AV976" s="214" t="n"/>
      <c r="AW976" s="214" t="n"/>
      <c r="AX976" s="215" t="n"/>
      <c r="AY976" s="214" t="n"/>
      <c r="AZ976" s="214" t="n"/>
      <c r="BA976" s="214" t="n"/>
      <c r="BB976" s="214" t="n"/>
      <c r="BC976" s="214" t="n"/>
      <c r="BD976" s="214" t="n"/>
      <c r="BE976" s="214" t="n"/>
      <c r="BF976" s="214" t="n"/>
      <c r="BG976" s="214" t="n"/>
      <c r="BH976" s="214" t="n"/>
      <c r="BI976" s="215" t="n"/>
      <c r="BJ976" s="215" t="n"/>
      <c r="BK976" s="215" t="n"/>
      <c r="BL976" s="214" t="n"/>
      <c r="BM976" s="214" t="n"/>
      <c r="BN976" s="209" t="n"/>
      <c r="BO976" s="209" t="n"/>
      <c r="BP976" s="212">
        <f>IF(AND(A976="",B976=""),"",IF(AND(S976="ГОТОВО",U976&lt;&gt;"",W976&lt;&gt;"",X976&lt;&gt;"",AD976&lt;&gt;"",AE976&lt;&gt;"",AF976&lt;&gt;"",BN976&lt;&gt;"",BO976&lt;&gt;""),"ГОТОВО","НЕ ГОТОВО"))</f>
        <v/>
      </c>
      <c r="BQ976" s="212">
        <f>IF(BP976&lt;&gt;"ГОТОВО","","Полное заключение: "&amp;A976&amp;", скв. "&amp;B976&amp;". МРП: "&amp;E976&amp;" сут. ГНО: "&amp;F976&amp;"; причина: "&amp;X976&amp;"; категория: "&amp;Y976&amp;"; решение комиссии: "&amp;BN976&amp;".")</f>
        <v/>
      </c>
      <c r="BR976" s="209">
        <f>IF('Оперативный ввод'!AA976="","",'Оперативный ввод'!AA976)</f>
        <v/>
      </c>
    </row>
    <row r="977">
      <c r="A977" s="209">
        <f>IF('Оперативный ввод'!A977="","",'Оперативный ввод'!A977)</f>
        <v/>
      </c>
      <c r="B977" s="209">
        <f>IF('Оперативный ввод'!B977="","",'Оперативный ввод'!B977)</f>
        <v/>
      </c>
      <c r="C977" s="210">
        <f>IF('Оперативный ввод'!C977="","",'Оперативный ввод'!C977)</f>
        <v/>
      </c>
      <c r="D977" s="210">
        <f>IF('Оперативный ввод'!D977="","",'Оперативный ввод'!D977)</f>
        <v/>
      </c>
      <c r="E977" s="211">
        <f>IF(OR(C977="",D977=""),"",D977-C977)</f>
        <v/>
      </c>
      <c r="F977" s="209">
        <f>IF('Оперативный ввод'!F977="","",'Оперативный ввод'!F977)</f>
        <v/>
      </c>
      <c r="G977" s="209">
        <f>IF('Оперативный ввод'!G977="","",'Оперативный ввод'!G977)</f>
        <v/>
      </c>
      <c r="H977" s="209">
        <f>IF('Оперативный ввод'!H977="","",'Оперативный ввод'!H977)</f>
        <v/>
      </c>
      <c r="I977" s="209" t="n"/>
      <c r="J977" s="209" t="n"/>
      <c r="K977" s="209">
        <f>IF('Оперативный ввод'!K977="","",'Оперативный ввод'!K977)</f>
        <v/>
      </c>
      <c r="L977" s="209">
        <f>IF('Оперативный ввод'!L977="","",'Оперативный ввод'!L977)</f>
        <v/>
      </c>
      <c r="M977" s="209">
        <f>IF('Оперативный ввод'!M977="","",'Оперативный ввод'!M977)</f>
        <v/>
      </c>
      <c r="N977" s="209">
        <f>IF('Оперативный ввод'!N977="","",'Оперативный ввод'!N977)</f>
        <v/>
      </c>
      <c r="O977" s="209">
        <f>IF('Оперативный ввод'!O977="","",'Оперативный ввод'!O977)</f>
        <v/>
      </c>
      <c r="P977" s="209">
        <f>IF('Оперативный ввод'!P977="","",'Оперативный ввод'!P977)</f>
        <v/>
      </c>
      <c r="Q977" s="209">
        <f>IF('Оперативный ввод'!Q977="","",'Оперативный ввод'!Q977)</f>
        <v/>
      </c>
      <c r="R977" s="209">
        <f>IF('Оперативный ввод'!R977="","",'Оперативный ввод'!R977)</f>
        <v/>
      </c>
      <c r="S977" s="212">
        <f>IF(AND(A977="",B977=""),"",IF(AND(A977&lt;&gt;"",B977&lt;&gt;"",C977&lt;&gt;"",D977&lt;&gt;"",F977&lt;&gt;"",G977&lt;&gt;"",K977&lt;&gt;"",ISERROR(SEARCH("по паспорту",G977)),ISERROR(SEARCH("по паспорту",K977)),L977&lt;&gt;"",M977&lt;&gt;"",N977&lt;&gt;"",O977&lt;&gt;"",P977&lt;&gt;""),"ГОТОВО","НЕ ГОТОВО"))</f>
        <v/>
      </c>
      <c r="T977" s="212">
        <f>IF(S977&lt;&gt;"ГОТОВО","", "Предварительное заключение: "&amp;A977&amp;", скв. "&amp;B977&amp;". МРП: "&amp;E977&amp;" сут. ГНО: "&amp;F977&amp;", типоразмеры "&amp;G977&amp;IF(H977&lt;&gt;"",", "&amp;H977,"")&amp;IF(I977&lt;&gt;"",", "&amp;I977,"")&amp;IF(J977&lt;&gt;"",", "&amp;J977,"")&amp;", марка "&amp;K977&amp;". Событие: "&amp;L977&amp;". Признак: "&amp;M977&amp;". Узел: "&amp;N977&amp;". Предварительная причина: "&amp;O977&amp;". Основное осложнение: "&amp;P977&amp;IF(Q977&lt;&gt;"","; сопутствующее: "&amp;Q977,"")&amp;IF(R977&lt;&gt;"","; дополнительно: "&amp;R977,"")&amp;".")</f>
        <v/>
      </c>
      <c r="U977" s="209">
        <f>IF('Оперативный ввод'!S977="","",'Оперативный ввод'!S977)</f>
        <v/>
      </c>
      <c r="V977" s="209">
        <f>IF('Оперативный ввод'!T977="","",'Оперативный ввод'!T977)</f>
        <v/>
      </c>
      <c r="W977" s="209">
        <f>IF('Оперативный ввод'!U977="","",'Оперативный ввод'!U977)</f>
        <v/>
      </c>
      <c r="X977" s="209">
        <f>IF('Оперативный ввод'!V977="","",'Оперативный ввод'!V977)</f>
        <v/>
      </c>
      <c r="Y977" s="209">
        <f>IF('Оперативный ввод'!W977="","",'Оперативный ввод'!W977)</f>
        <v/>
      </c>
      <c r="Z977" s="209" t="n"/>
      <c r="AA977" s="209" t="n"/>
      <c r="AB977" s="209" t="n"/>
      <c r="AC977" s="209" t="n"/>
      <c r="AD977" s="209">
        <f>IF('Оперативный ввод'!X977="","",'Оперативный ввод'!X977)</f>
        <v/>
      </c>
      <c r="AE977" s="209">
        <f>IF('Оперативный ввод'!Y977="","",'Оперативный ввод'!Y977)</f>
        <v/>
      </c>
      <c r="AF977" s="209">
        <f>IF('Оперативный ввод'!Z977="","",'Оперативный ввод'!Z977)</f>
        <v/>
      </c>
      <c r="AG977" s="209">
        <f>IF('Оперативный ввод'!AD977="","",'Оперативный ввод'!AD977)</f>
        <v/>
      </c>
      <c r="AH977" s="213">
        <f>IF('Оперативный ввод'!AE977="","",'Оперативный ввод'!AE977)</f>
        <v/>
      </c>
      <c r="AI977" s="214" t="n"/>
      <c r="AJ977" s="214" t="n"/>
      <c r="AK977" s="214" t="n"/>
      <c r="AL977" s="215" t="n"/>
      <c r="AM977" s="214" t="n"/>
      <c r="AN977" s="214" t="n"/>
      <c r="AO977" s="214" t="n"/>
      <c r="AP977" s="214" t="n"/>
      <c r="AQ977" s="214" t="n"/>
      <c r="AR977" s="214" t="n"/>
      <c r="AS977" s="214" t="n"/>
      <c r="AT977" s="214" t="n"/>
      <c r="AU977" s="215" t="n"/>
      <c r="AV977" s="214" t="n"/>
      <c r="AW977" s="214" t="n"/>
      <c r="AX977" s="215" t="n"/>
      <c r="AY977" s="214" t="n"/>
      <c r="AZ977" s="214" t="n"/>
      <c r="BA977" s="214" t="n"/>
      <c r="BB977" s="214" t="n"/>
      <c r="BC977" s="214" t="n"/>
      <c r="BD977" s="214" t="n"/>
      <c r="BE977" s="214" t="n"/>
      <c r="BF977" s="214" t="n"/>
      <c r="BG977" s="214" t="n"/>
      <c r="BH977" s="214" t="n"/>
      <c r="BI977" s="215" t="n"/>
      <c r="BJ977" s="215" t="n"/>
      <c r="BK977" s="215" t="n"/>
      <c r="BL977" s="214" t="n"/>
      <c r="BM977" s="214" t="n"/>
      <c r="BN977" s="209" t="n"/>
      <c r="BO977" s="209" t="n"/>
      <c r="BP977" s="212">
        <f>IF(AND(A977="",B977=""),"",IF(AND(S977="ГОТОВО",U977&lt;&gt;"",W977&lt;&gt;"",X977&lt;&gt;"",AD977&lt;&gt;"",AE977&lt;&gt;"",AF977&lt;&gt;"",BN977&lt;&gt;"",BO977&lt;&gt;""),"ГОТОВО","НЕ ГОТОВО"))</f>
        <v/>
      </c>
      <c r="BQ977" s="212">
        <f>IF(BP977&lt;&gt;"ГОТОВО","","Полное заключение: "&amp;A977&amp;", скв. "&amp;B977&amp;". МРП: "&amp;E977&amp;" сут. ГНО: "&amp;F977&amp;"; причина: "&amp;X977&amp;"; категория: "&amp;Y977&amp;"; решение комиссии: "&amp;BN977&amp;".")</f>
        <v/>
      </c>
      <c r="BR977" s="209">
        <f>IF('Оперативный ввод'!AA977="","",'Оперативный ввод'!AA977)</f>
        <v/>
      </c>
    </row>
    <row r="978">
      <c r="A978" s="209">
        <f>IF('Оперативный ввод'!A978="","",'Оперативный ввод'!A978)</f>
        <v/>
      </c>
      <c r="B978" s="209">
        <f>IF('Оперативный ввод'!B978="","",'Оперативный ввод'!B978)</f>
        <v/>
      </c>
      <c r="C978" s="210">
        <f>IF('Оперативный ввод'!C978="","",'Оперативный ввод'!C978)</f>
        <v/>
      </c>
      <c r="D978" s="210">
        <f>IF('Оперативный ввод'!D978="","",'Оперативный ввод'!D978)</f>
        <v/>
      </c>
      <c r="E978" s="211">
        <f>IF(OR(C978="",D978=""),"",D978-C978)</f>
        <v/>
      </c>
      <c r="F978" s="209">
        <f>IF('Оперативный ввод'!F978="","",'Оперативный ввод'!F978)</f>
        <v/>
      </c>
      <c r="G978" s="209">
        <f>IF('Оперативный ввод'!G978="","",'Оперативный ввод'!G978)</f>
        <v/>
      </c>
      <c r="H978" s="209">
        <f>IF('Оперативный ввод'!H978="","",'Оперативный ввод'!H978)</f>
        <v/>
      </c>
      <c r="I978" s="209" t="n"/>
      <c r="J978" s="209" t="n"/>
      <c r="K978" s="209">
        <f>IF('Оперативный ввод'!K978="","",'Оперативный ввод'!K978)</f>
        <v/>
      </c>
      <c r="L978" s="209">
        <f>IF('Оперативный ввод'!L978="","",'Оперативный ввод'!L978)</f>
        <v/>
      </c>
      <c r="M978" s="209">
        <f>IF('Оперативный ввод'!M978="","",'Оперативный ввод'!M978)</f>
        <v/>
      </c>
      <c r="N978" s="209">
        <f>IF('Оперативный ввод'!N978="","",'Оперативный ввод'!N978)</f>
        <v/>
      </c>
      <c r="O978" s="209">
        <f>IF('Оперативный ввод'!O978="","",'Оперативный ввод'!O978)</f>
        <v/>
      </c>
      <c r="P978" s="209">
        <f>IF('Оперативный ввод'!P978="","",'Оперативный ввод'!P978)</f>
        <v/>
      </c>
      <c r="Q978" s="209">
        <f>IF('Оперативный ввод'!Q978="","",'Оперативный ввод'!Q978)</f>
        <v/>
      </c>
      <c r="R978" s="209">
        <f>IF('Оперативный ввод'!R978="","",'Оперативный ввод'!R978)</f>
        <v/>
      </c>
      <c r="S978" s="212">
        <f>IF(AND(A978="",B978=""),"",IF(AND(A978&lt;&gt;"",B978&lt;&gt;"",C978&lt;&gt;"",D978&lt;&gt;"",F978&lt;&gt;"",G978&lt;&gt;"",K978&lt;&gt;"",ISERROR(SEARCH("по паспорту",G978)),ISERROR(SEARCH("по паспорту",K978)),L978&lt;&gt;"",M978&lt;&gt;"",N978&lt;&gt;"",O978&lt;&gt;"",P978&lt;&gt;""),"ГОТОВО","НЕ ГОТОВО"))</f>
        <v/>
      </c>
      <c r="T978" s="212">
        <f>IF(S978&lt;&gt;"ГОТОВО","", "Предварительное заключение: "&amp;A978&amp;", скв. "&amp;B978&amp;". МРП: "&amp;E978&amp;" сут. ГНО: "&amp;F978&amp;", типоразмеры "&amp;G978&amp;IF(H978&lt;&gt;"",", "&amp;H978,"")&amp;IF(I978&lt;&gt;"",", "&amp;I978,"")&amp;IF(J978&lt;&gt;"",", "&amp;J978,"")&amp;", марка "&amp;K978&amp;". Событие: "&amp;L978&amp;". Признак: "&amp;M978&amp;". Узел: "&amp;N978&amp;". Предварительная причина: "&amp;O978&amp;". Основное осложнение: "&amp;P978&amp;IF(Q978&lt;&gt;"","; сопутствующее: "&amp;Q978,"")&amp;IF(R978&lt;&gt;"","; дополнительно: "&amp;R978,"")&amp;".")</f>
        <v/>
      </c>
      <c r="U978" s="209">
        <f>IF('Оперативный ввод'!S978="","",'Оперативный ввод'!S978)</f>
        <v/>
      </c>
      <c r="V978" s="209">
        <f>IF('Оперативный ввод'!T978="","",'Оперативный ввод'!T978)</f>
        <v/>
      </c>
      <c r="W978" s="209">
        <f>IF('Оперативный ввод'!U978="","",'Оперативный ввод'!U978)</f>
        <v/>
      </c>
      <c r="X978" s="209">
        <f>IF('Оперативный ввод'!V978="","",'Оперативный ввод'!V978)</f>
        <v/>
      </c>
      <c r="Y978" s="209">
        <f>IF('Оперативный ввод'!W978="","",'Оперативный ввод'!W978)</f>
        <v/>
      </c>
      <c r="Z978" s="209" t="n"/>
      <c r="AA978" s="209" t="n"/>
      <c r="AB978" s="209" t="n"/>
      <c r="AC978" s="209" t="n"/>
      <c r="AD978" s="209">
        <f>IF('Оперативный ввод'!X978="","",'Оперативный ввод'!X978)</f>
        <v/>
      </c>
      <c r="AE978" s="209">
        <f>IF('Оперативный ввод'!Y978="","",'Оперативный ввод'!Y978)</f>
        <v/>
      </c>
      <c r="AF978" s="209">
        <f>IF('Оперативный ввод'!Z978="","",'Оперативный ввод'!Z978)</f>
        <v/>
      </c>
      <c r="AG978" s="209">
        <f>IF('Оперативный ввод'!AD978="","",'Оперативный ввод'!AD978)</f>
        <v/>
      </c>
      <c r="AH978" s="213">
        <f>IF('Оперативный ввод'!AE978="","",'Оперативный ввод'!AE978)</f>
        <v/>
      </c>
      <c r="AI978" s="214" t="n"/>
      <c r="AJ978" s="214" t="n"/>
      <c r="AK978" s="214" t="n"/>
      <c r="AL978" s="215" t="n"/>
      <c r="AM978" s="214" t="n"/>
      <c r="AN978" s="214" t="n"/>
      <c r="AO978" s="214" t="n"/>
      <c r="AP978" s="214" t="n"/>
      <c r="AQ978" s="214" t="n"/>
      <c r="AR978" s="214" t="n"/>
      <c r="AS978" s="214" t="n"/>
      <c r="AT978" s="214" t="n"/>
      <c r="AU978" s="215" t="n"/>
      <c r="AV978" s="214" t="n"/>
      <c r="AW978" s="214" t="n"/>
      <c r="AX978" s="215" t="n"/>
      <c r="AY978" s="214" t="n"/>
      <c r="AZ978" s="214" t="n"/>
      <c r="BA978" s="214" t="n"/>
      <c r="BB978" s="214" t="n"/>
      <c r="BC978" s="214" t="n"/>
      <c r="BD978" s="214" t="n"/>
      <c r="BE978" s="214" t="n"/>
      <c r="BF978" s="214" t="n"/>
      <c r="BG978" s="214" t="n"/>
      <c r="BH978" s="214" t="n"/>
      <c r="BI978" s="215" t="n"/>
      <c r="BJ978" s="215" t="n"/>
      <c r="BK978" s="215" t="n"/>
      <c r="BL978" s="214" t="n"/>
      <c r="BM978" s="214" t="n"/>
      <c r="BN978" s="209" t="n"/>
      <c r="BO978" s="209" t="n"/>
      <c r="BP978" s="212">
        <f>IF(AND(A978="",B978=""),"",IF(AND(S978="ГОТОВО",U978&lt;&gt;"",W978&lt;&gt;"",X978&lt;&gt;"",AD978&lt;&gt;"",AE978&lt;&gt;"",AF978&lt;&gt;"",BN978&lt;&gt;"",BO978&lt;&gt;""),"ГОТОВО","НЕ ГОТОВО"))</f>
        <v/>
      </c>
      <c r="BQ978" s="212">
        <f>IF(BP978&lt;&gt;"ГОТОВО","","Полное заключение: "&amp;A978&amp;", скв. "&amp;B978&amp;". МРП: "&amp;E978&amp;" сут. ГНО: "&amp;F978&amp;"; причина: "&amp;X978&amp;"; категория: "&amp;Y978&amp;"; решение комиссии: "&amp;BN978&amp;".")</f>
        <v/>
      </c>
      <c r="BR978" s="209">
        <f>IF('Оперативный ввод'!AA978="","",'Оперативный ввод'!AA978)</f>
        <v/>
      </c>
    </row>
    <row r="979">
      <c r="A979" s="209">
        <f>IF('Оперативный ввод'!A979="","",'Оперативный ввод'!A979)</f>
        <v/>
      </c>
      <c r="B979" s="209">
        <f>IF('Оперативный ввод'!B979="","",'Оперативный ввод'!B979)</f>
        <v/>
      </c>
      <c r="C979" s="210">
        <f>IF('Оперативный ввод'!C979="","",'Оперативный ввод'!C979)</f>
        <v/>
      </c>
      <c r="D979" s="210">
        <f>IF('Оперативный ввод'!D979="","",'Оперативный ввод'!D979)</f>
        <v/>
      </c>
      <c r="E979" s="211">
        <f>IF(OR(C979="",D979=""),"",D979-C979)</f>
        <v/>
      </c>
      <c r="F979" s="209">
        <f>IF('Оперативный ввод'!F979="","",'Оперативный ввод'!F979)</f>
        <v/>
      </c>
      <c r="G979" s="209">
        <f>IF('Оперативный ввод'!G979="","",'Оперативный ввод'!G979)</f>
        <v/>
      </c>
      <c r="H979" s="209">
        <f>IF('Оперативный ввод'!H979="","",'Оперативный ввод'!H979)</f>
        <v/>
      </c>
      <c r="I979" s="209" t="n"/>
      <c r="J979" s="209" t="n"/>
      <c r="K979" s="209">
        <f>IF('Оперативный ввод'!K979="","",'Оперативный ввод'!K979)</f>
        <v/>
      </c>
      <c r="L979" s="209">
        <f>IF('Оперативный ввод'!L979="","",'Оперативный ввод'!L979)</f>
        <v/>
      </c>
      <c r="M979" s="209">
        <f>IF('Оперативный ввод'!M979="","",'Оперативный ввод'!M979)</f>
        <v/>
      </c>
      <c r="N979" s="209">
        <f>IF('Оперативный ввод'!N979="","",'Оперативный ввод'!N979)</f>
        <v/>
      </c>
      <c r="O979" s="209">
        <f>IF('Оперативный ввод'!O979="","",'Оперативный ввод'!O979)</f>
        <v/>
      </c>
      <c r="P979" s="209">
        <f>IF('Оперативный ввод'!P979="","",'Оперативный ввод'!P979)</f>
        <v/>
      </c>
      <c r="Q979" s="209">
        <f>IF('Оперативный ввод'!Q979="","",'Оперативный ввод'!Q979)</f>
        <v/>
      </c>
      <c r="R979" s="209">
        <f>IF('Оперативный ввод'!R979="","",'Оперативный ввод'!R979)</f>
        <v/>
      </c>
      <c r="S979" s="212">
        <f>IF(AND(A979="",B979=""),"",IF(AND(A979&lt;&gt;"",B979&lt;&gt;"",C979&lt;&gt;"",D979&lt;&gt;"",F979&lt;&gt;"",G979&lt;&gt;"",K979&lt;&gt;"",ISERROR(SEARCH("по паспорту",G979)),ISERROR(SEARCH("по паспорту",K979)),L979&lt;&gt;"",M979&lt;&gt;"",N979&lt;&gt;"",O979&lt;&gt;"",P979&lt;&gt;""),"ГОТОВО","НЕ ГОТОВО"))</f>
        <v/>
      </c>
      <c r="T979" s="212">
        <f>IF(S979&lt;&gt;"ГОТОВО","", "Предварительное заключение: "&amp;A979&amp;", скв. "&amp;B979&amp;". МРП: "&amp;E979&amp;" сут. ГНО: "&amp;F979&amp;", типоразмеры "&amp;G979&amp;IF(H979&lt;&gt;"",", "&amp;H979,"")&amp;IF(I979&lt;&gt;"",", "&amp;I979,"")&amp;IF(J979&lt;&gt;"",", "&amp;J979,"")&amp;", марка "&amp;K979&amp;". Событие: "&amp;L979&amp;". Признак: "&amp;M979&amp;". Узел: "&amp;N979&amp;". Предварительная причина: "&amp;O979&amp;". Основное осложнение: "&amp;P979&amp;IF(Q979&lt;&gt;"","; сопутствующее: "&amp;Q979,"")&amp;IF(R979&lt;&gt;"","; дополнительно: "&amp;R979,"")&amp;".")</f>
        <v/>
      </c>
      <c r="U979" s="209">
        <f>IF('Оперативный ввод'!S979="","",'Оперативный ввод'!S979)</f>
        <v/>
      </c>
      <c r="V979" s="209">
        <f>IF('Оперативный ввод'!T979="","",'Оперативный ввод'!T979)</f>
        <v/>
      </c>
      <c r="W979" s="209">
        <f>IF('Оперативный ввод'!U979="","",'Оперативный ввод'!U979)</f>
        <v/>
      </c>
      <c r="X979" s="209">
        <f>IF('Оперативный ввод'!V979="","",'Оперативный ввод'!V979)</f>
        <v/>
      </c>
      <c r="Y979" s="209">
        <f>IF('Оперативный ввод'!W979="","",'Оперативный ввод'!W979)</f>
        <v/>
      </c>
      <c r="Z979" s="209" t="n"/>
      <c r="AA979" s="209" t="n"/>
      <c r="AB979" s="209" t="n"/>
      <c r="AC979" s="209" t="n"/>
      <c r="AD979" s="209">
        <f>IF('Оперативный ввод'!X979="","",'Оперативный ввод'!X979)</f>
        <v/>
      </c>
      <c r="AE979" s="209">
        <f>IF('Оперативный ввод'!Y979="","",'Оперативный ввод'!Y979)</f>
        <v/>
      </c>
      <c r="AF979" s="209">
        <f>IF('Оперативный ввод'!Z979="","",'Оперативный ввод'!Z979)</f>
        <v/>
      </c>
      <c r="AG979" s="209">
        <f>IF('Оперативный ввод'!AD979="","",'Оперативный ввод'!AD979)</f>
        <v/>
      </c>
      <c r="AH979" s="213">
        <f>IF('Оперативный ввод'!AE979="","",'Оперативный ввод'!AE979)</f>
        <v/>
      </c>
      <c r="AI979" s="214" t="n"/>
      <c r="AJ979" s="214" t="n"/>
      <c r="AK979" s="214" t="n"/>
      <c r="AL979" s="215" t="n"/>
      <c r="AM979" s="214" t="n"/>
      <c r="AN979" s="214" t="n"/>
      <c r="AO979" s="214" t="n"/>
      <c r="AP979" s="214" t="n"/>
      <c r="AQ979" s="214" t="n"/>
      <c r="AR979" s="214" t="n"/>
      <c r="AS979" s="214" t="n"/>
      <c r="AT979" s="214" t="n"/>
      <c r="AU979" s="215" t="n"/>
      <c r="AV979" s="214" t="n"/>
      <c r="AW979" s="214" t="n"/>
      <c r="AX979" s="215" t="n"/>
      <c r="AY979" s="214" t="n"/>
      <c r="AZ979" s="214" t="n"/>
      <c r="BA979" s="214" t="n"/>
      <c r="BB979" s="214" t="n"/>
      <c r="BC979" s="214" t="n"/>
      <c r="BD979" s="214" t="n"/>
      <c r="BE979" s="214" t="n"/>
      <c r="BF979" s="214" t="n"/>
      <c r="BG979" s="214" t="n"/>
      <c r="BH979" s="214" t="n"/>
      <c r="BI979" s="215" t="n"/>
      <c r="BJ979" s="215" t="n"/>
      <c r="BK979" s="215" t="n"/>
      <c r="BL979" s="214" t="n"/>
      <c r="BM979" s="214" t="n"/>
      <c r="BN979" s="209" t="n"/>
      <c r="BO979" s="209" t="n"/>
      <c r="BP979" s="212">
        <f>IF(AND(A979="",B979=""),"",IF(AND(S979="ГОТОВО",U979&lt;&gt;"",W979&lt;&gt;"",X979&lt;&gt;"",AD979&lt;&gt;"",AE979&lt;&gt;"",AF979&lt;&gt;"",BN979&lt;&gt;"",BO979&lt;&gt;""),"ГОТОВО","НЕ ГОТОВО"))</f>
        <v/>
      </c>
      <c r="BQ979" s="212">
        <f>IF(BP979&lt;&gt;"ГОТОВО","","Полное заключение: "&amp;A979&amp;", скв. "&amp;B979&amp;". МРП: "&amp;E979&amp;" сут. ГНО: "&amp;F979&amp;"; причина: "&amp;X979&amp;"; категория: "&amp;Y979&amp;"; решение комиссии: "&amp;BN979&amp;".")</f>
        <v/>
      </c>
      <c r="BR979" s="209">
        <f>IF('Оперативный ввод'!AA979="","",'Оперативный ввод'!AA979)</f>
        <v/>
      </c>
    </row>
    <row r="980">
      <c r="A980" s="209">
        <f>IF('Оперативный ввод'!A980="","",'Оперативный ввод'!A980)</f>
        <v/>
      </c>
      <c r="B980" s="209">
        <f>IF('Оперативный ввод'!B980="","",'Оперативный ввод'!B980)</f>
        <v/>
      </c>
      <c r="C980" s="210">
        <f>IF('Оперативный ввод'!C980="","",'Оперативный ввод'!C980)</f>
        <v/>
      </c>
      <c r="D980" s="210">
        <f>IF('Оперативный ввод'!D980="","",'Оперативный ввод'!D980)</f>
        <v/>
      </c>
      <c r="E980" s="211">
        <f>IF(OR(C980="",D980=""),"",D980-C980)</f>
        <v/>
      </c>
      <c r="F980" s="209">
        <f>IF('Оперативный ввод'!F980="","",'Оперативный ввод'!F980)</f>
        <v/>
      </c>
      <c r="G980" s="209">
        <f>IF('Оперативный ввод'!G980="","",'Оперативный ввод'!G980)</f>
        <v/>
      </c>
      <c r="H980" s="209">
        <f>IF('Оперативный ввод'!H980="","",'Оперативный ввод'!H980)</f>
        <v/>
      </c>
      <c r="I980" s="209" t="n"/>
      <c r="J980" s="209" t="n"/>
      <c r="K980" s="209">
        <f>IF('Оперативный ввод'!K980="","",'Оперативный ввод'!K980)</f>
        <v/>
      </c>
      <c r="L980" s="209">
        <f>IF('Оперативный ввод'!L980="","",'Оперативный ввод'!L980)</f>
        <v/>
      </c>
      <c r="M980" s="209">
        <f>IF('Оперативный ввод'!M980="","",'Оперативный ввод'!M980)</f>
        <v/>
      </c>
      <c r="N980" s="209">
        <f>IF('Оперативный ввод'!N980="","",'Оперативный ввод'!N980)</f>
        <v/>
      </c>
      <c r="O980" s="209">
        <f>IF('Оперативный ввод'!O980="","",'Оперативный ввод'!O980)</f>
        <v/>
      </c>
      <c r="P980" s="209">
        <f>IF('Оперативный ввод'!P980="","",'Оперативный ввод'!P980)</f>
        <v/>
      </c>
      <c r="Q980" s="209">
        <f>IF('Оперативный ввод'!Q980="","",'Оперативный ввод'!Q980)</f>
        <v/>
      </c>
      <c r="R980" s="209">
        <f>IF('Оперативный ввод'!R980="","",'Оперативный ввод'!R980)</f>
        <v/>
      </c>
      <c r="S980" s="212">
        <f>IF(AND(A980="",B980=""),"",IF(AND(A980&lt;&gt;"",B980&lt;&gt;"",C980&lt;&gt;"",D980&lt;&gt;"",F980&lt;&gt;"",G980&lt;&gt;"",K980&lt;&gt;"",ISERROR(SEARCH("по паспорту",G980)),ISERROR(SEARCH("по паспорту",K980)),L980&lt;&gt;"",M980&lt;&gt;"",N980&lt;&gt;"",O980&lt;&gt;"",P980&lt;&gt;""),"ГОТОВО","НЕ ГОТОВО"))</f>
        <v/>
      </c>
      <c r="T980" s="212">
        <f>IF(S980&lt;&gt;"ГОТОВО","", "Предварительное заключение: "&amp;A980&amp;", скв. "&amp;B980&amp;". МРП: "&amp;E980&amp;" сут. ГНО: "&amp;F980&amp;", типоразмеры "&amp;G980&amp;IF(H980&lt;&gt;"",", "&amp;H980,"")&amp;IF(I980&lt;&gt;"",", "&amp;I980,"")&amp;IF(J980&lt;&gt;"",", "&amp;J980,"")&amp;", марка "&amp;K980&amp;". Событие: "&amp;L980&amp;". Признак: "&amp;M980&amp;". Узел: "&amp;N980&amp;". Предварительная причина: "&amp;O980&amp;". Основное осложнение: "&amp;P980&amp;IF(Q980&lt;&gt;"","; сопутствующее: "&amp;Q980,"")&amp;IF(R980&lt;&gt;"","; дополнительно: "&amp;R980,"")&amp;".")</f>
        <v/>
      </c>
      <c r="U980" s="209">
        <f>IF('Оперативный ввод'!S980="","",'Оперативный ввод'!S980)</f>
        <v/>
      </c>
      <c r="V980" s="209">
        <f>IF('Оперативный ввод'!T980="","",'Оперативный ввод'!T980)</f>
        <v/>
      </c>
      <c r="W980" s="209">
        <f>IF('Оперативный ввод'!U980="","",'Оперативный ввод'!U980)</f>
        <v/>
      </c>
      <c r="X980" s="209">
        <f>IF('Оперативный ввод'!V980="","",'Оперативный ввод'!V980)</f>
        <v/>
      </c>
      <c r="Y980" s="209">
        <f>IF('Оперативный ввод'!W980="","",'Оперативный ввод'!W980)</f>
        <v/>
      </c>
      <c r="Z980" s="209" t="n"/>
      <c r="AA980" s="209" t="n"/>
      <c r="AB980" s="209" t="n"/>
      <c r="AC980" s="209" t="n"/>
      <c r="AD980" s="209">
        <f>IF('Оперативный ввод'!X980="","",'Оперативный ввод'!X980)</f>
        <v/>
      </c>
      <c r="AE980" s="209">
        <f>IF('Оперативный ввод'!Y980="","",'Оперативный ввод'!Y980)</f>
        <v/>
      </c>
      <c r="AF980" s="209">
        <f>IF('Оперативный ввод'!Z980="","",'Оперативный ввод'!Z980)</f>
        <v/>
      </c>
      <c r="AG980" s="209">
        <f>IF('Оперативный ввод'!AD980="","",'Оперативный ввод'!AD980)</f>
        <v/>
      </c>
      <c r="AH980" s="213">
        <f>IF('Оперативный ввод'!AE980="","",'Оперативный ввод'!AE980)</f>
        <v/>
      </c>
      <c r="AI980" s="214" t="n"/>
      <c r="AJ980" s="214" t="n"/>
      <c r="AK980" s="214" t="n"/>
      <c r="AL980" s="215" t="n"/>
      <c r="AM980" s="214" t="n"/>
      <c r="AN980" s="214" t="n"/>
      <c r="AO980" s="214" t="n"/>
      <c r="AP980" s="214" t="n"/>
      <c r="AQ980" s="214" t="n"/>
      <c r="AR980" s="214" t="n"/>
      <c r="AS980" s="214" t="n"/>
      <c r="AT980" s="214" t="n"/>
      <c r="AU980" s="215" t="n"/>
      <c r="AV980" s="214" t="n"/>
      <c r="AW980" s="214" t="n"/>
      <c r="AX980" s="215" t="n"/>
      <c r="AY980" s="214" t="n"/>
      <c r="AZ980" s="214" t="n"/>
      <c r="BA980" s="214" t="n"/>
      <c r="BB980" s="214" t="n"/>
      <c r="BC980" s="214" t="n"/>
      <c r="BD980" s="214" t="n"/>
      <c r="BE980" s="214" t="n"/>
      <c r="BF980" s="214" t="n"/>
      <c r="BG980" s="214" t="n"/>
      <c r="BH980" s="214" t="n"/>
      <c r="BI980" s="215" t="n"/>
      <c r="BJ980" s="215" t="n"/>
      <c r="BK980" s="215" t="n"/>
      <c r="BL980" s="214" t="n"/>
      <c r="BM980" s="214" t="n"/>
      <c r="BN980" s="209" t="n"/>
      <c r="BO980" s="209" t="n"/>
      <c r="BP980" s="212">
        <f>IF(AND(A980="",B980=""),"",IF(AND(S980="ГОТОВО",U980&lt;&gt;"",W980&lt;&gt;"",X980&lt;&gt;"",AD980&lt;&gt;"",AE980&lt;&gt;"",AF980&lt;&gt;"",BN980&lt;&gt;"",BO980&lt;&gt;""),"ГОТОВО","НЕ ГОТОВО"))</f>
        <v/>
      </c>
      <c r="BQ980" s="212">
        <f>IF(BP980&lt;&gt;"ГОТОВО","","Полное заключение: "&amp;A980&amp;", скв. "&amp;B980&amp;". МРП: "&amp;E980&amp;" сут. ГНО: "&amp;F980&amp;"; причина: "&amp;X980&amp;"; категория: "&amp;Y980&amp;"; решение комиссии: "&amp;BN980&amp;".")</f>
        <v/>
      </c>
      <c r="BR980" s="209">
        <f>IF('Оперативный ввод'!AA980="","",'Оперативный ввод'!AA980)</f>
        <v/>
      </c>
    </row>
    <row r="981">
      <c r="A981" s="209">
        <f>IF('Оперативный ввод'!A981="","",'Оперативный ввод'!A981)</f>
        <v/>
      </c>
      <c r="B981" s="209">
        <f>IF('Оперативный ввод'!B981="","",'Оперативный ввод'!B981)</f>
        <v/>
      </c>
      <c r="C981" s="210">
        <f>IF('Оперативный ввод'!C981="","",'Оперативный ввод'!C981)</f>
        <v/>
      </c>
      <c r="D981" s="210">
        <f>IF('Оперативный ввод'!D981="","",'Оперативный ввод'!D981)</f>
        <v/>
      </c>
      <c r="E981" s="211">
        <f>IF(OR(C981="",D981=""),"",D981-C981)</f>
        <v/>
      </c>
      <c r="F981" s="209">
        <f>IF('Оперативный ввод'!F981="","",'Оперативный ввод'!F981)</f>
        <v/>
      </c>
      <c r="G981" s="209">
        <f>IF('Оперативный ввод'!G981="","",'Оперативный ввод'!G981)</f>
        <v/>
      </c>
      <c r="H981" s="209">
        <f>IF('Оперативный ввод'!H981="","",'Оперативный ввод'!H981)</f>
        <v/>
      </c>
      <c r="I981" s="209" t="n"/>
      <c r="J981" s="209" t="n"/>
      <c r="K981" s="209">
        <f>IF('Оперативный ввод'!K981="","",'Оперативный ввод'!K981)</f>
        <v/>
      </c>
      <c r="L981" s="209">
        <f>IF('Оперативный ввод'!L981="","",'Оперативный ввод'!L981)</f>
        <v/>
      </c>
      <c r="M981" s="209">
        <f>IF('Оперативный ввод'!M981="","",'Оперативный ввод'!M981)</f>
        <v/>
      </c>
      <c r="N981" s="209">
        <f>IF('Оперативный ввод'!N981="","",'Оперативный ввод'!N981)</f>
        <v/>
      </c>
      <c r="O981" s="209">
        <f>IF('Оперативный ввод'!O981="","",'Оперативный ввод'!O981)</f>
        <v/>
      </c>
      <c r="P981" s="209">
        <f>IF('Оперативный ввод'!P981="","",'Оперативный ввод'!P981)</f>
        <v/>
      </c>
      <c r="Q981" s="209">
        <f>IF('Оперативный ввод'!Q981="","",'Оперативный ввод'!Q981)</f>
        <v/>
      </c>
      <c r="R981" s="209">
        <f>IF('Оперативный ввод'!R981="","",'Оперативный ввод'!R981)</f>
        <v/>
      </c>
      <c r="S981" s="212">
        <f>IF(AND(A981="",B981=""),"",IF(AND(A981&lt;&gt;"",B981&lt;&gt;"",C981&lt;&gt;"",D981&lt;&gt;"",F981&lt;&gt;"",G981&lt;&gt;"",K981&lt;&gt;"",ISERROR(SEARCH("по паспорту",G981)),ISERROR(SEARCH("по паспорту",K981)),L981&lt;&gt;"",M981&lt;&gt;"",N981&lt;&gt;"",O981&lt;&gt;"",P981&lt;&gt;""),"ГОТОВО","НЕ ГОТОВО"))</f>
        <v/>
      </c>
      <c r="T981" s="212">
        <f>IF(S981&lt;&gt;"ГОТОВО","", "Предварительное заключение: "&amp;A981&amp;", скв. "&amp;B981&amp;". МРП: "&amp;E981&amp;" сут. ГНО: "&amp;F981&amp;", типоразмеры "&amp;G981&amp;IF(H981&lt;&gt;"",", "&amp;H981,"")&amp;IF(I981&lt;&gt;"",", "&amp;I981,"")&amp;IF(J981&lt;&gt;"",", "&amp;J981,"")&amp;", марка "&amp;K981&amp;". Событие: "&amp;L981&amp;". Признак: "&amp;M981&amp;". Узел: "&amp;N981&amp;". Предварительная причина: "&amp;O981&amp;". Основное осложнение: "&amp;P981&amp;IF(Q981&lt;&gt;"","; сопутствующее: "&amp;Q981,"")&amp;IF(R981&lt;&gt;"","; дополнительно: "&amp;R981,"")&amp;".")</f>
        <v/>
      </c>
      <c r="U981" s="209">
        <f>IF('Оперативный ввод'!S981="","",'Оперативный ввод'!S981)</f>
        <v/>
      </c>
      <c r="V981" s="209">
        <f>IF('Оперативный ввод'!T981="","",'Оперативный ввод'!T981)</f>
        <v/>
      </c>
      <c r="W981" s="209">
        <f>IF('Оперативный ввод'!U981="","",'Оперативный ввод'!U981)</f>
        <v/>
      </c>
      <c r="X981" s="209">
        <f>IF('Оперативный ввод'!V981="","",'Оперативный ввод'!V981)</f>
        <v/>
      </c>
      <c r="Y981" s="209">
        <f>IF('Оперативный ввод'!W981="","",'Оперативный ввод'!W981)</f>
        <v/>
      </c>
      <c r="Z981" s="209" t="n"/>
      <c r="AA981" s="209" t="n"/>
      <c r="AB981" s="209" t="n"/>
      <c r="AC981" s="209" t="n"/>
      <c r="AD981" s="209">
        <f>IF('Оперативный ввод'!X981="","",'Оперативный ввод'!X981)</f>
        <v/>
      </c>
      <c r="AE981" s="209">
        <f>IF('Оперативный ввод'!Y981="","",'Оперативный ввод'!Y981)</f>
        <v/>
      </c>
      <c r="AF981" s="209">
        <f>IF('Оперативный ввод'!Z981="","",'Оперативный ввод'!Z981)</f>
        <v/>
      </c>
      <c r="AG981" s="209">
        <f>IF('Оперативный ввод'!AD981="","",'Оперативный ввод'!AD981)</f>
        <v/>
      </c>
      <c r="AH981" s="213">
        <f>IF('Оперативный ввод'!AE981="","",'Оперативный ввод'!AE981)</f>
        <v/>
      </c>
      <c r="AI981" s="214" t="n"/>
      <c r="AJ981" s="214" t="n"/>
      <c r="AK981" s="214" t="n"/>
      <c r="AL981" s="215" t="n"/>
      <c r="AM981" s="214" t="n"/>
      <c r="AN981" s="214" t="n"/>
      <c r="AO981" s="214" t="n"/>
      <c r="AP981" s="214" t="n"/>
      <c r="AQ981" s="214" t="n"/>
      <c r="AR981" s="214" t="n"/>
      <c r="AS981" s="214" t="n"/>
      <c r="AT981" s="214" t="n"/>
      <c r="AU981" s="215" t="n"/>
      <c r="AV981" s="214" t="n"/>
      <c r="AW981" s="214" t="n"/>
      <c r="AX981" s="215" t="n"/>
      <c r="AY981" s="214" t="n"/>
      <c r="AZ981" s="214" t="n"/>
      <c r="BA981" s="214" t="n"/>
      <c r="BB981" s="214" t="n"/>
      <c r="BC981" s="214" t="n"/>
      <c r="BD981" s="214" t="n"/>
      <c r="BE981" s="214" t="n"/>
      <c r="BF981" s="214" t="n"/>
      <c r="BG981" s="214" t="n"/>
      <c r="BH981" s="214" t="n"/>
      <c r="BI981" s="215" t="n"/>
      <c r="BJ981" s="215" t="n"/>
      <c r="BK981" s="215" t="n"/>
      <c r="BL981" s="214" t="n"/>
      <c r="BM981" s="214" t="n"/>
      <c r="BN981" s="209" t="n"/>
      <c r="BO981" s="209" t="n"/>
      <c r="BP981" s="212">
        <f>IF(AND(A981="",B981=""),"",IF(AND(S981="ГОТОВО",U981&lt;&gt;"",W981&lt;&gt;"",X981&lt;&gt;"",AD981&lt;&gt;"",AE981&lt;&gt;"",AF981&lt;&gt;"",BN981&lt;&gt;"",BO981&lt;&gt;""),"ГОТОВО","НЕ ГОТОВО"))</f>
        <v/>
      </c>
      <c r="BQ981" s="212">
        <f>IF(BP981&lt;&gt;"ГОТОВО","","Полное заключение: "&amp;A981&amp;", скв. "&amp;B981&amp;". МРП: "&amp;E981&amp;" сут. ГНО: "&amp;F981&amp;"; причина: "&amp;X981&amp;"; категория: "&amp;Y981&amp;"; решение комиссии: "&amp;BN981&amp;".")</f>
        <v/>
      </c>
      <c r="BR981" s="209">
        <f>IF('Оперативный ввод'!AA981="","",'Оперативный ввод'!AA981)</f>
        <v/>
      </c>
    </row>
    <row r="982">
      <c r="A982" s="209">
        <f>IF('Оперативный ввод'!A982="","",'Оперативный ввод'!A982)</f>
        <v/>
      </c>
      <c r="B982" s="209">
        <f>IF('Оперативный ввод'!B982="","",'Оперативный ввод'!B982)</f>
        <v/>
      </c>
      <c r="C982" s="210">
        <f>IF('Оперативный ввод'!C982="","",'Оперативный ввод'!C982)</f>
        <v/>
      </c>
      <c r="D982" s="210">
        <f>IF('Оперативный ввод'!D982="","",'Оперативный ввод'!D982)</f>
        <v/>
      </c>
      <c r="E982" s="211">
        <f>IF(OR(C982="",D982=""),"",D982-C982)</f>
        <v/>
      </c>
      <c r="F982" s="209">
        <f>IF('Оперативный ввод'!F982="","",'Оперативный ввод'!F982)</f>
        <v/>
      </c>
      <c r="G982" s="209">
        <f>IF('Оперативный ввод'!G982="","",'Оперативный ввод'!G982)</f>
        <v/>
      </c>
      <c r="H982" s="209">
        <f>IF('Оперативный ввод'!H982="","",'Оперативный ввод'!H982)</f>
        <v/>
      </c>
      <c r="I982" s="209" t="n"/>
      <c r="J982" s="209" t="n"/>
      <c r="K982" s="209">
        <f>IF('Оперативный ввод'!K982="","",'Оперативный ввод'!K982)</f>
        <v/>
      </c>
      <c r="L982" s="209">
        <f>IF('Оперативный ввод'!L982="","",'Оперативный ввод'!L982)</f>
        <v/>
      </c>
      <c r="M982" s="209">
        <f>IF('Оперативный ввод'!M982="","",'Оперативный ввод'!M982)</f>
        <v/>
      </c>
      <c r="N982" s="209">
        <f>IF('Оперативный ввод'!N982="","",'Оперативный ввод'!N982)</f>
        <v/>
      </c>
      <c r="O982" s="209">
        <f>IF('Оперативный ввод'!O982="","",'Оперативный ввод'!O982)</f>
        <v/>
      </c>
      <c r="P982" s="209">
        <f>IF('Оперативный ввод'!P982="","",'Оперативный ввод'!P982)</f>
        <v/>
      </c>
      <c r="Q982" s="209">
        <f>IF('Оперативный ввод'!Q982="","",'Оперативный ввод'!Q982)</f>
        <v/>
      </c>
      <c r="R982" s="209">
        <f>IF('Оперативный ввод'!R982="","",'Оперативный ввод'!R982)</f>
        <v/>
      </c>
      <c r="S982" s="212">
        <f>IF(AND(A982="",B982=""),"",IF(AND(A982&lt;&gt;"",B982&lt;&gt;"",C982&lt;&gt;"",D982&lt;&gt;"",F982&lt;&gt;"",G982&lt;&gt;"",K982&lt;&gt;"",ISERROR(SEARCH("по паспорту",G982)),ISERROR(SEARCH("по паспорту",K982)),L982&lt;&gt;"",M982&lt;&gt;"",N982&lt;&gt;"",O982&lt;&gt;"",P982&lt;&gt;""),"ГОТОВО","НЕ ГОТОВО"))</f>
        <v/>
      </c>
      <c r="T982" s="212">
        <f>IF(S982&lt;&gt;"ГОТОВО","", "Предварительное заключение: "&amp;A982&amp;", скв. "&amp;B982&amp;". МРП: "&amp;E982&amp;" сут. ГНО: "&amp;F982&amp;", типоразмеры "&amp;G982&amp;IF(H982&lt;&gt;"",", "&amp;H982,"")&amp;IF(I982&lt;&gt;"",", "&amp;I982,"")&amp;IF(J982&lt;&gt;"",", "&amp;J982,"")&amp;", марка "&amp;K982&amp;". Событие: "&amp;L982&amp;". Признак: "&amp;M982&amp;". Узел: "&amp;N982&amp;". Предварительная причина: "&amp;O982&amp;". Основное осложнение: "&amp;P982&amp;IF(Q982&lt;&gt;"","; сопутствующее: "&amp;Q982,"")&amp;IF(R982&lt;&gt;"","; дополнительно: "&amp;R982,"")&amp;".")</f>
        <v/>
      </c>
      <c r="U982" s="209">
        <f>IF('Оперативный ввод'!S982="","",'Оперативный ввод'!S982)</f>
        <v/>
      </c>
      <c r="V982" s="209">
        <f>IF('Оперативный ввод'!T982="","",'Оперативный ввод'!T982)</f>
        <v/>
      </c>
      <c r="W982" s="209">
        <f>IF('Оперативный ввод'!U982="","",'Оперативный ввод'!U982)</f>
        <v/>
      </c>
      <c r="X982" s="209">
        <f>IF('Оперативный ввод'!V982="","",'Оперативный ввод'!V982)</f>
        <v/>
      </c>
      <c r="Y982" s="209">
        <f>IF('Оперативный ввод'!W982="","",'Оперативный ввод'!W982)</f>
        <v/>
      </c>
      <c r="Z982" s="209" t="n"/>
      <c r="AA982" s="209" t="n"/>
      <c r="AB982" s="209" t="n"/>
      <c r="AC982" s="209" t="n"/>
      <c r="AD982" s="209">
        <f>IF('Оперативный ввод'!X982="","",'Оперативный ввод'!X982)</f>
        <v/>
      </c>
      <c r="AE982" s="209">
        <f>IF('Оперативный ввод'!Y982="","",'Оперативный ввод'!Y982)</f>
        <v/>
      </c>
      <c r="AF982" s="209">
        <f>IF('Оперативный ввод'!Z982="","",'Оперативный ввод'!Z982)</f>
        <v/>
      </c>
      <c r="AG982" s="209">
        <f>IF('Оперативный ввод'!AD982="","",'Оперативный ввод'!AD982)</f>
        <v/>
      </c>
      <c r="AH982" s="213">
        <f>IF('Оперативный ввод'!AE982="","",'Оперативный ввод'!AE982)</f>
        <v/>
      </c>
      <c r="AI982" s="214" t="n"/>
      <c r="AJ982" s="214" t="n"/>
      <c r="AK982" s="214" t="n"/>
      <c r="AL982" s="215" t="n"/>
      <c r="AM982" s="214" t="n"/>
      <c r="AN982" s="214" t="n"/>
      <c r="AO982" s="214" t="n"/>
      <c r="AP982" s="214" t="n"/>
      <c r="AQ982" s="214" t="n"/>
      <c r="AR982" s="214" t="n"/>
      <c r="AS982" s="214" t="n"/>
      <c r="AT982" s="214" t="n"/>
      <c r="AU982" s="215" t="n"/>
      <c r="AV982" s="214" t="n"/>
      <c r="AW982" s="214" t="n"/>
      <c r="AX982" s="215" t="n"/>
      <c r="AY982" s="214" t="n"/>
      <c r="AZ982" s="214" t="n"/>
      <c r="BA982" s="214" t="n"/>
      <c r="BB982" s="214" t="n"/>
      <c r="BC982" s="214" t="n"/>
      <c r="BD982" s="214" t="n"/>
      <c r="BE982" s="214" t="n"/>
      <c r="BF982" s="214" t="n"/>
      <c r="BG982" s="214" t="n"/>
      <c r="BH982" s="214" t="n"/>
      <c r="BI982" s="215" t="n"/>
      <c r="BJ982" s="215" t="n"/>
      <c r="BK982" s="215" t="n"/>
      <c r="BL982" s="214" t="n"/>
      <c r="BM982" s="214" t="n"/>
      <c r="BN982" s="209" t="n"/>
      <c r="BO982" s="209" t="n"/>
      <c r="BP982" s="212">
        <f>IF(AND(A982="",B982=""),"",IF(AND(S982="ГОТОВО",U982&lt;&gt;"",W982&lt;&gt;"",X982&lt;&gt;"",AD982&lt;&gt;"",AE982&lt;&gt;"",AF982&lt;&gt;"",BN982&lt;&gt;"",BO982&lt;&gt;""),"ГОТОВО","НЕ ГОТОВО"))</f>
        <v/>
      </c>
      <c r="BQ982" s="212">
        <f>IF(BP982&lt;&gt;"ГОТОВО","","Полное заключение: "&amp;A982&amp;", скв. "&amp;B982&amp;". МРП: "&amp;E982&amp;" сут. ГНО: "&amp;F982&amp;"; причина: "&amp;X982&amp;"; категория: "&amp;Y982&amp;"; решение комиссии: "&amp;BN982&amp;".")</f>
        <v/>
      </c>
      <c r="BR982" s="209">
        <f>IF('Оперативный ввод'!AA982="","",'Оперативный ввод'!AA982)</f>
        <v/>
      </c>
    </row>
    <row r="983">
      <c r="A983" s="209">
        <f>IF('Оперативный ввод'!A983="","",'Оперативный ввод'!A983)</f>
        <v/>
      </c>
      <c r="B983" s="209">
        <f>IF('Оперативный ввод'!B983="","",'Оперативный ввод'!B983)</f>
        <v/>
      </c>
      <c r="C983" s="210">
        <f>IF('Оперативный ввод'!C983="","",'Оперативный ввод'!C983)</f>
        <v/>
      </c>
      <c r="D983" s="210">
        <f>IF('Оперативный ввод'!D983="","",'Оперативный ввод'!D983)</f>
        <v/>
      </c>
      <c r="E983" s="211">
        <f>IF(OR(C983="",D983=""),"",D983-C983)</f>
        <v/>
      </c>
      <c r="F983" s="209">
        <f>IF('Оперативный ввод'!F983="","",'Оперативный ввод'!F983)</f>
        <v/>
      </c>
      <c r="G983" s="209">
        <f>IF('Оперативный ввод'!G983="","",'Оперативный ввод'!G983)</f>
        <v/>
      </c>
      <c r="H983" s="209">
        <f>IF('Оперативный ввод'!H983="","",'Оперативный ввод'!H983)</f>
        <v/>
      </c>
      <c r="I983" s="209" t="n"/>
      <c r="J983" s="209" t="n"/>
      <c r="K983" s="209">
        <f>IF('Оперативный ввод'!K983="","",'Оперативный ввод'!K983)</f>
        <v/>
      </c>
      <c r="L983" s="209">
        <f>IF('Оперативный ввод'!L983="","",'Оперативный ввод'!L983)</f>
        <v/>
      </c>
      <c r="M983" s="209">
        <f>IF('Оперативный ввод'!M983="","",'Оперативный ввод'!M983)</f>
        <v/>
      </c>
      <c r="N983" s="209">
        <f>IF('Оперативный ввод'!N983="","",'Оперативный ввод'!N983)</f>
        <v/>
      </c>
      <c r="O983" s="209">
        <f>IF('Оперативный ввод'!O983="","",'Оперативный ввод'!O983)</f>
        <v/>
      </c>
      <c r="P983" s="209">
        <f>IF('Оперативный ввод'!P983="","",'Оперативный ввод'!P983)</f>
        <v/>
      </c>
      <c r="Q983" s="209">
        <f>IF('Оперативный ввод'!Q983="","",'Оперативный ввод'!Q983)</f>
        <v/>
      </c>
      <c r="R983" s="209">
        <f>IF('Оперативный ввод'!R983="","",'Оперативный ввод'!R983)</f>
        <v/>
      </c>
      <c r="S983" s="212">
        <f>IF(AND(A983="",B983=""),"",IF(AND(A983&lt;&gt;"",B983&lt;&gt;"",C983&lt;&gt;"",D983&lt;&gt;"",F983&lt;&gt;"",G983&lt;&gt;"",K983&lt;&gt;"",ISERROR(SEARCH("по паспорту",G983)),ISERROR(SEARCH("по паспорту",K983)),L983&lt;&gt;"",M983&lt;&gt;"",N983&lt;&gt;"",O983&lt;&gt;"",P983&lt;&gt;""),"ГОТОВО","НЕ ГОТОВО"))</f>
        <v/>
      </c>
      <c r="T983" s="212">
        <f>IF(S983&lt;&gt;"ГОТОВО","", "Предварительное заключение: "&amp;A983&amp;", скв. "&amp;B983&amp;". МРП: "&amp;E983&amp;" сут. ГНО: "&amp;F983&amp;", типоразмеры "&amp;G983&amp;IF(H983&lt;&gt;"",", "&amp;H983,"")&amp;IF(I983&lt;&gt;"",", "&amp;I983,"")&amp;IF(J983&lt;&gt;"",", "&amp;J983,"")&amp;", марка "&amp;K983&amp;". Событие: "&amp;L983&amp;". Признак: "&amp;M983&amp;". Узел: "&amp;N983&amp;". Предварительная причина: "&amp;O983&amp;". Основное осложнение: "&amp;P983&amp;IF(Q983&lt;&gt;"","; сопутствующее: "&amp;Q983,"")&amp;IF(R983&lt;&gt;"","; дополнительно: "&amp;R983,"")&amp;".")</f>
        <v/>
      </c>
      <c r="U983" s="209">
        <f>IF('Оперативный ввод'!S983="","",'Оперативный ввод'!S983)</f>
        <v/>
      </c>
      <c r="V983" s="209">
        <f>IF('Оперативный ввод'!T983="","",'Оперативный ввод'!T983)</f>
        <v/>
      </c>
      <c r="W983" s="209">
        <f>IF('Оперативный ввод'!U983="","",'Оперативный ввод'!U983)</f>
        <v/>
      </c>
      <c r="X983" s="209">
        <f>IF('Оперативный ввод'!V983="","",'Оперативный ввод'!V983)</f>
        <v/>
      </c>
      <c r="Y983" s="209">
        <f>IF('Оперативный ввод'!W983="","",'Оперативный ввод'!W983)</f>
        <v/>
      </c>
      <c r="Z983" s="209" t="n"/>
      <c r="AA983" s="209" t="n"/>
      <c r="AB983" s="209" t="n"/>
      <c r="AC983" s="209" t="n"/>
      <c r="AD983" s="209">
        <f>IF('Оперативный ввод'!X983="","",'Оперативный ввод'!X983)</f>
        <v/>
      </c>
      <c r="AE983" s="209">
        <f>IF('Оперативный ввод'!Y983="","",'Оперативный ввод'!Y983)</f>
        <v/>
      </c>
      <c r="AF983" s="209">
        <f>IF('Оперативный ввод'!Z983="","",'Оперативный ввод'!Z983)</f>
        <v/>
      </c>
      <c r="AG983" s="209">
        <f>IF('Оперативный ввод'!AD983="","",'Оперативный ввод'!AD983)</f>
        <v/>
      </c>
      <c r="AH983" s="213">
        <f>IF('Оперативный ввод'!AE983="","",'Оперативный ввод'!AE983)</f>
        <v/>
      </c>
      <c r="AI983" s="214" t="n"/>
      <c r="AJ983" s="214" t="n"/>
      <c r="AK983" s="214" t="n"/>
      <c r="AL983" s="215" t="n"/>
      <c r="AM983" s="214" t="n"/>
      <c r="AN983" s="214" t="n"/>
      <c r="AO983" s="214" t="n"/>
      <c r="AP983" s="214" t="n"/>
      <c r="AQ983" s="214" t="n"/>
      <c r="AR983" s="214" t="n"/>
      <c r="AS983" s="214" t="n"/>
      <c r="AT983" s="214" t="n"/>
      <c r="AU983" s="215" t="n"/>
      <c r="AV983" s="214" t="n"/>
      <c r="AW983" s="214" t="n"/>
      <c r="AX983" s="215" t="n"/>
      <c r="AY983" s="214" t="n"/>
      <c r="AZ983" s="214" t="n"/>
      <c r="BA983" s="214" t="n"/>
      <c r="BB983" s="214" t="n"/>
      <c r="BC983" s="214" t="n"/>
      <c r="BD983" s="214" t="n"/>
      <c r="BE983" s="214" t="n"/>
      <c r="BF983" s="214" t="n"/>
      <c r="BG983" s="214" t="n"/>
      <c r="BH983" s="214" t="n"/>
      <c r="BI983" s="215" t="n"/>
      <c r="BJ983" s="215" t="n"/>
      <c r="BK983" s="215" t="n"/>
      <c r="BL983" s="214" t="n"/>
      <c r="BM983" s="214" t="n"/>
      <c r="BN983" s="209" t="n"/>
      <c r="BO983" s="209" t="n"/>
      <c r="BP983" s="212">
        <f>IF(AND(A983="",B983=""),"",IF(AND(S983="ГОТОВО",U983&lt;&gt;"",W983&lt;&gt;"",X983&lt;&gt;"",AD983&lt;&gt;"",AE983&lt;&gt;"",AF983&lt;&gt;"",BN983&lt;&gt;"",BO983&lt;&gt;""),"ГОТОВО","НЕ ГОТОВО"))</f>
        <v/>
      </c>
      <c r="BQ983" s="212">
        <f>IF(BP983&lt;&gt;"ГОТОВО","","Полное заключение: "&amp;A983&amp;", скв. "&amp;B983&amp;". МРП: "&amp;E983&amp;" сут. ГНО: "&amp;F983&amp;"; причина: "&amp;X983&amp;"; категория: "&amp;Y983&amp;"; решение комиссии: "&amp;BN983&amp;".")</f>
        <v/>
      </c>
      <c r="BR983" s="209">
        <f>IF('Оперативный ввод'!AA983="","",'Оперативный ввод'!AA983)</f>
        <v/>
      </c>
    </row>
    <row r="984">
      <c r="A984" s="209">
        <f>IF('Оперативный ввод'!A984="","",'Оперативный ввод'!A984)</f>
        <v/>
      </c>
      <c r="B984" s="209">
        <f>IF('Оперативный ввод'!B984="","",'Оперативный ввод'!B984)</f>
        <v/>
      </c>
      <c r="C984" s="210">
        <f>IF('Оперативный ввод'!C984="","",'Оперативный ввод'!C984)</f>
        <v/>
      </c>
      <c r="D984" s="210">
        <f>IF('Оперативный ввод'!D984="","",'Оперативный ввод'!D984)</f>
        <v/>
      </c>
      <c r="E984" s="211">
        <f>IF(OR(C984="",D984=""),"",D984-C984)</f>
        <v/>
      </c>
      <c r="F984" s="209">
        <f>IF('Оперативный ввод'!F984="","",'Оперативный ввод'!F984)</f>
        <v/>
      </c>
      <c r="G984" s="209">
        <f>IF('Оперативный ввод'!G984="","",'Оперативный ввод'!G984)</f>
        <v/>
      </c>
      <c r="H984" s="209">
        <f>IF('Оперативный ввод'!H984="","",'Оперативный ввод'!H984)</f>
        <v/>
      </c>
      <c r="I984" s="209" t="n"/>
      <c r="J984" s="209" t="n"/>
      <c r="K984" s="209">
        <f>IF('Оперативный ввод'!K984="","",'Оперативный ввод'!K984)</f>
        <v/>
      </c>
      <c r="L984" s="209">
        <f>IF('Оперативный ввод'!L984="","",'Оперативный ввод'!L984)</f>
        <v/>
      </c>
      <c r="M984" s="209">
        <f>IF('Оперативный ввод'!M984="","",'Оперативный ввод'!M984)</f>
        <v/>
      </c>
      <c r="N984" s="209">
        <f>IF('Оперативный ввод'!N984="","",'Оперативный ввод'!N984)</f>
        <v/>
      </c>
      <c r="O984" s="209">
        <f>IF('Оперативный ввод'!O984="","",'Оперативный ввод'!O984)</f>
        <v/>
      </c>
      <c r="P984" s="209">
        <f>IF('Оперативный ввод'!P984="","",'Оперативный ввод'!P984)</f>
        <v/>
      </c>
      <c r="Q984" s="209">
        <f>IF('Оперативный ввод'!Q984="","",'Оперативный ввод'!Q984)</f>
        <v/>
      </c>
      <c r="R984" s="209">
        <f>IF('Оперативный ввод'!R984="","",'Оперативный ввод'!R984)</f>
        <v/>
      </c>
      <c r="S984" s="212">
        <f>IF(AND(A984="",B984=""),"",IF(AND(A984&lt;&gt;"",B984&lt;&gt;"",C984&lt;&gt;"",D984&lt;&gt;"",F984&lt;&gt;"",G984&lt;&gt;"",K984&lt;&gt;"",ISERROR(SEARCH("по паспорту",G984)),ISERROR(SEARCH("по паспорту",K984)),L984&lt;&gt;"",M984&lt;&gt;"",N984&lt;&gt;"",O984&lt;&gt;"",P984&lt;&gt;""),"ГОТОВО","НЕ ГОТОВО"))</f>
        <v/>
      </c>
      <c r="T984" s="212">
        <f>IF(S984&lt;&gt;"ГОТОВО","", "Предварительное заключение: "&amp;A984&amp;", скв. "&amp;B984&amp;". МРП: "&amp;E984&amp;" сут. ГНО: "&amp;F984&amp;", типоразмеры "&amp;G984&amp;IF(H984&lt;&gt;"",", "&amp;H984,"")&amp;IF(I984&lt;&gt;"",", "&amp;I984,"")&amp;IF(J984&lt;&gt;"",", "&amp;J984,"")&amp;", марка "&amp;K984&amp;". Событие: "&amp;L984&amp;". Признак: "&amp;M984&amp;". Узел: "&amp;N984&amp;". Предварительная причина: "&amp;O984&amp;". Основное осложнение: "&amp;P984&amp;IF(Q984&lt;&gt;"","; сопутствующее: "&amp;Q984,"")&amp;IF(R984&lt;&gt;"","; дополнительно: "&amp;R984,"")&amp;".")</f>
        <v/>
      </c>
      <c r="U984" s="209">
        <f>IF('Оперативный ввод'!S984="","",'Оперативный ввод'!S984)</f>
        <v/>
      </c>
      <c r="V984" s="209">
        <f>IF('Оперативный ввод'!T984="","",'Оперативный ввод'!T984)</f>
        <v/>
      </c>
      <c r="W984" s="209">
        <f>IF('Оперативный ввод'!U984="","",'Оперативный ввод'!U984)</f>
        <v/>
      </c>
      <c r="X984" s="209">
        <f>IF('Оперативный ввод'!V984="","",'Оперативный ввод'!V984)</f>
        <v/>
      </c>
      <c r="Y984" s="209">
        <f>IF('Оперативный ввод'!W984="","",'Оперативный ввод'!W984)</f>
        <v/>
      </c>
      <c r="Z984" s="209" t="n"/>
      <c r="AA984" s="209" t="n"/>
      <c r="AB984" s="209" t="n"/>
      <c r="AC984" s="209" t="n"/>
      <c r="AD984" s="209">
        <f>IF('Оперативный ввод'!X984="","",'Оперативный ввод'!X984)</f>
        <v/>
      </c>
      <c r="AE984" s="209">
        <f>IF('Оперативный ввод'!Y984="","",'Оперативный ввод'!Y984)</f>
        <v/>
      </c>
      <c r="AF984" s="209">
        <f>IF('Оперативный ввод'!Z984="","",'Оперативный ввод'!Z984)</f>
        <v/>
      </c>
      <c r="AG984" s="209">
        <f>IF('Оперативный ввод'!AD984="","",'Оперативный ввод'!AD984)</f>
        <v/>
      </c>
      <c r="AH984" s="213">
        <f>IF('Оперативный ввод'!AE984="","",'Оперативный ввод'!AE984)</f>
        <v/>
      </c>
      <c r="AI984" s="214" t="n"/>
      <c r="AJ984" s="214" t="n"/>
      <c r="AK984" s="214" t="n"/>
      <c r="AL984" s="215" t="n"/>
      <c r="AM984" s="214" t="n"/>
      <c r="AN984" s="214" t="n"/>
      <c r="AO984" s="214" t="n"/>
      <c r="AP984" s="214" t="n"/>
      <c r="AQ984" s="214" t="n"/>
      <c r="AR984" s="214" t="n"/>
      <c r="AS984" s="214" t="n"/>
      <c r="AT984" s="214" t="n"/>
      <c r="AU984" s="215" t="n"/>
      <c r="AV984" s="214" t="n"/>
      <c r="AW984" s="214" t="n"/>
      <c r="AX984" s="215" t="n"/>
      <c r="AY984" s="214" t="n"/>
      <c r="AZ984" s="214" t="n"/>
      <c r="BA984" s="214" t="n"/>
      <c r="BB984" s="214" t="n"/>
      <c r="BC984" s="214" t="n"/>
      <c r="BD984" s="214" t="n"/>
      <c r="BE984" s="214" t="n"/>
      <c r="BF984" s="214" t="n"/>
      <c r="BG984" s="214" t="n"/>
      <c r="BH984" s="214" t="n"/>
      <c r="BI984" s="215" t="n"/>
      <c r="BJ984" s="215" t="n"/>
      <c r="BK984" s="215" t="n"/>
      <c r="BL984" s="214" t="n"/>
      <c r="BM984" s="214" t="n"/>
      <c r="BN984" s="209" t="n"/>
      <c r="BO984" s="209" t="n"/>
      <c r="BP984" s="212">
        <f>IF(AND(A984="",B984=""),"",IF(AND(S984="ГОТОВО",U984&lt;&gt;"",W984&lt;&gt;"",X984&lt;&gt;"",AD984&lt;&gt;"",AE984&lt;&gt;"",AF984&lt;&gt;"",BN984&lt;&gt;"",BO984&lt;&gt;""),"ГОТОВО","НЕ ГОТОВО"))</f>
        <v/>
      </c>
      <c r="BQ984" s="212">
        <f>IF(BP984&lt;&gt;"ГОТОВО","","Полное заключение: "&amp;A984&amp;", скв. "&amp;B984&amp;". МРП: "&amp;E984&amp;" сут. ГНО: "&amp;F984&amp;"; причина: "&amp;X984&amp;"; категория: "&amp;Y984&amp;"; решение комиссии: "&amp;BN984&amp;".")</f>
        <v/>
      </c>
      <c r="BR984" s="209">
        <f>IF('Оперативный ввод'!AA984="","",'Оперативный ввод'!AA984)</f>
        <v/>
      </c>
    </row>
    <row r="985">
      <c r="A985" s="209">
        <f>IF('Оперативный ввод'!A985="","",'Оперативный ввод'!A985)</f>
        <v/>
      </c>
      <c r="B985" s="209">
        <f>IF('Оперативный ввод'!B985="","",'Оперативный ввод'!B985)</f>
        <v/>
      </c>
      <c r="C985" s="210">
        <f>IF('Оперативный ввод'!C985="","",'Оперативный ввод'!C985)</f>
        <v/>
      </c>
      <c r="D985" s="210">
        <f>IF('Оперативный ввод'!D985="","",'Оперативный ввод'!D985)</f>
        <v/>
      </c>
      <c r="E985" s="211">
        <f>IF(OR(C985="",D985=""),"",D985-C985)</f>
        <v/>
      </c>
      <c r="F985" s="209">
        <f>IF('Оперативный ввод'!F985="","",'Оперативный ввод'!F985)</f>
        <v/>
      </c>
      <c r="G985" s="209">
        <f>IF('Оперативный ввод'!G985="","",'Оперативный ввод'!G985)</f>
        <v/>
      </c>
      <c r="H985" s="209">
        <f>IF('Оперативный ввод'!H985="","",'Оперативный ввод'!H985)</f>
        <v/>
      </c>
      <c r="I985" s="209" t="n"/>
      <c r="J985" s="209" t="n"/>
      <c r="K985" s="209">
        <f>IF('Оперативный ввод'!K985="","",'Оперативный ввод'!K985)</f>
        <v/>
      </c>
      <c r="L985" s="209">
        <f>IF('Оперативный ввод'!L985="","",'Оперативный ввод'!L985)</f>
        <v/>
      </c>
      <c r="M985" s="209">
        <f>IF('Оперативный ввод'!M985="","",'Оперативный ввод'!M985)</f>
        <v/>
      </c>
      <c r="N985" s="209">
        <f>IF('Оперативный ввод'!N985="","",'Оперативный ввод'!N985)</f>
        <v/>
      </c>
      <c r="O985" s="209">
        <f>IF('Оперативный ввод'!O985="","",'Оперативный ввод'!O985)</f>
        <v/>
      </c>
      <c r="P985" s="209">
        <f>IF('Оперативный ввод'!P985="","",'Оперативный ввод'!P985)</f>
        <v/>
      </c>
      <c r="Q985" s="209">
        <f>IF('Оперативный ввод'!Q985="","",'Оперативный ввод'!Q985)</f>
        <v/>
      </c>
      <c r="R985" s="209">
        <f>IF('Оперативный ввод'!R985="","",'Оперативный ввод'!R985)</f>
        <v/>
      </c>
      <c r="S985" s="212">
        <f>IF(AND(A985="",B985=""),"",IF(AND(A985&lt;&gt;"",B985&lt;&gt;"",C985&lt;&gt;"",D985&lt;&gt;"",F985&lt;&gt;"",G985&lt;&gt;"",K985&lt;&gt;"",ISERROR(SEARCH("по паспорту",G985)),ISERROR(SEARCH("по паспорту",K985)),L985&lt;&gt;"",M985&lt;&gt;"",N985&lt;&gt;"",O985&lt;&gt;"",P985&lt;&gt;""),"ГОТОВО","НЕ ГОТОВО"))</f>
        <v/>
      </c>
      <c r="T985" s="212">
        <f>IF(S985&lt;&gt;"ГОТОВО","", "Предварительное заключение: "&amp;A985&amp;", скв. "&amp;B985&amp;". МРП: "&amp;E985&amp;" сут. ГНО: "&amp;F985&amp;", типоразмеры "&amp;G985&amp;IF(H985&lt;&gt;"",", "&amp;H985,"")&amp;IF(I985&lt;&gt;"",", "&amp;I985,"")&amp;IF(J985&lt;&gt;"",", "&amp;J985,"")&amp;", марка "&amp;K985&amp;". Событие: "&amp;L985&amp;". Признак: "&amp;M985&amp;". Узел: "&amp;N985&amp;". Предварительная причина: "&amp;O985&amp;". Основное осложнение: "&amp;P985&amp;IF(Q985&lt;&gt;"","; сопутствующее: "&amp;Q985,"")&amp;IF(R985&lt;&gt;"","; дополнительно: "&amp;R985,"")&amp;".")</f>
        <v/>
      </c>
      <c r="U985" s="209">
        <f>IF('Оперативный ввод'!S985="","",'Оперативный ввод'!S985)</f>
        <v/>
      </c>
      <c r="V985" s="209">
        <f>IF('Оперативный ввод'!T985="","",'Оперативный ввод'!T985)</f>
        <v/>
      </c>
      <c r="W985" s="209">
        <f>IF('Оперативный ввод'!U985="","",'Оперативный ввод'!U985)</f>
        <v/>
      </c>
      <c r="X985" s="209">
        <f>IF('Оперативный ввод'!V985="","",'Оперативный ввод'!V985)</f>
        <v/>
      </c>
      <c r="Y985" s="209">
        <f>IF('Оперативный ввод'!W985="","",'Оперативный ввод'!W985)</f>
        <v/>
      </c>
      <c r="Z985" s="209" t="n"/>
      <c r="AA985" s="209" t="n"/>
      <c r="AB985" s="209" t="n"/>
      <c r="AC985" s="209" t="n"/>
      <c r="AD985" s="209">
        <f>IF('Оперативный ввод'!X985="","",'Оперативный ввод'!X985)</f>
        <v/>
      </c>
      <c r="AE985" s="209">
        <f>IF('Оперативный ввод'!Y985="","",'Оперативный ввод'!Y985)</f>
        <v/>
      </c>
      <c r="AF985" s="209">
        <f>IF('Оперативный ввод'!Z985="","",'Оперативный ввод'!Z985)</f>
        <v/>
      </c>
      <c r="AG985" s="209">
        <f>IF('Оперативный ввод'!AD985="","",'Оперативный ввод'!AD985)</f>
        <v/>
      </c>
      <c r="AH985" s="213">
        <f>IF('Оперативный ввод'!AE985="","",'Оперативный ввод'!AE985)</f>
        <v/>
      </c>
      <c r="AI985" s="214" t="n"/>
      <c r="AJ985" s="214" t="n"/>
      <c r="AK985" s="214" t="n"/>
      <c r="AL985" s="215" t="n"/>
      <c r="AM985" s="214" t="n"/>
      <c r="AN985" s="214" t="n"/>
      <c r="AO985" s="214" t="n"/>
      <c r="AP985" s="214" t="n"/>
      <c r="AQ985" s="214" t="n"/>
      <c r="AR985" s="214" t="n"/>
      <c r="AS985" s="214" t="n"/>
      <c r="AT985" s="214" t="n"/>
      <c r="AU985" s="215" t="n"/>
      <c r="AV985" s="214" t="n"/>
      <c r="AW985" s="214" t="n"/>
      <c r="AX985" s="215" t="n"/>
      <c r="AY985" s="214" t="n"/>
      <c r="AZ985" s="214" t="n"/>
      <c r="BA985" s="214" t="n"/>
      <c r="BB985" s="214" t="n"/>
      <c r="BC985" s="214" t="n"/>
      <c r="BD985" s="214" t="n"/>
      <c r="BE985" s="214" t="n"/>
      <c r="BF985" s="214" t="n"/>
      <c r="BG985" s="214" t="n"/>
      <c r="BH985" s="214" t="n"/>
      <c r="BI985" s="215" t="n"/>
      <c r="BJ985" s="215" t="n"/>
      <c r="BK985" s="215" t="n"/>
      <c r="BL985" s="214" t="n"/>
      <c r="BM985" s="214" t="n"/>
      <c r="BN985" s="209" t="n"/>
      <c r="BO985" s="209" t="n"/>
      <c r="BP985" s="212">
        <f>IF(AND(A985="",B985=""),"",IF(AND(S985="ГОТОВО",U985&lt;&gt;"",W985&lt;&gt;"",X985&lt;&gt;"",AD985&lt;&gt;"",AE985&lt;&gt;"",AF985&lt;&gt;"",BN985&lt;&gt;"",BO985&lt;&gt;""),"ГОТОВО","НЕ ГОТОВО"))</f>
        <v/>
      </c>
      <c r="BQ985" s="212">
        <f>IF(BP985&lt;&gt;"ГОТОВО","","Полное заключение: "&amp;A985&amp;", скв. "&amp;B985&amp;". МРП: "&amp;E985&amp;" сут. ГНО: "&amp;F985&amp;"; причина: "&amp;X985&amp;"; категория: "&amp;Y985&amp;"; решение комиссии: "&amp;BN985&amp;".")</f>
        <v/>
      </c>
      <c r="BR985" s="209">
        <f>IF('Оперативный ввод'!AA985="","",'Оперативный ввод'!AA985)</f>
        <v/>
      </c>
    </row>
    <row r="986">
      <c r="A986" s="209">
        <f>IF('Оперативный ввод'!A986="","",'Оперативный ввод'!A986)</f>
        <v/>
      </c>
      <c r="B986" s="209">
        <f>IF('Оперативный ввод'!B986="","",'Оперативный ввод'!B986)</f>
        <v/>
      </c>
      <c r="C986" s="210">
        <f>IF('Оперативный ввод'!C986="","",'Оперативный ввод'!C986)</f>
        <v/>
      </c>
      <c r="D986" s="210">
        <f>IF('Оперативный ввод'!D986="","",'Оперативный ввод'!D986)</f>
        <v/>
      </c>
      <c r="E986" s="211">
        <f>IF(OR(C986="",D986=""),"",D986-C986)</f>
        <v/>
      </c>
      <c r="F986" s="209">
        <f>IF('Оперативный ввод'!F986="","",'Оперативный ввод'!F986)</f>
        <v/>
      </c>
      <c r="G986" s="209">
        <f>IF('Оперативный ввод'!G986="","",'Оперативный ввод'!G986)</f>
        <v/>
      </c>
      <c r="H986" s="209">
        <f>IF('Оперативный ввод'!H986="","",'Оперативный ввод'!H986)</f>
        <v/>
      </c>
      <c r="I986" s="209" t="n"/>
      <c r="J986" s="209" t="n"/>
      <c r="K986" s="209">
        <f>IF('Оперативный ввод'!K986="","",'Оперативный ввод'!K986)</f>
        <v/>
      </c>
      <c r="L986" s="209">
        <f>IF('Оперативный ввод'!L986="","",'Оперативный ввод'!L986)</f>
        <v/>
      </c>
      <c r="M986" s="209">
        <f>IF('Оперативный ввод'!M986="","",'Оперативный ввод'!M986)</f>
        <v/>
      </c>
      <c r="N986" s="209">
        <f>IF('Оперативный ввод'!N986="","",'Оперативный ввод'!N986)</f>
        <v/>
      </c>
      <c r="O986" s="209">
        <f>IF('Оперативный ввод'!O986="","",'Оперативный ввод'!O986)</f>
        <v/>
      </c>
      <c r="P986" s="209">
        <f>IF('Оперативный ввод'!P986="","",'Оперативный ввод'!P986)</f>
        <v/>
      </c>
      <c r="Q986" s="209">
        <f>IF('Оперативный ввод'!Q986="","",'Оперативный ввод'!Q986)</f>
        <v/>
      </c>
      <c r="R986" s="209">
        <f>IF('Оперативный ввод'!R986="","",'Оперативный ввод'!R986)</f>
        <v/>
      </c>
      <c r="S986" s="212">
        <f>IF(AND(A986="",B986=""),"",IF(AND(A986&lt;&gt;"",B986&lt;&gt;"",C986&lt;&gt;"",D986&lt;&gt;"",F986&lt;&gt;"",G986&lt;&gt;"",K986&lt;&gt;"",ISERROR(SEARCH("по паспорту",G986)),ISERROR(SEARCH("по паспорту",K986)),L986&lt;&gt;"",M986&lt;&gt;"",N986&lt;&gt;"",O986&lt;&gt;"",P986&lt;&gt;""),"ГОТОВО","НЕ ГОТОВО"))</f>
        <v/>
      </c>
      <c r="T986" s="212">
        <f>IF(S986&lt;&gt;"ГОТОВО","", "Предварительное заключение: "&amp;A986&amp;", скв. "&amp;B986&amp;". МРП: "&amp;E986&amp;" сут. ГНО: "&amp;F986&amp;", типоразмеры "&amp;G986&amp;IF(H986&lt;&gt;"",", "&amp;H986,"")&amp;IF(I986&lt;&gt;"",", "&amp;I986,"")&amp;IF(J986&lt;&gt;"",", "&amp;J986,"")&amp;", марка "&amp;K986&amp;". Событие: "&amp;L986&amp;". Признак: "&amp;M986&amp;". Узел: "&amp;N986&amp;". Предварительная причина: "&amp;O986&amp;". Основное осложнение: "&amp;P986&amp;IF(Q986&lt;&gt;"","; сопутствующее: "&amp;Q986,"")&amp;IF(R986&lt;&gt;"","; дополнительно: "&amp;R986,"")&amp;".")</f>
        <v/>
      </c>
      <c r="U986" s="209">
        <f>IF('Оперативный ввод'!S986="","",'Оперативный ввод'!S986)</f>
        <v/>
      </c>
      <c r="V986" s="209">
        <f>IF('Оперативный ввод'!T986="","",'Оперативный ввод'!T986)</f>
        <v/>
      </c>
      <c r="W986" s="209">
        <f>IF('Оперативный ввод'!U986="","",'Оперативный ввод'!U986)</f>
        <v/>
      </c>
      <c r="X986" s="209">
        <f>IF('Оперативный ввод'!V986="","",'Оперативный ввод'!V986)</f>
        <v/>
      </c>
      <c r="Y986" s="209">
        <f>IF('Оперативный ввод'!W986="","",'Оперативный ввод'!W986)</f>
        <v/>
      </c>
      <c r="Z986" s="209" t="n"/>
      <c r="AA986" s="209" t="n"/>
      <c r="AB986" s="209" t="n"/>
      <c r="AC986" s="209" t="n"/>
      <c r="AD986" s="209">
        <f>IF('Оперативный ввод'!X986="","",'Оперативный ввод'!X986)</f>
        <v/>
      </c>
      <c r="AE986" s="209">
        <f>IF('Оперативный ввод'!Y986="","",'Оперативный ввод'!Y986)</f>
        <v/>
      </c>
      <c r="AF986" s="209">
        <f>IF('Оперативный ввод'!Z986="","",'Оперативный ввод'!Z986)</f>
        <v/>
      </c>
      <c r="AG986" s="209">
        <f>IF('Оперативный ввод'!AD986="","",'Оперативный ввод'!AD986)</f>
        <v/>
      </c>
      <c r="AH986" s="213">
        <f>IF('Оперативный ввод'!AE986="","",'Оперативный ввод'!AE986)</f>
        <v/>
      </c>
      <c r="AI986" s="214" t="n"/>
      <c r="AJ986" s="214" t="n"/>
      <c r="AK986" s="214" t="n"/>
      <c r="AL986" s="215" t="n"/>
      <c r="AM986" s="214" t="n"/>
      <c r="AN986" s="214" t="n"/>
      <c r="AO986" s="214" t="n"/>
      <c r="AP986" s="214" t="n"/>
      <c r="AQ986" s="214" t="n"/>
      <c r="AR986" s="214" t="n"/>
      <c r="AS986" s="214" t="n"/>
      <c r="AT986" s="214" t="n"/>
      <c r="AU986" s="215" t="n"/>
      <c r="AV986" s="214" t="n"/>
      <c r="AW986" s="214" t="n"/>
      <c r="AX986" s="215" t="n"/>
      <c r="AY986" s="214" t="n"/>
      <c r="AZ986" s="214" t="n"/>
      <c r="BA986" s="214" t="n"/>
      <c r="BB986" s="214" t="n"/>
      <c r="BC986" s="214" t="n"/>
      <c r="BD986" s="214" t="n"/>
      <c r="BE986" s="214" t="n"/>
      <c r="BF986" s="214" t="n"/>
      <c r="BG986" s="214" t="n"/>
      <c r="BH986" s="214" t="n"/>
      <c r="BI986" s="215" t="n"/>
      <c r="BJ986" s="215" t="n"/>
      <c r="BK986" s="215" t="n"/>
      <c r="BL986" s="214" t="n"/>
      <c r="BM986" s="214" t="n"/>
      <c r="BN986" s="209" t="n"/>
      <c r="BO986" s="209" t="n"/>
      <c r="BP986" s="212">
        <f>IF(AND(A986="",B986=""),"",IF(AND(S986="ГОТОВО",U986&lt;&gt;"",W986&lt;&gt;"",X986&lt;&gt;"",AD986&lt;&gt;"",AE986&lt;&gt;"",AF986&lt;&gt;"",BN986&lt;&gt;"",BO986&lt;&gt;""),"ГОТОВО","НЕ ГОТОВО"))</f>
        <v/>
      </c>
      <c r="BQ986" s="212">
        <f>IF(BP986&lt;&gt;"ГОТОВО","","Полное заключение: "&amp;A986&amp;", скв. "&amp;B986&amp;". МРП: "&amp;E986&amp;" сут. ГНО: "&amp;F986&amp;"; причина: "&amp;X986&amp;"; категория: "&amp;Y986&amp;"; решение комиссии: "&amp;BN986&amp;".")</f>
        <v/>
      </c>
      <c r="BR986" s="209">
        <f>IF('Оперативный ввод'!AA986="","",'Оперативный ввод'!AA986)</f>
        <v/>
      </c>
    </row>
    <row r="987">
      <c r="A987" s="209">
        <f>IF('Оперативный ввод'!A987="","",'Оперативный ввод'!A987)</f>
        <v/>
      </c>
      <c r="B987" s="209">
        <f>IF('Оперативный ввод'!B987="","",'Оперативный ввод'!B987)</f>
        <v/>
      </c>
      <c r="C987" s="210">
        <f>IF('Оперативный ввод'!C987="","",'Оперативный ввод'!C987)</f>
        <v/>
      </c>
      <c r="D987" s="210">
        <f>IF('Оперативный ввод'!D987="","",'Оперативный ввод'!D987)</f>
        <v/>
      </c>
      <c r="E987" s="211">
        <f>IF(OR(C987="",D987=""),"",D987-C987)</f>
        <v/>
      </c>
      <c r="F987" s="209">
        <f>IF('Оперативный ввод'!F987="","",'Оперативный ввод'!F987)</f>
        <v/>
      </c>
      <c r="G987" s="209">
        <f>IF('Оперативный ввод'!G987="","",'Оперативный ввод'!G987)</f>
        <v/>
      </c>
      <c r="H987" s="209">
        <f>IF('Оперативный ввод'!H987="","",'Оперативный ввод'!H987)</f>
        <v/>
      </c>
      <c r="I987" s="209" t="n"/>
      <c r="J987" s="209" t="n"/>
      <c r="K987" s="209">
        <f>IF('Оперативный ввод'!K987="","",'Оперативный ввод'!K987)</f>
        <v/>
      </c>
      <c r="L987" s="209">
        <f>IF('Оперативный ввод'!L987="","",'Оперативный ввод'!L987)</f>
        <v/>
      </c>
      <c r="M987" s="209">
        <f>IF('Оперативный ввод'!M987="","",'Оперативный ввод'!M987)</f>
        <v/>
      </c>
      <c r="N987" s="209">
        <f>IF('Оперативный ввод'!N987="","",'Оперативный ввод'!N987)</f>
        <v/>
      </c>
      <c r="O987" s="209">
        <f>IF('Оперативный ввод'!O987="","",'Оперативный ввод'!O987)</f>
        <v/>
      </c>
      <c r="P987" s="209">
        <f>IF('Оперативный ввод'!P987="","",'Оперативный ввод'!P987)</f>
        <v/>
      </c>
      <c r="Q987" s="209">
        <f>IF('Оперативный ввод'!Q987="","",'Оперативный ввод'!Q987)</f>
        <v/>
      </c>
      <c r="R987" s="209">
        <f>IF('Оперативный ввод'!R987="","",'Оперативный ввод'!R987)</f>
        <v/>
      </c>
      <c r="S987" s="212">
        <f>IF(AND(A987="",B987=""),"",IF(AND(A987&lt;&gt;"",B987&lt;&gt;"",C987&lt;&gt;"",D987&lt;&gt;"",F987&lt;&gt;"",G987&lt;&gt;"",K987&lt;&gt;"",ISERROR(SEARCH("по паспорту",G987)),ISERROR(SEARCH("по паспорту",K987)),L987&lt;&gt;"",M987&lt;&gt;"",N987&lt;&gt;"",O987&lt;&gt;"",P987&lt;&gt;""),"ГОТОВО","НЕ ГОТОВО"))</f>
        <v/>
      </c>
      <c r="T987" s="212">
        <f>IF(S987&lt;&gt;"ГОТОВО","", "Предварительное заключение: "&amp;A987&amp;", скв. "&amp;B987&amp;". МРП: "&amp;E987&amp;" сут. ГНО: "&amp;F987&amp;", типоразмеры "&amp;G987&amp;IF(H987&lt;&gt;"",", "&amp;H987,"")&amp;IF(I987&lt;&gt;"",", "&amp;I987,"")&amp;IF(J987&lt;&gt;"",", "&amp;J987,"")&amp;", марка "&amp;K987&amp;". Событие: "&amp;L987&amp;". Признак: "&amp;M987&amp;". Узел: "&amp;N987&amp;". Предварительная причина: "&amp;O987&amp;". Основное осложнение: "&amp;P987&amp;IF(Q987&lt;&gt;"","; сопутствующее: "&amp;Q987,"")&amp;IF(R987&lt;&gt;"","; дополнительно: "&amp;R987,"")&amp;".")</f>
        <v/>
      </c>
      <c r="U987" s="209">
        <f>IF('Оперативный ввод'!S987="","",'Оперативный ввод'!S987)</f>
        <v/>
      </c>
      <c r="V987" s="209">
        <f>IF('Оперативный ввод'!T987="","",'Оперативный ввод'!T987)</f>
        <v/>
      </c>
      <c r="W987" s="209">
        <f>IF('Оперативный ввод'!U987="","",'Оперативный ввод'!U987)</f>
        <v/>
      </c>
      <c r="X987" s="209">
        <f>IF('Оперативный ввод'!V987="","",'Оперативный ввод'!V987)</f>
        <v/>
      </c>
      <c r="Y987" s="209">
        <f>IF('Оперативный ввод'!W987="","",'Оперативный ввод'!W987)</f>
        <v/>
      </c>
      <c r="Z987" s="209" t="n"/>
      <c r="AA987" s="209" t="n"/>
      <c r="AB987" s="209" t="n"/>
      <c r="AC987" s="209" t="n"/>
      <c r="AD987" s="209">
        <f>IF('Оперативный ввод'!X987="","",'Оперативный ввод'!X987)</f>
        <v/>
      </c>
      <c r="AE987" s="209">
        <f>IF('Оперативный ввод'!Y987="","",'Оперативный ввод'!Y987)</f>
        <v/>
      </c>
      <c r="AF987" s="209">
        <f>IF('Оперативный ввод'!Z987="","",'Оперативный ввод'!Z987)</f>
        <v/>
      </c>
      <c r="AG987" s="209">
        <f>IF('Оперативный ввод'!AD987="","",'Оперативный ввод'!AD987)</f>
        <v/>
      </c>
      <c r="AH987" s="213">
        <f>IF('Оперативный ввод'!AE987="","",'Оперативный ввод'!AE987)</f>
        <v/>
      </c>
      <c r="AI987" s="214" t="n"/>
      <c r="AJ987" s="214" t="n"/>
      <c r="AK987" s="214" t="n"/>
      <c r="AL987" s="215" t="n"/>
      <c r="AM987" s="214" t="n"/>
      <c r="AN987" s="214" t="n"/>
      <c r="AO987" s="214" t="n"/>
      <c r="AP987" s="214" t="n"/>
      <c r="AQ987" s="214" t="n"/>
      <c r="AR987" s="214" t="n"/>
      <c r="AS987" s="214" t="n"/>
      <c r="AT987" s="214" t="n"/>
      <c r="AU987" s="215" t="n"/>
      <c r="AV987" s="214" t="n"/>
      <c r="AW987" s="214" t="n"/>
      <c r="AX987" s="215" t="n"/>
      <c r="AY987" s="214" t="n"/>
      <c r="AZ987" s="214" t="n"/>
      <c r="BA987" s="214" t="n"/>
      <c r="BB987" s="214" t="n"/>
      <c r="BC987" s="214" t="n"/>
      <c r="BD987" s="214" t="n"/>
      <c r="BE987" s="214" t="n"/>
      <c r="BF987" s="214" t="n"/>
      <c r="BG987" s="214" t="n"/>
      <c r="BH987" s="214" t="n"/>
      <c r="BI987" s="215" t="n"/>
      <c r="BJ987" s="215" t="n"/>
      <c r="BK987" s="215" t="n"/>
      <c r="BL987" s="214" t="n"/>
      <c r="BM987" s="214" t="n"/>
      <c r="BN987" s="209" t="n"/>
      <c r="BO987" s="209" t="n"/>
      <c r="BP987" s="212">
        <f>IF(AND(A987="",B987=""),"",IF(AND(S987="ГОТОВО",U987&lt;&gt;"",W987&lt;&gt;"",X987&lt;&gt;"",AD987&lt;&gt;"",AE987&lt;&gt;"",AF987&lt;&gt;"",BN987&lt;&gt;"",BO987&lt;&gt;""),"ГОТОВО","НЕ ГОТОВО"))</f>
        <v/>
      </c>
      <c r="BQ987" s="212">
        <f>IF(BP987&lt;&gt;"ГОТОВО","","Полное заключение: "&amp;A987&amp;", скв. "&amp;B987&amp;". МРП: "&amp;E987&amp;" сут. ГНО: "&amp;F987&amp;"; причина: "&amp;X987&amp;"; категория: "&amp;Y987&amp;"; решение комиссии: "&amp;BN987&amp;".")</f>
        <v/>
      </c>
      <c r="BR987" s="209">
        <f>IF('Оперативный ввод'!AA987="","",'Оперативный ввод'!AA987)</f>
        <v/>
      </c>
    </row>
    <row r="988">
      <c r="A988" s="209">
        <f>IF('Оперативный ввод'!A988="","",'Оперативный ввод'!A988)</f>
        <v/>
      </c>
      <c r="B988" s="209">
        <f>IF('Оперативный ввод'!B988="","",'Оперативный ввод'!B988)</f>
        <v/>
      </c>
      <c r="C988" s="210">
        <f>IF('Оперативный ввод'!C988="","",'Оперативный ввод'!C988)</f>
        <v/>
      </c>
      <c r="D988" s="210">
        <f>IF('Оперативный ввод'!D988="","",'Оперативный ввод'!D988)</f>
        <v/>
      </c>
      <c r="E988" s="211">
        <f>IF(OR(C988="",D988=""),"",D988-C988)</f>
        <v/>
      </c>
      <c r="F988" s="209">
        <f>IF('Оперативный ввод'!F988="","",'Оперативный ввод'!F988)</f>
        <v/>
      </c>
      <c r="G988" s="209">
        <f>IF('Оперативный ввод'!G988="","",'Оперативный ввод'!G988)</f>
        <v/>
      </c>
      <c r="H988" s="209">
        <f>IF('Оперативный ввод'!H988="","",'Оперативный ввод'!H988)</f>
        <v/>
      </c>
      <c r="I988" s="209" t="n"/>
      <c r="J988" s="209" t="n"/>
      <c r="K988" s="209">
        <f>IF('Оперативный ввод'!K988="","",'Оперативный ввод'!K988)</f>
        <v/>
      </c>
      <c r="L988" s="209">
        <f>IF('Оперативный ввод'!L988="","",'Оперативный ввод'!L988)</f>
        <v/>
      </c>
      <c r="M988" s="209">
        <f>IF('Оперативный ввод'!M988="","",'Оперативный ввод'!M988)</f>
        <v/>
      </c>
      <c r="N988" s="209">
        <f>IF('Оперативный ввод'!N988="","",'Оперативный ввод'!N988)</f>
        <v/>
      </c>
      <c r="O988" s="209">
        <f>IF('Оперативный ввод'!O988="","",'Оперативный ввод'!O988)</f>
        <v/>
      </c>
      <c r="P988" s="209">
        <f>IF('Оперативный ввод'!P988="","",'Оперативный ввод'!P988)</f>
        <v/>
      </c>
      <c r="Q988" s="209">
        <f>IF('Оперативный ввод'!Q988="","",'Оперативный ввод'!Q988)</f>
        <v/>
      </c>
      <c r="R988" s="209">
        <f>IF('Оперативный ввод'!R988="","",'Оперативный ввод'!R988)</f>
        <v/>
      </c>
      <c r="S988" s="212">
        <f>IF(AND(A988="",B988=""),"",IF(AND(A988&lt;&gt;"",B988&lt;&gt;"",C988&lt;&gt;"",D988&lt;&gt;"",F988&lt;&gt;"",G988&lt;&gt;"",K988&lt;&gt;"",ISERROR(SEARCH("по паспорту",G988)),ISERROR(SEARCH("по паспорту",K988)),L988&lt;&gt;"",M988&lt;&gt;"",N988&lt;&gt;"",O988&lt;&gt;"",P988&lt;&gt;""),"ГОТОВО","НЕ ГОТОВО"))</f>
        <v/>
      </c>
      <c r="T988" s="212">
        <f>IF(S988&lt;&gt;"ГОТОВО","", "Предварительное заключение: "&amp;A988&amp;", скв. "&amp;B988&amp;". МРП: "&amp;E988&amp;" сут. ГНО: "&amp;F988&amp;", типоразмеры "&amp;G988&amp;IF(H988&lt;&gt;"",", "&amp;H988,"")&amp;IF(I988&lt;&gt;"",", "&amp;I988,"")&amp;IF(J988&lt;&gt;"",", "&amp;J988,"")&amp;", марка "&amp;K988&amp;". Событие: "&amp;L988&amp;". Признак: "&amp;M988&amp;". Узел: "&amp;N988&amp;". Предварительная причина: "&amp;O988&amp;". Основное осложнение: "&amp;P988&amp;IF(Q988&lt;&gt;"","; сопутствующее: "&amp;Q988,"")&amp;IF(R988&lt;&gt;"","; дополнительно: "&amp;R988,"")&amp;".")</f>
        <v/>
      </c>
      <c r="U988" s="209">
        <f>IF('Оперативный ввод'!S988="","",'Оперативный ввод'!S988)</f>
        <v/>
      </c>
      <c r="V988" s="209">
        <f>IF('Оперативный ввод'!T988="","",'Оперативный ввод'!T988)</f>
        <v/>
      </c>
      <c r="W988" s="209">
        <f>IF('Оперативный ввод'!U988="","",'Оперативный ввод'!U988)</f>
        <v/>
      </c>
      <c r="X988" s="209">
        <f>IF('Оперативный ввод'!V988="","",'Оперативный ввод'!V988)</f>
        <v/>
      </c>
      <c r="Y988" s="209">
        <f>IF('Оперативный ввод'!W988="","",'Оперативный ввод'!W988)</f>
        <v/>
      </c>
      <c r="Z988" s="209" t="n"/>
      <c r="AA988" s="209" t="n"/>
      <c r="AB988" s="209" t="n"/>
      <c r="AC988" s="209" t="n"/>
      <c r="AD988" s="209">
        <f>IF('Оперативный ввод'!X988="","",'Оперативный ввод'!X988)</f>
        <v/>
      </c>
      <c r="AE988" s="209">
        <f>IF('Оперативный ввод'!Y988="","",'Оперативный ввод'!Y988)</f>
        <v/>
      </c>
      <c r="AF988" s="209">
        <f>IF('Оперативный ввод'!Z988="","",'Оперативный ввод'!Z988)</f>
        <v/>
      </c>
      <c r="AG988" s="209">
        <f>IF('Оперативный ввод'!AD988="","",'Оперативный ввод'!AD988)</f>
        <v/>
      </c>
      <c r="AH988" s="213">
        <f>IF('Оперативный ввод'!AE988="","",'Оперативный ввод'!AE988)</f>
        <v/>
      </c>
      <c r="AI988" s="214" t="n"/>
      <c r="AJ988" s="214" t="n"/>
      <c r="AK988" s="214" t="n"/>
      <c r="AL988" s="215" t="n"/>
      <c r="AM988" s="214" t="n"/>
      <c r="AN988" s="214" t="n"/>
      <c r="AO988" s="214" t="n"/>
      <c r="AP988" s="214" t="n"/>
      <c r="AQ988" s="214" t="n"/>
      <c r="AR988" s="214" t="n"/>
      <c r="AS988" s="214" t="n"/>
      <c r="AT988" s="214" t="n"/>
      <c r="AU988" s="215" t="n"/>
      <c r="AV988" s="214" t="n"/>
      <c r="AW988" s="214" t="n"/>
      <c r="AX988" s="215" t="n"/>
      <c r="AY988" s="214" t="n"/>
      <c r="AZ988" s="214" t="n"/>
      <c r="BA988" s="214" t="n"/>
      <c r="BB988" s="214" t="n"/>
      <c r="BC988" s="214" t="n"/>
      <c r="BD988" s="214" t="n"/>
      <c r="BE988" s="214" t="n"/>
      <c r="BF988" s="214" t="n"/>
      <c r="BG988" s="214" t="n"/>
      <c r="BH988" s="214" t="n"/>
      <c r="BI988" s="215" t="n"/>
      <c r="BJ988" s="215" t="n"/>
      <c r="BK988" s="215" t="n"/>
      <c r="BL988" s="214" t="n"/>
      <c r="BM988" s="214" t="n"/>
      <c r="BN988" s="209" t="n"/>
      <c r="BO988" s="209" t="n"/>
      <c r="BP988" s="212">
        <f>IF(AND(A988="",B988=""),"",IF(AND(S988="ГОТОВО",U988&lt;&gt;"",W988&lt;&gt;"",X988&lt;&gt;"",AD988&lt;&gt;"",AE988&lt;&gt;"",AF988&lt;&gt;"",BN988&lt;&gt;"",BO988&lt;&gt;""),"ГОТОВО","НЕ ГОТОВО"))</f>
        <v/>
      </c>
      <c r="BQ988" s="212">
        <f>IF(BP988&lt;&gt;"ГОТОВО","","Полное заключение: "&amp;A988&amp;", скв. "&amp;B988&amp;". МРП: "&amp;E988&amp;" сут. ГНО: "&amp;F988&amp;"; причина: "&amp;X988&amp;"; категория: "&amp;Y988&amp;"; решение комиссии: "&amp;BN988&amp;".")</f>
        <v/>
      </c>
      <c r="BR988" s="209">
        <f>IF('Оперативный ввод'!AA988="","",'Оперативный ввод'!AA988)</f>
        <v/>
      </c>
    </row>
    <row r="989">
      <c r="A989" s="209">
        <f>IF('Оперативный ввод'!A989="","",'Оперативный ввод'!A989)</f>
        <v/>
      </c>
      <c r="B989" s="209">
        <f>IF('Оперативный ввод'!B989="","",'Оперативный ввод'!B989)</f>
        <v/>
      </c>
      <c r="C989" s="210">
        <f>IF('Оперативный ввод'!C989="","",'Оперативный ввод'!C989)</f>
        <v/>
      </c>
      <c r="D989" s="210">
        <f>IF('Оперативный ввод'!D989="","",'Оперативный ввод'!D989)</f>
        <v/>
      </c>
      <c r="E989" s="211">
        <f>IF(OR(C989="",D989=""),"",D989-C989)</f>
        <v/>
      </c>
      <c r="F989" s="209">
        <f>IF('Оперативный ввод'!F989="","",'Оперативный ввод'!F989)</f>
        <v/>
      </c>
      <c r="G989" s="209">
        <f>IF('Оперативный ввод'!G989="","",'Оперативный ввод'!G989)</f>
        <v/>
      </c>
      <c r="H989" s="209">
        <f>IF('Оперативный ввод'!H989="","",'Оперативный ввод'!H989)</f>
        <v/>
      </c>
      <c r="I989" s="209" t="n"/>
      <c r="J989" s="209" t="n"/>
      <c r="K989" s="209">
        <f>IF('Оперативный ввод'!K989="","",'Оперативный ввод'!K989)</f>
        <v/>
      </c>
      <c r="L989" s="209">
        <f>IF('Оперативный ввод'!L989="","",'Оперативный ввод'!L989)</f>
        <v/>
      </c>
      <c r="M989" s="209">
        <f>IF('Оперативный ввод'!M989="","",'Оперативный ввод'!M989)</f>
        <v/>
      </c>
      <c r="N989" s="209">
        <f>IF('Оперативный ввод'!N989="","",'Оперативный ввод'!N989)</f>
        <v/>
      </c>
      <c r="O989" s="209">
        <f>IF('Оперативный ввод'!O989="","",'Оперативный ввод'!O989)</f>
        <v/>
      </c>
      <c r="P989" s="209">
        <f>IF('Оперативный ввод'!P989="","",'Оперативный ввод'!P989)</f>
        <v/>
      </c>
      <c r="Q989" s="209">
        <f>IF('Оперативный ввод'!Q989="","",'Оперативный ввод'!Q989)</f>
        <v/>
      </c>
      <c r="R989" s="209">
        <f>IF('Оперативный ввод'!R989="","",'Оперативный ввод'!R989)</f>
        <v/>
      </c>
      <c r="S989" s="212">
        <f>IF(AND(A989="",B989=""),"",IF(AND(A989&lt;&gt;"",B989&lt;&gt;"",C989&lt;&gt;"",D989&lt;&gt;"",F989&lt;&gt;"",G989&lt;&gt;"",K989&lt;&gt;"",ISERROR(SEARCH("по паспорту",G989)),ISERROR(SEARCH("по паспорту",K989)),L989&lt;&gt;"",M989&lt;&gt;"",N989&lt;&gt;"",O989&lt;&gt;"",P989&lt;&gt;""),"ГОТОВО","НЕ ГОТОВО"))</f>
        <v/>
      </c>
      <c r="T989" s="212">
        <f>IF(S989&lt;&gt;"ГОТОВО","", "Предварительное заключение: "&amp;A989&amp;", скв. "&amp;B989&amp;". МРП: "&amp;E989&amp;" сут. ГНО: "&amp;F989&amp;", типоразмеры "&amp;G989&amp;IF(H989&lt;&gt;"",", "&amp;H989,"")&amp;IF(I989&lt;&gt;"",", "&amp;I989,"")&amp;IF(J989&lt;&gt;"",", "&amp;J989,"")&amp;", марка "&amp;K989&amp;". Событие: "&amp;L989&amp;". Признак: "&amp;M989&amp;". Узел: "&amp;N989&amp;". Предварительная причина: "&amp;O989&amp;". Основное осложнение: "&amp;P989&amp;IF(Q989&lt;&gt;"","; сопутствующее: "&amp;Q989,"")&amp;IF(R989&lt;&gt;"","; дополнительно: "&amp;R989,"")&amp;".")</f>
        <v/>
      </c>
      <c r="U989" s="209">
        <f>IF('Оперативный ввод'!S989="","",'Оперативный ввод'!S989)</f>
        <v/>
      </c>
      <c r="V989" s="209">
        <f>IF('Оперативный ввод'!T989="","",'Оперативный ввод'!T989)</f>
        <v/>
      </c>
      <c r="W989" s="209">
        <f>IF('Оперативный ввод'!U989="","",'Оперативный ввод'!U989)</f>
        <v/>
      </c>
      <c r="X989" s="209">
        <f>IF('Оперативный ввод'!V989="","",'Оперативный ввод'!V989)</f>
        <v/>
      </c>
      <c r="Y989" s="209">
        <f>IF('Оперативный ввод'!W989="","",'Оперативный ввод'!W989)</f>
        <v/>
      </c>
      <c r="Z989" s="209" t="n"/>
      <c r="AA989" s="209" t="n"/>
      <c r="AB989" s="209" t="n"/>
      <c r="AC989" s="209" t="n"/>
      <c r="AD989" s="209">
        <f>IF('Оперативный ввод'!X989="","",'Оперативный ввод'!X989)</f>
        <v/>
      </c>
      <c r="AE989" s="209">
        <f>IF('Оперативный ввод'!Y989="","",'Оперативный ввод'!Y989)</f>
        <v/>
      </c>
      <c r="AF989" s="209">
        <f>IF('Оперативный ввод'!Z989="","",'Оперативный ввод'!Z989)</f>
        <v/>
      </c>
      <c r="AG989" s="209">
        <f>IF('Оперативный ввод'!AD989="","",'Оперативный ввод'!AD989)</f>
        <v/>
      </c>
      <c r="AH989" s="213">
        <f>IF('Оперативный ввод'!AE989="","",'Оперативный ввод'!AE989)</f>
        <v/>
      </c>
      <c r="AI989" s="214" t="n"/>
      <c r="AJ989" s="214" t="n"/>
      <c r="AK989" s="214" t="n"/>
      <c r="AL989" s="215" t="n"/>
      <c r="AM989" s="214" t="n"/>
      <c r="AN989" s="214" t="n"/>
      <c r="AO989" s="214" t="n"/>
      <c r="AP989" s="214" t="n"/>
      <c r="AQ989" s="214" t="n"/>
      <c r="AR989" s="214" t="n"/>
      <c r="AS989" s="214" t="n"/>
      <c r="AT989" s="214" t="n"/>
      <c r="AU989" s="215" t="n"/>
      <c r="AV989" s="214" t="n"/>
      <c r="AW989" s="214" t="n"/>
      <c r="AX989" s="215" t="n"/>
      <c r="AY989" s="214" t="n"/>
      <c r="AZ989" s="214" t="n"/>
      <c r="BA989" s="214" t="n"/>
      <c r="BB989" s="214" t="n"/>
      <c r="BC989" s="214" t="n"/>
      <c r="BD989" s="214" t="n"/>
      <c r="BE989" s="214" t="n"/>
      <c r="BF989" s="214" t="n"/>
      <c r="BG989" s="214" t="n"/>
      <c r="BH989" s="214" t="n"/>
      <c r="BI989" s="215" t="n"/>
      <c r="BJ989" s="215" t="n"/>
      <c r="BK989" s="215" t="n"/>
      <c r="BL989" s="214" t="n"/>
      <c r="BM989" s="214" t="n"/>
      <c r="BN989" s="209" t="n"/>
      <c r="BO989" s="209" t="n"/>
      <c r="BP989" s="212">
        <f>IF(AND(A989="",B989=""),"",IF(AND(S989="ГОТОВО",U989&lt;&gt;"",W989&lt;&gt;"",X989&lt;&gt;"",AD989&lt;&gt;"",AE989&lt;&gt;"",AF989&lt;&gt;"",BN989&lt;&gt;"",BO989&lt;&gt;""),"ГОТОВО","НЕ ГОТОВО"))</f>
        <v/>
      </c>
      <c r="BQ989" s="212">
        <f>IF(BP989&lt;&gt;"ГОТОВО","","Полное заключение: "&amp;A989&amp;", скв. "&amp;B989&amp;". МРП: "&amp;E989&amp;" сут. ГНО: "&amp;F989&amp;"; причина: "&amp;X989&amp;"; категория: "&amp;Y989&amp;"; решение комиссии: "&amp;BN989&amp;".")</f>
        <v/>
      </c>
      <c r="BR989" s="209">
        <f>IF('Оперативный ввод'!AA989="","",'Оперативный ввод'!AA989)</f>
        <v/>
      </c>
    </row>
    <row r="990">
      <c r="A990" s="209">
        <f>IF('Оперативный ввод'!A990="","",'Оперативный ввод'!A990)</f>
        <v/>
      </c>
      <c r="B990" s="209">
        <f>IF('Оперативный ввод'!B990="","",'Оперативный ввод'!B990)</f>
        <v/>
      </c>
      <c r="C990" s="210">
        <f>IF('Оперативный ввод'!C990="","",'Оперативный ввод'!C990)</f>
        <v/>
      </c>
      <c r="D990" s="210">
        <f>IF('Оперативный ввод'!D990="","",'Оперативный ввод'!D990)</f>
        <v/>
      </c>
      <c r="E990" s="211">
        <f>IF(OR(C990="",D990=""),"",D990-C990)</f>
        <v/>
      </c>
      <c r="F990" s="209">
        <f>IF('Оперативный ввод'!F990="","",'Оперативный ввод'!F990)</f>
        <v/>
      </c>
      <c r="G990" s="209">
        <f>IF('Оперативный ввод'!G990="","",'Оперативный ввод'!G990)</f>
        <v/>
      </c>
      <c r="H990" s="209">
        <f>IF('Оперативный ввод'!H990="","",'Оперативный ввод'!H990)</f>
        <v/>
      </c>
      <c r="I990" s="209" t="n"/>
      <c r="J990" s="209" t="n"/>
      <c r="K990" s="209">
        <f>IF('Оперативный ввод'!K990="","",'Оперативный ввод'!K990)</f>
        <v/>
      </c>
      <c r="L990" s="209">
        <f>IF('Оперативный ввод'!L990="","",'Оперативный ввод'!L990)</f>
        <v/>
      </c>
      <c r="M990" s="209">
        <f>IF('Оперативный ввод'!M990="","",'Оперативный ввод'!M990)</f>
        <v/>
      </c>
      <c r="N990" s="209">
        <f>IF('Оперативный ввод'!N990="","",'Оперативный ввод'!N990)</f>
        <v/>
      </c>
      <c r="O990" s="209">
        <f>IF('Оперативный ввод'!O990="","",'Оперативный ввод'!O990)</f>
        <v/>
      </c>
      <c r="P990" s="209">
        <f>IF('Оперативный ввод'!P990="","",'Оперативный ввод'!P990)</f>
        <v/>
      </c>
      <c r="Q990" s="209">
        <f>IF('Оперативный ввод'!Q990="","",'Оперативный ввод'!Q990)</f>
        <v/>
      </c>
      <c r="R990" s="209">
        <f>IF('Оперативный ввод'!R990="","",'Оперативный ввод'!R990)</f>
        <v/>
      </c>
      <c r="S990" s="212">
        <f>IF(AND(A990="",B990=""),"",IF(AND(A990&lt;&gt;"",B990&lt;&gt;"",C990&lt;&gt;"",D990&lt;&gt;"",F990&lt;&gt;"",G990&lt;&gt;"",K990&lt;&gt;"",ISERROR(SEARCH("по паспорту",G990)),ISERROR(SEARCH("по паспорту",K990)),L990&lt;&gt;"",M990&lt;&gt;"",N990&lt;&gt;"",O990&lt;&gt;"",P990&lt;&gt;""),"ГОТОВО","НЕ ГОТОВО"))</f>
        <v/>
      </c>
      <c r="T990" s="212">
        <f>IF(S990&lt;&gt;"ГОТОВО","", "Предварительное заключение: "&amp;A990&amp;", скв. "&amp;B990&amp;". МРП: "&amp;E990&amp;" сут. ГНО: "&amp;F990&amp;", типоразмеры "&amp;G990&amp;IF(H990&lt;&gt;"",", "&amp;H990,"")&amp;IF(I990&lt;&gt;"",", "&amp;I990,"")&amp;IF(J990&lt;&gt;"",", "&amp;J990,"")&amp;", марка "&amp;K990&amp;". Событие: "&amp;L990&amp;". Признак: "&amp;M990&amp;". Узел: "&amp;N990&amp;". Предварительная причина: "&amp;O990&amp;". Основное осложнение: "&amp;P990&amp;IF(Q990&lt;&gt;"","; сопутствующее: "&amp;Q990,"")&amp;IF(R990&lt;&gt;"","; дополнительно: "&amp;R990,"")&amp;".")</f>
        <v/>
      </c>
      <c r="U990" s="209">
        <f>IF('Оперативный ввод'!S990="","",'Оперативный ввод'!S990)</f>
        <v/>
      </c>
      <c r="V990" s="209">
        <f>IF('Оперативный ввод'!T990="","",'Оперативный ввод'!T990)</f>
        <v/>
      </c>
      <c r="W990" s="209">
        <f>IF('Оперативный ввод'!U990="","",'Оперативный ввод'!U990)</f>
        <v/>
      </c>
      <c r="X990" s="209">
        <f>IF('Оперативный ввод'!V990="","",'Оперативный ввод'!V990)</f>
        <v/>
      </c>
      <c r="Y990" s="209">
        <f>IF('Оперативный ввод'!W990="","",'Оперативный ввод'!W990)</f>
        <v/>
      </c>
      <c r="Z990" s="209" t="n"/>
      <c r="AA990" s="209" t="n"/>
      <c r="AB990" s="209" t="n"/>
      <c r="AC990" s="209" t="n"/>
      <c r="AD990" s="209">
        <f>IF('Оперативный ввод'!X990="","",'Оперативный ввод'!X990)</f>
        <v/>
      </c>
      <c r="AE990" s="209">
        <f>IF('Оперативный ввод'!Y990="","",'Оперативный ввод'!Y990)</f>
        <v/>
      </c>
      <c r="AF990" s="209">
        <f>IF('Оперативный ввод'!Z990="","",'Оперативный ввод'!Z990)</f>
        <v/>
      </c>
      <c r="AG990" s="209">
        <f>IF('Оперативный ввод'!AD990="","",'Оперативный ввод'!AD990)</f>
        <v/>
      </c>
      <c r="AH990" s="213">
        <f>IF('Оперативный ввод'!AE990="","",'Оперативный ввод'!AE990)</f>
        <v/>
      </c>
      <c r="AI990" s="214" t="n"/>
      <c r="AJ990" s="214" t="n"/>
      <c r="AK990" s="214" t="n"/>
      <c r="AL990" s="215" t="n"/>
      <c r="AM990" s="214" t="n"/>
      <c r="AN990" s="214" t="n"/>
      <c r="AO990" s="214" t="n"/>
      <c r="AP990" s="214" t="n"/>
      <c r="AQ990" s="214" t="n"/>
      <c r="AR990" s="214" t="n"/>
      <c r="AS990" s="214" t="n"/>
      <c r="AT990" s="214" t="n"/>
      <c r="AU990" s="215" t="n"/>
      <c r="AV990" s="214" t="n"/>
      <c r="AW990" s="214" t="n"/>
      <c r="AX990" s="215" t="n"/>
      <c r="AY990" s="214" t="n"/>
      <c r="AZ990" s="214" t="n"/>
      <c r="BA990" s="214" t="n"/>
      <c r="BB990" s="214" t="n"/>
      <c r="BC990" s="214" t="n"/>
      <c r="BD990" s="214" t="n"/>
      <c r="BE990" s="214" t="n"/>
      <c r="BF990" s="214" t="n"/>
      <c r="BG990" s="214" t="n"/>
      <c r="BH990" s="214" t="n"/>
      <c r="BI990" s="215" t="n"/>
      <c r="BJ990" s="215" t="n"/>
      <c r="BK990" s="215" t="n"/>
      <c r="BL990" s="214" t="n"/>
      <c r="BM990" s="214" t="n"/>
      <c r="BN990" s="209" t="n"/>
      <c r="BO990" s="209" t="n"/>
      <c r="BP990" s="212">
        <f>IF(AND(A990="",B990=""),"",IF(AND(S990="ГОТОВО",U990&lt;&gt;"",W990&lt;&gt;"",X990&lt;&gt;"",AD990&lt;&gt;"",AE990&lt;&gt;"",AF990&lt;&gt;"",BN990&lt;&gt;"",BO990&lt;&gt;""),"ГОТОВО","НЕ ГОТОВО"))</f>
        <v/>
      </c>
      <c r="BQ990" s="212">
        <f>IF(BP990&lt;&gt;"ГОТОВО","","Полное заключение: "&amp;A990&amp;", скв. "&amp;B990&amp;". МРП: "&amp;E990&amp;" сут. ГНО: "&amp;F990&amp;"; причина: "&amp;X990&amp;"; категория: "&amp;Y990&amp;"; решение комиссии: "&amp;BN990&amp;".")</f>
        <v/>
      </c>
      <c r="BR990" s="209">
        <f>IF('Оперативный ввод'!AA990="","",'Оперативный ввод'!AA990)</f>
        <v/>
      </c>
    </row>
    <row r="991">
      <c r="A991" s="209">
        <f>IF('Оперативный ввод'!A991="","",'Оперативный ввод'!A991)</f>
        <v/>
      </c>
      <c r="B991" s="209">
        <f>IF('Оперативный ввод'!B991="","",'Оперативный ввод'!B991)</f>
        <v/>
      </c>
      <c r="C991" s="210">
        <f>IF('Оперативный ввод'!C991="","",'Оперативный ввод'!C991)</f>
        <v/>
      </c>
      <c r="D991" s="210">
        <f>IF('Оперативный ввод'!D991="","",'Оперативный ввод'!D991)</f>
        <v/>
      </c>
      <c r="E991" s="211">
        <f>IF(OR(C991="",D991=""),"",D991-C991)</f>
        <v/>
      </c>
      <c r="F991" s="209">
        <f>IF('Оперативный ввод'!F991="","",'Оперативный ввод'!F991)</f>
        <v/>
      </c>
      <c r="G991" s="209">
        <f>IF('Оперативный ввод'!G991="","",'Оперативный ввод'!G991)</f>
        <v/>
      </c>
      <c r="H991" s="209">
        <f>IF('Оперативный ввод'!H991="","",'Оперативный ввод'!H991)</f>
        <v/>
      </c>
      <c r="I991" s="209" t="n"/>
      <c r="J991" s="209" t="n"/>
      <c r="K991" s="209">
        <f>IF('Оперативный ввод'!K991="","",'Оперативный ввод'!K991)</f>
        <v/>
      </c>
      <c r="L991" s="209">
        <f>IF('Оперативный ввод'!L991="","",'Оперативный ввод'!L991)</f>
        <v/>
      </c>
      <c r="M991" s="209">
        <f>IF('Оперативный ввод'!M991="","",'Оперативный ввод'!M991)</f>
        <v/>
      </c>
      <c r="N991" s="209">
        <f>IF('Оперативный ввод'!N991="","",'Оперативный ввод'!N991)</f>
        <v/>
      </c>
      <c r="O991" s="209">
        <f>IF('Оперативный ввод'!O991="","",'Оперативный ввод'!O991)</f>
        <v/>
      </c>
      <c r="P991" s="209">
        <f>IF('Оперативный ввод'!P991="","",'Оперативный ввод'!P991)</f>
        <v/>
      </c>
      <c r="Q991" s="209">
        <f>IF('Оперативный ввод'!Q991="","",'Оперативный ввод'!Q991)</f>
        <v/>
      </c>
      <c r="R991" s="209">
        <f>IF('Оперативный ввод'!R991="","",'Оперативный ввод'!R991)</f>
        <v/>
      </c>
      <c r="S991" s="212">
        <f>IF(AND(A991="",B991=""),"",IF(AND(A991&lt;&gt;"",B991&lt;&gt;"",C991&lt;&gt;"",D991&lt;&gt;"",F991&lt;&gt;"",G991&lt;&gt;"",K991&lt;&gt;"",ISERROR(SEARCH("по паспорту",G991)),ISERROR(SEARCH("по паспорту",K991)),L991&lt;&gt;"",M991&lt;&gt;"",N991&lt;&gt;"",O991&lt;&gt;"",P991&lt;&gt;""),"ГОТОВО","НЕ ГОТОВО"))</f>
        <v/>
      </c>
      <c r="T991" s="212">
        <f>IF(S991&lt;&gt;"ГОТОВО","", "Предварительное заключение: "&amp;A991&amp;", скв. "&amp;B991&amp;". МРП: "&amp;E991&amp;" сут. ГНО: "&amp;F991&amp;", типоразмеры "&amp;G991&amp;IF(H991&lt;&gt;"",", "&amp;H991,"")&amp;IF(I991&lt;&gt;"",", "&amp;I991,"")&amp;IF(J991&lt;&gt;"",", "&amp;J991,"")&amp;", марка "&amp;K991&amp;". Событие: "&amp;L991&amp;". Признак: "&amp;M991&amp;". Узел: "&amp;N991&amp;". Предварительная причина: "&amp;O991&amp;". Основное осложнение: "&amp;P991&amp;IF(Q991&lt;&gt;"","; сопутствующее: "&amp;Q991,"")&amp;IF(R991&lt;&gt;"","; дополнительно: "&amp;R991,"")&amp;".")</f>
        <v/>
      </c>
      <c r="U991" s="209">
        <f>IF('Оперативный ввод'!S991="","",'Оперативный ввод'!S991)</f>
        <v/>
      </c>
      <c r="V991" s="209">
        <f>IF('Оперативный ввод'!T991="","",'Оперативный ввод'!T991)</f>
        <v/>
      </c>
      <c r="W991" s="209">
        <f>IF('Оперативный ввод'!U991="","",'Оперативный ввод'!U991)</f>
        <v/>
      </c>
      <c r="X991" s="209">
        <f>IF('Оперативный ввод'!V991="","",'Оперативный ввод'!V991)</f>
        <v/>
      </c>
      <c r="Y991" s="209">
        <f>IF('Оперативный ввод'!W991="","",'Оперативный ввод'!W991)</f>
        <v/>
      </c>
      <c r="Z991" s="209" t="n"/>
      <c r="AA991" s="209" t="n"/>
      <c r="AB991" s="209" t="n"/>
      <c r="AC991" s="209" t="n"/>
      <c r="AD991" s="209">
        <f>IF('Оперативный ввод'!X991="","",'Оперативный ввод'!X991)</f>
        <v/>
      </c>
      <c r="AE991" s="209">
        <f>IF('Оперативный ввод'!Y991="","",'Оперативный ввод'!Y991)</f>
        <v/>
      </c>
      <c r="AF991" s="209">
        <f>IF('Оперативный ввод'!Z991="","",'Оперативный ввод'!Z991)</f>
        <v/>
      </c>
      <c r="AG991" s="209">
        <f>IF('Оперативный ввод'!AD991="","",'Оперативный ввод'!AD991)</f>
        <v/>
      </c>
      <c r="AH991" s="213">
        <f>IF('Оперативный ввод'!AE991="","",'Оперативный ввод'!AE991)</f>
        <v/>
      </c>
      <c r="AI991" s="214" t="n"/>
      <c r="AJ991" s="214" t="n"/>
      <c r="AK991" s="214" t="n"/>
      <c r="AL991" s="215" t="n"/>
      <c r="AM991" s="214" t="n"/>
      <c r="AN991" s="214" t="n"/>
      <c r="AO991" s="214" t="n"/>
      <c r="AP991" s="214" t="n"/>
      <c r="AQ991" s="214" t="n"/>
      <c r="AR991" s="214" t="n"/>
      <c r="AS991" s="214" t="n"/>
      <c r="AT991" s="214" t="n"/>
      <c r="AU991" s="215" t="n"/>
      <c r="AV991" s="214" t="n"/>
      <c r="AW991" s="214" t="n"/>
      <c r="AX991" s="215" t="n"/>
      <c r="AY991" s="214" t="n"/>
      <c r="AZ991" s="214" t="n"/>
      <c r="BA991" s="214" t="n"/>
      <c r="BB991" s="214" t="n"/>
      <c r="BC991" s="214" t="n"/>
      <c r="BD991" s="214" t="n"/>
      <c r="BE991" s="214" t="n"/>
      <c r="BF991" s="214" t="n"/>
      <c r="BG991" s="214" t="n"/>
      <c r="BH991" s="214" t="n"/>
      <c r="BI991" s="215" t="n"/>
      <c r="BJ991" s="215" t="n"/>
      <c r="BK991" s="215" t="n"/>
      <c r="BL991" s="214" t="n"/>
      <c r="BM991" s="214" t="n"/>
      <c r="BN991" s="209" t="n"/>
      <c r="BO991" s="209" t="n"/>
      <c r="BP991" s="212">
        <f>IF(AND(A991="",B991=""),"",IF(AND(S991="ГОТОВО",U991&lt;&gt;"",W991&lt;&gt;"",X991&lt;&gt;"",AD991&lt;&gt;"",AE991&lt;&gt;"",AF991&lt;&gt;"",BN991&lt;&gt;"",BO991&lt;&gt;""),"ГОТОВО","НЕ ГОТОВО"))</f>
        <v/>
      </c>
      <c r="BQ991" s="212">
        <f>IF(BP991&lt;&gt;"ГОТОВО","","Полное заключение: "&amp;A991&amp;", скв. "&amp;B991&amp;". МРП: "&amp;E991&amp;" сут. ГНО: "&amp;F991&amp;"; причина: "&amp;X991&amp;"; категория: "&amp;Y991&amp;"; решение комиссии: "&amp;BN991&amp;".")</f>
        <v/>
      </c>
      <c r="BR991" s="209">
        <f>IF('Оперативный ввод'!AA991="","",'Оперативный ввод'!AA991)</f>
        <v/>
      </c>
    </row>
    <row r="992">
      <c r="A992" s="209">
        <f>IF('Оперативный ввод'!A992="","",'Оперативный ввод'!A992)</f>
        <v/>
      </c>
      <c r="B992" s="209">
        <f>IF('Оперативный ввод'!B992="","",'Оперативный ввод'!B992)</f>
        <v/>
      </c>
      <c r="C992" s="210">
        <f>IF('Оперативный ввод'!C992="","",'Оперативный ввод'!C992)</f>
        <v/>
      </c>
      <c r="D992" s="210">
        <f>IF('Оперативный ввод'!D992="","",'Оперативный ввод'!D992)</f>
        <v/>
      </c>
      <c r="E992" s="211">
        <f>IF(OR(C992="",D992=""),"",D992-C992)</f>
        <v/>
      </c>
      <c r="F992" s="209">
        <f>IF('Оперативный ввод'!F992="","",'Оперативный ввод'!F992)</f>
        <v/>
      </c>
      <c r="G992" s="209">
        <f>IF('Оперативный ввод'!G992="","",'Оперативный ввод'!G992)</f>
        <v/>
      </c>
      <c r="H992" s="209">
        <f>IF('Оперативный ввод'!H992="","",'Оперативный ввод'!H992)</f>
        <v/>
      </c>
      <c r="I992" s="209" t="n"/>
      <c r="J992" s="209" t="n"/>
      <c r="K992" s="209">
        <f>IF('Оперативный ввод'!K992="","",'Оперативный ввод'!K992)</f>
        <v/>
      </c>
      <c r="L992" s="209">
        <f>IF('Оперативный ввод'!L992="","",'Оперативный ввод'!L992)</f>
        <v/>
      </c>
      <c r="M992" s="209">
        <f>IF('Оперативный ввод'!M992="","",'Оперативный ввод'!M992)</f>
        <v/>
      </c>
      <c r="N992" s="209">
        <f>IF('Оперативный ввод'!N992="","",'Оперативный ввод'!N992)</f>
        <v/>
      </c>
      <c r="O992" s="209">
        <f>IF('Оперативный ввод'!O992="","",'Оперативный ввод'!O992)</f>
        <v/>
      </c>
      <c r="P992" s="209">
        <f>IF('Оперативный ввод'!P992="","",'Оперативный ввод'!P992)</f>
        <v/>
      </c>
      <c r="Q992" s="209">
        <f>IF('Оперативный ввод'!Q992="","",'Оперативный ввод'!Q992)</f>
        <v/>
      </c>
      <c r="R992" s="209">
        <f>IF('Оперативный ввод'!R992="","",'Оперативный ввод'!R992)</f>
        <v/>
      </c>
      <c r="S992" s="212">
        <f>IF(AND(A992="",B992=""),"",IF(AND(A992&lt;&gt;"",B992&lt;&gt;"",C992&lt;&gt;"",D992&lt;&gt;"",F992&lt;&gt;"",G992&lt;&gt;"",K992&lt;&gt;"",ISERROR(SEARCH("по паспорту",G992)),ISERROR(SEARCH("по паспорту",K992)),L992&lt;&gt;"",M992&lt;&gt;"",N992&lt;&gt;"",O992&lt;&gt;"",P992&lt;&gt;""),"ГОТОВО","НЕ ГОТОВО"))</f>
        <v/>
      </c>
      <c r="T992" s="212">
        <f>IF(S992&lt;&gt;"ГОТОВО","", "Предварительное заключение: "&amp;A992&amp;", скв. "&amp;B992&amp;". МРП: "&amp;E992&amp;" сут. ГНО: "&amp;F992&amp;", типоразмеры "&amp;G992&amp;IF(H992&lt;&gt;"",", "&amp;H992,"")&amp;IF(I992&lt;&gt;"",", "&amp;I992,"")&amp;IF(J992&lt;&gt;"",", "&amp;J992,"")&amp;", марка "&amp;K992&amp;". Событие: "&amp;L992&amp;". Признак: "&amp;M992&amp;". Узел: "&amp;N992&amp;". Предварительная причина: "&amp;O992&amp;". Основное осложнение: "&amp;P992&amp;IF(Q992&lt;&gt;"","; сопутствующее: "&amp;Q992,"")&amp;IF(R992&lt;&gt;"","; дополнительно: "&amp;R992,"")&amp;".")</f>
        <v/>
      </c>
      <c r="U992" s="209">
        <f>IF('Оперативный ввод'!S992="","",'Оперативный ввод'!S992)</f>
        <v/>
      </c>
      <c r="V992" s="209">
        <f>IF('Оперативный ввод'!T992="","",'Оперативный ввод'!T992)</f>
        <v/>
      </c>
      <c r="W992" s="209">
        <f>IF('Оперативный ввод'!U992="","",'Оперативный ввод'!U992)</f>
        <v/>
      </c>
      <c r="X992" s="209">
        <f>IF('Оперативный ввод'!V992="","",'Оперативный ввод'!V992)</f>
        <v/>
      </c>
      <c r="Y992" s="209">
        <f>IF('Оперативный ввод'!W992="","",'Оперативный ввод'!W992)</f>
        <v/>
      </c>
      <c r="Z992" s="209" t="n"/>
      <c r="AA992" s="209" t="n"/>
      <c r="AB992" s="209" t="n"/>
      <c r="AC992" s="209" t="n"/>
      <c r="AD992" s="209">
        <f>IF('Оперативный ввод'!X992="","",'Оперативный ввод'!X992)</f>
        <v/>
      </c>
      <c r="AE992" s="209">
        <f>IF('Оперативный ввод'!Y992="","",'Оперативный ввод'!Y992)</f>
        <v/>
      </c>
      <c r="AF992" s="209">
        <f>IF('Оперативный ввод'!Z992="","",'Оперативный ввод'!Z992)</f>
        <v/>
      </c>
      <c r="AG992" s="209">
        <f>IF('Оперативный ввод'!AD992="","",'Оперативный ввод'!AD992)</f>
        <v/>
      </c>
      <c r="AH992" s="213">
        <f>IF('Оперативный ввод'!AE992="","",'Оперативный ввод'!AE992)</f>
        <v/>
      </c>
      <c r="AI992" s="214" t="n"/>
      <c r="AJ992" s="214" t="n"/>
      <c r="AK992" s="214" t="n"/>
      <c r="AL992" s="215" t="n"/>
      <c r="AM992" s="214" t="n"/>
      <c r="AN992" s="214" t="n"/>
      <c r="AO992" s="214" t="n"/>
      <c r="AP992" s="214" t="n"/>
      <c r="AQ992" s="214" t="n"/>
      <c r="AR992" s="214" t="n"/>
      <c r="AS992" s="214" t="n"/>
      <c r="AT992" s="214" t="n"/>
      <c r="AU992" s="215" t="n"/>
      <c r="AV992" s="214" t="n"/>
      <c r="AW992" s="214" t="n"/>
      <c r="AX992" s="215" t="n"/>
      <c r="AY992" s="214" t="n"/>
      <c r="AZ992" s="214" t="n"/>
      <c r="BA992" s="214" t="n"/>
      <c r="BB992" s="214" t="n"/>
      <c r="BC992" s="214" t="n"/>
      <c r="BD992" s="214" t="n"/>
      <c r="BE992" s="214" t="n"/>
      <c r="BF992" s="214" t="n"/>
      <c r="BG992" s="214" t="n"/>
      <c r="BH992" s="214" t="n"/>
      <c r="BI992" s="215" t="n"/>
      <c r="BJ992" s="215" t="n"/>
      <c r="BK992" s="215" t="n"/>
      <c r="BL992" s="214" t="n"/>
      <c r="BM992" s="214" t="n"/>
      <c r="BN992" s="209" t="n"/>
      <c r="BO992" s="209" t="n"/>
      <c r="BP992" s="212">
        <f>IF(AND(A992="",B992=""),"",IF(AND(S992="ГОТОВО",U992&lt;&gt;"",W992&lt;&gt;"",X992&lt;&gt;"",AD992&lt;&gt;"",AE992&lt;&gt;"",AF992&lt;&gt;"",BN992&lt;&gt;"",BO992&lt;&gt;""),"ГОТОВО","НЕ ГОТОВО"))</f>
        <v/>
      </c>
      <c r="BQ992" s="212">
        <f>IF(BP992&lt;&gt;"ГОТОВО","","Полное заключение: "&amp;A992&amp;", скв. "&amp;B992&amp;". МРП: "&amp;E992&amp;" сут. ГНО: "&amp;F992&amp;"; причина: "&amp;X992&amp;"; категория: "&amp;Y992&amp;"; решение комиссии: "&amp;BN992&amp;".")</f>
        <v/>
      </c>
      <c r="BR992" s="209">
        <f>IF('Оперативный ввод'!AA992="","",'Оперативный ввод'!AA992)</f>
        <v/>
      </c>
    </row>
    <row r="993">
      <c r="A993" s="209">
        <f>IF('Оперативный ввод'!A993="","",'Оперативный ввод'!A993)</f>
        <v/>
      </c>
      <c r="B993" s="209">
        <f>IF('Оперативный ввод'!B993="","",'Оперативный ввод'!B993)</f>
        <v/>
      </c>
      <c r="C993" s="210">
        <f>IF('Оперативный ввод'!C993="","",'Оперативный ввод'!C993)</f>
        <v/>
      </c>
      <c r="D993" s="210">
        <f>IF('Оперативный ввод'!D993="","",'Оперативный ввод'!D993)</f>
        <v/>
      </c>
      <c r="E993" s="211">
        <f>IF(OR(C993="",D993=""),"",D993-C993)</f>
        <v/>
      </c>
      <c r="F993" s="209">
        <f>IF('Оперативный ввод'!F993="","",'Оперативный ввод'!F993)</f>
        <v/>
      </c>
      <c r="G993" s="209">
        <f>IF('Оперативный ввод'!G993="","",'Оперативный ввод'!G993)</f>
        <v/>
      </c>
      <c r="H993" s="209">
        <f>IF('Оперативный ввод'!H993="","",'Оперативный ввод'!H993)</f>
        <v/>
      </c>
      <c r="I993" s="209" t="n"/>
      <c r="J993" s="209" t="n"/>
      <c r="K993" s="209">
        <f>IF('Оперативный ввод'!K993="","",'Оперативный ввод'!K993)</f>
        <v/>
      </c>
      <c r="L993" s="209">
        <f>IF('Оперативный ввод'!L993="","",'Оперативный ввод'!L993)</f>
        <v/>
      </c>
      <c r="M993" s="209">
        <f>IF('Оперативный ввод'!M993="","",'Оперативный ввод'!M993)</f>
        <v/>
      </c>
      <c r="N993" s="209">
        <f>IF('Оперативный ввод'!N993="","",'Оперативный ввод'!N993)</f>
        <v/>
      </c>
      <c r="O993" s="209">
        <f>IF('Оперативный ввод'!O993="","",'Оперативный ввод'!O993)</f>
        <v/>
      </c>
      <c r="P993" s="209">
        <f>IF('Оперативный ввод'!P993="","",'Оперативный ввод'!P993)</f>
        <v/>
      </c>
      <c r="Q993" s="209">
        <f>IF('Оперативный ввод'!Q993="","",'Оперативный ввод'!Q993)</f>
        <v/>
      </c>
      <c r="R993" s="209">
        <f>IF('Оперативный ввод'!R993="","",'Оперативный ввод'!R993)</f>
        <v/>
      </c>
      <c r="S993" s="212">
        <f>IF(AND(A993="",B993=""),"",IF(AND(A993&lt;&gt;"",B993&lt;&gt;"",C993&lt;&gt;"",D993&lt;&gt;"",F993&lt;&gt;"",G993&lt;&gt;"",K993&lt;&gt;"",ISERROR(SEARCH("по паспорту",G993)),ISERROR(SEARCH("по паспорту",K993)),L993&lt;&gt;"",M993&lt;&gt;"",N993&lt;&gt;"",O993&lt;&gt;"",P993&lt;&gt;""),"ГОТОВО","НЕ ГОТОВО"))</f>
        <v/>
      </c>
      <c r="T993" s="212">
        <f>IF(S993&lt;&gt;"ГОТОВО","", "Предварительное заключение: "&amp;A993&amp;", скв. "&amp;B993&amp;". МРП: "&amp;E993&amp;" сут. ГНО: "&amp;F993&amp;", типоразмеры "&amp;G993&amp;IF(H993&lt;&gt;"",", "&amp;H993,"")&amp;IF(I993&lt;&gt;"",", "&amp;I993,"")&amp;IF(J993&lt;&gt;"",", "&amp;J993,"")&amp;", марка "&amp;K993&amp;". Событие: "&amp;L993&amp;". Признак: "&amp;M993&amp;". Узел: "&amp;N993&amp;". Предварительная причина: "&amp;O993&amp;". Основное осложнение: "&amp;P993&amp;IF(Q993&lt;&gt;"","; сопутствующее: "&amp;Q993,"")&amp;IF(R993&lt;&gt;"","; дополнительно: "&amp;R993,"")&amp;".")</f>
        <v/>
      </c>
      <c r="U993" s="209">
        <f>IF('Оперативный ввод'!S993="","",'Оперативный ввод'!S993)</f>
        <v/>
      </c>
      <c r="V993" s="209">
        <f>IF('Оперативный ввод'!T993="","",'Оперативный ввод'!T993)</f>
        <v/>
      </c>
      <c r="W993" s="209">
        <f>IF('Оперативный ввод'!U993="","",'Оперативный ввод'!U993)</f>
        <v/>
      </c>
      <c r="X993" s="209">
        <f>IF('Оперативный ввод'!V993="","",'Оперативный ввод'!V993)</f>
        <v/>
      </c>
      <c r="Y993" s="209">
        <f>IF('Оперативный ввод'!W993="","",'Оперативный ввод'!W993)</f>
        <v/>
      </c>
      <c r="Z993" s="209" t="n"/>
      <c r="AA993" s="209" t="n"/>
      <c r="AB993" s="209" t="n"/>
      <c r="AC993" s="209" t="n"/>
      <c r="AD993" s="209">
        <f>IF('Оперативный ввод'!X993="","",'Оперативный ввод'!X993)</f>
        <v/>
      </c>
      <c r="AE993" s="209">
        <f>IF('Оперативный ввод'!Y993="","",'Оперативный ввод'!Y993)</f>
        <v/>
      </c>
      <c r="AF993" s="209">
        <f>IF('Оперативный ввод'!Z993="","",'Оперативный ввод'!Z993)</f>
        <v/>
      </c>
      <c r="AG993" s="209">
        <f>IF('Оперативный ввод'!AD993="","",'Оперативный ввод'!AD993)</f>
        <v/>
      </c>
      <c r="AH993" s="213">
        <f>IF('Оперативный ввод'!AE993="","",'Оперативный ввод'!AE993)</f>
        <v/>
      </c>
      <c r="AI993" s="214" t="n"/>
      <c r="AJ993" s="214" t="n"/>
      <c r="AK993" s="214" t="n"/>
      <c r="AL993" s="215" t="n"/>
      <c r="AM993" s="214" t="n"/>
      <c r="AN993" s="214" t="n"/>
      <c r="AO993" s="214" t="n"/>
      <c r="AP993" s="214" t="n"/>
      <c r="AQ993" s="214" t="n"/>
      <c r="AR993" s="214" t="n"/>
      <c r="AS993" s="214" t="n"/>
      <c r="AT993" s="214" t="n"/>
      <c r="AU993" s="215" t="n"/>
      <c r="AV993" s="214" t="n"/>
      <c r="AW993" s="214" t="n"/>
      <c r="AX993" s="215" t="n"/>
      <c r="AY993" s="214" t="n"/>
      <c r="AZ993" s="214" t="n"/>
      <c r="BA993" s="214" t="n"/>
      <c r="BB993" s="214" t="n"/>
      <c r="BC993" s="214" t="n"/>
      <c r="BD993" s="214" t="n"/>
      <c r="BE993" s="214" t="n"/>
      <c r="BF993" s="214" t="n"/>
      <c r="BG993" s="214" t="n"/>
      <c r="BH993" s="214" t="n"/>
      <c r="BI993" s="215" t="n"/>
      <c r="BJ993" s="215" t="n"/>
      <c r="BK993" s="215" t="n"/>
      <c r="BL993" s="214" t="n"/>
      <c r="BM993" s="214" t="n"/>
      <c r="BN993" s="209" t="n"/>
      <c r="BO993" s="209" t="n"/>
      <c r="BP993" s="212">
        <f>IF(AND(A993="",B993=""),"",IF(AND(S993="ГОТОВО",U993&lt;&gt;"",W993&lt;&gt;"",X993&lt;&gt;"",AD993&lt;&gt;"",AE993&lt;&gt;"",AF993&lt;&gt;"",BN993&lt;&gt;"",BO993&lt;&gt;""),"ГОТОВО","НЕ ГОТОВО"))</f>
        <v/>
      </c>
      <c r="BQ993" s="212">
        <f>IF(BP993&lt;&gt;"ГОТОВО","","Полное заключение: "&amp;A993&amp;", скв. "&amp;B993&amp;". МРП: "&amp;E993&amp;" сут. ГНО: "&amp;F993&amp;"; причина: "&amp;X993&amp;"; категория: "&amp;Y993&amp;"; решение комиссии: "&amp;BN993&amp;".")</f>
        <v/>
      </c>
      <c r="BR993" s="209">
        <f>IF('Оперативный ввод'!AA993="","",'Оперативный ввод'!AA993)</f>
        <v/>
      </c>
    </row>
    <row r="994">
      <c r="A994" s="209">
        <f>IF('Оперативный ввод'!A994="","",'Оперативный ввод'!A994)</f>
        <v/>
      </c>
      <c r="B994" s="209">
        <f>IF('Оперативный ввод'!B994="","",'Оперативный ввод'!B994)</f>
        <v/>
      </c>
      <c r="C994" s="210">
        <f>IF('Оперативный ввод'!C994="","",'Оперативный ввод'!C994)</f>
        <v/>
      </c>
      <c r="D994" s="210">
        <f>IF('Оперативный ввод'!D994="","",'Оперативный ввод'!D994)</f>
        <v/>
      </c>
      <c r="E994" s="211">
        <f>IF(OR(C994="",D994=""),"",D994-C994)</f>
        <v/>
      </c>
      <c r="F994" s="209">
        <f>IF('Оперативный ввод'!F994="","",'Оперативный ввод'!F994)</f>
        <v/>
      </c>
      <c r="G994" s="209">
        <f>IF('Оперативный ввод'!G994="","",'Оперативный ввод'!G994)</f>
        <v/>
      </c>
      <c r="H994" s="209">
        <f>IF('Оперативный ввод'!H994="","",'Оперативный ввод'!H994)</f>
        <v/>
      </c>
      <c r="I994" s="209" t="n"/>
      <c r="J994" s="209" t="n"/>
      <c r="K994" s="209">
        <f>IF('Оперативный ввод'!K994="","",'Оперативный ввод'!K994)</f>
        <v/>
      </c>
      <c r="L994" s="209">
        <f>IF('Оперативный ввод'!L994="","",'Оперативный ввод'!L994)</f>
        <v/>
      </c>
      <c r="M994" s="209">
        <f>IF('Оперативный ввод'!M994="","",'Оперативный ввод'!M994)</f>
        <v/>
      </c>
      <c r="N994" s="209">
        <f>IF('Оперативный ввод'!N994="","",'Оперативный ввод'!N994)</f>
        <v/>
      </c>
      <c r="O994" s="209">
        <f>IF('Оперативный ввод'!O994="","",'Оперативный ввод'!O994)</f>
        <v/>
      </c>
      <c r="P994" s="209">
        <f>IF('Оперативный ввод'!P994="","",'Оперативный ввод'!P994)</f>
        <v/>
      </c>
      <c r="Q994" s="209">
        <f>IF('Оперативный ввод'!Q994="","",'Оперативный ввод'!Q994)</f>
        <v/>
      </c>
      <c r="R994" s="209">
        <f>IF('Оперативный ввод'!R994="","",'Оперативный ввод'!R994)</f>
        <v/>
      </c>
      <c r="S994" s="212">
        <f>IF(AND(A994="",B994=""),"",IF(AND(A994&lt;&gt;"",B994&lt;&gt;"",C994&lt;&gt;"",D994&lt;&gt;"",F994&lt;&gt;"",G994&lt;&gt;"",K994&lt;&gt;"",ISERROR(SEARCH("по паспорту",G994)),ISERROR(SEARCH("по паспорту",K994)),L994&lt;&gt;"",M994&lt;&gt;"",N994&lt;&gt;"",O994&lt;&gt;"",P994&lt;&gt;""),"ГОТОВО","НЕ ГОТОВО"))</f>
        <v/>
      </c>
      <c r="T994" s="212">
        <f>IF(S994&lt;&gt;"ГОТОВО","", "Предварительное заключение: "&amp;A994&amp;", скв. "&amp;B994&amp;". МРП: "&amp;E994&amp;" сут. ГНО: "&amp;F994&amp;", типоразмеры "&amp;G994&amp;IF(H994&lt;&gt;"",", "&amp;H994,"")&amp;IF(I994&lt;&gt;"",", "&amp;I994,"")&amp;IF(J994&lt;&gt;"",", "&amp;J994,"")&amp;", марка "&amp;K994&amp;". Событие: "&amp;L994&amp;". Признак: "&amp;M994&amp;". Узел: "&amp;N994&amp;". Предварительная причина: "&amp;O994&amp;". Основное осложнение: "&amp;P994&amp;IF(Q994&lt;&gt;"","; сопутствующее: "&amp;Q994,"")&amp;IF(R994&lt;&gt;"","; дополнительно: "&amp;R994,"")&amp;".")</f>
        <v/>
      </c>
      <c r="U994" s="209">
        <f>IF('Оперативный ввод'!S994="","",'Оперативный ввод'!S994)</f>
        <v/>
      </c>
      <c r="V994" s="209">
        <f>IF('Оперативный ввод'!T994="","",'Оперативный ввод'!T994)</f>
        <v/>
      </c>
      <c r="W994" s="209">
        <f>IF('Оперативный ввод'!U994="","",'Оперативный ввод'!U994)</f>
        <v/>
      </c>
      <c r="X994" s="209">
        <f>IF('Оперативный ввод'!V994="","",'Оперативный ввод'!V994)</f>
        <v/>
      </c>
      <c r="Y994" s="209">
        <f>IF('Оперативный ввод'!W994="","",'Оперативный ввод'!W994)</f>
        <v/>
      </c>
      <c r="Z994" s="209" t="n"/>
      <c r="AA994" s="209" t="n"/>
      <c r="AB994" s="209" t="n"/>
      <c r="AC994" s="209" t="n"/>
      <c r="AD994" s="209">
        <f>IF('Оперативный ввод'!X994="","",'Оперативный ввод'!X994)</f>
        <v/>
      </c>
      <c r="AE994" s="209">
        <f>IF('Оперативный ввод'!Y994="","",'Оперативный ввод'!Y994)</f>
        <v/>
      </c>
      <c r="AF994" s="209">
        <f>IF('Оперативный ввод'!Z994="","",'Оперативный ввод'!Z994)</f>
        <v/>
      </c>
      <c r="AG994" s="209">
        <f>IF('Оперативный ввод'!AD994="","",'Оперативный ввод'!AD994)</f>
        <v/>
      </c>
      <c r="AH994" s="213">
        <f>IF('Оперативный ввод'!AE994="","",'Оперативный ввод'!AE994)</f>
        <v/>
      </c>
      <c r="AI994" s="214" t="n"/>
      <c r="AJ994" s="214" t="n"/>
      <c r="AK994" s="214" t="n"/>
      <c r="AL994" s="215" t="n"/>
      <c r="AM994" s="214" t="n"/>
      <c r="AN994" s="214" t="n"/>
      <c r="AO994" s="214" t="n"/>
      <c r="AP994" s="214" t="n"/>
      <c r="AQ994" s="214" t="n"/>
      <c r="AR994" s="214" t="n"/>
      <c r="AS994" s="214" t="n"/>
      <c r="AT994" s="214" t="n"/>
      <c r="AU994" s="215" t="n"/>
      <c r="AV994" s="214" t="n"/>
      <c r="AW994" s="214" t="n"/>
      <c r="AX994" s="215" t="n"/>
      <c r="AY994" s="214" t="n"/>
      <c r="AZ994" s="214" t="n"/>
      <c r="BA994" s="214" t="n"/>
      <c r="BB994" s="214" t="n"/>
      <c r="BC994" s="214" t="n"/>
      <c r="BD994" s="214" t="n"/>
      <c r="BE994" s="214" t="n"/>
      <c r="BF994" s="214" t="n"/>
      <c r="BG994" s="214" t="n"/>
      <c r="BH994" s="214" t="n"/>
      <c r="BI994" s="215" t="n"/>
      <c r="BJ994" s="215" t="n"/>
      <c r="BK994" s="215" t="n"/>
      <c r="BL994" s="214" t="n"/>
      <c r="BM994" s="214" t="n"/>
      <c r="BN994" s="209" t="n"/>
      <c r="BO994" s="209" t="n"/>
      <c r="BP994" s="212">
        <f>IF(AND(A994="",B994=""),"",IF(AND(S994="ГОТОВО",U994&lt;&gt;"",W994&lt;&gt;"",X994&lt;&gt;"",AD994&lt;&gt;"",AE994&lt;&gt;"",AF994&lt;&gt;"",BN994&lt;&gt;"",BO994&lt;&gt;""),"ГОТОВО","НЕ ГОТОВО"))</f>
        <v/>
      </c>
      <c r="BQ994" s="212">
        <f>IF(BP994&lt;&gt;"ГОТОВО","","Полное заключение: "&amp;A994&amp;", скв. "&amp;B994&amp;". МРП: "&amp;E994&amp;" сут. ГНО: "&amp;F994&amp;"; причина: "&amp;X994&amp;"; категория: "&amp;Y994&amp;"; решение комиссии: "&amp;BN994&amp;".")</f>
        <v/>
      </c>
      <c r="BR994" s="209">
        <f>IF('Оперативный ввод'!AA994="","",'Оперативный ввод'!AA994)</f>
        <v/>
      </c>
    </row>
    <row r="995">
      <c r="A995" s="209">
        <f>IF('Оперативный ввод'!A995="","",'Оперативный ввод'!A995)</f>
        <v/>
      </c>
      <c r="B995" s="209">
        <f>IF('Оперативный ввод'!B995="","",'Оперативный ввод'!B995)</f>
        <v/>
      </c>
      <c r="C995" s="210">
        <f>IF('Оперативный ввод'!C995="","",'Оперативный ввод'!C995)</f>
        <v/>
      </c>
      <c r="D995" s="210">
        <f>IF('Оперативный ввод'!D995="","",'Оперативный ввод'!D995)</f>
        <v/>
      </c>
      <c r="E995" s="211">
        <f>IF(OR(C995="",D995=""),"",D995-C995)</f>
        <v/>
      </c>
      <c r="F995" s="209">
        <f>IF('Оперативный ввод'!F995="","",'Оперативный ввод'!F995)</f>
        <v/>
      </c>
      <c r="G995" s="209">
        <f>IF('Оперативный ввод'!G995="","",'Оперативный ввод'!G995)</f>
        <v/>
      </c>
      <c r="H995" s="209">
        <f>IF('Оперативный ввод'!H995="","",'Оперативный ввод'!H995)</f>
        <v/>
      </c>
      <c r="I995" s="209" t="n"/>
      <c r="J995" s="209" t="n"/>
      <c r="K995" s="209">
        <f>IF('Оперативный ввод'!K995="","",'Оперативный ввод'!K995)</f>
        <v/>
      </c>
      <c r="L995" s="209">
        <f>IF('Оперативный ввод'!L995="","",'Оперативный ввод'!L995)</f>
        <v/>
      </c>
      <c r="M995" s="209">
        <f>IF('Оперативный ввод'!M995="","",'Оперативный ввод'!M995)</f>
        <v/>
      </c>
      <c r="N995" s="209">
        <f>IF('Оперативный ввод'!N995="","",'Оперативный ввод'!N995)</f>
        <v/>
      </c>
      <c r="O995" s="209">
        <f>IF('Оперативный ввод'!O995="","",'Оперативный ввод'!O995)</f>
        <v/>
      </c>
      <c r="P995" s="209">
        <f>IF('Оперативный ввод'!P995="","",'Оперативный ввод'!P995)</f>
        <v/>
      </c>
      <c r="Q995" s="209">
        <f>IF('Оперативный ввод'!Q995="","",'Оперативный ввод'!Q995)</f>
        <v/>
      </c>
      <c r="R995" s="209">
        <f>IF('Оперативный ввод'!R995="","",'Оперативный ввод'!R995)</f>
        <v/>
      </c>
      <c r="S995" s="212">
        <f>IF(AND(A995="",B995=""),"",IF(AND(A995&lt;&gt;"",B995&lt;&gt;"",C995&lt;&gt;"",D995&lt;&gt;"",F995&lt;&gt;"",G995&lt;&gt;"",K995&lt;&gt;"",ISERROR(SEARCH("по паспорту",G995)),ISERROR(SEARCH("по паспорту",K995)),L995&lt;&gt;"",M995&lt;&gt;"",N995&lt;&gt;"",O995&lt;&gt;"",P995&lt;&gt;""),"ГОТОВО","НЕ ГОТОВО"))</f>
        <v/>
      </c>
      <c r="T995" s="212">
        <f>IF(S995&lt;&gt;"ГОТОВО","", "Предварительное заключение: "&amp;A995&amp;", скв. "&amp;B995&amp;". МРП: "&amp;E995&amp;" сут. ГНО: "&amp;F995&amp;", типоразмеры "&amp;G995&amp;IF(H995&lt;&gt;"",", "&amp;H995,"")&amp;IF(I995&lt;&gt;"",", "&amp;I995,"")&amp;IF(J995&lt;&gt;"",", "&amp;J995,"")&amp;", марка "&amp;K995&amp;". Событие: "&amp;L995&amp;". Признак: "&amp;M995&amp;". Узел: "&amp;N995&amp;". Предварительная причина: "&amp;O995&amp;". Основное осложнение: "&amp;P995&amp;IF(Q995&lt;&gt;"","; сопутствующее: "&amp;Q995,"")&amp;IF(R995&lt;&gt;"","; дополнительно: "&amp;R995,"")&amp;".")</f>
        <v/>
      </c>
      <c r="U995" s="209">
        <f>IF('Оперативный ввод'!S995="","",'Оперативный ввод'!S995)</f>
        <v/>
      </c>
      <c r="V995" s="209">
        <f>IF('Оперативный ввод'!T995="","",'Оперативный ввод'!T995)</f>
        <v/>
      </c>
      <c r="W995" s="209">
        <f>IF('Оперативный ввод'!U995="","",'Оперативный ввод'!U995)</f>
        <v/>
      </c>
      <c r="X995" s="209">
        <f>IF('Оперативный ввод'!V995="","",'Оперативный ввод'!V995)</f>
        <v/>
      </c>
      <c r="Y995" s="209">
        <f>IF('Оперативный ввод'!W995="","",'Оперативный ввод'!W995)</f>
        <v/>
      </c>
      <c r="Z995" s="209" t="n"/>
      <c r="AA995" s="209" t="n"/>
      <c r="AB995" s="209" t="n"/>
      <c r="AC995" s="209" t="n"/>
      <c r="AD995" s="209">
        <f>IF('Оперативный ввод'!X995="","",'Оперативный ввод'!X995)</f>
        <v/>
      </c>
      <c r="AE995" s="209">
        <f>IF('Оперативный ввод'!Y995="","",'Оперативный ввод'!Y995)</f>
        <v/>
      </c>
      <c r="AF995" s="209">
        <f>IF('Оперативный ввод'!Z995="","",'Оперативный ввод'!Z995)</f>
        <v/>
      </c>
      <c r="AG995" s="209">
        <f>IF('Оперативный ввод'!AD995="","",'Оперативный ввод'!AD995)</f>
        <v/>
      </c>
      <c r="AH995" s="213">
        <f>IF('Оперативный ввод'!AE995="","",'Оперативный ввод'!AE995)</f>
        <v/>
      </c>
      <c r="AI995" s="214" t="n"/>
      <c r="AJ995" s="214" t="n"/>
      <c r="AK995" s="214" t="n"/>
      <c r="AL995" s="215" t="n"/>
      <c r="AM995" s="214" t="n"/>
      <c r="AN995" s="214" t="n"/>
      <c r="AO995" s="214" t="n"/>
      <c r="AP995" s="214" t="n"/>
      <c r="AQ995" s="214" t="n"/>
      <c r="AR995" s="214" t="n"/>
      <c r="AS995" s="214" t="n"/>
      <c r="AT995" s="214" t="n"/>
      <c r="AU995" s="215" t="n"/>
      <c r="AV995" s="214" t="n"/>
      <c r="AW995" s="214" t="n"/>
      <c r="AX995" s="215" t="n"/>
      <c r="AY995" s="214" t="n"/>
      <c r="AZ995" s="214" t="n"/>
      <c r="BA995" s="214" t="n"/>
      <c r="BB995" s="214" t="n"/>
      <c r="BC995" s="214" t="n"/>
      <c r="BD995" s="214" t="n"/>
      <c r="BE995" s="214" t="n"/>
      <c r="BF995" s="214" t="n"/>
      <c r="BG995" s="214" t="n"/>
      <c r="BH995" s="214" t="n"/>
      <c r="BI995" s="215" t="n"/>
      <c r="BJ995" s="215" t="n"/>
      <c r="BK995" s="215" t="n"/>
      <c r="BL995" s="214" t="n"/>
      <c r="BM995" s="214" t="n"/>
      <c r="BN995" s="209" t="n"/>
      <c r="BO995" s="209" t="n"/>
      <c r="BP995" s="212">
        <f>IF(AND(A995="",B995=""),"",IF(AND(S995="ГОТОВО",U995&lt;&gt;"",W995&lt;&gt;"",X995&lt;&gt;"",AD995&lt;&gt;"",AE995&lt;&gt;"",AF995&lt;&gt;"",BN995&lt;&gt;"",BO995&lt;&gt;""),"ГОТОВО","НЕ ГОТОВО"))</f>
        <v/>
      </c>
      <c r="BQ995" s="212">
        <f>IF(BP995&lt;&gt;"ГОТОВО","","Полное заключение: "&amp;A995&amp;", скв. "&amp;B995&amp;". МРП: "&amp;E995&amp;" сут. ГНО: "&amp;F995&amp;"; причина: "&amp;X995&amp;"; категория: "&amp;Y995&amp;"; решение комиссии: "&amp;BN995&amp;".")</f>
        <v/>
      </c>
      <c r="BR995" s="209">
        <f>IF('Оперативный ввод'!AA995="","",'Оперативный ввод'!AA995)</f>
        <v/>
      </c>
    </row>
    <row r="996">
      <c r="A996" s="209">
        <f>IF('Оперативный ввод'!A996="","",'Оперативный ввод'!A996)</f>
        <v/>
      </c>
      <c r="B996" s="209">
        <f>IF('Оперативный ввод'!B996="","",'Оперативный ввод'!B996)</f>
        <v/>
      </c>
      <c r="C996" s="210">
        <f>IF('Оперативный ввод'!C996="","",'Оперативный ввод'!C996)</f>
        <v/>
      </c>
      <c r="D996" s="210">
        <f>IF('Оперативный ввод'!D996="","",'Оперативный ввод'!D996)</f>
        <v/>
      </c>
      <c r="E996" s="211">
        <f>IF(OR(C996="",D996=""),"",D996-C996)</f>
        <v/>
      </c>
      <c r="F996" s="209">
        <f>IF('Оперативный ввод'!F996="","",'Оперативный ввод'!F996)</f>
        <v/>
      </c>
      <c r="G996" s="209">
        <f>IF('Оперативный ввод'!G996="","",'Оперативный ввод'!G996)</f>
        <v/>
      </c>
      <c r="H996" s="209">
        <f>IF('Оперативный ввод'!H996="","",'Оперативный ввод'!H996)</f>
        <v/>
      </c>
      <c r="I996" s="209" t="n"/>
      <c r="J996" s="209" t="n"/>
      <c r="K996" s="209">
        <f>IF('Оперативный ввод'!K996="","",'Оперативный ввод'!K996)</f>
        <v/>
      </c>
      <c r="L996" s="209">
        <f>IF('Оперативный ввод'!L996="","",'Оперативный ввод'!L996)</f>
        <v/>
      </c>
      <c r="M996" s="209">
        <f>IF('Оперативный ввод'!M996="","",'Оперативный ввод'!M996)</f>
        <v/>
      </c>
      <c r="N996" s="209">
        <f>IF('Оперативный ввод'!N996="","",'Оперативный ввод'!N996)</f>
        <v/>
      </c>
      <c r="O996" s="209">
        <f>IF('Оперативный ввод'!O996="","",'Оперативный ввод'!O996)</f>
        <v/>
      </c>
      <c r="P996" s="209">
        <f>IF('Оперативный ввод'!P996="","",'Оперативный ввод'!P996)</f>
        <v/>
      </c>
      <c r="Q996" s="209">
        <f>IF('Оперативный ввод'!Q996="","",'Оперативный ввод'!Q996)</f>
        <v/>
      </c>
      <c r="R996" s="209">
        <f>IF('Оперативный ввод'!R996="","",'Оперативный ввод'!R996)</f>
        <v/>
      </c>
      <c r="S996" s="212">
        <f>IF(AND(A996="",B996=""),"",IF(AND(A996&lt;&gt;"",B996&lt;&gt;"",C996&lt;&gt;"",D996&lt;&gt;"",F996&lt;&gt;"",G996&lt;&gt;"",K996&lt;&gt;"",ISERROR(SEARCH("по паспорту",G996)),ISERROR(SEARCH("по паспорту",K996)),L996&lt;&gt;"",M996&lt;&gt;"",N996&lt;&gt;"",O996&lt;&gt;"",P996&lt;&gt;""),"ГОТОВО","НЕ ГОТОВО"))</f>
        <v/>
      </c>
      <c r="T996" s="212">
        <f>IF(S996&lt;&gt;"ГОТОВО","", "Предварительное заключение: "&amp;A996&amp;", скв. "&amp;B996&amp;". МРП: "&amp;E996&amp;" сут. ГНО: "&amp;F996&amp;", типоразмеры "&amp;G996&amp;IF(H996&lt;&gt;"",", "&amp;H996,"")&amp;IF(I996&lt;&gt;"",", "&amp;I996,"")&amp;IF(J996&lt;&gt;"",", "&amp;J996,"")&amp;", марка "&amp;K996&amp;". Событие: "&amp;L996&amp;". Признак: "&amp;M996&amp;". Узел: "&amp;N996&amp;". Предварительная причина: "&amp;O996&amp;". Основное осложнение: "&amp;P996&amp;IF(Q996&lt;&gt;"","; сопутствующее: "&amp;Q996,"")&amp;IF(R996&lt;&gt;"","; дополнительно: "&amp;R996,"")&amp;".")</f>
        <v/>
      </c>
      <c r="U996" s="209">
        <f>IF('Оперативный ввод'!S996="","",'Оперативный ввод'!S996)</f>
        <v/>
      </c>
      <c r="V996" s="209">
        <f>IF('Оперативный ввод'!T996="","",'Оперативный ввод'!T996)</f>
        <v/>
      </c>
      <c r="W996" s="209">
        <f>IF('Оперативный ввод'!U996="","",'Оперативный ввод'!U996)</f>
        <v/>
      </c>
      <c r="X996" s="209">
        <f>IF('Оперативный ввод'!V996="","",'Оперативный ввод'!V996)</f>
        <v/>
      </c>
      <c r="Y996" s="209">
        <f>IF('Оперативный ввод'!W996="","",'Оперативный ввод'!W996)</f>
        <v/>
      </c>
      <c r="Z996" s="209" t="n"/>
      <c r="AA996" s="209" t="n"/>
      <c r="AB996" s="209" t="n"/>
      <c r="AC996" s="209" t="n"/>
      <c r="AD996" s="209">
        <f>IF('Оперативный ввод'!X996="","",'Оперативный ввод'!X996)</f>
        <v/>
      </c>
      <c r="AE996" s="209">
        <f>IF('Оперативный ввод'!Y996="","",'Оперативный ввод'!Y996)</f>
        <v/>
      </c>
      <c r="AF996" s="209">
        <f>IF('Оперативный ввод'!Z996="","",'Оперативный ввод'!Z996)</f>
        <v/>
      </c>
      <c r="AG996" s="209">
        <f>IF('Оперативный ввод'!AD996="","",'Оперативный ввод'!AD996)</f>
        <v/>
      </c>
      <c r="AH996" s="213">
        <f>IF('Оперативный ввод'!AE996="","",'Оперативный ввод'!AE996)</f>
        <v/>
      </c>
      <c r="AI996" s="214" t="n"/>
      <c r="AJ996" s="214" t="n"/>
      <c r="AK996" s="214" t="n"/>
      <c r="AL996" s="215" t="n"/>
      <c r="AM996" s="214" t="n"/>
      <c r="AN996" s="214" t="n"/>
      <c r="AO996" s="214" t="n"/>
      <c r="AP996" s="214" t="n"/>
      <c r="AQ996" s="214" t="n"/>
      <c r="AR996" s="214" t="n"/>
      <c r="AS996" s="214" t="n"/>
      <c r="AT996" s="214" t="n"/>
      <c r="AU996" s="215" t="n"/>
      <c r="AV996" s="214" t="n"/>
      <c r="AW996" s="214" t="n"/>
      <c r="AX996" s="215" t="n"/>
      <c r="AY996" s="214" t="n"/>
      <c r="AZ996" s="214" t="n"/>
      <c r="BA996" s="214" t="n"/>
      <c r="BB996" s="214" t="n"/>
      <c r="BC996" s="214" t="n"/>
      <c r="BD996" s="214" t="n"/>
      <c r="BE996" s="214" t="n"/>
      <c r="BF996" s="214" t="n"/>
      <c r="BG996" s="214" t="n"/>
      <c r="BH996" s="214" t="n"/>
      <c r="BI996" s="215" t="n"/>
      <c r="BJ996" s="215" t="n"/>
      <c r="BK996" s="215" t="n"/>
      <c r="BL996" s="214" t="n"/>
      <c r="BM996" s="214" t="n"/>
      <c r="BN996" s="209" t="n"/>
      <c r="BO996" s="209" t="n"/>
      <c r="BP996" s="212">
        <f>IF(AND(A996="",B996=""),"",IF(AND(S996="ГОТОВО",U996&lt;&gt;"",W996&lt;&gt;"",X996&lt;&gt;"",AD996&lt;&gt;"",AE996&lt;&gt;"",AF996&lt;&gt;"",BN996&lt;&gt;"",BO996&lt;&gt;""),"ГОТОВО","НЕ ГОТОВО"))</f>
        <v/>
      </c>
      <c r="BQ996" s="212">
        <f>IF(BP996&lt;&gt;"ГОТОВО","","Полное заключение: "&amp;A996&amp;", скв. "&amp;B996&amp;". МРП: "&amp;E996&amp;" сут. ГНО: "&amp;F996&amp;"; причина: "&amp;X996&amp;"; категория: "&amp;Y996&amp;"; решение комиссии: "&amp;BN996&amp;".")</f>
        <v/>
      </c>
      <c r="BR996" s="209">
        <f>IF('Оперативный ввод'!AA996="","",'Оперативный ввод'!AA996)</f>
        <v/>
      </c>
    </row>
    <row r="997">
      <c r="A997" s="209">
        <f>IF('Оперативный ввод'!A997="","",'Оперативный ввод'!A997)</f>
        <v/>
      </c>
      <c r="B997" s="209">
        <f>IF('Оперативный ввод'!B997="","",'Оперативный ввод'!B997)</f>
        <v/>
      </c>
      <c r="C997" s="210">
        <f>IF('Оперативный ввод'!C997="","",'Оперативный ввод'!C997)</f>
        <v/>
      </c>
      <c r="D997" s="210">
        <f>IF('Оперативный ввод'!D997="","",'Оперативный ввод'!D997)</f>
        <v/>
      </c>
      <c r="E997" s="211">
        <f>IF(OR(C997="",D997=""),"",D997-C997)</f>
        <v/>
      </c>
      <c r="F997" s="209">
        <f>IF('Оперативный ввод'!F997="","",'Оперативный ввод'!F997)</f>
        <v/>
      </c>
      <c r="G997" s="209">
        <f>IF('Оперативный ввод'!G997="","",'Оперативный ввод'!G997)</f>
        <v/>
      </c>
      <c r="H997" s="209">
        <f>IF('Оперативный ввод'!H997="","",'Оперативный ввод'!H997)</f>
        <v/>
      </c>
      <c r="I997" s="209" t="n"/>
      <c r="J997" s="209" t="n"/>
      <c r="K997" s="209">
        <f>IF('Оперативный ввод'!K997="","",'Оперативный ввод'!K997)</f>
        <v/>
      </c>
      <c r="L997" s="209">
        <f>IF('Оперативный ввод'!L997="","",'Оперативный ввод'!L997)</f>
        <v/>
      </c>
      <c r="M997" s="209">
        <f>IF('Оперативный ввод'!M997="","",'Оперативный ввод'!M997)</f>
        <v/>
      </c>
      <c r="N997" s="209">
        <f>IF('Оперативный ввод'!N997="","",'Оперативный ввод'!N997)</f>
        <v/>
      </c>
      <c r="O997" s="209">
        <f>IF('Оперативный ввод'!O997="","",'Оперативный ввод'!O997)</f>
        <v/>
      </c>
      <c r="P997" s="209">
        <f>IF('Оперативный ввод'!P997="","",'Оперативный ввод'!P997)</f>
        <v/>
      </c>
      <c r="Q997" s="209">
        <f>IF('Оперативный ввод'!Q997="","",'Оперативный ввод'!Q997)</f>
        <v/>
      </c>
      <c r="R997" s="209">
        <f>IF('Оперативный ввод'!R997="","",'Оперативный ввод'!R997)</f>
        <v/>
      </c>
      <c r="S997" s="212">
        <f>IF(AND(A997="",B997=""),"",IF(AND(A997&lt;&gt;"",B997&lt;&gt;"",C997&lt;&gt;"",D997&lt;&gt;"",F997&lt;&gt;"",G997&lt;&gt;"",K997&lt;&gt;"",ISERROR(SEARCH("по паспорту",G997)),ISERROR(SEARCH("по паспорту",K997)),L997&lt;&gt;"",M997&lt;&gt;"",N997&lt;&gt;"",O997&lt;&gt;"",P997&lt;&gt;""),"ГОТОВО","НЕ ГОТОВО"))</f>
        <v/>
      </c>
      <c r="T997" s="212">
        <f>IF(S997&lt;&gt;"ГОТОВО","", "Предварительное заключение: "&amp;A997&amp;", скв. "&amp;B997&amp;". МРП: "&amp;E997&amp;" сут. ГНО: "&amp;F997&amp;", типоразмеры "&amp;G997&amp;IF(H997&lt;&gt;"",", "&amp;H997,"")&amp;IF(I997&lt;&gt;"",", "&amp;I997,"")&amp;IF(J997&lt;&gt;"",", "&amp;J997,"")&amp;", марка "&amp;K997&amp;". Событие: "&amp;L997&amp;". Признак: "&amp;M997&amp;". Узел: "&amp;N997&amp;". Предварительная причина: "&amp;O997&amp;". Основное осложнение: "&amp;P997&amp;IF(Q997&lt;&gt;"","; сопутствующее: "&amp;Q997,"")&amp;IF(R997&lt;&gt;"","; дополнительно: "&amp;R997,"")&amp;".")</f>
        <v/>
      </c>
      <c r="U997" s="209">
        <f>IF('Оперативный ввод'!S997="","",'Оперативный ввод'!S997)</f>
        <v/>
      </c>
      <c r="V997" s="209">
        <f>IF('Оперативный ввод'!T997="","",'Оперативный ввод'!T997)</f>
        <v/>
      </c>
      <c r="W997" s="209">
        <f>IF('Оперативный ввод'!U997="","",'Оперативный ввод'!U997)</f>
        <v/>
      </c>
      <c r="X997" s="209">
        <f>IF('Оперативный ввод'!V997="","",'Оперативный ввод'!V997)</f>
        <v/>
      </c>
      <c r="Y997" s="209">
        <f>IF('Оперативный ввод'!W997="","",'Оперативный ввод'!W997)</f>
        <v/>
      </c>
      <c r="Z997" s="209" t="n"/>
      <c r="AA997" s="209" t="n"/>
      <c r="AB997" s="209" t="n"/>
      <c r="AC997" s="209" t="n"/>
      <c r="AD997" s="209">
        <f>IF('Оперативный ввод'!X997="","",'Оперативный ввод'!X997)</f>
        <v/>
      </c>
      <c r="AE997" s="209">
        <f>IF('Оперативный ввод'!Y997="","",'Оперативный ввод'!Y997)</f>
        <v/>
      </c>
      <c r="AF997" s="209">
        <f>IF('Оперативный ввод'!Z997="","",'Оперативный ввод'!Z997)</f>
        <v/>
      </c>
      <c r="AG997" s="209">
        <f>IF('Оперативный ввод'!AD997="","",'Оперативный ввод'!AD997)</f>
        <v/>
      </c>
      <c r="AH997" s="213">
        <f>IF('Оперативный ввод'!AE997="","",'Оперативный ввод'!AE997)</f>
        <v/>
      </c>
      <c r="AI997" s="214" t="n"/>
      <c r="AJ997" s="214" t="n"/>
      <c r="AK997" s="214" t="n"/>
      <c r="AL997" s="215" t="n"/>
      <c r="AM997" s="214" t="n"/>
      <c r="AN997" s="214" t="n"/>
      <c r="AO997" s="214" t="n"/>
      <c r="AP997" s="214" t="n"/>
      <c r="AQ997" s="214" t="n"/>
      <c r="AR997" s="214" t="n"/>
      <c r="AS997" s="214" t="n"/>
      <c r="AT997" s="214" t="n"/>
      <c r="AU997" s="215" t="n"/>
      <c r="AV997" s="214" t="n"/>
      <c r="AW997" s="214" t="n"/>
      <c r="AX997" s="215" t="n"/>
      <c r="AY997" s="214" t="n"/>
      <c r="AZ997" s="214" t="n"/>
      <c r="BA997" s="214" t="n"/>
      <c r="BB997" s="214" t="n"/>
      <c r="BC997" s="214" t="n"/>
      <c r="BD997" s="214" t="n"/>
      <c r="BE997" s="214" t="n"/>
      <c r="BF997" s="214" t="n"/>
      <c r="BG997" s="214" t="n"/>
      <c r="BH997" s="214" t="n"/>
      <c r="BI997" s="215" t="n"/>
      <c r="BJ997" s="215" t="n"/>
      <c r="BK997" s="215" t="n"/>
      <c r="BL997" s="214" t="n"/>
      <c r="BM997" s="214" t="n"/>
      <c r="BN997" s="209" t="n"/>
      <c r="BO997" s="209" t="n"/>
      <c r="BP997" s="212">
        <f>IF(AND(A997="",B997=""),"",IF(AND(S997="ГОТОВО",U997&lt;&gt;"",W997&lt;&gt;"",X997&lt;&gt;"",AD997&lt;&gt;"",AE997&lt;&gt;"",AF997&lt;&gt;"",BN997&lt;&gt;"",BO997&lt;&gt;""),"ГОТОВО","НЕ ГОТОВО"))</f>
        <v/>
      </c>
      <c r="BQ997" s="212">
        <f>IF(BP997&lt;&gt;"ГОТОВО","","Полное заключение: "&amp;A997&amp;", скв. "&amp;B997&amp;". МРП: "&amp;E997&amp;" сут. ГНО: "&amp;F997&amp;"; причина: "&amp;X997&amp;"; категория: "&amp;Y997&amp;"; решение комиссии: "&amp;BN997&amp;".")</f>
        <v/>
      </c>
      <c r="BR997" s="209">
        <f>IF('Оперативный ввод'!AA997="","",'Оперативный ввод'!AA997)</f>
        <v/>
      </c>
    </row>
    <row r="998">
      <c r="A998" s="209">
        <f>IF('Оперативный ввод'!A998="","",'Оперативный ввод'!A998)</f>
        <v/>
      </c>
      <c r="B998" s="209">
        <f>IF('Оперативный ввод'!B998="","",'Оперативный ввод'!B998)</f>
        <v/>
      </c>
      <c r="C998" s="210">
        <f>IF('Оперативный ввод'!C998="","",'Оперативный ввод'!C998)</f>
        <v/>
      </c>
      <c r="D998" s="210">
        <f>IF('Оперативный ввод'!D998="","",'Оперативный ввод'!D998)</f>
        <v/>
      </c>
      <c r="E998" s="211">
        <f>IF(OR(C998="",D998=""),"",D998-C998)</f>
        <v/>
      </c>
      <c r="F998" s="209">
        <f>IF('Оперативный ввод'!F998="","",'Оперативный ввод'!F998)</f>
        <v/>
      </c>
      <c r="G998" s="209">
        <f>IF('Оперативный ввод'!G998="","",'Оперативный ввод'!G998)</f>
        <v/>
      </c>
      <c r="H998" s="209">
        <f>IF('Оперативный ввод'!H998="","",'Оперативный ввод'!H998)</f>
        <v/>
      </c>
      <c r="I998" s="209" t="n"/>
      <c r="J998" s="209" t="n"/>
      <c r="K998" s="209">
        <f>IF('Оперативный ввод'!K998="","",'Оперативный ввод'!K998)</f>
        <v/>
      </c>
      <c r="L998" s="209">
        <f>IF('Оперативный ввод'!L998="","",'Оперативный ввод'!L998)</f>
        <v/>
      </c>
      <c r="M998" s="209">
        <f>IF('Оперативный ввод'!M998="","",'Оперативный ввод'!M998)</f>
        <v/>
      </c>
      <c r="N998" s="209">
        <f>IF('Оперативный ввод'!N998="","",'Оперативный ввод'!N998)</f>
        <v/>
      </c>
      <c r="O998" s="209">
        <f>IF('Оперативный ввод'!O998="","",'Оперативный ввод'!O998)</f>
        <v/>
      </c>
      <c r="P998" s="209">
        <f>IF('Оперативный ввод'!P998="","",'Оперативный ввод'!P998)</f>
        <v/>
      </c>
      <c r="Q998" s="209">
        <f>IF('Оперативный ввод'!Q998="","",'Оперативный ввод'!Q998)</f>
        <v/>
      </c>
      <c r="R998" s="209">
        <f>IF('Оперативный ввод'!R998="","",'Оперативный ввод'!R998)</f>
        <v/>
      </c>
      <c r="S998" s="212">
        <f>IF(AND(A998="",B998=""),"",IF(AND(A998&lt;&gt;"",B998&lt;&gt;"",C998&lt;&gt;"",D998&lt;&gt;"",F998&lt;&gt;"",G998&lt;&gt;"",K998&lt;&gt;"",ISERROR(SEARCH("по паспорту",G998)),ISERROR(SEARCH("по паспорту",K998)),L998&lt;&gt;"",M998&lt;&gt;"",N998&lt;&gt;"",O998&lt;&gt;"",P998&lt;&gt;""),"ГОТОВО","НЕ ГОТОВО"))</f>
        <v/>
      </c>
      <c r="T998" s="212">
        <f>IF(S998&lt;&gt;"ГОТОВО","", "Предварительное заключение: "&amp;A998&amp;", скв. "&amp;B998&amp;". МРП: "&amp;E998&amp;" сут. ГНО: "&amp;F998&amp;", типоразмеры "&amp;G998&amp;IF(H998&lt;&gt;"",", "&amp;H998,"")&amp;IF(I998&lt;&gt;"",", "&amp;I998,"")&amp;IF(J998&lt;&gt;"",", "&amp;J998,"")&amp;", марка "&amp;K998&amp;". Событие: "&amp;L998&amp;". Признак: "&amp;M998&amp;". Узел: "&amp;N998&amp;". Предварительная причина: "&amp;O998&amp;". Основное осложнение: "&amp;P998&amp;IF(Q998&lt;&gt;"","; сопутствующее: "&amp;Q998,"")&amp;IF(R998&lt;&gt;"","; дополнительно: "&amp;R998,"")&amp;".")</f>
        <v/>
      </c>
      <c r="U998" s="209">
        <f>IF('Оперативный ввод'!S998="","",'Оперативный ввод'!S998)</f>
        <v/>
      </c>
      <c r="V998" s="209">
        <f>IF('Оперативный ввод'!T998="","",'Оперативный ввод'!T998)</f>
        <v/>
      </c>
      <c r="W998" s="209">
        <f>IF('Оперативный ввод'!U998="","",'Оперативный ввод'!U998)</f>
        <v/>
      </c>
      <c r="X998" s="209">
        <f>IF('Оперативный ввод'!V998="","",'Оперативный ввод'!V998)</f>
        <v/>
      </c>
      <c r="Y998" s="209">
        <f>IF('Оперативный ввод'!W998="","",'Оперативный ввод'!W998)</f>
        <v/>
      </c>
      <c r="Z998" s="209" t="n"/>
      <c r="AA998" s="209" t="n"/>
      <c r="AB998" s="209" t="n"/>
      <c r="AC998" s="209" t="n"/>
      <c r="AD998" s="209">
        <f>IF('Оперативный ввод'!X998="","",'Оперативный ввод'!X998)</f>
        <v/>
      </c>
      <c r="AE998" s="209">
        <f>IF('Оперативный ввод'!Y998="","",'Оперативный ввод'!Y998)</f>
        <v/>
      </c>
      <c r="AF998" s="209">
        <f>IF('Оперативный ввод'!Z998="","",'Оперативный ввод'!Z998)</f>
        <v/>
      </c>
      <c r="AG998" s="209">
        <f>IF('Оперативный ввод'!AD998="","",'Оперативный ввод'!AD998)</f>
        <v/>
      </c>
      <c r="AH998" s="213">
        <f>IF('Оперативный ввод'!AE998="","",'Оперативный ввод'!AE998)</f>
        <v/>
      </c>
      <c r="AI998" s="214" t="n"/>
      <c r="AJ998" s="214" t="n"/>
      <c r="AK998" s="214" t="n"/>
      <c r="AL998" s="215" t="n"/>
      <c r="AM998" s="214" t="n"/>
      <c r="AN998" s="214" t="n"/>
      <c r="AO998" s="214" t="n"/>
      <c r="AP998" s="214" t="n"/>
      <c r="AQ998" s="214" t="n"/>
      <c r="AR998" s="214" t="n"/>
      <c r="AS998" s="214" t="n"/>
      <c r="AT998" s="214" t="n"/>
      <c r="AU998" s="215" t="n"/>
      <c r="AV998" s="214" t="n"/>
      <c r="AW998" s="214" t="n"/>
      <c r="AX998" s="215" t="n"/>
      <c r="AY998" s="214" t="n"/>
      <c r="AZ998" s="214" t="n"/>
      <c r="BA998" s="214" t="n"/>
      <c r="BB998" s="214" t="n"/>
      <c r="BC998" s="214" t="n"/>
      <c r="BD998" s="214" t="n"/>
      <c r="BE998" s="214" t="n"/>
      <c r="BF998" s="214" t="n"/>
      <c r="BG998" s="214" t="n"/>
      <c r="BH998" s="214" t="n"/>
      <c r="BI998" s="215" t="n"/>
      <c r="BJ998" s="215" t="n"/>
      <c r="BK998" s="215" t="n"/>
      <c r="BL998" s="214" t="n"/>
      <c r="BM998" s="214" t="n"/>
      <c r="BN998" s="209" t="n"/>
      <c r="BO998" s="209" t="n"/>
      <c r="BP998" s="212">
        <f>IF(AND(A998="",B998=""),"",IF(AND(S998="ГОТОВО",U998&lt;&gt;"",W998&lt;&gt;"",X998&lt;&gt;"",AD998&lt;&gt;"",AE998&lt;&gt;"",AF998&lt;&gt;"",BN998&lt;&gt;"",BO998&lt;&gt;""),"ГОТОВО","НЕ ГОТОВО"))</f>
        <v/>
      </c>
      <c r="BQ998" s="212">
        <f>IF(BP998&lt;&gt;"ГОТОВО","","Полное заключение: "&amp;A998&amp;", скв. "&amp;B998&amp;". МРП: "&amp;E998&amp;" сут. ГНО: "&amp;F998&amp;"; причина: "&amp;X998&amp;"; категория: "&amp;Y998&amp;"; решение комиссии: "&amp;BN998&amp;".")</f>
        <v/>
      </c>
      <c r="BR998" s="209">
        <f>IF('Оперативный ввод'!AA998="","",'Оперативный ввод'!AA998)</f>
        <v/>
      </c>
    </row>
    <row r="999">
      <c r="A999" s="209">
        <f>IF('Оперативный ввод'!A999="","",'Оперативный ввод'!A999)</f>
        <v/>
      </c>
      <c r="B999" s="209">
        <f>IF('Оперативный ввод'!B999="","",'Оперативный ввод'!B999)</f>
        <v/>
      </c>
      <c r="C999" s="210">
        <f>IF('Оперативный ввод'!C999="","",'Оперативный ввод'!C999)</f>
        <v/>
      </c>
      <c r="D999" s="210">
        <f>IF('Оперативный ввод'!D999="","",'Оперативный ввод'!D999)</f>
        <v/>
      </c>
      <c r="E999" s="211">
        <f>IF(OR(C999="",D999=""),"",D999-C999)</f>
        <v/>
      </c>
      <c r="F999" s="209">
        <f>IF('Оперативный ввод'!F999="","",'Оперативный ввод'!F999)</f>
        <v/>
      </c>
      <c r="G999" s="209">
        <f>IF('Оперативный ввод'!G999="","",'Оперативный ввод'!G999)</f>
        <v/>
      </c>
      <c r="H999" s="209">
        <f>IF('Оперативный ввод'!H999="","",'Оперативный ввод'!H999)</f>
        <v/>
      </c>
      <c r="I999" s="209" t="n"/>
      <c r="J999" s="209" t="n"/>
      <c r="K999" s="209">
        <f>IF('Оперативный ввод'!K999="","",'Оперативный ввод'!K999)</f>
        <v/>
      </c>
      <c r="L999" s="209">
        <f>IF('Оперативный ввод'!L999="","",'Оперативный ввод'!L999)</f>
        <v/>
      </c>
      <c r="M999" s="209">
        <f>IF('Оперативный ввод'!M999="","",'Оперативный ввод'!M999)</f>
        <v/>
      </c>
      <c r="N999" s="209">
        <f>IF('Оперативный ввод'!N999="","",'Оперативный ввод'!N999)</f>
        <v/>
      </c>
      <c r="O999" s="209">
        <f>IF('Оперативный ввод'!O999="","",'Оперативный ввод'!O999)</f>
        <v/>
      </c>
      <c r="P999" s="209">
        <f>IF('Оперативный ввод'!P999="","",'Оперативный ввод'!P999)</f>
        <v/>
      </c>
      <c r="Q999" s="209">
        <f>IF('Оперативный ввод'!Q999="","",'Оперативный ввод'!Q999)</f>
        <v/>
      </c>
      <c r="R999" s="209">
        <f>IF('Оперативный ввод'!R999="","",'Оперативный ввод'!R999)</f>
        <v/>
      </c>
      <c r="S999" s="212">
        <f>IF(AND(A999="",B999=""),"",IF(AND(A999&lt;&gt;"",B999&lt;&gt;"",C999&lt;&gt;"",D999&lt;&gt;"",F999&lt;&gt;"",G999&lt;&gt;"",K999&lt;&gt;"",ISERROR(SEARCH("по паспорту",G999)),ISERROR(SEARCH("по паспорту",K999)),L999&lt;&gt;"",M999&lt;&gt;"",N999&lt;&gt;"",O999&lt;&gt;"",P999&lt;&gt;""),"ГОТОВО","НЕ ГОТОВО"))</f>
        <v/>
      </c>
      <c r="T999" s="212">
        <f>IF(S999&lt;&gt;"ГОТОВО","", "Предварительное заключение: "&amp;A999&amp;", скв. "&amp;B999&amp;". МРП: "&amp;E999&amp;" сут. ГНО: "&amp;F999&amp;", типоразмеры "&amp;G999&amp;IF(H999&lt;&gt;"",", "&amp;H999,"")&amp;IF(I999&lt;&gt;"",", "&amp;I999,"")&amp;IF(J999&lt;&gt;"",", "&amp;J999,"")&amp;", марка "&amp;K999&amp;". Событие: "&amp;L999&amp;". Признак: "&amp;M999&amp;". Узел: "&amp;N999&amp;". Предварительная причина: "&amp;O999&amp;". Основное осложнение: "&amp;P999&amp;IF(Q999&lt;&gt;"","; сопутствующее: "&amp;Q999,"")&amp;IF(R999&lt;&gt;"","; дополнительно: "&amp;R999,"")&amp;".")</f>
        <v/>
      </c>
      <c r="U999" s="209">
        <f>IF('Оперативный ввод'!S999="","",'Оперативный ввод'!S999)</f>
        <v/>
      </c>
      <c r="V999" s="209">
        <f>IF('Оперативный ввод'!T999="","",'Оперативный ввод'!T999)</f>
        <v/>
      </c>
      <c r="W999" s="209">
        <f>IF('Оперативный ввод'!U999="","",'Оперативный ввод'!U999)</f>
        <v/>
      </c>
      <c r="X999" s="209">
        <f>IF('Оперативный ввод'!V999="","",'Оперативный ввод'!V999)</f>
        <v/>
      </c>
      <c r="Y999" s="209">
        <f>IF('Оперативный ввод'!W999="","",'Оперативный ввод'!W999)</f>
        <v/>
      </c>
      <c r="Z999" s="209" t="n"/>
      <c r="AA999" s="209" t="n"/>
      <c r="AB999" s="209" t="n"/>
      <c r="AC999" s="209" t="n"/>
      <c r="AD999" s="209">
        <f>IF('Оперативный ввод'!X999="","",'Оперативный ввод'!X999)</f>
        <v/>
      </c>
      <c r="AE999" s="209">
        <f>IF('Оперативный ввод'!Y999="","",'Оперативный ввод'!Y999)</f>
        <v/>
      </c>
      <c r="AF999" s="209">
        <f>IF('Оперативный ввод'!Z999="","",'Оперативный ввод'!Z999)</f>
        <v/>
      </c>
      <c r="AG999" s="209">
        <f>IF('Оперативный ввод'!AD999="","",'Оперативный ввод'!AD999)</f>
        <v/>
      </c>
      <c r="AH999" s="213">
        <f>IF('Оперативный ввод'!AE999="","",'Оперативный ввод'!AE999)</f>
        <v/>
      </c>
      <c r="AI999" s="214" t="n"/>
      <c r="AJ999" s="214" t="n"/>
      <c r="AK999" s="214" t="n"/>
      <c r="AL999" s="215" t="n"/>
      <c r="AM999" s="214" t="n"/>
      <c r="AN999" s="214" t="n"/>
      <c r="AO999" s="214" t="n"/>
      <c r="AP999" s="214" t="n"/>
      <c r="AQ999" s="214" t="n"/>
      <c r="AR999" s="214" t="n"/>
      <c r="AS999" s="214" t="n"/>
      <c r="AT999" s="214" t="n"/>
      <c r="AU999" s="215" t="n"/>
      <c r="AV999" s="214" t="n"/>
      <c r="AW999" s="214" t="n"/>
      <c r="AX999" s="215" t="n"/>
      <c r="AY999" s="214" t="n"/>
      <c r="AZ999" s="214" t="n"/>
      <c r="BA999" s="214" t="n"/>
      <c r="BB999" s="214" t="n"/>
      <c r="BC999" s="214" t="n"/>
      <c r="BD999" s="214" t="n"/>
      <c r="BE999" s="214" t="n"/>
      <c r="BF999" s="214" t="n"/>
      <c r="BG999" s="214" t="n"/>
      <c r="BH999" s="214" t="n"/>
      <c r="BI999" s="215" t="n"/>
      <c r="BJ999" s="215" t="n"/>
      <c r="BK999" s="215" t="n"/>
      <c r="BL999" s="214" t="n"/>
      <c r="BM999" s="214" t="n"/>
      <c r="BN999" s="209" t="n"/>
      <c r="BO999" s="209" t="n"/>
      <c r="BP999" s="212">
        <f>IF(AND(A999="",B999=""),"",IF(AND(S999="ГОТОВО",U999&lt;&gt;"",W999&lt;&gt;"",X999&lt;&gt;"",AD999&lt;&gt;"",AE999&lt;&gt;"",AF999&lt;&gt;"",BN999&lt;&gt;"",BO999&lt;&gt;""),"ГОТОВО","НЕ ГОТОВО"))</f>
        <v/>
      </c>
      <c r="BQ999" s="212">
        <f>IF(BP999&lt;&gt;"ГОТОВО","","Полное заключение: "&amp;A999&amp;", скв. "&amp;B999&amp;". МРП: "&amp;E999&amp;" сут. ГНО: "&amp;F999&amp;"; причина: "&amp;X999&amp;"; категория: "&amp;Y999&amp;"; решение комиссии: "&amp;BN999&amp;".")</f>
        <v/>
      </c>
      <c r="BR999" s="209">
        <f>IF('Оперативный ввод'!AA999="","",'Оперативный ввод'!AA999)</f>
        <v/>
      </c>
    </row>
    <row r="1000">
      <c r="A1000" s="209">
        <f>IF('Оперативный ввод'!A1000="","",'Оперативный ввод'!A1000)</f>
        <v/>
      </c>
      <c r="B1000" s="209">
        <f>IF('Оперативный ввод'!B1000="","",'Оперативный ввод'!B1000)</f>
        <v/>
      </c>
      <c r="C1000" s="210">
        <f>IF('Оперативный ввод'!C1000="","",'Оперативный ввод'!C1000)</f>
        <v/>
      </c>
      <c r="D1000" s="210">
        <f>IF('Оперативный ввод'!D1000="","",'Оперативный ввод'!D1000)</f>
        <v/>
      </c>
      <c r="E1000" s="211">
        <f>IF(OR(C1000="",D1000=""),"",D1000-C1000)</f>
        <v/>
      </c>
      <c r="F1000" s="209">
        <f>IF('Оперативный ввод'!F1000="","",'Оперативный ввод'!F1000)</f>
        <v/>
      </c>
      <c r="G1000" s="209">
        <f>IF('Оперативный ввод'!G1000="","",'Оперативный ввод'!G1000)</f>
        <v/>
      </c>
      <c r="H1000" s="209">
        <f>IF('Оперативный ввод'!H1000="","",'Оперативный ввод'!H1000)</f>
        <v/>
      </c>
      <c r="I1000" s="209" t="n"/>
      <c r="J1000" s="209" t="n"/>
      <c r="K1000" s="209">
        <f>IF('Оперативный ввод'!K1000="","",'Оперативный ввод'!K1000)</f>
        <v/>
      </c>
      <c r="L1000" s="209">
        <f>IF('Оперативный ввод'!L1000="","",'Оперативный ввод'!L1000)</f>
        <v/>
      </c>
      <c r="M1000" s="209">
        <f>IF('Оперативный ввод'!M1000="","",'Оперативный ввод'!M1000)</f>
        <v/>
      </c>
      <c r="N1000" s="209">
        <f>IF('Оперативный ввод'!N1000="","",'Оперативный ввод'!N1000)</f>
        <v/>
      </c>
      <c r="O1000" s="209">
        <f>IF('Оперативный ввод'!O1000="","",'Оперативный ввод'!O1000)</f>
        <v/>
      </c>
      <c r="P1000" s="209">
        <f>IF('Оперативный ввод'!P1000="","",'Оперативный ввод'!P1000)</f>
        <v/>
      </c>
      <c r="Q1000" s="209">
        <f>IF('Оперативный ввод'!Q1000="","",'Оперативный ввод'!Q1000)</f>
        <v/>
      </c>
      <c r="R1000" s="209">
        <f>IF('Оперативный ввод'!R1000="","",'Оперативный ввод'!R1000)</f>
        <v/>
      </c>
      <c r="S1000" s="212">
        <f>IF(AND(A1000="",B1000=""),"",IF(AND(A1000&lt;&gt;"",B1000&lt;&gt;"",C1000&lt;&gt;"",D1000&lt;&gt;"",F1000&lt;&gt;"",G1000&lt;&gt;"",K1000&lt;&gt;"",ISERROR(SEARCH("по паспорту",G1000)),ISERROR(SEARCH("по паспорту",K1000)),L1000&lt;&gt;"",M1000&lt;&gt;"",N1000&lt;&gt;"",O1000&lt;&gt;"",P1000&lt;&gt;""),"ГОТОВО","НЕ ГОТОВО"))</f>
        <v/>
      </c>
      <c r="T1000" s="212">
        <f>IF(S1000&lt;&gt;"ГОТОВО","", "Предварительное заключение: "&amp;A1000&amp;", скв. "&amp;B1000&amp;". МРП: "&amp;E1000&amp;" сут. ГНО: "&amp;F1000&amp;", типоразмеры "&amp;G1000&amp;IF(H1000&lt;&gt;"",", "&amp;H1000,"")&amp;IF(I1000&lt;&gt;"",", "&amp;I1000,"")&amp;IF(J1000&lt;&gt;"",", "&amp;J1000,"")&amp;", марка "&amp;K1000&amp;". Событие: "&amp;L1000&amp;". Признак: "&amp;M1000&amp;". Узел: "&amp;N1000&amp;". Предварительная причина: "&amp;O1000&amp;". Основное осложнение: "&amp;P1000&amp;IF(Q1000&lt;&gt;"","; сопутствующее: "&amp;Q1000,"")&amp;IF(R1000&lt;&gt;"","; дополнительно: "&amp;R1000,"")&amp;".")</f>
        <v/>
      </c>
      <c r="U1000" s="209">
        <f>IF('Оперативный ввод'!S1000="","",'Оперативный ввод'!S1000)</f>
        <v/>
      </c>
      <c r="V1000" s="209">
        <f>IF('Оперативный ввод'!T1000="","",'Оперативный ввод'!T1000)</f>
        <v/>
      </c>
      <c r="W1000" s="209">
        <f>IF('Оперативный ввод'!U1000="","",'Оперативный ввод'!U1000)</f>
        <v/>
      </c>
      <c r="X1000" s="209">
        <f>IF('Оперативный ввод'!V1000="","",'Оперативный ввод'!V1000)</f>
        <v/>
      </c>
      <c r="Y1000" s="209">
        <f>IF('Оперативный ввод'!W1000="","",'Оперативный ввод'!W1000)</f>
        <v/>
      </c>
      <c r="Z1000" s="209" t="n"/>
      <c r="AA1000" s="209" t="n"/>
      <c r="AB1000" s="209" t="n"/>
      <c r="AC1000" s="209" t="n"/>
      <c r="AD1000" s="209">
        <f>IF('Оперативный ввод'!X1000="","",'Оперативный ввод'!X1000)</f>
        <v/>
      </c>
      <c r="AE1000" s="209">
        <f>IF('Оперативный ввод'!Y1000="","",'Оперативный ввод'!Y1000)</f>
        <v/>
      </c>
      <c r="AF1000" s="209">
        <f>IF('Оперативный ввод'!Z1000="","",'Оперативный ввод'!Z1000)</f>
        <v/>
      </c>
      <c r="AG1000" s="209">
        <f>IF('Оперативный ввод'!AD1000="","",'Оперативный ввод'!AD1000)</f>
        <v/>
      </c>
      <c r="AH1000" s="213">
        <f>IF('Оперативный ввод'!AE1000="","",'Оперативный ввод'!AE1000)</f>
        <v/>
      </c>
      <c r="AI1000" s="214" t="n"/>
      <c r="AJ1000" s="214" t="n"/>
      <c r="AK1000" s="214" t="n"/>
      <c r="AL1000" s="215" t="n"/>
      <c r="AM1000" s="214" t="n"/>
      <c r="AN1000" s="214" t="n"/>
      <c r="AO1000" s="214" t="n"/>
      <c r="AP1000" s="214" t="n"/>
      <c r="AQ1000" s="214" t="n"/>
      <c r="AR1000" s="214" t="n"/>
      <c r="AS1000" s="214" t="n"/>
      <c r="AT1000" s="214" t="n"/>
      <c r="AU1000" s="215" t="n"/>
      <c r="AV1000" s="214" t="n"/>
      <c r="AW1000" s="214" t="n"/>
      <c r="AX1000" s="215" t="n"/>
      <c r="AY1000" s="214" t="n"/>
      <c r="AZ1000" s="214" t="n"/>
      <c r="BA1000" s="214" t="n"/>
      <c r="BB1000" s="214" t="n"/>
      <c r="BC1000" s="214" t="n"/>
      <c r="BD1000" s="214" t="n"/>
      <c r="BE1000" s="214" t="n"/>
      <c r="BF1000" s="214" t="n"/>
      <c r="BG1000" s="214" t="n"/>
      <c r="BH1000" s="214" t="n"/>
      <c r="BI1000" s="215" t="n"/>
      <c r="BJ1000" s="215" t="n"/>
      <c r="BK1000" s="215" t="n"/>
      <c r="BL1000" s="214" t="n"/>
      <c r="BM1000" s="214" t="n"/>
      <c r="BN1000" s="209" t="n"/>
      <c r="BO1000" s="209" t="n"/>
      <c r="BP1000" s="212">
        <f>IF(AND(A1000="",B1000=""),"",IF(AND(S1000="ГОТОВО",U1000&lt;&gt;"",W1000&lt;&gt;"",X1000&lt;&gt;"",AD1000&lt;&gt;"",AE1000&lt;&gt;"",AF1000&lt;&gt;"",BN1000&lt;&gt;"",BO1000&lt;&gt;""),"ГОТОВО","НЕ ГОТОВО"))</f>
        <v/>
      </c>
      <c r="BQ1000" s="212">
        <f>IF(BP1000&lt;&gt;"ГОТОВО","","Полное заключение: "&amp;A1000&amp;", скв. "&amp;B1000&amp;". МРП: "&amp;E1000&amp;" сут. ГНО: "&amp;F1000&amp;"; причина: "&amp;X1000&amp;"; категория: "&amp;Y1000&amp;"; решение комиссии: "&amp;BN1000&amp;".")</f>
        <v/>
      </c>
      <c r="BR1000" s="209">
        <f>IF('Оперативный ввод'!AA1000="","",'Оперативный ввод'!AA1000)</f>
        <v/>
      </c>
    </row>
    <row r="1001">
      <c r="A1001" s="209">
        <f>IF('Оперативный ввод'!A1001="","",'Оперативный ввод'!A1001)</f>
        <v/>
      </c>
      <c r="B1001" s="209">
        <f>IF('Оперативный ввод'!B1001="","",'Оперативный ввод'!B1001)</f>
        <v/>
      </c>
      <c r="C1001" s="210">
        <f>IF('Оперативный ввод'!C1001="","",'Оперативный ввод'!C1001)</f>
        <v/>
      </c>
      <c r="D1001" s="210">
        <f>IF('Оперативный ввод'!D1001="","",'Оперативный ввод'!D1001)</f>
        <v/>
      </c>
      <c r="E1001" s="211">
        <f>IF(OR(C1001="",D1001=""),"",D1001-C1001)</f>
        <v/>
      </c>
      <c r="F1001" s="209">
        <f>IF('Оперативный ввод'!F1001="","",'Оперативный ввод'!F1001)</f>
        <v/>
      </c>
      <c r="G1001" s="209">
        <f>IF('Оперативный ввод'!G1001="","",'Оперативный ввод'!G1001)</f>
        <v/>
      </c>
      <c r="H1001" s="209">
        <f>IF('Оперативный ввод'!H1001="","",'Оперативный ввод'!H1001)</f>
        <v/>
      </c>
      <c r="I1001" s="209" t="n"/>
      <c r="J1001" s="209" t="n"/>
      <c r="K1001" s="209">
        <f>IF('Оперативный ввод'!K1001="","",'Оперативный ввод'!K1001)</f>
        <v/>
      </c>
      <c r="L1001" s="209">
        <f>IF('Оперативный ввод'!L1001="","",'Оперативный ввод'!L1001)</f>
        <v/>
      </c>
      <c r="M1001" s="209">
        <f>IF('Оперативный ввод'!M1001="","",'Оперативный ввод'!M1001)</f>
        <v/>
      </c>
      <c r="N1001" s="209">
        <f>IF('Оперативный ввод'!N1001="","",'Оперативный ввод'!N1001)</f>
        <v/>
      </c>
      <c r="O1001" s="209">
        <f>IF('Оперативный ввод'!O1001="","",'Оперативный ввод'!O1001)</f>
        <v/>
      </c>
      <c r="P1001" s="209">
        <f>IF('Оперативный ввод'!P1001="","",'Оперативный ввод'!P1001)</f>
        <v/>
      </c>
      <c r="Q1001" s="209">
        <f>IF('Оперативный ввод'!Q1001="","",'Оперативный ввод'!Q1001)</f>
        <v/>
      </c>
      <c r="R1001" s="209">
        <f>IF('Оперативный ввод'!R1001="","",'Оперативный ввод'!R1001)</f>
        <v/>
      </c>
      <c r="S1001" s="212">
        <f>IF(AND(A1001="",B1001=""),"",IF(AND(A1001&lt;&gt;"",B1001&lt;&gt;"",C1001&lt;&gt;"",D1001&lt;&gt;"",F1001&lt;&gt;"",G1001&lt;&gt;"",K1001&lt;&gt;"",ISERROR(SEARCH("по паспорту",G1001)),ISERROR(SEARCH("по паспорту",K1001)),L1001&lt;&gt;"",M1001&lt;&gt;"",N1001&lt;&gt;"",O1001&lt;&gt;"",P1001&lt;&gt;""),"ГОТОВО","НЕ ГОТОВО"))</f>
        <v/>
      </c>
      <c r="T1001" s="212">
        <f>IF(S1001&lt;&gt;"ГОТОВО","", "Предварительное заключение: "&amp;A1001&amp;", скв. "&amp;B1001&amp;". МРП: "&amp;E1001&amp;" сут. ГНО: "&amp;F1001&amp;", типоразмеры "&amp;G1001&amp;IF(H1001&lt;&gt;"",", "&amp;H1001,"")&amp;IF(I1001&lt;&gt;"",", "&amp;I1001,"")&amp;IF(J1001&lt;&gt;"",", "&amp;J1001,"")&amp;", марка "&amp;K1001&amp;". Событие: "&amp;L1001&amp;". Признак: "&amp;M1001&amp;". Узел: "&amp;N1001&amp;". Предварительная причина: "&amp;O1001&amp;". Основное осложнение: "&amp;P1001&amp;IF(Q1001&lt;&gt;"","; сопутствующее: "&amp;Q1001,"")&amp;IF(R1001&lt;&gt;"","; дополнительно: "&amp;R1001,"")&amp;".")</f>
        <v/>
      </c>
      <c r="U1001" s="209">
        <f>IF('Оперативный ввод'!S1001="","",'Оперативный ввод'!S1001)</f>
        <v/>
      </c>
      <c r="V1001" s="209">
        <f>IF('Оперативный ввод'!T1001="","",'Оперативный ввод'!T1001)</f>
        <v/>
      </c>
      <c r="W1001" s="209">
        <f>IF('Оперативный ввод'!U1001="","",'Оперативный ввод'!U1001)</f>
        <v/>
      </c>
      <c r="X1001" s="209">
        <f>IF('Оперативный ввод'!V1001="","",'Оперативный ввод'!V1001)</f>
        <v/>
      </c>
      <c r="Y1001" s="209">
        <f>IF('Оперативный ввод'!W1001="","",'Оперативный ввод'!W1001)</f>
        <v/>
      </c>
      <c r="Z1001" s="209" t="n"/>
      <c r="AA1001" s="209" t="n"/>
      <c r="AB1001" s="209" t="n"/>
      <c r="AC1001" s="209" t="n"/>
      <c r="AD1001" s="209">
        <f>IF('Оперативный ввод'!X1001="","",'Оперативный ввод'!X1001)</f>
        <v/>
      </c>
      <c r="AE1001" s="209">
        <f>IF('Оперативный ввод'!Y1001="","",'Оперативный ввод'!Y1001)</f>
        <v/>
      </c>
      <c r="AF1001" s="209">
        <f>IF('Оперативный ввод'!Z1001="","",'Оперативный ввод'!Z1001)</f>
        <v/>
      </c>
      <c r="AG1001" s="209">
        <f>IF('Оперативный ввод'!AD1001="","",'Оперативный ввод'!AD1001)</f>
        <v/>
      </c>
      <c r="AH1001" s="213">
        <f>IF('Оперативный ввод'!AE1001="","",'Оперативный ввод'!AE1001)</f>
        <v/>
      </c>
      <c r="AI1001" s="214" t="n"/>
      <c r="AJ1001" s="214" t="n"/>
      <c r="AK1001" s="214" t="n"/>
      <c r="AL1001" s="215" t="n"/>
      <c r="AM1001" s="214" t="n"/>
      <c r="AN1001" s="214" t="n"/>
      <c r="AO1001" s="214" t="n"/>
      <c r="AP1001" s="214" t="n"/>
      <c r="AQ1001" s="214" t="n"/>
      <c r="AR1001" s="214" t="n"/>
      <c r="AS1001" s="214" t="n"/>
      <c r="AT1001" s="214" t="n"/>
      <c r="AU1001" s="215" t="n"/>
      <c r="AV1001" s="214" t="n"/>
      <c r="AW1001" s="214" t="n"/>
      <c r="AX1001" s="215" t="n"/>
      <c r="AY1001" s="214" t="n"/>
      <c r="AZ1001" s="214" t="n"/>
      <c r="BA1001" s="214" t="n"/>
      <c r="BB1001" s="214" t="n"/>
      <c r="BC1001" s="214" t="n"/>
      <c r="BD1001" s="214" t="n"/>
      <c r="BE1001" s="214" t="n"/>
      <c r="BF1001" s="214" t="n"/>
      <c r="BG1001" s="214" t="n"/>
      <c r="BH1001" s="214" t="n"/>
      <c r="BI1001" s="215" t="n"/>
      <c r="BJ1001" s="215" t="n"/>
      <c r="BK1001" s="215" t="n"/>
      <c r="BL1001" s="214" t="n"/>
      <c r="BM1001" s="214" t="n"/>
      <c r="BN1001" s="209" t="n"/>
      <c r="BO1001" s="209" t="n"/>
      <c r="BP1001" s="212">
        <f>IF(AND(A1001="",B1001=""),"",IF(AND(S1001="ГОТОВО",U1001&lt;&gt;"",W1001&lt;&gt;"",X1001&lt;&gt;"",AD1001&lt;&gt;"",AE1001&lt;&gt;"",AF1001&lt;&gt;"",BN1001&lt;&gt;"",BO1001&lt;&gt;""),"ГОТОВО","НЕ ГОТОВО"))</f>
        <v/>
      </c>
      <c r="BQ1001" s="212">
        <f>IF(BP1001&lt;&gt;"ГОТОВО","","Полное заключение: "&amp;A1001&amp;", скв. "&amp;B1001&amp;". МРП: "&amp;E1001&amp;" сут. ГНО: "&amp;F1001&amp;"; причина: "&amp;X1001&amp;"; категория: "&amp;Y1001&amp;"; решение комиссии: "&amp;BN1001&amp;".")</f>
        <v/>
      </c>
      <c r="BR1001" s="209">
        <f>IF('Оперативный ввод'!AA1001="","",'Оперативный ввод'!AA1001)</f>
        <v/>
      </c>
    </row>
    <row r="1002">
      <c r="A1002" s="209">
        <f>IF('Оперативный ввод'!A1002="","",'Оперативный ввод'!A1002)</f>
        <v/>
      </c>
      <c r="B1002" s="209">
        <f>IF('Оперативный ввод'!B1002="","",'Оперативный ввод'!B1002)</f>
        <v/>
      </c>
      <c r="C1002" s="210">
        <f>IF('Оперативный ввод'!C1002="","",'Оперативный ввод'!C1002)</f>
        <v/>
      </c>
      <c r="D1002" s="210">
        <f>IF('Оперативный ввод'!D1002="","",'Оперативный ввод'!D1002)</f>
        <v/>
      </c>
      <c r="E1002" s="211">
        <f>IF(OR(C1002="",D1002=""),"",D1002-C1002)</f>
        <v/>
      </c>
      <c r="F1002" s="209">
        <f>IF('Оперативный ввод'!F1002="","",'Оперативный ввод'!F1002)</f>
        <v/>
      </c>
      <c r="G1002" s="209">
        <f>IF('Оперативный ввод'!G1002="","",'Оперативный ввод'!G1002)</f>
        <v/>
      </c>
      <c r="H1002" s="209">
        <f>IF('Оперативный ввод'!H1002="","",'Оперативный ввод'!H1002)</f>
        <v/>
      </c>
      <c r="I1002" s="209" t="n"/>
      <c r="J1002" s="209" t="n"/>
      <c r="K1002" s="209">
        <f>IF('Оперативный ввод'!K1002="","",'Оперативный ввод'!K1002)</f>
        <v/>
      </c>
      <c r="L1002" s="209">
        <f>IF('Оперативный ввод'!L1002="","",'Оперативный ввод'!L1002)</f>
        <v/>
      </c>
      <c r="M1002" s="209">
        <f>IF('Оперативный ввод'!M1002="","",'Оперативный ввод'!M1002)</f>
        <v/>
      </c>
      <c r="N1002" s="209">
        <f>IF('Оперативный ввод'!N1002="","",'Оперативный ввод'!N1002)</f>
        <v/>
      </c>
      <c r="O1002" s="209">
        <f>IF('Оперативный ввод'!O1002="","",'Оперативный ввод'!O1002)</f>
        <v/>
      </c>
      <c r="P1002" s="209">
        <f>IF('Оперативный ввод'!P1002="","",'Оперативный ввод'!P1002)</f>
        <v/>
      </c>
      <c r="Q1002" s="209">
        <f>IF('Оперативный ввод'!Q1002="","",'Оперативный ввод'!Q1002)</f>
        <v/>
      </c>
      <c r="R1002" s="209">
        <f>IF('Оперативный ввод'!R1002="","",'Оперативный ввод'!R1002)</f>
        <v/>
      </c>
      <c r="S1002" s="212">
        <f>IF(AND(A1002="",B1002=""),"",IF(AND(A1002&lt;&gt;"",B1002&lt;&gt;"",C1002&lt;&gt;"",D1002&lt;&gt;"",F1002&lt;&gt;"",G1002&lt;&gt;"",K1002&lt;&gt;"",ISERROR(SEARCH("по паспорту",G1002)),ISERROR(SEARCH("по паспорту",K1002)),L1002&lt;&gt;"",M1002&lt;&gt;"",N1002&lt;&gt;"",O1002&lt;&gt;"",P1002&lt;&gt;""),"ГОТОВО","НЕ ГОТОВО"))</f>
        <v/>
      </c>
      <c r="T1002" s="212">
        <f>IF(S1002&lt;&gt;"ГОТОВО","", "Предварительное заключение: "&amp;A1002&amp;", скв. "&amp;B1002&amp;". МРП: "&amp;E1002&amp;" сут. ГНО: "&amp;F1002&amp;", типоразмеры "&amp;G1002&amp;IF(H1002&lt;&gt;"",", "&amp;H1002,"")&amp;IF(I1002&lt;&gt;"",", "&amp;I1002,"")&amp;IF(J1002&lt;&gt;"",", "&amp;J1002,"")&amp;", марка "&amp;K1002&amp;". Событие: "&amp;L1002&amp;". Признак: "&amp;M1002&amp;". Узел: "&amp;N1002&amp;". Предварительная причина: "&amp;O1002&amp;". Основное осложнение: "&amp;P1002&amp;IF(Q1002&lt;&gt;"","; сопутствующее: "&amp;Q1002,"")&amp;IF(R1002&lt;&gt;"","; дополнительно: "&amp;R1002,"")&amp;".")</f>
        <v/>
      </c>
      <c r="U1002" s="209">
        <f>IF('Оперативный ввод'!S1002="","",'Оперативный ввод'!S1002)</f>
        <v/>
      </c>
      <c r="V1002" s="209">
        <f>IF('Оперативный ввод'!T1002="","",'Оперативный ввод'!T1002)</f>
        <v/>
      </c>
      <c r="W1002" s="209">
        <f>IF('Оперативный ввод'!U1002="","",'Оперативный ввод'!U1002)</f>
        <v/>
      </c>
      <c r="X1002" s="209">
        <f>IF('Оперативный ввод'!V1002="","",'Оперативный ввод'!V1002)</f>
        <v/>
      </c>
      <c r="Y1002" s="209">
        <f>IF('Оперативный ввод'!W1002="","",'Оперативный ввод'!W1002)</f>
        <v/>
      </c>
      <c r="Z1002" s="209" t="n"/>
      <c r="AA1002" s="209" t="n"/>
      <c r="AB1002" s="209" t="n"/>
      <c r="AC1002" s="209" t="n"/>
      <c r="AD1002" s="209">
        <f>IF('Оперативный ввод'!X1002="","",'Оперативный ввод'!X1002)</f>
        <v/>
      </c>
      <c r="AE1002" s="209">
        <f>IF('Оперативный ввод'!Y1002="","",'Оперативный ввод'!Y1002)</f>
        <v/>
      </c>
      <c r="AF1002" s="209">
        <f>IF('Оперативный ввод'!Z1002="","",'Оперативный ввод'!Z1002)</f>
        <v/>
      </c>
      <c r="AG1002" s="209">
        <f>IF('Оперативный ввод'!AD1002="","",'Оперативный ввод'!AD1002)</f>
        <v/>
      </c>
      <c r="AH1002" s="213">
        <f>IF('Оперативный ввод'!AE1002="","",'Оперативный ввод'!AE1002)</f>
        <v/>
      </c>
      <c r="AI1002" s="214" t="n"/>
      <c r="AJ1002" s="214" t="n"/>
      <c r="AK1002" s="214" t="n"/>
      <c r="AL1002" s="215" t="n"/>
      <c r="AM1002" s="214" t="n"/>
      <c r="AN1002" s="214" t="n"/>
      <c r="AO1002" s="214" t="n"/>
      <c r="AP1002" s="214" t="n"/>
      <c r="AQ1002" s="214" t="n"/>
      <c r="AR1002" s="214" t="n"/>
      <c r="AS1002" s="214" t="n"/>
      <c r="AT1002" s="214" t="n"/>
      <c r="AU1002" s="215" t="n"/>
      <c r="AV1002" s="214" t="n"/>
      <c r="AW1002" s="214" t="n"/>
      <c r="AX1002" s="215" t="n"/>
      <c r="AY1002" s="214" t="n"/>
      <c r="AZ1002" s="214" t="n"/>
      <c r="BA1002" s="214" t="n"/>
      <c r="BB1002" s="214" t="n"/>
      <c r="BC1002" s="214" t="n"/>
      <c r="BD1002" s="214" t="n"/>
      <c r="BE1002" s="214" t="n"/>
      <c r="BF1002" s="214" t="n"/>
      <c r="BG1002" s="214" t="n"/>
      <c r="BH1002" s="214" t="n"/>
      <c r="BI1002" s="215" t="n"/>
      <c r="BJ1002" s="215" t="n"/>
      <c r="BK1002" s="215" t="n"/>
      <c r="BL1002" s="214" t="n"/>
      <c r="BM1002" s="214" t="n"/>
      <c r="BN1002" s="209" t="n"/>
      <c r="BO1002" s="209" t="n"/>
      <c r="BP1002" s="212">
        <f>IF(AND(A1002="",B1002=""),"",IF(AND(S1002="ГОТОВО",U1002&lt;&gt;"",W1002&lt;&gt;"",X1002&lt;&gt;"",AD1002&lt;&gt;"",AE1002&lt;&gt;"",AF1002&lt;&gt;"",BN1002&lt;&gt;"",BO1002&lt;&gt;""),"ГОТОВО","НЕ ГОТОВО"))</f>
        <v/>
      </c>
      <c r="BQ1002" s="212">
        <f>IF(BP1002&lt;&gt;"ГОТОВО","","Полное заключение: "&amp;A1002&amp;", скв. "&amp;B1002&amp;". МРП: "&amp;E1002&amp;" сут. ГНО: "&amp;F1002&amp;"; причина: "&amp;X1002&amp;"; категория: "&amp;Y1002&amp;"; решение комиссии: "&amp;BN1002&amp;".")</f>
        <v/>
      </c>
      <c r="BR1002" s="209">
        <f>IF('Оперативный ввод'!AA1002="","",'Оперативный ввод'!AA1002)</f>
        <v/>
      </c>
    </row>
    <row r="1003">
      <c r="A1003" s="209">
        <f>IF('Оперативный ввод'!A1003="","",'Оперативный ввод'!A1003)</f>
        <v/>
      </c>
      <c r="B1003" s="209">
        <f>IF('Оперативный ввод'!B1003="","",'Оперативный ввод'!B1003)</f>
        <v/>
      </c>
      <c r="C1003" s="210">
        <f>IF('Оперативный ввод'!C1003="","",'Оперативный ввод'!C1003)</f>
        <v/>
      </c>
      <c r="D1003" s="210">
        <f>IF('Оперативный ввод'!D1003="","",'Оперативный ввод'!D1003)</f>
        <v/>
      </c>
      <c r="E1003" s="211">
        <f>IF(OR(C1003="",D1003=""),"",D1003-C1003)</f>
        <v/>
      </c>
      <c r="F1003" s="209">
        <f>IF('Оперативный ввод'!F1003="","",'Оперативный ввод'!F1003)</f>
        <v/>
      </c>
      <c r="G1003" s="209">
        <f>IF('Оперативный ввод'!G1003="","",'Оперативный ввод'!G1003)</f>
        <v/>
      </c>
      <c r="H1003" s="209">
        <f>IF('Оперативный ввод'!H1003="","",'Оперативный ввод'!H1003)</f>
        <v/>
      </c>
      <c r="I1003" s="209" t="n"/>
      <c r="J1003" s="209" t="n"/>
      <c r="K1003" s="209">
        <f>IF('Оперативный ввод'!K1003="","",'Оперативный ввод'!K1003)</f>
        <v/>
      </c>
      <c r="L1003" s="209">
        <f>IF('Оперативный ввод'!L1003="","",'Оперативный ввод'!L1003)</f>
        <v/>
      </c>
      <c r="M1003" s="209">
        <f>IF('Оперативный ввод'!M1003="","",'Оперативный ввод'!M1003)</f>
        <v/>
      </c>
      <c r="N1003" s="209">
        <f>IF('Оперативный ввод'!N1003="","",'Оперативный ввод'!N1003)</f>
        <v/>
      </c>
      <c r="O1003" s="209">
        <f>IF('Оперативный ввод'!O1003="","",'Оперативный ввод'!O1003)</f>
        <v/>
      </c>
      <c r="P1003" s="209">
        <f>IF('Оперативный ввод'!P1003="","",'Оперативный ввод'!P1003)</f>
        <v/>
      </c>
      <c r="Q1003" s="209">
        <f>IF('Оперативный ввод'!Q1003="","",'Оперативный ввод'!Q1003)</f>
        <v/>
      </c>
      <c r="R1003" s="209">
        <f>IF('Оперативный ввод'!R1003="","",'Оперативный ввод'!R1003)</f>
        <v/>
      </c>
      <c r="S1003" s="212">
        <f>IF(AND(A1003="",B1003=""),"",IF(AND(A1003&lt;&gt;"",B1003&lt;&gt;"",C1003&lt;&gt;"",D1003&lt;&gt;"",F1003&lt;&gt;"",G1003&lt;&gt;"",K1003&lt;&gt;"",ISERROR(SEARCH("по паспорту",G1003)),ISERROR(SEARCH("по паспорту",K1003)),L1003&lt;&gt;"",M1003&lt;&gt;"",N1003&lt;&gt;"",O1003&lt;&gt;"",P1003&lt;&gt;""),"ГОТОВО","НЕ ГОТОВО"))</f>
        <v/>
      </c>
      <c r="T1003" s="212">
        <f>IF(S1003&lt;&gt;"ГОТОВО","", "Предварительное заключение: "&amp;A1003&amp;", скв. "&amp;B1003&amp;". МРП: "&amp;E1003&amp;" сут. ГНО: "&amp;F1003&amp;", типоразмеры "&amp;G1003&amp;IF(H1003&lt;&gt;"",", "&amp;H1003,"")&amp;IF(I1003&lt;&gt;"",", "&amp;I1003,"")&amp;IF(J1003&lt;&gt;"",", "&amp;J1003,"")&amp;", марка "&amp;K1003&amp;". Событие: "&amp;L1003&amp;". Признак: "&amp;M1003&amp;". Узел: "&amp;N1003&amp;". Предварительная причина: "&amp;O1003&amp;". Основное осложнение: "&amp;P1003&amp;IF(Q1003&lt;&gt;"","; сопутствующее: "&amp;Q1003,"")&amp;IF(R1003&lt;&gt;"","; дополнительно: "&amp;R1003,"")&amp;".")</f>
        <v/>
      </c>
      <c r="U1003" s="209">
        <f>IF('Оперативный ввод'!S1003="","",'Оперативный ввод'!S1003)</f>
        <v/>
      </c>
      <c r="V1003" s="209">
        <f>IF('Оперативный ввод'!T1003="","",'Оперативный ввод'!T1003)</f>
        <v/>
      </c>
      <c r="W1003" s="209">
        <f>IF('Оперативный ввод'!U1003="","",'Оперативный ввод'!U1003)</f>
        <v/>
      </c>
      <c r="X1003" s="209">
        <f>IF('Оперативный ввод'!V1003="","",'Оперативный ввод'!V1003)</f>
        <v/>
      </c>
      <c r="Y1003" s="209">
        <f>IF('Оперативный ввод'!W1003="","",'Оперативный ввод'!W1003)</f>
        <v/>
      </c>
      <c r="Z1003" s="209" t="n"/>
      <c r="AA1003" s="209" t="n"/>
      <c r="AB1003" s="209" t="n"/>
      <c r="AC1003" s="209" t="n"/>
      <c r="AD1003" s="209">
        <f>IF('Оперативный ввод'!X1003="","",'Оперативный ввод'!X1003)</f>
        <v/>
      </c>
      <c r="AE1003" s="209">
        <f>IF('Оперативный ввод'!Y1003="","",'Оперативный ввод'!Y1003)</f>
        <v/>
      </c>
      <c r="AF1003" s="209">
        <f>IF('Оперативный ввод'!Z1003="","",'Оперативный ввод'!Z1003)</f>
        <v/>
      </c>
      <c r="AG1003" s="209">
        <f>IF('Оперативный ввод'!AD1003="","",'Оперативный ввод'!AD1003)</f>
        <v/>
      </c>
      <c r="AH1003" s="213">
        <f>IF('Оперативный ввод'!AE1003="","",'Оперативный ввод'!AE1003)</f>
        <v/>
      </c>
      <c r="AI1003" s="214" t="n"/>
      <c r="AJ1003" s="214" t="n"/>
      <c r="AK1003" s="214" t="n"/>
      <c r="AL1003" s="215" t="n"/>
      <c r="AM1003" s="214" t="n"/>
      <c r="AN1003" s="214" t="n"/>
      <c r="AO1003" s="214" t="n"/>
      <c r="AP1003" s="214" t="n"/>
      <c r="AQ1003" s="214" t="n"/>
      <c r="AR1003" s="214" t="n"/>
      <c r="AS1003" s="214" t="n"/>
      <c r="AT1003" s="214" t="n"/>
      <c r="AU1003" s="215" t="n"/>
      <c r="AV1003" s="214" t="n"/>
      <c r="AW1003" s="214" t="n"/>
      <c r="AX1003" s="215" t="n"/>
      <c r="AY1003" s="214" t="n"/>
      <c r="AZ1003" s="214" t="n"/>
      <c r="BA1003" s="214" t="n"/>
      <c r="BB1003" s="214" t="n"/>
      <c r="BC1003" s="214" t="n"/>
      <c r="BD1003" s="214" t="n"/>
      <c r="BE1003" s="214" t="n"/>
      <c r="BF1003" s="214" t="n"/>
      <c r="BG1003" s="214" t="n"/>
      <c r="BH1003" s="214" t="n"/>
      <c r="BI1003" s="215" t="n"/>
      <c r="BJ1003" s="215" t="n"/>
      <c r="BK1003" s="215" t="n"/>
      <c r="BL1003" s="214" t="n"/>
      <c r="BM1003" s="214" t="n"/>
      <c r="BN1003" s="209" t="n"/>
      <c r="BO1003" s="209" t="n"/>
      <c r="BP1003" s="212">
        <f>IF(AND(A1003="",B1003=""),"",IF(AND(S1003="ГОТОВО",U1003&lt;&gt;"",W1003&lt;&gt;"",X1003&lt;&gt;"",AD1003&lt;&gt;"",AE1003&lt;&gt;"",AF1003&lt;&gt;"",BN1003&lt;&gt;"",BO1003&lt;&gt;""),"ГОТОВО","НЕ ГОТОВО"))</f>
        <v/>
      </c>
      <c r="BQ1003" s="212">
        <f>IF(BP1003&lt;&gt;"ГОТОВО","","Полное заключение: "&amp;A1003&amp;", скв. "&amp;B1003&amp;". МРП: "&amp;E1003&amp;" сут. ГНО: "&amp;F1003&amp;"; причина: "&amp;X1003&amp;"; категория: "&amp;Y1003&amp;"; решение комиссии: "&amp;BN1003&amp;".")</f>
        <v/>
      </c>
      <c r="BR1003" s="209">
        <f>IF('Оперативный ввод'!AA1003="","",'Оперативный ввод'!AA1003)</f>
        <v/>
      </c>
    </row>
    <row r="1004">
      <c r="A1004" s="209">
        <f>IF('Оперативный ввод'!A1004="","",'Оперативный ввод'!A1004)</f>
        <v/>
      </c>
      <c r="B1004" s="209">
        <f>IF('Оперативный ввод'!B1004="","",'Оперативный ввод'!B1004)</f>
        <v/>
      </c>
      <c r="C1004" s="210">
        <f>IF('Оперативный ввод'!C1004="","",'Оперативный ввод'!C1004)</f>
        <v/>
      </c>
      <c r="D1004" s="210">
        <f>IF('Оперативный ввод'!D1004="","",'Оперативный ввод'!D1004)</f>
        <v/>
      </c>
      <c r="E1004" s="211">
        <f>IF(OR(C1004="",D1004=""),"",D1004-C1004)</f>
        <v/>
      </c>
      <c r="F1004" s="209">
        <f>IF('Оперативный ввод'!F1004="","",'Оперативный ввод'!F1004)</f>
        <v/>
      </c>
      <c r="G1004" s="209">
        <f>IF('Оперативный ввод'!G1004="","",'Оперативный ввод'!G1004)</f>
        <v/>
      </c>
      <c r="H1004" s="209">
        <f>IF('Оперативный ввод'!H1004="","",'Оперативный ввод'!H1004)</f>
        <v/>
      </c>
      <c r="I1004" s="209" t="n"/>
      <c r="J1004" s="209" t="n"/>
      <c r="K1004" s="209">
        <f>IF('Оперативный ввод'!K1004="","",'Оперативный ввод'!K1004)</f>
        <v/>
      </c>
      <c r="L1004" s="209">
        <f>IF('Оперативный ввод'!L1004="","",'Оперативный ввод'!L1004)</f>
        <v/>
      </c>
      <c r="M1004" s="209">
        <f>IF('Оперативный ввод'!M1004="","",'Оперативный ввод'!M1004)</f>
        <v/>
      </c>
      <c r="N1004" s="209">
        <f>IF('Оперативный ввод'!N1004="","",'Оперативный ввод'!N1004)</f>
        <v/>
      </c>
      <c r="O1004" s="209">
        <f>IF('Оперативный ввод'!O1004="","",'Оперативный ввод'!O1004)</f>
        <v/>
      </c>
      <c r="P1004" s="209">
        <f>IF('Оперативный ввод'!P1004="","",'Оперативный ввод'!P1004)</f>
        <v/>
      </c>
      <c r="Q1004" s="209">
        <f>IF('Оперативный ввод'!Q1004="","",'Оперативный ввод'!Q1004)</f>
        <v/>
      </c>
      <c r="R1004" s="209">
        <f>IF('Оперативный ввод'!R1004="","",'Оперативный ввод'!R1004)</f>
        <v/>
      </c>
      <c r="S1004" s="212">
        <f>IF(AND(A1004="",B1004=""),"",IF(AND(A1004&lt;&gt;"",B1004&lt;&gt;"",C1004&lt;&gt;"",D1004&lt;&gt;"",F1004&lt;&gt;"",G1004&lt;&gt;"",K1004&lt;&gt;"",ISERROR(SEARCH("по паспорту",G1004)),ISERROR(SEARCH("по паспорту",K1004)),L1004&lt;&gt;"",M1004&lt;&gt;"",N1004&lt;&gt;"",O1004&lt;&gt;"",P1004&lt;&gt;""),"ГОТОВО","НЕ ГОТОВО"))</f>
        <v/>
      </c>
      <c r="T1004" s="212">
        <f>IF(S1004&lt;&gt;"ГОТОВО","", "Предварительное заключение: "&amp;A1004&amp;", скв. "&amp;B1004&amp;". МРП: "&amp;E1004&amp;" сут. ГНО: "&amp;F1004&amp;", типоразмеры "&amp;G1004&amp;IF(H1004&lt;&gt;"",", "&amp;H1004,"")&amp;IF(I1004&lt;&gt;"",", "&amp;I1004,"")&amp;IF(J1004&lt;&gt;"",", "&amp;J1004,"")&amp;", марка "&amp;K1004&amp;". Событие: "&amp;L1004&amp;". Признак: "&amp;M1004&amp;". Узел: "&amp;N1004&amp;". Предварительная причина: "&amp;O1004&amp;". Основное осложнение: "&amp;P1004&amp;IF(Q1004&lt;&gt;"","; сопутствующее: "&amp;Q1004,"")&amp;IF(R1004&lt;&gt;"","; дополнительно: "&amp;R1004,"")&amp;".")</f>
        <v/>
      </c>
      <c r="U1004" s="209">
        <f>IF('Оперативный ввод'!S1004="","",'Оперативный ввод'!S1004)</f>
        <v/>
      </c>
      <c r="V1004" s="209">
        <f>IF('Оперативный ввод'!T1004="","",'Оперативный ввод'!T1004)</f>
        <v/>
      </c>
      <c r="W1004" s="209">
        <f>IF('Оперативный ввод'!U1004="","",'Оперативный ввод'!U1004)</f>
        <v/>
      </c>
      <c r="X1004" s="209">
        <f>IF('Оперативный ввод'!V1004="","",'Оперативный ввод'!V1004)</f>
        <v/>
      </c>
      <c r="Y1004" s="209">
        <f>IF('Оперативный ввод'!W1004="","",'Оперативный ввод'!W1004)</f>
        <v/>
      </c>
      <c r="Z1004" s="209" t="n"/>
      <c r="AA1004" s="209" t="n"/>
      <c r="AB1004" s="209" t="n"/>
      <c r="AC1004" s="209" t="n"/>
      <c r="AD1004" s="209">
        <f>IF('Оперативный ввод'!X1004="","",'Оперативный ввод'!X1004)</f>
        <v/>
      </c>
      <c r="AE1004" s="209">
        <f>IF('Оперативный ввод'!Y1004="","",'Оперативный ввод'!Y1004)</f>
        <v/>
      </c>
      <c r="AF1004" s="209">
        <f>IF('Оперативный ввод'!Z1004="","",'Оперативный ввод'!Z1004)</f>
        <v/>
      </c>
      <c r="AG1004" s="209">
        <f>IF('Оперативный ввод'!AD1004="","",'Оперативный ввод'!AD1004)</f>
        <v/>
      </c>
      <c r="AH1004" s="213">
        <f>IF('Оперативный ввод'!AE1004="","",'Оперативный ввод'!AE1004)</f>
        <v/>
      </c>
      <c r="AI1004" s="214" t="n"/>
      <c r="AJ1004" s="214" t="n"/>
      <c r="AK1004" s="214" t="n"/>
      <c r="AL1004" s="215" t="n"/>
      <c r="AM1004" s="214" t="n"/>
      <c r="AN1004" s="214" t="n"/>
      <c r="AO1004" s="214" t="n"/>
      <c r="AP1004" s="214" t="n"/>
      <c r="AQ1004" s="214" t="n"/>
      <c r="AR1004" s="214" t="n"/>
      <c r="AS1004" s="214" t="n"/>
      <c r="AT1004" s="214" t="n"/>
      <c r="AU1004" s="215" t="n"/>
      <c r="AV1004" s="214" t="n"/>
      <c r="AW1004" s="214" t="n"/>
      <c r="AX1004" s="215" t="n"/>
      <c r="AY1004" s="214" t="n"/>
      <c r="AZ1004" s="214" t="n"/>
      <c r="BA1004" s="214" t="n"/>
      <c r="BB1004" s="214" t="n"/>
      <c r="BC1004" s="214" t="n"/>
      <c r="BD1004" s="214" t="n"/>
      <c r="BE1004" s="214" t="n"/>
      <c r="BF1004" s="214" t="n"/>
      <c r="BG1004" s="214" t="n"/>
      <c r="BH1004" s="214" t="n"/>
      <c r="BI1004" s="215" t="n"/>
      <c r="BJ1004" s="215" t="n"/>
      <c r="BK1004" s="215" t="n"/>
      <c r="BL1004" s="214" t="n"/>
      <c r="BM1004" s="214" t="n"/>
      <c r="BN1004" s="209" t="n"/>
      <c r="BO1004" s="209" t="n"/>
      <c r="BP1004" s="212">
        <f>IF(AND(A1004="",B1004=""),"",IF(AND(S1004="ГОТОВО",U1004&lt;&gt;"",W1004&lt;&gt;"",X1004&lt;&gt;"",AD1004&lt;&gt;"",AE1004&lt;&gt;"",AF1004&lt;&gt;"",BN1004&lt;&gt;"",BO1004&lt;&gt;""),"ГОТОВО","НЕ ГОТОВО"))</f>
        <v/>
      </c>
      <c r="BQ1004" s="212">
        <f>IF(BP1004&lt;&gt;"ГОТОВО","","Полное заключение: "&amp;A1004&amp;", скв. "&amp;B1004&amp;". МРП: "&amp;E1004&amp;" сут. ГНО: "&amp;F1004&amp;"; причина: "&amp;X1004&amp;"; категория: "&amp;Y1004&amp;"; решение комиссии: "&amp;BN1004&amp;".")</f>
        <v/>
      </c>
      <c r="BR1004" s="209">
        <f>IF('Оперативный ввод'!AA1004="","",'Оперативный ввод'!AA1004)</f>
        <v/>
      </c>
    </row>
    <row r="1005">
      <c r="A1005" s="209">
        <f>IF('Оперативный ввод'!A1005="","",'Оперативный ввод'!A1005)</f>
        <v/>
      </c>
      <c r="B1005" s="209">
        <f>IF('Оперативный ввод'!B1005="","",'Оперативный ввод'!B1005)</f>
        <v/>
      </c>
      <c r="C1005" s="210">
        <f>IF('Оперативный ввод'!C1005="","",'Оперативный ввод'!C1005)</f>
        <v/>
      </c>
      <c r="D1005" s="210">
        <f>IF('Оперативный ввод'!D1005="","",'Оперативный ввод'!D1005)</f>
        <v/>
      </c>
      <c r="E1005" s="211">
        <f>IF(OR(C1005="",D1005=""),"",D1005-C1005)</f>
        <v/>
      </c>
      <c r="F1005" s="209">
        <f>IF('Оперативный ввод'!F1005="","",'Оперативный ввод'!F1005)</f>
        <v/>
      </c>
      <c r="G1005" s="209">
        <f>IF('Оперативный ввод'!G1005="","",'Оперативный ввод'!G1005)</f>
        <v/>
      </c>
      <c r="H1005" s="209">
        <f>IF('Оперативный ввод'!H1005="","",'Оперативный ввод'!H1005)</f>
        <v/>
      </c>
      <c r="I1005" s="209" t="n"/>
      <c r="J1005" s="209" t="n"/>
      <c r="K1005" s="209">
        <f>IF('Оперативный ввод'!K1005="","",'Оперативный ввод'!K1005)</f>
        <v/>
      </c>
      <c r="L1005" s="209">
        <f>IF('Оперативный ввод'!L1005="","",'Оперативный ввод'!L1005)</f>
        <v/>
      </c>
      <c r="M1005" s="209">
        <f>IF('Оперативный ввод'!M1005="","",'Оперативный ввод'!M1005)</f>
        <v/>
      </c>
      <c r="N1005" s="209">
        <f>IF('Оперативный ввод'!N1005="","",'Оперативный ввод'!N1005)</f>
        <v/>
      </c>
      <c r="O1005" s="209">
        <f>IF('Оперативный ввод'!O1005="","",'Оперативный ввод'!O1005)</f>
        <v/>
      </c>
      <c r="P1005" s="209">
        <f>IF('Оперативный ввод'!P1005="","",'Оперативный ввод'!P1005)</f>
        <v/>
      </c>
      <c r="Q1005" s="209">
        <f>IF('Оперативный ввод'!Q1005="","",'Оперативный ввод'!Q1005)</f>
        <v/>
      </c>
      <c r="R1005" s="209">
        <f>IF('Оперативный ввод'!R1005="","",'Оперативный ввод'!R1005)</f>
        <v/>
      </c>
      <c r="S1005" s="212">
        <f>IF(AND(A1005="",B1005=""),"",IF(AND(A1005&lt;&gt;"",B1005&lt;&gt;"",C1005&lt;&gt;"",D1005&lt;&gt;"",F1005&lt;&gt;"",G1005&lt;&gt;"",K1005&lt;&gt;"",ISERROR(SEARCH("по паспорту",G1005)),ISERROR(SEARCH("по паспорту",K1005)),L1005&lt;&gt;"",M1005&lt;&gt;"",N1005&lt;&gt;"",O1005&lt;&gt;"",P1005&lt;&gt;""),"ГОТОВО","НЕ ГОТОВО"))</f>
        <v/>
      </c>
      <c r="T1005" s="212">
        <f>IF(S1005&lt;&gt;"ГОТОВО","", "Предварительное заключение: "&amp;A1005&amp;", скв. "&amp;B1005&amp;". МРП: "&amp;E1005&amp;" сут. ГНО: "&amp;F1005&amp;", типоразмеры "&amp;G1005&amp;IF(H1005&lt;&gt;"",", "&amp;H1005,"")&amp;IF(I1005&lt;&gt;"",", "&amp;I1005,"")&amp;IF(J1005&lt;&gt;"",", "&amp;J1005,"")&amp;", марка "&amp;K1005&amp;". Событие: "&amp;L1005&amp;". Признак: "&amp;M1005&amp;". Узел: "&amp;N1005&amp;". Предварительная причина: "&amp;O1005&amp;". Основное осложнение: "&amp;P1005&amp;IF(Q1005&lt;&gt;"","; сопутствующее: "&amp;Q1005,"")&amp;IF(R1005&lt;&gt;"","; дополнительно: "&amp;R1005,"")&amp;".")</f>
        <v/>
      </c>
      <c r="U1005" s="209">
        <f>IF('Оперативный ввод'!S1005="","",'Оперативный ввод'!S1005)</f>
        <v/>
      </c>
      <c r="V1005" s="209">
        <f>IF('Оперативный ввод'!T1005="","",'Оперативный ввод'!T1005)</f>
        <v/>
      </c>
      <c r="W1005" s="209">
        <f>IF('Оперативный ввод'!U1005="","",'Оперативный ввод'!U1005)</f>
        <v/>
      </c>
      <c r="X1005" s="209">
        <f>IF('Оперативный ввод'!V1005="","",'Оперативный ввод'!V1005)</f>
        <v/>
      </c>
      <c r="Y1005" s="209">
        <f>IF('Оперативный ввод'!W1005="","",'Оперативный ввод'!W1005)</f>
        <v/>
      </c>
      <c r="Z1005" s="209" t="n"/>
      <c r="AA1005" s="209" t="n"/>
      <c r="AB1005" s="209" t="n"/>
      <c r="AC1005" s="209" t="n"/>
      <c r="AD1005" s="209">
        <f>IF('Оперативный ввод'!X1005="","",'Оперативный ввод'!X1005)</f>
        <v/>
      </c>
      <c r="AE1005" s="209">
        <f>IF('Оперативный ввод'!Y1005="","",'Оперативный ввод'!Y1005)</f>
        <v/>
      </c>
      <c r="AF1005" s="209">
        <f>IF('Оперативный ввод'!Z1005="","",'Оперативный ввод'!Z1005)</f>
        <v/>
      </c>
      <c r="AG1005" s="209">
        <f>IF('Оперативный ввод'!AD1005="","",'Оперативный ввод'!AD1005)</f>
        <v/>
      </c>
      <c r="AH1005" s="213">
        <f>IF('Оперативный ввод'!AE1005="","",'Оперативный ввод'!AE1005)</f>
        <v/>
      </c>
      <c r="AI1005" s="214" t="n"/>
      <c r="AJ1005" s="214" t="n"/>
      <c r="AK1005" s="214" t="n"/>
      <c r="AL1005" s="215" t="n"/>
      <c r="AM1005" s="214" t="n"/>
      <c r="AN1005" s="214" t="n"/>
      <c r="AO1005" s="214" t="n"/>
      <c r="AP1005" s="214" t="n"/>
      <c r="AQ1005" s="214" t="n"/>
      <c r="AR1005" s="214" t="n"/>
      <c r="AS1005" s="214" t="n"/>
      <c r="AT1005" s="214" t="n"/>
      <c r="AU1005" s="215" t="n"/>
      <c r="AV1005" s="214" t="n"/>
      <c r="AW1005" s="214" t="n"/>
      <c r="AX1005" s="215" t="n"/>
      <c r="AY1005" s="214" t="n"/>
      <c r="AZ1005" s="214" t="n"/>
      <c r="BA1005" s="214" t="n"/>
      <c r="BB1005" s="214" t="n"/>
      <c r="BC1005" s="214" t="n"/>
      <c r="BD1005" s="214" t="n"/>
      <c r="BE1005" s="214" t="n"/>
      <c r="BF1005" s="214" t="n"/>
      <c r="BG1005" s="214" t="n"/>
      <c r="BH1005" s="214" t="n"/>
      <c r="BI1005" s="215" t="n"/>
      <c r="BJ1005" s="215" t="n"/>
      <c r="BK1005" s="215" t="n"/>
      <c r="BL1005" s="214" t="n"/>
      <c r="BM1005" s="214" t="n"/>
      <c r="BN1005" s="209" t="n"/>
      <c r="BO1005" s="209" t="n"/>
      <c r="BP1005" s="212">
        <f>IF(AND(A1005="",B1005=""),"",IF(AND(S1005="ГОТОВО",U1005&lt;&gt;"",W1005&lt;&gt;"",X1005&lt;&gt;"",AD1005&lt;&gt;"",AE1005&lt;&gt;"",AF1005&lt;&gt;"",BN1005&lt;&gt;"",BO1005&lt;&gt;""),"ГОТОВО","НЕ ГОТОВО"))</f>
        <v/>
      </c>
      <c r="BQ1005" s="212">
        <f>IF(BP1005&lt;&gt;"ГОТОВО","","Полное заключение: "&amp;A1005&amp;", скв. "&amp;B1005&amp;". МРП: "&amp;E1005&amp;" сут. ГНО: "&amp;F1005&amp;"; причина: "&amp;X1005&amp;"; категория: "&amp;Y1005&amp;"; решение комиссии: "&amp;BN1005&amp;".")</f>
        <v/>
      </c>
      <c r="BR1005" s="209">
        <f>IF('Оперативный ввод'!AA1005="","",'Оперативный ввод'!AA1005)</f>
        <v/>
      </c>
    </row>
    <row r="1006">
      <c r="A1006" s="209">
        <f>IF('Оперативный ввод'!A1006="","",'Оперативный ввод'!A1006)</f>
        <v/>
      </c>
      <c r="B1006" s="209">
        <f>IF('Оперативный ввод'!B1006="","",'Оперативный ввод'!B1006)</f>
        <v/>
      </c>
      <c r="C1006" s="210">
        <f>IF('Оперативный ввод'!C1006="","",'Оперативный ввод'!C1006)</f>
        <v/>
      </c>
      <c r="D1006" s="210">
        <f>IF('Оперативный ввод'!D1006="","",'Оперативный ввод'!D1006)</f>
        <v/>
      </c>
      <c r="E1006" s="211">
        <f>IF(OR(C1006="",D1006=""),"",D1006-C1006)</f>
        <v/>
      </c>
      <c r="F1006" s="209">
        <f>IF('Оперативный ввод'!F1006="","",'Оперативный ввод'!F1006)</f>
        <v/>
      </c>
      <c r="G1006" s="209">
        <f>IF('Оперативный ввод'!G1006="","",'Оперативный ввод'!G1006)</f>
        <v/>
      </c>
      <c r="H1006" s="209">
        <f>IF('Оперативный ввод'!H1006="","",'Оперативный ввод'!H1006)</f>
        <v/>
      </c>
      <c r="I1006" s="209" t="n"/>
      <c r="J1006" s="209" t="n"/>
      <c r="K1006" s="209">
        <f>IF('Оперативный ввод'!K1006="","",'Оперативный ввод'!K1006)</f>
        <v/>
      </c>
      <c r="L1006" s="209">
        <f>IF('Оперативный ввод'!L1006="","",'Оперативный ввод'!L1006)</f>
        <v/>
      </c>
      <c r="M1006" s="209">
        <f>IF('Оперативный ввод'!M1006="","",'Оперативный ввод'!M1006)</f>
        <v/>
      </c>
      <c r="N1006" s="209">
        <f>IF('Оперативный ввод'!N1006="","",'Оперативный ввод'!N1006)</f>
        <v/>
      </c>
      <c r="O1006" s="209">
        <f>IF('Оперативный ввод'!O1006="","",'Оперативный ввод'!O1006)</f>
        <v/>
      </c>
      <c r="P1006" s="209">
        <f>IF('Оперативный ввод'!P1006="","",'Оперативный ввод'!P1006)</f>
        <v/>
      </c>
      <c r="Q1006" s="209">
        <f>IF('Оперативный ввод'!Q1006="","",'Оперативный ввод'!Q1006)</f>
        <v/>
      </c>
      <c r="R1006" s="209">
        <f>IF('Оперативный ввод'!R1006="","",'Оперативный ввод'!R1006)</f>
        <v/>
      </c>
      <c r="S1006" s="212">
        <f>IF(AND(A1006="",B1006=""),"",IF(AND(A1006&lt;&gt;"",B1006&lt;&gt;"",C1006&lt;&gt;"",D1006&lt;&gt;"",F1006&lt;&gt;"",G1006&lt;&gt;"",K1006&lt;&gt;"",ISERROR(SEARCH("по паспорту",G1006)),ISERROR(SEARCH("по паспорту",K1006)),L1006&lt;&gt;"",M1006&lt;&gt;"",N1006&lt;&gt;"",O1006&lt;&gt;"",P1006&lt;&gt;""),"ГОТОВО","НЕ ГОТОВО"))</f>
        <v/>
      </c>
      <c r="T1006" s="212">
        <f>IF(S1006&lt;&gt;"ГОТОВО","", "Предварительное заключение: "&amp;A1006&amp;", скв. "&amp;B1006&amp;". МРП: "&amp;E1006&amp;" сут. ГНО: "&amp;F1006&amp;", типоразмеры "&amp;G1006&amp;IF(H1006&lt;&gt;"",", "&amp;H1006,"")&amp;IF(I1006&lt;&gt;"",", "&amp;I1006,"")&amp;IF(J1006&lt;&gt;"",", "&amp;J1006,"")&amp;", марка "&amp;K1006&amp;". Событие: "&amp;L1006&amp;". Признак: "&amp;M1006&amp;". Узел: "&amp;N1006&amp;". Предварительная причина: "&amp;O1006&amp;". Основное осложнение: "&amp;P1006&amp;IF(Q1006&lt;&gt;"","; сопутствующее: "&amp;Q1006,"")&amp;IF(R1006&lt;&gt;"","; дополнительно: "&amp;R1006,"")&amp;".")</f>
        <v/>
      </c>
      <c r="U1006" s="209">
        <f>IF('Оперативный ввод'!S1006="","",'Оперативный ввод'!S1006)</f>
        <v/>
      </c>
      <c r="V1006" s="209">
        <f>IF('Оперативный ввод'!T1006="","",'Оперативный ввод'!T1006)</f>
        <v/>
      </c>
      <c r="W1006" s="209">
        <f>IF('Оперативный ввод'!U1006="","",'Оперативный ввод'!U1006)</f>
        <v/>
      </c>
      <c r="X1006" s="209">
        <f>IF('Оперативный ввод'!V1006="","",'Оперативный ввод'!V1006)</f>
        <v/>
      </c>
      <c r="Y1006" s="209">
        <f>IF('Оперативный ввод'!W1006="","",'Оперативный ввод'!W1006)</f>
        <v/>
      </c>
      <c r="Z1006" s="209" t="n"/>
      <c r="AA1006" s="209" t="n"/>
      <c r="AB1006" s="209" t="n"/>
      <c r="AC1006" s="209" t="n"/>
      <c r="AD1006" s="209">
        <f>IF('Оперативный ввод'!X1006="","",'Оперативный ввод'!X1006)</f>
        <v/>
      </c>
      <c r="AE1006" s="209">
        <f>IF('Оперативный ввод'!Y1006="","",'Оперативный ввод'!Y1006)</f>
        <v/>
      </c>
      <c r="AF1006" s="209">
        <f>IF('Оперативный ввод'!Z1006="","",'Оперативный ввод'!Z1006)</f>
        <v/>
      </c>
      <c r="AG1006" s="209">
        <f>IF('Оперативный ввод'!AD1006="","",'Оперативный ввод'!AD1006)</f>
        <v/>
      </c>
      <c r="AH1006" s="213">
        <f>IF('Оперативный ввод'!AE1006="","",'Оперативный ввод'!AE1006)</f>
        <v/>
      </c>
      <c r="AI1006" s="214" t="n"/>
      <c r="AJ1006" s="214" t="n"/>
      <c r="AK1006" s="214" t="n"/>
      <c r="AL1006" s="215" t="n"/>
      <c r="AM1006" s="214" t="n"/>
      <c r="AN1006" s="214" t="n"/>
      <c r="AO1006" s="214" t="n"/>
      <c r="AP1006" s="214" t="n"/>
      <c r="AQ1006" s="214" t="n"/>
      <c r="AR1006" s="214" t="n"/>
      <c r="AS1006" s="214" t="n"/>
      <c r="AT1006" s="214" t="n"/>
      <c r="AU1006" s="215" t="n"/>
      <c r="AV1006" s="214" t="n"/>
      <c r="AW1006" s="214" t="n"/>
      <c r="AX1006" s="215" t="n"/>
      <c r="AY1006" s="214" t="n"/>
      <c r="AZ1006" s="214" t="n"/>
      <c r="BA1006" s="214" t="n"/>
      <c r="BB1006" s="214" t="n"/>
      <c r="BC1006" s="214" t="n"/>
      <c r="BD1006" s="214" t="n"/>
      <c r="BE1006" s="214" t="n"/>
      <c r="BF1006" s="214" t="n"/>
      <c r="BG1006" s="214" t="n"/>
      <c r="BH1006" s="214" t="n"/>
      <c r="BI1006" s="215" t="n"/>
      <c r="BJ1006" s="215" t="n"/>
      <c r="BK1006" s="215" t="n"/>
      <c r="BL1006" s="214" t="n"/>
      <c r="BM1006" s="214" t="n"/>
      <c r="BN1006" s="209" t="n"/>
      <c r="BO1006" s="209" t="n"/>
      <c r="BP1006" s="212">
        <f>IF(AND(A1006="",B1006=""),"",IF(AND(S1006="ГОТОВО",U1006&lt;&gt;"",W1006&lt;&gt;"",X1006&lt;&gt;"",AD1006&lt;&gt;"",AE1006&lt;&gt;"",AF1006&lt;&gt;"",BN1006&lt;&gt;"",BO1006&lt;&gt;""),"ГОТОВО","НЕ ГОТОВО"))</f>
        <v/>
      </c>
      <c r="BQ1006" s="212">
        <f>IF(BP1006&lt;&gt;"ГОТОВО","","Полное заключение: "&amp;A1006&amp;", скв. "&amp;B1006&amp;". МРП: "&amp;E1006&amp;" сут. ГНО: "&amp;F1006&amp;"; причина: "&amp;X1006&amp;"; категория: "&amp;Y1006&amp;"; решение комиссии: "&amp;BN1006&amp;".")</f>
        <v/>
      </c>
      <c r="BR1006" s="209">
        <f>IF('Оперативный ввод'!AA1006="","",'Оперативный ввод'!AA1006)</f>
        <v/>
      </c>
    </row>
    <row r="1007">
      <c r="A1007" s="209">
        <f>IF('Оперативный ввод'!A1007="","",'Оперативный ввод'!A1007)</f>
        <v/>
      </c>
      <c r="B1007" s="209">
        <f>IF('Оперативный ввод'!B1007="","",'Оперативный ввод'!B1007)</f>
        <v/>
      </c>
      <c r="C1007" s="210">
        <f>IF('Оперативный ввод'!C1007="","",'Оперативный ввод'!C1007)</f>
        <v/>
      </c>
      <c r="D1007" s="210">
        <f>IF('Оперативный ввод'!D1007="","",'Оперативный ввод'!D1007)</f>
        <v/>
      </c>
      <c r="E1007" s="211">
        <f>IF(OR(C1007="",D1007=""),"",D1007-C1007)</f>
        <v/>
      </c>
      <c r="F1007" s="209">
        <f>IF('Оперативный ввод'!F1007="","",'Оперативный ввод'!F1007)</f>
        <v/>
      </c>
      <c r="G1007" s="209">
        <f>IF('Оперативный ввод'!G1007="","",'Оперативный ввод'!G1007)</f>
        <v/>
      </c>
      <c r="H1007" s="209">
        <f>IF('Оперативный ввод'!H1007="","",'Оперативный ввод'!H1007)</f>
        <v/>
      </c>
      <c r="I1007" s="209" t="n"/>
      <c r="J1007" s="209" t="n"/>
      <c r="K1007" s="209">
        <f>IF('Оперативный ввод'!K1007="","",'Оперативный ввод'!K1007)</f>
        <v/>
      </c>
      <c r="L1007" s="209">
        <f>IF('Оперативный ввод'!L1007="","",'Оперативный ввод'!L1007)</f>
        <v/>
      </c>
      <c r="M1007" s="209">
        <f>IF('Оперативный ввод'!M1007="","",'Оперативный ввод'!M1007)</f>
        <v/>
      </c>
      <c r="N1007" s="209">
        <f>IF('Оперативный ввод'!N1007="","",'Оперативный ввод'!N1007)</f>
        <v/>
      </c>
      <c r="O1007" s="209">
        <f>IF('Оперативный ввод'!O1007="","",'Оперативный ввод'!O1007)</f>
        <v/>
      </c>
      <c r="P1007" s="209">
        <f>IF('Оперативный ввод'!P1007="","",'Оперативный ввод'!P1007)</f>
        <v/>
      </c>
      <c r="Q1007" s="209">
        <f>IF('Оперативный ввод'!Q1007="","",'Оперативный ввод'!Q1007)</f>
        <v/>
      </c>
      <c r="R1007" s="209">
        <f>IF('Оперативный ввод'!R1007="","",'Оперативный ввод'!R1007)</f>
        <v/>
      </c>
      <c r="S1007" s="212">
        <f>IF(AND(A1007="",B1007=""),"",IF(AND(A1007&lt;&gt;"",B1007&lt;&gt;"",C1007&lt;&gt;"",D1007&lt;&gt;"",F1007&lt;&gt;"",G1007&lt;&gt;"",K1007&lt;&gt;"",ISERROR(SEARCH("по паспорту",G1007)),ISERROR(SEARCH("по паспорту",K1007)),L1007&lt;&gt;"",M1007&lt;&gt;"",N1007&lt;&gt;"",O1007&lt;&gt;"",P1007&lt;&gt;""),"ГОТОВО","НЕ ГОТОВО"))</f>
        <v/>
      </c>
      <c r="T1007" s="212">
        <f>IF(S1007&lt;&gt;"ГОТОВО","", "Предварительное заключение: "&amp;A1007&amp;", скв. "&amp;B1007&amp;". МРП: "&amp;E1007&amp;" сут. ГНО: "&amp;F1007&amp;", типоразмеры "&amp;G1007&amp;IF(H1007&lt;&gt;"",", "&amp;H1007,"")&amp;IF(I1007&lt;&gt;"",", "&amp;I1007,"")&amp;IF(J1007&lt;&gt;"",", "&amp;J1007,"")&amp;", марка "&amp;K1007&amp;". Событие: "&amp;L1007&amp;". Признак: "&amp;M1007&amp;". Узел: "&amp;N1007&amp;". Предварительная причина: "&amp;O1007&amp;". Основное осложнение: "&amp;P1007&amp;IF(Q1007&lt;&gt;"","; сопутствующее: "&amp;Q1007,"")&amp;IF(R1007&lt;&gt;"","; дополнительно: "&amp;R1007,"")&amp;".")</f>
        <v/>
      </c>
      <c r="U1007" s="209">
        <f>IF('Оперативный ввод'!S1007="","",'Оперативный ввод'!S1007)</f>
        <v/>
      </c>
      <c r="V1007" s="209">
        <f>IF('Оперативный ввод'!T1007="","",'Оперативный ввод'!T1007)</f>
        <v/>
      </c>
      <c r="W1007" s="209">
        <f>IF('Оперативный ввод'!U1007="","",'Оперативный ввод'!U1007)</f>
        <v/>
      </c>
      <c r="X1007" s="209">
        <f>IF('Оперативный ввод'!V1007="","",'Оперативный ввод'!V1007)</f>
        <v/>
      </c>
      <c r="Y1007" s="209">
        <f>IF('Оперативный ввод'!W1007="","",'Оперативный ввод'!W1007)</f>
        <v/>
      </c>
      <c r="Z1007" s="209" t="n"/>
      <c r="AA1007" s="209" t="n"/>
      <c r="AB1007" s="209" t="n"/>
      <c r="AC1007" s="209" t="n"/>
      <c r="AD1007" s="209">
        <f>IF('Оперативный ввод'!X1007="","",'Оперативный ввод'!X1007)</f>
        <v/>
      </c>
      <c r="AE1007" s="209">
        <f>IF('Оперативный ввод'!Y1007="","",'Оперативный ввод'!Y1007)</f>
        <v/>
      </c>
      <c r="AF1007" s="209">
        <f>IF('Оперативный ввод'!Z1007="","",'Оперативный ввод'!Z1007)</f>
        <v/>
      </c>
      <c r="AG1007" s="209">
        <f>IF('Оперативный ввод'!AD1007="","",'Оперативный ввод'!AD1007)</f>
        <v/>
      </c>
      <c r="AH1007" s="213">
        <f>IF('Оперативный ввод'!AE1007="","",'Оперативный ввод'!AE1007)</f>
        <v/>
      </c>
      <c r="AI1007" s="214" t="n"/>
      <c r="AJ1007" s="214" t="n"/>
      <c r="AK1007" s="214" t="n"/>
      <c r="AL1007" s="215" t="n"/>
      <c r="AM1007" s="214" t="n"/>
      <c r="AN1007" s="214" t="n"/>
      <c r="AO1007" s="214" t="n"/>
      <c r="AP1007" s="214" t="n"/>
      <c r="AQ1007" s="214" t="n"/>
      <c r="AR1007" s="214" t="n"/>
      <c r="AS1007" s="214" t="n"/>
      <c r="AT1007" s="214" t="n"/>
      <c r="AU1007" s="215" t="n"/>
      <c r="AV1007" s="214" t="n"/>
      <c r="AW1007" s="214" t="n"/>
      <c r="AX1007" s="215" t="n"/>
      <c r="AY1007" s="214" t="n"/>
      <c r="AZ1007" s="214" t="n"/>
      <c r="BA1007" s="214" t="n"/>
      <c r="BB1007" s="214" t="n"/>
      <c r="BC1007" s="214" t="n"/>
      <c r="BD1007" s="214" t="n"/>
      <c r="BE1007" s="214" t="n"/>
      <c r="BF1007" s="214" t="n"/>
      <c r="BG1007" s="214" t="n"/>
      <c r="BH1007" s="214" t="n"/>
      <c r="BI1007" s="215" t="n"/>
      <c r="BJ1007" s="215" t="n"/>
      <c r="BK1007" s="215" t="n"/>
      <c r="BL1007" s="214" t="n"/>
      <c r="BM1007" s="214" t="n"/>
      <c r="BN1007" s="209" t="n"/>
      <c r="BO1007" s="209" t="n"/>
      <c r="BP1007" s="212">
        <f>IF(AND(A1007="",B1007=""),"",IF(AND(S1007="ГОТОВО",U1007&lt;&gt;"",W1007&lt;&gt;"",X1007&lt;&gt;"",AD1007&lt;&gt;"",AE1007&lt;&gt;"",AF1007&lt;&gt;"",BN1007&lt;&gt;"",BO1007&lt;&gt;""),"ГОТОВО","НЕ ГОТОВО"))</f>
        <v/>
      </c>
      <c r="BQ1007" s="212">
        <f>IF(BP1007&lt;&gt;"ГОТОВО","","Полное заключение: "&amp;A1007&amp;", скв. "&amp;B1007&amp;". МРП: "&amp;E1007&amp;" сут. ГНО: "&amp;F1007&amp;"; причина: "&amp;X1007&amp;"; категория: "&amp;Y1007&amp;"; решение комиссии: "&amp;BN1007&amp;".")</f>
        <v/>
      </c>
      <c r="BR1007" s="209">
        <f>IF('Оперативный ввод'!AA1007="","",'Оперативный ввод'!AA1007)</f>
        <v/>
      </c>
    </row>
    <row r="1008">
      <c r="A1008" s="209">
        <f>IF('Оперативный ввод'!A1008="","",'Оперативный ввод'!A1008)</f>
        <v/>
      </c>
      <c r="B1008" s="209">
        <f>IF('Оперативный ввод'!B1008="","",'Оперативный ввод'!B1008)</f>
        <v/>
      </c>
      <c r="C1008" s="210">
        <f>IF('Оперативный ввод'!C1008="","",'Оперативный ввод'!C1008)</f>
        <v/>
      </c>
      <c r="D1008" s="210">
        <f>IF('Оперативный ввод'!D1008="","",'Оперативный ввод'!D1008)</f>
        <v/>
      </c>
      <c r="E1008" s="211">
        <f>IF(OR(C1008="",D1008=""),"",D1008-C1008)</f>
        <v/>
      </c>
      <c r="F1008" s="209">
        <f>IF('Оперативный ввод'!F1008="","",'Оперативный ввод'!F1008)</f>
        <v/>
      </c>
      <c r="G1008" s="209">
        <f>IF('Оперативный ввод'!G1008="","",'Оперативный ввод'!G1008)</f>
        <v/>
      </c>
      <c r="H1008" s="209">
        <f>IF('Оперативный ввод'!H1008="","",'Оперативный ввод'!H1008)</f>
        <v/>
      </c>
      <c r="I1008" s="209" t="n"/>
      <c r="J1008" s="209" t="n"/>
      <c r="K1008" s="209">
        <f>IF('Оперативный ввод'!K1008="","",'Оперативный ввод'!K1008)</f>
        <v/>
      </c>
      <c r="L1008" s="209">
        <f>IF('Оперативный ввод'!L1008="","",'Оперативный ввод'!L1008)</f>
        <v/>
      </c>
      <c r="M1008" s="209">
        <f>IF('Оперативный ввод'!M1008="","",'Оперативный ввод'!M1008)</f>
        <v/>
      </c>
      <c r="N1008" s="209">
        <f>IF('Оперативный ввод'!N1008="","",'Оперативный ввод'!N1008)</f>
        <v/>
      </c>
      <c r="O1008" s="209">
        <f>IF('Оперативный ввод'!O1008="","",'Оперативный ввод'!O1008)</f>
        <v/>
      </c>
      <c r="P1008" s="209">
        <f>IF('Оперативный ввод'!P1008="","",'Оперативный ввод'!P1008)</f>
        <v/>
      </c>
      <c r="Q1008" s="209">
        <f>IF('Оперативный ввод'!Q1008="","",'Оперативный ввод'!Q1008)</f>
        <v/>
      </c>
      <c r="R1008" s="209">
        <f>IF('Оперативный ввод'!R1008="","",'Оперативный ввод'!R1008)</f>
        <v/>
      </c>
      <c r="S1008" s="212">
        <f>IF(AND(A1008="",B1008=""),"",IF(AND(A1008&lt;&gt;"",B1008&lt;&gt;"",C1008&lt;&gt;"",D1008&lt;&gt;"",F1008&lt;&gt;"",G1008&lt;&gt;"",K1008&lt;&gt;"",ISERROR(SEARCH("по паспорту",G1008)),ISERROR(SEARCH("по паспорту",K1008)),L1008&lt;&gt;"",M1008&lt;&gt;"",N1008&lt;&gt;"",O1008&lt;&gt;"",P1008&lt;&gt;""),"ГОТОВО","НЕ ГОТОВО"))</f>
        <v/>
      </c>
      <c r="T1008" s="212">
        <f>IF(S1008&lt;&gt;"ГОТОВО","", "Предварительное заключение: "&amp;A1008&amp;", скв. "&amp;B1008&amp;". МРП: "&amp;E1008&amp;" сут. ГНО: "&amp;F1008&amp;", типоразмеры "&amp;G1008&amp;IF(H1008&lt;&gt;"",", "&amp;H1008,"")&amp;IF(I1008&lt;&gt;"",", "&amp;I1008,"")&amp;IF(J1008&lt;&gt;"",", "&amp;J1008,"")&amp;", марка "&amp;K1008&amp;". Событие: "&amp;L1008&amp;". Признак: "&amp;M1008&amp;". Узел: "&amp;N1008&amp;". Предварительная причина: "&amp;O1008&amp;". Основное осложнение: "&amp;P1008&amp;IF(Q1008&lt;&gt;"","; сопутствующее: "&amp;Q1008,"")&amp;IF(R1008&lt;&gt;"","; дополнительно: "&amp;R1008,"")&amp;".")</f>
        <v/>
      </c>
      <c r="U1008" s="209">
        <f>IF('Оперативный ввод'!S1008="","",'Оперативный ввод'!S1008)</f>
        <v/>
      </c>
      <c r="V1008" s="209">
        <f>IF('Оперативный ввод'!T1008="","",'Оперативный ввод'!T1008)</f>
        <v/>
      </c>
      <c r="W1008" s="209">
        <f>IF('Оперативный ввод'!U1008="","",'Оперативный ввод'!U1008)</f>
        <v/>
      </c>
      <c r="X1008" s="209">
        <f>IF('Оперативный ввод'!V1008="","",'Оперативный ввод'!V1008)</f>
        <v/>
      </c>
      <c r="Y1008" s="209">
        <f>IF('Оперативный ввод'!W1008="","",'Оперативный ввод'!W1008)</f>
        <v/>
      </c>
      <c r="Z1008" s="209" t="n"/>
      <c r="AA1008" s="209" t="n"/>
      <c r="AB1008" s="209" t="n"/>
      <c r="AC1008" s="209" t="n"/>
      <c r="AD1008" s="209">
        <f>IF('Оперативный ввод'!X1008="","",'Оперативный ввод'!X1008)</f>
        <v/>
      </c>
      <c r="AE1008" s="209">
        <f>IF('Оперативный ввод'!Y1008="","",'Оперативный ввод'!Y1008)</f>
        <v/>
      </c>
      <c r="AF1008" s="209">
        <f>IF('Оперативный ввод'!Z1008="","",'Оперативный ввод'!Z1008)</f>
        <v/>
      </c>
      <c r="AG1008" s="209">
        <f>IF('Оперативный ввод'!AD1008="","",'Оперативный ввод'!AD1008)</f>
        <v/>
      </c>
      <c r="AH1008" s="213">
        <f>IF('Оперативный ввод'!AE1008="","",'Оперативный ввод'!AE1008)</f>
        <v/>
      </c>
      <c r="AI1008" s="214" t="n"/>
      <c r="AJ1008" s="214" t="n"/>
      <c r="AK1008" s="214" t="n"/>
      <c r="AL1008" s="215" t="n"/>
      <c r="AM1008" s="214" t="n"/>
      <c r="AN1008" s="214" t="n"/>
      <c r="AO1008" s="214" t="n"/>
      <c r="AP1008" s="214" t="n"/>
      <c r="AQ1008" s="214" t="n"/>
      <c r="AR1008" s="214" t="n"/>
      <c r="AS1008" s="214" t="n"/>
      <c r="AT1008" s="214" t="n"/>
      <c r="AU1008" s="215" t="n"/>
      <c r="AV1008" s="214" t="n"/>
      <c r="AW1008" s="214" t="n"/>
      <c r="AX1008" s="215" t="n"/>
      <c r="AY1008" s="214" t="n"/>
      <c r="AZ1008" s="214" t="n"/>
      <c r="BA1008" s="214" t="n"/>
      <c r="BB1008" s="214" t="n"/>
      <c r="BC1008" s="214" t="n"/>
      <c r="BD1008" s="214" t="n"/>
      <c r="BE1008" s="214" t="n"/>
      <c r="BF1008" s="214" t="n"/>
      <c r="BG1008" s="214" t="n"/>
      <c r="BH1008" s="214" t="n"/>
      <c r="BI1008" s="215" t="n"/>
      <c r="BJ1008" s="215" t="n"/>
      <c r="BK1008" s="215" t="n"/>
      <c r="BL1008" s="214" t="n"/>
      <c r="BM1008" s="214" t="n"/>
      <c r="BN1008" s="209" t="n"/>
      <c r="BO1008" s="209" t="n"/>
      <c r="BP1008" s="212">
        <f>IF(AND(A1008="",B1008=""),"",IF(AND(S1008="ГОТОВО",U1008&lt;&gt;"",W1008&lt;&gt;"",X1008&lt;&gt;"",AD1008&lt;&gt;"",AE1008&lt;&gt;"",AF1008&lt;&gt;"",BN1008&lt;&gt;"",BO1008&lt;&gt;""),"ГОТОВО","НЕ ГОТОВО"))</f>
        <v/>
      </c>
      <c r="BQ1008" s="212">
        <f>IF(BP1008&lt;&gt;"ГОТОВО","","Полное заключение: "&amp;A1008&amp;", скв. "&amp;B1008&amp;". МРП: "&amp;E1008&amp;" сут. ГНО: "&amp;F1008&amp;"; причина: "&amp;X1008&amp;"; категория: "&amp;Y1008&amp;"; решение комиссии: "&amp;BN1008&amp;".")</f>
        <v/>
      </c>
      <c r="BR1008" s="209">
        <f>IF('Оперативный ввод'!AA1008="","",'Оперативный ввод'!AA1008)</f>
        <v/>
      </c>
    </row>
    <row r="1009">
      <c r="A1009" s="209">
        <f>IF('Оперативный ввод'!A1009="","",'Оперативный ввод'!A1009)</f>
        <v/>
      </c>
      <c r="B1009" s="209">
        <f>IF('Оперативный ввод'!B1009="","",'Оперативный ввод'!B1009)</f>
        <v/>
      </c>
      <c r="C1009" s="210">
        <f>IF('Оперативный ввод'!C1009="","",'Оперативный ввод'!C1009)</f>
        <v/>
      </c>
      <c r="D1009" s="210">
        <f>IF('Оперативный ввод'!D1009="","",'Оперативный ввод'!D1009)</f>
        <v/>
      </c>
      <c r="E1009" s="211">
        <f>IF(OR(C1009="",D1009=""),"",D1009-C1009)</f>
        <v/>
      </c>
      <c r="F1009" s="209">
        <f>IF('Оперативный ввод'!F1009="","",'Оперативный ввод'!F1009)</f>
        <v/>
      </c>
      <c r="G1009" s="209">
        <f>IF('Оперативный ввод'!G1009="","",'Оперативный ввод'!G1009)</f>
        <v/>
      </c>
      <c r="H1009" s="209">
        <f>IF('Оперативный ввод'!H1009="","",'Оперативный ввод'!H1009)</f>
        <v/>
      </c>
      <c r="I1009" s="209" t="n"/>
      <c r="J1009" s="209" t="n"/>
      <c r="K1009" s="209">
        <f>IF('Оперативный ввод'!K1009="","",'Оперативный ввод'!K1009)</f>
        <v/>
      </c>
      <c r="L1009" s="209">
        <f>IF('Оперативный ввод'!L1009="","",'Оперативный ввод'!L1009)</f>
        <v/>
      </c>
      <c r="M1009" s="209">
        <f>IF('Оперативный ввод'!M1009="","",'Оперативный ввод'!M1009)</f>
        <v/>
      </c>
      <c r="N1009" s="209">
        <f>IF('Оперативный ввод'!N1009="","",'Оперативный ввод'!N1009)</f>
        <v/>
      </c>
      <c r="O1009" s="209">
        <f>IF('Оперативный ввод'!O1009="","",'Оперативный ввод'!O1009)</f>
        <v/>
      </c>
      <c r="P1009" s="209">
        <f>IF('Оперативный ввод'!P1009="","",'Оперативный ввод'!P1009)</f>
        <v/>
      </c>
      <c r="Q1009" s="209">
        <f>IF('Оперативный ввод'!Q1009="","",'Оперативный ввод'!Q1009)</f>
        <v/>
      </c>
      <c r="R1009" s="209">
        <f>IF('Оперативный ввод'!R1009="","",'Оперативный ввод'!R1009)</f>
        <v/>
      </c>
      <c r="S1009" s="212">
        <f>IF(AND(A1009="",B1009=""),"",IF(AND(A1009&lt;&gt;"",B1009&lt;&gt;"",C1009&lt;&gt;"",D1009&lt;&gt;"",F1009&lt;&gt;"",G1009&lt;&gt;"",K1009&lt;&gt;"",ISERROR(SEARCH("по паспорту",G1009)),ISERROR(SEARCH("по паспорту",K1009)),L1009&lt;&gt;"",M1009&lt;&gt;"",N1009&lt;&gt;"",O1009&lt;&gt;"",P1009&lt;&gt;""),"ГОТОВО","НЕ ГОТОВО"))</f>
        <v/>
      </c>
      <c r="T1009" s="212">
        <f>IF(S1009&lt;&gt;"ГОТОВО","", "Предварительное заключение: "&amp;A1009&amp;", скв. "&amp;B1009&amp;". МРП: "&amp;E1009&amp;" сут. ГНО: "&amp;F1009&amp;", типоразмеры "&amp;G1009&amp;IF(H1009&lt;&gt;"",", "&amp;H1009,"")&amp;IF(I1009&lt;&gt;"",", "&amp;I1009,"")&amp;IF(J1009&lt;&gt;"",", "&amp;J1009,"")&amp;", марка "&amp;K1009&amp;". Событие: "&amp;L1009&amp;". Признак: "&amp;M1009&amp;". Узел: "&amp;N1009&amp;". Предварительная причина: "&amp;O1009&amp;". Основное осложнение: "&amp;P1009&amp;IF(Q1009&lt;&gt;"","; сопутствующее: "&amp;Q1009,"")&amp;IF(R1009&lt;&gt;"","; дополнительно: "&amp;R1009,"")&amp;".")</f>
        <v/>
      </c>
      <c r="U1009" s="209">
        <f>IF('Оперативный ввод'!S1009="","",'Оперативный ввод'!S1009)</f>
        <v/>
      </c>
      <c r="V1009" s="209">
        <f>IF('Оперативный ввод'!T1009="","",'Оперативный ввод'!T1009)</f>
        <v/>
      </c>
      <c r="W1009" s="209">
        <f>IF('Оперативный ввод'!U1009="","",'Оперативный ввод'!U1009)</f>
        <v/>
      </c>
      <c r="X1009" s="209">
        <f>IF('Оперативный ввод'!V1009="","",'Оперативный ввод'!V1009)</f>
        <v/>
      </c>
      <c r="Y1009" s="209">
        <f>IF('Оперативный ввод'!W1009="","",'Оперативный ввод'!W1009)</f>
        <v/>
      </c>
      <c r="Z1009" s="209" t="n"/>
      <c r="AA1009" s="209" t="n"/>
      <c r="AB1009" s="209" t="n"/>
      <c r="AC1009" s="209" t="n"/>
      <c r="AD1009" s="209">
        <f>IF('Оперативный ввод'!X1009="","",'Оперативный ввод'!X1009)</f>
        <v/>
      </c>
      <c r="AE1009" s="209">
        <f>IF('Оперативный ввод'!Y1009="","",'Оперативный ввод'!Y1009)</f>
        <v/>
      </c>
      <c r="AF1009" s="209">
        <f>IF('Оперативный ввод'!Z1009="","",'Оперативный ввод'!Z1009)</f>
        <v/>
      </c>
      <c r="AG1009" s="209">
        <f>IF('Оперативный ввод'!AD1009="","",'Оперативный ввод'!AD1009)</f>
        <v/>
      </c>
      <c r="AH1009" s="213">
        <f>IF('Оперативный ввод'!AE1009="","",'Оперативный ввод'!AE1009)</f>
        <v/>
      </c>
      <c r="AI1009" s="214" t="n"/>
      <c r="AJ1009" s="214" t="n"/>
      <c r="AK1009" s="214" t="n"/>
      <c r="AL1009" s="215" t="n"/>
      <c r="AM1009" s="214" t="n"/>
      <c r="AN1009" s="214" t="n"/>
      <c r="AO1009" s="214" t="n"/>
      <c r="AP1009" s="214" t="n"/>
      <c r="AQ1009" s="214" t="n"/>
      <c r="AR1009" s="214" t="n"/>
      <c r="AS1009" s="214" t="n"/>
      <c r="AT1009" s="214" t="n"/>
      <c r="AU1009" s="215" t="n"/>
      <c r="AV1009" s="214" t="n"/>
      <c r="AW1009" s="214" t="n"/>
      <c r="AX1009" s="215" t="n"/>
      <c r="AY1009" s="214" t="n"/>
      <c r="AZ1009" s="214" t="n"/>
      <c r="BA1009" s="214" t="n"/>
      <c r="BB1009" s="214" t="n"/>
      <c r="BC1009" s="214" t="n"/>
      <c r="BD1009" s="214" t="n"/>
      <c r="BE1009" s="214" t="n"/>
      <c r="BF1009" s="214" t="n"/>
      <c r="BG1009" s="214" t="n"/>
      <c r="BH1009" s="214" t="n"/>
      <c r="BI1009" s="215" t="n"/>
      <c r="BJ1009" s="215" t="n"/>
      <c r="BK1009" s="215" t="n"/>
      <c r="BL1009" s="214" t="n"/>
      <c r="BM1009" s="214" t="n"/>
      <c r="BN1009" s="209" t="n"/>
      <c r="BO1009" s="209" t="n"/>
      <c r="BP1009" s="212">
        <f>IF(AND(A1009="",B1009=""),"",IF(AND(S1009="ГОТОВО",U1009&lt;&gt;"",W1009&lt;&gt;"",X1009&lt;&gt;"",AD1009&lt;&gt;"",AE1009&lt;&gt;"",AF1009&lt;&gt;"",BN1009&lt;&gt;"",BO1009&lt;&gt;""),"ГОТОВО","НЕ ГОТОВО"))</f>
        <v/>
      </c>
      <c r="BQ1009" s="212">
        <f>IF(BP1009&lt;&gt;"ГОТОВО","","Полное заключение: "&amp;A1009&amp;", скв. "&amp;B1009&amp;". МРП: "&amp;E1009&amp;" сут. ГНО: "&amp;F1009&amp;"; причина: "&amp;X1009&amp;"; категория: "&amp;Y1009&amp;"; решение комиссии: "&amp;BN1009&amp;".")</f>
        <v/>
      </c>
      <c r="BR1009" s="209">
        <f>IF('Оперативный ввод'!AA1009="","",'Оперативный ввод'!AA1009)</f>
        <v/>
      </c>
    </row>
    <row r="1010">
      <c r="A1010" s="209">
        <f>IF('Оперативный ввод'!A1010="","",'Оперативный ввод'!A1010)</f>
        <v/>
      </c>
      <c r="B1010" s="209">
        <f>IF('Оперативный ввод'!B1010="","",'Оперативный ввод'!B1010)</f>
        <v/>
      </c>
      <c r="C1010" s="210">
        <f>IF('Оперативный ввод'!C1010="","",'Оперативный ввод'!C1010)</f>
        <v/>
      </c>
      <c r="D1010" s="210">
        <f>IF('Оперативный ввод'!D1010="","",'Оперативный ввод'!D1010)</f>
        <v/>
      </c>
      <c r="E1010" s="211">
        <f>IF(OR(C1010="",D1010=""),"",D1010-C1010)</f>
        <v/>
      </c>
      <c r="F1010" s="209">
        <f>IF('Оперативный ввод'!F1010="","",'Оперативный ввод'!F1010)</f>
        <v/>
      </c>
      <c r="G1010" s="209">
        <f>IF('Оперативный ввод'!G1010="","",'Оперативный ввод'!G1010)</f>
        <v/>
      </c>
      <c r="H1010" s="209">
        <f>IF('Оперативный ввод'!H1010="","",'Оперативный ввод'!H1010)</f>
        <v/>
      </c>
      <c r="I1010" s="209" t="n"/>
      <c r="J1010" s="209" t="n"/>
      <c r="K1010" s="209">
        <f>IF('Оперативный ввод'!K1010="","",'Оперативный ввод'!K1010)</f>
        <v/>
      </c>
      <c r="L1010" s="209">
        <f>IF('Оперативный ввод'!L1010="","",'Оперативный ввод'!L1010)</f>
        <v/>
      </c>
      <c r="M1010" s="209">
        <f>IF('Оперативный ввод'!M1010="","",'Оперативный ввод'!M1010)</f>
        <v/>
      </c>
      <c r="N1010" s="209">
        <f>IF('Оперативный ввод'!N1010="","",'Оперативный ввод'!N1010)</f>
        <v/>
      </c>
      <c r="O1010" s="209">
        <f>IF('Оперативный ввод'!O1010="","",'Оперативный ввод'!O1010)</f>
        <v/>
      </c>
      <c r="P1010" s="209">
        <f>IF('Оперативный ввод'!P1010="","",'Оперативный ввод'!P1010)</f>
        <v/>
      </c>
      <c r="Q1010" s="209">
        <f>IF('Оперативный ввод'!Q1010="","",'Оперативный ввод'!Q1010)</f>
        <v/>
      </c>
      <c r="R1010" s="209">
        <f>IF('Оперативный ввод'!R1010="","",'Оперативный ввод'!R1010)</f>
        <v/>
      </c>
      <c r="S1010" s="212">
        <f>IF(AND(A1010="",B1010=""),"",IF(AND(A1010&lt;&gt;"",B1010&lt;&gt;"",C1010&lt;&gt;"",D1010&lt;&gt;"",F1010&lt;&gt;"",G1010&lt;&gt;"",K1010&lt;&gt;"",ISERROR(SEARCH("по паспорту",G1010)),ISERROR(SEARCH("по паспорту",K1010)),L1010&lt;&gt;"",M1010&lt;&gt;"",N1010&lt;&gt;"",O1010&lt;&gt;"",P1010&lt;&gt;""),"ГОТОВО","НЕ ГОТОВО"))</f>
        <v/>
      </c>
      <c r="T1010" s="212">
        <f>IF(S1010&lt;&gt;"ГОТОВО","", "Предварительное заключение: "&amp;A1010&amp;", скв. "&amp;B1010&amp;". МРП: "&amp;E1010&amp;" сут. ГНО: "&amp;F1010&amp;", типоразмеры "&amp;G1010&amp;IF(H1010&lt;&gt;"",", "&amp;H1010,"")&amp;IF(I1010&lt;&gt;"",", "&amp;I1010,"")&amp;IF(J1010&lt;&gt;"",", "&amp;J1010,"")&amp;", марка "&amp;K1010&amp;". Событие: "&amp;L1010&amp;". Признак: "&amp;M1010&amp;". Узел: "&amp;N1010&amp;". Предварительная причина: "&amp;O1010&amp;". Основное осложнение: "&amp;P1010&amp;IF(Q1010&lt;&gt;"","; сопутствующее: "&amp;Q1010,"")&amp;IF(R1010&lt;&gt;"","; дополнительно: "&amp;R1010,"")&amp;".")</f>
        <v/>
      </c>
      <c r="U1010" s="209">
        <f>IF('Оперативный ввод'!S1010="","",'Оперативный ввод'!S1010)</f>
        <v/>
      </c>
      <c r="V1010" s="209">
        <f>IF('Оперативный ввод'!T1010="","",'Оперативный ввод'!T1010)</f>
        <v/>
      </c>
      <c r="W1010" s="209">
        <f>IF('Оперативный ввод'!U1010="","",'Оперативный ввод'!U1010)</f>
        <v/>
      </c>
      <c r="X1010" s="209">
        <f>IF('Оперативный ввод'!V1010="","",'Оперативный ввод'!V1010)</f>
        <v/>
      </c>
      <c r="Y1010" s="209">
        <f>IF('Оперативный ввод'!W1010="","",'Оперативный ввод'!W1010)</f>
        <v/>
      </c>
      <c r="Z1010" s="209" t="n"/>
      <c r="AA1010" s="209" t="n"/>
      <c r="AB1010" s="209" t="n"/>
      <c r="AC1010" s="209" t="n"/>
      <c r="AD1010" s="209">
        <f>IF('Оперативный ввод'!X1010="","",'Оперативный ввод'!X1010)</f>
        <v/>
      </c>
      <c r="AE1010" s="209">
        <f>IF('Оперативный ввод'!Y1010="","",'Оперативный ввод'!Y1010)</f>
        <v/>
      </c>
      <c r="AF1010" s="209">
        <f>IF('Оперативный ввод'!Z1010="","",'Оперативный ввод'!Z1010)</f>
        <v/>
      </c>
      <c r="AG1010" s="209">
        <f>IF('Оперативный ввод'!AD1010="","",'Оперативный ввод'!AD1010)</f>
        <v/>
      </c>
      <c r="AH1010" s="213">
        <f>IF('Оперативный ввод'!AE1010="","",'Оперативный ввод'!AE1010)</f>
        <v/>
      </c>
      <c r="AI1010" s="214" t="n"/>
      <c r="AJ1010" s="214" t="n"/>
      <c r="AK1010" s="214" t="n"/>
      <c r="AL1010" s="215" t="n"/>
      <c r="AM1010" s="214" t="n"/>
      <c r="AN1010" s="214" t="n"/>
      <c r="AO1010" s="214" t="n"/>
      <c r="AP1010" s="214" t="n"/>
      <c r="AQ1010" s="214" t="n"/>
      <c r="AR1010" s="214" t="n"/>
      <c r="AS1010" s="214" t="n"/>
      <c r="AT1010" s="214" t="n"/>
      <c r="AU1010" s="215" t="n"/>
      <c r="AV1010" s="214" t="n"/>
      <c r="AW1010" s="214" t="n"/>
      <c r="AX1010" s="215" t="n"/>
      <c r="AY1010" s="214" t="n"/>
      <c r="AZ1010" s="214" t="n"/>
      <c r="BA1010" s="214" t="n"/>
      <c r="BB1010" s="214" t="n"/>
      <c r="BC1010" s="214" t="n"/>
      <c r="BD1010" s="214" t="n"/>
      <c r="BE1010" s="214" t="n"/>
      <c r="BF1010" s="214" t="n"/>
      <c r="BG1010" s="214" t="n"/>
      <c r="BH1010" s="214" t="n"/>
      <c r="BI1010" s="215" t="n"/>
      <c r="BJ1010" s="215" t="n"/>
      <c r="BK1010" s="215" t="n"/>
      <c r="BL1010" s="214" t="n"/>
      <c r="BM1010" s="214" t="n"/>
      <c r="BN1010" s="209" t="n"/>
      <c r="BO1010" s="209" t="n"/>
      <c r="BP1010" s="212">
        <f>IF(AND(A1010="",B1010=""),"",IF(AND(S1010="ГОТОВО",U1010&lt;&gt;"",W1010&lt;&gt;"",X1010&lt;&gt;"",AD1010&lt;&gt;"",AE1010&lt;&gt;"",AF1010&lt;&gt;"",BN1010&lt;&gt;"",BO1010&lt;&gt;""),"ГОТОВО","НЕ ГОТОВО"))</f>
        <v/>
      </c>
      <c r="BQ1010" s="212">
        <f>IF(BP1010&lt;&gt;"ГОТОВО","","Полное заключение: "&amp;A1010&amp;", скв. "&amp;B1010&amp;". МРП: "&amp;E1010&amp;" сут. ГНО: "&amp;F1010&amp;"; причина: "&amp;X1010&amp;"; категория: "&amp;Y1010&amp;"; решение комиссии: "&amp;BN1010&amp;".")</f>
        <v/>
      </c>
      <c r="BR1010" s="209">
        <f>IF('Оперативный ввод'!AA1010="","",'Оперативный ввод'!AA1010)</f>
        <v/>
      </c>
    </row>
    <row r="1011">
      <c r="A1011" s="209">
        <f>IF('Оперативный ввод'!A1011="","",'Оперативный ввод'!A1011)</f>
        <v/>
      </c>
      <c r="B1011" s="209">
        <f>IF('Оперативный ввод'!B1011="","",'Оперативный ввод'!B1011)</f>
        <v/>
      </c>
      <c r="C1011" s="210">
        <f>IF('Оперативный ввод'!C1011="","",'Оперативный ввод'!C1011)</f>
        <v/>
      </c>
      <c r="D1011" s="210">
        <f>IF('Оперативный ввод'!D1011="","",'Оперативный ввод'!D1011)</f>
        <v/>
      </c>
      <c r="E1011" s="211">
        <f>IF(OR(C1011="",D1011=""),"",D1011-C1011)</f>
        <v/>
      </c>
      <c r="F1011" s="209">
        <f>IF('Оперативный ввод'!F1011="","",'Оперативный ввод'!F1011)</f>
        <v/>
      </c>
      <c r="G1011" s="209">
        <f>IF('Оперативный ввод'!G1011="","",'Оперативный ввод'!G1011)</f>
        <v/>
      </c>
      <c r="H1011" s="209">
        <f>IF('Оперативный ввод'!H1011="","",'Оперативный ввод'!H1011)</f>
        <v/>
      </c>
      <c r="I1011" s="209" t="n"/>
      <c r="J1011" s="209" t="n"/>
      <c r="K1011" s="209">
        <f>IF('Оперативный ввод'!K1011="","",'Оперативный ввод'!K1011)</f>
        <v/>
      </c>
      <c r="L1011" s="209">
        <f>IF('Оперативный ввод'!L1011="","",'Оперативный ввод'!L1011)</f>
        <v/>
      </c>
      <c r="M1011" s="209">
        <f>IF('Оперативный ввод'!M1011="","",'Оперативный ввод'!M1011)</f>
        <v/>
      </c>
      <c r="N1011" s="209">
        <f>IF('Оперативный ввод'!N1011="","",'Оперативный ввод'!N1011)</f>
        <v/>
      </c>
      <c r="O1011" s="209">
        <f>IF('Оперативный ввод'!O1011="","",'Оперативный ввод'!O1011)</f>
        <v/>
      </c>
      <c r="P1011" s="209">
        <f>IF('Оперативный ввод'!P1011="","",'Оперативный ввод'!P1011)</f>
        <v/>
      </c>
      <c r="Q1011" s="209">
        <f>IF('Оперативный ввод'!Q1011="","",'Оперативный ввод'!Q1011)</f>
        <v/>
      </c>
      <c r="R1011" s="209">
        <f>IF('Оперативный ввод'!R1011="","",'Оперативный ввод'!R1011)</f>
        <v/>
      </c>
      <c r="S1011" s="212">
        <f>IF(AND(A1011="",B1011=""),"",IF(AND(A1011&lt;&gt;"",B1011&lt;&gt;"",C1011&lt;&gt;"",D1011&lt;&gt;"",F1011&lt;&gt;"",G1011&lt;&gt;"",K1011&lt;&gt;"",ISERROR(SEARCH("по паспорту",G1011)),ISERROR(SEARCH("по паспорту",K1011)),L1011&lt;&gt;"",M1011&lt;&gt;"",N1011&lt;&gt;"",O1011&lt;&gt;"",P1011&lt;&gt;""),"ГОТОВО","НЕ ГОТОВО"))</f>
        <v/>
      </c>
      <c r="T1011" s="212">
        <f>IF(S1011&lt;&gt;"ГОТОВО","", "Предварительное заключение: "&amp;A1011&amp;", скв. "&amp;B1011&amp;". МРП: "&amp;E1011&amp;" сут. ГНО: "&amp;F1011&amp;", типоразмеры "&amp;G1011&amp;IF(H1011&lt;&gt;"",", "&amp;H1011,"")&amp;IF(I1011&lt;&gt;"",", "&amp;I1011,"")&amp;IF(J1011&lt;&gt;"",", "&amp;J1011,"")&amp;", марка "&amp;K1011&amp;". Событие: "&amp;L1011&amp;". Признак: "&amp;M1011&amp;". Узел: "&amp;N1011&amp;". Предварительная причина: "&amp;O1011&amp;". Основное осложнение: "&amp;P1011&amp;IF(Q1011&lt;&gt;"","; сопутствующее: "&amp;Q1011,"")&amp;IF(R1011&lt;&gt;"","; дополнительно: "&amp;R1011,"")&amp;".")</f>
        <v/>
      </c>
      <c r="U1011" s="209">
        <f>IF('Оперативный ввод'!S1011="","",'Оперативный ввод'!S1011)</f>
        <v/>
      </c>
      <c r="V1011" s="209">
        <f>IF('Оперативный ввод'!T1011="","",'Оперативный ввод'!T1011)</f>
        <v/>
      </c>
      <c r="W1011" s="209">
        <f>IF('Оперативный ввод'!U1011="","",'Оперативный ввод'!U1011)</f>
        <v/>
      </c>
      <c r="X1011" s="209">
        <f>IF('Оперативный ввод'!V1011="","",'Оперативный ввод'!V1011)</f>
        <v/>
      </c>
      <c r="Y1011" s="209">
        <f>IF('Оперативный ввод'!W1011="","",'Оперативный ввод'!W1011)</f>
        <v/>
      </c>
      <c r="Z1011" s="209" t="n"/>
      <c r="AA1011" s="209" t="n"/>
      <c r="AB1011" s="209" t="n"/>
      <c r="AC1011" s="209" t="n"/>
      <c r="AD1011" s="209">
        <f>IF('Оперативный ввод'!X1011="","",'Оперативный ввод'!X1011)</f>
        <v/>
      </c>
      <c r="AE1011" s="209">
        <f>IF('Оперативный ввод'!Y1011="","",'Оперативный ввод'!Y1011)</f>
        <v/>
      </c>
      <c r="AF1011" s="209">
        <f>IF('Оперативный ввод'!Z1011="","",'Оперативный ввод'!Z1011)</f>
        <v/>
      </c>
      <c r="AG1011" s="209">
        <f>IF('Оперативный ввод'!AD1011="","",'Оперативный ввод'!AD1011)</f>
        <v/>
      </c>
      <c r="AH1011" s="213">
        <f>IF('Оперативный ввод'!AE1011="","",'Оперативный ввод'!AE1011)</f>
        <v/>
      </c>
      <c r="AI1011" s="214" t="n"/>
      <c r="AJ1011" s="214" t="n"/>
      <c r="AK1011" s="214" t="n"/>
      <c r="AL1011" s="215" t="n"/>
      <c r="AM1011" s="214" t="n"/>
      <c r="AN1011" s="214" t="n"/>
      <c r="AO1011" s="214" t="n"/>
      <c r="AP1011" s="214" t="n"/>
      <c r="AQ1011" s="214" t="n"/>
      <c r="AR1011" s="214" t="n"/>
      <c r="AS1011" s="214" t="n"/>
      <c r="AT1011" s="214" t="n"/>
      <c r="AU1011" s="215" t="n"/>
      <c r="AV1011" s="214" t="n"/>
      <c r="AW1011" s="214" t="n"/>
      <c r="AX1011" s="215" t="n"/>
      <c r="AY1011" s="214" t="n"/>
      <c r="AZ1011" s="214" t="n"/>
      <c r="BA1011" s="214" t="n"/>
      <c r="BB1011" s="214" t="n"/>
      <c r="BC1011" s="214" t="n"/>
      <c r="BD1011" s="214" t="n"/>
      <c r="BE1011" s="214" t="n"/>
      <c r="BF1011" s="214" t="n"/>
      <c r="BG1011" s="214" t="n"/>
      <c r="BH1011" s="214" t="n"/>
      <c r="BI1011" s="215" t="n"/>
      <c r="BJ1011" s="215" t="n"/>
      <c r="BK1011" s="215" t="n"/>
      <c r="BL1011" s="214" t="n"/>
      <c r="BM1011" s="214" t="n"/>
      <c r="BN1011" s="209" t="n"/>
      <c r="BO1011" s="209" t="n"/>
      <c r="BP1011" s="212">
        <f>IF(AND(A1011="",B1011=""),"",IF(AND(S1011="ГОТОВО",U1011&lt;&gt;"",W1011&lt;&gt;"",X1011&lt;&gt;"",AD1011&lt;&gt;"",AE1011&lt;&gt;"",AF1011&lt;&gt;"",BN1011&lt;&gt;"",BO1011&lt;&gt;""),"ГОТОВО","НЕ ГОТОВО"))</f>
        <v/>
      </c>
      <c r="BQ1011" s="212">
        <f>IF(BP1011&lt;&gt;"ГОТОВО","","Полное заключение: "&amp;A1011&amp;", скв. "&amp;B1011&amp;". МРП: "&amp;E1011&amp;" сут. ГНО: "&amp;F1011&amp;"; причина: "&amp;X1011&amp;"; категория: "&amp;Y1011&amp;"; решение комиссии: "&amp;BN1011&amp;".")</f>
        <v/>
      </c>
      <c r="BR1011" s="209">
        <f>IF('Оперативный ввод'!AA1011="","",'Оперативный ввод'!AA1011)</f>
        <v/>
      </c>
    </row>
    <row r="1012">
      <c r="A1012" s="209">
        <f>IF('Оперативный ввод'!A1012="","",'Оперативный ввод'!A1012)</f>
        <v/>
      </c>
      <c r="B1012" s="209">
        <f>IF('Оперативный ввод'!B1012="","",'Оперативный ввод'!B1012)</f>
        <v/>
      </c>
      <c r="C1012" s="210">
        <f>IF('Оперативный ввод'!C1012="","",'Оперативный ввод'!C1012)</f>
        <v/>
      </c>
      <c r="D1012" s="210">
        <f>IF('Оперативный ввод'!D1012="","",'Оперативный ввод'!D1012)</f>
        <v/>
      </c>
      <c r="E1012" s="211">
        <f>IF(OR(C1012="",D1012=""),"",D1012-C1012)</f>
        <v/>
      </c>
      <c r="F1012" s="209">
        <f>IF('Оперативный ввод'!F1012="","",'Оперативный ввод'!F1012)</f>
        <v/>
      </c>
      <c r="G1012" s="209">
        <f>IF('Оперативный ввод'!G1012="","",'Оперативный ввод'!G1012)</f>
        <v/>
      </c>
      <c r="H1012" s="209">
        <f>IF('Оперативный ввод'!H1012="","",'Оперативный ввод'!H1012)</f>
        <v/>
      </c>
      <c r="I1012" s="209" t="n"/>
      <c r="J1012" s="209" t="n"/>
      <c r="K1012" s="209">
        <f>IF('Оперативный ввод'!K1012="","",'Оперативный ввод'!K1012)</f>
        <v/>
      </c>
      <c r="L1012" s="209">
        <f>IF('Оперативный ввод'!L1012="","",'Оперативный ввод'!L1012)</f>
        <v/>
      </c>
      <c r="M1012" s="209">
        <f>IF('Оперативный ввод'!M1012="","",'Оперативный ввод'!M1012)</f>
        <v/>
      </c>
      <c r="N1012" s="209">
        <f>IF('Оперативный ввод'!N1012="","",'Оперативный ввод'!N1012)</f>
        <v/>
      </c>
      <c r="O1012" s="209">
        <f>IF('Оперативный ввод'!O1012="","",'Оперативный ввод'!O1012)</f>
        <v/>
      </c>
      <c r="P1012" s="209">
        <f>IF('Оперативный ввод'!P1012="","",'Оперативный ввод'!P1012)</f>
        <v/>
      </c>
      <c r="Q1012" s="209">
        <f>IF('Оперативный ввод'!Q1012="","",'Оперативный ввод'!Q1012)</f>
        <v/>
      </c>
      <c r="R1012" s="209">
        <f>IF('Оперативный ввод'!R1012="","",'Оперативный ввод'!R1012)</f>
        <v/>
      </c>
      <c r="S1012" s="212">
        <f>IF(AND(A1012="",B1012=""),"",IF(AND(A1012&lt;&gt;"",B1012&lt;&gt;"",C1012&lt;&gt;"",D1012&lt;&gt;"",F1012&lt;&gt;"",G1012&lt;&gt;"",K1012&lt;&gt;"",ISERROR(SEARCH("по паспорту",G1012)),ISERROR(SEARCH("по паспорту",K1012)),L1012&lt;&gt;"",M1012&lt;&gt;"",N1012&lt;&gt;"",O1012&lt;&gt;"",P1012&lt;&gt;""),"ГОТОВО","НЕ ГОТОВО"))</f>
        <v/>
      </c>
      <c r="T1012" s="212">
        <f>IF(S1012&lt;&gt;"ГОТОВО","", "Предварительное заключение: "&amp;A1012&amp;", скв. "&amp;B1012&amp;". МРП: "&amp;E1012&amp;" сут. ГНО: "&amp;F1012&amp;", типоразмеры "&amp;G1012&amp;IF(H1012&lt;&gt;"",", "&amp;H1012,"")&amp;IF(I1012&lt;&gt;"",", "&amp;I1012,"")&amp;IF(J1012&lt;&gt;"",", "&amp;J1012,"")&amp;", марка "&amp;K1012&amp;". Событие: "&amp;L1012&amp;". Признак: "&amp;M1012&amp;". Узел: "&amp;N1012&amp;". Предварительная причина: "&amp;O1012&amp;". Основное осложнение: "&amp;P1012&amp;IF(Q1012&lt;&gt;"","; сопутствующее: "&amp;Q1012,"")&amp;IF(R1012&lt;&gt;"","; дополнительно: "&amp;R1012,"")&amp;".")</f>
        <v/>
      </c>
      <c r="U1012" s="209">
        <f>IF('Оперативный ввод'!S1012="","",'Оперативный ввод'!S1012)</f>
        <v/>
      </c>
      <c r="V1012" s="209">
        <f>IF('Оперативный ввод'!T1012="","",'Оперативный ввод'!T1012)</f>
        <v/>
      </c>
      <c r="W1012" s="209">
        <f>IF('Оперативный ввод'!U1012="","",'Оперативный ввод'!U1012)</f>
        <v/>
      </c>
      <c r="X1012" s="209">
        <f>IF('Оперативный ввод'!V1012="","",'Оперативный ввод'!V1012)</f>
        <v/>
      </c>
      <c r="Y1012" s="209">
        <f>IF('Оперативный ввод'!W1012="","",'Оперативный ввод'!W1012)</f>
        <v/>
      </c>
      <c r="Z1012" s="209" t="n"/>
      <c r="AA1012" s="209" t="n"/>
      <c r="AB1012" s="209" t="n"/>
      <c r="AC1012" s="209" t="n"/>
      <c r="AD1012" s="209">
        <f>IF('Оперативный ввод'!X1012="","",'Оперативный ввод'!X1012)</f>
        <v/>
      </c>
      <c r="AE1012" s="209">
        <f>IF('Оперативный ввод'!Y1012="","",'Оперативный ввод'!Y1012)</f>
        <v/>
      </c>
      <c r="AF1012" s="209">
        <f>IF('Оперативный ввод'!Z1012="","",'Оперативный ввод'!Z1012)</f>
        <v/>
      </c>
      <c r="AG1012" s="209">
        <f>IF('Оперативный ввод'!AD1012="","",'Оперативный ввод'!AD1012)</f>
        <v/>
      </c>
      <c r="AH1012" s="213">
        <f>IF('Оперативный ввод'!AE1012="","",'Оперативный ввод'!AE1012)</f>
        <v/>
      </c>
      <c r="AI1012" s="214" t="n"/>
      <c r="AJ1012" s="214" t="n"/>
      <c r="AK1012" s="214" t="n"/>
      <c r="AL1012" s="215" t="n"/>
      <c r="AM1012" s="214" t="n"/>
      <c r="AN1012" s="214" t="n"/>
      <c r="AO1012" s="214" t="n"/>
      <c r="AP1012" s="214" t="n"/>
      <c r="AQ1012" s="214" t="n"/>
      <c r="AR1012" s="214" t="n"/>
      <c r="AS1012" s="214" t="n"/>
      <c r="AT1012" s="214" t="n"/>
      <c r="AU1012" s="215" t="n"/>
      <c r="AV1012" s="214" t="n"/>
      <c r="AW1012" s="214" t="n"/>
      <c r="AX1012" s="215" t="n"/>
      <c r="AY1012" s="214" t="n"/>
      <c r="AZ1012" s="214" t="n"/>
      <c r="BA1012" s="214" t="n"/>
      <c r="BB1012" s="214" t="n"/>
      <c r="BC1012" s="214" t="n"/>
      <c r="BD1012" s="214" t="n"/>
      <c r="BE1012" s="214" t="n"/>
      <c r="BF1012" s="214" t="n"/>
      <c r="BG1012" s="214" t="n"/>
      <c r="BH1012" s="214" t="n"/>
      <c r="BI1012" s="215" t="n"/>
      <c r="BJ1012" s="215" t="n"/>
      <c r="BK1012" s="215" t="n"/>
      <c r="BL1012" s="214" t="n"/>
      <c r="BM1012" s="214" t="n"/>
      <c r="BN1012" s="209" t="n"/>
      <c r="BO1012" s="209" t="n"/>
      <c r="BP1012" s="212">
        <f>IF(AND(A1012="",B1012=""),"",IF(AND(S1012="ГОТОВО",U1012&lt;&gt;"",W1012&lt;&gt;"",X1012&lt;&gt;"",AD1012&lt;&gt;"",AE1012&lt;&gt;"",AF1012&lt;&gt;"",BN1012&lt;&gt;"",BO1012&lt;&gt;""),"ГОТОВО","НЕ ГОТОВО"))</f>
        <v/>
      </c>
      <c r="BQ1012" s="212">
        <f>IF(BP1012&lt;&gt;"ГОТОВО","","Полное заключение: "&amp;A1012&amp;", скв. "&amp;B1012&amp;". МРП: "&amp;E1012&amp;" сут. ГНО: "&amp;F1012&amp;"; причина: "&amp;X1012&amp;"; категория: "&amp;Y1012&amp;"; решение комиссии: "&amp;BN1012&amp;".")</f>
        <v/>
      </c>
      <c r="BR1012" s="209">
        <f>IF('Оперативный ввод'!AA1012="","",'Оперативный ввод'!AA1012)</f>
        <v/>
      </c>
    </row>
    <row r="1013">
      <c r="A1013" s="209">
        <f>IF('Оперативный ввод'!A1013="","",'Оперативный ввод'!A1013)</f>
        <v/>
      </c>
      <c r="B1013" s="209">
        <f>IF('Оперативный ввод'!B1013="","",'Оперативный ввод'!B1013)</f>
        <v/>
      </c>
      <c r="C1013" s="210">
        <f>IF('Оперативный ввод'!C1013="","",'Оперативный ввод'!C1013)</f>
        <v/>
      </c>
      <c r="D1013" s="210">
        <f>IF('Оперативный ввод'!D1013="","",'Оперативный ввод'!D1013)</f>
        <v/>
      </c>
      <c r="E1013" s="211">
        <f>IF(OR(C1013="",D1013=""),"",D1013-C1013)</f>
        <v/>
      </c>
      <c r="F1013" s="209">
        <f>IF('Оперативный ввод'!F1013="","",'Оперативный ввод'!F1013)</f>
        <v/>
      </c>
      <c r="G1013" s="209">
        <f>IF('Оперативный ввод'!G1013="","",'Оперативный ввод'!G1013)</f>
        <v/>
      </c>
      <c r="H1013" s="209">
        <f>IF('Оперативный ввод'!H1013="","",'Оперативный ввод'!H1013)</f>
        <v/>
      </c>
      <c r="I1013" s="209" t="n"/>
      <c r="J1013" s="209" t="n"/>
      <c r="K1013" s="209">
        <f>IF('Оперативный ввод'!K1013="","",'Оперативный ввод'!K1013)</f>
        <v/>
      </c>
      <c r="L1013" s="209">
        <f>IF('Оперативный ввод'!L1013="","",'Оперативный ввод'!L1013)</f>
        <v/>
      </c>
      <c r="M1013" s="209">
        <f>IF('Оперативный ввод'!M1013="","",'Оперативный ввод'!M1013)</f>
        <v/>
      </c>
      <c r="N1013" s="209">
        <f>IF('Оперативный ввод'!N1013="","",'Оперативный ввод'!N1013)</f>
        <v/>
      </c>
      <c r="O1013" s="209">
        <f>IF('Оперативный ввод'!O1013="","",'Оперативный ввод'!O1013)</f>
        <v/>
      </c>
      <c r="P1013" s="209">
        <f>IF('Оперативный ввод'!P1013="","",'Оперативный ввод'!P1013)</f>
        <v/>
      </c>
      <c r="Q1013" s="209">
        <f>IF('Оперативный ввод'!Q1013="","",'Оперативный ввод'!Q1013)</f>
        <v/>
      </c>
      <c r="R1013" s="209">
        <f>IF('Оперативный ввод'!R1013="","",'Оперативный ввод'!R1013)</f>
        <v/>
      </c>
      <c r="S1013" s="212">
        <f>IF(AND(A1013="",B1013=""),"",IF(AND(A1013&lt;&gt;"",B1013&lt;&gt;"",C1013&lt;&gt;"",D1013&lt;&gt;"",F1013&lt;&gt;"",G1013&lt;&gt;"",K1013&lt;&gt;"",ISERROR(SEARCH("по паспорту",G1013)),ISERROR(SEARCH("по паспорту",K1013)),L1013&lt;&gt;"",M1013&lt;&gt;"",N1013&lt;&gt;"",O1013&lt;&gt;"",P1013&lt;&gt;""),"ГОТОВО","НЕ ГОТОВО"))</f>
        <v/>
      </c>
      <c r="T1013" s="212">
        <f>IF(S1013&lt;&gt;"ГОТОВО","", "Предварительное заключение: "&amp;A1013&amp;", скв. "&amp;B1013&amp;". МРП: "&amp;E1013&amp;" сут. ГНО: "&amp;F1013&amp;", типоразмеры "&amp;G1013&amp;IF(H1013&lt;&gt;"",", "&amp;H1013,"")&amp;IF(I1013&lt;&gt;"",", "&amp;I1013,"")&amp;IF(J1013&lt;&gt;"",", "&amp;J1013,"")&amp;", марка "&amp;K1013&amp;". Событие: "&amp;L1013&amp;". Признак: "&amp;M1013&amp;". Узел: "&amp;N1013&amp;". Предварительная причина: "&amp;O1013&amp;". Основное осложнение: "&amp;P1013&amp;IF(Q1013&lt;&gt;"","; сопутствующее: "&amp;Q1013,"")&amp;IF(R1013&lt;&gt;"","; дополнительно: "&amp;R1013,"")&amp;".")</f>
        <v/>
      </c>
      <c r="U1013" s="209">
        <f>IF('Оперативный ввод'!S1013="","",'Оперативный ввод'!S1013)</f>
        <v/>
      </c>
      <c r="V1013" s="209">
        <f>IF('Оперативный ввод'!T1013="","",'Оперативный ввод'!T1013)</f>
        <v/>
      </c>
      <c r="W1013" s="209">
        <f>IF('Оперативный ввод'!U1013="","",'Оперативный ввод'!U1013)</f>
        <v/>
      </c>
      <c r="X1013" s="209">
        <f>IF('Оперативный ввод'!V1013="","",'Оперативный ввод'!V1013)</f>
        <v/>
      </c>
      <c r="Y1013" s="209">
        <f>IF('Оперативный ввод'!W1013="","",'Оперативный ввод'!W1013)</f>
        <v/>
      </c>
      <c r="Z1013" s="209" t="n"/>
      <c r="AA1013" s="209" t="n"/>
      <c r="AB1013" s="209" t="n"/>
      <c r="AC1013" s="209" t="n"/>
      <c r="AD1013" s="209">
        <f>IF('Оперативный ввод'!X1013="","",'Оперативный ввод'!X1013)</f>
        <v/>
      </c>
      <c r="AE1013" s="209">
        <f>IF('Оперативный ввод'!Y1013="","",'Оперативный ввод'!Y1013)</f>
        <v/>
      </c>
      <c r="AF1013" s="209">
        <f>IF('Оперативный ввод'!Z1013="","",'Оперативный ввод'!Z1013)</f>
        <v/>
      </c>
      <c r="AG1013" s="209">
        <f>IF('Оперативный ввод'!AD1013="","",'Оперативный ввод'!AD1013)</f>
        <v/>
      </c>
      <c r="AH1013" s="213">
        <f>IF('Оперативный ввод'!AE1013="","",'Оперативный ввод'!AE1013)</f>
        <v/>
      </c>
      <c r="AI1013" s="214" t="n"/>
      <c r="AJ1013" s="214" t="n"/>
      <c r="AK1013" s="214" t="n"/>
      <c r="AL1013" s="215" t="n"/>
      <c r="AM1013" s="214" t="n"/>
      <c r="AN1013" s="214" t="n"/>
      <c r="AO1013" s="214" t="n"/>
      <c r="AP1013" s="214" t="n"/>
      <c r="AQ1013" s="214" t="n"/>
      <c r="AR1013" s="214" t="n"/>
      <c r="AS1013" s="214" t="n"/>
      <c r="AT1013" s="214" t="n"/>
      <c r="AU1013" s="215" t="n"/>
      <c r="AV1013" s="214" t="n"/>
      <c r="AW1013" s="214" t="n"/>
      <c r="AX1013" s="215" t="n"/>
      <c r="AY1013" s="214" t="n"/>
      <c r="AZ1013" s="214" t="n"/>
      <c r="BA1013" s="214" t="n"/>
      <c r="BB1013" s="214" t="n"/>
      <c r="BC1013" s="214" t="n"/>
      <c r="BD1013" s="214" t="n"/>
      <c r="BE1013" s="214" t="n"/>
      <c r="BF1013" s="214" t="n"/>
      <c r="BG1013" s="214" t="n"/>
      <c r="BH1013" s="214" t="n"/>
      <c r="BI1013" s="215" t="n"/>
      <c r="BJ1013" s="215" t="n"/>
      <c r="BK1013" s="215" t="n"/>
      <c r="BL1013" s="214" t="n"/>
      <c r="BM1013" s="214" t="n"/>
      <c r="BN1013" s="209" t="n"/>
      <c r="BO1013" s="209" t="n"/>
      <c r="BP1013" s="212">
        <f>IF(AND(A1013="",B1013=""),"",IF(AND(S1013="ГОТОВО",U1013&lt;&gt;"",W1013&lt;&gt;"",X1013&lt;&gt;"",AD1013&lt;&gt;"",AE1013&lt;&gt;"",AF1013&lt;&gt;"",BN1013&lt;&gt;"",BO1013&lt;&gt;""),"ГОТОВО","НЕ ГОТОВО"))</f>
        <v/>
      </c>
      <c r="BQ1013" s="212">
        <f>IF(BP1013&lt;&gt;"ГОТОВО","","Полное заключение: "&amp;A1013&amp;", скв. "&amp;B1013&amp;". МРП: "&amp;E1013&amp;" сут. ГНО: "&amp;F1013&amp;"; причина: "&amp;X1013&amp;"; категория: "&amp;Y1013&amp;"; решение комиссии: "&amp;BN1013&amp;".")</f>
        <v/>
      </c>
      <c r="BR1013" s="209">
        <f>IF('Оперативный ввод'!AA1013="","",'Оперативный ввод'!AA1013)</f>
        <v/>
      </c>
    </row>
    <row r="1014">
      <c r="A1014" s="209">
        <f>IF('Оперативный ввод'!A1014="","",'Оперативный ввод'!A1014)</f>
        <v/>
      </c>
      <c r="B1014" s="209">
        <f>IF('Оперативный ввод'!B1014="","",'Оперативный ввод'!B1014)</f>
        <v/>
      </c>
      <c r="C1014" s="210">
        <f>IF('Оперативный ввод'!C1014="","",'Оперативный ввод'!C1014)</f>
        <v/>
      </c>
      <c r="D1014" s="210">
        <f>IF('Оперативный ввод'!D1014="","",'Оперативный ввод'!D1014)</f>
        <v/>
      </c>
      <c r="E1014" s="211">
        <f>IF(OR(C1014="",D1014=""),"",D1014-C1014)</f>
        <v/>
      </c>
      <c r="F1014" s="209">
        <f>IF('Оперативный ввод'!F1014="","",'Оперативный ввод'!F1014)</f>
        <v/>
      </c>
      <c r="G1014" s="209">
        <f>IF('Оперативный ввод'!G1014="","",'Оперативный ввод'!G1014)</f>
        <v/>
      </c>
      <c r="H1014" s="209">
        <f>IF('Оперативный ввод'!H1014="","",'Оперативный ввод'!H1014)</f>
        <v/>
      </c>
      <c r="I1014" s="209" t="n"/>
      <c r="J1014" s="209" t="n"/>
      <c r="K1014" s="209">
        <f>IF('Оперативный ввод'!K1014="","",'Оперативный ввод'!K1014)</f>
        <v/>
      </c>
      <c r="L1014" s="209">
        <f>IF('Оперативный ввод'!L1014="","",'Оперативный ввод'!L1014)</f>
        <v/>
      </c>
      <c r="M1014" s="209">
        <f>IF('Оперативный ввод'!M1014="","",'Оперативный ввод'!M1014)</f>
        <v/>
      </c>
      <c r="N1014" s="209">
        <f>IF('Оперативный ввод'!N1014="","",'Оперативный ввод'!N1014)</f>
        <v/>
      </c>
      <c r="O1014" s="209">
        <f>IF('Оперативный ввод'!O1014="","",'Оперативный ввод'!O1014)</f>
        <v/>
      </c>
      <c r="P1014" s="209">
        <f>IF('Оперативный ввод'!P1014="","",'Оперативный ввод'!P1014)</f>
        <v/>
      </c>
      <c r="Q1014" s="209">
        <f>IF('Оперативный ввод'!Q1014="","",'Оперативный ввод'!Q1014)</f>
        <v/>
      </c>
      <c r="R1014" s="209">
        <f>IF('Оперативный ввод'!R1014="","",'Оперативный ввод'!R1014)</f>
        <v/>
      </c>
      <c r="S1014" s="212">
        <f>IF(AND(A1014="",B1014=""),"",IF(AND(A1014&lt;&gt;"",B1014&lt;&gt;"",C1014&lt;&gt;"",D1014&lt;&gt;"",F1014&lt;&gt;"",G1014&lt;&gt;"",K1014&lt;&gt;"",ISERROR(SEARCH("по паспорту",G1014)),ISERROR(SEARCH("по паспорту",K1014)),L1014&lt;&gt;"",M1014&lt;&gt;"",N1014&lt;&gt;"",O1014&lt;&gt;"",P1014&lt;&gt;""),"ГОТОВО","НЕ ГОТОВО"))</f>
        <v/>
      </c>
      <c r="T1014" s="212">
        <f>IF(S1014&lt;&gt;"ГОТОВО","", "Предварительное заключение: "&amp;A1014&amp;", скв. "&amp;B1014&amp;". МРП: "&amp;E1014&amp;" сут. ГНО: "&amp;F1014&amp;", типоразмеры "&amp;G1014&amp;IF(H1014&lt;&gt;"",", "&amp;H1014,"")&amp;IF(I1014&lt;&gt;"",", "&amp;I1014,"")&amp;IF(J1014&lt;&gt;"",", "&amp;J1014,"")&amp;", марка "&amp;K1014&amp;". Событие: "&amp;L1014&amp;". Признак: "&amp;M1014&amp;". Узел: "&amp;N1014&amp;". Предварительная причина: "&amp;O1014&amp;". Основное осложнение: "&amp;P1014&amp;IF(Q1014&lt;&gt;"","; сопутствующее: "&amp;Q1014,"")&amp;IF(R1014&lt;&gt;"","; дополнительно: "&amp;R1014,"")&amp;".")</f>
        <v/>
      </c>
      <c r="U1014" s="209">
        <f>IF('Оперативный ввод'!S1014="","",'Оперативный ввод'!S1014)</f>
        <v/>
      </c>
      <c r="V1014" s="209">
        <f>IF('Оперативный ввод'!T1014="","",'Оперативный ввод'!T1014)</f>
        <v/>
      </c>
      <c r="W1014" s="209">
        <f>IF('Оперативный ввод'!U1014="","",'Оперативный ввод'!U1014)</f>
        <v/>
      </c>
      <c r="X1014" s="209">
        <f>IF('Оперативный ввод'!V1014="","",'Оперативный ввод'!V1014)</f>
        <v/>
      </c>
      <c r="Y1014" s="209">
        <f>IF('Оперативный ввод'!W1014="","",'Оперативный ввод'!W1014)</f>
        <v/>
      </c>
      <c r="Z1014" s="209" t="n"/>
      <c r="AA1014" s="209" t="n"/>
      <c r="AB1014" s="209" t="n"/>
      <c r="AC1014" s="209" t="n"/>
      <c r="AD1014" s="209">
        <f>IF('Оперативный ввод'!X1014="","",'Оперативный ввод'!X1014)</f>
        <v/>
      </c>
      <c r="AE1014" s="209">
        <f>IF('Оперативный ввод'!Y1014="","",'Оперативный ввод'!Y1014)</f>
        <v/>
      </c>
      <c r="AF1014" s="209">
        <f>IF('Оперативный ввод'!Z1014="","",'Оперативный ввод'!Z1014)</f>
        <v/>
      </c>
      <c r="AG1014" s="209">
        <f>IF('Оперативный ввод'!AD1014="","",'Оперативный ввод'!AD1014)</f>
        <v/>
      </c>
      <c r="AH1014" s="213">
        <f>IF('Оперативный ввод'!AE1014="","",'Оперативный ввод'!AE1014)</f>
        <v/>
      </c>
      <c r="AI1014" s="214" t="n"/>
      <c r="AJ1014" s="214" t="n"/>
      <c r="AK1014" s="214" t="n"/>
      <c r="AL1014" s="215" t="n"/>
      <c r="AM1014" s="214" t="n"/>
      <c r="AN1014" s="214" t="n"/>
      <c r="AO1014" s="214" t="n"/>
      <c r="AP1014" s="214" t="n"/>
      <c r="AQ1014" s="214" t="n"/>
      <c r="AR1014" s="214" t="n"/>
      <c r="AS1014" s="214" t="n"/>
      <c r="AT1014" s="214" t="n"/>
      <c r="AU1014" s="215" t="n"/>
      <c r="AV1014" s="214" t="n"/>
      <c r="AW1014" s="214" t="n"/>
      <c r="AX1014" s="215" t="n"/>
      <c r="AY1014" s="214" t="n"/>
      <c r="AZ1014" s="214" t="n"/>
      <c r="BA1014" s="214" t="n"/>
      <c r="BB1014" s="214" t="n"/>
      <c r="BC1014" s="214" t="n"/>
      <c r="BD1014" s="214" t="n"/>
      <c r="BE1014" s="214" t="n"/>
      <c r="BF1014" s="214" t="n"/>
      <c r="BG1014" s="214" t="n"/>
      <c r="BH1014" s="214" t="n"/>
      <c r="BI1014" s="215" t="n"/>
      <c r="BJ1014" s="215" t="n"/>
      <c r="BK1014" s="215" t="n"/>
      <c r="BL1014" s="214" t="n"/>
      <c r="BM1014" s="214" t="n"/>
      <c r="BN1014" s="209" t="n"/>
      <c r="BO1014" s="209" t="n"/>
      <c r="BP1014" s="212">
        <f>IF(AND(A1014="",B1014=""),"",IF(AND(S1014="ГОТОВО",U1014&lt;&gt;"",W1014&lt;&gt;"",X1014&lt;&gt;"",AD1014&lt;&gt;"",AE1014&lt;&gt;"",AF1014&lt;&gt;"",BN1014&lt;&gt;"",BO1014&lt;&gt;""),"ГОТОВО","НЕ ГОТОВО"))</f>
        <v/>
      </c>
      <c r="BQ1014" s="212">
        <f>IF(BP1014&lt;&gt;"ГОТОВО","","Полное заключение: "&amp;A1014&amp;", скв. "&amp;B1014&amp;". МРП: "&amp;E1014&amp;" сут. ГНО: "&amp;F1014&amp;"; причина: "&amp;X1014&amp;"; категория: "&amp;Y1014&amp;"; решение комиссии: "&amp;BN1014&amp;".")</f>
        <v/>
      </c>
      <c r="BR1014" s="209">
        <f>IF('Оперативный ввод'!AA1014="","",'Оперативный ввод'!AA1014)</f>
        <v/>
      </c>
    </row>
    <row r="1015">
      <c r="A1015" s="209">
        <f>IF('Оперативный ввод'!A1015="","",'Оперативный ввод'!A1015)</f>
        <v/>
      </c>
      <c r="B1015" s="209">
        <f>IF('Оперативный ввод'!B1015="","",'Оперативный ввод'!B1015)</f>
        <v/>
      </c>
      <c r="C1015" s="210">
        <f>IF('Оперативный ввод'!C1015="","",'Оперативный ввод'!C1015)</f>
        <v/>
      </c>
      <c r="D1015" s="210">
        <f>IF('Оперативный ввод'!D1015="","",'Оперативный ввод'!D1015)</f>
        <v/>
      </c>
      <c r="E1015" s="211">
        <f>IF(OR(C1015="",D1015=""),"",D1015-C1015)</f>
        <v/>
      </c>
      <c r="F1015" s="209">
        <f>IF('Оперативный ввод'!F1015="","",'Оперативный ввод'!F1015)</f>
        <v/>
      </c>
      <c r="G1015" s="209">
        <f>IF('Оперативный ввод'!G1015="","",'Оперативный ввод'!G1015)</f>
        <v/>
      </c>
      <c r="H1015" s="209">
        <f>IF('Оперативный ввод'!H1015="","",'Оперативный ввод'!H1015)</f>
        <v/>
      </c>
      <c r="I1015" s="209" t="n"/>
      <c r="J1015" s="209" t="n"/>
      <c r="K1015" s="209">
        <f>IF('Оперативный ввод'!K1015="","",'Оперативный ввод'!K1015)</f>
        <v/>
      </c>
      <c r="L1015" s="209">
        <f>IF('Оперативный ввод'!L1015="","",'Оперативный ввод'!L1015)</f>
        <v/>
      </c>
      <c r="M1015" s="209">
        <f>IF('Оперативный ввод'!M1015="","",'Оперативный ввод'!M1015)</f>
        <v/>
      </c>
      <c r="N1015" s="209">
        <f>IF('Оперативный ввод'!N1015="","",'Оперативный ввод'!N1015)</f>
        <v/>
      </c>
      <c r="O1015" s="209">
        <f>IF('Оперативный ввод'!O1015="","",'Оперативный ввод'!O1015)</f>
        <v/>
      </c>
      <c r="P1015" s="209">
        <f>IF('Оперативный ввод'!P1015="","",'Оперативный ввод'!P1015)</f>
        <v/>
      </c>
      <c r="Q1015" s="209">
        <f>IF('Оперативный ввод'!Q1015="","",'Оперативный ввод'!Q1015)</f>
        <v/>
      </c>
      <c r="R1015" s="209">
        <f>IF('Оперативный ввод'!R1015="","",'Оперативный ввод'!R1015)</f>
        <v/>
      </c>
      <c r="S1015" s="212">
        <f>IF(AND(A1015="",B1015=""),"",IF(AND(A1015&lt;&gt;"",B1015&lt;&gt;"",C1015&lt;&gt;"",D1015&lt;&gt;"",F1015&lt;&gt;"",G1015&lt;&gt;"",K1015&lt;&gt;"",ISERROR(SEARCH("по паспорту",G1015)),ISERROR(SEARCH("по паспорту",K1015)),L1015&lt;&gt;"",M1015&lt;&gt;"",N1015&lt;&gt;"",O1015&lt;&gt;"",P1015&lt;&gt;""),"ГОТОВО","НЕ ГОТОВО"))</f>
        <v/>
      </c>
      <c r="T1015" s="212">
        <f>IF(S1015&lt;&gt;"ГОТОВО","", "Предварительное заключение: "&amp;A1015&amp;", скв. "&amp;B1015&amp;". МРП: "&amp;E1015&amp;" сут. ГНО: "&amp;F1015&amp;", типоразмеры "&amp;G1015&amp;IF(H1015&lt;&gt;"",", "&amp;H1015,"")&amp;IF(I1015&lt;&gt;"",", "&amp;I1015,"")&amp;IF(J1015&lt;&gt;"",", "&amp;J1015,"")&amp;", марка "&amp;K1015&amp;". Событие: "&amp;L1015&amp;". Признак: "&amp;M1015&amp;". Узел: "&amp;N1015&amp;". Предварительная причина: "&amp;O1015&amp;". Основное осложнение: "&amp;P1015&amp;IF(Q1015&lt;&gt;"","; сопутствующее: "&amp;Q1015,"")&amp;IF(R1015&lt;&gt;"","; дополнительно: "&amp;R1015,"")&amp;".")</f>
        <v/>
      </c>
      <c r="U1015" s="209">
        <f>IF('Оперативный ввод'!S1015="","",'Оперативный ввод'!S1015)</f>
        <v/>
      </c>
      <c r="V1015" s="209">
        <f>IF('Оперативный ввод'!T1015="","",'Оперативный ввод'!T1015)</f>
        <v/>
      </c>
      <c r="W1015" s="209">
        <f>IF('Оперативный ввод'!U1015="","",'Оперативный ввод'!U1015)</f>
        <v/>
      </c>
      <c r="X1015" s="209">
        <f>IF('Оперативный ввод'!V1015="","",'Оперативный ввод'!V1015)</f>
        <v/>
      </c>
      <c r="Y1015" s="209">
        <f>IF('Оперативный ввод'!W1015="","",'Оперативный ввод'!W1015)</f>
        <v/>
      </c>
      <c r="Z1015" s="209" t="n"/>
      <c r="AA1015" s="209" t="n"/>
      <c r="AB1015" s="209" t="n"/>
      <c r="AC1015" s="209" t="n"/>
      <c r="AD1015" s="209">
        <f>IF('Оперативный ввод'!X1015="","",'Оперативный ввод'!X1015)</f>
        <v/>
      </c>
      <c r="AE1015" s="209">
        <f>IF('Оперативный ввод'!Y1015="","",'Оперативный ввод'!Y1015)</f>
        <v/>
      </c>
      <c r="AF1015" s="209">
        <f>IF('Оперативный ввод'!Z1015="","",'Оперативный ввод'!Z1015)</f>
        <v/>
      </c>
      <c r="AG1015" s="209">
        <f>IF('Оперативный ввод'!AD1015="","",'Оперативный ввод'!AD1015)</f>
        <v/>
      </c>
      <c r="AH1015" s="213">
        <f>IF('Оперативный ввод'!AE1015="","",'Оперативный ввод'!AE1015)</f>
        <v/>
      </c>
      <c r="AI1015" s="214" t="n"/>
      <c r="AJ1015" s="214" t="n"/>
      <c r="AK1015" s="214" t="n"/>
      <c r="AL1015" s="215" t="n"/>
      <c r="AM1015" s="214" t="n"/>
      <c r="AN1015" s="214" t="n"/>
      <c r="AO1015" s="214" t="n"/>
      <c r="AP1015" s="214" t="n"/>
      <c r="AQ1015" s="214" t="n"/>
      <c r="AR1015" s="214" t="n"/>
      <c r="AS1015" s="214" t="n"/>
      <c r="AT1015" s="214" t="n"/>
      <c r="AU1015" s="215" t="n"/>
      <c r="AV1015" s="214" t="n"/>
      <c r="AW1015" s="214" t="n"/>
      <c r="AX1015" s="215" t="n"/>
      <c r="AY1015" s="214" t="n"/>
      <c r="AZ1015" s="214" t="n"/>
      <c r="BA1015" s="214" t="n"/>
      <c r="BB1015" s="214" t="n"/>
      <c r="BC1015" s="214" t="n"/>
      <c r="BD1015" s="214" t="n"/>
      <c r="BE1015" s="214" t="n"/>
      <c r="BF1015" s="214" t="n"/>
      <c r="BG1015" s="214" t="n"/>
      <c r="BH1015" s="214" t="n"/>
      <c r="BI1015" s="215" t="n"/>
      <c r="BJ1015" s="215" t="n"/>
      <c r="BK1015" s="215" t="n"/>
      <c r="BL1015" s="214" t="n"/>
      <c r="BM1015" s="214" t="n"/>
      <c r="BN1015" s="209" t="n"/>
      <c r="BO1015" s="209" t="n"/>
      <c r="BP1015" s="212">
        <f>IF(AND(A1015="",B1015=""),"",IF(AND(S1015="ГОТОВО",U1015&lt;&gt;"",W1015&lt;&gt;"",X1015&lt;&gt;"",AD1015&lt;&gt;"",AE1015&lt;&gt;"",AF1015&lt;&gt;"",BN1015&lt;&gt;"",BO1015&lt;&gt;""),"ГОТОВО","НЕ ГОТОВО"))</f>
        <v/>
      </c>
      <c r="BQ1015" s="212">
        <f>IF(BP1015&lt;&gt;"ГОТОВО","","Полное заключение: "&amp;A1015&amp;", скв. "&amp;B1015&amp;". МРП: "&amp;E1015&amp;" сут. ГНО: "&amp;F1015&amp;"; причина: "&amp;X1015&amp;"; категория: "&amp;Y1015&amp;"; решение комиссии: "&amp;BN1015&amp;".")</f>
        <v/>
      </c>
      <c r="BR1015" s="209">
        <f>IF('Оперативный ввод'!AA1015="","",'Оперативный ввод'!AA1015)</f>
        <v/>
      </c>
    </row>
    <row r="1016">
      <c r="A1016" s="209">
        <f>IF('Оперативный ввод'!A1016="","",'Оперативный ввод'!A1016)</f>
        <v/>
      </c>
      <c r="B1016" s="209">
        <f>IF('Оперативный ввод'!B1016="","",'Оперативный ввод'!B1016)</f>
        <v/>
      </c>
      <c r="C1016" s="210">
        <f>IF('Оперативный ввод'!C1016="","",'Оперативный ввод'!C1016)</f>
        <v/>
      </c>
      <c r="D1016" s="210">
        <f>IF('Оперативный ввод'!D1016="","",'Оперативный ввод'!D1016)</f>
        <v/>
      </c>
      <c r="E1016" s="211">
        <f>IF(OR(C1016="",D1016=""),"",D1016-C1016)</f>
        <v/>
      </c>
      <c r="F1016" s="209">
        <f>IF('Оперативный ввод'!F1016="","",'Оперативный ввод'!F1016)</f>
        <v/>
      </c>
      <c r="G1016" s="209">
        <f>IF('Оперативный ввод'!G1016="","",'Оперативный ввод'!G1016)</f>
        <v/>
      </c>
      <c r="H1016" s="209">
        <f>IF('Оперативный ввод'!H1016="","",'Оперативный ввод'!H1016)</f>
        <v/>
      </c>
      <c r="I1016" s="209" t="n"/>
      <c r="J1016" s="209" t="n"/>
      <c r="K1016" s="209">
        <f>IF('Оперативный ввод'!K1016="","",'Оперативный ввод'!K1016)</f>
        <v/>
      </c>
      <c r="L1016" s="209">
        <f>IF('Оперативный ввод'!L1016="","",'Оперативный ввод'!L1016)</f>
        <v/>
      </c>
      <c r="M1016" s="209">
        <f>IF('Оперативный ввод'!M1016="","",'Оперативный ввод'!M1016)</f>
        <v/>
      </c>
      <c r="N1016" s="209">
        <f>IF('Оперативный ввод'!N1016="","",'Оперативный ввод'!N1016)</f>
        <v/>
      </c>
      <c r="O1016" s="209">
        <f>IF('Оперативный ввод'!O1016="","",'Оперативный ввод'!O1016)</f>
        <v/>
      </c>
      <c r="P1016" s="209">
        <f>IF('Оперативный ввод'!P1016="","",'Оперативный ввод'!P1016)</f>
        <v/>
      </c>
      <c r="Q1016" s="209">
        <f>IF('Оперативный ввод'!Q1016="","",'Оперативный ввод'!Q1016)</f>
        <v/>
      </c>
      <c r="R1016" s="209">
        <f>IF('Оперативный ввод'!R1016="","",'Оперативный ввод'!R1016)</f>
        <v/>
      </c>
      <c r="S1016" s="212">
        <f>IF(AND(A1016="",B1016=""),"",IF(AND(A1016&lt;&gt;"",B1016&lt;&gt;"",C1016&lt;&gt;"",D1016&lt;&gt;"",F1016&lt;&gt;"",G1016&lt;&gt;"",K1016&lt;&gt;"",ISERROR(SEARCH("по паспорту",G1016)),ISERROR(SEARCH("по паспорту",K1016)),L1016&lt;&gt;"",M1016&lt;&gt;"",N1016&lt;&gt;"",O1016&lt;&gt;"",P1016&lt;&gt;""),"ГОТОВО","НЕ ГОТОВО"))</f>
        <v/>
      </c>
      <c r="T1016" s="212">
        <f>IF(S1016&lt;&gt;"ГОТОВО","", "Предварительное заключение: "&amp;A1016&amp;", скв. "&amp;B1016&amp;". МРП: "&amp;E1016&amp;" сут. ГНО: "&amp;F1016&amp;", типоразмеры "&amp;G1016&amp;IF(H1016&lt;&gt;"",", "&amp;H1016,"")&amp;IF(I1016&lt;&gt;"",", "&amp;I1016,"")&amp;IF(J1016&lt;&gt;"",", "&amp;J1016,"")&amp;", марка "&amp;K1016&amp;". Событие: "&amp;L1016&amp;". Признак: "&amp;M1016&amp;". Узел: "&amp;N1016&amp;". Предварительная причина: "&amp;O1016&amp;". Основное осложнение: "&amp;P1016&amp;IF(Q1016&lt;&gt;"","; сопутствующее: "&amp;Q1016,"")&amp;IF(R1016&lt;&gt;"","; дополнительно: "&amp;R1016,"")&amp;".")</f>
        <v/>
      </c>
      <c r="U1016" s="209">
        <f>IF('Оперативный ввод'!S1016="","",'Оперативный ввод'!S1016)</f>
        <v/>
      </c>
      <c r="V1016" s="209">
        <f>IF('Оперативный ввод'!T1016="","",'Оперативный ввод'!T1016)</f>
        <v/>
      </c>
      <c r="W1016" s="209">
        <f>IF('Оперативный ввод'!U1016="","",'Оперативный ввод'!U1016)</f>
        <v/>
      </c>
      <c r="X1016" s="209">
        <f>IF('Оперативный ввод'!V1016="","",'Оперативный ввод'!V1016)</f>
        <v/>
      </c>
      <c r="Y1016" s="209">
        <f>IF('Оперативный ввод'!W1016="","",'Оперативный ввод'!W1016)</f>
        <v/>
      </c>
      <c r="Z1016" s="209" t="n"/>
      <c r="AA1016" s="209" t="n"/>
      <c r="AB1016" s="209" t="n"/>
      <c r="AC1016" s="209" t="n"/>
      <c r="AD1016" s="209">
        <f>IF('Оперативный ввод'!X1016="","",'Оперативный ввод'!X1016)</f>
        <v/>
      </c>
      <c r="AE1016" s="209">
        <f>IF('Оперативный ввод'!Y1016="","",'Оперативный ввод'!Y1016)</f>
        <v/>
      </c>
      <c r="AF1016" s="209">
        <f>IF('Оперативный ввод'!Z1016="","",'Оперативный ввод'!Z1016)</f>
        <v/>
      </c>
      <c r="AG1016" s="209">
        <f>IF('Оперативный ввод'!AD1016="","",'Оперативный ввод'!AD1016)</f>
        <v/>
      </c>
      <c r="AH1016" s="213">
        <f>IF('Оперативный ввод'!AE1016="","",'Оперативный ввод'!AE1016)</f>
        <v/>
      </c>
      <c r="AI1016" s="214" t="n"/>
      <c r="AJ1016" s="214" t="n"/>
      <c r="AK1016" s="214" t="n"/>
      <c r="AL1016" s="215" t="n"/>
      <c r="AM1016" s="214" t="n"/>
      <c r="AN1016" s="214" t="n"/>
      <c r="AO1016" s="214" t="n"/>
      <c r="AP1016" s="214" t="n"/>
      <c r="AQ1016" s="214" t="n"/>
      <c r="AR1016" s="214" t="n"/>
      <c r="AS1016" s="214" t="n"/>
      <c r="AT1016" s="214" t="n"/>
      <c r="AU1016" s="215" t="n"/>
      <c r="AV1016" s="214" t="n"/>
      <c r="AW1016" s="214" t="n"/>
      <c r="AX1016" s="215" t="n"/>
      <c r="AY1016" s="214" t="n"/>
      <c r="AZ1016" s="214" t="n"/>
      <c r="BA1016" s="214" t="n"/>
      <c r="BB1016" s="214" t="n"/>
      <c r="BC1016" s="214" t="n"/>
      <c r="BD1016" s="214" t="n"/>
      <c r="BE1016" s="214" t="n"/>
      <c r="BF1016" s="214" t="n"/>
      <c r="BG1016" s="214" t="n"/>
      <c r="BH1016" s="214" t="n"/>
      <c r="BI1016" s="215" t="n"/>
      <c r="BJ1016" s="215" t="n"/>
      <c r="BK1016" s="215" t="n"/>
      <c r="BL1016" s="214" t="n"/>
      <c r="BM1016" s="214" t="n"/>
      <c r="BN1016" s="209" t="n"/>
      <c r="BO1016" s="209" t="n"/>
      <c r="BP1016" s="212">
        <f>IF(AND(A1016="",B1016=""),"",IF(AND(S1016="ГОТОВО",U1016&lt;&gt;"",W1016&lt;&gt;"",X1016&lt;&gt;"",AD1016&lt;&gt;"",AE1016&lt;&gt;"",AF1016&lt;&gt;"",BN1016&lt;&gt;"",BO1016&lt;&gt;""),"ГОТОВО","НЕ ГОТОВО"))</f>
        <v/>
      </c>
      <c r="BQ1016" s="212">
        <f>IF(BP1016&lt;&gt;"ГОТОВО","","Полное заключение: "&amp;A1016&amp;", скв. "&amp;B1016&amp;". МРП: "&amp;E1016&amp;" сут. ГНО: "&amp;F1016&amp;"; причина: "&amp;X1016&amp;"; категория: "&amp;Y1016&amp;"; решение комиссии: "&amp;BN1016&amp;".")</f>
        <v/>
      </c>
      <c r="BR1016" s="209">
        <f>IF('Оперативный ввод'!AA1016="","",'Оперативный ввод'!AA1016)</f>
        <v/>
      </c>
    </row>
    <row r="1017">
      <c r="A1017" s="209">
        <f>IF('Оперативный ввод'!A1017="","",'Оперативный ввод'!A1017)</f>
        <v/>
      </c>
      <c r="B1017" s="209">
        <f>IF('Оперативный ввод'!B1017="","",'Оперативный ввод'!B1017)</f>
        <v/>
      </c>
      <c r="C1017" s="210">
        <f>IF('Оперативный ввод'!C1017="","",'Оперативный ввод'!C1017)</f>
        <v/>
      </c>
      <c r="D1017" s="210">
        <f>IF('Оперативный ввод'!D1017="","",'Оперативный ввод'!D1017)</f>
        <v/>
      </c>
      <c r="E1017" s="211">
        <f>IF(OR(C1017="",D1017=""),"",D1017-C1017)</f>
        <v/>
      </c>
      <c r="F1017" s="209">
        <f>IF('Оперативный ввод'!F1017="","",'Оперативный ввод'!F1017)</f>
        <v/>
      </c>
      <c r="G1017" s="209">
        <f>IF('Оперативный ввод'!G1017="","",'Оперативный ввод'!G1017)</f>
        <v/>
      </c>
      <c r="H1017" s="209">
        <f>IF('Оперативный ввод'!H1017="","",'Оперативный ввод'!H1017)</f>
        <v/>
      </c>
      <c r="I1017" s="209" t="n"/>
      <c r="J1017" s="209" t="n"/>
      <c r="K1017" s="209">
        <f>IF('Оперативный ввод'!K1017="","",'Оперативный ввод'!K1017)</f>
        <v/>
      </c>
      <c r="L1017" s="209">
        <f>IF('Оперативный ввод'!L1017="","",'Оперативный ввод'!L1017)</f>
        <v/>
      </c>
      <c r="M1017" s="209">
        <f>IF('Оперативный ввод'!M1017="","",'Оперативный ввод'!M1017)</f>
        <v/>
      </c>
      <c r="N1017" s="209">
        <f>IF('Оперативный ввод'!N1017="","",'Оперативный ввод'!N1017)</f>
        <v/>
      </c>
      <c r="O1017" s="209">
        <f>IF('Оперативный ввод'!O1017="","",'Оперативный ввод'!O1017)</f>
        <v/>
      </c>
      <c r="P1017" s="209">
        <f>IF('Оперативный ввод'!P1017="","",'Оперативный ввод'!P1017)</f>
        <v/>
      </c>
      <c r="Q1017" s="209">
        <f>IF('Оперативный ввод'!Q1017="","",'Оперативный ввод'!Q1017)</f>
        <v/>
      </c>
      <c r="R1017" s="209">
        <f>IF('Оперативный ввод'!R1017="","",'Оперативный ввод'!R1017)</f>
        <v/>
      </c>
      <c r="S1017" s="212">
        <f>IF(AND(A1017="",B1017=""),"",IF(AND(A1017&lt;&gt;"",B1017&lt;&gt;"",C1017&lt;&gt;"",D1017&lt;&gt;"",F1017&lt;&gt;"",G1017&lt;&gt;"",K1017&lt;&gt;"",ISERROR(SEARCH("по паспорту",G1017)),ISERROR(SEARCH("по паспорту",K1017)),L1017&lt;&gt;"",M1017&lt;&gt;"",N1017&lt;&gt;"",O1017&lt;&gt;"",P1017&lt;&gt;""),"ГОТОВО","НЕ ГОТОВО"))</f>
        <v/>
      </c>
      <c r="T1017" s="212">
        <f>IF(S1017&lt;&gt;"ГОТОВО","", "Предварительное заключение: "&amp;A1017&amp;", скв. "&amp;B1017&amp;". МРП: "&amp;E1017&amp;" сут. ГНО: "&amp;F1017&amp;", типоразмеры "&amp;G1017&amp;IF(H1017&lt;&gt;"",", "&amp;H1017,"")&amp;IF(I1017&lt;&gt;"",", "&amp;I1017,"")&amp;IF(J1017&lt;&gt;"",", "&amp;J1017,"")&amp;", марка "&amp;K1017&amp;". Событие: "&amp;L1017&amp;". Признак: "&amp;M1017&amp;". Узел: "&amp;N1017&amp;". Предварительная причина: "&amp;O1017&amp;". Основное осложнение: "&amp;P1017&amp;IF(Q1017&lt;&gt;"","; сопутствующее: "&amp;Q1017,"")&amp;IF(R1017&lt;&gt;"","; дополнительно: "&amp;R1017,"")&amp;".")</f>
        <v/>
      </c>
      <c r="U1017" s="209">
        <f>IF('Оперативный ввод'!S1017="","",'Оперативный ввод'!S1017)</f>
        <v/>
      </c>
      <c r="V1017" s="209">
        <f>IF('Оперативный ввод'!T1017="","",'Оперативный ввод'!T1017)</f>
        <v/>
      </c>
      <c r="W1017" s="209">
        <f>IF('Оперативный ввод'!U1017="","",'Оперативный ввод'!U1017)</f>
        <v/>
      </c>
      <c r="X1017" s="209">
        <f>IF('Оперативный ввод'!V1017="","",'Оперативный ввод'!V1017)</f>
        <v/>
      </c>
      <c r="Y1017" s="209">
        <f>IF('Оперативный ввод'!W1017="","",'Оперативный ввод'!W1017)</f>
        <v/>
      </c>
      <c r="Z1017" s="209" t="n"/>
      <c r="AA1017" s="209" t="n"/>
      <c r="AB1017" s="209" t="n"/>
      <c r="AC1017" s="209" t="n"/>
      <c r="AD1017" s="209">
        <f>IF('Оперативный ввод'!X1017="","",'Оперативный ввод'!X1017)</f>
        <v/>
      </c>
      <c r="AE1017" s="209">
        <f>IF('Оперативный ввод'!Y1017="","",'Оперативный ввод'!Y1017)</f>
        <v/>
      </c>
      <c r="AF1017" s="209">
        <f>IF('Оперативный ввод'!Z1017="","",'Оперативный ввод'!Z1017)</f>
        <v/>
      </c>
      <c r="AG1017" s="209">
        <f>IF('Оперативный ввод'!AD1017="","",'Оперативный ввод'!AD1017)</f>
        <v/>
      </c>
      <c r="AH1017" s="213">
        <f>IF('Оперативный ввод'!AE1017="","",'Оперативный ввод'!AE1017)</f>
        <v/>
      </c>
      <c r="AI1017" s="214" t="n"/>
      <c r="AJ1017" s="214" t="n"/>
      <c r="AK1017" s="214" t="n"/>
      <c r="AL1017" s="215" t="n"/>
      <c r="AM1017" s="214" t="n"/>
      <c r="AN1017" s="214" t="n"/>
      <c r="AO1017" s="214" t="n"/>
      <c r="AP1017" s="214" t="n"/>
      <c r="AQ1017" s="214" t="n"/>
      <c r="AR1017" s="214" t="n"/>
      <c r="AS1017" s="214" t="n"/>
      <c r="AT1017" s="214" t="n"/>
      <c r="AU1017" s="215" t="n"/>
      <c r="AV1017" s="214" t="n"/>
      <c r="AW1017" s="214" t="n"/>
      <c r="AX1017" s="215" t="n"/>
      <c r="AY1017" s="214" t="n"/>
      <c r="AZ1017" s="214" t="n"/>
      <c r="BA1017" s="214" t="n"/>
      <c r="BB1017" s="214" t="n"/>
      <c r="BC1017" s="214" t="n"/>
      <c r="BD1017" s="214" t="n"/>
      <c r="BE1017" s="214" t="n"/>
      <c r="BF1017" s="214" t="n"/>
      <c r="BG1017" s="214" t="n"/>
      <c r="BH1017" s="214" t="n"/>
      <c r="BI1017" s="215" t="n"/>
      <c r="BJ1017" s="215" t="n"/>
      <c r="BK1017" s="215" t="n"/>
      <c r="BL1017" s="214" t="n"/>
      <c r="BM1017" s="214" t="n"/>
      <c r="BN1017" s="209" t="n"/>
      <c r="BO1017" s="209" t="n"/>
      <c r="BP1017" s="212">
        <f>IF(AND(A1017="",B1017=""),"",IF(AND(S1017="ГОТОВО",U1017&lt;&gt;"",W1017&lt;&gt;"",X1017&lt;&gt;"",AD1017&lt;&gt;"",AE1017&lt;&gt;"",AF1017&lt;&gt;"",BN1017&lt;&gt;"",BO1017&lt;&gt;""),"ГОТОВО","НЕ ГОТОВО"))</f>
        <v/>
      </c>
      <c r="BQ1017" s="212">
        <f>IF(BP1017&lt;&gt;"ГОТОВО","","Полное заключение: "&amp;A1017&amp;", скв. "&amp;B1017&amp;". МРП: "&amp;E1017&amp;" сут. ГНО: "&amp;F1017&amp;"; причина: "&amp;X1017&amp;"; категория: "&amp;Y1017&amp;"; решение комиссии: "&amp;BN1017&amp;".")</f>
        <v/>
      </c>
      <c r="BR1017" s="209">
        <f>IF('Оперативный ввод'!AA1017="","",'Оперативный ввод'!AA1017)</f>
        <v/>
      </c>
    </row>
    <row r="1018">
      <c r="A1018" s="209">
        <f>IF('Оперативный ввод'!A1018="","",'Оперативный ввод'!A1018)</f>
        <v/>
      </c>
      <c r="B1018" s="209">
        <f>IF('Оперативный ввод'!B1018="","",'Оперативный ввод'!B1018)</f>
        <v/>
      </c>
      <c r="C1018" s="210">
        <f>IF('Оперативный ввод'!C1018="","",'Оперативный ввод'!C1018)</f>
        <v/>
      </c>
      <c r="D1018" s="210">
        <f>IF('Оперативный ввод'!D1018="","",'Оперативный ввод'!D1018)</f>
        <v/>
      </c>
      <c r="E1018" s="211">
        <f>IF(OR(C1018="",D1018=""),"",D1018-C1018)</f>
        <v/>
      </c>
      <c r="F1018" s="209">
        <f>IF('Оперативный ввод'!F1018="","",'Оперативный ввод'!F1018)</f>
        <v/>
      </c>
      <c r="G1018" s="209">
        <f>IF('Оперативный ввод'!G1018="","",'Оперативный ввод'!G1018)</f>
        <v/>
      </c>
      <c r="H1018" s="209">
        <f>IF('Оперативный ввод'!H1018="","",'Оперативный ввод'!H1018)</f>
        <v/>
      </c>
      <c r="I1018" s="209" t="n"/>
      <c r="J1018" s="209" t="n"/>
      <c r="K1018" s="209">
        <f>IF('Оперативный ввод'!K1018="","",'Оперативный ввод'!K1018)</f>
        <v/>
      </c>
      <c r="L1018" s="209">
        <f>IF('Оперативный ввод'!L1018="","",'Оперативный ввод'!L1018)</f>
        <v/>
      </c>
      <c r="M1018" s="209">
        <f>IF('Оперативный ввод'!M1018="","",'Оперативный ввод'!M1018)</f>
        <v/>
      </c>
      <c r="N1018" s="209">
        <f>IF('Оперативный ввод'!N1018="","",'Оперативный ввод'!N1018)</f>
        <v/>
      </c>
      <c r="O1018" s="209">
        <f>IF('Оперативный ввод'!O1018="","",'Оперативный ввод'!O1018)</f>
        <v/>
      </c>
      <c r="P1018" s="209">
        <f>IF('Оперативный ввод'!P1018="","",'Оперативный ввод'!P1018)</f>
        <v/>
      </c>
      <c r="Q1018" s="209">
        <f>IF('Оперативный ввод'!Q1018="","",'Оперативный ввод'!Q1018)</f>
        <v/>
      </c>
      <c r="R1018" s="209">
        <f>IF('Оперативный ввод'!R1018="","",'Оперативный ввод'!R1018)</f>
        <v/>
      </c>
      <c r="S1018" s="212">
        <f>IF(AND(A1018="",B1018=""),"",IF(AND(A1018&lt;&gt;"",B1018&lt;&gt;"",C1018&lt;&gt;"",D1018&lt;&gt;"",F1018&lt;&gt;"",G1018&lt;&gt;"",K1018&lt;&gt;"",ISERROR(SEARCH("по паспорту",G1018)),ISERROR(SEARCH("по паспорту",K1018)),L1018&lt;&gt;"",M1018&lt;&gt;"",N1018&lt;&gt;"",O1018&lt;&gt;"",P1018&lt;&gt;""),"ГОТОВО","НЕ ГОТОВО"))</f>
        <v/>
      </c>
      <c r="T1018" s="212">
        <f>IF(S1018&lt;&gt;"ГОТОВО","", "Предварительное заключение: "&amp;A1018&amp;", скв. "&amp;B1018&amp;". МРП: "&amp;E1018&amp;" сут. ГНО: "&amp;F1018&amp;", типоразмеры "&amp;G1018&amp;IF(H1018&lt;&gt;"",", "&amp;H1018,"")&amp;IF(I1018&lt;&gt;"",", "&amp;I1018,"")&amp;IF(J1018&lt;&gt;"",", "&amp;J1018,"")&amp;", марка "&amp;K1018&amp;". Событие: "&amp;L1018&amp;". Признак: "&amp;M1018&amp;". Узел: "&amp;N1018&amp;". Предварительная причина: "&amp;O1018&amp;". Основное осложнение: "&amp;P1018&amp;IF(Q1018&lt;&gt;"","; сопутствующее: "&amp;Q1018,"")&amp;IF(R1018&lt;&gt;"","; дополнительно: "&amp;R1018,"")&amp;".")</f>
        <v/>
      </c>
      <c r="U1018" s="209">
        <f>IF('Оперативный ввод'!S1018="","",'Оперативный ввод'!S1018)</f>
        <v/>
      </c>
      <c r="V1018" s="209">
        <f>IF('Оперативный ввод'!T1018="","",'Оперативный ввод'!T1018)</f>
        <v/>
      </c>
      <c r="W1018" s="209">
        <f>IF('Оперативный ввод'!U1018="","",'Оперативный ввод'!U1018)</f>
        <v/>
      </c>
      <c r="X1018" s="209">
        <f>IF('Оперативный ввод'!V1018="","",'Оперативный ввод'!V1018)</f>
        <v/>
      </c>
      <c r="Y1018" s="209">
        <f>IF('Оперативный ввод'!W1018="","",'Оперативный ввод'!W1018)</f>
        <v/>
      </c>
      <c r="Z1018" s="209" t="n"/>
      <c r="AA1018" s="209" t="n"/>
      <c r="AB1018" s="209" t="n"/>
      <c r="AC1018" s="209" t="n"/>
      <c r="AD1018" s="209">
        <f>IF('Оперативный ввод'!X1018="","",'Оперативный ввод'!X1018)</f>
        <v/>
      </c>
      <c r="AE1018" s="209">
        <f>IF('Оперативный ввод'!Y1018="","",'Оперативный ввод'!Y1018)</f>
        <v/>
      </c>
      <c r="AF1018" s="209">
        <f>IF('Оперативный ввод'!Z1018="","",'Оперативный ввод'!Z1018)</f>
        <v/>
      </c>
      <c r="AG1018" s="209">
        <f>IF('Оперативный ввод'!AD1018="","",'Оперативный ввод'!AD1018)</f>
        <v/>
      </c>
      <c r="AH1018" s="213">
        <f>IF('Оперативный ввод'!AE1018="","",'Оперативный ввод'!AE1018)</f>
        <v/>
      </c>
      <c r="AI1018" s="214" t="n"/>
      <c r="AJ1018" s="214" t="n"/>
      <c r="AK1018" s="214" t="n"/>
      <c r="AL1018" s="215" t="n"/>
      <c r="AM1018" s="214" t="n"/>
      <c r="AN1018" s="214" t="n"/>
      <c r="AO1018" s="214" t="n"/>
      <c r="AP1018" s="214" t="n"/>
      <c r="AQ1018" s="214" t="n"/>
      <c r="AR1018" s="214" t="n"/>
      <c r="AS1018" s="214" t="n"/>
      <c r="AT1018" s="214" t="n"/>
      <c r="AU1018" s="215" t="n"/>
      <c r="AV1018" s="214" t="n"/>
      <c r="AW1018" s="214" t="n"/>
      <c r="AX1018" s="215" t="n"/>
      <c r="AY1018" s="214" t="n"/>
      <c r="AZ1018" s="214" t="n"/>
      <c r="BA1018" s="214" t="n"/>
      <c r="BB1018" s="214" t="n"/>
      <c r="BC1018" s="214" t="n"/>
      <c r="BD1018" s="214" t="n"/>
      <c r="BE1018" s="214" t="n"/>
      <c r="BF1018" s="214" t="n"/>
      <c r="BG1018" s="214" t="n"/>
      <c r="BH1018" s="214" t="n"/>
      <c r="BI1018" s="215" t="n"/>
      <c r="BJ1018" s="215" t="n"/>
      <c r="BK1018" s="215" t="n"/>
      <c r="BL1018" s="214" t="n"/>
      <c r="BM1018" s="214" t="n"/>
      <c r="BN1018" s="209" t="n"/>
      <c r="BO1018" s="209" t="n"/>
      <c r="BP1018" s="212">
        <f>IF(AND(A1018="",B1018=""),"",IF(AND(S1018="ГОТОВО",U1018&lt;&gt;"",W1018&lt;&gt;"",X1018&lt;&gt;"",AD1018&lt;&gt;"",AE1018&lt;&gt;"",AF1018&lt;&gt;"",BN1018&lt;&gt;"",BO1018&lt;&gt;""),"ГОТОВО","НЕ ГОТОВО"))</f>
        <v/>
      </c>
      <c r="BQ1018" s="212">
        <f>IF(BP1018&lt;&gt;"ГОТОВО","","Полное заключение: "&amp;A1018&amp;", скв. "&amp;B1018&amp;". МРП: "&amp;E1018&amp;" сут. ГНО: "&amp;F1018&amp;"; причина: "&amp;X1018&amp;"; категория: "&amp;Y1018&amp;"; решение комиссии: "&amp;BN1018&amp;".")</f>
        <v/>
      </c>
      <c r="BR1018" s="209">
        <f>IF('Оперативный ввод'!AA1018="","",'Оперативный ввод'!AA1018)</f>
        <v/>
      </c>
    </row>
    <row r="1019">
      <c r="A1019" s="209">
        <f>IF('Оперативный ввод'!A1019="","",'Оперативный ввод'!A1019)</f>
        <v/>
      </c>
      <c r="B1019" s="209">
        <f>IF('Оперативный ввод'!B1019="","",'Оперативный ввод'!B1019)</f>
        <v/>
      </c>
      <c r="C1019" s="210">
        <f>IF('Оперативный ввод'!C1019="","",'Оперативный ввод'!C1019)</f>
        <v/>
      </c>
      <c r="D1019" s="210">
        <f>IF('Оперативный ввод'!D1019="","",'Оперативный ввод'!D1019)</f>
        <v/>
      </c>
      <c r="E1019" s="211">
        <f>IF(OR(C1019="",D1019=""),"",D1019-C1019)</f>
        <v/>
      </c>
      <c r="F1019" s="209">
        <f>IF('Оперативный ввод'!F1019="","",'Оперативный ввод'!F1019)</f>
        <v/>
      </c>
      <c r="G1019" s="209">
        <f>IF('Оперативный ввод'!G1019="","",'Оперативный ввод'!G1019)</f>
        <v/>
      </c>
      <c r="H1019" s="209">
        <f>IF('Оперативный ввод'!H1019="","",'Оперативный ввод'!H1019)</f>
        <v/>
      </c>
      <c r="I1019" s="209" t="n"/>
      <c r="J1019" s="209" t="n"/>
      <c r="K1019" s="209">
        <f>IF('Оперативный ввод'!K1019="","",'Оперативный ввод'!K1019)</f>
        <v/>
      </c>
      <c r="L1019" s="209">
        <f>IF('Оперативный ввод'!L1019="","",'Оперативный ввод'!L1019)</f>
        <v/>
      </c>
      <c r="M1019" s="209">
        <f>IF('Оперативный ввод'!M1019="","",'Оперативный ввод'!M1019)</f>
        <v/>
      </c>
      <c r="N1019" s="209">
        <f>IF('Оперативный ввод'!N1019="","",'Оперативный ввод'!N1019)</f>
        <v/>
      </c>
      <c r="O1019" s="209">
        <f>IF('Оперативный ввод'!O1019="","",'Оперативный ввод'!O1019)</f>
        <v/>
      </c>
      <c r="P1019" s="209">
        <f>IF('Оперативный ввод'!P1019="","",'Оперативный ввод'!P1019)</f>
        <v/>
      </c>
      <c r="Q1019" s="209">
        <f>IF('Оперативный ввод'!Q1019="","",'Оперативный ввод'!Q1019)</f>
        <v/>
      </c>
      <c r="R1019" s="209">
        <f>IF('Оперативный ввод'!R1019="","",'Оперативный ввод'!R1019)</f>
        <v/>
      </c>
      <c r="S1019" s="212">
        <f>IF(AND(A1019="",B1019=""),"",IF(AND(A1019&lt;&gt;"",B1019&lt;&gt;"",C1019&lt;&gt;"",D1019&lt;&gt;"",F1019&lt;&gt;"",G1019&lt;&gt;"",K1019&lt;&gt;"",ISERROR(SEARCH("по паспорту",G1019)),ISERROR(SEARCH("по паспорту",K1019)),L1019&lt;&gt;"",M1019&lt;&gt;"",N1019&lt;&gt;"",O1019&lt;&gt;"",P1019&lt;&gt;""),"ГОТОВО","НЕ ГОТОВО"))</f>
        <v/>
      </c>
      <c r="T1019" s="212">
        <f>IF(S1019&lt;&gt;"ГОТОВО","", "Предварительное заключение: "&amp;A1019&amp;", скв. "&amp;B1019&amp;". МРП: "&amp;E1019&amp;" сут. ГНО: "&amp;F1019&amp;", типоразмеры "&amp;G1019&amp;IF(H1019&lt;&gt;"",", "&amp;H1019,"")&amp;IF(I1019&lt;&gt;"",", "&amp;I1019,"")&amp;IF(J1019&lt;&gt;"",", "&amp;J1019,"")&amp;", марка "&amp;K1019&amp;". Событие: "&amp;L1019&amp;". Признак: "&amp;M1019&amp;". Узел: "&amp;N1019&amp;". Предварительная причина: "&amp;O1019&amp;". Основное осложнение: "&amp;P1019&amp;IF(Q1019&lt;&gt;"","; сопутствующее: "&amp;Q1019,"")&amp;IF(R1019&lt;&gt;"","; дополнительно: "&amp;R1019,"")&amp;".")</f>
        <v/>
      </c>
      <c r="U1019" s="209">
        <f>IF('Оперативный ввод'!S1019="","",'Оперативный ввод'!S1019)</f>
        <v/>
      </c>
      <c r="V1019" s="209">
        <f>IF('Оперативный ввод'!T1019="","",'Оперативный ввод'!T1019)</f>
        <v/>
      </c>
      <c r="W1019" s="209">
        <f>IF('Оперативный ввод'!U1019="","",'Оперативный ввод'!U1019)</f>
        <v/>
      </c>
      <c r="X1019" s="209">
        <f>IF('Оперативный ввод'!V1019="","",'Оперативный ввод'!V1019)</f>
        <v/>
      </c>
      <c r="Y1019" s="209">
        <f>IF('Оперативный ввод'!W1019="","",'Оперативный ввод'!W1019)</f>
        <v/>
      </c>
      <c r="Z1019" s="209" t="n"/>
      <c r="AA1019" s="209" t="n"/>
      <c r="AB1019" s="209" t="n"/>
      <c r="AC1019" s="209" t="n"/>
      <c r="AD1019" s="209">
        <f>IF('Оперативный ввод'!X1019="","",'Оперативный ввод'!X1019)</f>
        <v/>
      </c>
      <c r="AE1019" s="209">
        <f>IF('Оперативный ввод'!Y1019="","",'Оперативный ввод'!Y1019)</f>
        <v/>
      </c>
      <c r="AF1019" s="209">
        <f>IF('Оперативный ввод'!Z1019="","",'Оперативный ввод'!Z1019)</f>
        <v/>
      </c>
      <c r="AG1019" s="209">
        <f>IF('Оперативный ввод'!AD1019="","",'Оперативный ввод'!AD1019)</f>
        <v/>
      </c>
      <c r="AH1019" s="213">
        <f>IF('Оперативный ввод'!AE1019="","",'Оперативный ввод'!AE1019)</f>
        <v/>
      </c>
      <c r="AI1019" s="214" t="n"/>
      <c r="AJ1019" s="214" t="n"/>
      <c r="AK1019" s="214" t="n"/>
      <c r="AL1019" s="215" t="n"/>
      <c r="AM1019" s="214" t="n"/>
      <c r="AN1019" s="214" t="n"/>
      <c r="AO1019" s="214" t="n"/>
      <c r="AP1019" s="214" t="n"/>
      <c r="AQ1019" s="214" t="n"/>
      <c r="AR1019" s="214" t="n"/>
      <c r="AS1019" s="214" t="n"/>
      <c r="AT1019" s="214" t="n"/>
      <c r="AU1019" s="215" t="n"/>
      <c r="AV1019" s="214" t="n"/>
      <c r="AW1019" s="214" t="n"/>
      <c r="AX1019" s="215" t="n"/>
      <c r="AY1019" s="214" t="n"/>
      <c r="AZ1019" s="214" t="n"/>
      <c r="BA1019" s="214" t="n"/>
      <c r="BB1019" s="214" t="n"/>
      <c r="BC1019" s="214" t="n"/>
      <c r="BD1019" s="214" t="n"/>
      <c r="BE1019" s="214" t="n"/>
      <c r="BF1019" s="214" t="n"/>
      <c r="BG1019" s="214" t="n"/>
      <c r="BH1019" s="214" t="n"/>
      <c r="BI1019" s="215" t="n"/>
      <c r="BJ1019" s="215" t="n"/>
      <c r="BK1019" s="215" t="n"/>
      <c r="BL1019" s="214" t="n"/>
      <c r="BM1019" s="214" t="n"/>
      <c r="BN1019" s="209" t="n"/>
      <c r="BO1019" s="209" t="n"/>
      <c r="BP1019" s="212">
        <f>IF(AND(A1019="",B1019=""),"",IF(AND(S1019="ГОТОВО",U1019&lt;&gt;"",W1019&lt;&gt;"",X1019&lt;&gt;"",AD1019&lt;&gt;"",AE1019&lt;&gt;"",AF1019&lt;&gt;"",BN1019&lt;&gt;"",BO1019&lt;&gt;""),"ГОТОВО","НЕ ГОТОВО"))</f>
        <v/>
      </c>
      <c r="BQ1019" s="212">
        <f>IF(BP1019&lt;&gt;"ГОТОВО","","Полное заключение: "&amp;A1019&amp;", скв. "&amp;B1019&amp;". МРП: "&amp;E1019&amp;" сут. ГНО: "&amp;F1019&amp;"; причина: "&amp;X1019&amp;"; категория: "&amp;Y1019&amp;"; решение комиссии: "&amp;BN1019&amp;".")</f>
        <v/>
      </c>
      <c r="BR1019" s="209">
        <f>IF('Оперативный ввод'!AA1019="","",'Оперативный ввод'!AA1019)</f>
        <v/>
      </c>
    </row>
    <row r="1020">
      <c r="A1020" s="209">
        <f>IF('Оперативный ввод'!A1020="","",'Оперативный ввод'!A1020)</f>
        <v/>
      </c>
      <c r="B1020" s="209">
        <f>IF('Оперативный ввод'!B1020="","",'Оперативный ввод'!B1020)</f>
        <v/>
      </c>
      <c r="C1020" s="210">
        <f>IF('Оперативный ввод'!C1020="","",'Оперативный ввод'!C1020)</f>
        <v/>
      </c>
      <c r="D1020" s="210">
        <f>IF('Оперативный ввод'!D1020="","",'Оперативный ввод'!D1020)</f>
        <v/>
      </c>
      <c r="E1020" s="211">
        <f>IF(OR(C1020="",D1020=""),"",D1020-C1020)</f>
        <v/>
      </c>
      <c r="F1020" s="209">
        <f>IF('Оперативный ввод'!F1020="","",'Оперативный ввод'!F1020)</f>
        <v/>
      </c>
      <c r="G1020" s="209">
        <f>IF('Оперативный ввод'!G1020="","",'Оперативный ввод'!G1020)</f>
        <v/>
      </c>
      <c r="H1020" s="209">
        <f>IF('Оперативный ввод'!H1020="","",'Оперативный ввод'!H1020)</f>
        <v/>
      </c>
      <c r="I1020" s="209" t="n"/>
      <c r="J1020" s="209" t="n"/>
      <c r="K1020" s="209">
        <f>IF('Оперативный ввод'!K1020="","",'Оперативный ввод'!K1020)</f>
        <v/>
      </c>
      <c r="L1020" s="209">
        <f>IF('Оперативный ввод'!L1020="","",'Оперативный ввод'!L1020)</f>
        <v/>
      </c>
      <c r="M1020" s="209">
        <f>IF('Оперативный ввод'!M1020="","",'Оперативный ввод'!M1020)</f>
        <v/>
      </c>
      <c r="N1020" s="209">
        <f>IF('Оперативный ввод'!N1020="","",'Оперативный ввод'!N1020)</f>
        <v/>
      </c>
      <c r="O1020" s="209">
        <f>IF('Оперативный ввод'!O1020="","",'Оперативный ввод'!O1020)</f>
        <v/>
      </c>
      <c r="P1020" s="209">
        <f>IF('Оперативный ввод'!P1020="","",'Оперативный ввод'!P1020)</f>
        <v/>
      </c>
      <c r="Q1020" s="209">
        <f>IF('Оперативный ввод'!Q1020="","",'Оперативный ввод'!Q1020)</f>
        <v/>
      </c>
      <c r="R1020" s="209">
        <f>IF('Оперативный ввод'!R1020="","",'Оперативный ввод'!R1020)</f>
        <v/>
      </c>
      <c r="S1020" s="212">
        <f>IF(AND(A1020="",B1020=""),"",IF(AND(A1020&lt;&gt;"",B1020&lt;&gt;"",C1020&lt;&gt;"",D1020&lt;&gt;"",F1020&lt;&gt;"",G1020&lt;&gt;"",K1020&lt;&gt;"",ISERROR(SEARCH("по паспорту",G1020)),ISERROR(SEARCH("по паспорту",K1020)),L1020&lt;&gt;"",M1020&lt;&gt;"",N1020&lt;&gt;"",O1020&lt;&gt;"",P1020&lt;&gt;""),"ГОТОВО","НЕ ГОТОВО"))</f>
        <v/>
      </c>
      <c r="T1020" s="212">
        <f>IF(S1020&lt;&gt;"ГОТОВО","", "Предварительное заключение: "&amp;A1020&amp;", скв. "&amp;B1020&amp;". МРП: "&amp;E1020&amp;" сут. ГНО: "&amp;F1020&amp;", типоразмеры "&amp;G1020&amp;IF(H1020&lt;&gt;"",", "&amp;H1020,"")&amp;IF(I1020&lt;&gt;"",", "&amp;I1020,"")&amp;IF(J1020&lt;&gt;"",", "&amp;J1020,"")&amp;", марка "&amp;K1020&amp;". Событие: "&amp;L1020&amp;". Признак: "&amp;M1020&amp;". Узел: "&amp;N1020&amp;". Предварительная причина: "&amp;O1020&amp;". Основное осложнение: "&amp;P1020&amp;IF(Q1020&lt;&gt;"","; сопутствующее: "&amp;Q1020,"")&amp;IF(R1020&lt;&gt;"","; дополнительно: "&amp;R1020,"")&amp;".")</f>
        <v/>
      </c>
      <c r="U1020" s="209">
        <f>IF('Оперативный ввод'!S1020="","",'Оперативный ввод'!S1020)</f>
        <v/>
      </c>
      <c r="V1020" s="209">
        <f>IF('Оперативный ввод'!T1020="","",'Оперативный ввод'!T1020)</f>
        <v/>
      </c>
      <c r="W1020" s="209">
        <f>IF('Оперативный ввод'!U1020="","",'Оперативный ввод'!U1020)</f>
        <v/>
      </c>
      <c r="X1020" s="209">
        <f>IF('Оперативный ввод'!V1020="","",'Оперативный ввод'!V1020)</f>
        <v/>
      </c>
      <c r="Y1020" s="209">
        <f>IF('Оперативный ввод'!W1020="","",'Оперативный ввод'!W1020)</f>
        <v/>
      </c>
      <c r="Z1020" s="209" t="n"/>
      <c r="AA1020" s="209" t="n"/>
      <c r="AB1020" s="209" t="n"/>
      <c r="AC1020" s="209" t="n"/>
      <c r="AD1020" s="209">
        <f>IF('Оперативный ввод'!X1020="","",'Оперативный ввод'!X1020)</f>
        <v/>
      </c>
      <c r="AE1020" s="209">
        <f>IF('Оперативный ввод'!Y1020="","",'Оперативный ввод'!Y1020)</f>
        <v/>
      </c>
      <c r="AF1020" s="209">
        <f>IF('Оперативный ввод'!Z1020="","",'Оперативный ввод'!Z1020)</f>
        <v/>
      </c>
      <c r="AG1020" s="209">
        <f>IF('Оперативный ввод'!AD1020="","",'Оперативный ввод'!AD1020)</f>
        <v/>
      </c>
      <c r="AH1020" s="213">
        <f>IF('Оперативный ввод'!AE1020="","",'Оперативный ввод'!AE1020)</f>
        <v/>
      </c>
      <c r="AI1020" s="214" t="n"/>
      <c r="AJ1020" s="214" t="n"/>
      <c r="AK1020" s="214" t="n"/>
      <c r="AL1020" s="215" t="n"/>
      <c r="AM1020" s="214" t="n"/>
      <c r="AN1020" s="214" t="n"/>
      <c r="AO1020" s="214" t="n"/>
      <c r="AP1020" s="214" t="n"/>
      <c r="AQ1020" s="214" t="n"/>
      <c r="AR1020" s="214" t="n"/>
      <c r="AS1020" s="214" t="n"/>
      <c r="AT1020" s="214" t="n"/>
      <c r="AU1020" s="215" t="n"/>
      <c r="AV1020" s="214" t="n"/>
      <c r="AW1020" s="214" t="n"/>
      <c r="AX1020" s="215" t="n"/>
      <c r="AY1020" s="214" t="n"/>
      <c r="AZ1020" s="214" t="n"/>
      <c r="BA1020" s="214" t="n"/>
      <c r="BB1020" s="214" t="n"/>
      <c r="BC1020" s="214" t="n"/>
      <c r="BD1020" s="214" t="n"/>
      <c r="BE1020" s="214" t="n"/>
      <c r="BF1020" s="214" t="n"/>
      <c r="BG1020" s="214" t="n"/>
      <c r="BH1020" s="214" t="n"/>
      <c r="BI1020" s="215" t="n"/>
      <c r="BJ1020" s="215" t="n"/>
      <c r="BK1020" s="215" t="n"/>
      <c r="BL1020" s="214" t="n"/>
      <c r="BM1020" s="214" t="n"/>
      <c r="BN1020" s="209" t="n"/>
      <c r="BO1020" s="209" t="n"/>
      <c r="BP1020" s="212">
        <f>IF(AND(A1020="",B1020=""),"",IF(AND(S1020="ГОТОВО",U1020&lt;&gt;"",W1020&lt;&gt;"",X1020&lt;&gt;"",AD1020&lt;&gt;"",AE1020&lt;&gt;"",AF1020&lt;&gt;"",BN1020&lt;&gt;"",BO1020&lt;&gt;""),"ГОТОВО","НЕ ГОТОВО"))</f>
        <v/>
      </c>
      <c r="BQ1020" s="212">
        <f>IF(BP1020&lt;&gt;"ГОТОВО","","Полное заключение: "&amp;A1020&amp;", скв. "&amp;B1020&amp;". МРП: "&amp;E1020&amp;" сут. ГНО: "&amp;F1020&amp;"; причина: "&amp;X1020&amp;"; категория: "&amp;Y1020&amp;"; решение комиссии: "&amp;BN1020&amp;".")</f>
        <v/>
      </c>
      <c r="BR1020" s="209">
        <f>IF('Оперативный ввод'!AA1020="","",'Оперативный ввод'!AA1020)</f>
        <v/>
      </c>
    </row>
    <row r="1021">
      <c r="A1021" s="209">
        <f>IF('Оперативный ввод'!A1021="","",'Оперативный ввод'!A1021)</f>
        <v/>
      </c>
      <c r="B1021" s="209">
        <f>IF('Оперативный ввод'!B1021="","",'Оперативный ввод'!B1021)</f>
        <v/>
      </c>
      <c r="C1021" s="210">
        <f>IF('Оперативный ввод'!C1021="","",'Оперативный ввод'!C1021)</f>
        <v/>
      </c>
      <c r="D1021" s="210">
        <f>IF('Оперативный ввод'!D1021="","",'Оперативный ввод'!D1021)</f>
        <v/>
      </c>
      <c r="E1021" s="211">
        <f>IF(OR(C1021="",D1021=""),"",D1021-C1021)</f>
        <v/>
      </c>
      <c r="F1021" s="209">
        <f>IF('Оперативный ввод'!F1021="","",'Оперативный ввод'!F1021)</f>
        <v/>
      </c>
      <c r="G1021" s="209">
        <f>IF('Оперативный ввод'!G1021="","",'Оперативный ввод'!G1021)</f>
        <v/>
      </c>
      <c r="H1021" s="209">
        <f>IF('Оперативный ввод'!H1021="","",'Оперативный ввод'!H1021)</f>
        <v/>
      </c>
      <c r="I1021" s="209" t="n"/>
      <c r="J1021" s="209" t="n"/>
      <c r="K1021" s="209">
        <f>IF('Оперативный ввод'!K1021="","",'Оперативный ввод'!K1021)</f>
        <v/>
      </c>
      <c r="L1021" s="209">
        <f>IF('Оперативный ввод'!L1021="","",'Оперативный ввод'!L1021)</f>
        <v/>
      </c>
      <c r="M1021" s="209">
        <f>IF('Оперативный ввод'!M1021="","",'Оперативный ввод'!M1021)</f>
        <v/>
      </c>
      <c r="N1021" s="209">
        <f>IF('Оперативный ввод'!N1021="","",'Оперативный ввод'!N1021)</f>
        <v/>
      </c>
      <c r="O1021" s="209">
        <f>IF('Оперативный ввод'!O1021="","",'Оперативный ввод'!O1021)</f>
        <v/>
      </c>
      <c r="P1021" s="209">
        <f>IF('Оперативный ввод'!P1021="","",'Оперативный ввод'!P1021)</f>
        <v/>
      </c>
      <c r="Q1021" s="209">
        <f>IF('Оперативный ввод'!Q1021="","",'Оперативный ввод'!Q1021)</f>
        <v/>
      </c>
      <c r="R1021" s="209">
        <f>IF('Оперативный ввод'!R1021="","",'Оперативный ввод'!R1021)</f>
        <v/>
      </c>
      <c r="S1021" s="212">
        <f>IF(AND(A1021="",B1021=""),"",IF(AND(A1021&lt;&gt;"",B1021&lt;&gt;"",C1021&lt;&gt;"",D1021&lt;&gt;"",F1021&lt;&gt;"",G1021&lt;&gt;"",K1021&lt;&gt;"",ISERROR(SEARCH("по паспорту",G1021)),ISERROR(SEARCH("по паспорту",K1021)),L1021&lt;&gt;"",M1021&lt;&gt;"",N1021&lt;&gt;"",O1021&lt;&gt;"",P1021&lt;&gt;""),"ГОТОВО","НЕ ГОТОВО"))</f>
        <v/>
      </c>
      <c r="T1021" s="212">
        <f>IF(S1021&lt;&gt;"ГОТОВО","", "Предварительное заключение: "&amp;A1021&amp;", скв. "&amp;B1021&amp;". МРП: "&amp;E1021&amp;" сут. ГНО: "&amp;F1021&amp;", типоразмеры "&amp;G1021&amp;IF(H1021&lt;&gt;"",", "&amp;H1021,"")&amp;IF(I1021&lt;&gt;"",", "&amp;I1021,"")&amp;IF(J1021&lt;&gt;"",", "&amp;J1021,"")&amp;", марка "&amp;K1021&amp;". Событие: "&amp;L1021&amp;". Признак: "&amp;M1021&amp;". Узел: "&amp;N1021&amp;". Предварительная причина: "&amp;O1021&amp;". Основное осложнение: "&amp;P1021&amp;IF(Q1021&lt;&gt;"","; сопутствующее: "&amp;Q1021,"")&amp;IF(R1021&lt;&gt;"","; дополнительно: "&amp;R1021,"")&amp;".")</f>
        <v/>
      </c>
      <c r="U1021" s="209">
        <f>IF('Оперативный ввод'!S1021="","",'Оперативный ввод'!S1021)</f>
        <v/>
      </c>
      <c r="V1021" s="209">
        <f>IF('Оперативный ввод'!T1021="","",'Оперативный ввод'!T1021)</f>
        <v/>
      </c>
      <c r="W1021" s="209">
        <f>IF('Оперативный ввод'!U1021="","",'Оперативный ввод'!U1021)</f>
        <v/>
      </c>
      <c r="X1021" s="209">
        <f>IF('Оперативный ввод'!V1021="","",'Оперативный ввод'!V1021)</f>
        <v/>
      </c>
      <c r="Y1021" s="209">
        <f>IF('Оперативный ввод'!W1021="","",'Оперативный ввод'!W1021)</f>
        <v/>
      </c>
      <c r="Z1021" s="209" t="n"/>
      <c r="AA1021" s="209" t="n"/>
      <c r="AB1021" s="209" t="n"/>
      <c r="AC1021" s="209" t="n"/>
      <c r="AD1021" s="209">
        <f>IF('Оперативный ввод'!X1021="","",'Оперативный ввод'!X1021)</f>
        <v/>
      </c>
      <c r="AE1021" s="209">
        <f>IF('Оперативный ввод'!Y1021="","",'Оперативный ввод'!Y1021)</f>
        <v/>
      </c>
      <c r="AF1021" s="209">
        <f>IF('Оперативный ввод'!Z1021="","",'Оперативный ввод'!Z1021)</f>
        <v/>
      </c>
      <c r="AG1021" s="209">
        <f>IF('Оперативный ввод'!AD1021="","",'Оперативный ввод'!AD1021)</f>
        <v/>
      </c>
      <c r="AH1021" s="213">
        <f>IF('Оперативный ввод'!AE1021="","",'Оперативный ввод'!AE1021)</f>
        <v/>
      </c>
      <c r="AI1021" s="214" t="n"/>
      <c r="AJ1021" s="214" t="n"/>
      <c r="AK1021" s="214" t="n"/>
      <c r="AL1021" s="215" t="n"/>
      <c r="AM1021" s="214" t="n"/>
      <c r="AN1021" s="214" t="n"/>
      <c r="AO1021" s="214" t="n"/>
      <c r="AP1021" s="214" t="n"/>
      <c r="AQ1021" s="214" t="n"/>
      <c r="AR1021" s="214" t="n"/>
      <c r="AS1021" s="214" t="n"/>
      <c r="AT1021" s="214" t="n"/>
      <c r="AU1021" s="215" t="n"/>
      <c r="AV1021" s="214" t="n"/>
      <c r="AW1021" s="214" t="n"/>
      <c r="AX1021" s="215" t="n"/>
      <c r="AY1021" s="214" t="n"/>
      <c r="AZ1021" s="214" t="n"/>
      <c r="BA1021" s="214" t="n"/>
      <c r="BB1021" s="214" t="n"/>
      <c r="BC1021" s="214" t="n"/>
      <c r="BD1021" s="214" t="n"/>
      <c r="BE1021" s="214" t="n"/>
      <c r="BF1021" s="214" t="n"/>
      <c r="BG1021" s="214" t="n"/>
      <c r="BH1021" s="214" t="n"/>
      <c r="BI1021" s="215" t="n"/>
      <c r="BJ1021" s="215" t="n"/>
      <c r="BK1021" s="215" t="n"/>
      <c r="BL1021" s="214" t="n"/>
      <c r="BM1021" s="214" t="n"/>
      <c r="BN1021" s="209" t="n"/>
      <c r="BO1021" s="209" t="n"/>
      <c r="BP1021" s="212">
        <f>IF(AND(A1021="",B1021=""),"",IF(AND(S1021="ГОТОВО",U1021&lt;&gt;"",W1021&lt;&gt;"",X1021&lt;&gt;"",AD1021&lt;&gt;"",AE1021&lt;&gt;"",AF1021&lt;&gt;"",BN1021&lt;&gt;"",BO1021&lt;&gt;""),"ГОТОВО","НЕ ГОТОВО"))</f>
        <v/>
      </c>
      <c r="BQ1021" s="212">
        <f>IF(BP1021&lt;&gt;"ГОТОВО","","Полное заключение: "&amp;A1021&amp;", скв. "&amp;B1021&amp;". МРП: "&amp;E1021&amp;" сут. ГНО: "&amp;F1021&amp;"; причина: "&amp;X1021&amp;"; категория: "&amp;Y1021&amp;"; решение комиссии: "&amp;BN1021&amp;".")</f>
        <v/>
      </c>
      <c r="BR1021" s="209">
        <f>IF('Оперативный ввод'!AA1021="","",'Оперативный ввод'!AA1021)</f>
        <v/>
      </c>
    </row>
    <row r="1022">
      <c r="A1022" s="209">
        <f>IF('Оперативный ввод'!A1022="","",'Оперативный ввод'!A1022)</f>
        <v/>
      </c>
      <c r="B1022" s="209">
        <f>IF('Оперативный ввод'!B1022="","",'Оперативный ввод'!B1022)</f>
        <v/>
      </c>
      <c r="C1022" s="210">
        <f>IF('Оперативный ввод'!C1022="","",'Оперативный ввод'!C1022)</f>
        <v/>
      </c>
      <c r="D1022" s="210">
        <f>IF('Оперативный ввод'!D1022="","",'Оперативный ввод'!D1022)</f>
        <v/>
      </c>
      <c r="E1022" s="211">
        <f>IF(OR(C1022="",D1022=""),"",D1022-C1022)</f>
        <v/>
      </c>
      <c r="F1022" s="209">
        <f>IF('Оперативный ввод'!F1022="","",'Оперативный ввод'!F1022)</f>
        <v/>
      </c>
      <c r="G1022" s="209">
        <f>IF('Оперативный ввод'!G1022="","",'Оперативный ввод'!G1022)</f>
        <v/>
      </c>
      <c r="H1022" s="209">
        <f>IF('Оперативный ввод'!H1022="","",'Оперативный ввод'!H1022)</f>
        <v/>
      </c>
      <c r="I1022" s="209" t="n"/>
      <c r="J1022" s="209" t="n"/>
      <c r="K1022" s="209">
        <f>IF('Оперативный ввод'!K1022="","",'Оперативный ввод'!K1022)</f>
        <v/>
      </c>
      <c r="L1022" s="209">
        <f>IF('Оперативный ввод'!L1022="","",'Оперативный ввод'!L1022)</f>
        <v/>
      </c>
      <c r="M1022" s="209">
        <f>IF('Оперативный ввод'!M1022="","",'Оперативный ввод'!M1022)</f>
        <v/>
      </c>
      <c r="N1022" s="209">
        <f>IF('Оперативный ввод'!N1022="","",'Оперативный ввод'!N1022)</f>
        <v/>
      </c>
      <c r="O1022" s="209">
        <f>IF('Оперативный ввод'!O1022="","",'Оперативный ввод'!O1022)</f>
        <v/>
      </c>
      <c r="P1022" s="209">
        <f>IF('Оперативный ввод'!P1022="","",'Оперативный ввод'!P1022)</f>
        <v/>
      </c>
      <c r="Q1022" s="209">
        <f>IF('Оперативный ввод'!Q1022="","",'Оперативный ввод'!Q1022)</f>
        <v/>
      </c>
      <c r="R1022" s="209">
        <f>IF('Оперативный ввод'!R1022="","",'Оперативный ввод'!R1022)</f>
        <v/>
      </c>
      <c r="S1022" s="212">
        <f>IF(AND(A1022="",B1022=""),"",IF(AND(A1022&lt;&gt;"",B1022&lt;&gt;"",C1022&lt;&gt;"",D1022&lt;&gt;"",F1022&lt;&gt;"",G1022&lt;&gt;"",K1022&lt;&gt;"",ISERROR(SEARCH("по паспорту",G1022)),ISERROR(SEARCH("по паспорту",K1022)),L1022&lt;&gt;"",M1022&lt;&gt;"",N1022&lt;&gt;"",O1022&lt;&gt;"",P1022&lt;&gt;""),"ГОТОВО","НЕ ГОТОВО"))</f>
        <v/>
      </c>
      <c r="T1022" s="212">
        <f>IF(S1022&lt;&gt;"ГОТОВО","", "Предварительное заключение: "&amp;A1022&amp;", скв. "&amp;B1022&amp;". МРП: "&amp;E1022&amp;" сут. ГНО: "&amp;F1022&amp;", типоразмеры "&amp;G1022&amp;IF(H1022&lt;&gt;"",", "&amp;H1022,"")&amp;IF(I1022&lt;&gt;"",", "&amp;I1022,"")&amp;IF(J1022&lt;&gt;"",", "&amp;J1022,"")&amp;", марка "&amp;K1022&amp;". Событие: "&amp;L1022&amp;". Признак: "&amp;M1022&amp;". Узел: "&amp;N1022&amp;". Предварительная причина: "&amp;O1022&amp;". Основное осложнение: "&amp;P1022&amp;IF(Q1022&lt;&gt;"","; сопутствующее: "&amp;Q1022,"")&amp;IF(R1022&lt;&gt;"","; дополнительно: "&amp;R1022,"")&amp;".")</f>
        <v/>
      </c>
      <c r="U1022" s="209">
        <f>IF('Оперативный ввод'!S1022="","",'Оперативный ввод'!S1022)</f>
        <v/>
      </c>
      <c r="V1022" s="209">
        <f>IF('Оперативный ввод'!T1022="","",'Оперативный ввод'!T1022)</f>
        <v/>
      </c>
      <c r="W1022" s="209">
        <f>IF('Оперативный ввод'!U1022="","",'Оперативный ввод'!U1022)</f>
        <v/>
      </c>
      <c r="X1022" s="209">
        <f>IF('Оперативный ввод'!V1022="","",'Оперативный ввод'!V1022)</f>
        <v/>
      </c>
      <c r="Y1022" s="209">
        <f>IF('Оперативный ввод'!W1022="","",'Оперативный ввод'!W1022)</f>
        <v/>
      </c>
      <c r="Z1022" s="209" t="n"/>
      <c r="AA1022" s="209" t="n"/>
      <c r="AB1022" s="209" t="n"/>
      <c r="AC1022" s="209" t="n"/>
      <c r="AD1022" s="209">
        <f>IF('Оперативный ввод'!X1022="","",'Оперативный ввод'!X1022)</f>
        <v/>
      </c>
      <c r="AE1022" s="209">
        <f>IF('Оперативный ввод'!Y1022="","",'Оперативный ввод'!Y1022)</f>
        <v/>
      </c>
      <c r="AF1022" s="209">
        <f>IF('Оперативный ввод'!Z1022="","",'Оперативный ввод'!Z1022)</f>
        <v/>
      </c>
      <c r="AG1022" s="209">
        <f>IF('Оперативный ввод'!AD1022="","",'Оперативный ввод'!AD1022)</f>
        <v/>
      </c>
      <c r="AH1022" s="213">
        <f>IF('Оперативный ввод'!AE1022="","",'Оперативный ввод'!AE1022)</f>
        <v/>
      </c>
      <c r="AI1022" s="214" t="n"/>
      <c r="AJ1022" s="214" t="n"/>
      <c r="AK1022" s="214" t="n"/>
      <c r="AL1022" s="215" t="n"/>
      <c r="AM1022" s="214" t="n"/>
      <c r="AN1022" s="214" t="n"/>
      <c r="AO1022" s="214" t="n"/>
      <c r="AP1022" s="214" t="n"/>
      <c r="AQ1022" s="214" t="n"/>
      <c r="AR1022" s="214" t="n"/>
      <c r="AS1022" s="214" t="n"/>
      <c r="AT1022" s="214" t="n"/>
      <c r="AU1022" s="215" t="n"/>
      <c r="AV1022" s="214" t="n"/>
      <c r="AW1022" s="214" t="n"/>
      <c r="AX1022" s="215" t="n"/>
      <c r="AY1022" s="214" t="n"/>
      <c r="AZ1022" s="214" t="n"/>
      <c r="BA1022" s="214" t="n"/>
      <c r="BB1022" s="214" t="n"/>
      <c r="BC1022" s="214" t="n"/>
      <c r="BD1022" s="214" t="n"/>
      <c r="BE1022" s="214" t="n"/>
      <c r="BF1022" s="214" t="n"/>
      <c r="BG1022" s="214" t="n"/>
      <c r="BH1022" s="214" t="n"/>
      <c r="BI1022" s="215" t="n"/>
      <c r="BJ1022" s="215" t="n"/>
      <c r="BK1022" s="215" t="n"/>
      <c r="BL1022" s="214" t="n"/>
      <c r="BM1022" s="214" t="n"/>
      <c r="BN1022" s="209" t="n"/>
      <c r="BO1022" s="209" t="n"/>
      <c r="BP1022" s="212">
        <f>IF(AND(A1022="",B1022=""),"",IF(AND(S1022="ГОТОВО",U1022&lt;&gt;"",W1022&lt;&gt;"",X1022&lt;&gt;"",AD1022&lt;&gt;"",AE1022&lt;&gt;"",AF1022&lt;&gt;"",BN1022&lt;&gt;"",BO1022&lt;&gt;""),"ГОТОВО","НЕ ГОТОВО"))</f>
        <v/>
      </c>
      <c r="BQ1022" s="212">
        <f>IF(BP1022&lt;&gt;"ГОТОВО","","Полное заключение: "&amp;A1022&amp;", скв. "&amp;B1022&amp;". МРП: "&amp;E1022&amp;" сут. ГНО: "&amp;F1022&amp;"; причина: "&amp;X1022&amp;"; категория: "&amp;Y1022&amp;"; решение комиссии: "&amp;BN1022&amp;".")</f>
        <v/>
      </c>
      <c r="BR1022" s="209">
        <f>IF('Оперативный ввод'!AA1022="","",'Оперативный ввод'!AA1022)</f>
        <v/>
      </c>
    </row>
    <row r="1023">
      <c r="A1023" s="209">
        <f>IF('Оперативный ввод'!A1023="","",'Оперативный ввод'!A1023)</f>
        <v/>
      </c>
      <c r="B1023" s="209">
        <f>IF('Оперативный ввод'!B1023="","",'Оперативный ввод'!B1023)</f>
        <v/>
      </c>
      <c r="C1023" s="210">
        <f>IF('Оперативный ввод'!C1023="","",'Оперативный ввод'!C1023)</f>
        <v/>
      </c>
      <c r="D1023" s="210">
        <f>IF('Оперативный ввод'!D1023="","",'Оперативный ввод'!D1023)</f>
        <v/>
      </c>
      <c r="E1023" s="211">
        <f>IF(OR(C1023="",D1023=""),"",D1023-C1023)</f>
        <v/>
      </c>
      <c r="F1023" s="209">
        <f>IF('Оперативный ввод'!F1023="","",'Оперативный ввод'!F1023)</f>
        <v/>
      </c>
      <c r="G1023" s="209">
        <f>IF('Оперативный ввод'!G1023="","",'Оперативный ввод'!G1023)</f>
        <v/>
      </c>
      <c r="H1023" s="209">
        <f>IF('Оперативный ввод'!H1023="","",'Оперативный ввод'!H1023)</f>
        <v/>
      </c>
      <c r="I1023" s="209" t="n"/>
      <c r="J1023" s="209" t="n"/>
      <c r="K1023" s="209">
        <f>IF('Оперативный ввод'!K1023="","",'Оперативный ввод'!K1023)</f>
        <v/>
      </c>
      <c r="L1023" s="209">
        <f>IF('Оперативный ввод'!L1023="","",'Оперативный ввод'!L1023)</f>
        <v/>
      </c>
      <c r="M1023" s="209">
        <f>IF('Оперативный ввод'!M1023="","",'Оперативный ввод'!M1023)</f>
        <v/>
      </c>
      <c r="N1023" s="209">
        <f>IF('Оперативный ввод'!N1023="","",'Оперативный ввод'!N1023)</f>
        <v/>
      </c>
      <c r="O1023" s="209">
        <f>IF('Оперативный ввод'!O1023="","",'Оперативный ввод'!O1023)</f>
        <v/>
      </c>
      <c r="P1023" s="209">
        <f>IF('Оперативный ввод'!P1023="","",'Оперативный ввод'!P1023)</f>
        <v/>
      </c>
      <c r="Q1023" s="209">
        <f>IF('Оперативный ввод'!Q1023="","",'Оперативный ввод'!Q1023)</f>
        <v/>
      </c>
      <c r="R1023" s="209">
        <f>IF('Оперативный ввод'!R1023="","",'Оперативный ввод'!R1023)</f>
        <v/>
      </c>
      <c r="S1023" s="212">
        <f>IF(AND(A1023="",B1023=""),"",IF(AND(A1023&lt;&gt;"",B1023&lt;&gt;"",C1023&lt;&gt;"",D1023&lt;&gt;"",F1023&lt;&gt;"",G1023&lt;&gt;"",K1023&lt;&gt;"",ISERROR(SEARCH("по паспорту",G1023)),ISERROR(SEARCH("по паспорту",K1023)),L1023&lt;&gt;"",M1023&lt;&gt;"",N1023&lt;&gt;"",O1023&lt;&gt;"",P1023&lt;&gt;""),"ГОТОВО","НЕ ГОТОВО"))</f>
        <v/>
      </c>
      <c r="T1023" s="212">
        <f>IF(S1023&lt;&gt;"ГОТОВО","", "Предварительное заключение: "&amp;A1023&amp;", скв. "&amp;B1023&amp;". МРП: "&amp;E1023&amp;" сут. ГНО: "&amp;F1023&amp;", типоразмеры "&amp;G1023&amp;IF(H1023&lt;&gt;"",", "&amp;H1023,"")&amp;IF(I1023&lt;&gt;"",", "&amp;I1023,"")&amp;IF(J1023&lt;&gt;"",", "&amp;J1023,"")&amp;", марка "&amp;K1023&amp;". Событие: "&amp;L1023&amp;". Признак: "&amp;M1023&amp;". Узел: "&amp;N1023&amp;". Предварительная причина: "&amp;O1023&amp;". Основное осложнение: "&amp;P1023&amp;IF(Q1023&lt;&gt;"","; сопутствующее: "&amp;Q1023,"")&amp;IF(R1023&lt;&gt;"","; дополнительно: "&amp;R1023,"")&amp;".")</f>
        <v/>
      </c>
      <c r="U1023" s="209">
        <f>IF('Оперативный ввод'!S1023="","",'Оперативный ввод'!S1023)</f>
        <v/>
      </c>
      <c r="V1023" s="209">
        <f>IF('Оперативный ввод'!T1023="","",'Оперативный ввод'!T1023)</f>
        <v/>
      </c>
      <c r="W1023" s="209">
        <f>IF('Оперативный ввод'!U1023="","",'Оперативный ввод'!U1023)</f>
        <v/>
      </c>
      <c r="X1023" s="209">
        <f>IF('Оперативный ввод'!V1023="","",'Оперативный ввод'!V1023)</f>
        <v/>
      </c>
      <c r="Y1023" s="209">
        <f>IF('Оперативный ввод'!W1023="","",'Оперативный ввод'!W1023)</f>
        <v/>
      </c>
      <c r="Z1023" s="209" t="n"/>
      <c r="AA1023" s="209" t="n"/>
      <c r="AB1023" s="209" t="n"/>
      <c r="AC1023" s="209" t="n"/>
      <c r="AD1023" s="209">
        <f>IF('Оперативный ввод'!X1023="","",'Оперативный ввод'!X1023)</f>
        <v/>
      </c>
      <c r="AE1023" s="209">
        <f>IF('Оперативный ввод'!Y1023="","",'Оперативный ввод'!Y1023)</f>
        <v/>
      </c>
      <c r="AF1023" s="209">
        <f>IF('Оперативный ввод'!Z1023="","",'Оперативный ввод'!Z1023)</f>
        <v/>
      </c>
      <c r="AG1023" s="209">
        <f>IF('Оперативный ввод'!AD1023="","",'Оперативный ввод'!AD1023)</f>
        <v/>
      </c>
      <c r="AH1023" s="213">
        <f>IF('Оперативный ввод'!AE1023="","",'Оперативный ввод'!AE1023)</f>
        <v/>
      </c>
      <c r="AI1023" s="214" t="n"/>
      <c r="AJ1023" s="214" t="n"/>
      <c r="AK1023" s="214" t="n"/>
      <c r="AL1023" s="215" t="n"/>
      <c r="AM1023" s="214" t="n"/>
      <c r="AN1023" s="214" t="n"/>
      <c r="AO1023" s="214" t="n"/>
      <c r="AP1023" s="214" t="n"/>
      <c r="AQ1023" s="214" t="n"/>
      <c r="AR1023" s="214" t="n"/>
      <c r="AS1023" s="214" t="n"/>
      <c r="AT1023" s="214" t="n"/>
      <c r="AU1023" s="215" t="n"/>
      <c r="AV1023" s="214" t="n"/>
      <c r="AW1023" s="214" t="n"/>
      <c r="AX1023" s="215" t="n"/>
      <c r="AY1023" s="214" t="n"/>
      <c r="AZ1023" s="214" t="n"/>
      <c r="BA1023" s="214" t="n"/>
      <c r="BB1023" s="214" t="n"/>
      <c r="BC1023" s="214" t="n"/>
      <c r="BD1023" s="214" t="n"/>
      <c r="BE1023" s="214" t="n"/>
      <c r="BF1023" s="214" t="n"/>
      <c r="BG1023" s="214" t="n"/>
      <c r="BH1023" s="214" t="n"/>
      <c r="BI1023" s="215" t="n"/>
      <c r="BJ1023" s="215" t="n"/>
      <c r="BK1023" s="215" t="n"/>
      <c r="BL1023" s="214" t="n"/>
      <c r="BM1023" s="214" t="n"/>
      <c r="BN1023" s="209" t="n"/>
      <c r="BO1023" s="209" t="n"/>
      <c r="BP1023" s="212">
        <f>IF(AND(A1023="",B1023=""),"",IF(AND(S1023="ГОТОВО",U1023&lt;&gt;"",W1023&lt;&gt;"",X1023&lt;&gt;"",AD1023&lt;&gt;"",AE1023&lt;&gt;"",AF1023&lt;&gt;"",BN1023&lt;&gt;"",BO1023&lt;&gt;""),"ГОТОВО","НЕ ГОТОВО"))</f>
        <v/>
      </c>
      <c r="BQ1023" s="212">
        <f>IF(BP1023&lt;&gt;"ГОТОВО","","Полное заключение: "&amp;A1023&amp;", скв. "&amp;B1023&amp;". МРП: "&amp;E1023&amp;" сут. ГНО: "&amp;F1023&amp;"; причина: "&amp;X1023&amp;"; категория: "&amp;Y1023&amp;"; решение комиссии: "&amp;BN1023&amp;".")</f>
        <v/>
      </c>
      <c r="BR1023" s="209">
        <f>IF('Оперативный ввод'!AA1023="","",'Оперативный ввод'!AA1023)</f>
        <v/>
      </c>
    </row>
    <row r="1024">
      <c r="A1024" s="209">
        <f>IF('Оперативный ввод'!A1024="","",'Оперативный ввод'!A1024)</f>
        <v/>
      </c>
      <c r="B1024" s="209">
        <f>IF('Оперативный ввод'!B1024="","",'Оперативный ввод'!B1024)</f>
        <v/>
      </c>
      <c r="C1024" s="210">
        <f>IF('Оперативный ввод'!C1024="","",'Оперативный ввод'!C1024)</f>
        <v/>
      </c>
      <c r="D1024" s="210">
        <f>IF('Оперативный ввод'!D1024="","",'Оперативный ввод'!D1024)</f>
        <v/>
      </c>
      <c r="E1024" s="211">
        <f>IF(OR(C1024="",D1024=""),"",D1024-C1024)</f>
        <v/>
      </c>
      <c r="F1024" s="209">
        <f>IF('Оперативный ввод'!F1024="","",'Оперативный ввод'!F1024)</f>
        <v/>
      </c>
      <c r="G1024" s="209">
        <f>IF('Оперативный ввод'!G1024="","",'Оперативный ввод'!G1024)</f>
        <v/>
      </c>
      <c r="H1024" s="209">
        <f>IF('Оперативный ввод'!H1024="","",'Оперативный ввод'!H1024)</f>
        <v/>
      </c>
      <c r="I1024" s="209" t="n"/>
      <c r="J1024" s="209" t="n"/>
      <c r="K1024" s="209">
        <f>IF('Оперативный ввод'!K1024="","",'Оперативный ввод'!K1024)</f>
        <v/>
      </c>
      <c r="L1024" s="209">
        <f>IF('Оперативный ввод'!L1024="","",'Оперативный ввод'!L1024)</f>
        <v/>
      </c>
      <c r="M1024" s="209">
        <f>IF('Оперативный ввод'!M1024="","",'Оперативный ввод'!M1024)</f>
        <v/>
      </c>
      <c r="N1024" s="209">
        <f>IF('Оперативный ввод'!N1024="","",'Оперативный ввод'!N1024)</f>
        <v/>
      </c>
      <c r="O1024" s="209">
        <f>IF('Оперативный ввод'!O1024="","",'Оперативный ввод'!O1024)</f>
        <v/>
      </c>
      <c r="P1024" s="209">
        <f>IF('Оперативный ввод'!P1024="","",'Оперативный ввод'!P1024)</f>
        <v/>
      </c>
      <c r="Q1024" s="209">
        <f>IF('Оперативный ввод'!Q1024="","",'Оперативный ввод'!Q1024)</f>
        <v/>
      </c>
      <c r="R1024" s="209">
        <f>IF('Оперативный ввод'!R1024="","",'Оперативный ввод'!R1024)</f>
        <v/>
      </c>
      <c r="S1024" s="212">
        <f>IF(AND(A1024="",B1024=""),"",IF(AND(A1024&lt;&gt;"",B1024&lt;&gt;"",C1024&lt;&gt;"",D1024&lt;&gt;"",F1024&lt;&gt;"",G1024&lt;&gt;"",K1024&lt;&gt;"",ISERROR(SEARCH("по паспорту",G1024)),ISERROR(SEARCH("по паспорту",K1024)),L1024&lt;&gt;"",M1024&lt;&gt;"",N1024&lt;&gt;"",O1024&lt;&gt;"",P1024&lt;&gt;""),"ГОТОВО","НЕ ГОТОВО"))</f>
        <v/>
      </c>
      <c r="T1024" s="212">
        <f>IF(S1024&lt;&gt;"ГОТОВО","", "Предварительное заключение: "&amp;A1024&amp;", скв. "&amp;B1024&amp;". МРП: "&amp;E1024&amp;" сут. ГНО: "&amp;F1024&amp;", типоразмеры "&amp;G1024&amp;IF(H1024&lt;&gt;"",", "&amp;H1024,"")&amp;IF(I1024&lt;&gt;"",", "&amp;I1024,"")&amp;IF(J1024&lt;&gt;"",", "&amp;J1024,"")&amp;", марка "&amp;K1024&amp;". Событие: "&amp;L1024&amp;". Признак: "&amp;M1024&amp;". Узел: "&amp;N1024&amp;". Предварительная причина: "&amp;O1024&amp;". Основное осложнение: "&amp;P1024&amp;IF(Q1024&lt;&gt;"","; сопутствующее: "&amp;Q1024,"")&amp;IF(R1024&lt;&gt;"","; дополнительно: "&amp;R1024,"")&amp;".")</f>
        <v/>
      </c>
      <c r="U1024" s="209">
        <f>IF('Оперативный ввод'!S1024="","",'Оперативный ввод'!S1024)</f>
        <v/>
      </c>
      <c r="V1024" s="209">
        <f>IF('Оперативный ввод'!T1024="","",'Оперативный ввод'!T1024)</f>
        <v/>
      </c>
      <c r="W1024" s="209">
        <f>IF('Оперативный ввод'!U1024="","",'Оперативный ввод'!U1024)</f>
        <v/>
      </c>
      <c r="X1024" s="209">
        <f>IF('Оперативный ввод'!V1024="","",'Оперативный ввод'!V1024)</f>
        <v/>
      </c>
      <c r="Y1024" s="209">
        <f>IF('Оперативный ввод'!W1024="","",'Оперативный ввод'!W1024)</f>
        <v/>
      </c>
      <c r="Z1024" s="209" t="n"/>
      <c r="AA1024" s="209" t="n"/>
      <c r="AB1024" s="209" t="n"/>
      <c r="AC1024" s="209" t="n"/>
      <c r="AD1024" s="209">
        <f>IF('Оперативный ввод'!X1024="","",'Оперативный ввод'!X1024)</f>
        <v/>
      </c>
      <c r="AE1024" s="209">
        <f>IF('Оперативный ввод'!Y1024="","",'Оперативный ввод'!Y1024)</f>
        <v/>
      </c>
      <c r="AF1024" s="209">
        <f>IF('Оперативный ввод'!Z1024="","",'Оперативный ввод'!Z1024)</f>
        <v/>
      </c>
      <c r="AG1024" s="209">
        <f>IF('Оперативный ввод'!AD1024="","",'Оперативный ввод'!AD1024)</f>
        <v/>
      </c>
      <c r="AH1024" s="213">
        <f>IF('Оперативный ввод'!AE1024="","",'Оперативный ввод'!AE1024)</f>
        <v/>
      </c>
      <c r="AI1024" s="214" t="n"/>
      <c r="AJ1024" s="214" t="n"/>
      <c r="AK1024" s="214" t="n"/>
      <c r="AL1024" s="215" t="n"/>
      <c r="AM1024" s="214" t="n"/>
      <c r="AN1024" s="214" t="n"/>
      <c r="AO1024" s="214" t="n"/>
      <c r="AP1024" s="214" t="n"/>
      <c r="AQ1024" s="214" t="n"/>
      <c r="AR1024" s="214" t="n"/>
      <c r="AS1024" s="214" t="n"/>
      <c r="AT1024" s="214" t="n"/>
      <c r="AU1024" s="215" t="n"/>
      <c r="AV1024" s="214" t="n"/>
      <c r="AW1024" s="214" t="n"/>
      <c r="AX1024" s="215" t="n"/>
      <c r="AY1024" s="214" t="n"/>
      <c r="AZ1024" s="214" t="n"/>
      <c r="BA1024" s="214" t="n"/>
      <c r="BB1024" s="214" t="n"/>
      <c r="BC1024" s="214" t="n"/>
      <c r="BD1024" s="214" t="n"/>
      <c r="BE1024" s="214" t="n"/>
      <c r="BF1024" s="214" t="n"/>
      <c r="BG1024" s="214" t="n"/>
      <c r="BH1024" s="214" t="n"/>
      <c r="BI1024" s="215" t="n"/>
      <c r="BJ1024" s="215" t="n"/>
      <c r="BK1024" s="215" t="n"/>
      <c r="BL1024" s="214" t="n"/>
      <c r="BM1024" s="214" t="n"/>
      <c r="BN1024" s="209" t="n"/>
      <c r="BO1024" s="209" t="n"/>
      <c r="BP1024" s="212">
        <f>IF(AND(A1024="",B1024=""),"",IF(AND(S1024="ГОТОВО",U1024&lt;&gt;"",W1024&lt;&gt;"",X1024&lt;&gt;"",AD1024&lt;&gt;"",AE1024&lt;&gt;"",AF1024&lt;&gt;"",BN1024&lt;&gt;"",BO1024&lt;&gt;""),"ГОТОВО","НЕ ГОТОВО"))</f>
        <v/>
      </c>
      <c r="BQ1024" s="212">
        <f>IF(BP1024&lt;&gt;"ГОТОВО","","Полное заключение: "&amp;A1024&amp;", скв. "&amp;B1024&amp;". МРП: "&amp;E1024&amp;" сут. ГНО: "&amp;F1024&amp;"; причина: "&amp;X1024&amp;"; категория: "&amp;Y1024&amp;"; решение комиссии: "&amp;BN1024&amp;".")</f>
        <v/>
      </c>
      <c r="BR1024" s="209">
        <f>IF('Оперативный ввод'!AA1024="","",'Оперативный ввод'!AA1024)</f>
        <v/>
      </c>
    </row>
    <row r="1025">
      <c r="A1025" s="209">
        <f>IF('Оперативный ввод'!A1025="","",'Оперативный ввод'!A1025)</f>
        <v/>
      </c>
      <c r="B1025" s="209">
        <f>IF('Оперативный ввод'!B1025="","",'Оперативный ввод'!B1025)</f>
        <v/>
      </c>
      <c r="C1025" s="210">
        <f>IF('Оперативный ввод'!C1025="","",'Оперативный ввод'!C1025)</f>
        <v/>
      </c>
      <c r="D1025" s="210">
        <f>IF('Оперативный ввод'!D1025="","",'Оперативный ввод'!D1025)</f>
        <v/>
      </c>
      <c r="E1025" s="211">
        <f>IF(OR(C1025="",D1025=""),"",D1025-C1025)</f>
        <v/>
      </c>
      <c r="F1025" s="209">
        <f>IF('Оперативный ввод'!F1025="","",'Оперативный ввод'!F1025)</f>
        <v/>
      </c>
      <c r="G1025" s="209">
        <f>IF('Оперативный ввод'!G1025="","",'Оперативный ввод'!G1025)</f>
        <v/>
      </c>
      <c r="H1025" s="209">
        <f>IF('Оперативный ввод'!H1025="","",'Оперативный ввод'!H1025)</f>
        <v/>
      </c>
      <c r="I1025" s="209" t="n"/>
      <c r="J1025" s="209" t="n"/>
      <c r="K1025" s="209">
        <f>IF('Оперативный ввод'!K1025="","",'Оперативный ввод'!K1025)</f>
        <v/>
      </c>
      <c r="L1025" s="209">
        <f>IF('Оперативный ввод'!L1025="","",'Оперативный ввод'!L1025)</f>
        <v/>
      </c>
      <c r="M1025" s="209">
        <f>IF('Оперативный ввод'!M1025="","",'Оперативный ввод'!M1025)</f>
        <v/>
      </c>
      <c r="N1025" s="209">
        <f>IF('Оперативный ввод'!N1025="","",'Оперативный ввод'!N1025)</f>
        <v/>
      </c>
      <c r="O1025" s="209">
        <f>IF('Оперативный ввод'!O1025="","",'Оперативный ввод'!O1025)</f>
        <v/>
      </c>
      <c r="P1025" s="209">
        <f>IF('Оперативный ввод'!P1025="","",'Оперативный ввод'!P1025)</f>
        <v/>
      </c>
      <c r="Q1025" s="209">
        <f>IF('Оперативный ввод'!Q1025="","",'Оперативный ввод'!Q1025)</f>
        <v/>
      </c>
      <c r="R1025" s="209">
        <f>IF('Оперативный ввод'!R1025="","",'Оперативный ввод'!R1025)</f>
        <v/>
      </c>
      <c r="S1025" s="212">
        <f>IF(AND(A1025="",B1025=""),"",IF(AND(A1025&lt;&gt;"",B1025&lt;&gt;"",C1025&lt;&gt;"",D1025&lt;&gt;"",F1025&lt;&gt;"",G1025&lt;&gt;"",K1025&lt;&gt;"",ISERROR(SEARCH("по паспорту",G1025)),ISERROR(SEARCH("по паспорту",K1025)),L1025&lt;&gt;"",M1025&lt;&gt;"",N1025&lt;&gt;"",O1025&lt;&gt;"",P1025&lt;&gt;""),"ГОТОВО","НЕ ГОТОВО"))</f>
        <v/>
      </c>
      <c r="T1025" s="212">
        <f>IF(S1025&lt;&gt;"ГОТОВО","", "Предварительное заключение: "&amp;A1025&amp;", скв. "&amp;B1025&amp;". МРП: "&amp;E1025&amp;" сут. ГНО: "&amp;F1025&amp;", типоразмеры "&amp;G1025&amp;IF(H1025&lt;&gt;"",", "&amp;H1025,"")&amp;IF(I1025&lt;&gt;"",", "&amp;I1025,"")&amp;IF(J1025&lt;&gt;"",", "&amp;J1025,"")&amp;", марка "&amp;K1025&amp;". Событие: "&amp;L1025&amp;". Признак: "&amp;M1025&amp;". Узел: "&amp;N1025&amp;". Предварительная причина: "&amp;O1025&amp;". Основное осложнение: "&amp;P1025&amp;IF(Q1025&lt;&gt;"","; сопутствующее: "&amp;Q1025,"")&amp;IF(R1025&lt;&gt;"","; дополнительно: "&amp;R1025,"")&amp;".")</f>
        <v/>
      </c>
      <c r="U1025" s="209">
        <f>IF('Оперативный ввод'!S1025="","",'Оперативный ввод'!S1025)</f>
        <v/>
      </c>
      <c r="V1025" s="209">
        <f>IF('Оперативный ввод'!T1025="","",'Оперативный ввод'!T1025)</f>
        <v/>
      </c>
      <c r="W1025" s="209">
        <f>IF('Оперативный ввод'!U1025="","",'Оперативный ввод'!U1025)</f>
        <v/>
      </c>
      <c r="X1025" s="209">
        <f>IF('Оперативный ввод'!V1025="","",'Оперативный ввод'!V1025)</f>
        <v/>
      </c>
      <c r="Y1025" s="209">
        <f>IF('Оперативный ввод'!W1025="","",'Оперативный ввод'!W1025)</f>
        <v/>
      </c>
      <c r="Z1025" s="209" t="n"/>
      <c r="AA1025" s="209" t="n"/>
      <c r="AB1025" s="209" t="n"/>
      <c r="AC1025" s="209" t="n"/>
      <c r="AD1025" s="209">
        <f>IF('Оперативный ввод'!X1025="","",'Оперативный ввод'!X1025)</f>
        <v/>
      </c>
      <c r="AE1025" s="209">
        <f>IF('Оперативный ввод'!Y1025="","",'Оперативный ввод'!Y1025)</f>
        <v/>
      </c>
      <c r="AF1025" s="209">
        <f>IF('Оперативный ввод'!Z1025="","",'Оперативный ввод'!Z1025)</f>
        <v/>
      </c>
      <c r="AG1025" s="209">
        <f>IF('Оперативный ввод'!AD1025="","",'Оперативный ввод'!AD1025)</f>
        <v/>
      </c>
      <c r="AH1025" s="213">
        <f>IF('Оперативный ввод'!AE1025="","",'Оперативный ввод'!AE1025)</f>
        <v/>
      </c>
      <c r="AI1025" s="214" t="n"/>
      <c r="AJ1025" s="214" t="n"/>
      <c r="AK1025" s="214" t="n"/>
      <c r="AL1025" s="215" t="n"/>
      <c r="AM1025" s="214" t="n"/>
      <c r="AN1025" s="214" t="n"/>
      <c r="AO1025" s="214" t="n"/>
      <c r="AP1025" s="214" t="n"/>
      <c r="AQ1025" s="214" t="n"/>
      <c r="AR1025" s="214" t="n"/>
      <c r="AS1025" s="214" t="n"/>
      <c r="AT1025" s="214" t="n"/>
      <c r="AU1025" s="215" t="n"/>
      <c r="AV1025" s="214" t="n"/>
      <c r="AW1025" s="214" t="n"/>
      <c r="AX1025" s="215" t="n"/>
      <c r="AY1025" s="214" t="n"/>
      <c r="AZ1025" s="214" t="n"/>
      <c r="BA1025" s="214" t="n"/>
      <c r="BB1025" s="214" t="n"/>
      <c r="BC1025" s="214" t="n"/>
      <c r="BD1025" s="214" t="n"/>
      <c r="BE1025" s="214" t="n"/>
      <c r="BF1025" s="214" t="n"/>
      <c r="BG1025" s="214" t="n"/>
      <c r="BH1025" s="214" t="n"/>
      <c r="BI1025" s="215" t="n"/>
      <c r="BJ1025" s="215" t="n"/>
      <c r="BK1025" s="215" t="n"/>
      <c r="BL1025" s="214" t="n"/>
      <c r="BM1025" s="214" t="n"/>
      <c r="BN1025" s="209" t="n"/>
      <c r="BO1025" s="209" t="n"/>
      <c r="BP1025" s="212">
        <f>IF(AND(A1025="",B1025=""),"",IF(AND(S1025="ГОТОВО",U1025&lt;&gt;"",W1025&lt;&gt;"",X1025&lt;&gt;"",AD1025&lt;&gt;"",AE1025&lt;&gt;"",AF1025&lt;&gt;"",BN1025&lt;&gt;"",BO1025&lt;&gt;""),"ГОТОВО","НЕ ГОТОВО"))</f>
        <v/>
      </c>
      <c r="BQ1025" s="212">
        <f>IF(BP1025&lt;&gt;"ГОТОВО","","Полное заключение: "&amp;A1025&amp;", скв. "&amp;B1025&amp;". МРП: "&amp;E1025&amp;" сут. ГНО: "&amp;F1025&amp;"; причина: "&amp;X1025&amp;"; категория: "&amp;Y1025&amp;"; решение комиссии: "&amp;BN1025&amp;".")</f>
        <v/>
      </c>
      <c r="BR1025" s="209">
        <f>IF('Оперативный ввод'!AA1025="","",'Оперативный ввод'!AA1025)</f>
        <v/>
      </c>
    </row>
    <row r="1026">
      <c r="A1026" s="209">
        <f>IF('Оперативный ввод'!A1026="","",'Оперативный ввод'!A1026)</f>
        <v/>
      </c>
      <c r="B1026" s="209">
        <f>IF('Оперативный ввод'!B1026="","",'Оперативный ввод'!B1026)</f>
        <v/>
      </c>
      <c r="C1026" s="210">
        <f>IF('Оперативный ввод'!C1026="","",'Оперативный ввод'!C1026)</f>
        <v/>
      </c>
      <c r="D1026" s="210">
        <f>IF('Оперативный ввод'!D1026="","",'Оперативный ввод'!D1026)</f>
        <v/>
      </c>
      <c r="E1026" s="211">
        <f>IF(OR(C1026="",D1026=""),"",D1026-C1026)</f>
        <v/>
      </c>
      <c r="F1026" s="209">
        <f>IF('Оперативный ввод'!F1026="","",'Оперативный ввод'!F1026)</f>
        <v/>
      </c>
      <c r="G1026" s="209">
        <f>IF('Оперативный ввод'!G1026="","",'Оперативный ввод'!G1026)</f>
        <v/>
      </c>
      <c r="H1026" s="209">
        <f>IF('Оперативный ввод'!H1026="","",'Оперативный ввод'!H1026)</f>
        <v/>
      </c>
      <c r="I1026" s="209" t="n"/>
      <c r="J1026" s="209" t="n"/>
      <c r="K1026" s="209">
        <f>IF('Оперативный ввод'!K1026="","",'Оперативный ввод'!K1026)</f>
        <v/>
      </c>
      <c r="L1026" s="209">
        <f>IF('Оперативный ввод'!L1026="","",'Оперативный ввод'!L1026)</f>
        <v/>
      </c>
      <c r="M1026" s="209">
        <f>IF('Оперативный ввод'!M1026="","",'Оперативный ввод'!M1026)</f>
        <v/>
      </c>
      <c r="N1026" s="209">
        <f>IF('Оперативный ввод'!N1026="","",'Оперативный ввод'!N1026)</f>
        <v/>
      </c>
      <c r="O1026" s="209">
        <f>IF('Оперативный ввод'!O1026="","",'Оперативный ввод'!O1026)</f>
        <v/>
      </c>
      <c r="P1026" s="209">
        <f>IF('Оперативный ввод'!P1026="","",'Оперативный ввод'!P1026)</f>
        <v/>
      </c>
      <c r="Q1026" s="209">
        <f>IF('Оперативный ввод'!Q1026="","",'Оперативный ввод'!Q1026)</f>
        <v/>
      </c>
      <c r="R1026" s="209">
        <f>IF('Оперативный ввод'!R1026="","",'Оперативный ввод'!R1026)</f>
        <v/>
      </c>
      <c r="S1026" s="212">
        <f>IF(AND(A1026="",B1026=""),"",IF(AND(A1026&lt;&gt;"",B1026&lt;&gt;"",C1026&lt;&gt;"",D1026&lt;&gt;"",F1026&lt;&gt;"",G1026&lt;&gt;"",K1026&lt;&gt;"",ISERROR(SEARCH("по паспорту",G1026)),ISERROR(SEARCH("по паспорту",K1026)),L1026&lt;&gt;"",M1026&lt;&gt;"",N1026&lt;&gt;"",O1026&lt;&gt;"",P1026&lt;&gt;""),"ГОТОВО","НЕ ГОТОВО"))</f>
        <v/>
      </c>
      <c r="T1026" s="212">
        <f>IF(S1026&lt;&gt;"ГОТОВО","", "Предварительное заключение: "&amp;A1026&amp;", скв. "&amp;B1026&amp;". МРП: "&amp;E1026&amp;" сут. ГНО: "&amp;F1026&amp;", типоразмеры "&amp;G1026&amp;IF(H1026&lt;&gt;"",", "&amp;H1026,"")&amp;IF(I1026&lt;&gt;"",", "&amp;I1026,"")&amp;IF(J1026&lt;&gt;"",", "&amp;J1026,"")&amp;", марка "&amp;K1026&amp;". Событие: "&amp;L1026&amp;". Признак: "&amp;M1026&amp;". Узел: "&amp;N1026&amp;". Предварительная причина: "&amp;O1026&amp;". Основное осложнение: "&amp;P1026&amp;IF(Q1026&lt;&gt;"","; сопутствующее: "&amp;Q1026,"")&amp;IF(R1026&lt;&gt;"","; дополнительно: "&amp;R1026,"")&amp;".")</f>
        <v/>
      </c>
      <c r="U1026" s="209">
        <f>IF('Оперативный ввод'!S1026="","",'Оперативный ввод'!S1026)</f>
        <v/>
      </c>
      <c r="V1026" s="209">
        <f>IF('Оперативный ввод'!T1026="","",'Оперативный ввод'!T1026)</f>
        <v/>
      </c>
      <c r="W1026" s="209">
        <f>IF('Оперативный ввод'!U1026="","",'Оперативный ввод'!U1026)</f>
        <v/>
      </c>
      <c r="X1026" s="209">
        <f>IF('Оперативный ввод'!V1026="","",'Оперативный ввод'!V1026)</f>
        <v/>
      </c>
      <c r="Y1026" s="209">
        <f>IF('Оперативный ввод'!W1026="","",'Оперативный ввод'!W1026)</f>
        <v/>
      </c>
      <c r="Z1026" s="209" t="n"/>
      <c r="AA1026" s="209" t="n"/>
      <c r="AB1026" s="209" t="n"/>
      <c r="AC1026" s="209" t="n"/>
      <c r="AD1026" s="209">
        <f>IF('Оперативный ввод'!X1026="","",'Оперативный ввод'!X1026)</f>
        <v/>
      </c>
      <c r="AE1026" s="209">
        <f>IF('Оперативный ввод'!Y1026="","",'Оперативный ввод'!Y1026)</f>
        <v/>
      </c>
      <c r="AF1026" s="209">
        <f>IF('Оперативный ввод'!Z1026="","",'Оперативный ввод'!Z1026)</f>
        <v/>
      </c>
      <c r="AG1026" s="209">
        <f>IF('Оперативный ввод'!AD1026="","",'Оперативный ввод'!AD1026)</f>
        <v/>
      </c>
      <c r="AH1026" s="213">
        <f>IF('Оперативный ввод'!AE1026="","",'Оперативный ввод'!AE1026)</f>
        <v/>
      </c>
      <c r="AI1026" s="214" t="n"/>
      <c r="AJ1026" s="214" t="n"/>
      <c r="AK1026" s="214" t="n"/>
      <c r="AL1026" s="215" t="n"/>
      <c r="AM1026" s="214" t="n"/>
      <c r="AN1026" s="214" t="n"/>
      <c r="AO1026" s="214" t="n"/>
      <c r="AP1026" s="214" t="n"/>
      <c r="AQ1026" s="214" t="n"/>
      <c r="AR1026" s="214" t="n"/>
      <c r="AS1026" s="214" t="n"/>
      <c r="AT1026" s="214" t="n"/>
      <c r="AU1026" s="215" t="n"/>
      <c r="AV1026" s="214" t="n"/>
      <c r="AW1026" s="214" t="n"/>
      <c r="AX1026" s="215" t="n"/>
      <c r="AY1026" s="214" t="n"/>
      <c r="AZ1026" s="214" t="n"/>
      <c r="BA1026" s="214" t="n"/>
      <c r="BB1026" s="214" t="n"/>
      <c r="BC1026" s="214" t="n"/>
      <c r="BD1026" s="214" t="n"/>
      <c r="BE1026" s="214" t="n"/>
      <c r="BF1026" s="214" t="n"/>
      <c r="BG1026" s="214" t="n"/>
      <c r="BH1026" s="214" t="n"/>
      <c r="BI1026" s="215" t="n"/>
      <c r="BJ1026" s="215" t="n"/>
      <c r="BK1026" s="215" t="n"/>
      <c r="BL1026" s="214" t="n"/>
      <c r="BM1026" s="214" t="n"/>
      <c r="BN1026" s="209" t="n"/>
      <c r="BO1026" s="209" t="n"/>
      <c r="BP1026" s="212">
        <f>IF(AND(A1026="",B1026=""),"",IF(AND(S1026="ГОТОВО",U1026&lt;&gt;"",W1026&lt;&gt;"",X1026&lt;&gt;"",AD1026&lt;&gt;"",AE1026&lt;&gt;"",AF1026&lt;&gt;"",BN1026&lt;&gt;"",BO1026&lt;&gt;""),"ГОТОВО","НЕ ГОТОВО"))</f>
        <v/>
      </c>
      <c r="BQ1026" s="212">
        <f>IF(BP1026&lt;&gt;"ГОТОВО","","Полное заключение: "&amp;A1026&amp;", скв. "&amp;B1026&amp;". МРП: "&amp;E1026&amp;" сут. ГНО: "&amp;F1026&amp;"; причина: "&amp;X1026&amp;"; категория: "&amp;Y1026&amp;"; решение комиссии: "&amp;BN1026&amp;".")</f>
        <v/>
      </c>
      <c r="BR1026" s="209">
        <f>IF('Оперативный ввод'!AA1026="","",'Оперативный ввод'!AA1026)</f>
        <v/>
      </c>
    </row>
    <row r="1027">
      <c r="A1027" s="209">
        <f>IF('Оперативный ввод'!A1027="","",'Оперативный ввод'!A1027)</f>
        <v/>
      </c>
      <c r="B1027" s="209">
        <f>IF('Оперативный ввод'!B1027="","",'Оперативный ввод'!B1027)</f>
        <v/>
      </c>
      <c r="C1027" s="210">
        <f>IF('Оперативный ввод'!C1027="","",'Оперативный ввод'!C1027)</f>
        <v/>
      </c>
      <c r="D1027" s="210">
        <f>IF('Оперативный ввод'!D1027="","",'Оперативный ввод'!D1027)</f>
        <v/>
      </c>
      <c r="E1027" s="211">
        <f>IF(OR(C1027="",D1027=""),"",D1027-C1027)</f>
        <v/>
      </c>
      <c r="F1027" s="209">
        <f>IF('Оперативный ввод'!F1027="","",'Оперативный ввод'!F1027)</f>
        <v/>
      </c>
      <c r="G1027" s="209">
        <f>IF('Оперативный ввод'!G1027="","",'Оперативный ввод'!G1027)</f>
        <v/>
      </c>
      <c r="H1027" s="209">
        <f>IF('Оперативный ввод'!H1027="","",'Оперативный ввод'!H1027)</f>
        <v/>
      </c>
      <c r="I1027" s="209" t="n"/>
      <c r="J1027" s="209" t="n"/>
      <c r="K1027" s="209">
        <f>IF('Оперативный ввод'!K1027="","",'Оперативный ввод'!K1027)</f>
        <v/>
      </c>
      <c r="L1027" s="209">
        <f>IF('Оперативный ввод'!L1027="","",'Оперативный ввод'!L1027)</f>
        <v/>
      </c>
      <c r="M1027" s="209">
        <f>IF('Оперативный ввод'!M1027="","",'Оперативный ввод'!M1027)</f>
        <v/>
      </c>
      <c r="N1027" s="209">
        <f>IF('Оперативный ввод'!N1027="","",'Оперативный ввод'!N1027)</f>
        <v/>
      </c>
      <c r="O1027" s="209">
        <f>IF('Оперативный ввод'!O1027="","",'Оперативный ввод'!O1027)</f>
        <v/>
      </c>
      <c r="P1027" s="209">
        <f>IF('Оперативный ввод'!P1027="","",'Оперативный ввод'!P1027)</f>
        <v/>
      </c>
      <c r="Q1027" s="209">
        <f>IF('Оперативный ввод'!Q1027="","",'Оперативный ввод'!Q1027)</f>
        <v/>
      </c>
      <c r="R1027" s="209">
        <f>IF('Оперативный ввод'!R1027="","",'Оперативный ввод'!R1027)</f>
        <v/>
      </c>
      <c r="S1027" s="212">
        <f>IF(AND(A1027="",B1027=""),"",IF(AND(A1027&lt;&gt;"",B1027&lt;&gt;"",C1027&lt;&gt;"",D1027&lt;&gt;"",F1027&lt;&gt;"",G1027&lt;&gt;"",K1027&lt;&gt;"",ISERROR(SEARCH("по паспорту",G1027)),ISERROR(SEARCH("по паспорту",K1027)),L1027&lt;&gt;"",M1027&lt;&gt;"",N1027&lt;&gt;"",O1027&lt;&gt;"",P1027&lt;&gt;""),"ГОТОВО","НЕ ГОТОВО"))</f>
        <v/>
      </c>
      <c r="T1027" s="212">
        <f>IF(S1027&lt;&gt;"ГОТОВО","", "Предварительное заключение: "&amp;A1027&amp;", скв. "&amp;B1027&amp;". МРП: "&amp;E1027&amp;" сут. ГНО: "&amp;F1027&amp;", типоразмеры "&amp;G1027&amp;IF(H1027&lt;&gt;"",", "&amp;H1027,"")&amp;IF(I1027&lt;&gt;"",", "&amp;I1027,"")&amp;IF(J1027&lt;&gt;"",", "&amp;J1027,"")&amp;", марка "&amp;K1027&amp;". Событие: "&amp;L1027&amp;". Признак: "&amp;M1027&amp;". Узел: "&amp;N1027&amp;". Предварительная причина: "&amp;O1027&amp;". Основное осложнение: "&amp;P1027&amp;IF(Q1027&lt;&gt;"","; сопутствующее: "&amp;Q1027,"")&amp;IF(R1027&lt;&gt;"","; дополнительно: "&amp;R1027,"")&amp;".")</f>
        <v/>
      </c>
      <c r="U1027" s="209">
        <f>IF('Оперативный ввод'!S1027="","",'Оперативный ввод'!S1027)</f>
        <v/>
      </c>
      <c r="V1027" s="209">
        <f>IF('Оперативный ввод'!T1027="","",'Оперативный ввод'!T1027)</f>
        <v/>
      </c>
      <c r="W1027" s="209">
        <f>IF('Оперативный ввод'!U1027="","",'Оперативный ввод'!U1027)</f>
        <v/>
      </c>
      <c r="X1027" s="209">
        <f>IF('Оперативный ввод'!V1027="","",'Оперативный ввод'!V1027)</f>
        <v/>
      </c>
      <c r="Y1027" s="209">
        <f>IF('Оперативный ввод'!W1027="","",'Оперативный ввод'!W1027)</f>
        <v/>
      </c>
      <c r="Z1027" s="209" t="n"/>
      <c r="AA1027" s="209" t="n"/>
      <c r="AB1027" s="209" t="n"/>
      <c r="AC1027" s="209" t="n"/>
      <c r="AD1027" s="209">
        <f>IF('Оперативный ввод'!X1027="","",'Оперативный ввод'!X1027)</f>
        <v/>
      </c>
      <c r="AE1027" s="209">
        <f>IF('Оперативный ввод'!Y1027="","",'Оперативный ввод'!Y1027)</f>
        <v/>
      </c>
      <c r="AF1027" s="209">
        <f>IF('Оперативный ввод'!Z1027="","",'Оперативный ввод'!Z1027)</f>
        <v/>
      </c>
      <c r="AG1027" s="209">
        <f>IF('Оперативный ввод'!AD1027="","",'Оперативный ввод'!AD1027)</f>
        <v/>
      </c>
      <c r="AH1027" s="213">
        <f>IF('Оперативный ввод'!AE1027="","",'Оперативный ввод'!AE1027)</f>
        <v/>
      </c>
      <c r="AI1027" s="214" t="n"/>
      <c r="AJ1027" s="214" t="n"/>
      <c r="AK1027" s="214" t="n"/>
      <c r="AL1027" s="215" t="n"/>
      <c r="AM1027" s="214" t="n"/>
      <c r="AN1027" s="214" t="n"/>
      <c r="AO1027" s="214" t="n"/>
      <c r="AP1027" s="214" t="n"/>
      <c r="AQ1027" s="214" t="n"/>
      <c r="AR1027" s="214" t="n"/>
      <c r="AS1027" s="214" t="n"/>
      <c r="AT1027" s="214" t="n"/>
      <c r="AU1027" s="215" t="n"/>
      <c r="AV1027" s="214" t="n"/>
      <c r="AW1027" s="214" t="n"/>
      <c r="AX1027" s="215" t="n"/>
      <c r="AY1027" s="214" t="n"/>
      <c r="AZ1027" s="214" t="n"/>
      <c r="BA1027" s="214" t="n"/>
      <c r="BB1027" s="214" t="n"/>
      <c r="BC1027" s="214" t="n"/>
      <c r="BD1027" s="214" t="n"/>
      <c r="BE1027" s="214" t="n"/>
      <c r="BF1027" s="214" t="n"/>
      <c r="BG1027" s="214" t="n"/>
      <c r="BH1027" s="214" t="n"/>
      <c r="BI1027" s="215" t="n"/>
      <c r="BJ1027" s="215" t="n"/>
      <c r="BK1027" s="215" t="n"/>
      <c r="BL1027" s="214" t="n"/>
      <c r="BM1027" s="214" t="n"/>
      <c r="BN1027" s="209" t="n"/>
      <c r="BO1027" s="209" t="n"/>
      <c r="BP1027" s="212">
        <f>IF(AND(A1027="",B1027=""),"",IF(AND(S1027="ГОТОВО",U1027&lt;&gt;"",W1027&lt;&gt;"",X1027&lt;&gt;"",AD1027&lt;&gt;"",AE1027&lt;&gt;"",AF1027&lt;&gt;"",BN1027&lt;&gt;"",BO1027&lt;&gt;""),"ГОТОВО","НЕ ГОТОВО"))</f>
        <v/>
      </c>
      <c r="BQ1027" s="212">
        <f>IF(BP1027&lt;&gt;"ГОТОВО","","Полное заключение: "&amp;A1027&amp;", скв. "&amp;B1027&amp;". МРП: "&amp;E1027&amp;" сут. ГНО: "&amp;F1027&amp;"; причина: "&amp;X1027&amp;"; категория: "&amp;Y1027&amp;"; решение комиссии: "&amp;BN1027&amp;".")</f>
        <v/>
      </c>
      <c r="BR1027" s="209">
        <f>IF('Оперативный ввод'!AA1027="","",'Оперативный ввод'!AA1027)</f>
        <v/>
      </c>
    </row>
    <row r="1028">
      <c r="A1028" s="209">
        <f>IF('Оперативный ввод'!A1028="","",'Оперативный ввод'!A1028)</f>
        <v/>
      </c>
      <c r="B1028" s="209">
        <f>IF('Оперативный ввод'!B1028="","",'Оперативный ввод'!B1028)</f>
        <v/>
      </c>
      <c r="C1028" s="210">
        <f>IF('Оперативный ввод'!C1028="","",'Оперативный ввод'!C1028)</f>
        <v/>
      </c>
      <c r="D1028" s="210">
        <f>IF('Оперативный ввод'!D1028="","",'Оперативный ввод'!D1028)</f>
        <v/>
      </c>
      <c r="E1028" s="211">
        <f>IF(OR(C1028="",D1028=""),"",D1028-C1028)</f>
        <v/>
      </c>
      <c r="F1028" s="209">
        <f>IF('Оперативный ввод'!F1028="","",'Оперативный ввод'!F1028)</f>
        <v/>
      </c>
      <c r="G1028" s="209">
        <f>IF('Оперативный ввод'!G1028="","",'Оперативный ввод'!G1028)</f>
        <v/>
      </c>
      <c r="H1028" s="209">
        <f>IF('Оперативный ввод'!H1028="","",'Оперативный ввод'!H1028)</f>
        <v/>
      </c>
      <c r="I1028" s="209" t="n"/>
      <c r="J1028" s="209" t="n"/>
      <c r="K1028" s="209">
        <f>IF('Оперативный ввод'!K1028="","",'Оперативный ввод'!K1028)</f>
        <v/>
      </c>
      <c r="L1028" s="209">
        <f>IF('Оперативный ввод'!L1028="","",'Оперативный ввод'!L1028)</f>
        <v/>
      </c>
      <c r="M1028" s="209">
        <f>IF('Оперативный ввод'!M1028="","",'Оперативный ввод'!M1028)</f>
        <v/>
      </c>
      <c r="N1028" s="209">
        <f>IF('Оперативный ввод'!N1028="","",'Оперативный ввод'!N1028)</f>
        <v/>
      </c>
      <c r="O1028" s="209">
        <f>IF('Оперативный ввод'!O1028="","",'Оперативный ввод'!O1028)</f>
        <v/>
      </c>
      <c r="P1028" s="209">
        <f>IF('Оперативный ввод'!P1028="","",'Оперативный ввод'!P1028)</f>
        <v/>
      </c>
      <c r="Q1028" s="209">
        <f>IF('Оперативный ввод'!Q1028="","",'Оперативный ввод'!Q1028)</f>
        <v/>
      </c>
      <c r="R1028" s="209">
        <f>IF('Оперативный ввод'!R1028="","",'Оперативный ввод'!R1028)</f>
        <v/>
      </c>
      <c r="S1028" s="212">
        <f>IF(AND(A1028="",B1028=""),"",IF(AND(A1028&lt;&gt;"",B1028&lt;&gt;"",C1028&lt;&gt;"",D1028&lt;&gt;"",F1028&lt;&gt;"",G1028&lt;&gt;"",K1028&lt;&gt;"",ISERROR(SEARCH("по паспорту",G1028)),ISERROR(SEARCH("по паспорту",K1028)),L1028&lt;&gt;"",M1028&lt;&gt;"",N1028&lt;&gt;"",O1028&lt;&gt;"",P1028&lt;&gt;""),"ГОТОВО","НЕ ГОТОВО"))</f>
        <v/>
      </c>
      <c r="T1028" s="212">
        <f>IF(S1028&lt;&gt;"ГОТОВО","", "Предварительное заключение: "&amp;A1028&amp;", скв. "&amp;B1028&amp;". МРП: "&amp;E1028&amp;" сут. ГНО: "&amp;F1028&amp;", типоразмеры "&amp;G1028&amp;IF(H1028&lt;&gt;"",", "&amp;H1028,"")&amp;IF(I1028&lt;&gt;"",", "&amp;I1028,"")&amp;IF(J1028&lt;&gt;"",", "&amp;J1028,"")&amp;", марка "&amp;K1028&amp;". Событие: "&amp;L1028&amp;". Признак: "&amp;M1028&amp;". Узел: "&amp;N1028&amp;". Предварительная причина: "&amp;O1028&amp;". Основное осложнение: "&amp;P1028&amp;IF(Q1028&lt;&gt;"","; сопутствующее: "&amp;Q1028,"")&amp;IF(R1028&lt;&gt;"","; дополнительно: "&amp;R1028,"")&amp;".")</f>
        <v/>
      </c>
      <c r="U1028" s="209">
        <f>IF('Оперативный ввод'!S1028="","",'Оперативный ввод'!S1028)</f>
        <v/>
      </c>
      <c r="V1028" s="209">
        <f>IF('Оперативный ввод'!T1028="","",'Оперативный ввод'!T1028)</f>
        <v/>
      </c>
      <c r="W1028" s="209">
        <f>IF('Оперативный ввод'!U1028="","",'Оперативный ввод'!U1028)</f>
        <v/>
      </c>
      <c r="X1028" s="209">
        <f>IF('Оперативный ввод'!V1028="","",'Оперативный ввод'!V1028)</f>
        <v/>
      </c>
      <c r="Y1028" s="209">
        <f>IF('Оперативный ввод'!W1028="","",'Оперативный ввод'!W1028)</f>
        <v/>
      </c>
      <c r="Z1028" s="209" t="n"/>
      <c r="AA1028" s="209" t="n"/>
      <c r="AB1028" s="209" t="n"/>
      <c r="AC1028" s="209" t="n"/>
      <c r="AD1028" s="209">
        <f>IF('Оперативный ввод'!X1028="","",'Оперативный ввод'!X1028)</f>
        <v/>
      </c>
      <c r="AE1028" s="209">
        <f>IF('Оперативный ввод'!Y1028="","",'Оперативный ввод'!Y1028)</f>
        <v/>
      </c>
      <c r="AF1028" s="209">
        <f>IF('Оперативный ввод'!Z1028="","",'Оперативный ввод'!Z1028)</f>
        <v/>
      </c>
      <c r="AG1028" s="209">
        <f>IF('Оперативный ввод'!AD1028="","",'Оперативный ввод'!AD1028)</f>
        <v/>
      </c>
      <c r="AH1028" s="213">
        <f>IF('Оперативный ввод'!AE1028="","",'Оперативный ввод'!AE1028)</f>
        <v/>
      </c>
      <c r="AI1028" s="214" t="n"/>
      <c r="AJ1028" s="214" t="n"/>
      <c r="AK1028" s="214" t="n"/>
      <c r="AL1028" s="215" t="n"/>
      <c r="AM1028" s="214" t="n"/>
      <c r="AN1028" s="214" t="n"/>
      <c r="AO1028" s="214" t="n"/>
      <c r="AP1028" s="214" t="n"/>
      <c r="AQ1028" s="214" t="n"/>
      <c r="AR1028" s="214" t="n"/>
      <c r="AS1028" s="214" t="n"/>
      <c r="AT1028" s="214" t="n"/>
      <c r="AU1028" s="215" t="n"/>
      <c r="AV1028" s="214" t="n"/>
      <c r="AW1028" s="214" t="n"/>
      <c r="AX1028" s="215" t="n"/>
      <c r="AY1028" s="214" t="n"/>
      <c r="AZ1028" s="214" t="n"/>
      <c r="BA1028" s="214" t="n"/>
      <c r="BB1028" s="214" t="n"/>
      <c r="BC1028" s="214" t="n"/>
      <c r="BD1028" s="214" t="n"/>
      <c r="BE1028" s="214" t="n"/>
      <c r="BF1028" s="214" t="n"/>
      <c r="BG1028" s="214" t="n"/>
      <c r="BH1028" s="214" t="n"/>
      <c r="BI1028" s="215" t="n"/>
      <c r="BJ1028" s="215" t="n"/>
      <c r="BK1028" s="215" t="n"/>
      <c r="BL1028" s="214" t="n"/>
      <c r="BM1028" s="214" t="n"/>
      <c r="BN1028" s="209" t="n"/>
      <c r="BO1028" s="209" t="n"/>
      <c r="BP1028" s="212">
        <f>IF(AND(A1028="",B1028=""),"",IF(AND(S1028="ГОТОВО",U1028&lt;&gt;"",W1028&lt;&gt;"",X1028&lt;&gt;"",AD1028&lt;&gt;"",AE1028&lt;&gt;"",AF1028&lt;&gt;"",BN1028&lt;&gt;"",BO1028&lt;&gt;""),"ГОТОВО","НЕ ГОТОВО"))</f>
        <v/>
      </c>
      <c r="BQ1028" s="212">
        <f>IF(BP1028&lt;&gt;"ГОТОВО","","Полное заключение: "&amp;A1028&amp;", скв. "&amp;B1028&amp;". МРП: "&amp;E1028&amp;" сут. ГНО: "&amp;F1028&amp;"; причина: "&amp;X1028&amp;"; категория: "&amp;Y1028&amp;"; решение комиссии: "&amp;BN1028&amp;".")</f>
        <v/>
      </c>
      <c r="BR1028" s="209">
        <f>IF('Оперативный ввод'!AA1028="","",'Оперативный ввод'!AA1028)</f>
        <v/>
      </c>
    </row>
    <row r="1029">
      <c r="A1029" s="209">
        <f>IF('Оперативный ввод'!A1029="","",'Оперативный ввод'!A1029)</f>
        <v/>
      </c>
      <c r="B1029" s="209">
        <f>IF('Оперативный ввод'!B1029="","",'Оперативный ввод'!B1029)</f>
        <v/>
      </c>
      <c r="C1029" s="210">
        <f>IF('Оперативный ввод'!C1029="","",'Оперативный ввод'!C1029)</f>
        <v/>
      </c>
      <c r="D1029" s="210">
        <f>IF('Оперативный ввод'!D1029="","",'Оперативный ввод'!D1029)</f>
        <v/>
      </c>
      <c r="E1029" s="211">
        <f>IF(OR(C1029="",D1029=""),"",D1029-C1029)</f>
        <v/>
      </c>
      <c r="F1029" s="209">
        <f>IF('Оперативный ввод'!F1029="","",'Оперативный ввод'!F1029)</f>
        <v/>
      </c>
      <c r="G1029" s="209">
        <f>IF('Оперативный ввод'!G1029="","",'Оперативный ввод'!G1029)</f>
        <v/>
      </c>
      <c r="H1029" s="209">
        <f>IF('Оперативный ввод'!H1029="","",'Оперативный ввод'!H1029)</f>
        <v/>
      </c>
      <c r="I1029" s="209" t="n"/>
      <c r="J1029" s="209" t="n"/>
      <c r="K1029" s="209">
        <f>IF('Оперативный ввод'!K1029="","",'Оперативный ввод'!K1029)</f>
        <v/>
      </c>
      <c r="L1029" s="209">
        <f>IF('Оперативный ввод'!L1029="","",'Оперативный ввод'!L1029)</f>
        <v/>
      </c>
      <c r="M1029" s="209">
        <f>IF('Оперативный ввод'!M1029="","",'Оперативный ввод'!M1029)</f>
        <v/>
      </c>
      <c r="N1029" s="209">
        <f>IF('Оперативный ввод'!N1029="","",'Оперативный ввод'!N1029)</f>
        <v/>
      </c>
      <c r="O1029" s="209">
        <f>IF('Оперативный ввод'!O1029="","",'Оперативный ввод'!O1029)</f>
        <v/>
      </c>
      <c r="P1029" s="209">
        <f>IF('Оперативный ввод'!P1029="","",'Оперативный ввод'!P1029)</f>
        <v/>
      </c>
      <c r="Q1029" s="209">
        <f>IF('Оперативный ввод'!Q1029="","",'Оперативный ввод'!Q1029)</f>
        <v/>
      </c>
      <c r="R1029" s="209">
        <f>IF('Оперативный ввод'!R1029="","",'Оперативный ввод'!R1029)</f>
        <v/>
      </c>
      <c r="S1029" s="212">
        <f>IF(AND(A1029="",B1029=""),"",IF(AND(A1029&lt;&gt;"",B1029&lt;&gt;"",C1029&lt;&gt;"",D1029&lt;&gt;"",F1029&lt;&gt;"",G1029&lt;&gt;"",K1029&lt;&gt;"",ISERROR(SEARCH("по паспорту",G1029)),ISERROR(SEARCH("по паспорту",K1029)),L1029&lt;&gt;"",M1029&lt;&gt;"",N1029&lt;&gt;"",O1029&lt;&gt;"",P1029&lt;&gt;""),"ГОТОВО","НЕ ГОТОВО"))</f>
        <v/>
      </c>
      <c r="T1029" s="212">
        <f>IF(S1029&lt;&gt;"ГОТОВО","", "Предварительное заключение: "&amp;A1029&amp;", скв. "&amp;B1029&amp;". МРП: "&amp;E1029&amp;" сут. ГНО: "&amp;F1029&amp;", типоразмеры "&amp;G1029&amp;IF(H1029&lt;&gt;"",", "&amp;H1029,"")&amp;IF(I1029&lt;&gt;"",", "&amp;I1029,"")&amp;IF(J1029&lt;&gt;"",", "&amp;J1029,"")&amp;", марка "&amp;K1029&amp;". Событие: "&amp;L1029&amp;". Признак: "&amp;M1029&amp;". Узел: "&amp;N1029&amp;". Предварительная причина: "&amp;O1029&amp;". Основное осложнение: "&amp;P1029&amp;IF(Q1029&lt;&gt;"","; сопутствующее: "&amp;Q1029,"")&amp;IF(R1029&lt;&gt;"","; дополнительно: "&amp;R1029,"")&amp;".")</f>
        <v/>
      </c>
      <c r="U1029" s="209">
        <f>IF('Оперативный ввод'!S1029="","",'Оперативный ввод'!S1029)</f>
        <v/>
      </c>
      <c r="V1029" s="209">
        <f>IF('Оперативный ввод'!T1029="","",'Оперативный ввод'!T1029)</f>
        <v/>
      </c>
      <c r="W1029" s="209">
        <f>IF('Оперативный ввод'!U1029="","",'Оперативный ввод'!U1029)</f>
        <v/>
      </c>
      <c r="X1029" s="209">
        <f>IF('Оперативный ввод'!V1029="","",'Оперативный ввод'!V1029)</f>
        <v/>
      </c>
      <c r="Y1029" s="209">
        <f>IF('Оперативный ввод'!W1029="","",'Оперативный ввод'!W1029)</f>
        <v/>
      </c>
      <c r="Z1029" s="209" t="n"/>
      <c r="AA1029" s="209" t="n"/>
      <c r="AB1029" s="209" t="n"/>
      <c r="AC1029" s="209" t="n"/>
      <c r="AD1029" s="209">
        <f>IF('Оперативный ввод'!X1029="","",'Оперативный ввод'!X1029)</f>
        <v/>
      </c>
      <c r="AE1029" s="209">
        <f>IF('Оперативный ввод'!Y1029="","",'Оперативный ввод'!Y1029)</f>
        <v/>
      </c>
      <c r="AF1029" s="209">
        <f>IF('Оперативный ввод'!Z1029="","",'Оперативный ввод'!Z1029)</f>
        <v/>
      </c>
      <c r="AG1029" s="209">
        <f>IF('Оперативный ввод'!AD1029="","",'Оперативный ввод'!AD1029)</f>
        <v/>
      </c>
      <c r="AH1029" s="213">
        <f>IF('Оперативный ввод'!AE1029="","",'Оперативный ввод'!AE1029)</f>
        <v/>
      </c>
      <c r="AI1029" s="214" t="n"/>
      <c r="AJ1029" s="214" t="n"/>
      <c r="AK1029" s="214" t="n"/>
      <c r="AL1029" s="215" t="n"/>
      <c r="AM1029" s="214" t="n"/>
      <c r="AN1029" s="214" t="n"/>
      <c r="AO1029" s="214" t="n"/>
      <c r="AP1029" s="214" t="n"/>
      <c r="AQ1029" s="214" t="n"/>
      <c r="AR1029" s="214" t="n"/>
      <c r="AS1029" s="214" t="n"/>
      <c r="AT1029" s="214" t="n"/>
      <c r="AU1029" s="215" t="n"/>
      <c r="AV1029" s="214" t="n"/>
      <c r="AW1029" s="214" t="n"/>
      <c r="AX1029" s="215" t="n"/>
      <c r="AY1029" s="214" t="n"/>
      <c r="AZ1029" s="214" t="n"/>
      <c r="BA1029" s="214" t="n"/>
      <c r="BB1029" s="214" t="n"/>
      <c r="BC1029" s="214" t="n"/>
      <c r="BD1029" s="214" t="n"/>
      <c r="BE1029" s="214" t="n"/>
      <c r="BF1029" s="214" t="n"/>
      <c r="BG1029" s="214" t="n"/>
      <c r="BH1029" s="214" t="n"/>
      <c r="BI1029" s="215" t="n"/>
      <c r="BJ1029" s="215" t="n"/>
      <c r="BK1029" s="215" t="n"/>
      <c r="BL1029" s="214" t="n"/>
      <c r="BM1029" s="214" t="n"/>
      <c r="BN1029" s="209" t="n"/>
      <c r="BO1029" s="209" t="n"/>
      <c r="BP1029" s="212">
        <f>IF(AND(A1029="",B1029=""),"",IF(AND(S1029="ГОТОВО",U1029&lt;&gt;"",W1029&lt;&gt;"",X1029&lt;&gt;"",AD1029&lt;&gt;"",AE1029&lt;&gt;"",AF1029&lt;&gt;"",BN1029&lt;&gt;"",BO1029&lt;&gt;""),"ГОТОВО","НЕ ГОТОВО"))</f>
        <v/>
      </c>
      <c r="BQ1029" s="212">
        <f>IF(BP1029&lt;&gt;"ГОТОВО","","Полное заключение: "&amp;A1029&amp;", скв. "&amp;B1029&amp;". МРП: "&amp;E1029&amp;" сут. ГНО: "&amp;F1029&amp;"; причина: "&amp;X1029&amp;"; категория: "&amp;Y1029&amp;"; решение комиссии: "&amp;BN1029&amp;".")</f>
        <v/>
      </c>
      <c r="BR1029" s="209">
        <f>IF('Оперативный ввод'!AA1029="","",'Оперативный ввод'!AA1029)</f>
        <v/>
      </c>
    </row>
    <row r="1030">
      <c r="A1030" s="209">
        <f>IF('Оперативный ввод'!A1030="","",'Оперативный ввод'!A1030)</f>
        <v/>
      </c>
      <c r="B1030" s="209">
        <f>IF('Оперативный ввод'!B1030="","",'Оперативный ввод'!B1030)</f>
        <v/>
      </c>
      <c r="C1030" s="210">
        <f>IF('Оперативный ввод'!C1030="","",'Оперативный ввод'!C1030)</f>
        <v/>
      </c>
      <c r="D1030" s="210">
        <f>IF('Оперативный ввод'!D1030="","",'Оперативный ввод'!D1030)</f>
        <v/>
      </c>
      <c r="E1030" s="211">
        <f>IF(OR(C1030="",D1030=""),"",D1030-C1030)</f>
        <v/>
      </c>
      <c r="F1030" s="209">
        <f>IF('Оперативный ввод'!F1030="","",'Оперативный ввод'!F1030)</f>
        <v/>
      </c>
      <c r="G1030" s="209">
        <f>IF('Оперативный ввод'!G1030="","",'Оперативный ввод'!G1030)</f>
        <v/>
      </c>
      <c r="H1030" s="209">
        <f>IF('Оперативный ввод'!H1030="","",'Оперативный ввод'!H1030)</f>
        <v/>
      </c>
      <c r="I1030" s="209" t="n"/>
      <c r="J1030" s="209" t="n"/>
      <c r="K1030" s="209">
        <f>IF('Оперативный ввод'!K1030="","",'Оперативный ввод'!K1030)</f>
        <v/>
      </c>
      <c r="L1030" s="209">
        <f>IF('Оперативный ввод'!L1030="","",'Оперативный ввод'!L1030)</f>
        <v/>
      </c>
      <c r="M1030" s="209">
        <f>IF('Оперативный ввод'!M1030="","",'Оперативный ввод'!M1030)</f>
        <v/>
      </c>
      <c r="N1030" s="209">
        <f>IF('Оперативный ввод'!N1030="","",'Оперативный ввод'!N1030)</f>
        <v/>
      </c>
      <c r="O1030" s="209">
        <f>IF('Оперативный ввод'!O1030="","",'Оперативный ввод'!O1030)</f>
        <v/>
      </c>
      <c r="P1030" s="209">
        <f>IF('Оперативный ввод'!P1030="","",'Оперативный ввод'!P1030)</f>
        <v/>
      </c>
      <c r="Q1030" s="209">
        <f>IF('Оперативный ввод'!Q1030="","",'Оперативный ввод'!Q1030)</f>
        <v/>
      </c>
      <c r="R1030" s="209">
        <f>IF('Оперативный ввод'!R1030="","",'Оперативный ввод'!R1030)</f>
        <v/>
      </c>
      <c r="S1030" s="212">
        <f>IF(AND(A1030="",B1030=""),"",IF(AND(A1030&lt;&gt;"",B1030&lt;&gt;"",C1030&lt;&gt;"",D1030&lt;&gt;"",F1030&lt;&gt;"",G1030&lt;&gt;"",K1030&lt;&gt;"",ISERROR(SEARCH("по паспорту",G1030)),ISERROR(SEARCH("по паспорту",K1030)),L1030&lt;&gt;"",M1030&lt;&gt;"",N1030&lt;&gt;"",O1030&lt;&gt;"",P1030&lt;&gt;""),"ГОТОВО","НЕ ГОТОВО"))</f>
        <v/>
      </c>
      <c r="T1030" s="212">
        <f>IF(S1030&lt;&gt;"ГОТОВО","", "Предварительное заключение: "&amp;A1030&amp;", скв. "&amp;B1030&amp;". МРП: "&amp;E1030&amp;" сут. ГНО: "&amp;F1030&amp;", типоразмеры "&amp;G1030&amp;IF(H1030&lt;&gt;"",", "&amp;H1030,"")&amp;IF(I1030&lt;&gt;"",", "&amp;I1030,"")&amp;IF(J1030&lt;&gt;"",", "&amp;J1030,"")&amp;", марка "&amp;K1030&amp;". Событие: "&amp;L1030&amp;". Признак: "&amp;M1030&amp;". Узел: "&amp;N1030&amp;". Предварительная причина: "&amp;O1030&amp;". Основное осложнение: "&amp;P1030&amp;IF(Q1030&lt;&gt;"","; сопутствующее: "&amp;Q1030,"")&amp;IF(R1030&lt;&gt;"","; дополнительно: "&amp;R1030,"")&amp;".")</f>
        <v/>
      </c>
      <c r="U1030" s="209">
        <f>IF('Оперативный ввод'!S1030="","",'Оперативный ввод'!S1030)</f>
        <v/>
      </c>
      <c r="V1030" s="209">
        <f>IF('Оперативный ввод'!T1030="","",'Оперативный ввод'!T1030)</f>
        <v/>
      </c>
      <c r="W1030" s="209">
        <f>IF('Оперативный ввод'!U1030="","",'Оперативный ввод'!U1030)</f>
        <v/>
      </c>
      <c r="X1030" s="209">
        <f>IF('Оперативный ввод'!V1030="","",'Оперативный ввод'!V1030)</f>
        <v/>
      </c>
      <c r="Y1030" s="209">
        <f>IF('Оперативный ввод'!W1030="","",'Оперативный ввод'!W1030)</f>
        <v/>
      </c>
      <c r="Z1030" s="209" t="n"/>
      <c r="AA1030" s="209" t="n"/>
      <c r="AB1030" s="209" t="n"/>
      <c r="AC1030" s="209" t="n"/>
      <c r="AD1030" s="209">
        <f>IF('Оперативный ввод'!X1030="","",'Оперативный ввод'!X1030)</f>
        <v/>
      </c>
      <c r="AE1030" s="209">
        <f>IF('Оперативный ввод'!Y1030="","",'Оперативный ввод'!Y1030)</f>
        <v/>
      </c>
      <c r="AF1030" s="209">
        <f>IF('Оперативный ввод'!Z1030="","",'Оперативный ввод'!Z1030)</f>
        <v/>
      </c>
      <c r="AG1030" s="209">
        <f>IF('Оперативный ввод'!AD1030="","",'Оперативный ввод'!AD1030)</f>
        <v/>
      </c>
      <c r="AH1030" s="213">
        <f>IF('Оперативный ввод'!AE1030="","",'Оперативный ввод'!AE1030)</f>
        <v/>
      </c>
      <c r="AI1030" s="214" t="n"/>
      <c r="AJ1030" s="214" t="n"/>
      <c r="AK1030" s="214" t="n"/>
      <c r="AL1030" s="215" t="n"/>
      <c r="AM1030" s="214" t="n"/>
      <c r="AN1030" s="214" t="n"/>
      <c r="AO1030" s="214" t="n"/>
      <c r="AP1030" s="214" t="n"/>
      <c r="AQ1030" s="214" t="n"/>
      <c r="AR1030" s="214" t="n"/>
      <c r="AS1030" s="214" t="n"/>
      <c r="AT1030" s="214" t="n"/>
      <c r="AU1030" s="215" t="n"/>
      <c r="AV1030" s="214" t="n"/>
      <c r="AW1030" s="214" t="n"/>
      <c r="AX1030" s="215" t="n"/>
      <c r="AY1030" s="214" t="n"/>
      <c r="AZ1030" s="214" t="n"/>
      <c r="BA1030" s="214" t="n"/>
      <c r="BB1030" s="214" t="n"/>
      <c r="BC1030" s="214" t="n"/>
      <c r="BD1030" s="214" t="n"/>
      <c r="BE1030" s="214" t="n"/>
      <c r="BF1030" s="214" t="n"/>
      <c r="BG1030" s="214" t="n"/>
      <c r="BH1030" s="214" t="n"/>
      <c r="BI1030" s="215" t="n"/>
      <c r="BJ1030" s="215" t="n"/>
      <c r="BK1030" s="215" t="n"/>
      <c r="BL1030" s="214" t="n"/>
      <c r="BM1030" s="214" t="n"/>
      <c r="BN1030" s="209" t="n"/>
      <c r="BO1030" s="209" t="n"/>
      <c r="BP1030" s="212">
        <f>IF(AND(A1030="",B1030=""),"",IF(AND(S1030="ГОТОВО",U1030&lt;&gt;"",W1030&lt;&gt;"",X1030&lt;&gt;"",AD1030&lt;&gt;"",AE1030&lt;&gt;"",AF1030&lt;&gt;"",BN1030&lt;&gt;"",BO1030&lt;&gt;""),"ГОТОВО","НЕ ГОТОВО"))</f>
        <v/>
      </c>
      <c r="BQ1030" s="212">
        <f>IF(BP1030&lt;&gt;"ГОТОВО","","Полное заключение: "&amp;A1030&amp;", скв. "&amp;B1030&amp;". МРП: "&amp;E1030&amp;" сут. ГНО: "&amp;F1030&amp;"; причина: "&amp;X1030&amp;"; категория: "&amp;Y1030&amp;"; решение комиссии: "&amp;BN1030&amp;".")</f>
        <v/>
      </c>
      <c r="BR1030" s="209">
        <f>IF('Оперативный ввод'!AA1030="","",'Оперативный ввод'!AA1030)</f>
        <v/>
      </c>
    </row>
    <row r="1031">
      <c r="A1031" s="209">
        <f>IF('Оперативный ввод'!A1031="","",'Оперативный ввод'!A1031)</f>
        <v/>
      </c>
      <c r="B1031" s="209">
        <f>IF('Оперативный ввод'!B1031="","",'Оперативный ввод'!B1031)</f>
        <v/>
      </c>
      <c r="C1031" s="210">
        <f>IF('Оперативный ввод'!C1031="","",'Оперативный ввод'!C1031)</f>
        <v/>
      </c>
      <c r="D1031" s="210">
        <f>IF('Оперативный ввод'!D1031="","",'Оперативный ввод'!D1031)</f>
        <v/>
      </c>
      <c r="E1031" s="211">
        <f>IF(OR(C1031="",D1031=""),"",D1031-C1031)</f>
        <v/>
      </c>
      <c r="F1031" s="209">
        <f>IF('Оперативный ввод'!F1031="","",'Оперативный ввод'!F1031)</f>
        <v/>
      </c>
      <c r="G1031" s="209">
        <f>IF('Оперативный ввод'!G1031="","",'Оперативный ввод'!G1031)</f>
        <v/>
      </c>
      <c r="H1031" s="209">
        <f>IF('Оперативный ввод'!H1031="","",'Оперативный ввод'!H1031)</f>
        <v/>
      </c>
      <c r="I1031" s="209" t="n"/>
      <c r="J1031" s="209" t="n"/>
      <c r="K1031" s="209">
        <f>IF('Оперативный ввод'!K1031="","",'Оперативный ввод'!K1031)</f>
        <v/>
      </c>
      <c r="L1031" s="209">
        <f>IF('Оперативный ввод'!L1031="","",'Оперативный ввод'!L1031)</f>
        <v/>
      </c>
      <c r="M1031" s="209">
        <f>IF('Оперативный ввод'!M1031="","",'Оперативный ввод'!M1031)</f>
        <v/>
      </c>
      <c r="N1031" s="209">
        <f>IF('Оперативный ввод'!N1031="","",'Оперативный ввод'!N1031)</f>
        <v/>
      </c>
      <c r="O1031" s="209">
        <f>IF('Оперативный ввод'!O1031="","",'Оперативный ввод'!O1031)</f>
        <v/>
      </c>
      <c r="P1031" s="209">
        <f>IF('Оперативный ввод'!P1031="","",'Оперативный ввод'!P1031)</f>
        <v/>
      </c>
      <c r="Q1031" s="209">
        <f>IF('Оперативный ввод'!Q1031="","",'Оперативный ввод'!Q1031)</f>
        <v/>
      </c>
      <c r="R1031" s="209">
        <f>IF('Оперативный ввод'!R1031="","",'Оперативный ввод'!R1031)</f>
        <v/>
      </c>
      <c r="S1031" s="212">
        <f>IF(AND(A1031="",B1031=""),"",IF(AND(A1031&lt;&gt;"",B1031&lt;&gt;"",C1031&lt;&gt;"",D1031&lt;&gt;"",F1031&lt;&gt;"",G1031&lt;&gt;"",K1031&lt;&gt;"",ISERROR(SEARCH("по паспорту",G1031)),ISERROR(SEARCH("по паспорту",K1031)),L1031&lt;&gt;"",M1031&lt;&gt;"",N1031&lt;&gt;"",O1031&lt;&gt;"",P1031&lt;&gt;""),"ГОТОВО","НЕ ГОТОВО"))</f>
        <v/>
      </c>
      <c r="T1031" s="212">
        <f>IF(S1031&lt;&gt;"ГОТОВО","", "Предварительное заключение: "&amp;A1031&amp;", скв. "&amp;B1031&amp;". МРП: "&amp;E1031&amp;" сут. ГНО: "&amp;F1031&amp;", типоразмеры "&amp;G1031&amp;IF(H1031&lt;&gt;"",", "&amp;H1031,"")&amp;IF(I1031&lt;&gt;"",", "&amp;I1031,"")&amp;IF(J1031&lt;&gt;"",", "&amp;J1031,"")&amp;", марка "&amp;K1031&amp;". Событие: "&amp;L1031&amp;". Признак: "&amp;M1031&amp;". Узел: "&amp;N1031&amp;". Предварительная причина: "&amp;O1031&amp;". Основное осложнение: "&amp;P1031&amp;IF(Q1031&lt;&gt;"","; сопутствующее: "&amp;Q1031,"")&amp;IF(R1031&lt;&gt;"","; дополнительно: "&amp;R1031,"")&amp;".")</f>
        <v/>
      </c>
      <c r="U1031" s="209">
        <f>IF('Оперативный ввод'!S1031="","",'Оперативный ввод'!S1031)</f>
        <v/>
      </c>
      <c r="V1031" s="209">
        <f>IF('Оперативный ввод'!T1031="","",'Оперативный ввод'!T1031)</f>
        <v/>
      </c>
      <c r="W1031" s="209">
        <f>IF('Оперативный ввод'!U1031="","",'Оперативный ввод'!U1031)</f>
        <v/>
      </c>
      <c r="X1031" s="209">
        <f>IF('Оперативный ввод'!V1031="","",'Оперативный ввод'!V1031)</f>
        <v/>
      </c>
      <c r="Y1031" s="209">
        <f>IF('Оперативный ввод'!W1031="","",'Оперативный ввод'!W1031)</f>
        <v/>
      </c>
      <c r="Z1031" s="209" t="n"/>
      <c r="AA1031" s="209" t="n"/>
      <c r="AB1031" s="209" t="n"/>
      <c r="AC1031" s="209" t="n"/>
      <c r="AD1031" s="209">
        <f>IF('Оперативный ввод'!X1031="","",'Оперативный ввод'!X1031)</f>
        <v/>
      </c>
      <c r="AE1031" s="209">
        <f>IF('Оперативный ввод'!Y1031="","",'Оперативный ввод'!Y1031)</f>
        <v/>
      </c>
      <c r="AF1031" s="209">
        <f>IF('Оперативный ввод'!Z1031="","",'Оперативный ввод'!Z1031)</f>
        <v/>
      </c>
      <c r="AG1031" s="209">
        <f>IF('Оперативный ввод'!AD1031="","",'Оперативный ввод'!AD1031)</f>
        <v/>
      </c>
      <c r="AH1031" s="213">
        <f>IF('Оперативный ввод'!AE1031="","",'Оперативный ввод'!AE1031)</f>
        <v/>
      </c>
      <c r="AI1031" s="214" t="n"/>
      <c r="AJ1031" s="214" t="n"/>
      <c r="AK1031" s="214" t="n"/>
      <c r="AL1031" s="215" t="n"/>
      <c r="AM1031" s="214" t="n"/>
      <c r="AN1031" s="214" t="n"/>
      <c r="AO1031" s="214" t="n"/>
      <c r="AP1031" s="214" t="n"/>
      <c r="AQ1031" s="214" t="n"/>
      <c r="AR1031" s="214" t="n"/>
      <c r="AS1031" s="214" t="n"/>
      <c r="AT1031" s="214" t="n"/>
      <c r="AU1031" s="215" t="n"/>
      <c r="AV1031" s="214" t="n"/>
      <c r="AW1031" s="214" t="n"/>
      <c r="AX1031" s="215" t="n"/>
      <c r="AY1031" s="214" t="n"/>
      <c r="AZ1031" s="214" t="n"/>
      <c r="BA1031" s="214" t="n"/>
      <c r="BB1031" s="214" t="n"/>
      <c r="BC1031" s="214" t="n"/>
      <c r="BD1031" s="214" t="n"/>
      <c r="BE1031" s="214" t="n"/>
      <c r="BF1031" s="214" t="n"/>
      <c r="BG1031" s="214" t="n"/>
      <c r="BH1031" s="214" t="n"/>
      <c r="BI1031" s="215" t="n"/>
      <c r="BJ1031" s="215" t="n"/>
      <c r="BK1031" s="215" t="n"/>
      <c r="BL1031" s="214" t="n"/>
      <c r="BM1031" s="214" t="n"/>
      <c r="BN1031" s="209" t="n"/>
      <c r="BO1031" s="209" t="n"/>
      <c r="BP1031" s="212">
        <f>IF(AND(A1031="",B1031=""),"",IF(AND(S1031="ГОТОВО",U1031&lt;&gt;"",W1031&lt;&gt;"",X1031&lt;&gt;"",AD1031&lt;&gt;"",AE1031&lt;&gt;"",AF1031&lt;&gt;"",BN1031&lt;&gt;"",BO1031&lt;&gt;""),"ГОТОВО","НЕ ГОТОВО"))</f>
        <v/>
      </c>
      <c r="BQ1031" s="212">
        <f>IF(BP1031&lt;&gt;"ГОТОВО","","Полное заключение: "&amp;A1031&amp;", скв. "&amp;B1031&amp;". МРП: "&amp;E1031&amp;" сут. ГНО: "&amp;F1031&amp;"; причина: "&amp;X1031&amp;"; категория: "&amp;Y1031&amp;"; решение комиссии: "&amp;BN1031&amp;".")</f>
        <v/>
      </c>
      <c r="BR1031" s="209">
        <f>IF('Оперативный ввод'!AA1031="","",'Оперативный ввод'!AA1031)</f>
        <v/>
      </c>
    </row>
    <row r="1032">
      <c r="A1032" s="209">
        <f>IF('Оперативный ввод'!A1032="","",'Оперативный ввод'!A1032)</f>
        <v/>
      </c>
      <c r="B1032" s="209">
        <f>IF('Оперативный ввод'!B1032="","",'Оперативный ввод'!B1032)</f>
        <v/>
      </c>
      <c r="C1032" s="210">
        <f>IF('Оперативный ввод'!C1032="","",'Оперативный ввод'!C1032)</f>
        <v/>
      </c>
      <c r="D1032" s="210">
        <f>IF('Оперативный ввод'!D1032="","",'Оперативный ввод'!D1032)</f>
        <v/>
      </c>
      <c r="E1032" s="211">
        <f>IF(OR(C1032="",D1032=""),"",D1032-C1032)</f>
        <v/>
      </c>
      <c r="F1032" s="209">
        <f>IF('Оперативный ввод'!F1032="","",'Оперативный ввод'!F1032)</f>
        <v/>
      </c>
      <c r="G1032" s="209">
        <f>IF('Оперативный ввод'!G1032="","",'Оперативный ввод'!G1032)</f>
        <v/>
      </c>
      <c r="H1032" s="209">
        <f>IF('Оперативный ввод'!H1032="","",'Оперативный ввод'!H1032)</f>
        <v/>
      </c>
      <c r="I1032" s="209" t="n"/>
      <c r="J1032" s="209" t="n"/>
      <c r="K1032" s="209">
        <f>IF('Оперативный ввод'!K1032="","",'Оперативный ввод'!K1032)</f>
        <v/>
      </c>
      <c r="L1032" s="209">
        <f>IF('Оперативный ввод'!L1032="","",'Оперативный ввод'!L1032)</f>
        <v/>
      </c>
      <c r="M1032" s="209">
        <f>IF('Оперативный ввод'!M1032="","",'Оперативный ввод'!M1032)</f>
        <v/>
      </c>
      <c r="N1032" s="209">
        <f>IF('Оперативный ввод'!N1032="","",'Оперативный ввод'!N1032)</f>
        <v/>
      </c>
      <c r="O1032" s="209">
        <f>IF('Оперативный ввод'!O1032="","",'Оперативный ввод'!O1032)</f>
        <v/>
      </c>
      <c r="P1032" s="209">
        <f>IF('Оперативный ввод'!P1032="","",'Оперативный ввод'!P1032)</f>
        <v/>
      </c>
      <c r="Q1032" s="209">
        <f>IF('Оперативный ввод'!Q1032="","",'Оперативный ввод'!Q1032)</f>
        <v/>
      </c>
      <c r="R1032" s="209">
        <f>IF('Оперативный ввод'!R1032="","",'Оперативный ввод'!R1032)</f>
        <v/>
      </c>
      <c r="S1032" s="212">
        <f>IF(AND(A1032="",B1032=""),"",IF(AND(A1032&lt;&gt;"",B1032&lt;&gt;"",C1032&lt;&gt;"",D1032&lt;&gt;"",F1032&lt;&gt;"",G1032&lt;&gt;"",K1032&lt;&gt;"",ISERROR(SEARCH("по паспорту",G1032)),ISERROR(SEARCH("по паспорту",K1032)),L1032&lt;&gt;"",M1032&lt;&gt;"",N1032&lt;&gt;"",O1032&lt;&gt;"",P1032&lt;&gt;""),"ГОТОВО","НЕ ГОТОВО"))</f>
        <v/>
      </c>
      <c r="T1032" s="212">
        <f>IF(S1032&lt;&gt;"ГОТОВО","", "Предварительное заключение: "&amp;A1032&amp;", скв. "&amp;B1032&amp;". МРП: "&amp;E1032&amp;" сут. ГНО: "&amp;F1032&amp;", типоразмеры "&amp;G1032&amp;IF(H1032&lt;&gt;"",", "&amp;H1032,"")&amp;IF(I1032&lt;&gt;"",", "&amp;I1032,"")&amp;IF(J1032&lt;&gt;"",", "&amp;J1032,"")&amp;", марка "&amp;K1032&amp;". Событие: "&amp;L1032&amp;". Признак: "&amp;M1032&amp;". Узел: "&amp;N1032&amp;". Предварительная причина: "&amp;O1032&amp;". Основное осложнение: "&amp;P1032&amp;IF(Q1032&lt;&gt;"","; сопутствующее: "&amp;Q1032,"")&amp;IF(R1032&lt;&gt;"","; дополнительно: "&amp;R1032,"")&amp;".")</f>
        <v/>
      </c>
      <c r="U1032" s="209">
        <f>IF('Оперативный ввод'!S1032="","",'Оперативный ввод'!S1032)</f>
        <v/>
      </c>
      <c r="V1032" s="209">
        <f>IF('Оперативный ввод'!T1032="","",'Оперативный ввод'!T1032)</f>
        <v/>
      </c>
      <c r="W1032" s="209">
        <f>IF('Оперативный ввод'!U1032="","",'Оперативный ввод'!U1032)</f>
        <v/>
      </c>
      <c r="X1032" s="209">
        <f>IF('Оперативный ввод'!V1032="","",'Оперативный ввод'!V1032)</f>
        <v/>
      </c>
      <c r="Y1032" s="209">
        <f>IF('Оперативный ввод'!W1032="","",'Оперативный ввод'!W1032)</f>
        <v/>
      </c>
      <c r="Z1032" s="209" t="n"/>
      <c r="AA1032" s="209" t="n"/>
      <c r="AB1032" s="209" t="n"/>
      <c r="AC1032" s="209" t="n"/>
      <c r="AD1032" s="209">
        <f>IF('Оперативный ввод'!X1032="","",'Оперативный ввод'!X1032)</f>
        <v/>
      </c>
      <c r="AE1032" s="209">
        <f>IF('Оперативный ввод'!Y1032="","",'Оперативный ввод'!Y1032)</f>
        <v/>
      </c>
      <c r="AF1032" s="209">
        <f>IF('Оперативный ввод'!Z1032="","",'Оперативный ввод'!Z1032)</f>
        <v/>
      </c>
      <c r="AG1032" s="209">
        <f>IF('Оперативный ввод'!AD1032="","",'Оперативный ввод'!AD1032)</f>
        <v/>
      </c>
      <c r="AH1032" s="213">
        <f>IF('Оперативный ввод'!AE1032="","",'Оперативный ввод'!AE1032)</f>
        <v/>
      </c>
      <c r="AI1032" s="214" t="n"/>
      <c r="AJ1032" s="214" t="n"/>
      <c r="AK1032" s="214" t="n"/>
      <c r="AL1032" s="215" t="n"/>
      <c r="AM1032" s="214" t="n"/>
      <c r="AN1032" s="214" t="n"/>
      <c r="AO1032" s="214" t="n"/>
      <c r="AP1032" s="214" t="n"/>
      <c r="AQ1032" s="214" t="n"/>
      <c r="AR1032" s="214" t="n"/>
      <c r="AS1032" s="214" t="n"/>
      <c r="AT1032" s="214" t="n"/>
      <c r="AU1032" s="215" t="n"/>
      <c r="AV1032" s="214" t="n"/>
      <c r="AW1032" s="214" t="n"/>
      <c r="AX1032" s="215" t="n"/>
      <c r="AY1032" s="214" t="n"/>
      <c r="AZ1032" s="214" t="n"/>
      <c r="BA1032" s="214" t="n"/>
      <c r="BB1032" s="214" t="n"/>
      <c r="BC1032" s="214" t="n"/>
      <c r="BD1032" s="214" t="n"/>
      <c r="BE1032" s="214" t="n"/>
      <c r="BF1032" s="214" t="n"/>
      <c r="BG1032" s="214" t="n"/>
      <c r="BH1032" s="214" t="n"/>
      <c r="BI1032" s="215" t="n"/>
      <c r="BJ1032" s="215" t="n"/>
      <c r="BK1032" s="215" t="n"/>
      <c r="BL1032" s="214" t="n"/>
      <c r="BM1032" s="214" t="n"/>
      <c r="BN1032" s="209" t="n"/>
      <c r="BO1032" s="209" t="n"/>
      <c r="BP1032" s="212">
        <f>IF(AND(A1032="",B1032=""),"",IF(AND(S1032="ГОТОВО",U1032&lt;&gt;"",W1032&lt;&gt;"",X1032&lt;&gt;"",AD1032&lt;&gt;"",AE1032&lt;&gt;"",AF1032&lt;&gt;"",BN1032&lt;&gt;"",BO1032&lt;&gt;""),"ГОТОВО","НЕ ГОТОВО"))</f>
        <v/>
      </c>
      <c r="BQ1032" s="212">
        <f>IF(BP1032&lt;&gt;"ГОТОВО","","Полное заключение: "&amp;A1032&amp;", скв. "&amp;B1032&amp;". МРП: "&amp;E1032&amp;" сут. ГНО: "&amp;F1032&amp;"; причина: "&amp;X1032&amp;"; категория: "&amp;Y1032&amp;"; решение комиссии: "&amp;BN1032&amp;".")</f>
        <v/>
      </c>
      <c r="BR1032" s="209">
        <f>IF('Оперативный ввод'!AA1032="","",'Оперативный ввод'!AA1032)</f>
        <v/>
      </c>
    </row>
    <row r="1033">
      <c r="A1033" s="209">
        <f>IF('Оперативный ввод'!A1033="","",'Оперативный ввод'!A1033)</f>
        <v/>
      </c>
      <c r="B1033" s="209">
        <f>IF('Оперативный ввод'!B1033="","",'Оперативный ввод'!B1033)</f>
        <v/>
      </c>
      <c r="C1033" s="210">
        <f>IF('Оперативный ввод'!C1033="","",'Оперативный ввод'!C1033)</f>
        <v/>
      </c>
      <c r="D1033" s="210">
        <f>IF('Оперативный ввод'!D1033="","",'Оперативный ввод'!D1033)</f>
        <v/>
      </c>
      <c r="E1033" s="211">
        <f>IF(OR(C1033="",D1033=""),"",D1033-C1033)</f>
        <v/>
      </c>
      <c r="F1033" s="209">
        <f>IF('Оперативный ввод'!F1033="","",'Оперативный ввод'!F1033)</f>
        <v/>
      </c>
      <c r="G1033" s="209">
        <f>IF('Оперативный ввод'!G1033="","",'Оперативный ввод'!G1033)</f>
        <v/>
      </c>
      <c r="H1033" s="209">
        <f>IF('Оперативный ввод'!H1033="","",'Оперативный ввод'!H1033)</f>
        <v/>
      </c>
      <c r="I1033" s="209" t="n"/>
      <c r="J1033" s="209" t="n"/>
      <c r="K1033" s="209">
        <f>IF('Оперативный ввод'!K1033="","",'Оперативный ввод'!K1033)</f>
        <v/>
      </c>
      <c r="L1033" s="209">
        <f>IF('Оперативный ввод'!L1033="","",'Оперативный ввод'!L1033)</f>
        <v/>
      </c>
      <c r="M1033" s="209">
        <f>IF('Оперативный ввод'!M1033="","",'Оперативный ввод'!M1033)</f>
        <v/>
      </c>
      <c r="N1033" s="209">
        <f>IF('Оперативный ввод'!N1033="","",'Оперативный ввод'!N1033)</f>
        <v/>
      </c>
      <c r="O1033" s="209">
        <f>IF('Оперативный ввод'!O1033="","",'Оперативный ввод'!O1033)</f>
        <v/>
      </c>
      <c r="P1033" s="209">
        <f>IF('Оперативный ввод'!P1033="","",'Оперативный ввод'!P1033)</f>
        <v/>
      </c>
      <c r="Q1033" s="209">
        <f>IF('Оперативный ввод'!Q1033="","",'Оперативный ввод'!Q1033)</f>
        <v/>
      </c>
      <c r="R1033" s="209">
        <f>IF('Оперативный ввод'!R1033="","",'Оперативный ввод'!R1033)</f>
        <v/>
      </c>
      <c r="S1033" s="212">
        <f>IF(AND(A1033="",B1033=""),"",IF(AND(A1033&lt;&gt;"",B1033&lt;&gt;"",C1033&lt;&gt;"",D1033&lt;&gt;"",F1033&lt;&gt;"",G1033&lt;&gt;"",K1033&lt;&gt;"",ISERROR(SEARCH("по паспорту",G1033)),ISERROR(SEARCH("по паспорту",K1033)),L1033&lt;&gt;"",M1033&lt;&gt;"",N1033&lt;&gt;"",O1033&lt;&gt;"",P1033&lt;&gt;""),"ГОТОВО","НЕ ГОТОВО"))</f>
        <v/>
      </c>
      <c r="T1033" s="212">
        <f>IF(S1033&lt;&gt;"ГОТОВО","", "Предварительное заключение: "&amp;A1033&amp;", скв. "&amp;B1033&amp;". МРП: "&amp;E1033&amp;" сут. ГНО: "&amp;F1033&amp;", типоразмеры "&amp;G1033&amp;IF(H1033&lt;&gt;"",", "&amp;H1033,"")&amp;IF(I1033&lt;&gt;"",", "&amp;I1033,"")&amp;IF(J1033&lt;&gt;"",", "&amp;J1033,"")&amp;", марка "&amp;K1033&amp;". Событие: "&amp;L1033&amp;". Признак: "&amp;M1033&amp;". Узел: "&amp;N1033&amp;". Предварительная причина: "&amp;O1033&amp;". Основное осложнение: "&amp;P1033&amp;IF(Q1033&lt;&gt;"","; сопутствующее: "&amp;Q1033,"")&amp;IF(R1033&lt;&gt;"","; дополнительно: "&amp;R1033,"")&amp;".")</f>
        <v/>
      </c>
      <c r="U1033" s="209">
        <f>IF('Оперативный ввод'!S1033="","",'Оперативный ввод'!S1033)</f>
        <v/>
      </c>
      <c r="V1033" s="209">
        <f>IF('Оперативный ввод'!T1033="","",'Оперативный ввод'!T1033)</f>
        <v/>
      </c>
      <c r="W1033" s="209">
        <f>IF('Оперативный ввод'!U1033="","",'Оперативный ввод'!U1033)</f>
        <v/>
      </c>
      <c r="X1033" s="209">
        <f>IF('Оперативный ввод'!V1033="","",'Оперативный ввод'!V1033)</f>
        <v/>
      </c>
      <c r="Y1033" s="209">
        <f>IF('Оперативный ввод'!W1033="","",'Оперативный ввод'!W1033)</f>
        <v/>
      </c>
      <c r="Z1033" s="209" t="n"/>
      <c r="AA1033" s="209" t="n"/>
      <c r="AB1033" s="209" t="n"/>
      <c r="AC1033" s="209" t="n"/>
      <c r="AD1033" s="209">
        <f>IF('Оперативный ввод'!X1033="","",'Оперативный ввод'!X1033)</f>
        <v/>
      </c>
      <c r="AE1033" s="209">
        <f>IF('Оперативный ввод'!Y1033="","",'Оперативный ввод'!Y1033)</f>
        <v/>
      </c>
      <c r="AF1033" s="209">
        <f>IF('Оперативный ввод'!Z1033="","",'Оперативный ввод'!Z1033)</f>
        <v/>
      </c>
      <c r="AG1033" s="209">
        <f>IF('Оперативный ввод'!AD1033="","",'Оперативный ввод'!AD1033)</f>
        <v/>
      </c>
      <c r="AH1033" s="213">
        <f>IF('Оперативный ввод'!AE1033="","",'Оперативный ввод'!AE1033)</f>
        <v/>
      </c>
      <c r="AI1033" s="214" t="n"/>
      <c r="AJ1033" s="214" t="n"/>
      <c r="AK1033" s="214" t="n"/>
      <c r="AL1033" s="215" t="n"/>
      <c r="AM1033" s="214" t="n"/>
      <c r="AN1033" s="214" t="n"/>
      <c r="AO1033" s="214" t="n"/>
      <c r="AP1033" s="214" t="n"/>
      <c r="AQ1033" s="214" t="n"/>
      <c r="AR1033" s="214" t="n"/>
      <c r="AS1033" s="214" t="n"/>
      <c r="AT1033" s="214" t="n"/>
      <c r="AU1033" s="215" t="n"/>
      <c r="AV1033" s="214" t="n"/>
      <c r="AW1033" s="214" t="n"/>
      <c r="AX1033" s="215" t="n"/>
      <c r="AY1033" s="214" t="n"/>
      <c r="AZ1033" s="214" t="n"/>
      <c r="BA1033" s="214" t="n"/>
      <c r="BB1033" s="214" t="n"/>
      <c r="BC1033" s="214" t="n"/>
      <c r="BD1033" s="214" t="n"/>
      <c r="BE1033" s="214" t="n"/>
      <c r="BF1033" s="214" t="n"/>
      <c r="BG1033" s="214" t="n"/>
      <c r="BH1033" s="214" t="n"/>
      <c r="BI1033" s="215" t="n"/>
      <c r="BJ1033" s="215" t="n"/>
      <c r="BK1033" s="215" t="n"/>
      <c r="BL1033" s="214" t="n"/>
      <c r="BM1033" s="214" t="n"/>
      <c r="BN1033" s="209" t="n"/>
      <c r="BO1033" s="209" t="n"/>
      <c r="BP1033" s="212">
        <f>IF(AND(A1033="",B1033=""),"",IF(AND(S1033="ГОТОВО",U1033&lt;&gt;"",W1033&lt;&gt;"",X1033&lt;&gt;"",AD1033&lt;&gt;"",AE1033&lt;&gt;"",AF1033&lt;&gt;"",BN1033&lt;&gt;"",BO1033&lt;&gt;""),"ГОТОВО","НЕ ГОТОВО"))</f>
        <v/>
      </c>
      <c r="BQ1033" s="212">
        <f>IF(BP1033&lt;&gt;"ГОТОВО","","Полное заключение: "&amp;A1033&amp;", скв. "&amp;B1033&amp;". МРП: "&amp;E1033&amp;" сут. ГНО: "&amp;F1033&amp;"; причина: "&amp;X1033&amp;"; категория: "&amp;Y1033&amp;"; решение комиссии: "&amp;BN1033&amp;".")</f>
        <v/>
      </c>
      <c r="BR1033" s="209">
        <f>IF('Оперативный ввод'!AA1033="","",'Оперативный ввод'!AA1033)</f>
        <v/>
      </c>
    </row>
    <row r="1034">
      <c r="A1034" s="209">
        <f>IF('Оперативный ввод'!A1034="","",'Оперативный ввод'!A1034)</f>
        <v/>
      </c>
      <c r="B1034" s="209">
        <f>IF('Оперативный ввод'!B1034="","",'Оперативный ввод'!B1034)</f>
        <v/>
      </c>
      <c r="C1034" s="210">
        <f>IF('Оперативный ввод'!C1034="","",'Оперативный ввод'!C1034)</f>
        <v/>
      </c>
      <c r="D1034" s="210">
        <f>IF('Оперативный ввод'!D1034="","",'Оперативный ввод'!D1034)</f>
        <v/>
      </c>
      <c r="E1034" s="211">
        <f>IF(OR(C1034="",D1034=""),"",D1034-C1034)</f>
        <v/>
      </c>
      <c r="F1034" s="209">
        <f>IF('Оперативный ввод'!F1034="","",'Оперативный ввод'!F1034)</f>
        <v/>
      </c>
      <c r="G1034" s="209">
        <f>IF('Оперативный ввод'!G1034="","",'Оперативный ввод'!G1034)</f>
        <v/>
      </c>
      <c r="H1034" s="209">
        <f>IF('Оперативный ввод'!H1034="","",'Оперативный ввод'!H1034)</f>
        <v/>
      </c>
      <c r="I1034" s="209" t="n"/>
      <c r="J1034" s="209" t="n"/>
      <c r="K1034" s="209">
        <f>IF('Оперативный ввод'!K1034="","",'Оперативный ввод'!K1034)</f>
        <v/>
      </c>
      <c r="L1034" s="209">
        <f>IF('Оперативный ввод'!L1034="","",'Оперативный ввод'!L1034)</f>
        <v/>
      </c>
      <c r="M1034" s="209">
        <f>IF('Оперативный ввод'!M1034="","",'Оперативный ввод'!M1034)</f>
        <v/>
      </c>
      <c r="N1034" s="209">
        <f>IF('Оперативный ввод'!N1034="","",'Оперативный ввод'!N1034)</f>
        <v/>
      </c>
      <c r="O1034" s="209">
        <f>IF('Оперативный ввод'!O1034="","",'Оперативный ввод'!O1034)</f>
        <v/>
      </c>
      <c r="P1034" s="209">
        <f>IF('Оперативный ввод'!P1034="","",'Оперативный ввод'!P1034)</f>
        <v/>
      </c>
      <c r="Q1034" s="209">
        <f>IF('Оперативный ввод'!Q1034="","",'Оперативный ввод'!Q1034)</f>
        <v/>
      </c>
      <c r="R1034" s="209">
        <f>IF('Оперативный ввод'!R1034="","",'Оперативный ввод'!R1034)</f>
        <v/>
      </c>
      <c r="S1034" s="212">
        <f>IF(AND(A1034="",B1034=""),"",IF(AND(A1034&lt;&gt;"",B1034&lt;&gt;"",C1034&lt;&gt;"",D1034&lt;&gt;"",F1034&lt;&gt;"",G1034&lt;&gt;"",K1034&lt;&gt;"",ISERROR(SEARCH("по паспорту",G1034)),ISERROR(SEARCH("по паспорту",K1034)),L1034&lt;&gt;"",M1034&lt;&gt;"",N1034&lt;&gt;"",O1034&lt;&gt;"",P1034&lt;&gt;""),"ГОТОВО","НЕ ГОТОВО"))</f>
        <v/>
      </c>
      <c r="T1034" s="212">
        <f>IF(S1034&lt;&gt;"ГОТОВО","", "Предварительное заключение: "&amp;A1034&amp;", скв. "&amp;B1034&amp;". МРП: "&amp;E1034&amp;" сут. ГНО: "&amp;F1034&amp;", типоразмеры "&amp;G1034&amp;IF(H1034&lt;&gt;"",", "&amp;H1034,"")&amp;IF(I1034&lt;&gt;"",", "&amp;I1034,"")&amp;IF(J1034&lt;&gt;"",", "&amp;J1034,"")&amp;", марка "&amp;K1034&amp;". Событие: "&amp;L1034&amp;". Признак: "&amp;M1034&amp;". Узел: "&amp;N1034&amp;". Предварительная причина: "&amp;O1034&amp;". Основное осложнение: "&amp;P1034&amp;IF(Q1034&lt;&gt;"","; сопутствующее: "&amp;Q1034,"")&amp;IF(R1034&lt;&gt;"","; дополнительно: "&amp;R1034,"")&amp;".")</f>
        <v/>
      </c>
      <c r="U1034" s="209">
        <f>IF('Оперативный ввод'!S1034="","",'Оперативный ввод'!S1034)</f>
        <v/>
      </c>
      <c r="V1034" s="209">
        <f>IF('Оперативный ввод'!T1034="","",'Оперативный ввод'!T1034)</f>
        <v/>
      </c>
      <c r="W1034" s="209">
        <f>IF('Оперативный ввод'!U1034="","",'Оперативный ввод'!U1034)</f>
        <v/>
      </c>
      <c r="X1034" s="209">
        <f>IF('Оперативный ввод'!V1034="","",'Оперативный ввод'!V1034)</f>
        <v/>
      </c>
      <c r="Y1034" s="209">
        <f>IF('Оперативный ввод'!W1034="","",'Оперативный ввод'!W1034)</f>
        <v/>
      </c>
      <c r="Z1034" s="209" t="n"/>
      <c r="AA1034" s="209" t="n"/>
      <c r="AB1034" s="209" t="n"/>
      <c r="AC1034" s="209" t="n"/>
      <c r="AD1034" s="209">
        <f>IF('Оперативный ввод'!X1034="","",'Оперативный ввод'!X1034)</f>
        <v/>
      </c>
      <c r="AE1034" s="209">
        <f>IF('Оперативный ввод'!Y1034="","",'Оперативный ввод'!Y1034)</f>
        <v/>
      </c>
      <c r="AF1034" s="209">
        <f>IF('Оперативный ввод'!Z1034="","",'Оперативный ввод'!Z1034)</f>
        <v/>
      </c>
      <c r="AG1034" s="209">
        <f>IF('Оперативный ввод'!AD1034="","",'Оперативный ввод'!AD1034)</f>
        <v/>
      </c>
      <c r="AH1034" s="213">
        <f>IF('Оперативный ввод'!AE1034="","",'Оперативный ввод'!AE1034)</f>
        <v/>
      </c>
      <c r="AI1034" s="214" t="n"/>
      <c r="AJ1034" s="214" t="n"/>
      <c r="AK1034" s="214" t="n"/>
      <c r="AL1034" s="215" t="n"/>
      <c r="AM1034" s="214" t="n"/>
      <c r="AN1034" s="214" t="n"/>
      <c r="AO1034" s="214" t="n"/>
      <c r="AP1034" s="214" t="n"/>
      <c r="AQ1034" s="214" t="n"/>
      <c r="AR1034" s="214" t="n"/>
      <c r="AS1034" s="214" t="n"/>
      <c r="AT1034" s="214" t="n"/>
      <c r="AU1034" s="215" t="n"/>
      <c r="AV1034" s="214" t="n"/>
      <c r="AW1034" s="214" t="n"/>
      <c r="AX1034" s="215" t="n"/>
      <c r="AY1034" s="214" t="n"/>
      <c r="AZ1034" s="214" t="n"/>
      <c r="BA1034" s="214" t="n"/>
      <c r="BB1034" s="214" t="n"/>
      <c r="BC1034" s="214" t="n"/>
      <c r="BD1034" s="214" t="n"/>
      <c r="BE1034" s="214" t="n"/>
      <c r="BF1034" s="214" t="n"/>
      <c r="BG1034" s="214" t="n"/>
      <c r="BH1034" s="214" t="n"/>
      <c r="BI1034" s="215" t="n"/>
      <c r="BJ1034" s="215" t="n"/>
      <c r="BK1034" s="215" t="n"/>
      <c r="BL1034" s="214" t="n"/>
      <c r="BM1034" s="214" t="n"/>
      <c r="BN1034" s="209" t="n"/>
      <c r="BO1034" s="209" t="n"/>
      <c r="BP1034" s="212">
        <f>IF(AND(A1034="",B1034=""),"",IF(AND(S1034="ГОТОВО",U1034&lt;&gt;"",W1034&lt;&gt;"",X1034&lt;&gt;"",AD1034&lt;&gt;"",AE1034&lt;&gt;"",AF1034&lt;&gt;"",BN1034&lt;&gt;"",BO1034&lt;&gt;""),"ГОТОВО","НЕ ГОТОВО"))</f>
        <v/>
      </c>
      <c r="BQ1034" s="212">
        <f>IF(BP1034&lt;&gt;"ГОТОВО","","Полное заключение: "&amp;A1034&amp;", скв. "&amp;B1034&amp;". МРП: "&amp;E1034&amp;" сут. ГНО: "&amp;F1034&amp;"; причина: "&amp;X1034&amp;"; категория: "&amp;Y1034&amp;"; решение комиссии: "&amp;BN1034&amp;".")</f>
        <v/>
      </c>
      <c r="BR1034" s="209">
        <f>IF('Оперативный ввод'!AA1034="","",'Оперативный ввод'!AA1034)</f>
        <v/>
      </c>
    </row>
    <row r="1035">
      <c r="A1035" s="209">
        <f>IF('Оперативный ввод'!A1035="","",'Оперативный ввод'!A1035)</f>
        <v/>
      </c>
      <c r="B1035" s="209">
        <f>IF('Оперативный ввод'!B1035="","",'Оперативный ввод'!B1035)</f>
        <v/>
      </c>
      <c r="C1035" s="210">
        <f>IF('Оперативный ввод'!C1035="","",'Оперативный ввод'!C1035)</f>
        <v/>
      </c>
      <c r="D1035" s="210">
        <f>IF('Оперативный ввод'!D1035="","",'Оперативный ввод'!D1035)</f>
        <v/>
      </c>
      <c r="E1035" s="211">
        <f>IF(OR(C1035="",D1035=""),"",D1035-C1035)</f>
        <v/>
      </c>
      <c r="F1035" s="209">
        <f>IF('Оперативный ввод'!F1035="","",'Оперативный ввод'!F1035)</f>
        <v/>
      </c>
      <c r="G1035" s="209">
        <f>IF('Оперативный ввод'!G1035="","",'Оперативный ввод'!G1035)</f>
        <v/>
      </c>
      <c r="H1035" s="209">
        <f>IF('Оперативный ввод'!H1035="","",'Оперативный ввод'!H1035)</f>
        <v/>
      </c>
      <c r="I1035" s="209" t="n"/>
      <c r="J1035" s="209" t="n"/>
      <c r="K1035" s="209">
        <f>IF('Оперативный ввод'!K1035="","",'Оперативный ввод'!K1035)</f>
        <v/>
      </c>
      <c r="L1035" s="209">
        <f>IF('Оперативный ввод'!L1035="","",'Оперативный ввод'!L1035)</f>
        <v/>
      </c>
      <c r="M1035" s="209">
        <f>IF('Оперативный ввод'!M1035="","",'Оперативный ввод'!M1035)</f>
        <v/>
      </c>
      <c r="N1035" s="209">
        <f>IF('Оперативный ввод'!N1035="","",'Оперативный ввод'!N1035)</f>
        <v/>
      </c>
      <c r="O1035" s="209">
        <f>IF('Оперативный ввод'!O1035="","",'Оперативный ввод'!O1035)</f>
        <v/>
      </c>
      <c r="P1035" s="209">
        <f>IF('Оперативный ввод'!P1035="","",'Оперативный ввод'!P1035)</f>
        <v/>
      </c>
      <c r="Q1035" s="209">
        <f>IF('Оперативный ввод'!Q1035="","",'Оперативный ввод'!Q1035)</f>
        <v/>
      </c>
      <c r="R1035" s="209">
        <f>IF('Оперативный ввод'!R1035="","",'Оперативный ввод'!R1035)</f>
        <v/>
      </c>
      <c r="S1035" s="212">
        <f>IF(AND(A1035="",B1035=""),"",IF(AND(A1035&lt;&gt;"",B1035&lt;&gt;"",C1035&lt;&gt;"",D1035&lt;&gt;"",F1035&lt;&gt;"",G1035&lt;&gt;"",K1035&lt;&gt;"",ISERROR(SEARCH("по паспорту",G1035)),ISERROR(SEARCH("по паспорту",K1035)),L1035&lt;&gt;"",M1035&lt;&gt;"",N1035&lt;&gt;"",O1035&lt;&gt;"",P1035&lt;&gt;""),"ГОТОВО","НЕ ГОТОВО"))</f>
        <v/>
      </c>
      <c r="T1035" s="212">
        <f>IF(S1035&lt;&gt;"ГОТОВО","", "Предварительное заключение: "&amp;A1035&amp;", скв. "&amp;B1035&amp;". МРП: "&amp;E1035&amp;" сут. ГНО: "&amp;F1035&amp;", типоразмеры "&amp;G1035&amp;IF(H1035&lt;&gt;"",", "&amp;H1035,"")&amp;IF(I1035&lt;&gt;"",", "&amp;I1035,"")&amp;IF(J1035&lt;&gt;"",", "&amp;J1035,"")&amp;", марка "&amp;K1035&amp;". Событие: "&amp;L1035&amp;". Признак: "&amp;M1035&amp;". Узел: "&amp;N1035&amp;". Предварительная причина: "&amp;O1035&amp;". Основное осложнение: "&amp;P1035&amp;IF(Q1035&lt;&gt;"","; сопутствующее: "&amp;Q1035,"")&amp;IF(R1035&lt;&gt;"","; дополнительно: "&amp;R1035,"")&amp;".")</f>
        <v/>
      </c>
      <c r="U1035" s="209">
        <f>IF('Оперативный ввод'!S1035="","",'Оперативный ввод'!S1035)</f>
        <v/>
      </c>
      <c r="V1035" s="209">
        <f>IF('Оперативный ввод'!T1035="","",'Оперативный ввод'!T1035)</f>
        <v/>
      </c>
      <c r="W1035" s="209">
        <f>IF('Оперативный ввод'!U1035="","",'Оперативный ввод'!U1035)</f>
        <v/>
      </c>
      <c r="X1035" s="209">
        <f>IF('Оперативный ввод'!V1035="","",'Оперативный ввод'!V1035)</f>
        <v/>
      </c>
      <c r="Y1035" s="209">
        <f>IF('Оперативный ввод'!W1035="","",'Оперативный ввод'!W1035)</f>
        <v/>
      </c>
      <c r="Z1035" s="209" t="n"/>
      <c r="AA1035" s="209" t="n"/>
      <c r="AB1035" s="209" t="n"/>
      <c r="AC1035" s="209" t="n"/>
      <c r="AD1035" s="209">
        <f>IF('Оперативный ввод'!X1035="","",'Оперативный ввод'!X1035)</f>
        <v/>
      </c>
      <c r="AE1035" s="209">
        <f>IF('Оперативный ввод'!Y1035="","",'Оперативный ввод'!Y1035)</f>
        <v/>
      </c>
      <c r="AF1035" s="209">
        <f>IF('Оперативный ввод'!Z1035="","",'Оперативный ввод'!Z1035)</f>
        <v/>
      </c>
      <c r="AG1035" s="209">
        <f>IF('Оперативный ввод'!AD1035="","",'Оперативный ввод'!AD1035)</f>
        <v/>
      </c>
      <c r="AH1035" s="213">
        <f>IF('Оперативный ввод'!AE1035="","",'Оперативный ввод'!AE1035)</f>
        <v/>
      </c>
      <c r="AI1035" s="214" t="n"/>
      <c r="AJ1035" s="214" t="n"/>
      <c r="AK1035" s="214" t="n"/>
      <c r="AL1035" s="215" t="n"/>
      <c r="AM1035" s="214" t="n"/>
      <c r="AN1035" s="214" t="n"/>
      <c r="AO1035" s="214" t="n"/>
      <c r="AP1035" s="214" t="n"/>
      <c r="AQ1035" s="214" t="n"/>
      <c r="AR1035" s="214" t="n"/>
      <c r="AS1035" s="214" t="n"/>
      <c r="AT1035" s="214" t="n"/>
      <c r="AU1035" s="215" t="n"/>
      <c r="AV1035" s="214" t="n"/>
      <c r="AW1035" s="214" t="n"/>
      <c r="AX1035" s="215" t="n"/>
      <c r="AY1035" s="214" t="n"/>
      <c r="AZ1035" s="214" t="n"/>
      <c r="BA1035" s="214" t="n"/>
      <c r="BB1035" s="214" t="n"/>
      <c r="BC1035" s="214" t="n"/>
      <c r="BD1035" s="214" t="n"/>
      <c r="BE1035" s="214" t="n"/>
      <c r="BF1035" s="214" t="n"/>
      <c r="BG1035" s="214" t="n"/>
      <c r="BH1035" s="214" t="n"/>
      <c r="BI1035" s="215" t="n"/>
      <c r="BJ1035" s="215" t="n"/>
      <c r="BK1035" s="215" t="n"/>
      <c r="BL1035" s="214" t="n"/>
      <c r="BM1035" s="214" t="n"/>
      <c r="BN1035" s="209" t="n"/>
      <c r="BO1035" s="209" t="n"/>
      <c r="BP1035" s="212">
        <f>IF(AND(A1035="",B1035=""),"",IF(AND(S1035="ГОТОВО",U1035&lt;&gt;"",W1035&lt;&gt;"",X1035&lt;&gt;"",AD1035&lt;&gt;"",AE1035&lt;&gt;"",AF1035&lt;&gt;"",BN1035&lt;&gt;"",BO1035&lt;&gt;""),"ГОТОВО","НЕ ГОТОВО"))</f>
        <v/>
      </c>
      <c r="BQ1035" s="212">
        <f>IF(BP1035&lt;&gt;"ГОТОВО","","Полное заключение: "&amp;A1035&amp;", скв. "&amp;B1035&amp;". МРП: "&amp;E1035&amp;" сут. ГНО: "&amp;F1035&amp;"; причина: "&amp;X1035&amp;"; категория: "&amp;Y1035&amp;"; решение комиссии: "&amp;BN1035&amp;".")</f>
        <v/>
      </c>
      <c r="BR1035" s="209">
        <f>IF('Оперативный ввод'!AA1035="","",'Оперативный ввод'!AA1035)</f>
        <v/>
      </c>
    </row>
    <row r="1036">
      <c r="A1036" s="209">
        <f>IF('Оперативный ввод'!A1036="","",'Оперативный ввод'!A1036)</f>
        <v/>
      </c>
      <c r="B1036" s="209">
        <f>IF('Оперативный ввод'!B1036="","",'Оперативный ввод'!B1036)</f>
        <v/>
      </c>
      <c r="C1036" s="210">
        <f>IF('Оперативный ввод'!C1036="","",'Оперативный ввод'!C1036)</f>
        <v/>
      </c>
      <c r="D1036" s="210">
        <f>IF('Оперативный ввод'!D1036="","",'Оперативный ввод'!D1036)</f>
        <v/>
      </c>
      <c r="E1036" s="211">
        <f>IF(OR(C1036="",D1036=""),"",D1036-C1036)</f>
        <v/>
      </c>
      <c r="F1036" s="209">
        <f>IF('Оперативный ввод'!F1036="","",'Оперативный ввод'!F1036)</f>
        <v/>
      </c>
      <c r="G1036" s="209">
        <f>IF('Оперативный ввод'!G1036="","",'Оперативный ввод'!G1036)</f>
        <v/>
      </c>
      <c r="H1036" s="209">
        <f>IF('Оперативный ввод'!H1036="","",'Оперативный ввод'!H1036)</f>
        <v/>
      </c>
      <c r="I1036" s="209" t="n"/>
      <c r="J1036" s="209" t="n"/>
      <c r="K1036" s="209">
        <f>IF('Оперативный ввод'!K1036="","",'Оперативный ввод'!K1036)</f>
        <v/>
      </c>
      <c r="L1036" s="209">
        <f>IF('Оперативный ввод'!L1036="","",'Оперативный ввод'!L1036)</f>
        <v/>
      </c>
      <c r="M1036" s="209">
        <f>IF('Оперативный ввод'!M1036="","",'Оперативный ввод'!M1036)</f>
        <v/>
      </c>
      <c r="N1036" s="209">
        <f>IF('Оперативный ввод'!N1036="","",'Оперативный ввод'!N1036)</f>
        <v/>
      </c>
      <c r="O1036" s="209">
        <f>IF('Оперативный ввод'!O1036="","",'Оперативный ввод'!O1036)</f>
        <v/>
      </c>
      <c r="P1036" s="209">
        <f>IF('Оперативный ввод'!P1036="","",'Оперативный ввод'!P1036)</f>
        <v/>
      </c>
      <c r="Q1036" s="209">
        <f>IF('Оперативный ввод'!Q1036="","",'Оперативный ввод'!Q1036)</f>
        <v/>
      </c>
      <c r="R1036" s="209">
        <f>IF('Оперативный ввод'!R1036="","",'Оперативный ввод'!R1036)</f>
        <v/>
      </c>
      <c r="S1036" s="212">
        <f>IF(AND(A1036="",B1036=""),"",IF(AND(A1036&lt;&gt;"",B1036&lt;&gt;"",C1036&lt;&gt;"",D1036&lt;&gt;"",F1036&lt;&gt;"",G1036&lt;&gt;"",K1036&lt;&gt;"",ISERROR(SEARCH("по паспорту",G1036)),ISERROR(SEARCH("по паспорту",K1036)),L1036&lt;&gt;"",M1036&lt;&gt;"",N1036&lt;&gt;"",O1036&lt;&gt;"",P1036&lt;&gt;""),"ГОТОВО","НЕ ГОТОВО"))</f>
        <v/>
      </c>
      <c r="T1036" s="212">
        <f>IF(S1036&lt;&gt;"ГОТОВО","", "Предварительное заключение: "&amp;A1036&amp;", скв. "&amp;B1036&amp;". МРП: "&amp;E1036&amp;" сут. ГНО: "&amp;F1036&amp;", типоразмеры "&amp;G1036&amp;IF(H1036&lt;&gt;"",", "&amp;H1036,"")&amp;IF(I1036&lt;&gt;"",", "&amp;I1036,"")&amp;IF(J1036&lt;&gt;"",", "&amp;J1036,"")&amp;", марка "&amp;K1036&amp;". Событие: "&amp;L1036&amp;". Признак: "&amp;M1036&amp;". Узел: "&amp;N1036&amp;". Предварительная причина: "&amp;O1036&amp;". Основное осложнение: "&amp;P1036&amp;IF(Q1036&lt;&gt;"","; сопутствующее: "&amp;Q1036,"")&amp;IF(R1036&lt;&gt;"","; дополнительно: "&amp;R1036,"")&amp;".")</f>
        <v/>
      </c>
      <c r="U1036" s="209">
        <f>IF('Оперативный ввод'!S1036="","",'Оперативный ввод'!S1036)</f>
        <v/>
      </c>
      <c r="V1036" s="209">
        <f>IF('Оперативный ввод'!T1036="","",'Оперативный ввод'!T1036)</f>
        <v/>
      </c>
      <c r="W1036" s="209">
        <f>IF('Оперативный ввод'!U1036="","",'Оперативный ввод'!U1036)</f>
        <v/>
      </c>
      <c r="X1036" s="209">
        <f>IF('Оперативный ввод'!V1036="","",'Оперативный ввод'!V1036)</f>
        <v/>
      </c>
      <c r="Y1036" s="209">
        <f>IF('Оперативный ввод'!W1036="","",'Оперативный ввод'!W1036)</f>
        <v/>
      </c>
      <c r="Z1036" s="209" t="n"/>
      <c r="AA1036" s="209" t="n"/>
      <c r="AB1036" s="209" t="n"/>
      <c r="AC1036" s="209" t="n"/>
      <c r="AD1036" s="209">
        <f>IF('Оперативный ввод'!X1036="","",'Оперативный ввод'!X1036)</f>
        <v/>
      </c>
      <c r="AE1036" s="209">
        <f>IF('Оперативный ввод'!Y1036="","",'Оперативный ввод'!Y1036)</f>
        <v/>
      </c>
      <c r="AF1036" s="209">
        <f>IF('Оперативный ввод'!Z1036="","",'Оперативный ввод'!Z1036)</f>
        <v/>
      </c>
      <c r="AG1036" s="209">
        <f>IF('Оперативный ввод'!AD1036="","",'Оперативный ввод'!AD1036)</f>
        <v/>
      </c>
      <c r="AH1036" s="213">
        <f>IF('Оперативный ввод'!AE1036="","",'Оперативный ввод'!AE1036)</f>
        <v/>
      </c>
      <c r="AI1036" s="214" t="n"/>
      <c r="AJ1036" s="214" t="n"/>
      <c r="AK1036" s="214" t="n"/>
      <c r="AL1036" s="215" t="n"/>
      <c r="AM1036" s="214" t="n"/>
      <c r="AN1036" s="214" t="n"/>
      <c r="AO1036" s="214" t="n"/>
      <c r="AP1036" s="214" t="n"/>
      <c r="AQ1036" s="214" t="n"/>
      <c r="AR1036" s="214" t="n"/>
      <c r="AS1036" s="214" t="n"/>
      <c r="AT1036" s="214" t="n"/>
      <c r="AU1036" s="215" t="n"/>
      <c r="AV1036" s="214" t="n"/>
      <c r="AW1036" s="214" t="n"/>
      <c r="AX1036" s="215" t="n"/>
      <c r="AY1036" s="214" t="n"/>
      <c r="AZ1036" s="214" t="n"/>
      <c r="BA1036" s="214" t="n"/>
      <c r="BB1036" s="214" t="n"/>
      <c r="BC1036" s="214" t="n"/>
      <c r="BD1036" s="214" t="n"/>
      <c r="BE1036" s="214" t="n"/>
      <c r="BF1036" s="214" t="n"/>
      <c r="BG1036" s="214" t="n"/>
      <c r="BH1036" s="214" t="n"/>
      <c r="BI1036" s="215" t="n"/>
      <c r="BJ1036" s="215" t="n"/>
      <c r="BK1036" s="215" t="n"/>
      <c r="BL1036" s="214" t="n"/>
      <c r="BM1036" s="214" t="n"/>
      <c r="BN1036" s="209" t="n"/>
      <c r="BO1036" s="209" t="n"/>
      <c r="BP1036" s="212">
        <f>IF(AND(A1036="",B1036=""),"",IF(AND(S1036="ГОТОВО",U1036&lt;&gt;"",W1036&lt;&gt;"",X1036&lt;&gt;"",AD1036&lt;&gt;"",AE1036&lt;&gt;"",AF1036&lt;&gt;"",BN1036&lt;&gt;"",BO1036&lt;&gt;""),"ГОТОВО","НЕ ГОТОВО"))</f>
        <v/>
      </c>
      <c r="BQ1036" s="212">
        <f>IF(BP1036&lt;&gt;"ГОТОВО","","Полное заключение: "&amp;A1036&amp;", скв. "&amp;B1036&amp;". МРП: "&amp;E1036&amp;" сут. ГНО: "&amp;F1036&amp;"; причина: "&amp;X1036&amp;"; категория: "&amp;Y1036&amp;"; решение комиссии: "&amp;BN1036&amp;".")</f>
        <v/>
      </c>
      <c r="BR1036" s="209">
        <f>IF('Оперативный ввод'!AA1036="","",'Оперативный ввод'!AA1036)</f>
        <v/>
      </c>
    </row>
    <row r="1037">
      <c r="A1037" s="209">
        <f>IF('Оперативный ввод'!A1037="","",'Оперативный ввод'!A1037)</f>
        <v/>
      </c>
      <c r="B1037" s="209">
        <f>IF('Оперативный ввод'!B1037="","",'Оперативный ввод'!B1037)</f>
        <v/>
      </c>
      <c r="C1037" s="210">
        <f>IF('Оперативный ввод'!C1037="","",'Оперативный ввод'!C1037)</f>
        <v/>
      </c>
      <c r="D1037" s="210">
        <f>IF('Оперативный ввод'!D1037="","",'Оперативный ввод'!D1037)</f>
        <v/>
      </c>
      <c r="E1037" s="211">
        <f>IF(OR(C1037="",D1037=""),"",D1037-C1037)</f>
        <v/>
      </c>
      <c r="F1037" s="209">
        <f>IF('Оперативный ввод'!F1037="","",'Оперативный ввод'!F1037)</f>
        <v/>
      </c>
      <c r="G1037" s="209">
        <f>IF('Оперативный ввод'!G1037="","",'Оперативный ввод'!G1037)</f>
        <v/>
      </c>
      <c r="H1037" s="209">
        <f>IF('Оперативный ввод'!H1037="","",'Оперативный ввод'!H1037)</f>
        <v/>
      </c>
      <c r="I1037" s="209" t="n"/>
      <c r="J1037" s="209" t="n"/>
      <c r="K1037" s="209">
        <f>IF('Оперативный ввод'!K1037="","",'Оперативный ввод'!K1037)</f>
        <v/>
      </c>
      <c r="L1037" s="209">
        <f>IF('Оперативный ввод'!L1037="","",'Оперативный ввод'!L1037)</f>
        <v/>
      </c>
      <c r="M1037" s="209">
        <f>IF('Оперативный ввод'!M1037="","",'Оперативный ввод'!M1037)</f>
        <v/>
      </c>
      <c r="N1037" s="209">
        <f>IF('Оперативный ввод'!N1037="","",'Оперативный ввод'!N1037)</f>
        <v/>
      </c>
      <c r="O1037" s="209">
        <f>IF('Оперативный ввод'!O1037="","",'Оперативный ввод'!O1037)</f>
        <v/>
      </c>
      <c r="P1037" s="209">
        <f>IF('Оперативный ввод'!P1037="","",'Оперативный ввод'!P1037)</f>
        <v/>
      </c>
      <c r="Q1037" s="209">
        <f>IF('Оперативный ввод'!Q1037="","",'Оперативный ввод'!Q1037)</f>
        <v/>
      </c>
      <c r="R1037" s="209">
        <f>IF('Оперативный ввод'!R1037="","",'Оперативный ввод'!R1037)</f>
        <v/>
      </c>
      <c r="S1037" s="212">
        <f>IF(AND(A1037="",B1037=""),"",IF(AND(A1037&lt;&gt;"",B1037&lt;&gt;"",C1037&lt;&gt;"",D1037&lt;&gt;"",F1037&lt;&gt;"",G1037&lt;&gt;"",K1037&lt;&gt;"",ISERROR(SEARCH("по паспорту",G1037)),ISERROR(SEARCH("по паспорту",K1037)),L1037&lt;&gt;"",M1037&lt;&gt;"",N1037&lt;&gt;"",O1037&lt;&gt;"",P1037&lt;&gt;""),"ГОТОВО","НЕ ГОТОВО"))</f>
        <v/>
      </c>
      <c r="T1037" s="212">
        <f>IF(S1037&lt;&gt;"ГОТОВО","", "Предварительное заключение: "&amp;A1037&amp;", скв. "&amp;B1037&amp;". МРП: "&amp;E1037&amp;" сут. ГНО: "&amp;F1037&amp;", типоразмеры "&amp;G1037&amp;IF(H1037&lt;&gt;"",", "&amp;H1037,"")&amp;IF(I1037&lt;&gt;"",", "&amp;I1037,"")&amp;IF(J1037&lt;&gt;"",", "&amp;J1037,"")&amp;", марка "&amp;K1037&amp;". Событие: "&amp;L1037&amp;". Признак: "&amp;M1037&amp;". Узел: "&amp;N1037&amp;". Предварительная причина: "&amp;O1037&amp;". Основное осложнение: "&amp;P1037&amp;IF(Q1037&lt;&gt;"","; сопутствующее: "&amp;Q1037,"")&amp;IF(R1037&lt;&gt;"","; дополнительно: "&amp;R1037,"")&amp;".")</f>
        <v/>
      </c>
      <c r="U1037" s="209">
        <f>IF('Оперативный ввод'!S1037="","",'Оперативный ввод'!S1037)</f>
        <v/>
      </c>
      <c r="V1037" s="209">
        <f>IF('Оперативный ввод'!T1037="","",'Оперативный ввод'!T1037)</f>
        <v/>
      </c>
      <c r="W1037" s="209">
        <f>IF('Оперативный ввод'!U1037="","",'Оперативный ввод'!U1037)</f>
        <v/>
      </c>
      <c r="X1037" s="209">
        <f>IF('Оперативный ввод'!V1037="","",'Оперативный ввод'!V1037)</f>
        <v/>
      </c>
      <c r="Y1037" s="209">
        <f>IF('Оперативный ввод'!W1037="","",'Оперативный ввод'!W1037)</f>
        <v/>
      </c>
      <c r="Z1037" s="209" t="n"/>
      <c r="AA1037" s="209" t="n"/>
      <c r="AB1037" s="209" t="n"/>
      <c r="AC1037" s="209" t="n"/>
      <c r="AD1037" s="209">
        <f>IF('Оперативный ввод'!X1037="","",'Оперативный ввод'!X1037)</f>
        <v/>
      </c>
      <c r="AE1037" s="209">
        <f>IF('Оперативный ввод'!Y1037="","",'Оперативный ввод'!Y1037)</f>
        <v/>
      </c>
      <c r="AF1037" s="209">
        <f>IF('Оперативный ввод'!Z1037="","",'Оперативный ввод'!Z1037)</f>
        <v/>
      </c>
      <c r="AG1037" s="209">
        <f>IF('Оперативный ввод'!AD1037="","",'Оперативный ввод'!AD1037)</f>
        <v/>
      </c>
      <c r="AH1037" s="213">
        <f>IF('Оперативный ввод'!AE1037="","",'Оперативный ввод'!AE1037)</f>
        <v/>
      </c>
      <c r="AI1037" s="214" t="n"/>
      <c r="AJ1037" s="214" t="n"/>
      <c r="AK1037" s="214" t="n"/>
      <c r="AL1037" s="215" t="n"/>
      <c r="AM1037" s="214" t="n"/>
      <c r="AN1037" s="214" t="n"/>
      <c r="AO1037" s="214" t="n"/>
      <c r="AP1037" s="214" t="n"/>
      <c r="AQ1037" s="214" t="n"/>
      <c r="AR1037" s="214" t="n"/>
      <c r="AS1037" s="214" t="n"/>
      <c r="AT1037" s="214" t="n"/>
      <c r="AU1037" s="215" t="n"/>
      <c r="AV1037" s="214" t="n"/>
      <c r="AW1037" s="214" t="n"/>
      <c r="AX1037" s="215" t="n"/>
      <c r="AY1037" s="214" t="n"/>
      <c r="AZ1037" s="214" t="n"/>
      <c r="BA1037" s="214" t="n"/>
      <c r="BB1037" s="214" t="n"/>
      <c r="BC1037" s="214" t="n"/>
      <c r="BD1037" s="214" t="n"/>
      <c r="BE1037" s="214" t="n"/>
      <c r="BF1037" s="214" t="n"/>
      <c r="BG1037" s="214" t="n"/>
      <c r="BH1037" s="214" t="n"/>
      <c r="BI1037" s="215" t="n"/>
      <c r="BJ1037" s="215" t="n"/>
      <c r="BK1037" s="215" t="n"/>
      <c r="BL1037" s="214" t="n"/>
      <c r="BM1037" s="214" t="n"/>
      <c r="BN1037" s="209" t="n"/>
      <c r="BO1037" s="209" t="n"/>
      <c r="BP1037" s="212">
        <f>IF(AND(A1037="",B1037=""),"",IF(AND(S1037="ГОТОВО",U1037&lt;&gt;"",W1037&lt;&gt;"",X1037&lt;&gt;"",AD1037&lt;&gt;"",AE1037&lt;&gt;"",AF1037&lt;&gt;"",BN1037&lt;&gt;"",BO1037&lt;&gt;""),"ГОТОВО","НЕ ГОТОВО"))</f>
        <v/>
      </c>
      <c r="BQ1037" s="212">
        <f>IF(BP1037&lt;&gt;"ГОТОВО","","Полное заключение: "&amp;A1037&amp;", скв. "&amp;B1037&amp;". МРП: "&amp;E1037&amp;" сут. ГНО: "&amp;F1037&amp;"; причина: "&amp;X1037&amp;"; категория: "&amp;Y1037&amp;"; решение комиссии: "&amp;BN1037&amp;".")</f>
        <v/>
      </c>
      <c r="BR1037" s="209">
        <f>IF('Оперативный ввод'!AA1037="","",'Оперативный ввод'!AA1037)</f>
        <v/>
      </c>
    </row>
    <row r="1038">
      <c r="A1038" s="209">
        <f>IF('Оперативный ввод'!A1038="","",'Оперативный ввод'!A1038)</f>
        <v/>
      </c>
      <c r="B1038" s="209">
        <f>IF('Оперативный ввод'!B1038="","",'Оперативный ввод'!B1038)</f>
        <v/>
      </c>
      <c r="C1038" s="210">
        <f>IF('Оперативный ввод'!C1038="","",'Оперативный ввод'!C1038)</f>
        <v/>
      </c>
      <c r="D1038" s="210">
        <f>IF('Оперативный ввод'!D1038="","",'Оперативный ввод'!D1038)</f>
        <v/>
      </c>
      <c r="E1038" s="211">
        <f>IF(OR(C1038="",D1038=""),"",D1038-C1038)</f>
        <v/>
      </c>
      <c r="F1038" s="209">
        <f>IF('Оперативный ввод'!F1038="","",'Оперативный ввод'!F1038)</f>
        <v/>
      </c>
      <c r="G1038" s="209">
        <f>IF('Оперативный ввод'!G1038="","",'Оперативный ввод'!G1038)</f>
        <v/>
      </c>
      <c r="H1038" s="209">
        <f>IF('Оперативный ввод'!H1038="","",'Оперативный ввод'!H1038)</f>
        <v/>
      </c>
      <c r="I1038" s="209" t="n"/>
      <c r="J1038" s="209" t="n"/>
      <c r="K1038" s="209">
        <f>IF('Оперативный ввод'!K1038="","",'Оперативный ввод'!K1038)</f>
        <v/>
      </c>
      <c r="L1038" s="209">
        <f>IF('Оперативный ввод'!L1038="","",'Оперативный ввод'!L1038)</f>
        <v/>
      </c>
      <c r="M1038" s="209">
        <f>IF('Оперативный ввод'!M1038="","",'Оперативный ввод'!M1038)</f>
        <v/>
      </c>
      <c r="N1038" s="209">
        <f>IF('Оперативный ввод'!N1038="","",'Оперативный ввод'!N1038)</f>
        <v/>
      </c>
      <c r="O1038" s="209">
        <f>IF('Оперативный ввод'!O1038="","",'Оперативный ввод'!O1038)</f>
        <v/>
      </c>
      <c r="P1038" s="209">
        <f>IF('Оперативный ввод'!P1038="","",'Оперативный ввод'!P1038)</f>
        <v/>
      </c>
      <c r="Q1038" s="209">
        <f>IF('Оперативный ввод'!Q1038="","",'Оперативный ввод'!Q1038)</f>
        <v/>
      </c>
      <c r="R1038" s="209">
        <f>IF('Оперативный ввод'!R1038="","",'Оперативный ввод'!R1038)</f>
        <v/>
      </c>
      <c r="S1038" s="212">
        <f>IF(AND(A1038="",B1038=""),"",IF(AND(A1038&lt;&gt;"",B1038&lt;&gt;"",C1038&lt;&gt;"",D1038&lt;&gt;"",F1038&lt;&gt;"",G1038&lt;&gt;"",K1038&lt;&gt;"",ISERROR(SEARCH("по паспорту",G1038)),ISERROR(SEARCH("по паспорту",K1038)),L1038&lt;&gt;"",M1038&lt;&gt;"",N1038&lt;&gt;"",O1038&lt;&gt;"",P1038&lt;&gt;""),"ГОТОВО","НЕ ГОТОВО"))</f>
        <v/>
      </c>
      <c r="T1038" s="212">
        <f>IF(S1038&lt;&gt;"ГОТОВО","", "Предварительное заключение: "&amp;A1038&amp;", скв. "&amp;B1038&amp;". МРП: "&amp;E1038&amp;" сут. ГНО: "&amp;F1038&amp;", типоразмеры "&amp;G1038&amp;IF(H1038&lt;&gt;"",", "&amp;H1038,"")&amp;IF(I1038&lt;&gt;"",", "&amp;I1038,"")&amp;IF(J1038&lt;&gt;"",", "&amp;J1038,"")&amp;", марка "&amp;K1038&amp;". Событие: "&amp;L1038&amp;". Признак: "&amp;M1038&amp;". Узел: "&amp;N1038&amp;". Предварительная причина: "&amp;O1038&amp;". Основное осложнение: "&amp;P1038&amp;IF(Q1038&lt;&gt;"","; сопутствующее: "&amp;Q1038,"")&amp;IF(R1038&lt;&gt;"","; дополнительно: "&amp;R1038,"")&amp;".")</f>
        <v/>
      </c>
      <c r="U1038" s="209">
        <f>IF('Оперативный ввод'!S1038="","",'Оперативный ввод'!S1038)</f>
        <v/>
      </c>
      <c r="V1038" s="209">
        <f>IF('Оперативный ввод'!T1038="","",'Оперативный ввод'!T1038)</f>
        <v/>
      </c>
      <c r="W1038" s="209">
        <f>IF('Оперативный ввод'!U1038="","",'Оперативный ввод'!U1038)</f>
        <v/>
      </c>
      <c r="X1038" s="209">
        <f>IF('Оперативный ввод'!V1038="","",'Оперативный ввод'!V1038)</f>
        <v/>
      </c>
      <c r="Y1038" s="209">
        <f>IF('Оперативный ввод'!W1038="","",'Оперативный ввод'!W1038)</f>
        <v/>
      </c>
      <c r="Z1038" s="209" t="n"/>
      <c r="AA1038" s="209" t="n"/>
      <c r="AB1038" s="209" t="n"/>
      <c r="AC1038" s="209" t="n"/>
      <c r="AD1038" s="209">
        <f>IF('Оперативный ввод'!X1038="","",'Оперативный ввод'!X1038)</f>
        <v/>
      </c>
      <c r="AE1038" s="209">
        <f>IF('Оперативный ввод'!Y1038="","",'Оперативный ввод'!Y1038)</f>
        <v/>
      </c>
      <c r="AF1038" s="209">
        <f>IF('Оперативный ввод'!Z1038="","",'Оперативный ввод'!Z1038)</f>
        <v/>
      </c>
      <c r="AG1038" s="209">
        <f>IF('Оперативный ввод'!AD1038="","",'Оперативный ввод'!AD1038)</f>
        <v/>
      </c>
      <c r="AH1038" s="213">
        <f>IF('Оперативный ввод'!AE1038="","",'Оперативный ввод'!AE1038)</f>
        <v/>
      </c>
      <c r="AI1038" s="214" t="n"/>
      <c r="AJ1038" s="214" t="n"/>
      <c r="AK1038" s="214" t="n"/>
      <c r="AL1038" s="215" t="n"/>
      <c r="AM1038" s="214" t="n"/>
      <c r="AN1038" s="214" t="n"/>
      <c r="AO1038" s="214" t="n"/>
      <c r="AP1038" s="214" t="n"/>
      <c r="AQ1038" s="214" t="n"/>
      <c r="AR1038" s="214" t="n"/>
      <c r="AS1038" s="214" t="n"/>
      <c r="AT1038" s="214" t="n"/>
      <c r="AU1038" s="215" t="n"/>
      <c r="AV1038" s="214" t="n"/>
      <c r="AW1038" s="214" t="n"/>
      <c r="AX1038" s="215" t="n"/>
      <c r="AY1038" s="214" t="n"/>
      <c r="AZ1038" s="214" t="n"/>
      <c r="BA1038" s="214" t="n"/>
      <c r="BB1038" s="214" t="n"/>
      <c r="BC1038" s="214" t="n"/>
      <c r="BD1038" s="214" t="n"/>
      <c r="BE1038" s="214" t="n"/>
      <c r="BF1038" s="214" t="n"/>
      <c r="BG1038" s="214" t="n"/>
      <c r="BH1038" s="214" t="n"/>
      <c r="BI1038" s="215" t="n"/>
      <c r="BJ1038" s="215" t="n"/>
      <c r="BK1038" s="215" t="n"/>
      <c r="BL1038" s="214" t="n"/>
      <c r="BM1038" s="214" t="n"/>
      <c r="BN1038" s="209" t="n"/>
      <c r="BO1038" s="209" t="n"/>
      <c r="BP1038" s="212">
        <f>IF(AND(A1038="",B1038=""),"",IF(AND(S1038="ГОТОВО",U1038&lt;&gt;"",W1038&lt;&gt;"",X1038&lt;&gt;"",AD1038&lt;&gt;"",AE1038&lt;&gt;"",AF1038&lt;&gt;"",BN1038&lt;&gt;"",BO1038&lt;&gt;""),"ГОТОВО","НЕ ГОТОВО"))</f>
        <v/>
      </c>
      <c r="BQ1038" s="212">
        <f>IF(BP1038&lt;&gt;"ГОТОВО","","Полное заключение: "&amp;A1038&amp;", скв. "&amp;B1038&amp;". МРП: "&amp;E1038&amp;" сут. ГНО: "&amp;F1038&amp;"; причина: "&amp;X1038&amp;"; категория: "&amp;Y1038&amp;"; решение комиссии: "&amp;BN1038&amp;".")</f>
        <v/>
      </c>
      <c r="BR1038" s="209">
        <f>IF('Оперативный ввод'!AA1038="","",'Оперативный ввод'!AA1038)</f>
        <v/>
      </c>
    </row>
    <row r="1039">
      <c r="A1039" s="209">
        <f>IF('Оперативный ввод'!A1039="","",'Оперативный ввод'!A1039)</f>
        <v/>
      </c>
      <c r="B1039" s="209">
        <f>IF('Оперативный ввод'!B1039="","",'Оперативный ввод'!B1039)</f>
        <v/>
      </c>
      <c r="C1039" s="210">
        <f>IF('Оперативный ввод'!C1039="","",'Оперативный ввод'!C1039)</f>
        <v/>
      </c>
      <c r="D1039" s="210">
        <f>IF('Оперативный ввод'!D1039="","",'Оперативный ввод'!D1039)</f>
        <v/>
      </c>
      <c r="E1039" s="211">
        <f>IF(OR(C1039="",D1039=""),"",D1039-C1039)</f>
        <v/>
      </c>
      <c r="F1039" s="209">
        <f>IF('Оперативный ввод'!F1039="","",'Оперативный ввод'!F1039)</f>
        <v/>
      </c>
      <c r="G1039" s="209">
        <f>IF('Оперативный ввод'!G1039="","",'Оперативный ввод'!G1039)</f>
        <v/>
      </c>
      <c r="H1039" s="209">
        <f>IF('Оперативный ввод'!H1039="","",'Оперативный ввод'!H1039)</f>
        <v/>
      </c>
      <c r="I1039" s="209" t="n"/>
      <c r="J1039" s="209" t="n"/>
      <c r="K1039" s="209">
        <f>IF('Оперативный ввод'!K1039="","",'Оперативный ввод'!K1039)</f>
        <v/>
      </c>
      <c r="L1039" s="209">
        <f>IF('Оперативный ввод'!L1039="","",'Оперативный ввод'!L1039)</f>
        <v/>
      </c>
      <c r="M1039" s="209">
        <f>IF('Оперативный ввод'!M1039="","",'Оперативный ввод'!M1039)</f>
        <v/>
      </c>
      <c r="N1039" s="209">
        <f>IF('Оперативный ввод'!N1039="","",'Оперативный ввод'!N1039)</f>
        <v/>
      </c>
      <c r="O1039" s="209">
        <f>IF('Оперативный ввод'!O1039="","",'Оперативный ввод'!O1039)</f>
        <v/>
      </c>
      <c r="P1039" s="209">
        <f>IF('Оперативный ввод'!P1039="","",'Оперативный ввод'!P1039)</f>
        <v/>
      </c>
      <c r="Q1039" s="209">
        <f>IF('Оперативный ввод'!Q1039="","",'Оперативный ввод'!Q1039)</f>
        <v/>
      </c>
      <c r="R1039" s="209">
        <f>IF('Оперативный ввод'!R1039="","",'Оперативный ввод'!R1039)</f>
        <v/>
      </c>
      <c r="S1039" s="212">
        <f>IF(AND(A1039="",B1039=""),"",IF(AND(A1039&lt;&gt;"",B1039&lt;&gt;"",C1039&lt;&gt;"",D1039&lt;&gt;"",F1039&lt;&gt;"",G1039&lt;&gt;"",K1039&lt;&gt;"",ISERROR(SEARCH("по паспорту",G1039)),ISERROR(SEARCH("по паспорту",K1039)),L1039&lt;&gt;"",M1039&lt;&gt;"",N1039&lt;&gt;"",O1039&lt;&gt;"",P1039&lt;&gt;""),"ГОТОВО","НЕ ГОТОВО"))</f>
        <v/>
      </c>
      <c r="T1039" s="212">
        <f>IF(S1039&lt;&gt;"ГОТОВО","", "Предварительное заключение: "&amp;A1039&amp;", скв. "&amp;B1039&amp;". МРП: "&amp;E1039&amp;" сут. ГНО: "&amp;F1039&amp;", типоразмеры "&amp;G1039&amp;IF(H1039&lt;&gt;"",", "&amp;H1039,"")&amp;IF(I1039&lt;&gt;"",", "&amp;I1039,"")&amp;IF(J1039&lt;&gt;"",", "&amp;J1039,"")&amp;", марка "&amp;K1039&amp;". Событие: "&amp;L1039&amp;". Признак: "&amp;M1039&amp;". Узел: "&amp;N1039&amp;". Предварительная причина: "&amp;O1039&amp;". Основное осложнение: "&amp;P1039&amp;IF(Q1039&lt;&gt;"","; сопутствующее: "&amp;Q1039,"")&amp;IF(R1039&lt;&gt;"","; дополнительно: "&amp;R1039,"")&amp;".")</f>
        <v/>
      </c>
      <c r="U1039" s="209">
        <f>IF('Оперативный ввод'!S1039="","",'Оперативный ввод'!S1039)</f>
        <v/>
      </c>
      <c r="V1039" s="209">
        <f>IF('Оперативный ввод'!T1039="","",'Оперативный ввод'!T1039)</f>
        <v/>
      </c>
      <c r="W1039" s="209">
        <f>IF('Оперативный ввод'!U1039="","",'Оперативный ввод'!U1039)</f>
        <v/>
      </c>
      <c r="X1039" s="209">
        <f>IF('Оперативный ввод'!V1039="","",'Оперативный ввод'!V1039)</f>
        <v/>
      </c>
      <c r="Y1039" s="209">
        <f>IF('Оперативный ввод'!W1039="","",'Оперативный ввод'!W1039)</f>
        <v/>
      </c>
      <c r="Z1039" s="209" t="n"/>
      <c r="AA1039" s="209" t="n"/>
      <c r="AB1039" s="209" t="n"/>
      <c r="AC1039" s="209" t="n"/>
      <c r="AD1039" s="209">
        <f>IF('Оперативный ввод'!X1039="","",'Оперативный ввод'!X1039)</f>
        <v/>
      </c>
      <c r="AE1039" s="209">
        <f>IF('Оперативный ввод'!Y1039="","",'Оперативный ввод'!Y1039)</f>
        <v/>
      </c>
      <c r="AF1039" s="209">
        <f>IF('Оперативный ввод'!Z1039="","",'Оперативный ввод'!Z1039)</f>
        <v/>
      </c>
      <c r="AG1039" s="209">
        <f>IF('Оперативный ввод'!AD1039="","",'Оперативный ввод'!AD1039)</f>
        <v/>
      </c>
      <c r="AH1039" s="213">
        <f>IF('Оперативный ввод'!AE1039="","",'Оперативный ввод'!AE1039)</f>
        <v/>
      </c>
      <c r="AI1039" s="214" t="n"/>
      <c r="AJ1039" s="214" t="n"/>
      <c r="AK1039" s="214" t="n"/>
      <c r="AL1039" s="215" t="n"/>
      <c r="AM1039" s="214" t="n"/>
      <c r="AN1039" s="214" t="n"/>
      <c r="AO1039" s="214" t="n"/>
      <c r="AP1039" s="214" t="n"/>
      <c r="AQ1039" s="214" t="n"/>
      <c r="AR1039" s="214" t="n"/>
      <c r="AS1039" s="214" t="n"/>
      <c r="AT1039" s="214" t="n"/>
      <c r="AU1039" s="215" t="n"/>
      <c r="AV1039" s="214" t="n"/>
      <c r="AW1039" s="214" t="n"/>
      <c r="AX1039" s="215" t="n"/>
      <c r="AY1039" s="214" t="n"/>
      <c r="AZ1039" s="214" t="n"/>
      <c r="BA1039" s="214" t="n"/>
      <c r="BB1039" s="214" t="n"/>
      <c r="BC1039" s="214" t="n"/>
      <c r="BD1039" s="214" t="n"/>
      <c r="BE1039" s="214" t="n"/>
      <c r="BF1039" s="214" t="n"/>
      <c r="BG1039" s="214" t="n"/>
      <c r="BH1039" s="214" t="n"/>
      <c r="BI1039" s="215" t="n"/>
      <c r="BJ1039" s="215" t="n"/>
      <c r="BK1039" s="215" t="n"/>
      <c r="BL1039" s="214" t="n"/>
      <c r="BM1039" s="214" t="n"/>
      <c r="BN1039" s="209" t="n"/>
      <c r="BO1039" s="209" t="n"/>
      <c r="BP1039" s="212">
        <f>IF(AND(A1039="",B1039=""),"",IF(AND(S1039="ГОТОВО",U1039&lt;&gt;"",W1039&lt;&gt;"",X1039&lt;&gt;"",AD1039&lt;&gt;"",AE1039&lt;&gt;"",AF1039&lt;&gt;"",BN1039&lt;&gt;"",BO1039&lt;&gt;""),"ГОТОВО","НЕ ГОТОВО"))</f>
        <v/>
      </c>
      <c r="BQ1039" s="212">
        <f>IF(BP1039&lt;&gt;"ГОТОВО","","Полное заключение: "&amp;A1039&amp;", скв. "&amp;B1039&amp;". МРП: "&amp;E1039&amp;" сут. ГНО: "&amp;F1039&amp;"; причина: "&amp;X1039&amp;"; категория: "&amp;Y1039&amp;"; решение комиссии: "&amp;BN1039&amp;".")</f>
        <v/>
      </c>
      <c r="BR1039" s="209">
        <f>IF('Оперативный ввод'!AA1039="","",'Оперативный ввод'!AA1039)</f>
        <v/>
      </c>
    </row>
    <row r="1040">
      <c r="A1040" s="209">
        <f>IF('Оперативный ввод'!A1040="","",'Оперативный ввод'!A1040)</f>
        <v/>
      </c>
      <c r="B1040" s="209">
        <f>IF('Оперативный ввод'!B1040="","",'Оперативный ввод'!B1040)</f>
        <v/>
      </c>
      <c r="C1040" s="210">
        <f>IF('Оперативный ввод'!C1040="","",'Оперативный ввод'!C1040)</f>
        <v/>
      </c>
      <c r="D1040" s="210">
        <f>IF('Оперативный ввод'!D1040="","",'Оперативный ввод'!D1040)</f>
        <v/>
      </c>
      <c r="E1040" s="211">
        <f>IF(OR(C1040="",D1040=""),"",D1040-C1040)</f>
        <v/>
      </c>
      <c r="F1040" s="209">
        <f>IF('Оперативный ввод'!F1040="","",'Оперативный ввод'!F1040)</f>
        <v/>
      </c>
      <c r="G1040" s="209">
        <f>IF('Оперативный ввод'!G1040="","",'Оперативный ввод'!G1040)</f>
        <v/>
      </c>
      <c r="H1040" s="209">
        <f>IF('Оперативный ввод'!H1040="","",'Оперативный ввод'!H1040)</f>
        <v/>
      </c>
      <c r="I1040" s="209" t="n"/>
      <c r="J1040" s="209" t="n"/>
      <c r="K1040" s="209">
        <f>IF('Оперативный ввод'!K1040="","",'Оперативный ввод'!K1040)</f>
        <v/>
      </c>
      <c r="L1040" s="209">
        <f>IF('Оперативный ввод'!L1040="","",'Оперативный ввод'!L1040)</f>
        <v/>
      </c>
      <c r="M1040" s="209">
        <f>IF('Оперативный ввод'!M1040="","",'Оперативный ввод'!M1040)</f>
        <v/>
      </c>
      <c r="N1040" s="209">
        <f>IF('Оперативный ввод'!N1040="","",'Оперативный ввод'!N1040)</f>
        <v/>
      </c>
      <c r="O1040" s="209">
        <f>IF('Оперативный ввод'!O1040="","",'Оперативный ввод'!O1040)</f>
        <v/>
      </c>
      <c r="P1040" s="209">
        <f>IF('Оперативный ввод'!P1040="","",'Оперативный ввод'!P1040)</f>
        <v/>
      </c>
      <c r="Q1040" s="209">
        <f>IF('Оперативный ввод'!Q1040="","",'Оперативный ввод'!Q1040)</f>
        <v/>
      </c>
      <c r="R1040" s="209">
        <f>IF('Оперативный ввод'!R1040="","",'Оперативный ввод'!R1040)</f>
        <v/>
      </c>
      <c r="S1040" s="212">
        <f>IF(AND(A1040="",B1040=""),"",IF(AND(A1040&lt;&gt;"",B1040&lt;&gt;"",C1040&lt;&gt;"",D1040&lt;&gt;"",F1040&lt;&gt;"",G1040&lt;&gt;"",K1040&lt;&gt;"",ISERROR(SEARCH("по паспорту",G1040)),ISERROR(SEARCH("по паспорту",K1040)),L1040&lt;&gt;"",M1040&lt;&gt;"",N1040&lt;&gt;"",O1040&lt;&gt;"",P1040&lt;&gt;""),"ГОТОВО","НЕ ГОТОВО"))</f>
        <v/>
      </c>
      <c r="T1040" s="212">
        <f>IF(S1040&lt;&gt;"ГОТОВО","", "Предварительное заключение: "&amp;A1040&amp;", скв. "&amp;B1040&amp;". МРП: "&amp;E1040&amp;" сут. ГНО: "&amp;F1040&amp;", типоразмеры "&amp;G1040&amp;IF(H1040&lt;&gt;"",", "&amp;H1040,"")&amp;IF(I1040&lt;&gt;"",", "&amp;I1040,"")&amp;IF(J1040&lt;&gt;"",", "&amp;J1040,"")&amp;", марка "&amp;K1040&amp;". Событие: "&amp;L1040&amp;". Признак: "&amp;M1040&amp;". Узел: "&amp;N1040&amp;". Предварительная причина: "&amp;O1040&amp;". Основное осложнение: "&amp;P1040&amp;IF(Q1040&lt;&gt;"","; сопутствующее: "&amp;Q1040,"")&amp;IF(R1040&lt;&gt;"","; дополнительно: "&amp;R1040,"")&amp;".")</f>
        <v/>
      </c>
      <c r="U1040" s="209">
        <f>IF('Оперативный ввод'!S1040="","",'Оперативный ввод'!S1040)</f>
        <v/>
      </c>
      <c r="V1040" s="209">
        <f>IF('Оперативный ввод'!T1040="","",'Оперативный ввод'!T1040)</f>
        <v/>
      </c>
      <c r="W1040" s="209">
        <f>IF('Оперативный ввод'!U1040="","",'Оперативный ввод'!U1040)</f>
        <v/>
      </c>
      <c r="X1040" s="209">
        <f>IF('Оперативный ввод'!V1040="","",'Оперативный ввод'!V1040)</f>
        <v/>
      </c>
      <c r="Y1040" s="209">
        <f>IF('Оперативный ввод'!W1040="","",'Оперативный ввод'!W1040)</f>
        <v/>
      </c>
      <c r="Z1040" s="209" t="n"/>
      <c r="AA1040" s="209" t="n"/>
      <c r="AB1040" s="209" t="n"/>
      <c r="AC1040" s="209" t="n"/>
      <c r="AD1040" s="209">
        <f>IF('Оперативный ввод'!X1040="","",'Оперативный ввод'!X1040)</f>
        <v/>
      </c>
      <c r="AE1040" s="209">
        <f>IF('Оперативный ввод'!Y1040="","",'Оперативный ввод'!Y1040)</f>
        <v/>
      </c>
      <c r="AF1040" s="209">
        <f>IF('Оперативный ввод'!Z1040="","",'Оперативный ввод'!Z1040)</f>
        <v/>
      </c>
      <c r="AG1040" s="209">
        <f>IF('Оперативный ввод'!AD1040="","",'Оперативный ввод'!AD1040)</f>
        <v/>
      </c>
      <c r="AH1040" s="213">
        <f>IF('Оперативный ввод'!AE1040="","",'Оперативный ввод'!AE1040)</f>
        <v/>
      </c>
      <c r="AI1040" s="214" t="n"/>
      <c r="AJ1040" s="214" t="n"/>
      <c r="AK1040" s="214" t="n"/>
      <c r="AL1040" s="215" t="n"/>
      <c r="AM1040" s="214" t="n"/>
      <c r="AN1040" s="214" t="n"/>
      <c r="AO1040" s="214" t="n"/>
      <c r="AP1040" s="214" t="n"/>
      <c r="AQ1040" s="214" t="n"/>
      <c r="AR1040" s="214" t="n"/>
      <c r="AS1040" s="214" t="n"/>
      <c r="AT1040" s="214" t="n"/>
      <c r="AU1040" s="215" t="n"/>
      <c r="AV1040" s="214" t="n"/>
      <c r="AW1040" s="214" t="n"/>
      <c r="AX1040" s="215" t="n"/>
      <c r="AY1040" s="214" t="n"/>
      <c r="AZ1040" s="214" t="n"/>
      <c r="BA1040" s="214" t="n"/>
      <c r="BB1040" s="214" t="n"/>
      <c r="BC1040" s="214" t="n"/>
      <c r="BD1040" s="214" t="n"/>
      <c r="BE1040" s="214" t="n"/>
      <c r="BF1040" s="214" t="n"/>
      <c r="BG1040" s="214" t="n"/>
      <c r="BH1040" s="214" t="n"/>
      <c r="BI1040" s="215" t="n"/>
      <c r="BJ1040" s="215" t="n"/>
      <c r="BK1040" s="215" t="n"/>
      <c r="BL1040" s="214" t="n"/>
      <c r="BM1040" s="214" t="n"/>
      <c r="BN1040" s="209" t="n"/>
      <c r="BO1040" s="209" t="n"/>
      <c r="BP1040" s="212">
        <f>IF(AND(A1040="",B1040=""),"",IF(AND(S1040="ГОТОВО",U1040&lt;&gt;"",W1040&lt;&gt;"",X1040&lt;&gt;"",AD1040&lt;&gt;"",AE1040&lt;&gt;"",AF1040&lt;&gt;"",BN1040&lt;&gt;"",BO1040&lt;&gt;""),"ГОТОВО","НЕ ГОТОВО"))</f>
        <v/>
      </c>
      <c r="BQ1040" s="212">
        <f>IF(BP1040&lt;&gt;"ГОТОВО","","Полное заключение: "&amp;A1040&amp;", скв. "&amp;B1040&amp;". МРП: "&amp;E1040&amp;" сут. ГНО: "&amp;F1040&amp;"; причина: "&amp;X1040&amp;"; категория: "&amp;Y1040&amp;"; решение комиссии: "&amp;BN1040&amp;".")</f>
        <v/>
      </c>
      <c r="BR1040" s="209">
        <f>IF('Оперативный ввод'!AA1040="","",'Оперативный ввод'!AA1040)</f>
        <v/>
      </c>
    </row>
    <row r="1041">
      <c r="A1041" s="209">
        <f>IF('Оперативный ввод'!A1041="","",'Оперативный ввод'!A1041)</f>
        <v/>
      </c>
      <c r="B1041" s="209">
        <f>IF('Оперативный ввод'!B1041="","",'Оперативный ввод'!B1041)</f>
        <v/>
      </c>
      <c r="C1041" s="210">
        <f>IF('Оперативный ввод'!C1041="","",'Оперативный ввод'!C1041)</f>
        <v/>
      </c>
      <c r="D1041" s="210">
        <f>IF('Оперативный ввод'!D1041="","",'Оперативный ввод'!D1041)</f>
        <v/>
      </c>
      <c r="E1041" s="211">
        <f>IF(OR(C1041="",D1041=""),"",D1041-C1041)</f>
        <v/>
      </c>
      <c r="F1041" s="209">
        <f>IF('Оперативный ввод'!F1041="","",'Оперативный ввод'!F1041)</f>
        <v/>
      </c>
      <c r="G1041" s="209">
        <f>IF('Оперативный ввод'!G1041="","",'Оперативный ввод'!G1041)</f>
        <v/>
      </c>
      <c r="H1041" s="209">
        <f>IF('Оперативный ввод'!H1041="","",'Оперативный ввод'!H1041)</f>
        <v/>
      </c>
      <c r="I1041" s="209" t="n"/>
      <c r="J1041" s="209" t="n"/>
      <c r="K1041" s="209">
        <f>IF('Оперативный ввод'!K1041="","",'Оперативный ввод'!K1041)</f>
        <v/>
      </c>
      <c r="L1041" s="209">
        <f>IF('Оперативный ввод'!L1041="","",'Оперативный ввод'!L1041)</f>
        <v/>
      </c>
      <c r="M1041" s="209">
        <f>IF('Оперативный ввод'!M1041="","",'Оперативный ввод'!M1041)</f>
        <v/>
      </c>
      <c r="N1041" s="209">
        <f>IF('Оперативный ввод'!N1041="","",'Оперативный ввод'!N1041)</f>
        <v/>
      </c>
      <c r="O1041" s="209">
        <f>IF('Оперативный ввод'!O1041="","",'Оперативный ввод'!O1041)</f>
        <v/>
      </c>
      <c r="P1041" s="209">
        <f>IF('Оперативный ввод'!P1041="","",'Оперативный ввод'!P1041)</f>
        <v/>
      </c>
      <c r="Q1041" s="209">
        <f>IF('Оперативный ввод'!Q1041="","",'Оперативный ввод'!Q1041)</f>
        <v/>
      </c>
      <c r="R1041" s="209">
        <f>IF('Оперативный ввод'!R1041="","",'Оперативный ввод'!R1041)</f>
        <v/>
      </c>
      <c r="S1041" s="212">
        <f>IF(AND(A1041="",B1041=""),"",IF(AND(A1041&lt;&gt;"",B1041&lt;&gt;"",C1041&lt;&gt;"",D1041&lt;&gt;"",F1041&lt;&gt;"",G1041&lt;&gt;"",K1041&lt;&gt;"",ISERROR(SEARCH("по паспорту",G1041)),ISERROR(SEARCH("по паспорту",K1041)),L1041&lt;&gt;"",M1041&lt;&gt;"",N1041&lt;&gt;"",O1041&lt;&gt;"",P1041&lt;&gt;""),"ГОТОВО","НЕ ГОТОВО"))</f>
        <v/>
      </c>
      <c r="T1041" s="212">
        <f>IF(S1041&lt;&gt;"ГОТОВО","", "Предварительное заключение: "&amp;A1041&amp;", скв. "&amp;B1041&amp;". МРП: "&amp;E1041&amp;" сут. ГНО: "&amp;F1041&amp;", типоразмеры "&amp;G1041&amp;IF(H1041&lt;&gt;"",", "&amp;H1041,"")&amp;IF(I1041&lt;&gt;"",", "&amp;I1041,"")&amp;IF(J1041&lt;&gt;"",", "&amp;J1041,"")&amp;", марка "&amp;K1041&amp;". Событие: "&amp;L1041&amp;". Признак: "&amp;M1041&amp;". Узел: "&amp;N1041&amp;". Предварительная причина: "&amp;O1041&amp;". Основное осложнение: "&amp;P1041&amp;IF(Q1041&lt;&gt;"","; сопутствующее: "&amp;Q1041,"")&amp;IF(R1041&lt;&gt;"","; дополнительно: "&amp;R1041,"")&amp;".")</f>
        <v/>
      </c>
      <c r="U1041" s="209">
        <f>IF('Оперативный ввод'!S1041="","",'Оперативный ввод'!S1041)</f>
        <v/>
      </c>
      <c r="V1041" s="209">
        <f>IF('Оперативный ввод'!T1041="","",'Оперативный ввод'!T1041)</f>
        <v/>
      </c>
      <c r="W1041" s="209">
        <f>IF('Оперативный ввод'!U1041="","",'Оперативный ввод'!U1041)</f>
        <v/>
      </c>
      <c r="X1041" s="209">
        <f>IF('Оперативный ввод'!V1041="","",'Оперативный ввод'!V1041)</f>
        <v/>
      </c>
      <c r="Y1041" s="209">
        <f>IF('Оперативный ввод'!W1041="","",'Оперативный ввод'!W1041)</f>
        <v/>
      </c>
      <c r="Z1041" s="209" t="n"/>
      <c r="AA1041" s="209" t="n"/>
      <c r="AB1041" s="209" t="n"/>
      <c r="AC1041" s="209" t="n"/>
      <c r="AD1041" s="209">
        <f>IF('Оперативный ввод'!X1041="","",'Оперативный ввод'!X1041)</f>
        <v/>
      </c>
      <c r="AE1041" s="209">
        <f>IF('Оперативный ввод'!Y1041="","",'Оперативный ввод'!Y1041)</f>
        <v/>
      </c>
      <c r="AF1041" s="209">
        <f>IF('Оперативный ввод'!Z1041="","",'Оперативный ввод'!Z1041)</f>
        <v/>
      </c>
      <c r="AG1041" s="209">
        <f>IF('Оперативный ввод'!AD1041="","",'Оперативный ввод'!AD1041)</f>
        <v/>
      </c>
      <c r="AH1041" s="213">
        <f>IF('Оперативный ввод'!AE1041="","",'Оперативный ввод'!AE1041)</f>
        <v/>
      </c>
      <c r="AI1041" s="214" t="n"/>
      <c r="AJ1041" s="214" t="n"/>
      <c r="AK1041" s="214" t="n"/>
      <c r="AL1041" s="215" t="n"/>
      <c r="AM1041" s="214" t="n"/>
      <c r="AN1041" s="214" t="n"/>
      <c r="AO1041" s="214" t="n"/>
      <c r="AP1041" s="214" t="n"/>
      <c r="AQ1041" s="214" t="n"/>
      <c r="AR1041" s="214" t="n"/>
      <c r="AS1041" s="214" t="n"/>
      <c r="AT1041" s="214" t="n"/>
      <c r="AU1041" s="215" t="n"/>
      <c r="AV1041" s="214" t="n"/>
      <c r="AW1041" s="214" t="n"/>
      <c r="AX1041" s="215" t="n"/>
      <c r="AY1041" s="214" t="n"/>
      <c r="AZ1041" s="214" t="n"/>
      <c r="BA1041" s="214" t="n"/>
      <c r="BB1041" s="214" t="n"/>
      <c r="BC1041" s="214" t="n"/>
      <c r="BD1041" s="214" t="n"/>
      <c r="BE1041" s="214" t="n"/>
      <c r="BF1041" s="214" t="n"/>
      <c r="BG1041" s="214" t="n"/>
      <c r="BH1041" s="214" t="n"/>
      <c r="BI1041" s="215" t="n"/>
      <c r="BJ1041" s="215" t="n"/>
      <c r="BK1041" s="215" t="n"/>
      <c r="BL1041" s="214" t="n"/>
      <c r="BM1041" s="214" t="n"/>
      <c r="BN1041" s="209" t="n"/>
      <c r="BO1041" s="209" t="n"/>
      <c r="BP1041" s="212">
        <f>IF(AND(A1041="",B1041=""),"",IF(AND(S1041="ГОТОВО",U1041&lt;&gt;"",W1041&lt;&gt;"",X1041&lt;&gt;"",AD1041&lt;&gt;"",AE1041&lt;&gt;"",AF1041&lt;&gt;"",BN1041&lt;&gt;"",BO1041&lt;&gt;""),"ГОТОВО","НЕ ГОТОВО"))</f>
        <v/>
      </c>
      <c r="BQ1041" s="212">
        <f>IF(BP1041&lt;&gt;"ГОТОВО","","Полное заключение: "&amp;A1041&amp;", скв. "&amp;B1041&amp;". МРП: "&amp;E1041&amp;" сут. ГНО: "&amp;F1041&amp;"; причина: "&amp;X1041&amp;"; категория: "&amp;Y1041&amp;"; решение комиссии: "&amp;BN1041&amp;".")</f>
        <v/>
      </c>
      <c r="BR1041" s="209">
        <f>IF('Оперативный ввод'!AA1041="","",'Оперативный ввод'!AA1041)</f>
        <v/>
      </c>
    </row>
    <row r="1042">
      <c r="A1042" s="209">
        <f>IF('Оперативный ввод'!A1042="","",'Оперативный ввод'!A1042)</f>
        <v/>
      </c>
      <c r="B1042" s="209">
        <f>IF('Оперативный ввод'!B1042="","",'Оперативный ввод'!B1042)</f>
        <v/>
      </c>
      <c r="C1042" s="210">
        <f>IF('Оперативный ввод'!C1042="","",'Оперативный ввод'!C1042)</f>
        <v/>
      </c>
      <c r="D1042" s="210">
        <f>IF('Оперативный ввод'!D1042="","",'Оперативный ввод'!D1042)</f>
        <v/>
      </c>
      <c r="E1042" s="211">
        <f>IF(OR(C1042="",D1042=""),"",D1042-C1042)</f>
        <v/>
      </c>
      <c r="F1042" s="209">
        <f>IF('Оперативный ввод'!F1042="","",'Оперативный ввод'!F1042)</f>
        <v/>
      </c>
      <c r="G1042" s="209">
        <f>IF('Оперативный ввод'!G1042="","",'Оперативный ввод'!G1042)</f>
        <v/>
      </c>
      <c r="H1042" s="209">
        <f>IF('Оперативный ввод'!H1042="","",'Оперативный ввод'!H1042)</f>
        <v/>
      </c>
      <c r="I1042" s="209" t="n"/>
      <c r="J1042" s="209" t="n"/>
      <c r="K1042" s="209">
        <f>IF('Оперативный ввод'!K1042="","",'Оперативный ввод'!K1042)</f>
        <v/>
      </c>
      <c r="L1042" s="209">
        <f>IF('Оперативный ввод'!L1042="","",'Оперативный ввод'!L1042)</f>
        <v/>
      </c>
      <c r="M1042" s="209">
        <f>IF('Оперативный ввод'!M1042="","",'Оперативный ввод'!M1042)</f>
        <v/>
      </c>
      <c r="N1042" s="209">
        <f>IF('Оперативный ввод'!N1042="","",'Оперативный ввод'!N1042)</f>
        <v/>
      </c>
      <c r="O1042" s="209">
        <f>IF('Оперативный ввод'!O1042="","",'Оперативный ввод'!O1042)</f>
        <v/>
      </c>
      <c r="P1042" s="209">
        <f>IF('Оперативный ввод'!P1042="","",'Оперативный ввод'!P1042)</f>
        <v/>
      </c>
      <c r="Q1042" s="209">
        <f>IF('Оперативный ввод'!Q1042="","",'Оперативный ввод'!Q1042)</f>
        <v/>
      </c>
      <c r="R1042" s="209">
        <f>IF('Оперативный ввод'!R1042="","",'Оперативный ввод'!R1042)</f>
        <v/>
      </c>
      <c r="S1042" s="212">
        <f>IF(AND(A1042="",B1042=""),"",IF(AND(A1042&lt;&gt;"",B1042&lt;&gt;"",C1042&lt;&gt;"",D1042&lt;&gt;"",F1042&lt;&gt;"",G1042&lt;&gt;"",K1042&lt;&gt;"",ISERROR(SEARCH("по паспорту",G1042)),ISERROR(SEARCH("по паспорту",K1042)),L1042&lt;&gt;"",M1042&lt;&gt;"",N1042&lt;&gt;"",O1042&lt;&gt;"",P1042&lt;&gt;""),"ГОТОВО","НЕ ГОТОВО"))</f>
        <v/>
      </c>
      <c r="T1042" s="212">
        <f>IF(S1042&lt;&gt;"ГОТОВО","", "Предварительное заключение: "&amp;A1042&amp;", скв. "&amp;B1042&amp;". МРП: "&amp;E1042&amp;" сут. ГНО: "&amp;F1042&amp;", типоразмеры "&amp;G1042&amp;IF(H1042&lt;&gt;"",", "&amp;H1042,"")&amp;IF(I1042&lt;&gt;"",", "&amp;I1042,"")&amp;IF(J1042&lt;&gt;"",", "&amp;J1042,"")&amp;", марка "&amp;K1042&amp;". Событие: "&amp;L1042&amp;". Признак: "&amp;M1042&amp;". Узел: "&amp;N1042&amp;". Предварительная причина: "&amp;O1042&amp;". Основное осложнение: "&amp;P1042&amp;IF(Q1042&lt;&gt;"","; сопутствующее: "&amp;Q1042,"")&amp;IF(R1042&lt;&gt;"","; дополнительно: "&amp;R1042,"")&amp;".")</f>
        <v/>
      </c>
      <c r="U1042" s="209">
        <f>IF('Оперативный ввод'!S1042="","",'Оперативный ввод'!S1042)</f>
        <v/>
      </c>
      <c r="V1042" s="209">
        <f>IF('Оперативный ввод'!T1042="","",'Оперативный ввод'!T1042)</f>
        <v/>
      </c>
      <c r="W1042" s="209">
        <f>IF('Оперативный ввод'!U1042="","",'Оперативный ввод'!U1042)</f>
        <v/>
      </c>
      <c r="X1042" s="209">
        <f>IF('Оперативный ввод'!V1042="","",'Оперативный ввод'!V1042)</f>
        <v/>
      </c>
      <c r="Y1042" s="209">
        <f>IF('Оперативный ввод'!W1042="","",'Оперативный ввод'!W1042)</f>
        <v/>
      </c>
      <c r="Z1042" s="209" t="n"/>
      <c r="AA1042" s="209" t="n"/>
      <c r="AB1042" s="209" t="n"/>
      <c r="AC1042" s="209" t="n"/>
      <c r="AD1042" s="209">
        <f>IF('Оперативный ввод'!X1042="","",'Оперативный ввод'!X1042)</f>
        <v/>
      </c>
      <c r="AE1042" s="209">
        <f>IF('Оперативный ввод'!Y1042="","",'Оперативный ввод'!Y1042)</f>
        <v/>
      </c>
      <c r="AF1042" s="209">
        <f>IF('Оперативный ввод'!Z1042="","",'Оперативный ввод'!Z1042)</f>
        <v/>
      </c>
      <c r="AG1042" s="209">
        <f>IF('Оперативный ввод'!AD1042="","",'Оперативный ввод'!AD1042)</f>
        <v/>
      </c>
      <c r="AH1042" s="213">
        <f>IF('Оперативный ввод'!AE1042="","",'Оперативный ввод'!AE1042)</f>
        <v/>
      </c>
      <c r="AI1042" s="214" t="n"/>
      <c r="AJ1042" s="214" t="n"/>
      <c r="AK1042" s="214" t="n"/>
      <c r="AL1042" s="215" t="n"/>
      <c r="AM1042" s="214" t="n"/>
      <c r="AN1042" s="214" t="n"/>
      <c r="AO1042" s="214" t="n"/>
      <c r="AP1042" s="214" t="n"/>
      <c r="AQ1042" s="214" t="n"/>
      <c r="AR1042" s="214" t="n"/>
      <c r="AS1042" s="214" t="n"/>
      <c r="AT1042" s="214" t="n"/>
      <c r="AU1042" s="215" t="n"/>
      <c r="AV1042" s="214" t="n"/>
      <c r="AW1042" s="214" t="n"/>
      <c r="AX1042" s="215" t="n"/>
      <c r="AY1042" s="214" t="n"/>
      <c r="AZ1042" s="214" t="n"/>
      <c r="BA1042" s="214" t="n"/>
      <c r="BB1042" s="214" t="n"/>
      <c r="BC1042" s="214" t="n"/>
      <c r="BD1042" s="214" t="n"/>
      <c r="BE1042" s="214" t="n"/>
      <c r="BF1042" s="214" t="n"/>
      <c r="BG1042" s="214" t="n"/>
      <c r="BH1042" s="214" t="n"/>
      <c r="BI1042" s="215" t="n"/>
      <c r="BJ1042" s="215" t="n"/>
      <c r="BK1042" s="215" t="n"/>
      <c r="BL1042" s="214" t="n"/>
      <c r="BM1042" s="214" t="n"/>
      <c r="BN1042" s="209" t="n"/>
      <c r="BO1042" s="209" t="n"/>
      <c r="BP1042" s="212">
        <f>IF(AND(A1042="",B1042=""),"",IF(AND(S1042="ГОТОВО",U1042&lt;&gt;"",W1042&lt;&gt;"",X1042&lt;&gt;"",AD1042&lt;&gt;"",AE1042&lt;&gt;"",AF1042&lt;&gt;"",BN1042&lt;&gt;"",BO1042&lt;&gt;""),"ГОТОВО","НЕ ГОТОВО"))</f>
        <v/>
      </c>
      <c r="BQ1042" s="212">
        <f>IF(BP1042&lt;&gt;"ГОТОВО","","Полное заключение: "&amp;A1042&amp;", скв. "&amp;B1042&amp;". МРП: "&amp;E1042&amp;" сут. ГНО: "&amp;F1042&amp;"; причина: "&amp;X1042&amp;"; категория: "&amp;Y1042&amp;"; решение комиссии: "&amp;BN1042&amp;".")</f>
        <v/>
      </c>
      <c r="BR1042" s="209">
        <f>IF('Оперативный ввод'!AA1042="","",'Оперативный ввод'!AA1042)</f>
        <v/>
      </c>
    </row>
    <row r="1043">
      <c r="A1043" s="209">
        <f>IF('Оперативный ввод'!A1043="","",'Оперативный ввод'!A1043)</f>
        <v/>
      </c>
      <c r="B1043" s="209">
        <f>IF('Оперативный ввод'!B1043="","",'Оперативный ввод'!B1043)</f>
        <v/>
      </c>
      <c r="C1043" s="210">
        <f>IF('Оперативный ввод'!C1043="","",'Оперативный ввод'!C1043)</f>
        <v/>
      </c>
      <c r="D1043" s="210">
        <f>IF('Оперативный ввод'!D1043="","",'Оперативный ввод'!D1043)</f>
        <v/>
      </c>
      <c r="E1043" s="211">
        <f>IF(OR(C1043="",D1043=""),"",D1043-C1043)</f>
        <v/>
      </c>
      <c r="F1043" s="209">
        <f>IF('Оперативный ввод'!F1043="","",'Оперативный ввод'!F1043)</f>
        <v/>
      </c>
      <c r="G1043" s="209">
        <f>IF('Оперативный ввод'!G1043="","",'Оперативный ввод'!G1043)</f>
        <v/>
      </c>
      <c r="H1043" s="209">
        <f>IF('Оперативный ввод'!H1043="","",'Оперативный ввод'!H1043)</f>
        <v/>
      </c>
      <c r="I1043" s="209" t="n"/>
      <c r="J1043" s="209" t="n"/>
      <c r="K1043" s="209">
        <f>IF('Оперативный ввод'!K1043="","",'Оперативный ввод'!K1043)</f>
        <v/>
      </c>
      <c r="L1043" s="209">
        <f>IF('Оперативный ввод'!L1043="","",'Оперативный ввод'!L1043)</f>
        <v/>
      </c>
      <c r="M1043" s="209">
        <f>IF('Оперативный ввод'!M1043="","",'Оперативный ввод'!M1043)</f>
        <v/>
      </c>
      <c r="N1043" s="209">
        <f>IF('Оперативный ввод'!N1043="","",'Оперативный ввод'!N1043)</f>
        <v/>
      </c>
      <c r="O1043" s="209">
        <f>IF('Оперативный ввод'!O1043="","",'Оперативный ввод'!O1043)</f>
        <v/>
      </c>
      <c r="P1043" s="209">
        <f>IF('Оперативный ввод'!P1043="","",'Оперативный ввод'!P1043)</f>
        <v/>
      </c>
      <c r="Q1043" s="209">
        <f>IF('Оперативный ввод'!Q1043="","",'Оперативный ввод'!Q1043)</f>
        <v/>
      </c>
      <c r="R1043" s="209">
        <f>IF('Оперативный ввод'!R1043="","",'Оперативный ввод'!R1043)</f>
        <v/>
      </c>
      <c r="S1043" s="212">
        <f>IF(AND(A1043="",B1043=""),"",IF(AND(A1043&lt;&gt;"",B1043&lt;&gt;"",C1043&lt;&gt;"",D1043&lt;&gt;"",F1043&lt;&gt;"",G1043&lt;&gt;"",K1043&lt;&gt;"",ISERROR(SEARCH("по паспорту",G1043)),ISERROR(SEARCH("по паспорту",K1043)),L1043&lt;&gt;"",M1043&lt;&gt;"",N1043&lt;&gt;"",O1043&lt;&gt;"",P1043&lt;&gt;""),"ГОТОВО","НЕ ГОТОВО"))</f>
        <v/>
      </c>
      <c r="T1043" s="212">
        <f>IF(S1043&lt;&gt;"ГОТОВО","", "Предварительное заключение: "&amp;A1043&amp;", скв. "&amp;B1043&amp;". МРП: "&amp;E1043&amp;" сут. ГНО: "&amp;F1043&amp;", типоразмеры "&amp;G1043&amp;IF(H1043&lt;&gt;"",", "&amp;H1043,"")&amp;IF(I1043&lt;&gt;"",", "&amp;I1043,"")&amp;IF(J1043&lt;&gt;"",", "&amp;J1043,"")&amp;", марка "&amp;K1043&amp;". Событие: "&amp;L1043&amp;". Признак: "&amp;M1043&amp;". Узел: "&amp;N1043&amp;". Предварительная причина: "&amp;O1043&amp;". Основное осложнение: "&amp;P1043&amp;IF(Q1043&lt;&gt;"","; сопутствующее: "&amp;Q1043,"")&amp;IF(R1043&lt;&gt;"","; дополнительно: "&amp;R1043,"")&amp;".")</f>
        <v/>
      </c>
      <c r="U1043" s="209">
        <f>IF('Оперативный ввод'!S1043="","",'Оперативный ввод'!S1043)</f>
        <v/>
      </c>
      <c r="V1043" s="209">
        <f>IF('Оперативный ввод'!T1043="","",'Оперативный ввод'!T1043)</f>
        <v/>
      </c>
      <c r="W1043" s="209">
        <f>IF('Оперативный ввод'!U1043="","",'Оперативный ввод'!U1043)</f>
        <v/>
      </c>
      <c r="X1043" s="209">
        <f>IF('Оперативный ввод'!V1043="","",'Оперативный ввод'!V1043)</f>
        <v/>
      </c>
      <c r="Y1043" s="209">
        <f>IF('Оперативный ввод'!W1043="","",'Оперативный ввод'!W1043)</f>
        <v/>
      </c>
      <c r="Z1043" s="209" t="n"/>
      <c r="AA1043" s="209" t="n"/>
      <c r="AB1043" s="209" t="n"/>
      <c r="AC1043" s="209" t="n"/>
      <c r="AD1043" s="209">
        <f>IF('Оперативный ввод'!X1043="","",'Оперативный ввод'!X1043)</f>
        <v/>
      </c>
      <c r="AE1043" s="209">
        <f>IF('Оперативный ввод'!Y1043="","",'Оперативный ввод'!Y1043)</f>
        <v/>
      </c>
      <c r="AF1043" s="209">
        <f>IF('Оперативный ввод'!Z1043="","",'Оперативный ввод'!Z1043)</f>
        <v/>
      </c>
      <c r="AG1043" s="209">
        <f>IF('Оперативный ввод'!AD1043="","",'Оперативный ввод'!AD1043)</f>
        <v/>
      </c>
      <c r="AH1043" s="213">
        <f>IF('Оперативный ввод'!AE1043="","",'Оперативный ввод'!AE1043)</f>
        <v/>
      </c>
      <c r="AI1043" s="214" t="n"/>
      <c r="AJ1043" s="214" t="n"/>
      <c r="AK1043" s="214" t="n"/>
      <c r="AL1043" s="215" t="n"/>
      <c r="AM1043" s="214" t="n"/>
      <c r="AN1043" s="214" t="n"/>
      <c r="AO1043" s="214" t="n"/>
      <c r="AP1043" s="214" t="n"/>
      <c r="AQ1043" s="214" t="n"/>
      <c r="AR1043" s="214" t="n"/>
      <c r="AS1043" s="214" t="n"/>
      <c r="AT1043" s="214" t="n"/>
      <c r="AU1043" s="215" t="n"/>
      <c r="AV1043" s="214" t="n"/>
      <c r="AW1043" s="214" t="n"/>
      <c r="AX1043" s="215" t="n"/>
      <c r="AY1043" s="214" t="n"/>
      <c r="AZ1043" s="214" t="n"/>
      <c r="BA1043" s="214" t="n"/>
      <c r="BB1043" s="214" t="n"/>
      <c r="BC1043" s="214" t="n"/>
      <c r="BD1043" s="214" t="n"/>
      <c r="BE1043" s="214" t="n"/>
      <c r="BF1043" s="214" t="n"/>
      <c r="BG1043" s="214" t="n"/>
      <c r="BH1043" s="214" t="n"/>
      <c r="BI1043" s="215" t="n"/>
      <c r="BJ1043" s="215" t="n"/>
      <c r="BK1043" s="215" t="n"/>
      <c r="BL1043" s="214" t="n"/>
      <c r="BM1043" s="214" t="n"/>
      <c r="BN1043" s="209" t="n"/>
      <c r="BO1043" s="209" t="n"/>
      <c r="BP1043" s="212">
        <f>IF(AND(A1043="",B1043=""),"",IF(AND(S1043="ГОТОВО",U1043&lt;&gt;"",W1043&lt;&gt;"",X1043&lt;&gt;"",AD1043&lt;&gt;"",AE1043&lt;&gt;"",AF1043&lt;&gt;"",BN1043&lt;&gt;"",BO1043&lt;&gt;""),"ГОТОВО","НЕ ГОТОВО"))</f>
        <v/>
      </c>
      <c r="BQ1043" s="212">
        <f>IF(BP1043&lt;&gt;"ГОТОВО","","Полное заключение: "&amp;A1043&amp;", скв. "&amp;B1043&amp;". МРП: "&amp;E1043&amp;" сут. ГНО: "&amp;F1043&amp;"; причина: "&amp;X1043&amp;"; категория: "&amp;Y1043&amp;"; решение комиссии: "&amp;BN1043&amp;".")</f>
        <v/>
      </c>
      <c r="BR1043" s="209">
        <f>IF('Оперативный ввод'!AA1043="","",'Оперативный ввод'!AA1043)</f>
        <v/>
      </c>
    </row>
    <row r="1044">
      <c r="A1044" s="209">
        <f>IF('Оперативный ввод'!A1044="","",'Оперативный ввод'!A1044)</f>
        <v/>
      </c>
      <c r="B1044" s="209">
        <f>IF('Оперативный ввод'!B1044="","",'Оперативный ввод'!B1044)</f>
        <v/>
      </c>
      <c r="C1044" s="210">
        <f>IF('Оперативный ввод'!C1044="","",'Оперативный ввод'!C1044)</f>
        <v/>
      </c>
      <c r="D1044" s="210">
        <f>IF('Оперативный ввод'!D1044="","",'Оперативный ввод'!D1044)</f>
        <v/>
      </c>
      <c r="E1044" s="211">
        <f>IF(OR(C1044="",D1044=""),"",D1044-C1044)</f>
        <v/>
      </c>
      <c r="F1044" s="209">
        <f>IF('Оперативный ввод'!F1044="","",'Оперативный ввод'!F1044)</f>
        <v/>
      </c>
      <c r="G1044" s="209">
        <f>IF('Оперативный ввод'!G1044="","",'Оперативный ввод'!G1044)</f>
        <v/>
      </c>
      <c r="H1044" s="209">
        <f>IF('Оперативный ввод'!H1044="","",'Оперативный ввод'!H1044)</f>
        <v/>
      </c>
      <c r="I1044" s="209" t="n"/>
      <c r="J1044" s="209" t="n"/>
      <c r="K1044" s="209">
        <f>IF('Оперативный ввод'!K1044="","",'Оперативный ввод'!K1044)</f>
        <v/>
      </c>
      <c r="L1044" s="209">
        <f>IF('Оперативный ввод'!L1044="","",'Оперативный ввод'!L1044)</f>
        <v/>
      </c>
      <c r="M1044" s="209">
        <f>IF('Оперативный ввод'!M1044="","",'Оперативный ввод'!M1044)</f>
        <v/>
      </c>
      <c r="N1044" s="209">
        <f>IF('Оперативный ввод'!N1044="","",'Оперативный ввод'!N1044)</f>
        <v/>
      </c>
      <c r="O1044" s="209">
        <f>IF('Оперативный ввод'!O1044="","",'Оперативный ввод'!O1044)</f>
        <v/>
      </c>
      <c r="P1044" s="209">
        <f>IF('Оперативный ввод'!P1044="","",'Оперативный ввод'!P1044)</f>
        <v/>
      </c>
      <c r="Q1044" s="209">
        <f>IF('Оперативный ввод'!Q1044="","",'Оперативный ввод'!Q1044)</f>
        <v/>
      </c>
      <c r="R1044" s="209">
        <f>IF('Оперативный ввод'!R1044="","",'Оперативный ввод'!R1044)</f>
        <v/>
      </c>
      <c r="S1044" s="212">
        <f>IF(AND(A1044="",B1044=""),"",IF(AND(A1044&lt;&gt;"",B1044&lt;&gt;"",C1044&lt;&gt;"",D1044&lt;&gt;"",F1044&lt;&gt;"",G1044&lt;&gt;"",K1044&lt;&gt;"",ISERROR(SEARCH("по паспорту",G1044)),ISERROR(SEARCH("по паспорту",K1044)),L1044&lt;&gt;"",M1044&lt;&gt;"",N1044&lt;&gt;"",O1044&lt;&gt;"",P1044&lt;&gt;""),"ГОТОВО","НЕ ГОТОВО"))</f>
        <v/>
      </c>
      <c r="T1044" s="212">
        <f>IF(S1044&lt;&gt;"ГОТОВО","", "Предварительное заключение: "&amp;A1044&amp;", скв. "&amp;B1044&amp;". МРП: "&amp;E1044&amp;" сут. ГНО: "&amp;F1044&amp;", типоразмеры "&amp;G1044&amp;IF(H1044&lt;&gt;"",", "&amp;H1044,"")&amp;IF(I1044&lt;&gt;"",", "&amp;I1044,"")&amp;IF(J1044&lt;&gt;"",", "&amp;J1044,"")&amp;", марка "&amp;K1044&amp;". Событие: "&amp;L1044&amp;". Признак: "&amp;M1044&amp;". Узел: "&amp;N1044&amp;". Предварительная причина: "&amp;O1044&amp;". Основное осложнение: "&amp;P1044&amp;IF(Q1044&lt;&gt;"","; сопутствующее: "&amp;Q1044,"")&amp;IF(R1044&lt;&gt;"","; дополнительно: "&amp;R1044,"")&amp;".")</f>
        <v/>
      </c>
      <c r="U1044" s="209">
        <f>IF('Оперативный ввод'!S1044="","",'Оперативный ввод'!S1044)</f>
        <v/>
      </c>
      <c r="V1044" s="209">
        <f>IF('Оперативный ввод'!T1044="","",'Оперативный ввод'!T1044)</f>
        <v/>
      </c>
      <c r="W1044" s="209">
        <f>IF('Оперативный ввод'!U1044="","",'Оперативный ввод'!U1044)</f>
        <v/>
      </c>
      <c r="X1044" s="209">
        <f>IF('Оперативный ввод'!V1044="","",'Оперативный ввод'!V1044)</f>
        <v/>
      </c>
      <c r="Y1044" s="209">
        <f>IF('Оперативный ввод'!W1044="","",'Оперативный ввод'!W1044)</f>
        <v/>
      </c>
      <c r="Z1044" s="209" t="n"/>
      <c r="AA1044" s="209" t="n"/>
      <c r="AB1044" s="209" t="n"/>
      <c r="AC1044" s="209" t="n"/>
      <c r="AD1044" s="209">
        <f>IF('Оперативный ввод'!X1044="","",'Оперативный ввод'!X1044)</f>
        <v/>
      </c>
      <c r="AE1044" s="209">
        <f>IF('Оперативный ввод'!Y1044="","",'Оперативный ввод'!Y1044)</f>
        <v/>
      </c>
      <c r="AF1044" s="209">
        <f>IF('Оперативный ввод'!Z1044="","",'Оперативный ввод'!Z1044)</f>
        <v/>
      </c>
      <c r="AG1044" s="209">
        <f>IF('Оперативный ввод'!AD1044="","",'Оперативный ввод'!AD1044)</f>
        <v/>
      </c>
      <c r="AH1044" s="213">
        <f>IF('Оперативный ввод'!AE1044="","",'Оперативный ввод'!AE1044)</f>
        <v/>
      </c>
      <c r="AI1044" s="214" t="n"/>
      <c r="AJ1044" s="214" t="n"/>
      <c r="AK1044" s="214" t="n"/>
      <c r="AL1044" s="215" t="n"/>
      <c r="AM1044" s="214" t="n"/>
      <c r="AN1044" s="214" t="n"/>
      <c r="AO1044" s="214" t="n"/>
      <c r="AP1044" s="214" t="n"/>
      <c r="AQ1044" s="214" t="n"/>
      <c r="AR1044" s="214" t="n"/>
      <c r="AS1044" s="214" t="n"/>
      <c r="AT1044" s="214" t="n"/>
      <c r="AU1044" s="215" t="n"/>
      <c r="AV1044" s="214" t="n"/>
      <c r="AW1044" s="214" t="n"/>
      <c r="AX1044" s="215" t="n"/>
      <c r="AY1044" s="214" t="n"/>
      <c r="AZ1044" s="214" t="n"/>
      <c r="BA1044" s="214" t="n"/>
      <c r="BB1044" s="214" t="n"/>
      <c r="BC1044" s="214" t="n"/>
      <c r="BD1044" s="214" t="n"/>
      <c r="BE1044" s="214" t="n"/>
      <c r="BF1044" s="214" t="n"/>
      <c r="BG1044" s="214" t="n"/>
      <c r="BH1044" s="214" t="n"/>
      <c r="BI1044" s="215" t="n"/>
      <c r="BJ1044" s="215" t="n"/>
      <c r="BK1044" s="215" t="n"/>
      <c r="BL1044" s="214" t="n"/>
      <c r="BM1044" s="214" t="n"/>
      <c r="BN1044" s="209" t="n"/>
      <c r="BO1044" s="209" t="n"/>
      <c r="BP1044" s="212">
        <f>IF(AND(A1044="",B1044=""),"",IF(AND(S1044="ГОТОВО",U1044&lt;&gt;"",W1044&lt;&gt;"",X1044&lt;&gt;"",AD1044&lt;&gt;"",AE1044&lt;&gt;"",AF1044&lt;&gt;"",BN1044&lt;&gt;"",BO1044&lt;&gt;""),"ГОТОВО","НЕ ГОТОВО"))</f>
        <v/>
      </c>
      <c r="BQ1044" s="212">
        <f>IF(BP1044&lt;&gt;"ГОТОВО","","Полное заключение: "&amp;A1044&amp;", скв. "&amp;B1044&amp;". МРП: "&amp;E1044&amp;" сут. ГНО: "&amp;F1044&amp;"; причина: "&amp;X1044&amp;"; категория: "&amp;Y1044&amp;"; решение комиссии: "&amp;BN1044&amp;".")</f>
        <v/>
      </c>
      <c r="BR1044" s="209">
        <f>IF('Оперативный ввод'!AA1044="","",'Оперативный ввод'!AA1044)</f>
        <v/>
      </c>
    </row>
    <row r="1045">
      <c r="A1045" s="209">
        <f>IF('Оперативный ввод'!A1045="","",'Оперативный ввод'!A1045)</f>
        <v/>
      </c>
      <c r="B1045" s="209">
        <f>IF('Оперативный ввод'!B1045="","",'Оперативный ввод'!B1045)</f>
        <v/>
      </c>
      <c r="C1045" s="210">
        <f>IF('Оперативный ввод'!C1045="","",'Оперативный ввод'!C1045)</f>
        <v/>
      </c>
      <c r="D1045" s="210">
        <f>IF('Оперативный ввод'!D1045="","",'Оперативный ввод'!D1045)</f>
        <v/>
      </c>
      <c r="E1045" s="211">
        <f>IF(OR(C1045="",D1045=""),"",D1045-C1045)</f>
        <v/>
      </c>
      <c r="F1045" s="209">
        <f>IF('Оперативный ввод'!F1045="","",'Оперативный ввод'!F1045)</f>
        <v/>
      </c>
      <c r="G1045" s="209">
        <f>IF('Оперативный ввод'!G1045="","",'Оперативный ввод'!G1045)</f>
        <v/>
      </c>
      <c r="H1045" s="209">
        <f>IF('Оперативный ввод'!H1045="","",'Оперативный ввод'!H1045)</f>
        <v/>
      </c>
      <c r="I1045" s="209" t="n"/>
      <c r="J1045" s="209" t="n"/>
      <c r="K1045" s="209">
        <f>IF('Оперативный ввод'!K1045="","",'Оперативный ввод'!K1045)</f>
        <v/>
      </c>
      <c r="L1045" s="209">
        <f>IF('Оперативный ввод'!L1045="","",'Оперативный ввод'!L1045)</f>
        <v/>
      </c>
      <c r="M1045" s="209">
        <f>IF('Оперативный ввод'!M1045="","",'Оперативный ввод'!M1045)</f>
        <v/>
      </c>
      <c r="N1045" s="209">
        <f>IF('Оперативный ввод'!N1045="","",'Оперативный ввод'!N1045)</f>
        <v/>
      </c>
      <c r="O1045" s="209">
        <f>IF('Оперативный ввод'!O1045="","",'Оперативный ввод'!O1045)</f>
        <v/>
      </c>
      <c r="P1045" s="209">
        <f>IF('Оперативный ввод'!P1045="","",'Оперативный ввод'!P1045)</f>
        <v/>
      </c>
      <c r="Q1045" s="209">
        <f>IF('Оперативный ввод'!Q1045="","",'Оперативный ввод'!Q1045)</f>
        <v/>
      </c>
      <c r="R1045" s="209">
        <f>IF('Оперативный ввод'!R1045="","",'Оперативный ввод'!R1045)</f>
        <v/>
      </c>
      <c r="S1045" s="212">
        <f>IF(AND(A1045="",B1045=""),"",IF(AND(A1045&lt;&gt;"",B1045&lt;&gt;"",C1045&lt;&gt;"",D1045&lt;&gt;"",F1045&lt;&gt;"",G1045&lt;&gt;"",K1045&lt;&gt;"",ISERROR(SEARCH("по паспорту",G1045)),ISERROR(SEARCH("по паспорту",K1045)),L1045&lt;&gt;"",M1045&lt;&gt;"",N1045&lt;&gt;"",O1045&lt;&gt;"",P1045&lt;&gt;""),"ГОТОВО","НЕ ГОТОВО"))</f>
        <v/>
      </c>
      <c r="T1045" s="212">
        <f>IF(S1045&lt;&gt;"ГОТОВО","", "Предварительное заключение: "&amp;A1045&amp;", скв. "&amp;B1045&amp;". МРП: "&amp;E1045&amp;" сут. ГНО: "&amp;F1045&amp;", типоразмеры "&amp;G1045&amp;IF(H1045&lt;&gt;"",", "&amp;H1045,"")&amp;IF(I1045&lt;&gt;"",", "&amp;I1045,"")&amp;IF(J1045&lt;&gt;"",", "&amp;J1045,"")&amp;", марка "&amp;K1045&amp;". Событие: "&amp;L1045&amp;". Признак: "&amp;M1045&amp;". Узел: "&amp;N1045&amp;". Предварительная причина: "&amp;O1045&amp;". Основное осложнение: "&amp;P1045&amp;IF(Q1045&lt;&gt;"","; сопутствующее: "&amp;Q1045,"")&amp;IF(R1045&lt;&gt;"","; дополнительно: "&amp;R1045,"")&amp;".")</f>
        <v/>
      </c>
      <c r="U1045" s="209">
        <f>IF('Оперативный ввод'!S1045="","",'Оперативный ввод'!S1045)</f>
        <v/>
      </c>
      <c r="V1045" s="209">
        <f>IF('Оперативный ввод'!T1045="","",'Оперативный ввод'!T1045)</f>
        <v/>
      </c>
      <c r="W1045" s="209">
        <f>IF('Оперативный ввод'!U1045="","",'Оперативный ввод'!U1045)</f>
        <v/>
      </c>
      <c r="X1045" s="209">
        <f>IF('Оперативный ввод'!V1045="","",'Оперативный ввод'!V1045)</f>
        <v/>
      </c>
      <c r="Y1045" s="209">
        <f>IF('Оперативный ввод'!W1045="","",'Оперативный ввод'!W1045)</f>
        <v/>
      </c>
      <c r="Z1045" s="209" t="n"/>
      <c r="AA1045" s="209" t="n"/>
      <c r="AB1045" s="209" t="n"/>
      <c r="AC1045" s="209" t="n"/>
      <c r="AD1045" s="209">
        <f>IF('Оперативный ввод'!X1045="","",'Оперативный ввод'!X1045)</f>
        <v/>
      </c>
      <c r="AE1045" s="209">
        <f>IF('Оперативный ввод'!Y1045="","",'Оперативный ввод'!Y1045)</f>
        <v/>
      </c>
      <c r="AF1045" s="209">
        <f>IF('Оперативный ввод'!Z1045="","",'Оперативный ввод'!Z1045)</f>
        <v/>
      </c>
      <c r="AG1045" s="209">
        <f>IF('Оперативный ввод'!AD1045="","",'Оперативный ввод'!AD1045)</f>
        <v/>
      </c>
      <c r="AH1045" s="213">
        <f>IF('Оперативный ввод'!AE1045="","",'Оперативный ввод'!AE1045)</f>
        <v/>
      </c>
      <c r="AI1045" s="214" t="n"/>
      <c r="AJ1045" s="214" t="n"/>
      <c r="AK1045" s="214" t="n"/>
      <c r="AL1045" s="215" t="n"/>
      <c r="AM1045" s="214" t="n"/>
      <c r="AN1045" s="214" t="n"/>
      <c r="AO1045" s="214" t="n"/>
      <c r="AP1045" s="214" t="n"/>
      <c r="AQ1045" s="214" t="n"/>
      <c r="AR1045" s="214" t="n"/>
      <c r="AS1045" s="214" t="n"/>
      <c r="AT1045" s="214" t="n"/>
      <c r="AU1045" s="215" t="n"/>
      <c r="AV1045" s="214" t="n"/>
      <c r="AW1045" s="214" t="n"/>
      <c r="AX1045" s="215" t="n"/>
      <c r="AY1045" s="214" t="n"/>
      <c r="AZ1045" s="214" t="n"/>
      <c r="BA1045" s="214" t="n"/>
      <c r="BB1045" s="214" t="n"/>
      <c r="BC1045" s="214" t="n"/>
      <c r="BD1045" s="214" t="n"/>
      <c r="BE1045" s="214" t="n"/>
      <c r="BF1045" s="214" t="n"/>
      <c r="BG1045" s="214" t="n"/>
      <c r="BH1045" s="214" t="n"/>
      <c r="BI1045" s="215" t="n"/>
      <c r="BJ1045" s="215" t="n"/>
      <c r="BK1045" s="215" t="n"/>
      <c r="BL1045" s="214" t="n"/>
      <c r="BM1045" s="214" t="n"/>
      <c r="BN1045" s="209" t="n"/>
      <c r="BO1045" s="209" t="n"/>
      <c r="BP1045" s="212">
        <f>IF(AND(A1045="",B1045=""),"",IF(AND(S1045="ГОТОВО",U1045&lt;&gt;"",W1045&lt;&gt;"",X1045&lt;&gt;"",AD1045&lt;&gt;"",AE1045&lt;&gt;"",AF1045&lt;&gt;"",BN1045&lt;&gt;"",BO1045&lt;&gt;""),"ГОТОВО","НЕ ГОТОВО"))</f>
        <v/>
      </c>
      <c r="BQ1045" s="212">
        <f>IF(BP1045&lt;&gt;"ГОТОВО","","Полное заключение: "&amp;A1045&amp;", скв. "&amp;B1045&amp;". МРП: "&amp;E1045&amp;" сут. ГНО: "&amp;F1045&amp;"; причина: "&amp;X1045&amp;"; категория: "&amp;Y1045&amp;"; решение комиссии: "&amp;BN1045&amp;".")</f>
        <v/>
      </c>
      <c r="BR1045" s="209">
        <f>IF('Оперативный ввод'!AA1045="","",'Оперативный ввод'!AA1045)</f>
        <v/>
      </c>
    </row>
    <row r="1046">
      <c r="A1046" s="209">
        <f>IF('Оперативный ввод'!A1046="","",'Оперативный ввод'!A1046)</f>
        <v/>
      </c>
      <c r="B1046" s="209">
        <f>IF('Оперативный ввод'!B1046="","",'Оперативный ввод'!B1046)</f>
        <v/>
      </c>
      <c r="C1046" s="210">
        <f>IF('Оперативный ввод'!C1046="","",'Оперативный ввод'!C1046)</f>
        <v/>
      </c>
      <c r="D1046" s="210">
        <f>IF('Оперативный ввод'!D1046="","",'Оперативный ввод'!D1046)</f>
        <v/>
      </c>
      <c r="E1046" s="211">
        <f>IF(OR(C1046="",D1046=""),"",D1046-C1046)</f>
        <v/>
      </c>
      <c r="F1046" s="209">
        <f>IF('Оперативный ввод'!F1046="","",'Оперативный ввод'!F1046)</f>
        <v/>
      </c>
      <c r="G1046" s="209">
        <f>IF('Оперативный ввод'!G1046="","",'Оперативный ввод'!G1046)</f>
        <v/>
      </c>
      <c r="H1046" s="209">
        <f>IF('Оперативный ввод'!H1046="","",'Оперативный ввод'!H1046)</f>
        <v/>
      </c>
      <c r="I1046" s="209" t="n"/>
      <c r="J1046" s="209" t="n"/>
      <c r="K1046" s="209">
        <f>IF('Оперативный ввод'!K1046="","",'Оперативный ввод'!K1046)</f>
        <v/>
      </c>
      <c r="L1046" s="209">
        <f>IF('Оперативный ввод'!L1046="","",'Оперативный ввод'!L1046)</f>
        <v/>
      </c>
      <c r="M1046" s="209">
        <f>IF('Оперативный ввод'!M1046="","",'Оперативный ввод'!M1046)</f>
        <v/>
      </c>
      <c r="N1046" s="209">
        <f>IF('Оперативный ввод'!N1046="","",'Оперативный ввод'!N1046)</f>
        <v/>
      </c>
      <c r="O1046" s="209">
        <f>IF('Оперативный ввод'!O1046="","",'Оперативный ввод'!O1046)</f>
        <v/>
      </c>
      <c r="P1046" s="209">
        <f>IF('Оперативный ввод'!P1046="","",'Оперативный ввод'!P1046)</f>
        <v/>
      </c>
      <c r="Q1046" s="209">
        <f>IF('Оперативный ввод'!Q1046="","",'Оперативный ввод'!Q1046)</f>
        <v/>
      </c>
      <c r="R1046" s="209">
        <f>IF('Оперативный ввод'!R1046="","",'Оперативный ввод'!R1046)</f>
        <v/>
      </c>
      <c r="S1046" s="212">
        <f>IF(AND(A1046="",B1046=""),"",IF(AND(A1046&lt;&gt;"",B1046&lt;&gt;"",C1046&lt;&gt;"",D1046&lt;&gt;"",F1046&lt;&gt;"",G1046&lt;&gt;"",K1046&lt;&gt;"",ISERROR(SEARCH("по паспорту",G1046)),ISERROR(SEARCH("по паспорту",K1046)),L1046&lt;&gt;"",M1046&lt;&gt;"",N1046&lt;&gt;"",O1046&lt;&gt;"",P1046&lt;&gt;""),"ГОТОВО","НЕ ГОТОВО"))</f>
        <v/>
      </c>
      <c r="T1046" s="212">
        <f>IF(S1046&lt;&gt;"ГОТОВО","", "Предварительное заключение: "&amp;A1046&amp;", скв. "&amp;B1046&amp;". МРП: "&amp;E1046&amp;" сут. ГНО: "&amp;F1046&amp;", типоразмеры "&amp;G1046&amp;IF(H1046&lt;&gt;"",", "&amp;H1046,"")&amp;IF(I1046&lt;&gt;"",", "&amp;I1046,"")&amp;IF(J1046&lt;&gt;"",", "&amp;J1046,"")&amp;", марка "&amp;K1046&amp;". Событие: "&amp;L1046&amp;". Признак: "&amp;M1046&amp;". Узел: "&amp;N1046&amp;". Предварительная причина: "&amp;O1046&amp;". Основное осложнение: "&amp;P1046&amp;IF(Q1046&lt;&gt;"","; сопутствующее: "&amp;Q1046,"")&amp;IF(R1046&lt;&gt;"","; дополнительно: "&amp;R1046,"")&amp;".")</f>
        <v/>
      </c>
      <c r="U1046" s="209">
        <f>IF('Оперативный ввод'!S1046="","",'Оперативный ввод'!S1046)</f>
        <v/>
      </c>
      <c r="V1046" s="209">
        <f>IF('Оперативный ввод'!T1046="","",'Оперативный ввод'!T1046)</f>
        <v/>
      </c>
      <c r="W1046" s="209">
        <f>IF('Оперативный ввод'!U1046="","",'Оперативный ввод'!U1046)</f>
        <v/>
      </c>
      <c r="X1046" s="209">
        <f>IF('Оперативный ввод'!V1046="","",'Оперативный ввод'!V1046)</f>
        <v/>
      </c>
      <c r="Y1046" s="209">
        <f>IF('Оперативный ввод'!W1046="","",'Оперативный ввод'!W1046)</f>
        <v/>
      </c>
      <c r="Z1046" s="209" t="n"/>
      <c r="AA1046" s="209" t="n"/>
      <c r="AB1046" s="209" t="n"/>
      <c r="AC1046" s="209" t="n"/>
      <c r="AD1046" s="209">
        <f>IF('Оперативный ввод'!X1046="","",'Оперативный ввод'!X1046)</f>
        <v/>
      </c>
      <c r="AE1046" s="209">
        <f>IF('Оперативный ввод'!Y1046="","",'Оперативный ввод'!Y1046)</f>
        <v/>
      </c>
      <c r="AF1046" s="209">
        <f>IF('Оперативный ввод'!Z1046="","",'Оперативный ввод'!Z1046)</f>
        <v/>
      </c>
      <c r="AG1046" s="209">
        <f>IF('Оперативный ввод'!AD1046="","",'Оперативный ввод'!AD1046)</f>
        <v/>
      </c>
      <c r="AH1046" s="213">
        <f>IF('Оперативный ввод'!AE1046="","",'Оперативный ввод'!AE1046)</f>
        <v/>
      </c>
      <c r="AI1046" s="214" t="n"/>
      <c r="AJ1046" s="214" t="n"/>
      <c r="AK1046" s="214" t="n"/>
      <c r="AL1046" s="215" t="n"/>
      <c r="AM1046" s="214" t="n"/>
      <c r="AN1046" s="214" t="n"/>
      <c r="AO1046" s="214" t="n"/>
      <c r="AP1046" s="214" t="n"/>
      <c r="AQ1046" s="214" t="n"/>
      <c r="AR1046" s="214" t="n"/>
      <c r="AS1046" s="214" t="n"/>
      <c r="AT1046" s="214" t="n"/>
      <c r="AU1046" s="215" t="n"/>
      <c r="AV1046" s="214" t="n"/>
      <c r="AW1046" s="214" t="n"/>
      <c r="AX1046" s="215" t="n"/>
      <c r="AY1046" s="214" t="n"/>
      <c r="AZ1046" s="214" t="n"/>
      <c r="BA1046" s="214" t="n"/>
      <c r="BB1046" s="214" t="n"/>
      <c r="BC1046" s="214" t="n"/>
      <c r="BD1046" s="214" t="n"/>
      <c r="BE1046" s="214" t="n"/>
      <c r="BF1046" s="214" t="n"/>
      <c r="BG1046" s="214" t="n"/>
      <c r="BH1046" s="214" t="n"/>
      <c r="BI1046" s="215" t="n"/>
      <c r="BJ1046" s="215" t="n"/>
      <c r="BK1046" s="215" t="n"/>
      <c r="BL1046" s="214" t="n"/>
      <c r="BM1046" s="214" t="n"/>
      <c r="BN1046" s="209" t="n"/>
      <c r="BO1046" s="209" t="n"/>
      <c r="BP1046" s="212">
        <f>IF(AND(A1046="",B1046=""),"",IF(AND(S1046="ГОТОВО",U1046&lt;&gt;"",W1046&lt;&gt;"",X1046&lt;&gt;"",AD1046&lt;&gt;"",AE1046&lt;&gt;"",AF1046&lt;&gt;"",BN1046&lt;&gt;"",BO1046&lt;&gt;""),"ГОТОВО","НЕ ГОТОВО"))</f>
        <v/>
      </c>
      <c r="BQ1046" s="212">
        <f>IF(BP1046&lt;&gt;"ГОТОВО","","Полное заключение: "&amp;A1046&amp;", скв. "&amp;B1046&amp;". МРП: "&amp;E1046&amp;" сут. ГНО: "&amp;F1046&amp;"; причина: "&amp;X1046&amp;"; категория: "&amp;Y1046&amp;"; решение комиссии: "&amp;BN1046&amp;".")</f>
        <v/>
      </c>
      <c r="BR1046" s="209">
        <f>IF('Оперативный ввод'!AA1046="","",'Оперативный ввод'!AA1046)</f>
        <v/>
      </c>
    </row>
    <row r="1047">
      <c r="A1047" s="209">
        <f>IF('Оперативный ввод'!A1047="","",'Оперативный ввод'!A1047)</f>
        <v/>
      </c>
      <c r="B1047" s="209">
        <f>IF('Оперативный ввод'!B1047="","",'Оперативный ввод'!B1047)</f>
        <v/>
      </c>
      <c r="C1047" s="210">
        <f>IF('Оперативный ввод'!C1047="","",'Оперативный ввод'!C1047)</f>
        <v/>
      </c>
      <c r="D1047" s="210">
        <f>IF('Оперативный ввод'!D1047="","",'Оперативный ввод'!D1047)</f>
        <v/>
      </c>
      <c r="E1047" s="211">
        <f>IF(OR(C1047="",D1047=""),"",D1047-C1047)</f>
        <v/>
      </c>
      <c r="F1047" s="209">
        <f>IF('Оперативный ввод'!F1047="","",'Оперативный ввод'!F1047)</f>
        <v/>
      </c>
      <c r="G1047" s="209">
        <f>IF('Оперативный ввод'!G1047="","",'Оперативный ввод'!G1047)</f>
        <v/>
      </c>
      <c r="H1047" s="209">
        <f>IF('Оперативный ввод'!H1047="","",'Оперативный ввод'!H1047)</f>
        <v/>
      </c>
      <c r="I1047" s="209" t="n"/>
      <c r="J1047" s="209" t="n"/>
      <c r="K1047" s="209">
        <f>IF('Оперативный ввод'!K1047="","",'Оперативный ввод'!K1047)</f>
        <v/>
      </c>
      <c r="L1047" s="209">
        <f>IF('Оперативный ввод'!L1047="","",'Оперативный ввод'!L1047)</f>
        <v/>
      </c>
      <c r="M1047" s="209">
        <f>IF('Оперативный ввод'!M1047="","",'Оперативный ввод'!M1047)</f>
        <v/>
      </c>
      <c r="N1047" s="209">
        <f>IF('Оперативный ввод'!N1047="","",'Оперативный ввод'!N1047)</f>
        <v/>
      </c>
      <c r="O1047" s="209">
        <f>IF('Оперативный ввод'!O1047="","",'Оперативный ввод'!O1047)</f>
        <v/>
      </c>
      <c r="P1047" s="209">
        <f>IF('Оперативный ввод'!P1047="","",'Оперативный ввод'!P1047)</f>
        <v/>
      </c>
      <c r="Q1047" s="209">
        <f>IF('Оперативный ввод'!Q1047="","",'Оперативный ввод'!Q1047)</f>
        <v/>
      </c>
      <c r="R1047" s="209">
        <f>IF('Оперативный ввод'!R1047="","",'Оперативный ввод'!R1047)</f>
        <v/>
      </c>
      <c r="S1047" s="212">
        <f>IF(AND(A1047="",B1047=""),"",IF(AND(A1047&lt;&gt;"",B1047&lt;&gt;"",C1047&lt;&gt;"",D1047&lt;&gt;"",F1047&lt;&gt;"",G1047&lt;&gt;"",K1047&lt;&gt;"",ISERROR(SEARCH("по паспорту",G1047)),ISERROR(SEARCH("по паспорту",K1047)),L1047&lt;&gt;"",M1047&lt;&gt;"",N1047&lt;&gt;"",O1047&lt;&gt;"",P1047&lt;&gt;""),"ГОТОВО","НЕ ГОТОВО"))</f>
        <v/>
      </c>
      <c r="T1047" s="212">
        <f>IF(S1047&lt;&gt;"ГОТОВО","", "Предварительное заключение: "&amp;A1047&amp;", скв. "&amp;B1047&amp;". МРП: "&amp;E1047&amp;" сут. ГНО: "&amp;F1047&amp;", типоразмеры "&amp;G1047&amp;IF(H1047&lt;&gt;"",", "&amp;H1047,"")&amp;IF(I1047&lt;&gt;"",", "&amp;I1047,"")&amp;IF(J1047&lt;&gt;"",", "&amp;J1047,"")&amp;", марка "&amp;K1047&amp;". Событие: "&amp;L1047&amp;". Признак: "&amp;M1047&amp;". Узел: "&amp;N1047&amp;". Предварительная причина: "&amp;O1047&amp;". Основное осложнение: "&amp;P1047&amp;IF(Q1047&lt;&gt;"","; сопутствующее: "&amp;Q1047,"")&amp;IF(R1047&lt;&gt;"","; дополнительно: "&amp;R1047,"")&amp;".")</f>
        <v/>
      </c>
      <c r="U1047" s="209">
        <f>IF('Оперативный ввод'!S1047="","",'Оперативный ввод'!S1047)</f>
        <v/>
      </c>
      <c r="V1047" s="209">
        <f>IF('Оперативный ввод'!T1047="","",'Оперативный ввод'!T1047)</f>
        <v/>
      </c>
      <c r="W1047" s="209">
        <f>IF('Оперативный ввод'!U1047="","",'Оперативный ввод'!U1047)</f>
        <v/>
      </c>
      <c r="X1047" s="209">
        <f>IF('Оперативный ввод'!V1047="","",'Оперативный ввод'!V1047)</f>
        <v/>
      </c>
      <c r="Y1047" s="209">
        <f>IF('Оперативный ввод'!W1047="","",'Оперативный ввод'!W1047)</f>
        <v/>
      </c>
      <c r="Z1047" s="209" t="n"/>
      <c r="AA1047" s="209" t="n"/>
      <c r="AB1047" s="209" t="n"/>
      <c r="AC1047" s="209" t="n"/>
      <c r="AD1047" s="209">
        <f>IF('Оперативный ввод'!X1047="","",'Оперативный ввод'!X1047)</f>
        <v/>
      </c>
      <c r="AE1047" s="209">
        <f>IF('Оперативный ввод'!Y1047="","",'Оперативный ввод'!Y1047)</f>
        <v/>
      </c>
      <c r="AF1047" s="209">
        <f>IF('Оперативный ввод'!Z1047="","",'Оперативный ввод'!Z1047)</f>
        <v/>
      </c>
      <c r="AG1047" s="209">
        <f>IF('Оперативный ввод'!AD1047="","",'Оперативный ввод'!AD1047)</f>
        <v/>
      </c>
      <c r="AH1047" s="213">
        <f>IF('Оперативный ввод'!AE1047="","",'Оперативный ввод'!AE1047)</f>
        <v/>
      </c>
      <c r="AI1047" s="214" t="n"/>
      <c r="AJ1047" s="214" t="n"/>
      <c r="AK1047" s="214" t="n"/>
      <c r="AL1047" s="215" t="n"/>
      <c r="AM1047" s="214" t="n"/>
      <c r="AN1047" s="214" t="n"/>
      <c r="AO1047" s="214" t="n"/>
      <c r="AP1047" s="214" t="n"/>
      <c r="AQ1047" s="214" t="n"/>
      <c r="AR1047" s="214" t="n"/>
      <c r="AS1047" s="214" t="n"/>
      <c r="AT1047" s="214" t="n"/>
      <c r="AU1047" s="215" t="n"/>
      <c r="AV1047" s="214" t="n"/>
      <c r="AW1047" s="214" t="n"/>
      <c r="AX1047" s="215" t="n"/>
      <c r="AY1047" s="214" t="n"/>
      <c r="AZ1047" s="214" t="n"/>
      <c r="BA1047" s="214" t="n"/>
      <c r="BB1047" s="214" t="n"/>
      <c r="BC1047" s="214" t="n"/>
      <c r="BD1047" s="214" t="n"/>
      <c r="BE1047" s="214" t="n"/>
      <c r="BF1047" s="214" t="n"/>
      <c r="BG1047" s="214" t="n"/>
      <c r="BH1047" s="214" t="n"/>
      <c r="BI1047" s="215" t="n"/>
      <c r="BJ1047" s="215" t="n"/>
      <c r="BK1047" s="215" t="n"/>
      <c r="BL1047" s="214" t="n"/>
      <c r="BM1047" s="214" t="n"/>
      <c r="BN1047" s="209" t="n"/>
      <c r="BO1047" s="209" t="n"/>
      <c r="BP1047" s="212">
        <f>IF(AND(A1047="",B1047=""),"",IF(AND(S1047="ГОТОВО",U1047&lt;&gt;"",W1047&lt;&gt;"",X1047&lt;&gt;"",AD1047&lt;&gt;"",AE1047&lt;&gt;"",AF1047&lt;&gt;"",BN1047&lt;&gt;"",BO1047&lt;&gt;""),"ГОТОВО","НЕ ГОТОВО"))</f>
        <v/>
      </c>
      <c r="BQ1047" s="212">
        <f>IF(BP1047&lt;&gt;"ГОТОВО","","Полное заключение: "&amp;A1047&amp;", скв. "&amp;B1047&amp;". МРП: "&amp;E1047&amp;" сут. ГНО: "&amp;F1047&amp;"; причина: "&amp;X1047&amp;"; категория: "&amp;Y1047&amp;"; решение комиссии: "&amp;BN1047&amp;".")</f>
        <v/>
      </c>
      <c r="BR1047" s="209">
        <f>IF('Оперативный ввод'!AA1047="","",'Оперативный ввод'!AA1047)</f>
        <v/>
      </c>
    </row>
    <row r="1048">
      <c r="A1048" s="209">
        <f>IF('Оперативный ввод'!A1048="","",'Оперативный ввод'!A1048)</f>
        <v/>
      </c>
      <c r="B1048" s="209">
        <f>IF('Оперативный ввод'!B1048="","",'Оперативный ввод'!B1048)</f>
        <v/>
      </c>
      <c r="C1048" s="210">
        <f>IF('Оперативный ввод'!C1048="","",'Оперативный ввод'!C1048)</f>
        <v/>
      </c>
      <c r="D1048" s="210">
        <f>IF('Оперативный ввод'!D1048="","",'Оперативный ввод'!D1048)</f>
        <v/>
      </c>
      <c r="E1048" s="211">
        <f>IF(OR(C1048="",D1048=""),"",D1048-C1048)</f>
        <v/>
      </c>
      <c r="F1048" s="209">
        <f>IF('Оперативный ввод'!F1048="","",'Оперативный ввод'!F1048)</f>
        <v/>
      </c>
      <c r="G1048" s="209">
        <f>IF('Оперативный ввод'!G1048="","",'Оперативный ввод'!G1048)</f>
        <v/>
      </c>
      <c r="H1048" s="209">
        <f>IF('Оперативный ввод'!H1048="","",'Оперативный ввод'!H1048)</f>
        <v/>
      </c>
      <c r="I1048" s="209" t="n"/>
      <c r="J1048" s="209" t="n"/>
      <c r="K1048" s="209">
        <f>IF('Оперативный ввод'!K1048="","",'Оперативный ввод'!K1048)</f>
        <v/>
      </c>
      <c r="L1048" s="209">
        <f>IF('Оперативный ввод'!L1048="","",'Оперативный ввод'!L1048)</f>
        <v/>
      </c>
      <c r="M1048" s="209">
        <f>IF('Оперативный ввод'!M1048="","",'Оперативный ввод'!M1048)</f>
        <v/>
      </c>
      <c r="N1048" s="209">
        <f>IF('Оперативный ввод'!N1048="","",'Оперативный ввод'!N1048)</f>
        <v/>
      </c>
      <c r="O1048" s="209">
        <f>IF('Оперативный ввод'!O1048="","",'Оперативный ввод'!O1048)</f>
        <v/>
      </c>
      <c r="P1048" s="209">
        <f>IF('Оперативный ввод'!P1048="","",'Оперативный ввод'!P1048)</f>
        <v/>
      </c>
      <c r="Q1048" s="209">
        <f>IF('Оперативный ввод'!Q1048="","",'Оперативный ввод'!Q1048)</f>
        <v/>
      </c>
      <c r="R1048" s="209">
        <f>IF('Оперативный ввод'!R1048="","",'Оперативный ввод'!R1048)</f>
        <v/>
      </c>
      <c r="S1048" s="212">
        <f>IF(AND(A1048="",B1048=""),"",IF(AND(A1048&lt;&gt;"",B1048&lt;&gt;"",C1048&lt;&gt;"",D1048&lt;&gt;"",F1048&lt;&gt;"",G1048&lt;&gt;"",K1048&lt;&gt;"",ISERROR(SEARCH("по паспорту",G1048)),ISERROR(SEARCH("по паспорту",K1048)),L1048&lt;&gt;"",M1048&lt;&gt;"",N1048&lt;&gt;"",O1048&lt;&gt;"",P1048&lt;&gt;""),"ГОТОВО","НЕ ГОТОВО"))</f>
        <v/>
      </c>
      <c r="T1048" s="212">
        <f>IF(S1048&lt;&gt;"ГОТОВО","", "Предварительное заключение: "&amp;A1048&amp;", скв. "&amp;B1048&amp;". МРП: "&amp;E1048&amp;" сут. ГНО: "&amp;F1048&amp;", типоразмеры "&amp;G1048&amp;IF(H1048&lt;&gt;"",", "&amp;H1048,"")&amp;IF(I1048&lt;&gt;"",", "&amp;I1048,"")&amp;IF(J1048&lt;&gt;"",", "&amp;J1048,"")&amp;", марка "&amp;K1048&amp;". Событие: "&amp;L1048&amp;". Признак: "&amp;M1048&amp;". Узел: "&amp;N1048&amp;". Предварительная причина: "&amp;O1048&amp;". Основное осложнение: "&amp;P1048&amp;IF(Q1048&lt;&gt;"","; сопутствующее: "&amp;Q1048,"")&amp;IF(R1048&lt;&gt;"","; дополнительно: "&amp;R1048,"")&amp;".")</f>
        <v/>
      </c>
      <c r="U1048" s="209">
        <f>IF('Оперативный ввод'!S1048="","",'Оперативный ввод'!S1048)</f>
        <v/>
      </c>
      <c r="V1048" s="209">
        <f>IF('Оперативный ввод'!T1048="","",'Оперативный ввод'!T1048)</f>
        <v/>
      </c>
      <c r="W1048" s="209">
        <f>IF('Оперативный ввод'!U1048="","",'Оперативный ввод'!U1048)</f>
        <v/>
      </c>
      <c r="X1048" s="209">
        <f>IF('Оперативный ввод'!V1048="","",'Оперативный ввод'!V1048)</f>
        <v/>
      </c>
      <c r="Y1048" s="209">
        <f>IF('Оперативный ввод'!W1048="","",'Оперативный ввод'!W1048)</f>
        <v/>
      </c>
      <c r="Z1048" s="209" t="n"/>
      <c r="AA1048" s="209" t="n"/>
      <c r="AB1048" s="209" t="n"/>
      <c r="AC1048" s="209" t="n"/>
      <c r="AD1048" s="209">
        <f>IF('Оперативный ввод'!X1048="","",'Оперативный ввод'!X1048)</f>
        <v/>
      </c>
      <c r="AE1048" s="209">
        <f>IF('Оперативный ввод'!Y1048="","",'Оперативный ввод'!Y1048)</f>
        <v/>
      </c>
      <c r="AF1048" s="209">
        <f>IF('Оперативный ввод'!Z1048="","",'Оперативный ввод'!Z1048)</f>
        <v/>
      </c>
      <c r="AG1048" s="209">
        <f>IF('Оперативный ввод'!AD1048="","",'Оперативный ввод'!AD1048)</f>
        <v/>
      </c>
      <c r="AH1048" s="213">
        <f>IF('Оперативный ввод'!AE1048="","",'Оперативный ввод'!AE1048)</f>
        <v/>
      </c>
      <c r="AI1048" s="214" t="n"/>
      <c r="AJ1048" s="214" t="n"/>
      <c r="AK1048" s="214" t="n"/>
      <c r="AL1048" s="215" t="n"/>
      <c r="AM1048" s="214" t="n"/>
      <c r="AN1048" s="214" t="n"/>
      <c r="AO1048" s="214" t="n"/>
      <c r="AP1048" s="214" t="n"/>
      <c r="AQ1048" s="214" t="n"/>
      <c r="AR1048" s="214" t="n"/>
      <c r="AS1048" s="214" t="n"/>
      <c r="AT1048" s="214" t="n"/>
      <c r="AU1048" s="215" t="n"/>
      <c r="AV1048" s="214" t="n"/>
      <c r="AW1048" s="214" t="n"/>
      <c r="AX1048" s="215" t="n"/>
      <c r="AY1048" s="214" t="n"/>
      <c r="AZ1048" s="214" t="n"/>
      <c r="BA1048" s="214" t="n"/>
      <c r="BB1048" s="214" t="n"/>
      <c r="BC1048" s="214" t="n"/>
      <c r="BD1048" s="214" t="n"/>
      <c r="BE1048" s="214" t="n"/>
      <c r="BF1048" s="214" t="n"/>
      <c r="BG1048" s="214" t="n"/>
      <c r="BH1048" s="214" t="n"/>
      <c r="BI1048" s="215" t="n"/>
      <c r="BJ1048" s="215" t="n"/>
      <c r="BK1048" s="215" t="n"/>
      <c r="BL1048" s="214" t="n"/>
      <c r="BM1048" s="214" t="n"/>
      <c r="BN1048" s="209" t="n"/>
      <c r="BO1048" s="209" t="n"/>
      <c r="BP1048" s="212">
        <f>IF(AND(A1048="",B1048=""),"",IF(AND(S1048="ГОТОВО",U1048&lt;&gt;"",W1048&lt;&gt;"",X1048&lt;&gt;"",AD1048&lt;&gt;"",AE1048&lt;&gt;"",AF1048&lt;&gt;"",BN1048&lt;&gt;"",BO1048&lt;&gt;""),"ГОТОВО","НЕ ГОТОВО"))</f>
        <v/>
      </c>
      <c r="BQ1048" s="212">
        <f>IF(BP1048&lt;&gt;"ГОТОВО","","Полное заключение: "&amp;A1048&amp;", скв. "&amp;B1048&amp;". МРП: "&amp;E1048&amp;" сут. ГНО: "&amp;F1048&amp;"; причина: "&amp;X1048&amp;"; категория: "&amp;Y1048&amp;"; решение комиссии: "&amp;BN1048&amp;".")</f>
        <v/>
      </c>
      <c r="BR1048" s="209">
        <f>IF('Оперативный ввод'!AA1048="","",'Оперативный ввод'!AA1048)</f>
        <v/>
      </c>
    </row>
    <row r="1049">
      <c r="A1049" s="209">
        <f>IF('Оперативный ввод'!A1049="","",'Оперативный ввод'!A1049)</f>
        <v/>
      </c>
      <c r="B1049" s="209">
        <f>IF('Оперативный ввод'!B1049="","",'Оперативный ввод'!B1049)</f>
        <v/>
      </c>
      <c r="C1049" s="210">
        <f>IF('Оперативный ввод'!C1049="","",'Оперативный ввод'!C1049)</f>
        <v/>
      </c>
      <c r="D1049" s="210">
        <f>IF('Оперативный ввод'!D1049="","",'Оперативный ввод'!D1049)</f>
        <v/>
      </c>
      <c r="E1049" s="211">
        <f>IF(OR(C1049="",D1049=""),"",D1049-C1049)</f>
        <v/>
      </c>
      <c r="F1049" s="209">
        <f>IF('Оперативный ввод'!F1049="","",'Оперативный ввод'!F1049)</f>
        <v/>
      </c>
      <c r="G1049" s="209">
        <f>IF('Оперативный ввод'!G1049="","",'Оперативный ввод'!G1049)</f>
        <v/>
      </c>
      <c r="H1049" s="209">
        <f>IF('Оперативный ввод'!H1049="","",'Оперативный ввод'!H1049)</f>
        <v/>
      </c>
      <c r="I1049" s="209" t="n"/>
      <c r="J1049" s="209" t="n"/>
      <c r="K1049" s="209">
        <f>IF('Оперативный ввод'!K1049="","",'Оперативный ввод'!K1049)</f>
        <v/>
      </c>
      <c r="L1049" s="209">
        <f>IF('Оперативный ввод'!L1049="","",'Оперативный ввод'!L1049)</f>
        <v/>
      </c>
      <c r="M1049" s="209">
        <f>IF('Оперативный ввод'!M1049="","",'Оперативный ввод'!M1049)</f>
        <v/>
      </c>
      <c r="N1049" s="209">
        <f>IF('Оперативный ввод'!N1049="","",'Оперативный ввод'!N1049)</f>
        <v/>
      </c>
      <c r="O1049" s="209">
        <f>IF('Оперативный ввод'!O1049="","",'Оперативный ввод'!O1049)</f>
        <v/>
      </c>
      <c r="P1049" s="209">
        <f>IF('Оперативный ввод'!P1049="","",'Оперативный ввод'!P1049)</f>
        <v/>
      </c>
      <c r="Q1049" s="209">
        <f>IF('Оперативный ввод'!Q1049="","",'Оперативный ввод'!Q1049)</f>
        <v/>
      </c>
      <c r="R1049" s="209">
        <f>IF('Оперативный ввод'!R1049="","",'Оперативный ввод'!R1049)</f>
        <v/>
      </c>
      <c r="S1049" s="212">
        <f>IF(AND(A1049="",B1049=""),"",IF(AND(A1049&lt;&gt;"",B1049&lt;&gt;"",C1049&lt;&gt;"",D1049&lt;&gt;"",F1049&lt;&gt;"",G1049&lt;&gt;"",K1049&lt;&gt;"",ISERROR(SEARCH("по паспорту",G1049)),ISERROR(SEARCH("по паспорту",K1049)),L1049&lt;&gt;"",M1049&lt;&gt;"",N1049&lt;&gt;"",O1049&lt;&gt;"",P1049&lt;&gt;""),"ГОТОВО","НЕ ГОТОВО"))</f>
        <v/>
      </c>
      <c r="T1049" s="212">
        <f>IF(S1049&lt;&gt;"ГОТОВО","", "Предварительное заключение: "&amp;A1049&amp;", скв. "&amp;B1049&amp;". МРП: "&amp;E1049&amp;" сут. ГНО: "&amp;F1049&amp;", типоразмеры "&amp;G1049&amp;IF(H1049&lt;&gt;"",", "&amp;H1049,"")&amp;IF(I1049&lt;&gt;"",", "&amp;I1049,"")&amp;IF(J1049&lt;&gt;"",", "&amp;J1049,"")&amp;", марка "&amp;K1049&amp;". Событие: "&amp;L1049&amp;". Признак: "&amp;M1049&amp;". Узел: "&amp;N1049&amp;". Предварительная причина: "&amp;O1049&amp;". Основное осложнение: "&amp;P1049&amp;IF(Q1049&lt;&gt;"","; сопутствующее: "&amp;Q1049,"")&amp;IF(R1049&lt;&gt;"","; дополнительно: "&amp;R1049,"")&amp;".")</f>
        <v/>
      </c>
      <c r="U1049" s="209">
        <f>IF('Оперативный ввод'!S1049="","",'Оперативный ввод'!S1049)</f>
        <v/>
      </c>
      <c r="V1049" s="209">
        <f>IF('Оперативный ввод'!T1049="","",'Оперативный ввод'!T1049)</f>
        <v/>
      </c>
      <c r="W1049" s="209">
        <f>IF('Оперативный ввод'!U1049="","",'Оперативный ввод'!U1049)</f>
        <v/>
      </c>
      <c r="X1049" s="209">
        <f>IF('Оперативный ввод'!V1049="","",'Оперативный ввод'!V1049)</f>
        <v/>
      </c>
      <c r="Y1049" s="209">
        <f>IF('Оперативный ввод'!W1049="","",'Оперативный ввод'!W1049)</f>
        <v/>
      </c>
      <c r="Z1049" s="209" t="n"/>
      <c r="AA1049" s="209" t="n"/>
      <c r="AB1049" s="209" t="n"/>
      <c r="AC1049" s="209" t="n"/>
      <c r="AD1049" s="209">
        <f>IF('Оперативный ввод'!X1049="","",'Оперативный ввод'!X1049)</f>
        <v/>
      </c>
      <c r="AE1049" s="209">
        <f>IF('Оперативный ввод'!Y1049="","",'Оперативный ввод'!Y1049)</f>
        <v/>
      </c>
      <c r="AF1049" s="209">
        <f>IF('Оперативный ввод'!Z1049="","",'Оперативный ввод'!Z1049)</f>
        <v/>
      </c>
      <c r="AG1049" s="209">
        <f>IF('Оперативный ввод'!AD1049="","",'Оперативный ввод'!AD1049)</f>
        <v/>
      </c>
      <c r="AH1049" s="213">
        <f>IF('Оперативный ввод'!AE1049="","",'Оперативный ввод'!AE1049)</f>
        <v/>
      </c>
      <c r="AI1049" s="214" t="n"/>
      <c r="AJ1049" s="214" t="n"/>
      <c r="AK1049" s="214" t="n"/>
      <c r="AL1049" s="215" t="n"/>
      <c r="AM1049" s="214" t="n"/>
      <c r="AN1049" s="214" t="n"/>
      <c r="AO1049" s="214" t="n"/>
      <c r="AP1049" s="214" t="n"/>
      <c r="AQ1049" s="214" t="n"/>
      <c r="AR1049" s="214" t="n"/>
      <c r="AS1049" s="214" t="n"/>
      <c r="AT1049" s="214" t="n"/>
      <c r="AU1049" s="215" t="n"/>
      <c r="AV1049" s="214" t="n"/>
      <c r="AW1049" s="214" t="n"/>
      <c r="AX1049" s="215" t="n"/>
      <c r="AY1049" s="214" t="n"/>
      <c r="AZ1049" s="214" t="n"/>
      <c r="BA1049" s="214" t="n"/>
      <c r="BB1049" s="214" t="n"/>
      <c r="BC1049" s="214" t="n"/>
      <c r="BD1049" s="214" t="n"/>
      <c r="BE1049" s="214" t="n"/>
      <c r="BF1049" s="214" t="n"/>
      <c r="BG1049" s="214" t="n"/>
      <c r="BH1049" s="214" t="n"/>
      <c r="BI1049" s="215" t="n"/>
      <c r="BJ1049" s="215" t="n"/>
      <c r="BK1049" s="215" t="n"/>
      <c r="BL1049" s="214" t="n"/>
      <c r="BM1049" s="214" t="n"/>
      <c r="BN1049" s="209" t="n"/>
      <c r="BO1049" s="209" t="n"/>
      <c r="BP1049" s="212">
        <f>IF(AND(A1049="",B1049=""),"",IF(AND(S1049="ГОТОВО",U1049&lt;&gt;"",W1049&lt;&gt;"",X1049&lt;&gt;"",AD1049&lt;&gt;"",AE1049&lt;&gt;"",AF1049&lt;&gt;"",BN1049&lt;&gt;"",BO1049&lt;&gt;""),"ГОТОВО","НЕ ГОТОВО"))</f>
        <v/>
      </c>
      <c r="BQ1049" s="212">
        <f>IF(BP1049&lt;&gt;"ГОТОВО","","Полное заключение: "&amp;A1049&amp;", скв. "&amp;B1049&amp;". МРП: "&amp;E1049&amp;" сут. ГНО: "&amp;F1049&amp;"; причина: "&amp;X1049&amp;"; категория: "&amp;Y1049&amp;"; решение комиссии: "&amp;BN1049&amp;".")</f>
        <v/>
      </c>
      <c r="BR1049" s="209">
        <f>IF('Оперативный ввод'!AA1049="","",'Оперативный ввод'!AA1049)</f>
        <v/>
      </c>
    </row>
    <row r="1050">
      <c r="A1050" s="209">
        <f>IF('Оперативный ввод'!A1050="","",'Оперативный ввод'!A1050)</f>
        <v/>
      </c>
      <c r="B1050" s="209">
        <f>IF('Оперативный ввод'!B1050="","",'Оперативный ввод'!B1050)</f>
        <v/>
      </c>
      <c r="C1050" s="210">
        <f>IF('Оперативный ввод'!C1050="","",'Оперативный ввод'!C1050)</f>
        <v/>
      </c>
      <c r="D1050" s="210">
        <f>IF('Оперативный ввод'!D1050="","",'Оперативный ввод'!D1050)</f>
        <v/>
      </c>
      <c r="E1050" s="211">
        <f>IF(OR(C1050="",D1050=""),"",D1050-C1050)</f>
        <v/>
      </c>
      <c r="F1050" s="209">
        <f>IF('Оперативный ввод'!F1050="","",'Оперативный ввод'!F1050)</f>
        <v/>
      </c>
      <c r="G1050" s="209">
        <f>IF('Оперативный ввод'!G1050="","",'Оперативный ввод'!G1050)</f>
        <v/>
      </c>
      <c r="H1050" s="209">
        <f>IF('Оперативный ввод'!H1050="","",'Оперативный ввод'!H1050)</f>
        <v/>
      </c>
      <c r="I1050" s="209" t="n"/>
      <c r="J1050" s="209" t="n"/>
      <c r="K1050" s="209">
        <f>IF('Оперативный ввод'!K1050="","",'Оперативный ввод'!K1050)</f>
        <v/>
      </c>
      <c r="L1050" s="209">
        <f>IF('Оперативный ввод'!L1050="","",'Оперативный ввод'!L1050)</f>
        <v/>
      </c>
      <c r="M1050" s="209">
        <f>IF('Оперативный ввод'!M1050="","",'Оперативный ввод'!M1050)</f>
        <v/>
      </c>
      <c r="N1050" s="209">
        <f>IF('Оперативный ввод'!N1050="","",'Оперативный ввод'!N1050)</f>
        <v/>
      </c>
      <c r="O1050" s="209">
        <f>IF('Оперативный ввод'!O1050="","",'Оперативный ввод'!O1050)</f>
        <v/>
      </c>
      <c r="P1050" s="209">
        <f>IF('Оперативный ввод'!P1050="","",'Оперативный ввод'!P1050)</f>
        <v/>
      </c>
      <c r="Q1050" s="209">
        <f>IF('Оперативный ввод'!Q1050="","",'Оперативный ввод'!Q1050)</f>
        <v/>
      </c>
      <c r="R1050" s="209">
        <f>IF('Оперативный ввод'!R1050="","",'Оперативный ввод'!R1050)</f>
        <v/>
      </c>
      <c r="S1050" s="212">
        <f>IF(AND(A1050="",B1050=""),"",IF(AND(A1050&lt;&gt;"",B1050&lt;&gt;"",C1050&lt;&gt;"",D1050&lt;&gt;"",F1050&lt;&gt;"",G1050&lt;&gt;"",K1050&lt;&gt;"",ISERROR(SEARCH("по паспорту",G1050)),ISERROR(SEARCH("по паспорту",K1050)),L1050&lt;&gt;"",M1050&lt;&gt;"",N1050&lt;&gt;"",O1050&lt;&gt;"",P1050&lt;&gt;""),"ГОТОВО","НЕ ГОТОВО"))</f>
        <v/>
      </c>
      <c r="T1050" s="212">
        <f>IF(S1050&lt;&gt;"ГОТОВО","", "Предварительное заключение: "&amp;A1050&amp;", скв. "&amp;B1050&amp;". МРП: "&amp;E1050&amp;" сут. ГНО: "&amp;F1050&amp;", типоразмеры "&amp;G1050&amp;IF(H1050&lt;&gt;"",", "&amp;H1050,"")&amp;IF(I1050&lt;&gt;"",", "&amp;I1050,"")&amp;IF(J1050&lt;&gt;"",", "&amp;J1050,"")&amp;", марка "&amp;K1050&amp;". Событие: "&amp;L1050&amp;". Признак: "&amp;M1050&amp;". Узел: "&amp;N1050&amp;". Предварительная причина: "&amp;O1050&amp;". Основное осложнение: "&amp;P1050&amp;IF(Q1050&lt;&gt;"","; сопутствующее: "&amp;Q1050,"")&amp;IF(R1050&lt;&gt;"","; дополнительно: "&amp;R1050,"")&amp;".")</f>
        <v/>
      </c>
      <c r="U1050" s="209">
        <f>IF('Оперативный ввод'!S1050="","",'Оперативный ввод'!S1050)</f>
        <v/>
      </c>
      <c r="V1050" s="209">
        <f>IF('Оперативный ввод'!T1050="","",'Оперативный ввод'!T1050)</f>
        <v/>
      </c>
      <c r="W1050" s="209">
        <f>IF('Оперативный ввод'!U1050="","",'Оперативный ввод'!U1050)</f>
        <v/>
      </c>
      <c r="X1050" s="209">
        <f>IF('Оперативный ввод'!V1050="","",'Оперативный ввод'!V1050)</f>
        <v/>
      </c>
      <c r="Y1050" s="209">
        <f>IF('Оперативный ввод'!W1050="","",'Оперативный ввод'!W1050)</f>
        <v/>
      </c>
      <c r="Z1050" s="209" t="n"/>
      <c r="AA1050" s="209" t="n"/>
      <c r="AB1050" s="209" t="n"/>
      <c r="AC1050" s="209" t="n"/>
      <c r="AD1050" s="209">
        <f>IF('Оперативный ввод'!X1050="","",'Оперативный ввод'!X1050)</f>
        <v/>
      </c>
      <c r="AE1050" s="209">
        <f>IF('Оперативный ввод'!Y1050="","",'Оперативный ввод'!Y1050)</f>
        <v/>
      </c>
      <c r="AF1050" s="209">
        <f>IF('Оперативный ввод'!Z1050="","",'Оперативный ввод'!Z1050)</f>
        <v/>
      </c>
      <c r="AG1050" s="209">
        <f>IF('Оперативный ввод'!AD1050="","",'Оперативный ввод'!AD1050)</f>
        <v/>
      </c>
      <c r="AH1050" s="213">
        <f>IF('Оперативный ввод'!AE1050="","",'Оперативный ввод'!AE1050)</f>
        <v/>
      </c>
      <c r="AI1050" s="214" t="n"/>
      <c r="AJ1050" s="214" t="n"/>
      <c r="AK1050" s="214" t="n"/>
      <c r="AL1050" s="215" t="n"/>
      <c r="AM1050" s="214" t="n"/>
      <c r="AN1050" s="214" t="n"/>
      <c r="AO1050" s="214" t="n"/>
      <c r="AP1050" s="214" t="n"/>
      <c r="AQ1050" s="214" t="n"/>
      <c r="AR1050" s="214" t="n"/>
      <c r="AS1050" s="214" t="n"/>
      <c r="AT1050" s="214" t="n"/>
      <c r="AU1050" s="215" t="n"/>
      <c r="AV1050" s="214" t="n"/>
      <c r="AW1050" s="214" t="n"/>
      <c r="AX1050" s="215" t="n"/>
      <c r="AY1050" s="214" t="n"/>
      <c r="AZ1050" s="214" t="n"/>
      <c r="BA1050" s="214" t="n"/>
      <c r="BB1050" s="214" t="n"/>
      <c r="BC1050" s="214" t="n"/>
      <c r="BD1050" s="214" t="n"/>
      <c r="BE1050" s="214" t="n"/>
      <c r="BF1050" s="214" t="n"/>
      <c r="BG1050" s="214" t="n"/>
      <c r="BH1050" s="214" t="n"/>
      <c r="BI1050" s="215" t="n"/>
      <c r="BJ1050" s="215" t="n"/>
      <c r="BK1050" s="215" t="n"/>
      <c r="BL1050" s="214" t="n"/>
      <c r="BM1050" s="214" t="n"/>
      <c r="BN1050" s="209" t="n"/>
      <c r="BO1050" s="209" t="n"/>
      <c r="BP1050" s="212">
        <f>IF(AND(A1050="",B1050=""),"",IF(AND(S1050="ГОТОВО",U1050&lt;&gt;"",W1050&lt;&gt;"",X1050&lt;&gt;"",AD1050&lt;&gt;"",AE1050&lt;&gt;"",AF1050&lt;&gt;"",BN1050&lt;&gt;"",BO1050&lt;&gt;""),"ГОТОВО","НЕ ГОТОВО"))</f>
        <v/>
      </c>
      <c r="BQ1050" s="212">
        <f>IF(BP1050&lt;&gt;"ГОТОВО","","Полное заключение: "&amp;A1050&amp;", скв. "&amp;B1050&amp;". МРП: "&amp;E1050&amp;" сут. ГНО: "&amp;F1050&amp;"; причина: "&amp;X1050&amp;"; категория: "&amp;Y1050&amp;"; решение комиссии: "&amp;BN1050&amp;".")</f>
        <v/>
      </c>
      <c r="BR1050" s="209">
        <f>IF('Оперативный ввод'!AA1050="","",'Оперативный ввод'!AA1050)</f>
        <v/>
      </c>
    </row>
    <row r="1051">
      <c r="A1051" s="209">
        <f>IF('Оперативный ввод'!A1051="","",'Оперативный ввод'!A1051)</f>
        <v/>
      </c>
      <c r="B1051" s="209">
        <f>IF('Оперативный ввод'!B1051="","",'Оперативный ввод'!B1051)</f>
        <v/>
      </c>
      <c r="C1051" s="210">
        <f>IF('Оперативный ввод'!C1051="","",'Оперативный ввод'!C1051)</f>
        <v/>
      </c>
      <c r="D1051" s="210">
        <f>IF('Оперативный ввод'!D1051="","",'Оперативный ввод'!D1051)</f>
        <v/>
      </c>
      <c r="E1051" s="211">
        <f>IF(OR(C1051="",D1051=""),"",D1051-C1051)</f>
        <v/>
      </c>
      <c r="F1051" s="209">
        <f>IF('Оперативный ввод'!F1051="","",'Оперативный ввод'!F1051)</f>
        <v/>
      </c>
      <c r="G1051" s="209">
        <f>IF('Оперативный ввод'!G1051="","",'Оперативный ввод'!G1051)</f>
        <v/>
      </c>
      <c r="H1051" s="209">
        <f>IF('Оперативный ввод'!H1051="","",'Оперативный ввод'!H1051)</f>
        <v/>
      </c>
      <c r="I1051" s="209" t="n"/>
      <c r="J1051" s="209" t="n"/>
      <c r="K1051" s="209">
        <f>IF('Оперативный ввод'!K1051="","",'Оперативный ввод'!K1051)</f>
        <v/>
      </c>
      <c r="L1051" s="209">
        <f>IF('Оперативный ввод'!L1051="","",'Оперативный ввод'!L1051)</f>
        <v/>
      </c>
      <c r="M1051" s="209">
        <f>IF('Оперативный ввод'!M1051="","",'Оперативный ввод'!M1051)</f>
        <v/>
      </c>
      <c r="N1051" s="209">
        <f>IF('Оперативный ввод'!N1051="","",'Оперативный ввод'!N1051)</f>
        <v/>
      </c>
      <c r="O1051" s="209">
        <f>IF('Оперативный ввод'!O1051="","",'Оперативный ввод'!O1051)</f>
        <v/>
      </c>
      <c r="P1051" s="209">
        <f>IF('Оперативный ввод'!P1051="","",'Оперативный ввод'!P1051)</f>
        <v/>
      </c>
      <c r="Q1051" s="209">
        <f>IF('Оперативный ввод'!Q1051="","",'Оперативный ввод'!Q1051)</f>
        <v/>
      </c>
      <c r="R1051" s="209">
        <f>IF('Оперативный ввод'!R1051="","",'Оперативный ввод'!R1051)</f>
        <v/>
      </c>
      <c r="S1051" s="212">
        <f>IF(AND(A1051="",B1051=""),"",IF(AND(A1051&lt;&gt;"",B1051&lt;&gt;"",C1051&lt;&gt;"",D1051&lt;&gt;"",F1051&lt;&gt;"",G1051&lt;&gt;"",K1051&lt;&gt;"",ISERROR(SEARCH("по паспорту",G1051)),ISERROR(SEARCH("по паспорту",K1051)),L1051&lt;&gt;"",M1051&lt;&gt;"",N1051&lt;&gt;"",O1051&lt;&gt;"",P1051&lt;&gt;""),"ГОТОВО","НЕ ГОТОВО"))</f>
        <v/>
      </c>
      <c r="T1051" s="212">
        <f>IF(S1051&lt;&gt;"ГОТОВО","", "Предварительное заключение: "&amp;A1051&amp;", скв. "&amp;B1051&amp;". МРП: "&amp;E1051&amp;" сут. ГНО: "&amp;F1051&amp;", типоразмеры "&amp;G1051&amp;IF(H1051&lt;&gt;"",", "&amp;H1051,"")&amp;IF(I1051&lt;&gt;"",", "&amp;I1051,"")&amp;IF(J1051&lt;&gt;"",", "&amp;J1051,"")&amp;", марка "&amp;K1051&amp;". Событие: "&amp;L1051&amp;". Признак: "&amp;M1051&amp;". Узел: "&amp;N1051&amp;". Предварительная причина: "&amp;O1051&amp;". Основное осложнение: "&amp;P1051&amp;IF(Q1051&lt;&gt;"","; сопутствующее: "&amp;Q1051,"")&amp;IF(R1051&lt;&gt;"","; дополнительно: "&amp;R1051,"")&amp;".")</f>
        <v/>
      </c>
      <c r="U1051" s="209">
        <f>IF('Оперативный ввод'!S1051="","",'Оперативный ввод'!S1051)</f>
        <v/>
      </c>
      <c r="V1051" s="209">
        <f>IF('Оперативный ввод'!T1051="","",'Оперативный ввод'!T1051)</f>
        <v/>
      </c>
      <c r="W1051" s="209">
        <f>IF('Оперативный ввод'!U1051="","",'Оперативный ввод'!U1051)</f>
        <v/>
      </c>
      <c r="X1051" s="209">
        <f>IF('Оперативный ввод'!V1051="","",'Оперативный ввод'!V1051)</f>
        <v/>
      </c>
      <c r="Y1051" s="209">
        <f>IF('Оперативный ввод'!W1051="","",'Оперативный ввод'!W1051)</f>
        <v/>
      </c>
      <c r="Z1051" s="209" t="n"/>
      <c r="AA1051" s="209" t="n"/>
      <c r="AB1051" s="209" t="n"/>
      <c r="AC1051" s="209" t="n"/>
      <c r="AD1051" s="209">
        <f>IF('Оперативный ввод'!X1051="","",'Оперативный ввод'!X1051)</f>
        <v/>
      </c>
      <c r="AE1051" s="209">
        <f>IF('Оперативный ввод'!Y1051="","",'Оперативный ввод'!Y1051)</f>
        <v/>
      </c>
      <c r="AF1051" s="209">
        <f>IF('Оперативный ввод'!Z1051="","",'Оперативный ввод'!Z1051)</f>
        <v/>
      </c>
      <c r="AG1051" s="209">
        <f>IF('Оперативный ввод'!AD1051="","",'Оперативный ввод'!AD1051)</f>
        <v/>
      </c>
      <c r="AH1051" s="213">
        <f>IF('Оперативный ввод'!AE1051="","",'Оперативный ввод'!AE1051)</f>
        <v/>
      </c>
      <c r="AI1051" s="214" t="n"/>
      <c r="AJ1051" s="214" t="n"/>
      <c r="AK1051" s="214" t="n"/>
      <c r="AL1051" s="215" t="n"/>
      <c r="AM1051" s="214" t="n"/>
      <c r="AN1051" s="214" t="n"/>
      <c r="AO1051" s="214" t="n"/>
      <c r="AP1051" s="214" t="n"/>
      <c r="AQ1051" s="214" t="n"/>
      <c r="AR1051" s="214" t="n"/>
      <c r="AS1051" s="214" t="n"/>
      <c r="AT1051" s="214" t="n"/>
      <c r="AU1051" s="215" t="n"/>
      <c r="AV1051" s="214" t="n"/>
      <c r="AW1051" s="214" t="n"/>
      <c r="AX1051" s="215" t="n"/>
      <c r="AY1051" s="214" t="n"/>
      <c r="AZ1051" s="214" t="n"/>
      <c r="BA1051" s="214" t="n"/>
      <c r="BB1051" s="214" t="n"/>
      <c r="BC1051" s="214" t="n"/>
      <c r="BD1051" s="214" t="n"/>
      <c r="BE1051" s="214" t="n"/>
      <c r="BF1051" s="214" t="n"/>
      <c r="BG1051" s="214" t="n"/>
      <c r="BH1051" s="214" t="n"/>
      <c r="BI1051" s="215" t="n"/>
      <c r="BJ1051" s="215" t="n"/>
      <c r="BK1051" s="215" t="n"/>
      <c r="BL1051" s="214" t="n"/>
      <c r="BM1051" s="214" t="n"/>
      <c r="BN1051" s="209" t="n"/>
      <c r="BO1051" s="209" t="n"/>
      <c r="BP1051" s="212">
        <f>IF(AND(A1051="",B1051=""),"",IF(AND(S1051="ГОТОВО",U1051&lt;&gt;"",W1051&lt;&gt;"",X1051&lt;&gt;"",AD1051&lt;&gt;"",AE1051&lt;&gt;"",AF1051&lt;&gt;"",BN1051&lt;&gt;"",BO1051&lt;&gt;""),"ГОТОВО","НЕ ГОТОВО"))</f>
        <v/>
      </c>
      <c r="BQ1051" s="212">
        <f>IF(BP1051&lt;&gt;"ГОТОВО","","Полное заключение: "&amp;A1051&amp;", скв. "&amp;B1051&amp;". МРП: "&amp;E1051&amp;" сут. ГНО: "&amp;F1051&amp;"; причина: "&amp;X1051&amp;"; категория: "&amp;Y1051&amp;"; решение комиссии: "&amp;BN1051&amp;".")</f>
        <v/>
      </c>
      <c r="BR1051" s="209">
        <f>IF('Оперативный ввод'!AA1051="","",'Оперативный ввод'!AA1051)</f>
        <v/>
      </c>
    </row>
    <row r="1052">
      <c r="A1052" s="209">
        <f>IF('Оперативный ввод'!A1052="","",'Оперативный ввод'!A1052)</f>
        <v/>
      </c>
      <c r="B1052" s="209">
        <f>IF('Оперативный ввод'!B1052="","",'Оперативный ввод'!B1052)</f>
        <v/>
      </c>
      <c r="C1052" s="210">
        <f>IF('Оперативный ввод'!C1052="","",'Оперативный ввод'!C1052)</f>
        <v/>
      </c>
      <c r="D1052" s="210">
        <f>IF('Оперативный ввод'!D1052="","",'Оперативный ввод'!D1052)</f>
        <v/>
      </c>
      <c r="E1052" s="211">
        <f>IF(OR(C1052="",D1052=""),"",D1052-C1052)</f>
        <v/>
      </c>
      <c r="F1052" s="209">
        <f>IF('Оперативный ввод'!F1052="","",'Оперативный ввод'!F1052)</f>
        <v/>
      </c>
      <c r="G1052" s="209">
        <f>IF('Оперативный ввод'!G1052="","",'Оперативный ввод'!G1052)</f>
        <v/>
      </c>
      <c r="H1052" s="209">
        <f>IF('Оперативный ввод'!H1052="","",'Оперативный ввод'!H1052)</f>
        <v/>
      </c>
      <c r="I1052" s="209" t="n"/>
      <c r="J1052" s="209" t="n"/>
      <c r="K1052" s="209">
        <f>IF('Оперативный ввод'!K1052="","",'Оперативный ввод'!K1052)</f>
        <v/>
      </c>
      <c r="L1052" s="209">
        <f>IF('Оперативный ввод'!L1052="","",'Оперативный ввод'!L1052)</f>
        <v/>
      </c>
      <c r="M1052" s="209">
        <f>IF('Оперативный ввод'!M1052="","",'Оперативный ввод'!M1052)</f>
        <v/>
      </c>
      <c r="N1052" s="209">
        <f>IF('Оперативный ввод'!N1052="","",'Оперативный ввод'!N1052)</f>
        <v/>
      </c>
      <c r="O1052" s="209">
        <f>IF('Оперативный ввод'!O1052="","",'Оперативный ввод'!O1052)</f>
        <v/>
      </c>
      <c r="P1052" s="209">
        <f>IF('Оперативный ввод'!P1052="","",'Оперативный ввод'!P1052)</f>
        <v/>
      </c>
      <c r="Q1052" s="209">
        <f>IF('Оперативный ввод'!Q1052="","",'Оперативный ввод'!Q1052)</f>
        <v/>
      </c>
      <c r="R1052" s="209">
        <f>IF('Оперативный ввод'!R1052="","",'Оперативный ввод'!R1052)</f>
        <v/>
      </c>
      <c r="S1052" s="212">
        <f>IF(AND(A1052="",B1052=""),"",IF(AND(A1052&lt;&gt;"",B1052&lt;&gt;"",C1052&lt;&gt;"",D1052&lt;&gt;"",F1052&lt;&gt;"",G1052&lt;&gt;"",K1052&lt;&gt;"",ISERROR(SEARCH("по паспорту",G1052)),ISERROR(SEARCH("по паспорту",K1052)),L1052&lt;&gt;"",M1052&lt;&gt;"",N1052&lt;&gt;"",O1052&lt;&gt;"",P1052&lt;&gt;""),"ГОТОВО","НЕ ГОТОВО"))</f>
        <v/>
      </c>
      <c r="T1052" s="212">
        <f>IF(S1052&lt;&gt;"ГОТОВО","", "Предварительное заключение: "&amp;A1052&amp;", скв. "&amp;B1052&amp;". МРП: "&amp;E1052&amp;" сут. ГНО: "&amp;F1052&amp;", типоразмеры "&amp;G1052&amp;IF(H1052&lt;&gt;"",", "&amp;H1052,"")&amp;IF(I1052&lt;&gt;"",", "&amp;I1052,"")&amp;IF(J1052&lt;&gt;"",", "&amp;J1052,"")&amp;", марка "&amp;K1052&amp;". Событие: "&amp;L1052&amp;". Признак: "&amp;M1052&amp;". Узел: "&amp;N1052&amp;". Предварительная причина: "&amp;O1052&amp;". Основное осложнение: "&amp;P1052&amp;IF(Q1052&lt;&gt;"","; сопутствующее: "&amp;Q1052,"")&amp;IF(R1052&lt;&gt;"","; дополнительно: "&amp;R1052,"")&amp;".")</f>
        <v/>
      </c>
      <c r="U1052" s="209">
        <f>IF('Оперативный ввод'!S1052="","",'Оперативный ввод'!S1052)</f>
        <v/>
      </c>
      <c r="V1052" s="209">
        <f>IF('Оперативный ввод'!T1052="","",'Оперативный ввод'!T1052)</f>
        <v/>
      </c>
      <c r="W1052" s="209">
        <f>IF('Оперативный ввод'!U1052="","",'Оперативный ввод'!U1052)</f>
        <v/>
      </c>
      <c r="X1052" s="209">
        <f>IF('Оперативный ввод'!V1052="","",'Оперативный ввод'!V1052)</f>
        <v/>
      </c>
      <c r="Y1052" s="209">
        <f>IF('Оперативный ввод'!W1052="","",'Оперативный ввод'!W1052)</f>
        <v/>
      </c>
      <c r="Z1052" s="209" t="n"/>
      <c r="AA1052" s="209" t="n"/>
      <c r="AB1052" s="209" t="n"/>
      <c r="AC1052" s="209" t="n"/>
      <c r="AD1052" s="209">
        <f>IF('Оперативный ввод'!X1052="","",'Оперативный ввод'!X1052)</f>
        <v/>
      </c>
      <c r="AE1052" s="209">
        <f>IF('Оперативный ввод'!Y1052="","",'Оперативный ввод'!Y1052)</f>
        <v/>
      </c>
      <c r="AF1052" s="209">
        <f>IF('Оперативный ввод'!Z1052="","",'Оперативный ввод'!Z1052)</f>
        <v/>
      </c>
      <c r="AG1052" s="209">
        <f>IF('Оперативный ввод'!AD1052="","",'Оперативный ввод'!AD1052)</f>
        <v/>
      </c>
      <c r="AH1052" s="213">
        <f>IF('Оперативный ввод'!AE1052="","",'Оперативный ввод'!AE1052)</f>
        <v/>
      </c>
      <c r="AI1052" s="214" t="n"/>
      <c r="AJ1052" s="214" t="n"/>
      <c r="AK1052" s="214" t="n"/>
      <c r="AL1052" s="215" t="n"/>
      <c r="AM1052" s="214" t="n"/>
      <c r="AN1052" s="214" t="n"/>
      <c r="AO1052" s="214" t="n"/>
      <c r="AP1052" s="214" t="n"/>
      <c r="AQ1052" s="214" t="n"/>
      <c r="AR1052" s="214" t="n"/>
      <c r="AS1052" s="214" t="n"/>
      <c r="AT1052" s="214" t="n"/>
      <c r="AU1052" s="215" t="n"/>
      <c r="AV1052" s="214" t="n"/>
      <c r="AW1052" s="214" t="n"/>
      <c r="AX1052" s="215" t="n"/>
      <c r="AY1052" s="214" t="n"/>
      <c r="AZ1052" s="214" t="n"/>
      <c r="BA1052" s="214" t="n"/>
      <c r="BB1052" s="214" t="n"/>
      <c r="BC1052" s="214" t="n"/>
      <c r="BD1052" s="214" t="n"/>
      <c r="BE1052" s="214" t="n"/>
      <c r="BF1052" s="214" t="n"/>
      <c r="BG1052" s="214" t="n"/>
      <c r="BH1052" s="214" t="n"/>
      <c r="BI1052" s="215" t="n"/>
      <c r="BJ1052" s="215" t="n"/>
      <c r="BK1052" s="215" t="n"/>
      <c r="BL1052" s="214" t="n"/>
      <c r="BM1052" s="214" t="n"/>
      <c r="BN1052" s="209" t="n"/>
      <c r="BO1052" s="209" t="n"/>
      <c r="BP1052" s="212">
        <f>IF(AND(A1052="",B1052=""),"",IF(AND(S1052="ГОТОВО",U1052&lt;&gt;"",W1052&lt;&gt;"",X1052&lt;&gt;"",AD1052&lt;&gt;"",AE1052&lt;&gt;"",AF1052&lt;&gt;"",BN1052&lt;&gt;"",BO1052&lt;&gt;""),"ГОТОВО","НЕ ГОТОВО"))</f>
        <v/>
      </c>
      <c r="BQ1052" s="212">
        <f>IF(BP1052&lt;&gt;"ГОТОВО","","Полное заключение: "&amp;A1052&amp;", скв. "&amp;B1052&amp;". МРП: "&amp;E1052&amp;" сут. ГНО: "&amp;F1052&amp;"; причина: "&amp;X1052&amp;"; категория: "&amp;Y1052&amp;"; решение комиссии: "&amp;BN1052&amp;".")</f>
        <v/>
      </c>
      <c r="BR1052" s="209">
        <f>IF('Оперативный ввод'!AA1052="","",'Оперативный ввод'!AA1052)</f>
        <v/>
      </c>
    </row>
    <row r="1053">
      <c r="A1053" s="209">
        <f>IF('Оперативный ввод'!A1053="","",'Оперативный ввод'!A1053)</f>
        <v/>
      </c>
      <c r="B1053" s="209">
        <f>IF('Оперативный ввод'!B1053="","",'Оперативный ввод'!B1053)</f>
        <v/>
      </c>
      <c r="C1053" s="210">
        <f>IF('Оперативный ввод'!C1053="","",'Оперативный ввод'!C1053)</f>
        <v/>
      </c>
      <c r="D1053" s="210">
        <f>IF('Оперативный ввод'!D1053="","",'Оперативный ввод'!D1053)</f>
        <v/>
      </c>
      <c r="E1053" s="211">
        <f>IF(OR(C1053="",D1053=""),"",D1053-C1053)</f>
        <v/>
      </c>
      <c r="F1053" s="209">
        <f>IF('Оперативный ввод'!F1053="","",'Оперативный ввод'!F1053)</f>
        <v/>
      </c>
      <c r="G1053" s="209">
        <f>IF('Оперативный ввод'!G1053="","",'Оперативный ввод'!G1053)</f>
        <v/>
      </c>
      <c r="H1053" s="209">
        <f>IF('Оперативный ввод'!H1053="","",'Оперативный ввод'!H1053)</f>
        <v/>
      </c>
      <c r="I1053" s="209" t="n"/>
      <c r="J1053" s="209" t="n"/>
      <c r="K1053" s="209">
        <f>IF('Оперативный ввод'!K1053="","",'Оперативный ввод'!K1053)</f>
        <v/>
      </c>
      <c r="L1053" s="209">
        <f>IF('Оперативный ввод'!L1053="","",'Оперативный ввод'!L1053)</f>
        <v/>
      </c>
      <c r="M1053" s="209">
        <f>IF('Оперативный ввод'!M1053="","",'Оперативный ввод'!M1053)</f>
        <v/>
      </c>
      <c r="N1053" s="209">
        <f>IF('Оперативный ввод'!N1053="","",'Оперативный ввод'!N1053)</f>
        <v/>
      </c>
      <c r="O1053" s="209">
        <f>IF('Оперативный ввод'!O1053="","",'Оперативный ввод'!O1053)</f>
        <v/>
      </c>
      <c r="P1053" s="209">
        <f>IF('Оперативный ввод'!P1053="","",'Оперативный ввод'!P1053)</f>
        <v/>
      </c>
      <c r="Q1053" s="209">
        <f>IF('Оперативный ввод'!Q1053="","",'Оперативный ввод'!Q1053)</f>
        <v/>
      </c>
      <c r="R1053" s="209">
        <f>IF('Оперативный ввод'!R1053="","",'Оперативный ввод'!R1053)</f>
        <v/>
      </c>
      <c r="S1053" s="212">
        <f>IF(AND(A1053="",B1053=""),"",IF(AND(A1053&lt;&gt;"",B1053&lt;&gt;"",C1053&lt;&gt;"",D1053&lt;&gt;"",F1053&lt;&gt;"",G1053&lt;&gt;"",K1053&lt;&gt;"",ISERROR(SEARCH("по паспорту",G1053)),ISERROR(SEARCH("по паспорту",K1053)),L1053&lt;&gt;"",M1053&lt;&gt;"",N1053&lt;&gt;"",O1053&lt;&gt;"",P1053&lt;&gt;""),"ГОТОВО","НЕ ГОТОВО"))</f>
        <v/>
      </c>
      <c r="T1053" s="212">
        <f>IF(S1053&lt;&gt;"ГОТОВО","", "Предварительное заключение: "&amp;A1053&amp;", скв. "&amp;B1053&amp;". МРП: "&amp;E1053&amp;" сут. ГНО: "&amp;F1053&amp;", типоразмеры "&amp;G1053&amp;IF(H1053&lt;&gt;"",", "&amp;H1053,"")&amp;IF(I1053&lt;&gt;"",", "&amp;I1053,"")&amp;IF(J1053&lt;&gt;"",", "&amp;J1053,"")&amp;", марка "&amp;K1053&amp;". Событие: "&amp;L1053&amp;". Признак: "&amp;M1053&amp;". Узел: "&amp;N1053&amp;". Предварительная причина: "&amp;O1053&amp;". Основное осложнение: "&amp;P1053&amp;IF(Q1053&lt;&gt;"","; сопутствующее: "&amp;Q1053,"")&amp;IF(R1053&lt;&gt;"","; дополнительно: "&amp;R1053,"")&amp;".")</f>
        <v/>
      </c>
      <c r="U1053" s="209">
        <f>IF('Оперативный ввод'!S1053="","",'Оперативный ввод'!S1053)</f>
        <v/>
      </c>
      <c r="V1053" s="209">
        <f>IF('Оперативный ввод'!T1053="","",'Оперативный ввод'!T1053)</f>
        <v/>
      </c>
      <c r="W1053" s="209">
        <f>IF('Оперативный ввод'!U1053="","",'Оперативный ввод'!U1053)</f>
        <v/>
      </c>
      <c r="X1053" s="209">
        <f>IF('Оперативный ввод'!V1053="","",'Оперативный ввод'!V1053)</f>
        <v/>
      </c>
      <c r="Y1053" s="209">
        <f>IF('Оперативный ввод'!W1053="","",'Оперативный ввод'!W1053)</f>
        <v/>
      </c>
      <c r="Z1053" s="209" t="n"/>
      <c r="AA1053" s="209" t="n"/>
      <c r="AB1053" s="209" t="n"/>
      <c r="AC1053" s="209" t="n"/>
      <c r="AD1053" s="209">
        <f>IF('Оперативный ввод'!X1053="","",'Оперативный ввод'!X1053)</f>
        <v/>
      </c>
      <c r="AE1053" s="209">
        <f>IF('Оперативный ввод'!Y1053="","",'Оперативный ввод'!Y1053)</f>
        <v/>
      </c>
      <c r="AF1053" s="209">
        <f>IF('Оперативный ввод'!Z1053="","",'Оперативный ввод'!Z1053)</f>
        <v/>
      </c>
      <c r="AG1053" s="209">
        <f>IF('Оперативный ввод'!AD1053="","",'Оперативный ввод'!AD1053)</f>
        <v/>
      </c>
      <c r="AH1053" s="213">
        <f>IF('Оперативный ввод'!AE1053="","",'Оперативный ввод'!AE1053)</f>
        <v/>
      </c>
      <c r="AI1053" s="214" t="n"/>
      <c r="AJ1053" s="214" t="n"/>
      <c r="AK1053" s="214" t="n"/>
      <c r="AL1053" s="215" t="n"/>
      <c r="AM1053" s="214" t="n"/>
      <c r="AN1053" s="214" t="n"/>
      <c r="AO1053" s="214" t="n"/>
      <c r="AP1053" s="214" t="n"/>
      <c r="AQ1053" s="214" t="n"/>
      <c r="AR1053" s="214" t="n"/>
      <c r="AS1053" s="214" t="n"/>
      <c r="AT1053" s="214" t="n"/>
      <c r="AU1053" s="215" t="n"/>
      <c r="AV1053" s="214" t="n"/>
      <c r="AW1053" s="214" t="n"/>
      <c r="AX1053" s="215" t="n"/>
      <c r="AY1053" s="214" t="n"/>
      <c r="AZ1053" s="214" t="n"/>
      <c r="BA1053" s="214" t="n"/>
      <c r="BB1053" s="214" t="n"/>
      <c r="BC1053" s="214" t="n"/>
      <c r="BD1053" s="214" t="n"/>
      <c r="BE1053" s="214" t="n"/>
      <c r="BF1053" s="214" t="n"/>
      <c r="BG1053" s="214" t="n"/>
      <c r="BH1053" s="214" t="n"/>
      <c r="BI1053" s="215" t="n"/>
      <c r="BJ1053" s="215" t="n"/>
      <c r="BK1053" s="215" t="n"/>
      <c r="BL1053" s="214" t="n"/>
      <c r="BM1053" s="214" t="n"/>
      <c r="BN1053" s="209" t="n"/>
      <c r="BO1053" s="209" t="n"/>
      <c r="BP1053" s="212">
        <f>IF(AND(A1053="",B1053=""),"",IF(AND(S1053="ГОТОВО",U1053&lt;&gt;"",W1053&lt;&gt;"",X1053&lt;&gt;"",AD1053&lt;&gt;"",AE1053&lt;&gt;"",AF1053&lt;&gt;"",BN1053&lt;&gt;"",BO1053&lt;&gt;""),"ГОТОВО","НЕ ГОТОВО"))</f>
        <v/>
      </c>
      <c r="BQ1053" s="212">
        <f>IF(BP1053&lt;&gt;"ГОТОВО","","Полное заключение: "&amp;A1053&amp;", скв. "&amp;B1053&amp;". МРП: "&amp;E1053&amp;" сут. ГНО: "&amp;F1053&amp;"; причина: "&amp;X1053&amp;"; категория: "&amp;Y1053&amp;"; решение комиссии: "&amp;BN1053&amp;".")</f>
        <v/>
      </c>
      <c r="BR1053" s="209">
        <f>IF('Оперативный ввод'!AA1053="","",'Оперативный ввод'!AA1053)</f>
        <v/>
      </c>
    </row>
    <row r="1054">
      <c r="A1054" s="209">
        <f>IF('Оперативный ввод'!A1054="","",'Оперативный ввод'!A1054)</f>
        <v/>
      </c>
      <c r="B1054" s="209">
        <f>IF('Оперативный ввод'!B1054="","",'Оперативный ввод'!B1054)</f>
        <v/>
      </c>
      <c r="C1054" s="210">
        <f>IF('Оперативный ввод'!C1054="","",'Оперативный ввод'!C1054)</f>
        <v/>
      </c>
      <c r="D1054" s="210">
        <f>IF('Оперативный ввод'!D1054="","",'Оперативный ввод'!D1054)</f>
        <v/>
      </c>
      <c r="E1054" s="211">
        <f>IF(OR(C1054="",D1054=""),"",D1054-C1054)</f>
        <v/>
      </c>
      <c r="F1054" s="209">
        <f>IF('Оперативный ввод'!F1054="","",'Оперативный ввод'!F1054)</f>
        <v/>
      </c>
      <c r="G1054" s="209">
        <f>IF('Оперативный ввод'!G1054="","",'Оперативный ввод'!G1054)</f>
        <v/>
      </c>
      <c r="H1054" s="209">
        <f>IF('Оперативный ввод'!H1054="","",'Оперативный ввод'!H1054)</f>
        <v/>
      </c>
      <c r="I1054" s="209" t="n"/>
      <c r="J1054" s="209" t="n"/>
      <c r="K1054" s="209">
        <f>IF('Оперативный ввод'!K1054="","",'Оперативный ввод'!K1054)</f>
        <v/>
      </c>
      <c r="L1054" s="209">
        <f>IF('Оперативный ввод'!L1054="","",'Оперативный ввод'!L1054)</f>
        <v/>
      </c>
      <c r="M1054" s="209">
        <f>IF('Оперативный ввод'!M1054="","",'Оперативный ввод'!M1054)</f>
        <v/>
      </c>
      <c r="N1054" s="209">
        <f>IF('Оперативный ввод'!N1054="","",'Оперативный ввод'!N1054)</f>
        <v/>
      </c>
      <c r="O1054" s="209">
        <f>IF('Оперативный ввод'!O1054="","",'Оперативный ввод'!O1054)</f>
        <v/>
      </c>
      <c r="P1054" s="209">
        <f>IF('Оперативный ввод'!P1054="","",'Оперативный ввод'!P1054)</f>
        <v/>
      </c>
      <c r="Q1054" s="209">
        <f>IF('Оперативный ввод'!Q1054="","",'Оперативный ввод'!Q1054)</f>
        <v/>
      </c>
      <c r="R1054" s="209">
        <f>IF('Оперативный ввод'!R1054="","",'Оперативный ввод'!R1054)</f>
        <v/>
      </c>
      <c r="S1054" s="212">
        <f>IF(AND(A1054="",B1054=""),"",IF(AND(A1054&lt;&gt;"",B1054&lt;&gt;"",C1054&lt;&gt;"",D1054&lt;&gt;"",F1054&lt;&gt;"",G1054&lt;&gt;"",K1054&lt;&gt;"",ISERROR(SEARCH("по паспорту",G1054)),ISERROR(SEARCH("по паспорту",K1054)),L1054&lt;&gt;"",M1054&lt;&gt;"",N1054&lt;&gt;"",O1054&lt;&gt;"",P1054&lt;&gt;""),"ГОТОВО","НЕ ГОТОВО"))</f>
        <v/>
      </c>
      <c r="T1054" s="212">
        <f>IF(S1054&lt;&gt;"ГОТОВО","", "Предварительное заключение: "&amp;A1054&amp;", скв. "&amp;B1054&amp;". МРП: "&amp;E1054&amp;" сут. ГНО: "&amp;F1054&amp;", типоразмеры "&amp;G1054&amp;IF(H1054&lt;&gt;"",", "&amp;H1054,"")&amp;IF(I1054&lt;&gt;"",", "&amp;I1054,"")&amp;IF(J1054&lt;&gt;"",", "&amp;J1054,"")&amp;", марка "&amp;K1054&amp;". Событие: "&amp;L1054&amp;". Признак: "&amp;M1054&amp;". Узел: "&amp;N1054&amp;". Предварительная причина: "&amp;O1054&amp;". Основное осложнение: "&amp;P1054&amp;IF(Q1054&lt;&gt;"","; сопутствующее: "&amp;Q1054,"")&amp;IF(R1054&lt;&gt;"","; дополнительно: "&amp;R1054,"")&amp;".")</f>
        <v/>
      </c>
      <c r="U1054" s="209">
        <f>IF('Оперативный ввод'!S1054="","",'Оперативный ввод'!S1054)</f>
        <v/>
      </c>
      <c r="V1054" s="209">
        <f>IF('Оперативный ввод'!T1054="","",'Оперативный ввод'!T1054)</f>
        <v/>
      </c>
      <c r="W1054" s="209">
        <f>IF('Оперативный ввод'!U1054="","",'Оперативный ввод'!U1054)</f>
        <v/>
      </c>
      <c r="X1054" s="209">
        <f>IF('Оперативный ввод'!V1054="","",'Оперативный ввод'!V1054)</f>
        <v/>
      </c>
      <c r="Y1054" s="209">
        <f>IF('Оперативный ввод'!W1054="","",'Оперативный ввод'!W1054)</f>
        <v/>
      </c>
      <c r="Z1054" s="209" t="n"/>
      <c r="AA1054" s="209" t="n"/>
      <c r="AB1054" s="209" t="n"/>
      <c r="AC1054" s="209" t="n"/>
      <c r="AD1054" s="209">
        <f>IF('Оперативный ввод'!X1054="","",'Оперативный ввод'!X1054)</f>
        <v/>
      </c>
      <c r="AE1054" s="209">
        <f>IF('Оперативный ввод'!Y1054="","",'Оперативный ввод'!Y1054)</f>
        <v/>
      </c>
      <c r="AF1054" s="209">
        <f>IF('Оперативный ввод'!Z1054="","",'Оперативный ввод'!Z1054)</f>
        <v/>
      </c>
      <c r="AG1054" s="209">
        <f>IF('Оперативный ввод'!AD1054="","",'Оперативный ввод'!AD1054)</f>
        <v/>
      </c>
      <c r="AH1054" s="213">
        <f>IF('Оперативный ввод'!AE1054="","",'Оперативный ввод'!AE1054)</f>
        <v/>
      </c>
      <c r="AI1054" s="214" t="n"/>
      <c r="AJ1054" s="214" t="n"/>
      <c r="AK1054" s="214" t="n"/>
      <c r="AL1054" s="215" t="n"/>
      <c r="AM1054" s="214" t="n"/>
      <c r="AN1054" s="214" t="n"/>
      <c r="AO1054" s="214" t="n"/>
      <c r="AP1054" s="214" t="n"/>
      <c r="AQ1054" s="214" t="n"/>
      <c r="AR1054" s="214" t="n"/>
      <c r="AS1054" s="214" t="n"/>
      <c r="AT1054" s="214" t="n"/>
      <c r="AU1054" s="215" t="n"/>
      <c r="AV1054" s="214" t="n"/>
      <c r="AW1054" s="214" t="n"/>
      <c r="AX1054" s="215" t="n"/>
      <c r="AY1054" s="214" t="n"/>
      <c r="AZ1054" s="214" t="n"/>
      <c r="BA1054" s="214" t="n"/>
      <c r="BB1054" s="214" t="n"/>
      <c r="BC1054" s="214" t="n"/>
      <c r="BD1054" s="214" t="n"/>
      <c r="BE1054" s="214" t="n"/>
      <c r="BF1054" s="214" t="n"/>
      <c r="BG1054" s="214" t="n"/>
      <c r="BH1054" s="214" t="n"/>
      <c r="BI1054" s="215" t="n"/>
      <c r="BJ1054" s="215" t="n"/>
      <c r="BK1054" s="215" t="n"/>
      <c r="BL1054" s="214" t="n"/>
      <c r="BM1054" s="214" t="n"/>
      <c r="BN1054" s="209" t="n"/>
      <c r="BO1054" s="209" t="n"/>
      <c r="BP1054" s="212">
        <f>IF(AND(A1054="",B1054=""),"",IF(AND(S1054="ГОТОВО",U1054&lt;&gt;"",W1054&lt;&gt;"",X1054&lt;&gt;"",AD1054&lt;&gt;"",AE1054&lt;&gt;"",AF1054&lt;&gt;"",BN1054&lt;&gt;"",BO1054&lt;&gt;""),"ГОТОВО","НЕ ГОТОВО"))</f>
        <v/>
      </c>
      <c r="BQ1054" s="212">
        <f>IF(BP1054&lt;&gt;"ГОТОВО","","Полное заключение: "&amp;A1054&amp;", скв. "&amp;B1054&amp;". МРП: "&amp;E1054&amp;" сут. ГНО: "&amp;F1054&amp;"; причина: "&amp;X1054&amp;"; категория: "&amp;Y1054&amp;"; решение комиссии: "&amp;BN1054&amp;".")</f>
        <v/>
      </c>
      <c r="BR1054" s="209">
        <f>IF('Оперативный ввод'!AA1054="","",'Оперативный ввод'!AA1054)</f>
        <v/>
      </c>
    </row>
    <row r="1055">
      <c r="A1055" s="209">
        <f>IF('Оперативный ввод'!A1055="","",'Оперативный ввод'!A1055)</f>
        <v/>
      </c>
      <c r="B1055" s="209">
        <f>IF('Оперативный ввод'!B1055="","",'Оперативный ввод'!B1055)</f>
        <v/>
      </c>
      <c r="C1055" s="210">
        <f>IF('Оперативный ввод'!C1055="","",'Оперативный ввод'!C1055)</f>
        <v/>
      </c>
      <c r="D1055" s="210">
        <f>IF('Оперативный ввод'!D1055="","",'Оперативный ввод'!D1055)</f>
        <v/>
      </c>
      <c r="E1055" s="211">
        <f>IF(OR(C1055="",D1055=""),"",D1055-C1055)</f>
        <v/>
      </c>
      <c r="F1055" s="209">
        <f>IF('Оперативный ввод'!F1055="","",'Оперативный ввод'!F1055)</f>
        <v/>
      </c>
      <c r="G1055" s="209">
        <f>IF('Оперативный ввод'!G1055="","",'Оперативный ввод'!G1055)</f>
        <v/>
      </c>
      <c r="H1055" s="209">
        <f>IF('Оперативный ввод'!H1055="","",'Оперативный ввод'!H1055)</f>
        <v/>
      </c>
      <c r="I1055" s="209" t="n"/>
      <c r="J1055" s="209" t="n"/>
      <c r="K1055" s="209">
        <f>IF('Оперативный ввод'!K1055="","",'Оперативный ввод'!K1055)</f>
        <v/>
      </c>
      <c r="L1055" s="209">
        <f>IF('Оперативный ввод'!L1055="","",'Оперативный ввод'!L1055)</f>
        <v/>
      </c>
      <c r="M1055" s="209">
        <f>IF('Оперативный ввод'!M1055="","",'Оперативный ввод'!M1055)</f>
        <v/>
      </c>
      <c r="N1055" s="209">
        <f>IF('Оперативный ввод'!N1055="","",'Оперативный ввод'!N1055)</f>
        <v/>
      </c>
      <c r="O1055" s="209">
        <f>IF('Оперативный ввод'!O1055="","",'Оперативный ввод'!O1055)</f>
        <v/>
      </c>
      <c r="P1055" s="209">
        <f>IF('Оперативный ввод'!P1055="","",'Оперативный ввод'!P1055)</f>
        <v/>
      </c>
      <c r="Q1055" s="209">
        <f>IF('Оперативный ввод'!Q1055="","",'Оперативный ввод'!Q1055)</f>
        <v/>
      </c>
      <c r="R1055" s="209">
        <f>IF('Оперативный ввод'!R1055="","",'Оперативный ввод'!R1055)</f>
        <v/>
      </c>
      <c r="S1055" s="212">
        <f>IF(AND(A1055="",B1055=""),"",IF(AND(A1055&lt;&gt;"",B1055&lt;&gt;"",C1055&lt;&gt;"",D1055&lt;&gt;"",F1055&lt;&gt;"",G1055&lt;&gt;"",K1055&lt;&gt;"",ISERROR(SEARCH("по паспорту",G1055)),ISERROR(SEARCH("по паспорту",K1055)),L1055&lt;&gt;"",M1055&lt;&gt;"",N1055&lt;&gt;"",O1055&lt;&gt;"",P1055&lt;&gt;""),"ГОТОВО","НЕ ГОТОВО"))</f>
        <v/>
      </c>
      <c r="T1055" s="212">
        <f>IF(S1055&lt;&gt;"ГОТОВО","", "Предварительное заключение: "&amp;A1055&amp;", скв. "&amp;B1055&amp;". МРП: "&amp;E1055&amp;" сут. ГНО: "&amp;F1055&amp;", типоразмеры "&amp;G1055&amp;IF(H1055&lt;&gt;"",", "&amp;H1055,"")&amp;IF(I1055&lt;&gt;"",", "&amp;I1055,"")&amp;IF(J1055&lt;&gt;"",", "&amp;J1055,"")&amp;", марка "&amp;K1055&amp;". Событие: "&amp;L1055&amp;". Признак: "&amp;M1055&amp;". Узел: "&amp;N1055&amp;". Предварительная причина: "&amp;O1055&amp;". Основное осложнение: "&amp;P1055&amp;IF(Q1055&lt;&gt;"","; сопутствующее: "&amp;Q1055,"")&amp;IF(R1055&lt;&gt;"","; дополнительно: "&amp;R1055,"")&amp;".")</f>
        <v/>
      </c>
      <c r="U1055" s="209">
        <f>IF('Оперативный ввод'!S1055="","",'Оперативный ввод'!S1055)</f>
        <v/>
      </c>
      <c r="V1055" s="209">
        <f>IF('Оперативный ввод'!T1055="","",'Оперативный ввод'!T1055)</f>
        <v/>
      </c>
      <c r="W1055" s="209">
        <f>IF('Оперативный ввод'!U1055="","",'Оперативный ввод'!U1055)</f>
        <v/>
      </c>
      <c r="X1055" s="209">
        <f>IF('Оперативный ввод'!V1055="","",'Оперативный ввод'!V1055)</f>
        <v/>
      </c>
      <c r="Y1055" s="209">
        <f>IF('Оперативный ввод'!W1055="","",'Оперативный ввод'!W1055)</f>
        <v/>
      </c>
      <c r="Z1055" s="209" t="n"/>
      <c r="AA1055" s="209" t="n"/>
      <c r="AB1055" s="209" t="n"/>
      <c r="AC1055" s="209" t="n"/>
      <c r="AD1055" s="209">
        <f>IF('Оперативный ввод'!X1055="","",'Оперативный ввод'!X1055)</f>
        <v/>
      </c>
      <c r="AE1055" s="209">
        <f>IF('Оперативный ввод'!Y1055="","",'Оперативный ввод'!Y1055)</f>
        <v/>
      </c>
      <c r="AF1055" s="209">
        <f>IF('Оперативный ввод'!Z1055="","",'Оперативный ввод'!Z1055)</f>
        <v/>
      </c>
      <c r="AG1055" s="209">
        <f>IF('Оперативный ввод'!AD1055="","",'Оперативный ввод'!AD1055)</f>
        <v/>
      </c>
      <c r="AH1055" s="213">
        <f>IF('Оперативный ввод'!AE1055="","",'Оперативный ввод'!AE1055)</f>
        <v/>
      </c>
      <c r="AI1055" s="214" t="n"/>
      <c r="AJ1055" s="214" t="n"/>
      <c r="AK1055" s="214" t="n"/>
      <c r="AL1055" s="215" t="n"/>
      <c r="AM1055" s="214" t="n"/>
      <c r="AN1055" s="214" t="n"/>
      <c r="AO1055" s="214" t="n"/>
      <c r="AP1055" s="214" t="n"/>
      <c r="AQ1055" s="214" t="n"/>
      <c r="AR1055" s="214" t="n"/>
      <c r="AS1055" s="214" t="n"/>
      <c r="AT1055" s="214" t="n"/>
      <c r="AU1055" s="215" t="n"/>
      <c r="AV1055" s="214" t="n"/>
      <c r="AW1055" s="214" t="n"/>
      <c r="AX1055" s="215" t="n"/>
      <c r="AY1055" s="214" t="n"/>
      <c r="AZ1055" s="214" t="n"/>
      <c r="BA1055" s="214" t="n"/>
      <c r="BB1055" s="214" t="n"/>
      <c r="BC1055" s="214" t="n"/>
      <c r="BD1055" s="214" t="n"/>
      <c r="BE1055" s="214" t="n"/>
      <c r="BF1055" s="214" t="n"/>
      <c r="BG1055" s="214" t="n"/>
      <c r="BH1055" s="214" t="n"/>
      <c r="BI1055" s="215" t="n"/>
      <c r="BJ1055" s="215" t="n"/>
      <c r="BK1055" s="215" t="n"/>
      <c r="BL1055" s="214" t="n"/>
      <c r="BM1055" s="214" t="n"/>
      <c r="BN1055" s="209" t="n"/>
      <c r="BO1055" s="209" t="n"/>
      <c r="BP1055" s="212">
        <f>IF(AND(A1055="",B1055=""),"",IF(AND(S1055="ГОТОВО",U1055&lt;&gt;"",W1055&lt;&gt;"",X1055&lt;&gt;"",AD1055&lt;&gt;"",AE1055&lt;&gt;"",AF1055&lt;&gt;"",BN1055&lt;&gt;"",BO1055&lt;&gt;""),"ГОТОВО","НЕ ГОТОВО"))</f>
        <v/>
      </c>
      <c r="BQ1055" s="212">
        <f>IF(BP1055&lt;&gt;"ГОТОВО","","Полное заключение: "&amp;A1055&amp;", скв. "&amp;B1055&amp;". МРП: "&amp;E1055&amp;" сут. ГНО: "&amp;F1055&amp;"; причина: "&amp;X1055&amp;"; категория: "&amp;Y1055&amp;"; решение комиссии: "&amp;BN1055&amp;".")</f>
        <v/>
      </c>
      <c r="BR1055" s="209">
        <f>IF('Оперативный ввод'!AA1055="","",'Оперативный ввод'!AA1055)</f>
        <v/>
      </c>
    </row>
    <row r="1056">
      <c r="A1056" s="209">
        <f>IF('Оперативный ввод'!A1056="","",'Оперативный ввод'!A1056)</f>
        <v/>
      </c>
      <c r="B1056" s="209">
        <f>IF('Оперативный ввод'!B1056="","",'Оперативный ввод'!B1056)</f>
        <v/>
      </c>
      <c r="C1056" s="210">
        <f>IF('Оперативный ввод'!C1056="","",'Оперативный ввод'!C1056)</f>
        <v/>
      </c>
      <c r="D1056" s="210">
        <f>IF('Оперативный ввод'!D1056="","",'Оперативный ввод'!D1056)</f>
        <v/>
      </c>
      <c r="E1056" s="211">
        <f>IF(OR(C1056="",D1056=""),"",D1056-C1056)</f>
        <v/>
      </c>
      <c r="F1056" s="209">
        <f>IF('Оперативный ввод'!F1056="","",'Оперативный ввод'!F1056)</f>
        <v/>
      </c>
      <c r="G1056" s="209">
        <f>IF('Оперативный ввод'!G1056="","",'Оперативный ввод'!G1056)</f>
        <v/>
      </c>
      <c r="H1056" s="209">
        <f>IF('Оперативный ввод'!H1056="","",'Оперативный ввод'!H1056)</f>
        <v/>
      </c>
      <c r="I1056" s="209" t="n"/>
      <c r="J1056" s="209" t="n"/>
      <c r="K1056" s="209">
        <f>IF('Оперативный ввод'!K1056="","",'Оперативный ввод'!K1056)</f>
        <v/>
      </c>
      <c r="L1056" s="209">
        <f>IF('Оперативный ввод'!L1056="","",'Оперативный ввод'!L1056)</f>
        <v/>
      </c>
      <c r="M1056" s="209">
        <f>IF('Оперативный ввод'!M1056="","",'Оперативный ввод'!M1056)</f>
        <v/>
      </c>
      <c r="N1056" s="209">
        <f>IF('Оперативный ввод'!N1056="","",'Оперативный ввод'!N1056)</f>
        <v/>
      </c>
      <c r="O1056" s="209">
        <f>IF('Оперативный ввод'!O1056="","",'Оперативный ввод'!O1056)</f>
        <v/>
      </c>
      <c r="P1056" s="209">
        <f>IF('Оперативный ввод'!P1056="","",'Оперативный ввод'!P1056)</f>
        <v/>
      </c>
      <c r="Q1056" s="209">
        <f>IF('Оперативный ввод'!Q1056="","",'Оперативный ввод'!Q1056)</f>
        <v/>
      </c>
      <c r="R1056" s="209">
        <f>IF('Оперативный ввод'!R1056="","",'Оперативный ввод'!R1056)</f>
        <v/>
      </c>
      <c r="S1056" s="212">
        <f>IF(AND(A1056="",B1056=""),"",IF(AND(A1056&lt;&gt;"",B1056&lt;&gt;"",C1056&lt;&gt;"",D1056&lt;&gt;"",F1056&lt;&gt;"",G1056&lt;&gt;"",K1056&lt;&gt;"",ISERROR(SEARCH("по паспорту",G1056)),ISERROR(SEARCH("по паспорту",K1056)),L1056&lt;&gt;"",M1056&lt;&gt;"",N1056&lt;&gt;"",O1056&lt;&gt;"",P1056&lt;&gt;""),"ГОТОВО","НЕ ГОТОВО"))</f>
        <v/>
      </c>
      <c r="T1056" s="212">
        <f>IF(S1056&lt;&gt;"ГОТОВО","", "Предварительное заключение: "&amp;A1056&amp;", скв. "&amp;B1056&amp;". МРП: "&amp;E1056&amp;" сут. ГНО: "&amp;F1056&amp;", типоразмеры "&amp;G1056&amp;IF(H1056&lt;&gt;"",", "&amp;H1056,"")&amp;IF(I1056&lt;&gt;"",", "&amp;I1056,"")&amp;IF(J1056&lt;&gt;"",", "&amp;J1056,"")&amp;", марка "&amp;K1056&amp;". Событие: "&amp;L1056&amp;". Признак: "&amp;M1056&amp;". Узел: "&amp;N1056&amp;". Предварительная причина: "&amp;O1056&amp;". Основное осложнение: "&amp;P1056&amp;IF(Q1056&lt;&gt;"","; сопутствующее: "&amp;Q1056,"")&amp;IF(R1056&lt;&gt;"","; дополнительно: "&amp;R1056,"")&amp;".")</f>
        <v/>
      </c>
      <c r="U1056" s="209">
        <f>IF('Оперативный ввод'!S1056="","",'Оперативный ввод'!S1056)</f>
        <v/>
      </c>
      <c r="V1056" s="209">
        <f>IF('Оперативный ввод'!T1056="","",'Оперативный ввод'!T1056)</f>
        <v/>
      </c>
      <c r="W1056" s="209">
        <f>IF('Оперативный ввод'!U1056="","",'Оперативный ввод'!U1056)</f>
        <v/>
      </c>
      <c r="X1056" s="209">
        <f>IF('Оперативный ввод'!V1056="","",'Оперативный ввод'!V1056)</f>
        <v/>
      </c>
      <c r="Y1056" s="209">
        <f>IF('Оперативный ввод'!W1056="","",'Оперативный ввод'!W1056)</f>
        <v/>
      </c>
      <c r="Z1056" s="209" t="n"/>
      <c r="AA1056" s="209" t="n"/>
      <c r="AB1056" s="209" t="n"/>
      <c r="AC1056" s="209" t="n"/>
      <c r="AD1056" s="209">
        <f>IF('Оперативный ввод'!X1056="","",'Оперативный ввод'!X1056)</f>
        <v/>
      </c>
      <c r="AE1056" s="209">
        <f>IF('Оперативный ввод'!Y1056="","",'Оперативный ввод'!Y1056)</f>
        <v/>
      </c>
      <c r="AF1056" s="209">
        <f>IF('Оперативный ввод'!Z1056="","",'Оперативный ввод'!Z1056)</f>
        <v/>
      </c>
      <c r="AG1056" s="209">
        <f>IF('Оперативный ввод'!AD1056="","",'Оперативный ввод'!AD1056)</f>
        <v/>
      </c>
      <c r="AH1056" s="213">
        <f>IF('Оперативный ввод'!AE1056="","",'Оперативный ввод'!AE1056)</f>
        <v/>
      </c>
      <c r="AI1056" s="214" t="n"/>
      <c r="AJ1056" s="214" t="n"/>
      <c r="AK1056" s="214" t="n"/>
      <c r="AL1056" s="215" t="n"/>
      <c r="AM1056" s="214" t="n"/>
      <c r="AN1056" s="214" t="n"/>
      <c r="AO1056" s="214" t="n"/>
      <c r="AP1056" s="214" t="n"/>
      <c r="AQ1056" s="214" t="n"/>
      <c r="AR1056" s="214" t="n"/>
      <c r="AS1056" s="214" t="n"/>
      <c r="AT1056" s="214" t="n"/>
      <c r="AU1056" s="215" t="n"/>
      <c r="AV1056" s="214" t="n"/>
      <c r="AW1056" s="214" t="n"/>
      <c r="AX1056" s="215" t="n"/>
      <c r="AY1056" s="214" t="n"/>
      <c r="AZ1056" s="214" t="n"/>
      <c r="BA1056" s="214" t="n"/>
      <c r="BB1056" s="214" t="n"/>
      <c r="BC1056" s="214" t="n"/>
      <c r="BD1056" s="214" t="n"/>
      <c r="BE1056" s="214" t="n"/>
      <c r="BF1056" s="214" t="n"/>
      <c r="BG1056" s="214" t="n"/>
      <c r="BH1056" s="214" t="n"/>
      <c r="BI1056" s="215" t="n"/>
      <c r="BJ1056" s="215" t="n"/>
      <c r="BK1056" s="215" t="n"/>
      <c r="BL1056" s="214" t="n"/>
      <c r="BM1056" s="214" t="n"/>
      <c r="BN1056" s="209" t="n"/>
      <c r="BO1056" s="209" t="n"/>
      <c r="BP1056" s="212">
        <f>IF(AND(A1056="",B1056=""),"",IF(AND(S1056="ГОТОВО",U1056&lt;&gt;"",W1056&lt;&gt;"",X1056&lt;&gt;"",AD1056&lt;&gt;"",AE1056&lt;&gt;"",AF1056&lt;&gt;"",BN1056&lt;&gt;"",BO1056&lt;&gt;""),"ГОТОВО","НЕ ГОТОВО"))</f>
        <v/>
      </c>
      <c r="BQ1056" s="212">
        <f>IF(BP1056&lt;&gt;"ГОТОВО","","Полное заключение: "&amp;A1056&amp;", скв. "&amp;B1056&amp;". МРП: "&amp;E1056&amp;" сут. ГНО: "&amp;F1056&amp;"; причина: "&amp;X1056&amp;"; категория: "&amp;Y1056&amp;"; решение комиссии: "&amp;BN1056&amp;".")</f>
        <v/>
      </c>
      <c r="BR1056" s="209">
        <f>IF('Оперативный ввод'!AA1056="","",'Оперативный ввод'!AA1056)</f>
        <v/>
      </c>
    </row>
    <row r="1057">
      <c r="A1057" s="209">
        <f>IF('Оперативный ввод'!A1057="","",'Оперативный ввод'!A1057)</f>
        <v/>
      </c>
      <c r="B1057" s="209">
        <f>IF('Оперативный ввод'!B1057="","",'Оперативный ввод'!B1057)</f>
        <v/>
      </c>
      <c r="C1057" s="210">
        <f>IF('Оперативный ввод'!C1057="","",'Оперативный ввод'!C1057)</f>
        <v/>
      </c>
      <c r="D1057" s="210">
        <f>IF('Оперативный ввод'!D1057="","",'Оперативный ввод'!D1057)</f>
        <v/>
      </c>
      <c r="E1057" s="211">
        <f>IF(OR(C1057="",D1057=""),"",D1057-C1057)</f>
        <v/>
      </c>
      <c r="F1057" s="209">
        <f>IF('Оперативный ввод'!F1057="","",'Оперативный ввод'!F1057)</f>
        <v/>
      </c>
      <c r="G1057" s="209">
        <f>IF('Оперативный ввод'!G1057="","",'Оперативный ввод'!G1057)</f>
        <v/>
      </c>
      <c r="H1057" s="209">
        <f>IF('Оперативный ввод'!H1057="","",'Оперативный ввод'!H1057)</f>
        <v/>
      </c>
      <c r="I1057" s="209" t="n"/>
      <c r="J1057" s="209" t="n"/>
      <c r="K1057" s="209">
        <f>IF('Оперативный ввод'!K1057="","",'Оперативный ввод'!K1057)</f>
        <v/>
      </c>
      <c r="L1057" s="209">
        <f>IF('Оперативный ввод'!L1057="","",'Оперативный ввод'!L1057)</f>
        <v/>
      </c>
      <c r="M1057" s="209">
        <f>IF('Оперативный ввод'!M1057="","",'Оперативный ввод'!M1057)</f>
        <v/>
      </c>
      <c r="N1057" s="209">
        <f>IF('Оперативный ввод'!N1057="","",'Оперативный ввод'!N1057)</f>
        <v/>
      </c>
      <c r="O1057" s="209">
        <f>IF('Оперативный ввод'!O1057="","",'Оперативный ввод'!O1057)</f>
        <v/>
      </c>
      <c r="P1057" s="209">
        <f>IF('Оперативный ввод'!P1057="","",'Оперативный ввод'!P1057)</f>
        <v/>
      </c>
      <c r="Q1057" s="209">
        <f>IF('Оперативный ввод'!Q1057="","",'Оперативный ввод'!Q1057)</f>
        <v/>
      </c>
      <c r="R1057" s="209">
        <f>IF('Оперативный ввод'!R1057="","",'Оперативный ввод'!R1057)</f>
        <v/>
      </c>
      <c r="S1057" s="212">
        <f>IF(AND(A1057="",B1057=""),"",IF(AND(A1057&lt;&gt;"",B1057&lt;&gt;"",C1057&lt;&gt;"",D1057&lt;&gt;"",F1057&lt;&gt;"",G1057&lt;&gt;"",K1057&lt;&gt;"",ISERROR(SEARCH("по паспорту",G1057)),ISERROR(SEARCH("по паспорту",K1057)),L1057&lt;&gt;"",M1057&lt;&gt;"",N1057&lt;&gt;"",O1057&lt;&gt;"",P1057&lt;&gt;""),"ГОТОВО","НЕ ГОТОВО"))</f>
        <v/>
      </c>
      <c r="T1057" s="212">
        <f>IF(S1057&lt;&gt;"ГОТОВО","", "Предварительное заключение: "&amp;A1057&amp;", скв. "&amp;B1057&amp;". МРП: "&amp;E1057&amp;" сут. ГНО: "&amp;F1057&amp;", типоразмеры "&amp;G1057&amp;IF(H1057&lt;&gt;"",", "&amp;H1057,"")&amp;IF(I1057&lt;&gt;"",", "&amp;I1057,"")&amp;IF(J1057&lt;&gt;"",", "&amp;J1057,"")&amp;", марка "&amp;K1057&amp;". Событие: "&amp;L1057&amp;". Признак: "&amp;M1057&amp;". Узел: "&amp;N1057&amp;". Предварительная причина: "&amp;O1057&amp;". Основное осложнение: "&amp;P1057&amp;IF(Q1057&lt;&gt;"","; сопутствующее: "&amp;Q1057,"")&amp;IF(R1057&lt;&gt;"","; дополнительно: "&amp;R1057,"")&amp;".")</f>
        <v/>
      </c>
      <c r="U1057" s="209">
        <f>IF('Оперативный ввод'!S1057="","",'Оперативный ввод'!S1057)</f>
        <v/>
      </c>
      <c r="V1057" s="209">
        <f>IF('Оперативный ввод'!T1057="","",'Оперативный ввод'!T1057)</f>
        <v/>
      </c>
      <c r="W1057" s="209">
        <f>IF('Оперативный ввод'!U1057="","",'Оперативный ввод'!U1057)</f>
        <v/>
      </c>
      <c r="X1057" s="209">
        <f>IF('Оперативный ввод'!V1057="","",'Оперативный ввод'!V1057)</f>
        <v/>
      </c>
      <c r="Y1057" s="209">
        <f>IF('Оперативный ввод'!W1057="","",'Оперативный ввод'!W1057)</f>
        <v/>
      </c>
      <c r="Z1057" s="209" t="n"/>
      <c r="AA1057" s="209" t="n"/>
      <c r="AB1057" s="209" t="n"/>
      <c r="AC1057" s="209" t="n"/>
      <c r="AD1057" s="209">
        <f>IF('Оперативный ввод'!X1057="","",'Оперативный ввод'!X1057)</f>
        <v/>
      </c>
      <c r="AE1057" s="209">
        <f>IF('Оперативный ввод'!Y1057="","",'Оперативный ввод'!Y1057)</f>
        <v/>
      </c>
      <c r="AF1057" s="209">
        <f>IF('Оперативный ввод'!Z1057="","",'Оперативный ввод'!Z1057)</f>
        <v/>
      </c>
      <c r="AG1057" s="209">
        <f>IF('Оперативный ввод'!AD1057="","",'Оперативный ввод'!AD1057)</f>
        <v/>
      </c>
      <c r="AH1057" s="213">
        <f>IF('Оперативный ввод'!AE1057="","",'Оперативный ввод'!AE1057)</f>
        <v/>
      </c>
      <c r="AI1057" s="214" t="n"/>
      <c r="AJ1057" s="214" t="n"/>
      <c r="AK1057" s="214" t="n"/>
      <c r="AL1057" s="215" t="n"/>
      <c r="AM1057" s="214" t="n"/>
      <c r="AN1057" s="214" t="n"/>
      <c r="AO1057" s="214" t="n"/>
      <c r="AP1057" s="214" t="n"/>
      <c r="AQ1057" s="214" t="n"/>
      <c r="AR1057" s="214" t="n"/>
      <c r="AS1057" s="214" t="n"/>
      <c r="AT1057" s="214" t="n"/>
      <c r="AU1057" s="215" t="n"/>
      <c r="AV1057" s="214" t="n"/>
      <c r="AW1057" s="214" t="n"/>
      <c r="AX1057" s="215" t="n"/>
      <c r="AY1057" s="214" t="n"/>
      <c r="AZ1057" s="214" t="n"/>
      <c r="BA1057" s="214" t="n"/>
      <c r="BB1057" s="214" t="n"/>
      <c r="BC1057" s="214" t="n"/>
      <c r="BD1057" s="214" t="n"/>
      <c r="BE1057" s="214" t="n"/>
      <c r="BF1057" s="214" t="n"/>
      <c r="BG1057" s="214" t="n"/>
      <c r="BH1057" s="214" t="n"/>
      <c r="BI1057" s="215" t="n"/>
      <c r="BJ1057" s="215" t="n"/>
      <c r="BK1057" s="215" t="n"/>
      <c r="BL1057" s="214" t="n"/>
      <c r="BM1057" s="214" t="n"/>
      <c r="BN1057" s="209" t="n"/>
      <c r="BO1057" s="209" t="n"/>
      <c r="BP1057" s="212">
        <f>IF(AND(A1057="",B1057=""),"",IF(AND(S1057="ГОТОВО",U1057&lt;&gt;"",W1057&lt;&gt;"",X1057&lt;&gt;"",AD1057&lt;&gt;"",AE1057&lt;&gt;"",AF1057&lt;&gt;"",BN1057&lt;&gt;"",BO1057&lt;&gt;""),"ГОТОВО","НЕ ГОТОВО"))</f>
        <v/>
      </c>
      <c r="BQ1057" s="212">
        <f>IF(BP1057&lt;&gt;"ГОТОВО","","Полное заключение: "&amp;A1057&amp;", скв. "&amp;B1057&amp;". МРП: "&amp;E1057&amp;" сут. ГНО: "&amp;F1057&amp;"; причина: "&amp;X1057&amp;"; категория: "&amp;Y1057&amp;"; решение комиссии: "&amp;BN1057&amp;".")</f>
        <v/>
      </c>
      <c r="BR1057" s="209">
        <f>IF('Оперативный ввод'!AA1057="","",'Оперативный ввод'!AA1057)</f>
        <v/>
      </c>
    </row>
    <row r="1058">
      <c r="A1058" s="209">
        <f>IF('Оперативный ввод'!A1058="","",'Оперативный ввод'!A1058)</f>
        <v/>
      </c>
      <c r="B1058" s="209">
        <f>IF('Оперативный ввод'!B1058="","",'Оперативный ввод'!B1058)</f>
        <v/>
      </c>
      <c r="C1058" s="210">
        <f>IF('Оперативный ввод'!C1058="","",'Оперативный ввод'!C1058)</f>
        <v/>
      </c>
      <c r="D1058" s="210">
        <f>IF('Оперативный ввод'!D1058="","",'Оперативный ввод'!D1058)</f>
        <v/>
      </c>
      <c r="E1058" s="211">
        <f>IF(OR(C1058="",D1058=""),"",D1058-C1058)</f>
        <v/>
      </c>
      <c r="F1058" s="209">
        <f>IF('Оперативный ввод'!F1058="","",'Оперативный ввод'!F1058)</f>
        <v/>
      </c>
      <c r="G1058" s="209">
        <f>IF('Оперативный ввод'!G1058="","",'Оперативный ввод'!G1058)</f>
        <v/>
      </c>
      <c r="H1058" s="209">
        <f>IF('Оперативный ввод'!H1058="","",'Оперативный ввод'!H1058)</f>
        <v/>
      </c>
      <c r="I1058" s="209" t="n"/>
      <c r="J1058" s="209" t="n"/>
      <c r="K1058" s="209">
        <f>IF('Оперативный ввод'!K1058="","",'Оперативный ввод'!K1058)</f>
        <v/>
      </c>
      <c r="L1058" s="209">
        <f>IF('Оперативный ввод'!L1058="","",'Оперативный ввод'!L1058)</f>
        <v/>
      </c>
      <c r="M1058" s="209">
        <f>IF('Оперативный ввод'!M1058="","",'Оперативный ввод'!M1058)</f>
        <v/>
      </c>
      <c r="N1058" s="209">
        <f>IF('Оперативный ввод'!N1058="","",'Оперативный ввод'!N1058)</f>
        <v/>
      </c>
      <c r="O1058" s="209">
        <f>IF('Оперативный ввод'!O1058="","",'Оперативный ввод'!O1058)</f>
        <v/>
      </c>
      <c r="P1058" s="209">
        <f>IF('Оперативный ввод'!P1058="","",'Оперативный ввод'!P1058)</f>
        <v/>
      </c>
      <c r="Q1058" s="209">
        <f>IF('Оперативный ввод'!Q1058="","",'Оперативный ввод'!Q1058)</f>
        <v/>
      </c>
      <c r="R1058" s="209">
        <f>IF('Оперативный ввод'!R1058="","",'Оперативный ввод'!R1058)</f>
        <v/>
      </c>
      <c r="S1058" s="212">
        <f>IF(AND(A1058="",B1058=""),"",IF(AND(A1058&lt;&gt;"",B1058&lt;&gt;"",C1058&lt;&gt;"",D1058&lt;&gt;"",F1058&lt;&gt;"",G1058&lt;&gt;"",K1058&lt;&gt;"",ISERROR(SEARCH("по паспорту",G1058)),ISERROR(SEARCH("по паспорту",K1058)),L1058&lt;&gt;"",M1058&lt;&gt;"",N1058&lt;&gt;"",O1058&lt;&gt;"",P1058&lt;&gt;""),"ГОТОВО","НЕ ГОТОВО"))</f>
        <v/>
      </c>
      <c r="T1058" s="212">
        <f>IF(S1058&lt;&gt;"ГОТОВО","", "Предварительное заключение: "&amp;A1058&amp;", скв. "&amp;B1058&amp;". МРП: "&amp;E1058&amp;" сут. ГНО: "&amp;F1058&amp;", типоразмеры "&amp;G1058&amp;IF(H1058&lt;&gt;"",", "&amp;H1058,"")&amp;IF(I1058&lt;&gt;"",", "&amp;I1058,"")&amp;IF(J1058&lt;&gt;"",", "&amp;J1058,"")&amp;", марка "&amp;K1058&amp;". Событие: "&amp;L1058&amp;". Признак: "&amp;M1058&amp;". Узел: "&amp;N1058&amp;". Предварительная причина: "&amp;O1058&amp;". Основное осложнение: "&amp;P1058&amp;IF(Q1058&lt;&gt;"","; сопутствующее: "&amp;Q1058,"")&amp;IF(R1058&lt;&gt;"","; дополнительно: "&amp;R1058,"")&amp;".")</f>
        <v/>
      </c>
      <c r="U1058" s="209">
        <f>IF('Оперативный ввод'!S1058="","",'Оперативный ввод'!S1058)</f>
        <v/>
      </c>
      <c r="V1058" s="209">
        <f>IF('Оперативный ввод'!T1058="","",'Оперативный ввод'!T1058)</f>
        <v/>
      </c>
      <c r="W1058" s="209">
        <f>IF('Оперативный ввод'!U1058="","",'Оперативный ввод'!U1058)</f>
        <v/>
      </c>
      <c r="X1058" s="209">
        <f>IF('Оперативный ввод'!V1058="","",'Оперативный ввод'!V1058)</f>
        <v/>
      </c>
      <c r="Y1058" s="209">
        <f>IF('Оперативный ввод'!W1058="","",'Оперативный ввод'!W1058)</f>
        <v/>
      </c>
      <c r="Z1058" s="209" t="n"/>
      <c r="AA1058" s="209" t="n"/>
      <c r="AB1058" s="209" t="n"/>
      <c r="AC1058" s="209" t="n"/>
      <c r="AD1058" s="209">
        <f>IF('Оперативный ввод'!X1058="","",'Оперативный ввод'!X1058)</f>
        <v/>
      </c>
      <c r="AE1058" s="209">
        <f>IF('Оперативный ввод'!Y1058="","",'Оперативный ввод'!Y1058)</f>
        <v/>
      </c>
      <c r="AF1058" s="209">
        <f>IF('Оперативный ввод'!Z1058="","",'Оперативный ввод'!Z1058)</f>
        <v/>
      </c>
      <c r="AG1058" s="209">
        <f>IF('Оперативный ввод'!AD1058="","",'Оперативный ввод'!AD1058)</f>
        <v/>
      </c>
      <c r="AH1058" s="213">
        <f>IF('Оперативный ввод'!AE1058="","",'Оперативный ввод'!AE1058)</f>
        <v/>
      </c>
      <c r="AI1058" s="214" t="n"/>
      <c r="AJ1058" s="214" t="n"/>
      <c r="AK1058" s="214" t="n"/>
      <c r="AL1058" s="215" t="n"/>
      <c r="AM1058" s="214" t="n"/>
      <c r="AN1058" s="214" t="n"/>
      <c r="AO1058" s="214" t="n"/>
      <c r="AP1058" s="214" t="n"/>
      <c r="AQ1058" s="214" t="n"/>
      <c r="AR1058" s="214" t="n"/>
      <c r="AS1058" s="214" t="n"/>
      <c r="AT1058" s="214" t="n"/>
      <c r="AU1058" s="215" t="n"/>
      <c r="AV1058" s="214" t="n"/>
      <c r="AW1058" s="214" t="n"/>
      <c r="AX1058" s="215" t="n"/>
      <c r="AY1058" s="214" t="n"/>
      <c r="AZ1058" s="214" t="n"/>
      <c r="BA1058" s="214" t="n"/>
      <c r="BB1058" s="214" t="n"/>
      <c r="BC1058" s="214" t="n"/>
      <c r="BD1058" s="214" t="n"/>
      <c r="BE1058" s="214" t="n"/>
      <c r="BF1058" s="214" t="n"/>
      <c r="BG1058" s="214" t="n"/>
      <c r="BH1058" s="214" t="n"/>
      <c r="BI1058" s="215" t="n"/>
      <c r="BJ1058" s="215" t="n"/>
      <c r="BK1058" s="215" t="n"/>
      <c r="BL1058" s="214" t="n"/>
      <c r="BM1058" s="214" t="n"/>
      <c r="BN1058" s="209" t="n"/>
      <c r="BO1058" s="209" t="n"/>
      <c r="BP1058" s="212">
        <f>IF(AND(A1058="",B1058=""),"",IF(AND(S1058="ГОТОВО",U1058&lt;&gt;"",W1058&lt;&gt;"",X1058&lt;&gt;"",AD1058&lt;&gt;"",AE1058&lt;&gt;"",AF1058&lt;&gt;"",BN1058&lt;&gt;"",BO1058&lt;&gt;""),"ГОТОВО","НЕ ГОТОВО"))</f>
        <v/>
      </c>
      <c r="BQ1058" s="212">
        <f>IF(BP1058&lt;&gt;"ГОТОВО","","Полное заключение: "&amp;A1058&amp;", скв. "&amp;B1058&amp;". МРП: "&amp;E1058&amp;" сут. ГНО: "&amp;F1058&amp;"; причина: "&amp;X1058&amp;"; категория: "&amp;Y1058&amp;"; решение комиссии: "&amp;BN1058&amp;".")</f>
        <v/>
      </c>
      <c r="BR1058" s="209">
        <f>IF('Оперативный ввод'!AA1058="","",'Оперативный ввод'!AA1058)</f>
        <v/>
      </c>
    </row>
    <row r="1059">
      <c r="A1059" s="209">
        <f>IF('Оперативный ввод'!A1059="","",'Оперативный ввод'!A1059)</f>
        <v/>
      </c>
      <c r="B1059" s="209">
        <f>IF('Оперативный ввод'!B1059="","",'Оперативный ввод'!B1059)</f>
        <v/>
      </c>
      <c r="C1059" s="210">
        <f>IF('Оперативный ввод'!C1059="","",'Оперативный ввод'!C1059)</f>
        <v/>
      </c>
      <c r="D1059" s="210">
        <f>IF('Оперативный ввод'!D1059="","",'Оперативный ввод'!D1059)</f>
        <v/>
      </c>
      <c r="E1059" s="211">
        <f>IF(OR(C1059="",D1059=""),"",D1059-C1059)</f>
        <v/>
      </c>
      <c r="F1059" s="209">
        <f>IF('Оперативный ввод'!F1059="","",'Оперативный ввод'!F1059)</f>
        <v/>
      </c>
      <c r="G1059" s="209">
        <f>IF('Оперативный ввод'!G1059="","",'Оперативный ввод'!G1059)</f>
        <v/>
      </c>
      <c r="H1059" s="209">
        <f>IF('Оперативный ввод'!H1059="","",'Оперативный ввод'!H1059)</f>
        <v/>
      </c>
      <c r="I1059" s="209" t="n"/>
      <c r="J1059" s="209" t="n"/>
      <c r="K1059" s="209">
        <f>IF('Оперативный ввод'!K1059="","",'Оперативный ввод'!K1059)</f>
        <v/>
      </c>
      <c r="L1059" s="209">
        <f>IF('Оперативный ввод'!L1059="","",'Оперативный ввод'!L1059)</f>
        <v/>
      </c>
      <c r="M1059" s="209">
        <f>IF('Оперативный ввод'!M1059="","",'Оперативный ввод'!M1059)</f>
        <v/>
      </c>
      <c r="N1059" s="209">
        <f>IF('Оперативный ввод'!N1059="","",'Оперативный ввод'!N1059)</f>
        <v/>
      </c>
      <c r="O1059" s="209">
        <f>IF('Оперативный ввод'!O1059="","",'Оперативный ввод'!O1059)</f>
        <v/>
      </c>
      <c r="P1059" s="209">
        <f>IF('Оперативный ввод'!P1059="","",'Оперативный ввод'!P1059)</f>
        <v/>
      </c>
      <c r="Q1059" s="209">
        <f>IF('Оперативный ввод'!Q1059="","",'Оперативный ввод'!Q1059)</f>
        <v/>
      </c>
      <c r="R1059" s="209">
        <f>IF('Оперативный ввод'!R1059="","",'Оперативный ввод'!R1059)</f>
        <v/>
      </c>
      <c r="S1059" s="212">
        <f>IF(AND(A1059="",B1059=""),"",IF(AND(A1059&lt;&gt;"",B1059&lt;&gt;"",C1059&lt;&gt;"",D1059&lt;&gt;"",F1059&lt;&gt;"",G1059&lt;&gt;"",K1059&lt;&gt;"",ISERROR(SEARCH("по паспорту",G1059)),ISERROR(SEARCH("по паспорту",K1059)),L1059&lt;&gt;"",M1059&lt;&gt;"",N1059&lt;&gt;"",O1059&lt;&gt;"",P1059&lt;&gt;""),"ГОТОВО","НЕ ГОТОВО"))</f>
        <v/>
      </c>
      <c r="T1059" s="212">
        <f>IF(S1059&lt;&gt;"ГОТОВО","", "Предварительное заключение: "&amp;A1059&amp;", скв. "&amp;B1059&amp;". МРП: "&amp;E1059&amp;" сут. ГНО: "&amp;F1059&amp;", типоразмеры "&amp;G1059&amp;IF(H1059&lt;&gt;"",", "&amp;H1059,"")&amp;IF(I1059&lt;&gt;"",", "&amp;I1059,"")&amp;IF(J1059&lt;&gt;"",", "&amp;J1059,"")&amp;", марка "&amp;K1059&amp;". Событие: "&amp;L1059&amp;". Признак: "&amp;M1059&amp;". Узел: "&amp;N1059&amp;". Предварительная причина: "&amp;O1059&amp;". Основное осложнение: "&amp;P1059&amp;IF(Q1059&lt;&gt;"","; сопутствующее: "&amp;Q1059,"")&amp;IF(R1059&lt;&gt;"","; дополнительно: "&amp;R1059,"")&amp;".")</f>
        <v/>
      </c>
      <c r="U1059" s="209">
        <f>IF('Оперативный ввод'!S1059="","",'Оперативный ввод'!S1059)</f>
        <v/>
      </c>
      <c r="V1059" s="209">
        <f>IF('Оперативный ввод'!T1059="","",'Оперативный ввод'!T1059)</f>
        <v/>
      </c>
      <c r="W1059" s="209">
        <f>IF('Оперативный ввод'!U1059="","",'Оперативный ввод'!U1059)</f>
        <v/>
      </c>
      <c r="X1059" s="209">
        <f>IF('Оперативный ввод'!V1059="","",'Оперативный ввод'!V1059)</f>
        <v/>
      </c>
      <c r="Y1059" s="209">
        <f>IF('Оперативный ввод'!W1059="","",'Оперативный ввод'!W1059)</f>
        <v/>
      </c>
      <c r="Z1059" s="209" t="n"/>
      <c r="AA1059" s="209" t="n"/>
      <c r="AB1059" s="209" t="n"/>
      <c r="AC1059" s="209" t="n"/>
      <c r="AD1059" s="209">
        <f>IF('Оперативный ввод'!X1059="","",'Оперативный ввод'!X1059)</f>
        <v/>
      </c>
      <c r="AE1059" s="209">
        <f>IF('Оперативный ввод'!Y1059="","",'Оперативный ввод'!Y1059)</f>
        <v/>
      </c>
      <c r="AF1059" s="209">
        <f>IF('Оперативный ввод'!Z1059="","",'Оперативный ввод'!Z1059)</f>
        <v/>
      </c>
      <c r="AG1059" s="209">
        <f>IF('Оперативный ввод'!AD1059="","",'Оперативный ввод'!AD1059)</f>
        <v/>
      </c>
      <c r="AH1059" s="213">
        <f>IF('Оперативный ввод'!AE1059="","",'Оперативный ввод'!AE1059)</f>
        <v/>
      </c>
      <c r="AI1059" s="214" t="n"/>
      <c r="AJ1059" s="214" t="n"/>
      <c r="AK1059" s="214" t="n"/>
      <c r="AL1059" s="215" t="n"/>
      <c r="AM1059" s="214" t="n"/>
      <c r="AN1059" s="214" t="n"/>
      <c r="AO1059" s="214" t="n"/>
      <c r="AP1059" s="214" t="n"/>
      <c r="AQ1059" s="214" t="n"/>
      <c r="AR1059" s="214" t="n"/>
      <c r="AS1059" s="214" t="n"/>
      <c r="AT1059" s="214" t="n"/>
      <c r="AU1059" s="215" t="n"/>
      <c r="AV1059" s="214" t="n"/>
      <c r="AW1059" s="214" t="n"/>
      <c r="AX1059" s="215" t="n"/>
      <c r="AY1059" s="214" t="n"/>
      <c r="AZ1059" s="214" t="n"/>
      <c r="BA1059" s="214" t="n"/>
      <c r="BB1059" s="214" t="n"/>
      <c r="BC1059" s="214" t="n"/>
      <c r="BD1059" s="214" t="n"/>
      <c r="BE1059" s="214" t="n"/>
      <c r="BF1059" s="214" t="n"/>
      <c r="BG1059" s="214" t="n"/>
      <c r="BH1059" s="214" t="n"/>
      <c r="BI1059" s="215" t="n"/>
      <c r="BJ1059" s="215" t="n"/>
      <c r="BK1059" s="215" t="n"/>
      <c r="BL1059" s="214" t="n"/>
      <c r="BM1059" s="214" t="n"/>
      <c r="BN1059" s="209" t="n"/>
      <c r="BO1059" s="209" t="n"/>
      <c r="BP1059" s="212">
        <f>IF(AND(A1059="",B1059=""),"",IF(AND(S1059="ГОТОВО",U1059&lt;&gt;"",W1059&lt;&gt;"",X1059&lt;&gt;"",AD1059&lt;&gt;"",AE1059&lt;&gt;"",AF1059&lt;&gt;"",BN1059&lt;&gt;"",BO1059&lt;&gt;""),"ГОТОВО","НЕ ГОТОВО"))</f>
        <v/>
      </c>
      <c r="BQ1059" s="212">
        <f>IF(BP1059&lt;&gt;"ГОТОВО","","Полное заключение: "&amp;A1059&amp;", скв. "&amp;B1059&amp;". МРП: "&amp;E1059&amp;" сут. ГНО: "&amp;F1059&amp;"; причина: "&amp;X1059&amp;"; категория: "&amp;Y1059&amp;"; решение комиссии: "&amp;BN1059&amp;".")</f>
        <v/>
      </c>
      <c r="BR1059" s="209">
        <f>IF('Оперативный ввод'!AA1059="","",'Оперативный ввод'!AA1059)</f>
        <v/>
      </c>
    </row>
    <row r="1060">
      <c r="A1060" s="209">
        <f>IF('Оперативный ввод'!A1060="","",'Оперативный ввод'!A1060)</f>
        <v/>
      </c>
      <c r="B1060" s="209">
        <f>IF('Оперативный ввод'!B1060="","",'Оперативный ввод'!B1060)</f>
        <v/>
      </c>
      <c r="C1060" s="210">
        <f>IF('Оперативный ввод'!C1060="","",'Оперативный ввод'!C1060)</f>
        <v/>
      </c>
      <c r="D1060" s="210">
        <f>IF('Оперативный ввод'!D1060="","",'Оперативный ввод'!D1060)</f>
        <v/>
      </c>
      <c r="E1060" s="211">
        <f>IF(OR(C1060="",D1060=""),"",D1060-C1060)</f>
        <v/>
      </c>
      <c r="F1060" s="209">
        <f>IF('Оперативный ввод'!F1060="","",'Оперативный ввод'!F1060)</f>
        <v/>
      </c>
      <c r="G1060" s="209">
        <f>IF('Оперативный ввод'!G1060="","",'Оперативный ввод'!G1060)</f>
        <v/>
      </c>
      <c r="H1060" s="209">
        <f>IF('Оперативный ввод'!H1060="","",'Оперативный ввод'!H1060)</f>
        <v/>
      </c>
      <c r="I1060" s="209" t="n"/>
      <c r="J1060" s="209" t="n"/>
      <c r="K1060" s="209">
        <f>IF('Оперативный ввод'!K1060="","",'Оперативный ввод'!K1060)</f>
        <v/>
      </c>
      <c r="L1060" s="209">
        <f>IF('Оперативный ввод'!L1060="","",'Оперативный ввод'!L1060)</f>
        <v/>
      </c>
      <c r="M1060" s="209">
        <f>IF('Оперативный ввод'!M1060="","",'Оперативный ввод'!M1060)</f>
        <v/>
      </c>
      <c r="N1060" s="209">
        <f>IF('Оперативный ввод'!N1060="","",'Оперативный ввод'!N1060)</f>
        <v/>
      </c>
      <c r="O1060" s="209">
        <f>IF('Оперативный ввод'!O1060="","",'Оперативный ввод'!O1060)</f>
        <v/>
      </c>
      <c r="P1060" s="209">
        <f>IF('Оперативный ввод'!P1060="","",'Оперативный ввод'!P1060)</f>
        <v/>
      </c>
      <c r="Q1060" s="209">
        <f>IF('Оперативный ввод'!Q1060="","",'Оперативный ввод'!Q1060)</f>
        <v/>
      </c>
      <c r="R1060" s="209">
        <f>IF('Оперативный ввод'!R1060="","",'Оперативный ввод'!R1060)</f>
        <v/>
      </c>
      <c r="S1060" s="212">
        <f>IF(AND(A1060="",B1060=""),"",IF(AND(A1060&lt;&gt;"",B1060&lt;&gt;"",C1060&lt;&gt;"",D1060&lt;&gt;"",F1060&lt;&gt;"",G1060&lt;&gt;"",K1060&lt;&gt;"",ISERROR(SEARCH("по паспорту",G1060)),ISERROR(SEARCH("по паспорту",K1060)),L1060&lt;&gt;"",M1060&lt;&gt;"",N1060&lt;&gt;"",O1060&lt;&gt;"",P1060&lt;&gt;""),"ГОТОВО","НЕ ГОТОВО"))</f>
        <v/>
      </c>
      <c r="T1060" s="212">
        <f>IF(S1060&lt;&gt;"ГОТОВО","", "Предварительное заключение: "&amp;A1060&amp;", скв. "&amp;B1060&amp;". МРП: "&amp;E1060&amp;" сут. ГНО: "&amp;F1060&amp;", типоразмеры "&amp;G1060&amp;IF(H1060&lt;&gt;"",", "&amp;H1060,"")&amp;IF(I1060&lt;&gt;"",", "&amp;I1060,"")&amp;IF(J1060&lt;&gt;"",", "&amp;J1060,"")&amp;", марка "&amp;K1060&amp;". Событие: "&amp;L1060&amp;". Признак: "&amp;M1060&amp;". Узел: "&amp;N1060&amp;". Предварительная причина: "&amp;O1060&amp;". Основное осложнение: "&amp;P1060&amp;IF(Q1060&lt;&gt;"","; сопутствующее: "&amp;Q1060,"")&amp;IF(R1060&lt;&gt;"","; дополнительно: "&amp;R1060,"")&amp;".")</f>
        <v/>
      </c>
      <c r="U1060" s="209">
        <f>IF('Оперативный ввод'!S1060="","",'Оперативный ввод'!S1060)</f>
        <v/>
      </c>
      <c r="V1060" s="209">
        <f>IF('Оперативный ввод'!T1060="","",'Оперативный ввод'!T1060)</f>
        <v/>
      </c>
      <c r="W1060" s="209">
        <f>IF('Оперативный ввод'!U1060="","",'Оперативный ввод'!U1060)</f>
        <v/>
      </c>
      <c r="X1060" s="209">
        <f>IF('Оперативный ввод'!V1060="","",'Оперативный ввод'!V1060)</f>
        <v/>
      </c>
      <c r="Y1060" s="209">
        <f>IF('Оперативный ввод'!W1060="","",'Оперативный ввод'!W1060)</f>
        <v/>
      </c>
      <c r="Z1060" s="209" t="n"/>
      <c r="AA1060" s="209" t="n"/>
      <c r="AB1060" s="209" t="n"/>
      <c r="AC1060" s="209" t="n"/>
      <c r="AD1060" s="209">
        <f>IF('Оперативный ввод'!X1060="","",'Оперативный ввод'!X1060)</f>
        <v/>
      </c>
      <c r="AE1060" s="209">
        <f>IF('Оперативный ввод'!Y1060="","",'Оперативный ввод'!Y1060)</f>
        <v/>
      </c>
      <c r="AF1060" s="209">
        <f>IF('Оперативный ввод'!Z1060="","",'Оперативный ввод'!Z1060)</f>
        <v/>
      </c>
      <c r="AG1060" s="209">
        <f>IF('Оперативный ввод'!AD1060="","",'Оперативный ввод'!AD1060)</f>
        <v/>
      </c>
      <c r="AH1060" s="213">
        <f>IF('Оперативный ввод'!AE1060="","",'Оперативный ввод'!AE1060)</f>
        <v/>
      </c>
      <c r="AI1060" s="214" t="n"/>
      <c r="AJ1060" s="214" t="n"/>
      <c r="AK1060" s="214" t="n"/>
      <c r="AL1060" s="215" t="n"/>
      <c r="AM1060" s="214" t="n"/>
      <c r="AN1060" s="214" t="n"/>
      <c r="AO1060" s="214" t="n"/>
      <c r="AP1060" s="214" t="n"/>
      <c r="AQ1060" s="214" t="n"/>
      <c r="AR1060" s="214" t="n"/>
      <c r="AS1060" s="214" t="n"/>
      <c r="AT1060" s="214" t="n"/>
      <c r="AU1060" s="215" t="n"/>
      <c r="AV1060" s="214" t="n"/>
      <c r="AW1060" s="214" t="n"/>
      <c r="AX1060" s="215" t="n"/>
      <c r="AY1060" s="214" t="n"/>
      <c r="AZ1060" s="214" t="n"/>
      <c r="BA1060" s="214" t="n"/>
      <c r="BB1060" s="214" t="n"/>
      <c r="BC1060" s="214" t="n"/>
      <c r="BD1060" s="214" t="n"/>
      <c r="BE1060" s="214" t="n"/>
      <c r="BF1060" s="214" t="n"/>
      <c r="BG1060" s="214" t="n"/>
      <c r="BH1060" s="214" t="n"/>
      <c r="BI1060" s="215" t="n"/>
      <c r="BJ1060" s="215" t="n"/>
      <c r="BK1060" s="215" t="n"/>
      <c r="BL1060" s="214" t="n"/>
      <c r="BM1060" s="214" t="n"/>
      <c r="BN1060" s="209" t="n"/>
      <c r="BO1060" s="209" t="n"/>
      <c r="BP1060" s="212">
        <f>IF(AND(A1060="",B1060=""),"",IF(AND(S1060="ГОТОВО",U1060&lt;&gt;"",W1060&lt;&gt;"",X1060&lt;&gt;"",AD1060&lt;&gt;"",AE1060&lt;&gt;"",AF1060&lt;&gt;"",BN1060&lt;&gt;"",BO1060&lt;&gt;""),"ГОТОВО","НЕ ГОТОВО"))</f>
        <v/>
      </c>
      <c r="BQ1060" s="212">
        <f>IF(BP1060&lt;&gt;"ГОТОВО","","Полное заключение: "&amp;A1060&amp;", скв. "&amp;B1060&amp;". МРП: "&amp;E1060&amp;" сут. ГНО: "&amp;F1060&amp;"; причина: "&amp;X1060&amp;"; категория: "&amp;Y1060&amp;"; решение комиссии: "&amp;BN1060&amp;".")</f>
        <v/>
      </c>
      <c r="BR1060" s="209">
        <f>IF('Оперативный ввод'!AA1060="","",'Оперативный ввод'!AA1060)</f>
        <v/>
      </c>
    </row>
    <row r="1061">
      <c r="A1061" s="209">
        <f>IF('Оперативный ввод'!A1061="","",'Оперативный ввод'!A1061)</f>
        <v/>
      </c>
      <c r="B1061" s="209">
        <f>IF('Оперативный ввод'!B1061="","",'Оперативный ввод'!B1061)</f>
        <v/>
      </c>
      <c r="C1061" s="210">
        <f>IF('Оперативный ввод'!C1061="","",'Оперативный ввод'!C1061)</f>
        <v/>
      </c>
      <c r="D1061" s="210">
        <f>IF('Оперативный ввод'!D1061="","",'Оперативный ввод'!D1061)</f>
        <v/>
      </c>
      <c r="E1061" s="211">
        <f>IF(OR(C1061="",D1061=""),"",D1061-C1061)</f>
        <v/>
      </c>
      <c r="F1061" s="209">
        <f>IF('Оперативный ввод'!F1061="","",'Оперативный ввод'!F1061)</f>
        <v/>
      </c>
      <c r="G1061" s="209">
        <f>IF('Оперативный ввод'!G1061="","",'Оперативный ввод'!G1061)</f>
        <v/>
      </c>
      <c r="H1061" s="209">
        <f>IF('Оперативный ввод'!H1061="","",'Оперативный ввод'!H1061)</f>
        <v/>
      </c>
      <c r="I1061" s="209" t="n"/>
      <c r="J1061" s="209" t="n"/>
      <c r="K1061" s="209">
        <f>IF('Оперативный ввод'!K1061="","",'Оперативный ввод'!K1061)</f>
        <v/>
      </c>
      <c r="L1061" s="209">
        <f>IF('Оперативный ввод'!L1061="","",'Оперативный ввод'!L1061)</f>
        <v/>
      </c>
      <c r="M1061" s="209">
        <f>IF('Оперативный ввод'!M1061="","",'Оперативный ввод'!M1061)</f>
        <v/>
      </c>
      <c r="N1061" s="209">
        <f>IF('Оперативный ввод'!N1061="","",'Оперативный ввод'!N1061)</f>
        <v/>
      </c>
      <c r="O1061" s="209">
        <f>IF('Оперативный ввод'!O1061="","",'Оперативный ввод'!O1061)</f>
        <v/>
      </c>
      <c r="P1061" s="209">
        <f>IF('Оперативный ввод'!P1061="","",'Оперативный ввод'!P1061)</f>
        <v/>
      </c>
      <c r="Q1061" s="209">
        <f>IF('Оперативный ввод'!Q1061="","",'Оперативный ввод'!Q1061)</f>
        <v/>
      </c>
      <c r="R1061" s="209">
        <f>IF('Оперативный ввод'!R1061="","",'Оперативный ввод'!R1061)</f>
        <v/>
      </c>
      <c r="S1061" s="212">
        <f>IF(AND(A1061="",B1061=""),"",IF(AND(A1061&lt;&gt;"",B1061&lt;&gt;"",C1061&lt;&gt;"",D1061&lt;&gt;"",F1061&lt;&gt;"",G1061&lt;&gt;"",K1061&lt;&gt;"",ISERROR(SEARCH("по паспорту",G1061)),ISERROR(SEARCH("по паспорту",K1061)),L1061&lt;&gt;"",M1061&lt;&gt;"",N1061&lt;&gt;"",O1061&lt;&gt;"",P1061&lt;&gt;""),"ГОТОВО","НЕ ГОТОВО"))</f>
        <v/>
      </c>
      <c r="T1061" s="212">
        <f>IF(S1061&lt;&gt;"ГОТОВО","", "Предварительное заключение: "&amp;A1061&amp;", скв. "&amp;B1061&amp;". МРП: "&amp;E1061&amp;" сут. ГНО: "&amp;F1061&amp;", типоразмеры "&amp;G1061&amp;IF(H1061&lt;&gt;"",", "&amp;H1061,"")&amp;IF(I1061&lt;&gt;"",", "&amp;I1061,"")&amp;IF(J1061&lt;&gt;"",", "&amp;J1061,"")&amp;", марка "&amp;K1061&amp;". Событие: "&amp;L1061&amp;". Признак: "&amp;M1061&amp;". Узел: "&amp;N1061&amp;". Предварительная причина: "&amp;O1061&amp;". Основное осложнение: "&amp;P1061&amp;IF(Q1061&lt;&gt;"","; сопутствующее: "&amp;Q1061,"")&amp;IF(R1061&lt;&gt;"","; дополнительно: "&amp;R1061,"")&amp;".")</f>
        <v/>
      </c>
      <c r="U1061" s="209">
        <f>IF('Оперативный ввод'!S1061="","",'Оперативный ввод'!S1061)</f>
        <v/>
      </c>
      <c r="V1061" s="209">
        <f>IF('Оперативный ввод'!T1061="","",'Оперативный ввод'!T1061)</f>
        <v/>
      </c>
      <c r="W1061" s="209">
        <f>IF('Оперативный ввод'!U1061="","",'Оперативный ввод'!U1061)</f>
        <v/>
      </c>
      <c r="X1061" s="209">
        <f>IF('Оперативный ввод'!V1061="","",'Оперативный ввод'!V1061)</f>
        <v/>
      </c>
      <c r="Y1061" s="209">
        <f>IF('Оперативный ввод'!W1061="","",'Оперативный ввод'!W1061)</f>
        <v/>
      </c>
      <c r="Z1061" s="209" t="n"/>
      <c r="AA1061" s="209" t="n"/>
      <c r="AB1061" s="209" t="n"/>
      <c r="AC1061" s="209" t="n"/>
      <c r="AD1061" s="209">
        <f>IF('Оперативный ввод'!X1061="","",'Оперативный ввод'!X1061)</f>
        <v/>
      </c>
      <c r="AE1061" s="209">
        <f>IF('Оперативный ввод'!Y1061="","",'Оперативный ввод'!Y1061)</f>
        <v/>
      </c>
      <c r="AF1061" s="209">
        <f>IF('Оперативный ввод'!Z1061="","",'Оперативный ввод'!Z1061)</f>
        <v/>
      </c>
      <c r="AG1061" s="209">
        <f>IF('Оперативный ввод'!AD1061="","",'Оперативный ввод'!AD1061)</f>
        <v/>
      </c>
      <c r="AH1061" s="213">
        <f>IF('Оперативный ввод'!AE1061="","",'Оперативный ввод'!AE1061)</f>
        <v/>
      </c>
      <c r="AI1061" s="214" t="n"/>
      <c r="AJ1061" s="214" t="n"/>
      <c r="AK1061" s="214" t="n"/>
      <c r="AL1061" s="215" t="n"/>
      <c r="AM1061" s="214" t="n"/>
      <c r="AN1061" s="214" t="n"/>
      <c r="AO1061" s="214" t="n"/>
      <c r="AP1061" s="214" t="n"/>
      <c r="AQ1061" s="214" t="n"/>
      <c r="AR1061" s="214" t="n"/>
      <c r="AS1061" s="214" t="n"/>
      <c r="AT1061" s="214" t="n"/>
      <c r="AU1061" s="215" t="n"/>
      <c r="AV1061" s="214" t="n"/>
      <c r="AW1061" s="214" t="n"/>
      <c r="AX1061" s="215" t="n"/>
      <c r="AY1061" s="214" t="n"/>
      <c r="AZ1061" s="214" t="n"/>
      <c r="BA1061" s="214" t="n"/>
      <c r="BB1061" s="214" t="n"/>
      <c r="BC1061" s="214" t="n"/>
      <c r="BD1061" s="214" t="n"/>
      <c r="BE1061" s="214" t="n"/>
      <c r="BF1061" s="214" t="n"/>
      <c r="BG1061" s="214" t="n"/>
      <c r="BH1061" s="214" t="n"/>
      <c r="BI1061" s="215" t="n"/>
      <c r="BJ1061" s="215" t="n"/>
      <c r="BK1061" s="215" t="n"/>
      <c r="BL1061" s="214" t="n"/>
      <c r="BM1061" s="214" t="n"/>
      <c r="BN1061" s="209" t="n"/>
      <c r="BO1061" s="209" t="n"/>
      <c r="BP1061" s="212">
        <f>IF(AND(A1061="",B1061=""),"",IF(AND(S1061="ГОТОВО",U1061&lt;&gt;"",W1061&lt;&gt;"",X1061&lt;&gt;"",AD1061&lt;&gt;"",AE1061&lt;&gt;"",AF1061&lt;&gt;"",BN1061&lt;&gt;"",BO1061&lt;&gt;""),"ГОТОВО","НЕ ГОТОВО"))</f>
        <v/>
      </c>
      <c r="BQ1061" s="212">
        <f>IF(BP1061&lt;&gt;"ГОТОВО","","Полное заключение: "&amp;A1061&amp;", скв. "&amp;B1061&amp;". МРП: "&amp;E1061&amp;" сут. ГНО: "&amp;F1061&amp;"; причина: "&amp;X1061&amp;"; категория: "&amp;Y1061&amp;"; решение комиссии: "&amp;BN1061&amp;".")</f>
        <v/>
      </c>
      <c r="BR1061" s="209">
        <f>IF('Оперативный ввод'!AA1061="","",'Оперативный ввод'!AA1061)</f>
        <v/>
      </c>
    </row>
    <row r="1062">
      <c r="A1062" s="209">
        <f>IF('Оперативный ввод'!A1062="","",'Оперативный ввод'!A1062)</f>
        <v/>
      </c>
      <c r="B1062" s="209">
        <f>IF('Оперативный ввод'!B1062="","",'Оперативный ввод'!B1062)</f>
        <v/>
      </c>
      <c r="C1062" s="210">
        <f>IF('Оперативный ввод'!C1062="","",'Оперативный ввод'!C1062)</f>
        <v/>
      </c>
      <c r="D1062" s="210">
        <f>IF('Оперативный ввод'!D1062="","",'Оперативный ввод'!D1062)</f>
        <v/>
      </c>
      <c r="E1062" s="211">
        <f>IF(OR(C1062="",D1062=""),"",D1062-C1062)</f>
        <v/>
      </c>
      <c r="F1062" s="209">
        <f>IF('Оперативный ввод'!F1062="","",'Оперативный ввод'!F1062)</f>
        <v/>
      </c>
      <c r="G1062" s="209">
        <f>IF('Оперативный ввод'!G1062="","",'Оперативный ввод'!G1062)</f>
        <v/>
      </c>
      <c r="H1062" s="209">
        <f>IF('Оперативный ввод'!H1062="","",'Оперативный ввод'!H1062)</f>
        <v/>
      </c>
      <c r="I1062" s="209" t="n"/>
      <c r="J1062" s="209" t="n"/>
      <c r="K1062" s="209">
        <f>IF('Оперативный ввод'!K1062="","",'Оперативный ввод'!K1062)</f>
        <v/>
      </c>
      <c r="L1062" s="209">
        <f>IF('Оперативный ввод'!L1062="","",'Оперативный ввод'!L1062)</f>
        <v/>
      </c>
      <c r="M1062" s="209">
        <f>IF('Оперативный ввод'!M1062="","",'Оперативный ввод'!M1062)</f>
        <v/>
      </c>
      <c r="N1062" s="209">
        <f>IF('Оперативный ввод'!N1062="","",'Оперативный ввод'!N1062)</f>
        <v/>
      </c>
      <c r="O1062" s="209">
        <f>IF('Оперативный ввод'!O1062="","",'Оперативный ввод'!O1062)</f>
        <v/>
      </c>
      <c r="P1062" s="209">
        <f>IF('Оперативный ввод'!P1062="","",'Оперативный ввод'!P1062)</f>
        <v/>
      </c>
      <c r="Q1062" s="209">
        <f>IF('Оперативный ввод'!Q1062="","",'Оперативный ввод'!Q1062)</f>
        <v/>
      </c>
      <c r="R1062" s="209">
        <f>IF('Оперативный ввод'!R1062="","",'Оперативный ввод'!R1062)</f>
        <v/>
      </c>
      <c r="S1062" s="212">
        <f>IF(AND(A1062="",B1062=""),"",IF(AND(A1062&lt;&gt;"",B1062&lt;&gt;"",C1062&lt;&gt;"",D1062&lt;&gt;"",F1062&lt;&gt;"",G1062&lt;&gt;"",K1062&lt;&gt;"",ISERROR(SEARCH("по паспорту",G1062)),ISERROR(SEARCH("по паспорту",K1062)),L1062&lt;&gt;"",M1062&lt;&gt;"",N1062&lt;&gt;"",O1062&lt;&gt;"",P1062&lt;&gt;""),"ГОТОВО","НЕ ГОТОВО"))</f>
        <v/>
      </c>
      <c r="T1062" s="212">
        <f>IF(S1062&lt;&gt;"ГОТОВО","", "Предварительное заключение: "&amp;A1062&amp;", скв. "&amp;B1062&amp;". МРП: "&amp;E1062&amp;" сут. ГНО: "&amp;F1062&amp;", типоразмеры "&amp;G1062&amp;IF(H1062&lt;&gt;"",", "&amp;H1062,"")&amp;IF(I1062&lt;&gt;"",", "&amp;I1062,"")&amp;IF(J1062&lt;&gt;"",", "&amp;J1062,"")&amp;", марка "&amp;K1062&amp;". Событие: "&amp;L1062&amp;". Признак: "&amp;M1062&amp;". Узел: "&amp;N1062&amp;". Предварительная причина: "&amp;O1062&amp;". Основное осложнение: "&amp;P1062&amp;IF(Q1062&lt;&gt;"","; сопутствующее: "&amp;Q1062,"")&amp;IF(R1062&lt;&gt;"","; дополнительно: "&amp;R1062,"")&amp;".")</f>
        <v/>
      </c>
      <c r="U1062" s="209">
        <f>IF('Оперативный ввод'!S1062="","",'Оперативный ввод'!S1062)</f>
        <v/>
      </c>
      <c r="V1062" s="209">
        <f>IF('Оперативный ввод'!T1062="","",'Оперативный ввод'!T1062)</f>
        <v/>
      </c>
      <c r="W1062" s="209">
        <f>IF('Оперативный ввод'!U1062="","",'Оперативный ввод'!U1062)</f>
        <v/>
      </c>
      <c r="X1062" s="209">
        <f>IF('Оперативный ввод'!V1062="","",'Оперативный ввод'!V1062)</f>
        <v/>
      </c>
      <c r="Y1062" s="209">
        <f>IF('Оперативный ввод'!W1062="","",'Оперативный ввод'!W1062)</f>
        <v/>
      </c>
      <c r="Z1062" s="209" t="n"/>
      <c r="AA1062" s="209" t="n"/>
      <c r="AB1062" s="209" t="n"/>
      <c r="AC1062" s="209" t="n"/>
      <c r="AD1062" s="209">
        <f>IF('Оперативный ввод'!X1062="","",'Оперативный ввод'!X1062)</f>
        <v/>
      </c>
      <c r="AE1062" s="209">
        <f>IF('Оперативный ввод'!Y1062="","",'Оперативный ввод'!Y1062)</f>
        <v/>
      </c>
      <c r="AF1062" s="209">
        <f>IF('Оперативный ввод'!Z1062="","",'Оперативный ввод'!Z1062)</f>
        <v/>
      </c>
      <c r="AG1062" s="209">
        <f>IF('Оперативный ввод'!AD1062="","",'Оперативный ввод'!AD1062)</f>
        <v/>
      </c>
      <c r="AH1062" s="213">
        <f>IF('Оперативный ввод'!AE1062="","",'Оперативный ввод'!AE1062)</f>
        <v/>
      </c>
      <c r="AI1062" s="214" t="n"/>
      <c r="AJ1062" s="214" t="n"/>
      <c r="AK1062" s="214" t="n"/>
      <c r="AL1062" s="215" t="n"/>
      <c r="AM1062" s="214" t="n"/>
      <c r="AN1062" s="214" t="n"/>
      <c r="AO1062" s="214" t="n"/>
      <c r="AP1062" s="214" t="n"/>
      <c r="AQ1062" s="214" t="n"/>
      <c r="AR1062" s="214" t="n"/>
      <c r="AS1062" s="214" t="n"/>
      <c r="AT1062" s="214" t="n"/>
      <c r="AU1062" s="215" t="n"/>
      <c r="AV1062" s="214" t="n"/>
      <c r="AW1062" s="214" t="n"/>
      <c r="AX1062" s="215" t="n"/>
      <c r="AY1062" s="214" t="n"/>
      <c r="AZ1062" s="214" t="n"/>
      <c r="BA1062" s="214" t="n"/>
      <c r="BB1062" s="214" t="n"/>
      <c r="BC1062" s="214" t="n"/>
      <c r="BD1062" s="214" t="n"/>
      <c r="BE1062" s="214" t="n"/>
      <c r="BF1062" s="214" t="n"/>
      <c r="BG1062" s="214" t="n"/>
      <c r="BH1062" s="214" t="n"/>
      <c r="BI1062" s="215" t="n"/>
      <c r="BJ1062" s="215" t="n"/>
      <c r="BK1062" s="215" t="n"/>
      <c r="BL1062" s="214" t="n"/>
      <c r="BM1062" s="214" t="n"/>
      <c r="BN1062" s="209" t="n"/>
      <c r="BO1062" s="209" t="n"/>
      <c r="BP1062" s="212">
        <f>IF(AND(A1062="",B1062=""),"",IF(AND(S1062="ГОТОВО",U1062&lt;&gt;"",W1062&lt;&gt;"",X1062&lt;&gt;"",AD1062&lt;&gt;"",AE1062&lt;&gt;"",AF1062&lt;&gt;"",BN1062&lt;&gt;"",BO1062&lt;&gt;""),"ГОТОВО","НЕ ГОТОВО"))</f>
        <v/>
      </c>
      <c r="BQ1062" s="212">
        <f>IF(BP1062&lt;&gt;"ГОТОВО","","Полное заключение: "&amp;A1062&amp;", скв. "&amp;B1062&amp;". МРП: "&amp;E1062&amp;" сут. ГНО: "&amp;F1062&amp;"; причина: "&amp;X1062&amp;"; категория: "&amp;Y1062&amp;"; решение комиссии: "&amp;BN1062&amp;".")</f>
        <v/>
      </c>
      <c r="BR1062" s="209">
        <f>IF('Оперативный ввод'!AA1062="","",'Оперативный ввод'!AA1062)</f>
        <v/>
      </c>
    </row>
    <row r="1063">
      <c r="A1063" s="209">
        <f>IF('Оперативный ввод'!A1063="","",'Оперативный ввод'!A1063)</f>
        <v/>
      </c>
      <c r="B1063" s="209">
        <f>IF('Оперативный ввод'!B1063="","",'Оперативный ввод'!B1063)</f>
        <v/>
      </c>
      <c r="C1063" s="210">
        <f>IF('Оперативный ввод'!C1063="","",'Оперативный ввод'!C1063)</f>
        <v/>
      </c>
      <c r="D1063" s="210">
        <f>IF('Оперативный ввод'!D1063="","",'Оперативный ввод'!D1063)</f>
        <v/>
      </c>
      <c r="E1063" s="211">
        <f>IF(OR(C1063="",D1063=""),"",D1063-C1063)</f>
        <v/>
      </c>
      <c r="F1063" s="209">
        <f>IF('Оперативный ввод'!F1063="","",'Оперативный ввод'!F1063)</f>
        <v/>
      </c>
      <c r="G1063" s="209">
        <f>IF('Оперативный ввод'!G1063="","",'Оперативный ввод'!G1063)</f>
        <v/>
      </c>
      <c r="H1063" s="209">
        <f>IF('Оперативный ввод'!H1063="","",'Оперативный ввод'!H1063)</f>
        <v/>
      </c>
      <c r="I1063" s="209" t="n"/>
      <c r="J1063" s="209" t="n"/>
      <c r="K1063" s="209">
        <f>IF('Оперативный ввод'!K1063="","",'Оперативный ввод'!K1063)</f>
        <v/>
      </c>
      <c r="L1063" s="209">
        <f>IF('Оперативный ввод'!L1063="","",'Оперативный ввод'!L1063)</f>
        <v/>
      </c>
      <c r="M1063" s="209">
        <f>IF('Оперативный ввод'!M1063="","",'Оперативный ввод'!M1063)</f>
        <v/>
      </c>
      <c r="N1063" s="209">
        <f>IF('Оперативный ввод'!N1063="","",'Оперативный ввод'!N1063)</f>
        <v/>
      </c>
      <c r="O1063" s="209">
        <f>IF('Оперативный ввод'!O1063="","",'Оперативный ввод'!O1063)</f>
        <v/>
      </c>
      <c r="P1063" s="209">
        <f>IF('Оперативный ввод'!P1063="","",'Оперативный ввод'!P1063)</f>
        <v/>
      </c>
      <c r="Q1063" s="209">
        <f>IF('Оперативный ввод'!Q1063="","",'Оперативный ввод'!Q1063)</f>
        <v/>
      </c>
      <c r="R1063" s="209">
        <f>IF('Оперативный ввод'!R1063="","",'Оперативный ввод'!R1063)</f>
        <v/>
      </c>
      <c r="S1063" s="212">
        <f>IF(AND(A1063="",B1063=""),"",IF(AND(A1063&lt;&gt;"",B1063&lt;&gt;"",C1063&lt;&gt;"",D1063&lt;&gt;"",F1063&lt;&gt;"",G1063&lt;&gt;"",K1063&lt;&gt;"",ISERROR(SEARCH("по паспорту",G1063)),ISERROR(SEARCH("по паспорту",K1063)),L1063&lt;&gt;"",M1063&lt;&gt;"",N1063&lt;&gt;"",O1063&lt;&gt;"",P1063&lt;&gt;""),"ГОТОВО","НЕ ГОТОВО"))</f>
        <v/>
      </c>
      <c r="T1063" s="212">
        <f>IF(S1063&lt;&gt;"ГОТОВО","", "Предварительное заключение: "&amp;A1063&amp;", скв. "&amp;B1063&amp;". МРП: "&amp;E1063&amp;" сут. ГНО: "&amp;F1063&amp;", типоразмеры "&amp;G1063&amp;IF(H1063&lt;&gt;"",", "&amp;H1063,"")&amp;IF(I1063&lt;&gt;"",", "&amp;I1063,"")&amp;IF(J1063&lt;&gt;"",", "&amp;J1063,"")&amp;", марка "&amp;K1063&amp;". Событие: "&amp;L1063&amp;". Признак: "&amp;M1063&amp;". Узел: "&amp;N1063&amp;". Предварительная причина: "&amp;O1063&amp;". Основное осложнение: "&amp;P1063&amp;IF(Q1063&lt;&gt;"","; сопутствующее: "&amp;Q1063,"")&amp;IF(R1063&lt;&gt;"","; дополнительно: "&amp;R1063,"")&amp;".")</f>
        <v/>
      </c>
      <c r="U1063" s="209">
        <f>IF('Оперативный ввод'!S1063="","",'Оперативный ввод'!S1063)</f>
        <v/>
      </c>
      <c r="V1063" s="209">
        <f>IF('Оперативный ввод'!T1063="","",'Оперативный ввод'!T1063)</f>
        <v/>
      </c>
      <c r="W1063" s="209">
        <f>IF('Оперативный ввод'!U1063="","",'Оперативный ввод'!U1063)</f>
        <v/>
      </c>
      <c r="X1063" s="209">
        <f>IF('Оперативный ввод'!V1063="","",'Оперативный ввод'!V1063)</f>
        <v/>
      </c>
      <c r="Y1063" s="209">
        <f>IF('Оперативный ввод'!W1063="","",'Оперативный ввод'!W1063)</f>
        <v/>
      </c>
      <c r="Z1063" s="209" t="n"/>
      <c r="AA1063" s="209" t="n"/>
      <c r="AB1063" s="209" t="n"/>
      <c r="AC1063" s="209" t="n"/>
      <c r="AD1063" s="209">
        <f>IF('Оперативный ввод'!X1063="","",'Оперативный ввод'!X1063)</f>
        <v/>
      </c>
      <c r="AE1063" s="209">
        <f>IF('Оперативный ввод'!Y1063="","",'Оперативный ввод'!Y1063)</f>
        <v/>
      </c>
      <c r="AF1063" s="209">
        <f>IF('Оперативный ввод'!Z1063="","",'Оперативный ввод'!Z1063)</f>
        <v/>
      </c>
      <c r="AG1063" s="209">
        <f>IF('Оперативный ввод'!AD1063="","",'Оперативный ввод'!AD1063)</f>
        <v/>
      </c>
      <c r="AH1063" s="213">
        <f>IF('Оперативный ввод'!AE1063="","",'Оперативный ввод'!AE1063)</f>
        <v/>
      </c>
      <c r="AI1063" s="214" t="n"/>
      <c r="AJ1063" s="214" t="n"/>
      <c r="AK1063" s="214" t="n"/>
      <c r="AL1063" s="215" t="n"/>
      <c r="AM1063" s="214" t="n"/>
      <c r="AN1063" s="214" t="n"/>
      <c r="AO1063" s="214" t="n"/>
      <c r="AP1063" s="214" t="n"/>
      <c r="AQ1063" s="214" t="n"/>
      <c r="AR1063" s="214" t="n"/>
      <c r="AS1063" s="214" t="n"/>
      <c r="AT1063" s="214" t="n"/>
      <c r="AU1063" s="215" t="n"/>
      <c r="AV1063" s="214" t="n"/>
      <c r="AW1063" s="214" t="n"/>
      <c r="AX1063" s="215" t="n"/>
      <c r="AY1063" s="214" t="n"/>
      <c r="AZ1063" s="214" t="n"/>
      <c r="BA1063" s="214" t="n"/>
      <c r="BB1063" s="214" t="n"/>
      <c r="BC1063" s="214" t="n"/>
      <c r="BD1063" s="214" t="n"/>
      <c r="BE1063" s="214" t="n"/>
      <c r="BF1063" s="214" t="n"/>
      <c r="BG1063" s="214" t="n"/>
      <c r="BH1063" s="214" t="n"/>
      <c r="BI1063" s="215" t="n"/>
      <c r="BJ1063" s="215" t="n"/>
      <c r="BK1063" s="215" t="n"/>
      <c r="BL1063" s="214" t="n"/>
      <c r="BM1063" s="214" t="n"/>
      <c r="BN1063" s="209" t="n"/>
      <c r="BO1063" s="209" t="n"/>
      <c r="BP1063" s="212">
        <f>IF(AND(A1063="",B1063=""),"",IF(AND(S1063="ГОТОВО",U1063&lt;&gt;"",W1063&lt;&gt;"",X1063&lt;&gt;"",AD1063&lt;&gt;"",AE1063&lt;&gt;"",AF1063&lt;&gt;"",BN1063&lt;&gt;"",BO1063&lt;&gt;""),"ГОТОВО","НЕ ГОТОВО"))</f>
        <v/>
      </c>
      <c r="BQ1063" s="212">
        <f>IF(BP1063&lt;&gt;"ГОТОВО","","Полное заключение: "&amp;A1063&amp;", скв. "&amp;B1063&amp;". МРП: "&amp;E1063&amp;" сут. ГНО: "&amp;F1063&amp;"; причина: "&amp;X1063&amp;"; категория: "&amp;Y1063&amp;"; решение комиссии: "&amp;BN1063&amp;".")</f>
        <v/>
      </c>
      <c r="BR1063" s="209">
        <f>IF('Оперативный ввод'!AA1063="","",'Оперативный ввод'!AA1063)</f>
        <v/>
      </c>
    </row>
    <row r="1064">
      <c r="A1064" s="209">
        <f>IF('Оперативный ввод'!A1064="","",'Оперативный ввод'!A1064)</f>
        <v/>
      </c>
      <c r="B1064" s="209">
        <f>IF('Оперативный ввод'!B1064="","",'Оперативный ввод'!B1064)</f>
        <v/>
      </c>
      <c r="C1064" s="210">
        <f>IF('Оперативный ввод'!C1064="","",'Оперативный ввод'!C1064)</f>
        <v/>
      </c>
      <c r="D1064" s="210">
        <f>IF('Оперативный ввод'!D1064="","",'Оперативный ввод'!D1064)</f>
        <v/>
      </c>
      <c r="E1064" s="211">
        <f>IF(OR(C1064="",D1064=""),"",D1064-C1064)</f>
        <v/>
      </c>
      <c r="F1064" s="209">
        <f>IF('Оперативный ввод'!F1064="","",'Оперативный ввод'!F1064)</f>
        <v/>
      </c>
      <c r="G1064" s="209">
        <f>IF('Оперативный ввод'!G1064="","",'Оперативный ввод'!G1064)</f>
        <v/>
      </c>
      <c r="H1064" s="209">
        <f>IF('Оперативный ввод'!H1064="","",'Оперативный ввод'!H1064)</f>
        <v/>
      </c>
      <c r="I1064" s="209" t="n"/>
      <c r="J1064" s="209" t="n"/>
      <c r="K1064" s="209">
        <f>IF('Оперативный ввод'!K1064="","",'Оперативный ввод'!K1064)</f>
        <v/>
      </c>
      <c r="L1064" s="209">
        <f>IF('Оперативный ввод'!L1064="","",'Оперативный ввод'!L1064)</f>
        <v/>
      </c>
      <c r="M1064" s="209">
        <f>IF('Оперативный ввод'!M1064="","",'Оперативный ввод'!M1064)</f>
        <v/>
      </c>
      <c r="N1064" s="209">
        <f>IF('Оперативный ввод'!N1064="","",'Оперативный ввод'!N1064)</f>
        <v/>
      </c>
      <c r="O1064" s="209">
        <f>IF('Оперативный ввод'!O1064="","",'Оперативный ввод'!O1064)</f>
        <v/>
      </c>
      <c r="P1064" s="209">
        <f>IF('Оперативный ввод'!P1064="","",'Оперативный ввод'!P1064)</f>
        <v/>
      </c>
      <c r="Q1064" s="209">
        <f>IF('Оперативный ввод'!Q1064="","",'Оперативный ввод'!Q1064)</f>
        <v/>
      </c>
      <c r="R1064" s="209">
        <f>IF('Оперативный ввод'!R1064="","",'Оперативный ввод'!R1064)</f>
        <v/>
      </c>
      <c r="S1064" s="212">
        <f>IF(AND(A1064="",B1064=""),"",IF(AND(A1064&lt;&gt;"",B1064&lt;&gt;"",C1064&lt;&gt;"",D1064&lt;&gt;"",F1064&lt;&gt;"",G1064&lt;&gt;"",K1064&lt;&gt;"",ISERROR(SEARCH("по паспорту",G1064)),ISERROR(SEARCH("по паспорту",K1064)),L1064&lt;&gt;"",M1064&lt;&gt;"",N1064&lt;&gt;"",O1064&lt;&gt;"",P1064&lt;&gt;""),"ГОТОВО","НЕ ГОТОВО"))</f>
        <v/>
      </c>
      <c r="T1064" s="212">
        <f>IF(S1064&lt;&gt;"ГОТОВО","", "Предварительное заключение: "&amp;A1064&amp;", скв. "&amp;B1064&amp;". МРП: "&amp;E1064&amp;" сут. ГНО: "&amp;F1064&amp;", типоразмеры "&amp;G1064&amp;IF(H1064&lt;&gt;"",", "&amp;H1064,"")&amp;IF(I1064&lt;&gt;"",", "&amp;I1064,"")&amp;IF(J1064&lt;&gt;"",", "&amp;J1064,"")&amp;", марка "&amp;K1064&amp;". Событие: "&amp;L1064&amp;". Признак: "&amp;M1064&amp;". Узел: "&amp;N1064&amp;". Предварительная причина: "&amp;O1064&amp;". Основное осложнение: "&amp;P1064&amp;IF(Q1064&lt;&gt;"","; сопутствующее: "&amp;Q1064,"")&amp;IF(R1064&lt;&gt;"","; дополнительно: "&amp;R1064,"")&amp;".")</f>
        <v/>
      </c>
      <c r="U1064" s="209">
        <f>IF('Оперативный ввод'!S1064="","",'Оперативный ввод'!S1064)</f>
        <v/>
      </c>
      <c r="V1064" s="209">
        <f>IF('Оперативный ввод'!T1064="","",'Оперативный ввод'!T1064)</f>
        <v/>
      </c>
      <c r="W1064" s="209">
        <f>IF('Оперативный ввод'!U1064="","",'Оперативный ввод'!U1064)</f>
        <v/>
      </c>
      <c r="X1064" s="209">
        <f>IF('Оперативный ввод'!V1064="","",'Оперативный ввод'!V1064)</f>
        <v/>
      </c>
      <c r="Y1064" s="209">
        <f>IF('Оперативный ввод'!W1064="","",'Оперативный ввод'!W1064)</f>
        <v/>
      </c>
      <c r="Z1064" s="209" t="n"/>
      <c r="AA1064" s="209" t="n"/>
      <c r="AB1064" s="209" t="n"/>
      <c r="AC1064" s="209" t="n"/>
      <c r="AD1064" s="209">
        <f>IF('Оперативный ввод'!X1064="","",'Оперативный ввод'!X1064)</f>
        <v/>
      </c>
      <c r="AE1064" s="209">
        <f>IF('Оперативный ввод'!Y1064="","",'Оперативный ввод'!Y1064)</f>
        <v/>
      </c>
      <c r="AF1064" s="209">
        <f>IF('Оперативный ввод'!Z1064="","",'Оперативный ввод'!Z1064)</f>
        <v/>
      </c>
      <c r="AG1064" s="209">
        <f>IF('Оперативный ввод'!AD1064="","",'Оперативный ввод'!AD1064)</f>
        <v/>
      </c>
      <c r="AH1064" s="213">
        <f>IF('Оперативный ввод'!AE1064="","",'Оперативный ввод'!AE1064)</f>
        <v/>
      </c>
      <c r="AI1064" s="214" t="n"/>
      <c r="AJ1064" s="214" t="n"/>
      <c r="AK1064" s="214" t="n"/>
      <c r="AL1064" s="215" t="n"/>
      <c r="AM1064" s="214" t="n"/>
      <c r="AN1064" s="214" t="n"/>
      <c r="AO1064" s="214" t="n"/>
      <c r="AP1064" s="214" t="n"/>
      <c r="AQ1064" s="214" t="n"/>
      <c r="AR1064" s="214" t="n"/>
      <c r="AS1064" s="214" t="n"/>
      <c r="AT1064" s="214" t="n"/>
      <c r="AU1064" s="215" t="n"/>
      <c r="AV1064" s="214" t="n"/>
      <c r="AW1064" s="214" t="n"/>
      <c r="AX1064" s="215" t="n"/>
      <c r="AY1064" s="214" t="n"/>
      <c r="AZ1064" s="214" t="n"/>
      <c r="BA1064" s="214" t="n"/>
      <c r="BB1064" s="214" t="n"/>
      <c r="BC1064" s="214" t="n"/>
      <c r="BD1064" s="214" t="n"/>
      <c r="BE1064" s="214" t="n"/>
      <c r="BF1064" s="214" t="n"/>
      <c r="BG1064" s="214" t="n"/>
      <c r="BH1064" s="214" t="n"/>
      <c r="BI1064" s="215" t="n"/>
      <c r="BJ1064" s="215" t="n"/>
      <c r="BK1064" s="215" t="n"/>
      <c r="BL1064" s="214" t="n"/>
      <c r="BM1064" s="214" t="n"/>
      <c r="BN1064" s="209" t="n"/>
      <c r="BO1064" s="209" t="n"/>
      <c r="BP1064" s="212">
        <f>IF(AND(A1064="",B1064=""),"",IF(AND(S1064="ГОТОВО",U1064&lt;&gt;"",W1064&lt;&gt;"",X1064&lt;&gt;"",AD1064&lt;&gt;"",AE1064&lt;&gt;"",AF1064&lt;&gt;"",BN1064&lt;&gt;"",BO1064&lt;&gt;""),"ГОТОВО","НЕ ГОТОВО"))</f>
        <v/>
      </c>
      <c r="BQ1064" s="212">
        <f>IF(BP1064&lt;&gt;"ГОТОВО","","Полное заключение: "&amp;A1064&amp;", скв. "&amp;B1064&amp;". МРП: "&amp;E1064&amp;" сут. ГНО: "&amp;F1064&amp;"; причина: "&amp;X1064&amp;"; категория: "&amp;Y1064&amp;"; решение комиссии: "&amp;BN1064&amp;".")</f>
        <v/>
      </c>
      <c r="BR1064" s="209">
        <f>IF('Оперативный ввод'!AA1064="","",'Оперативный ввод'!AA1064)</f>
        <v/>
      </c>
    </row>
    <row r="1065">
      <c r="A1065" s="209">
        <f>IF('Оперативный ввод'!A1065="","",'Оперативный ввод'!A1065)</f>
        <v/>
      </c>
      <c r="B1065" s="209">
        <f>IF('Оперативный ввод'!B1065="","",'Оперативный ввод'!B1065)</f>
        <v/>
      </c>
      <c r="C1065" s="210">
        <f>IF('Оперативный ввод'!C1065="","",'Оперативный ввод'!C1065)</f>
        <v/>
      </c>
      <c r="D1065" s="210">
        <f>IF('Оперативный ввод'!D1065="","",'Оперативный ввод'!D1065)</f>
        <v/>
      </c>
      <c r="E1065" s="211">
        <f>IF(OR(C1065="",D1065=""),"",D1065-C1065)</f>
        <v/>
      </c>
      <c r="F1065" s="209">
        <f>IF('Оперативный ввод'!F1065="","",'Оперативный ввод'!F1065)</f>
        <v/>
      </c>
      <c r="G1065" s="209">
        <f>IF('Оперативный ввод'!G1065="","",'Оперативный ввод'!G1065)</f>
        <v/>
      </c>
      <c r="H1065" s="209">
        <f>IF('Оперативный ввод'!H1065="","",'Оперативный ввод'!H1065)</f>
        <v/>
      </c>
      <c r="I1065" s="209" t="n"/>
      <c r="J1065" s="209" t="n"/>
      <c r="K1065" s="209">
        <f>IF('Оперативный ввод'!K1065="","",'Оперативный ввод'!K1065)</f>
        <v/>
      </c>
      <c r="L1065" s="209">
        <f>IF('Оперативный ввод'!L1065="","",'Оперативный ввод'!L1065)</f>
        <v/>
      </c>
      <c r="M1065" s="209">
        <f>IF('Оперативный ввод'!M1065="","",'Оперативный ввод'!M1065)</f>
        <v/>
      </c>
      <c r="N1065" s="209">
        <f>IF('Оперативный ввод'!N1065="","",'Оперативный ввод'!N1065)</f>
        <v/>
      </c>
      <c r="O1065" s="209">
        <f>IF('Оперативный ввод'!O1065="","",'Оперативный ввод'!O1065)</f>
        <v/>
      </c>
      <c r="P1065" s="209">
        <f>IF('Оперативный ввод'!P1065="","",'Оперативный ввод'!P1065)</f>
        <v/>
      </c>
      <c r="Q1065" s="209">
        <f>IF('Оперативный ввод'!Q1065="","",'Оперативный ввод'!Q1065)</f>
        <v/>
      </c>
      <c r="R1065" s="209">
        <f>IF('Оперативный ввод'!R1065="","",'Оперативный ввод'!R1065)</f>
        <v/>
      </c>
      <c r="S1065" s="212">
        <f>IF(AND(A1065="",B1065=""),"",IF(AND(A1065&lt;&gt;"",B1065&lt;&gt;"",C1065&lt;&gt;"",D1065&lt;&gt;"",F1065&lt;&gt;"",G1065&lt;&gt;"",K1065&lt;&gt;"",ISERROR(SEARCH("по паспорту",G1065)),ISERROR(SEARCH("по паспорту",K1065)),L1065&lt;&gt;"",M1065&lt;&gt;"",N1065&lt;&gt;"",O1065&lt;&gt;"",P1065&lt;&gt;""),"ГОТОВО","НЕ ГОТОВО"))</f>
        <v/>
      </c>
      <c r="T1065" s="212">
        <f>IF(S1065&lt;&gt;"ГОТОВО","", "Предварительное заключение: "&amp;A1065&amp;", скв. "&amp;B1065&amp;". МРП: "&amp;E1065&amp;" сут. ГНО: "&amp;F1065&amp;", типоразмеры "&amp;G1065&amp;IF(H1065&lt;&gt;"",", "&amp;H1065,"")&amp;IF(I1065&lt;&gt;"",", "&amp;I1065,"")&amp;IF(J1065&lt;&gt;"",", "&amp;J1065,"")&amp;", марка "&amp;K1065&amp;". Событие: "&amp;L1065&amp;". Признак: "&amp;M1065&amp;". Узел: "&amp;N1065&amp;". Предварительная причина: "&amp;O1065&amp;". Основное осложнение: "&amp;P1065&amp;IF(Q1065&lt;&gt;"","; сопутствующее: "&amp;Q1065,"")&amp;IF(R1065&lt;&gt;"","; дополнительно: "&amp;R1065,"")&amp;".")</f>
        <v/>
      </c>
      <c r="U1065" s="209">
        <f>IF('Оперативный ввод'!S1065="","",'Оперативный ввод'!S1065)</f>
        <v/>
      </c>
      <c r="V1065" s="209">
        <f>IF('Оперативный ввод'!T1065="","",'Оперативный ввод'!T1065)</f>
        <v/>
      </c>
      <c r="W1065" s="209">
        <f>IF('Оперативный ввод'!U1065="","",'Оперативный ввод'!U1065)</f>
        <v/>
      </c>
      <c r="X1065" s="209">
        <f>IF('Оперативный ввод'!V1065="","",'Оперативный ввод'!V1065)</f>
        <v/>
      </c>
      <c r="Y1065" s="209">
        <f>IF('Оперативный ввод'!W1065="","",'Оперативный ввод'!W1065)</f>
        <v/>
      </c>
      <c r="Z1065" s="209" t="n"/>
      <c r="AA1065" s="209" t="n"/>
      <c r="AB1065" s="209" t="n"/>
      <c r="AC1065" s="209" t="n"/>
      <c r="AD1065" s="209">
        <f>IF('Оперативный ввод'!X1065="","",'Оперативный ввод'!X1065)</f>
        <v/>
      </c>
      <c r="AE1065" s="209">
        <f>IF('Оперативный ввод'!Y1065="","",'Оперативный ввод'!Y1065)</f>
        <v/>
      </c>
      <c r="AF1065" s="209">
        <f>IF('Оперативный ввод'!Z1065="","",'Оперативный ввод'!Z1065)</f>
        <v/>
      </c>
      <c r="AG1065" s="209">
        <f>IF('Оперативный ввод'!AD1065="","",'Оперативный ввод'!AD1065)</f>
        <v/>
      </c>
      <c r="AH1065" s="213">
        <f>IF('Оперативный ввод'!AE1065="","",'Оперативный ввод'!AE1065)</f>
        <v/>
      </c>
      <c r="AI1065" s="214" t="n"/>
      <c r="AJ1065" s="214" t="n"/>
      <c r="AK1065" s="214" t="n"/>
      <c r="AL1065" s="215" t="n"/>
      <c r="AM1065" s="214" t="n"/>
      <c r="AN1065" s="214" t="n"/>
      <c r="AO1065" s="214" t="n"/>
      <c r="AP1065" s="214" t="n"/>
      <c r="AQ1065" s="214" t="n"/>
      <c r="AR1065" s="214" t="n"/>
      <c r="AS1065" s="214" t="n"/>
      <c r="AT1065" s="214" t="n"/>
      <c r="AU1065" s="215" t="n"/>
      <c r="AV1065" s="214" t="n"/>
      <c r="AW1065" s="214" t="n"/>
      <c r="AX1065" s="215" t="n"/>
      <c r="AY1065" s="214" t="n"/>
      <c r="AZ1065" s="214" t="n"/>
      <c r="BA1065" s="214" t="n"/>
      <c r="BB1065" s="214" t="n"/>
      <c r="BC1065" s="214" t="n"/>
      <c r="BD1065" s="214" t="n"/>
      <c r="BE1065" s="214" t="n"/>
      <c r="BF1065" s="214" t="n"/>
      <c r="BG1065" s="214" t="n"/>
      <c r="BH1065" s="214" t="n"/>
      <c r="BI1065" s="215" t="n"/>
      <c r="BJ1065" s="215" t="n"/>
      <c r="BK1065" s="215" t="n"/>
      <c r="BL1065" s="214" t="n"/>
      <c r="BM1065" s="214" t="n"/>
      <c r="BN1065" s="209" t="n"/>
      <c r="BO1065" s="209" t="n"/>
      <c r="BP1065" s="212">
        <f>IF(AND(A1065="",B1065=""),"",IF(AND(S1065="ГОТОВО",U1065&lt;&gt;"",W1065&lt;&gt;"",X1065&lt;&gt;"",AD1065&lt;&gt;"",AE1065&lt;&gt;"",AF1065&lt;&gt;"",BN1065&lt;&gt;"",BO1065&lt;&gt;""),"ГОТОВО","НЕ ГОТОВО"))</f>
        <v/>
      </c>
      <c r="BQ1065" s="212">
        <f>IF(BP1065&lt;&gt;"ГОТОВО","","Полное заключение: "&amp;A1065&amp;", скв. "&amp;B1065&amp;". МРП: "&amp;E1065&amp;" сут. ГНО: "&amp;F1065&amp;"; причина: "&amp;X1065&amp;"; категория: "&amp;Y1065&amp;"; решение комиссии: "&amp;BN1065&amp;".")</f>
        <v/>
      </c>
      <c r="BR1065" s="209">
        <f>IF('Оперативный ввод'!AA1065="","",'Оперативный ввод'!AA1065)</f>
        <v/>
      </c>
    </row>
    <row r="1066">
      <c r="A1066" s="209">
        <f>IF('Оперативный ввод'!A1066="","",'Оперативный ввод'!A1066)</f>
        <v/>
      </c>
      <c r="B1066" s="209">
        <f>IF('Оперативный ввод'!B1066="","",'Оперативный ввод'!B1066)</f>
        <v/>
      </c>
      <c r="C1066" s="210">
        <f>IF('Оперативный ввод'!C1066="","",'Оперативный ввод'!C1066)</f>
        <v/>
      </c>
      <c r="D1066" s="210">
        <f>IF('Оперативный ввод'!D1066="","",'Оперативный ввод'!D1066)</f>
        <v/>
      </c>
      <c r="E1066" s="211">
        <f>IF(OR(C1066="",D1066=""),"",D1066-C1066)</f>
        <v/>
      </c>
      <c r="F1066" s="209">
        <f>IF('Оперативный ввод'!F1066="","",'Оперативный ввод'!F1066)</f>
        <v/>
      </c>
      <c r="G1066" s="209">
        <f>IF('Оперативный ввод'!G1066="","",'Оперативный ввод'!G1066)</f>
        <v/>
      </c>
      <c r="H1066" s="209">
        <f>IF('Оперативный ввод'!H1066="","",'Оперативный ввод'!H1066)</f>
        <v/>
      </c>
      <c r="I1066" s="209" t="n"/>
      <c r="J1066" s="209" t="n"/>
      <c r="K1066" s="209">
        <f>IF('Оперативный ввод'!K1066="","",'Оперативный ввод'!K1066)</f>
        <v/>
      </c>
      <c r="L1066" s="209">
        <f>IF('Оперативный ввод'!L1066="","",'Оперативный ввод'!L1066)</f>
        <v/>
      </c>
      <c r="M1066" s="209">
        <f>IF('Оперативный ввод'!M1066="","",'Оперативный ввод'!M1066)</f>
        <v/>
      </c>
      <c r="N1066" s="209">
        <f>IF('Оперативный ввод'!N1066="","",'Оперативный ввод'!N1066)</f>
        <v/>
      </c>
      <c r="O1066" s="209">
        <f>IF('Оперативный ввод'!O1066="","",'Оперативный ввод'!O1066)</f>
        <v/>
      </c>
      <c r="P1066" s="209">
        <f>IF('Оперативный ввод'!P1066="","",'Оперативный ввод'!P1066)</f>
        <v/>
      </c>
      <c r="Q1066" s="209">
        <f>IF('Оперативный ввод'!Q1066="","",'Оперативный ввод'!Q1066)</f>
        <v/>
      </c>
      <c r="R1066" s="209">
        <f>IF('Оперативный ввод'!R1066="","",'Оперативный ввод'!R1066)</f>
        <v/>
      </c>
      <c r="S1066" s="212">
        <f>IF(AND(A1066="",B1066=""),"",IF(AND(A1066&lt;&gt;"",B1066&lt;&gt;"",C1066&lt;&gt;"",D1066&lt;&gt;"",F1066&lt;&gt;"",G1066&lt;&gt;"",K1066&lt;&gt;"",ISERROR(SEARCH("по паспорту",G1066)),ISERROR(SEARCH("по паспорту",K1066)),L1066&lt;&gt;"",M1066&lt;&gt;"",N1066&lt;&gt;"",O1066&lt;&gt;"",P1066&lt;&gt;""),"ГОТОВО","НЕ ГОТОВО"))</f>
        <v/>
      </c>
      <c r="T1066" s="212">
        <f>IF(S1066&lt;&gt;"ГОТОВО","", "Предварительное заключение: "&amp;A1066&amp;", скв. "&amp;B1066&amp;". МРП: "&amp;E1066&amp;" сут. ГНО: "&amp;F1066&amp;", типоразмеры "&amp;G1066&amp;IF(H1066&lt;&gt;"",", "&amp;H1066,"")&amp;IF(I1066&lt;&gt;"",", "&amp;I1066,"")&amp;IF(J1066&lt;&gt;"",", "&amp;J1066,"")&amp;", марка "&amp;K1066&amp;". Событие: "&amp;L1066&amp;". Признак: "&amp;M1066&amp;". Узел: "&amp;N1066&amp;". Предварительная причина: "&amp;O1066&amp;". Основное осложнение: "&amp;P1066&amp;IF(Q1066&lt;&gt;"","; сопутствующее: "&amp;Q1066,"")&amp;IF(R1066&lt;&gt;"","; дополнительно: "&amp;R1066,"")&amp;".")</f>
        <v/>
      </c>
      <c r="U1066" s="209">
        <f>IF('Оперативный ввод'!S1066="","",'Оперативный ввод'!S1066)</f>
        <v/>
      </c>
      <c r="V1066" s="209">
        <f>IF('Оперативный ввод'!T1066="","",'Оперативный ввод'!T1066)</f>
        <v/>
      </c>
      <c r="W1066" s="209">
        <f>IF('Оперативный ввод'!U1066="","",'Оперативный ввод'!U1066)</f>
        <v/>
      </c>
      <c r="X1066" s="209">
        <f>IF('Оперативный ввод'!V1066="","",'Оперативный ввод'!V1066)</f>
        <v/>
      </c>
      <c r="Y1066" s="209">
        <f>IF('Оперативный ввод'!W1066="","",'Оперативный ввод'!W1066)</f>
        <v/>
      </c>
      <c r="Z1066" s="209" t="n"/>
      <c r="AA1066" s="209" t="n"/>
      <c r="AB1066" s="209" t="n"/>
      <c r="AC1066" s="209" t="n"/>
      <c r="AD1066" s="209">
        <f>IF('Оперативный ввод'!X1066="","",'Оперативный ввод'!X1066)</f>
        <v/>
      </c>
      <c r="AE1066" s="209">
        <f>IF('Оперативный ввод'!Y1066="","",'Оперативный ввод'!Y1066)</f>
        <v/>
      </c>
      <c r="AF1066" s="209">
        <f>IF('Оперативный ввод'!Z1066="","",'Оперативный ввод'!Z1066)</f>
        <v/>
      </c>
      <c r="AG1066" s="209">
        <f>IF('Оперативный ввод'!AD1066="","",'Оперативный ввод'!AD1066)</f>
        <v/>
      </c>
      <c r="AH1066" s="213">
        <f>IF('Оперативный ввод'!AE1066="","",'Оперативный ввод'!AE1066)</f>
        <v/>
      </c>
      <c r="AI1066" s="214" t="n"/>
      <c r="AJ1066" s="214" t="n"/>
      <c r="AK1066" s="214" t="n"/>
      <c r="AL1066" s="215" t="n"/>
      <c r="AM1066" s="214" t="n"/>
      <c r="AN1066" s="214" t="n"/>
      <c r="AO1066" s="214" t="n"/>
      <c r="AP1066" s="214" t="n"/>
      <c r="AQ1066" s="214" t="n"/>
      <c r="AR1066" s="214" t="n"/>
      <c r="AS1066" s="214" t="n"/>
      <c r="AT1066" s="214" t="n"/>
      <c r="AU1066" s="215" t="n"/>
      <c r="AV1066" s="214" t="n"/>
      <c r="AW1066" s="214" t="n"/>
      <c r="AX1066" s="215" t="n"/>
      <c r="AY1066" s="214" t="n"/>
      <c r="AZ1066" s="214" t="n"/>
      <c r="BA1066" s="214" t="n"/>
      <c r="BB1066" s="214" t="n"/>
      <c r="BC1066" s="214" t="n"/>
      <c r="BD1066" s="214" t="n"/>
      <c r="BE1066" s="214" t="n"/>
      <c r="BF1066" s="214" t="n"/>
      <c r="BG1066" s="214" t="n"/>
      <c r="BH1066" s="214" t="n"/>
      <c r="BI1066" s="215" t="n"/>
      <c r="BJ1066" s="215" t="n"/>
      <c r="BK1066" s="215" t="n"/>
      <c r="BL1066" s="214" t="n"/>
      <c r="BM1066" s="214" t="n"/>
      <c r="BN1066" s="209" t="n"/>
      <c r="BO1066" s="209" t="n"/>
      <c r="BP1066" s="212">
        <f>IF(AND(A1066="",B1066=""),"",IF(AND(S1066="ГОТОВО",U1066&lt;&gt;"",W1066&lt;&gt;"",X1066&lt;&gt;"",AD1066&lt;&gt;"",AE1066&lt;&gt;"",AF1066&lt;&gt;"",BN1066&lt;&gt;"",BO1066&lt;&gt;""),"ГОТОВО","НЕ ГОТОВО"))</f>
        <v/>
      </c>
      <c r="BQ1066" s="212">
        <f>IF(BP1066&lt;&gt;"ГОТОВО","","Полное заключение: "&amp;A1066&amp;", скв. "&amp;B1066&amp;". МРП: "&amp;E1066&amp;" сут. ГНО: "&amp;F1066&amp;"; причина: "&amp;X1066&amp;"; категория: "&amp;Y1066&amp;"; решение комиссии: "&amp;BN1066&amp;".")</f>
        <v/>
      </c>
      <c r="BR1066" s="209">
        <f>IF('Оперативный ввод'!AA1066="","",'Оперативный ввод'!AA1066)</f>
        <v/>
      </c>
    </row>
    <row r="1067">
      <c r="A1067" s="209">
        <f>IF('Оперативный ввод'!A1067="","",'Оперативный ввод'!A1067)</f>
        <v/>
      </c>
      <c r="B1067" s="209">
        <f>IF('Оперативный ввод'!B1067="","",'Оперативный ввод'!B1067)</f>
        <v/>
      </c>
      <c r="C1067" s="210">
        <f>IF('Оперативный ввод'!C1067="","",'Оперативный ввод'!C1067)</f>
        <v/>
      </c>
      <c r="D1067" s="210">
        <f>IF('Оперативный ввод'!D1067="","",'Оперативный ввод'!D1067)</f>
        <v/>
      </c>
      <c r="E1067" s="211">
        <f>IF(OR(C1067="",D1067=""),"",D1067-C1067)</f>
        <v/>
      </c>
      <c r="F1067" s="209">
        <f>IF('Оперативный ввод'!F1067="","",'Оперативный ввод'!F1067)</f>
        <v/>
      </c>
      <c r="G1067" s="209">
        <f>IF('Оперативный ввод'!G1067="","",'Оперативный ввод'!G1067)</f>
        <v/>
      </c>
      <c r="H1067" s="209">
        <f>IF('Оперативный ввод'!H1067="","",'Оперативный ввод'!H1067)</f>
        <v/>
      </c>
      <c r="I1067" s="209" t="n"/>
      <c r="J1067" s="209" t="n"/>
      <c r="K1067" s="209">
        <f>IF('Оперативный ввод'!K1067="","",'Оперативный ввод'!K1067)</f>
        <v/>
      </c>
      <c r="L1067" s="209">
        <f>IF('Оперативный ввод'!L1067="","",'Оперативный ввод'!L1067)</f>
        <v/>
      </c>
      <c r="M1067" s="209">
        <f>IF('Оперативный ввод'!M1067="","",'Оперативный ввод'!M1067)</f>
        <v/>
      </c>
      <c r="N1067" s="209">
        <f>IF('Оперативный ввод'!N1067="","",'Оперативный ввод'!N1067)</f>
        <v/>
      </c>
      <c r="O1067" s="209">
        <f>IF('Оперативный ввод'!O1067="","",'Оперативный ввод'!O1067)</f>
        <v/>
      </c>
      <c r="P1067" s="209">
        <f>IF('Оперативный ввод'!P1067="","",'Оперативный ввод'!P1067)</f>
        <v/>
      </c>
      <c r="Q1067" s="209">
        <f>IF('Оперативный ввод'!Q1067="","",'Оперативный ввод'!Q1067)</f>
        <v/>
      </c>
      <c r="R1067" s="209">
        <f>IF('Оперативный ввод'!R1067="","",'Оперативный ввод'!R1067)</f>
        <v/>
      </c>
      <c r="S1067" s="212">
        <f>IF(AND(A1067="",B1067=""),"",IF(AND(A1067&lt;&gt;"",B1067&lt;&gt;"",C1067&lt;&gt;"",D1067&lt;&gt;"",F1067&lt;&gt;"",G1067&lt;&gt;"",K1067&lt;&gt;"",ISERROR(SEARCH("по паспорту",G1067)),ISERROR(SEARCH("по паспорту",K1067)),L1067&lt;&gt;"",M1067&lt;&gt;"",N1067&lt;&gt;"",O1067&lt;&gt;"",P1067&lt;&gt;""),"ГОТОВО","НЕ ГОТОВО"))</f>
        <v/>
      </c>
      <c r="T1067" s="212">
        <f>IF(S1067&lt;&gt;"ГОТОВО","", "Предварительное заключение: "&amp;A1067&amp;", скв. "&amp;B1067&amp;". МРП: "&amp;E1067&amp;" сут. ГНО: "&amp;F1067&amp;", типоразмеры "&amp;G1067&amp;IF(H1067&lt;&gt;"",", "&amp;H1067,"")&amp;IF(I1067&lt;&gt;"",", "&amp;I1067,"")&amp;IF(J1067&lt;&gt;"",", "&amp;J1067,"")&amp;", марка "&amp;K1067&amp;". Событие: "&amp;L1067&amp;". Признак: "&amp;M1067&amp;". Узел: "&amp;N1067&amp;". Предварительная причина: "&amp;O1067&amp;". Основное осложнение: "&amp;P1067&amp;IF(Q1067&lt;&gt;"","; сопутствующее: "&amp;Q1067,"")&amp;IF(R1067&lt;&gt;"","; дополнительно: "&amp;R1067,"")&amp;".")</f>
        <v/>
      </c>
      <c r="U1067" s="209">
        <f>IF('Оперативный ввод'!S1067="","",'Оперативный ввод'!S1067)</f>
        <v/>
      </c>
      <c r="V1067" s="209">
        <f>IF('Оперативный ввод'!T1067="","",'Оперативный ввод'!T1067)</f>
        <v/>
      </c>
      <c r="W1067" s="209">
        <f>IF('Оперативный ввод'!U1067="","",'Оперативный ввод'!U1067)</f>
        <v/>
      </c>
      <c r="X1067" s="209">
        <f>IF('Оперативный ввод'!V1067="","",'Оперативный ввод'!V1067)</f>
        <v/>
      </c>
      <c r="Y1067" s="209">
        <f>IF('Оперативный ввод'!W1067="","",'Оперативный ввод'!W1067)</f>
        <v/>
      </c>
      <c r="Z1067" s="209" t="n"/>
      <c r="AA1067" s="209" t="n"/>
      <c r="AB1067" s="209" t="n"/>
      <c r="AC1067" s="209" t="n"/>
      <c r="AD1067" s="209">
        <f>IF('Оперативный ввод'!X1067="","",'Оперативный ввод'!X1067)</f>
        <v/>
      </c>
      <c r="AE1067" s="209">
        <f>IF('Оперативный ввод'!Y1067="","",'Оперативный ввод'!Y1067)</f>
        <v/>
      </c>
      <c r="AF1067" s="209">
        <f>IF('Оперативный ввод'!Z1067="","",'Оперативный ввод'!Z1067)</f>
        <v/>
      </c>
      <c r="AG1067" s="209">
        <f>IF('Оперативный ввод'!AD1067="","",'Оперативный ввод'!AD1067)</f>
        <v/>
      </c>
      <c r="AH1067" s="213">
        <f>IF('Оперативный ввод'!AE1067="","",'Оперативный ввод'!AE1067)</f>
        <v/>
      </c>
      <c r="AI1067" s="214" t="n"/>
      <c r="AJ1067" s="214" t="n"/>
      <c r="AK1067" s="214" t="n"/>
      <c r="AL1067" s="215" t="n"/>
      <c r="AM1067" s="214" t="n"/>
      <c r="AN1067" s="214" t="n"/>
      <c r="AO1067" s="214" t="n"/>
      <c r="AP1067" s="214" t="n"/>
      <c r="AQ1067" s="214" t="n"/>
      <c r="AR1067" s="214" t="n"/>
      <c r="AS1067" s="214" t="n"/>
      <c r="AT1067" s="214" t="n"/>
      <c r="AU1067" s="215" t="n"/>
      <c r="AV1067" s="214" t="n"/>
      <c r="AW1067" s="214" t="n"/>
      <c r="AX1067" s="215" t="n"/>
      <c r="AY1067" s="214" t="n"/>
      <c r="AZ1067" s="214" t="n"/>
      <c r="BA1067" s="214" t="n"/>
      <c r="BB1067" s="214" t="n"/>
      <c r="BC1067" s="214" t="n"/>
      <c r="BD1067" s="214" t="n"/>
      <c r="BE1067" s="214" t="n"/>
      <c r="BF1067" s="214" t="n"/>
      <c r="BG1067" s="214" t="n"/>
      <c r="BH1067" s="214" t="n"/>
      <c r="BI1067" s="215" t="n"/>
      <c r="BJ1067" s="215" t="n"/>
      <c r="BK1067" s="215" t="n"/>
      <c r="BL1067" s="214" t="n"/>
      <c r="BM1067" s="214" t="n"/>
      <c r="BN1067" s="209" t="n"/>
      <c r="BO1067" s="209" t="n"/>
      <c r="BP1067" s="212">
        <f>IF(AND(A1067="",B1067=""),"",IF(AND(S1067="ГОТОВО",U1067&lt;&gt;"",W1067&lt;&gt;"",X1067&lt;&gt;"",AD1067&lt;&gt;"",AE1067&lt;&gt;"",AF1067&lt;&gt;"",BN1067&lt;&gt;"",BO1067&lt;&gt;""),"ГОТОВО","НЕ ГОТОВО"))</f>
        <v/>
      </c>
      <c r="BQ1067" s="212">
        <f>IF(BP1067&lt;&gt;"ГОТОВО","","Полное заключение: "&amp;A1067&amp;", скв. "&amp;B1067&amp;". МРП: "&amp;E1067&amp;" сут. ГНО: "&amp;F1067&amp;"; причина: "&amp;X1067&amp;"; категория: "&amp;Y1067&amp;"; решение комиссии: "&amp;BN1067&amp;".")</f>
        <v/>
      </c>
      <c r="BR1067" s="209">
        <f>IF('Оперативный ввод'!AA1067="","",'Оперативный ввод'!AA1067)</f>
        <v/>
      </c>
    </row>
    <row r="1068">
      <c r="A1068" s="209">
        <f>IF('Оперативный ввод'!A1068="","",'Оперативный ввод'!A1068)</f>
        <v/>
      </c>
      <c r="B1068" s="209">
        <f>IF('Оперативный ввод'!B1068="","",'Оперативный ввод'!B1068)</f>
        <v/>
      </c>
      <c r="C1068" s="210">
        <f>IF('Оперативный ввод'!C1068="","",'Оперативный ввод'!C1068)</f>
        <v/>
      </c>
      <c r="D1068" s="210">
        <f>IF('Оперативный ввод'!D1068="","",'Оперативный ввод'!D1068)</f>
        <v/>
      </c>
      <c r="E1068" s="211">
        <f>IF(OR(C1068="",D1068=""),"",D1068-C1068)</f>
        <v/>
      </c>
      <c r="F1068" s="209">
        <f>IF('Оперативный ввод'!F1068="","",'Оперативный ввод'!F1068)</f>
        <v/>
      </c>
      <c r="G1068" s="209">
        <f>IF('Оперативный ввод'!G1068="","",'Оперативный ввод'!G1068)</f>
        <v/>
      </c>
      <c r="H1068" s="209">
        <f>IF('Оперативный ввод'!H1068="","",'Оперативный ввод'!H1068)</f>
        <v/>
      </c>
      <c r="I1068" s="209" t="n"/>
      <c r="J1068" s="209" t="n"/>
      <c r="K1068" s="209">
        <f>IF('Оперативный ввод'!K1068="","",'Оперативный ввод'!K1068)</f>
        <v/>
      </c>
      <c r="L1068" s="209">
        <f>IF('Оперативный ввод'!L1068="","",'Оперативный ввод'!L1068)</f>
        <v/>
      </c>
      <c r="M1068" s="209">
        <f>IF('Оперативный ввод'!M1068="","",'Оперативный ввод'!M1068)</f>
        <v/>
      </c>
      <c r="N1068" s="209">
        <f>IF('Оперативный ввод'!N1068="","",'Оперативный ввод'!N1068)</f>
        <v/>
      </c>
      <c r="O1068" s="209">
        <f>IF('Оперативный ввод'!O1068="","",'Оперативный ввод'!O1068)</f>
        <v/>
      </c>
      <c r="P1068" s="209">
        <f>IF('Оперативный ввод'!P1068="","",'Оперативный ввод'!P1068)</f>
        <v/>
      </c>
      <c r="Q1068" s="209">
        <f>IF('Оперативный ввод'!Q1068="","",'Оперативный ввод'!Q1068)</f>
        <v/>
      </c>
      <c r="R1068" s="209">
        <f>IF('Оперативный ввод'!R1068="","",'Оперативный ввод'!R1068)</f>
        <v/>
      </c>
      <c r="S1068" s="212">
        <f>IF(AND(A1068="",B1068=""),"",IF(AND(A1068&lt;&gt;"",B1068&lt;&gt;"",C1068&lt;&gt;"",D1068&lt;&gt;"",F1068&lt;&gt;"",G1068&lt;&gt;"",K1068&lt;&gt;"",ISERROR(SEARCH("по паспорту",G1068)),ISERROR(SEARCH("по паспорту",K1068)),L1068&lt;&gt;"",M1068&lt;&gt;"",N1068&lt;&gt;"",O1068&lt;&gt;"",P1068&lt;&gt;""),"ГОТОВО","НЕ ГОТОВО"))</f>
        <v/>
      </c>
      <c r="T1068" s="212">
        <f>IF(S1068&lt;&gt;"ГОТОВО","", "Предварительное заключение: "&amp;A1068&amp;", скв. "&amp;B1068&amp;". МРП: "&amp;E1068&amp;" сут. ГНО: "&amp;F1068&amp;", типоразмеры "&amp;G1068&amp;IF(H1068&lt;&gt;"",", "&amp;H1068,"")&amp;IF(I1068&lt;&gt;"",", "&amp;I1068,"")&amp;IF(J1068&lt;&gt;"",", "&amp;J1068,"")&amp;", марка "&amp;K1068&amp;". Событие: "&amp;L1068&amp;". Признак: "&amp;M1068&amp;". Узел: "&amp;N1068&amp;". Предварительная причина: "&amp;O1068&amp;". Основное осложнение: "&amp;P1068&amp;IF(Q1068&lt;&gt;"","; сопутствующее: "&amp;Q1068,"")&amp;IF(R1068&lt;&gt;"","; дополнительно: "&amp;R1068,"")&amp;".")</f>
        <v/>
      </c>
      <c r="U1068" s="209">
        <f>IF('Оперативный ввод'!S1068="","",'Оперативный ввод'!S1068)</f>
        <v/>
      </c>
      <c r="V1068" s="209">
        <f>IF('Оперативный ввод'!T1068="","",'Оперативный ввод'!T1068)</f>
        <v/>
      </c>
      <c r="W1068" s="209">
        <f>IF('Оперативный ввод'!U1068="","",'Оперативный ввод'!U1068)</f>
        <v/>
      </c>
      <c r="X1068" s="209">
        <f>IF('Оперативный ввод'!V1068="","",'Оперативный ввод'!V1068)</f>
        <v/>
      </c>
      <c r="Y1068" s="209">
        <f>IF('Оперативный ввод'!W1068="","",'Оперативный ввод'!W1068)</f>
        <v/>
      </c>
      <c r="Z1068" s="209" t="n"/>
      <c r="AA1068" s="209" t="n"/>
      <c r="AB1068" s="209" t="n"/>
      <c r="AC1068" s="209" t="n"/>
      <c r="AD1068" s="209">
        <f>IF('Оперативный ввод'!X1068="","",'Оперативный ввод'!X1068)</f>
        <v/>
      </c>
      <c r="AE1068" s="209">
        <f>IF('Оперативный ввод'!Y1068="","",'Оперативный ввод'!Y1068)</f>
        <v/>
      </c>
      <c r="AF1068" s="209">
        <f>IF('Оперативный ввод'!Z1068="","",'Оперативный ввод'!Z1068)</f>
        <v/>
      </c>
      <c r="AG1068" s="209">
        <f>IF('Оперативный ввод'!AD1068="","",'Оперативный ввод'!AD1068)</f>
        <v/>
      </c>
      <c r="AH1068" s="213">
        <f>IF('Оперативный ввод'!AE1068="","",'Оперативный ввод'!AE1068)</f>
        <v/>
      </c>
      <c r="AI1068" s="214" t="n"/>
      <c r="AJ1068" s="214" t="n"/>
      <c r="AK1068" s="214" t="n"/>
      <c r="AL1068" s="215" t="n"/>
      <c r="AM1068" s="214" t="n"/>
      <c r="AN1068" s="214" t="n"/>
      <c r="AO1068" s="214" t="n"/>
      <c r="AP1068" s="214" t="n"/>
      <c r="AQ1068" s="214" t="n"/>
      <c r="AR1068" s="214" t="n"/>
      <c r="AS1068" s="214" t="n"/>
      <c r="AT1068" s="214" t="n"/>
      <c r="AU1068" s="215" t="n"/>
      <c r="AV1068" s="214" t="n"/>
      <c r="AW1068" s="214" t="n"/>
      <c r="AX1068" s="215" t="n"/>
      <c r="AY1068" s="214" t="n"/>
      <c r="AZ1068" s="214" t="n"/>
      <c r="BA1068" s="214" t="n"/>
      <c r="BB1068" s="214" t="n"/>
      <c r="BC1068" s="214" t="n"/>
      <c r="BD1068" s="214" t="n"/>
      <c r="BE1068" s="214" t="n"/>
      <c r="BF1068" s="214" t="n"/>
      <c r="BG1068" s="214" t="n"/>
      <c r="BH1068" s="214" t="n"/>
      <c r="BI1068" s="215" t="n"/>
      <c r="BJ1068" s="215" t="n"/>
      <c r="BK1068" s="215" t="n"/>
      <c r="BL1068" s="214" t="n"/>
      <c r="BM1068" s="214" t="n"/>
      <c r="BN1068" s="209" t="n"/>
      <c r="BO1068" s="209" t="n"/>
      <c r="BP1068" s="212">
        <f>IF(AND(A1068="",B1068=""),"",IF(AND(S1068="ГОТОВО",U1068&lt;&gt;"",W1068&lt;&gt;"",X1068&lt;&gt;"",AD1068&lt;&gt;"",AE1068&lt;&gt;"",AF1068&lt;&gt;"",BN1068&lt;&gt;"",BO1068&lt;&gt;""),"ГОТОВО","НЕ ГОТОВО"))</f>
        <v/>
      </c>
      <c r="BQ1068" s="212">
        <f>IF(BP1068&lt;&gt;"ГОТОВО","","Полное заключение: "&amp;A1068&amp;", скв. "&amp;B1068&amp;". МРП: "&amp;E1068&amp;" сут. ГНО: "&amp;F1068&amp;"; причина: "&amp;X1068&amp;"; категория: "&amp;Y1068&amp;"; решение комиссии: "&amp;BN1068&amp;".")</f>
        <v/>
      </c>
      <c r="BR1068" s="209">
        <f>IF('Оперативный ввод'!AA1068="","",'Оперативный ввод'!AA1068)</f>
        <v/>
      </c>
    </row>
    <row r="1069">
      <c r="A1069" s="209">
        <f>IF('Оперативный ввод'!A1069="","",'Оперативный ввод'!A1069)</f>
        <v/>
      </c>
      <c r="B1069" s="209">
        <f>IF('Оперативный ввод'!B1069="","",'Оперативный ввод'!B1069)</f>
        <v/>
      </c>
      <c r="C1069" s="210">
        <f>IF('Оперативный ввод'!C1069="","",'Оперативный ввод'!C1069)</f>
        <v/>
      </c>
      <c r="D1069" s="210">
        <f>IF('Оперативный ввод'!D1069="","",'Оперативный ввод'!D1069)</f>
        <v/>
      </c>
      <c r="E1069" s="211">
        <f>IF(OR(C1069="",D1069=""),"",D1069-C1069)</f>
        <v/>
      </c>
      <c r="F1069" s="209">
        <f>IF('Оперативный ввод'!F1069="","",'Оперативный ввод'!F1069)</f>
        <v/>
      </c>
      <c r="G1069" s="209">
        <f>IF('Оперативный ввод'!G1069="","",'Оперативный ввод'!G1069)</f>
        <v/>
      </c>
      <c r="H1069" s="209">
        <f>IF('Оперативный ввод'!H1069="","",'Оперативный ввод'!H1069)</f>
        <v/>
      </c>
      <c r="I1069" s="209" t="n"/>
      <c r="J1069" s="209" t="n"/>
      <c r="K1069" s="209">
        <f>IF('Оперативный ввод'!K1069="","",'Оперативный ввод'!K1069)</f>
        <v/>
      </c>
      <c r="L1069" s="209">
        <f>IF('Оперативный ввод'!L1069="","",'Оперативный ввод'!L1069)</f>
        <v/>
      </c>
      <c r="M1069" s="209">
        <f>IF('Оперативный ввод'!M1069="","",'Оперативный ввод'!M1069)</f>
        <v/>
      </c>
      <c r="N1069" s="209">
        <f>IF('Оперативный ввод'!N1069="","",'Оперативный ввод'!N1069)</f>
        <v/>
      </c>
      <c r="O1069" s="209">
        <f>IF('Оперативный ввод'!O1069="","",'Оперативный ввод'!O1069)</f>
        <v/>
      </c>
      <c r="P1069" s="209">
        <f>IF('Оперативный ввод'!P1069="","",'Оперативный ввод'!P1069)</f>
        <v/>
      </c>
      <c r="Q1069" s="209">
        <f>IF('Оперативный ввод'!Q1069="","",'Оперативный ввод'!Q1069)</f>
        <v/>
      </c>
      <c r="R1069" s="209">
        <f>IF('Оперативный ввод'!R1069="","",'Оперативный ввод'!R1069)</f>
        <v/>
      </c>
      <c r="S1069" s="212">
        <f>IF(AND(A1069="",B1069=""),"",IF(AND(A1069&lt;&gt;"",B1069&lt;&gt;"",C1069&lt;&gt;"",D1069&lt;&gt;"",F1069&lt;&gt;"",G1069&lt;&gt;"",K1069&lt;&gt;"",ISERROR(SEARCH("по паспорту",G1069)),ISERROR(SEARCH("по паспорту",K1069)),L1069&lt;&gt;"",M1069&lt;&gt;"",N1069&lt;&gt;"",O1069&lt;&gt;"",P1069&lt;&gt;""),"ГОТОВО","НЕ ГОТОВО"))</f>
        <v/>
      </c>
      <c r="T1069" s="212">
        <f>IF(S1069&lt;&gt;"ГОТОВО","", "Предварительное заключение: "&amp;A1069&amp;", скв. "&amp;B1069&amp;". МРП: "&amp;E1069&amp;" сут. ГНО: "&amp;F1069&amp;", типоразмеры "&amp;G1069&amp;IF(H1069&lt;&gt;"",", "&amp;H1069,"")&amp;IF(I1069&lt;&gt;"",", "&amp;I1069,"")&amp;IF(J1069&lt;&gt;"",", "&amp;J1069,"")&amp;", марка "&amp;K1069&amp;". Событие: "&amp;L1069&amp;". Признак: "&amp;M1069&amp;". Узел: "&amp;N1069&amp;". Предварительная причина: "&amp;O1069&amp;". Основное осложнение: "&amp;P1069&amp;IF(Q1069&lt;&gt;"","; сопутствующее: "&amp;Q1069,"")&amp;IF(R1069&lt;&gt;"","; дополнительно: "&amp;R1069,"")&amp;".")</f>
        <v/>
      </c>
      <c r="U1069" s="209">
        <f>IF('Оперативный ввод'!S1069="","",'Оперативный ввод'!S1069)</f>
        <v/>
      </c>
      <c r="V1069" s="209">
        <f>IF('Оперативный ввод'!T1069="","",'Оперативный ввод'!T1069)</f>
        <v/>
      </c>
      <c r="W1069" s="209">
        <f>IF('Оперативный ввод'!U1069="","",'Оперативный ввод'!U1069)</f>
        <v/>
      </c>
      <c r="X1069" s="209">
        <f>IF('Оперативный ввод'!V1069="","",'Оперативный ввод'!V1069)</f>
        <v/>
      </c>
      <c r="Y1069" s="209">
        <f>IF('Оперативный ввод'!W1069="","",'Оперативный ввод'!W1069)</f>
        <v/>
      </c>
      <c r="Z1069" s="209" t="n"/>
      <c r="AA1069" s="209" t="n"/>
      <c r="AB1069" s="209" t="n"/>
      <c r="AC1069" s="209" t="n"/>
      <c r="AD1069" s="209">
        <f>IF('Оперативный ввод'!X1069="","",'Оперативный ввод'!X1069)</f>
        <v/>
      </c>
      <c r="AE1069" s="209">
        <f>IF('Оперативный ввод'!Y1069="","",'Оперативный ввод'!Y1069)</f>
        <v/>
      </c>
      <c r="AF1069" s="209">
        <f>IF('Оперативный ввод'!Z1069="","",'Оперативный ввод'!Z1069)</f>
        <v/>
      </c>
      <c r="AG1069" s="209">
        <f>IF('Оперативный ввод'!AD1069="","",'Оперативный ввод'!AD1069)</f>
        <v/>
      </c>
      <c r="AH1069" s="213">
        <f>IF('Оперативный ввод'!AE1069="","",'Оперативный ввод'!AE1069)</f>
        <v/>
      </c>
      <c r="AI1069" s="214" t="n"/>
      <c r="AJ1069" s="214" t="n"/>
      <c r="AK1069" s="214" t="n"/>
      <c r="AL1069" s="215" t="n"/>
      <c r="AM1069" s="214" t="n"/>
      <c r="AN1069" s="214" t="n"/>
      <c r="AO1069" s="214" t="n"/>
      <c r="AP1069" s="214" t="n"/>
      <c r="AQ1069" s="214" t="n"/>
      <c r="AR1069" s="214" t="n"/>
      <c r="AS1069" s="214" t="n"/>
      <c r="AT1069" s="214" t="n"/>
      <c r="AU1069" s="215" t="n"/>
      <c r="AV1069" s="214" t="n"/>
      <c r="AW1069" s="214" t="n"/>
      <c r="AX1069" s="215" t="n"/>
      <c r="AY1069" s="214" t="n"/>
      <c r="AZ1069" s="214" t="n"/>
      <c r="BA1069" s="214" t="n"/>
      <c r="BB1069" s="214" t="n"/>
      <c r="BC1069" s="214" t="n"/>
      <c r="BD1069" s="214" t="n"/>
      <c r="BE1069" s="214" t="n"/>
      <c r="BF1069" s="214" t="n"/>
      <c r="BG1069" s="214" t="n"/>
      <c r="BH1069" s="214" t="n"/>
      <c r="BI1069" s="215" t="n"/>
      <c r="BJ1069" s="215" t="n"/>
      <c r="BK1069" s="215" t="n"/>
      <c r="BL1069" s="214" t="n"/>
      <c r="BM1069" s="214" t="n"/>
      <c r="BN1069" s="209" t="n"/>
      <c r="BO1069" s="209" t="n"/>
      <c r="BP1069" s="212">
        <f>IF(AND(A1069="",B1069=""),"",IF(AND(S1069="ГОТОВО",U1069&lt;&gt;"",W1069&lt;&gt;"",X1069&lt;&gt;"",AD1069&lt;&gt;"",AE1069&lt;&gt;"",AF1069&lt;&gt;"",BN1069&lt;&gt;"",BO1069&lt;&gt;""),"ГОТОВО","НЕ ГОТОВО"))</f>
        <v/>
      </c>
      <c r="BQ1069" s="212">
        <f>IF(BP1069&lt;&gt;"ГОТОВО","","Полное заключение: "&amp;A1069&amp;", скв. "&amp;B1069&amp;". МРП: "&amp;E1069&amp;" сут. ГНО: "&amp;F1069&amp;"; причина: "&amp;X1069&amp;"; категория: "&amp;Y1069&amp;"; решение комиссии: "&amp;BN1069&amp;".")</f>
        <v/>
      </c>
      <c r="BR1069" s="209">
        <f>IF('Оперативный ввод'!AA1069="","",'Оперативный ввод'!AA1069)</f>
        <v/>
      </c>
    </row>
    <row r="1070">
      <c r="A1070" s="209">
        <f>IF('Оперативный ввод'!A1070="","",'Оперативный ввод'!A1070)</f>
        <v/>
      </c>
      <c r="B1070" s="209">
        <f>IF('Оперативный ввод'!B1070="","",'Оперативный ввод'!B1070)</f>
        <v/>
      </c>
      <c r="C1070" s="210">
        <f>IF('Оперативный ввод'!C1070="","",'Оперативный ввод'!C1070)</f>
        <v/>
      </c>
      <c r="D1070" s="210">
        <f>IF('Оперативный ввод'!D1070="","",'Оперативный ввод'!D1070)</f>
        <v/>
      </c>
      <c r="E1070" s="211">
        <f>IF(OR(C1070="",D1070=""),"",D1070-C1070)</f>
        <v/>
      </c>
      <c r="F1070" s="209">
        <f>IF('Оперативный ввод'!F1070="","",'Оперативный ввод'!F1070)</f>
        <v/>
      </c>
      <c r="G1070" s="209">
        <f>IF('Оперативный ввод'!G1070="","",'Оперативный ввод'!G1070)</f>
        <v/>
      </c>
      <c r="H1070" s="209">
        <f>IF('Оперативный ввод'!H1070="","",'Оперативный ввод'!H1070)</f>
        <v/>
      </c>
      <c r="I1070" s="209" t="n"/>
      <c r="J1070" s="209" t="n"/>
      <c r="K1070" s="209">
        <f>IF('Оперативный ввод'!K1070="","",'Оперативный ввод'!K1070)</f>
        <v/>
      </c>
      <c r="L1070" s="209">
        <f>IF('Оперативный ввод'!L1070="","",'Оперативный ввод'!L1070)</f>
        <v/>
      </c>
      <c r="M1070" s="209">
        <f>IF('Оперативный ввод'!M1070="","",'Оперативный ввод'!M1070)</f>
        <v/>
      </c>
      <c r="N1070" s="209">
        <f>IF('Оперативный ввод'!N1070="","",'Оперативный ввод'!N1070)</f>
        <v/>
      </c>
      <c r="O1070" s="209">
        <f>IF('Оперативный ввод'!O1070="","",'Оперативный ввод'!O1070)</f>
        <v/>
      </c>
      <c r="P1070" s="209">
        <f>IF('Оперативный ввод'!P1070="","",'Оперативный ввод'!P1070)</f>
        <v/>
      </c>
      <c r="Q1070" s="209">
        <f>IF('Оперативный ввод'!Q1070="","",'Оперативный ввод'!Q1070)</f>
        <v/>
      </c>
      <c r="R1070" s="209">
        <f>IF('Оперативный ввод'!R1070="","",'Оперативный ввод'!R1070)</f>
        <v/>
      </c>
      <c r="S1070" s="212">
        <f>IF(AND(A1070="",B1070=""),"",IF(AND(A1070&lt;&gt;"",B1070&lt;&gt;"",C1070&lt;&gt;"",D1070&lt;&gt;"",F1070&lt;&gt;"",G1070&lt;&gt;"",K1070&lt;&gt;"",ISERROR(SEARCH("по паспорту",G1070)),ISERROR(SEARCH("по паспорту",K1070)),L1070&lt;&gt;"",M1070&lt;&gt;"",N1070&lt;&gt;"",O1070&lt;&gt;"",P1070&lt;&gt;""),"ГОТОВО","НЕ ГОТОВО"))</f>
        <v/>
      </c>
      <c r="T1070" s="212">
        <f>IF(S1070&lt;&gt;"ГОТОВО","", "Предварительное заключение: "&amp;A1070&amp;", скв. "&amp;B1070&amp;". МРП: "&amp;E1070&amp;" сут. ГНО: "&amp;F1070&amp;", типоразмеры "&amp;G1070&amp;IF(H1070&lt;&gt;"",", "&amp;H1070,"")&amp;IF(I1070&lt;&gt;"",", "&amp;I1070,"")&amp;IF(J1070&lt;&gt;"",", "&amp;J1070,"")&amp;", марка "&amp;K1070&amp;". Событие: "&amp;L1070&amp;". Признак: "&amp;M1070&amp;". Узел: "&amp;N1070&amp;". Предварительная причина: "&amp;O1070&amp;". Основное осложнение: "&amp;P1070&amp;IF(Q1070&lt;&gt;"","; сопутствующее: "&amp;Q1070,"")&amp;IF(R1070&lt;&gt;"","; дополнительно: "&amp;R1070,"")&amp;".")</f>
        <v/>
      </c>
      <c r="U1070" s="209">
        <f>IF('Оперативный ввод'!S1070="","",'Оперативный ввод'!S1070)</f>
        <v/>
      </c>
      <c r="V1070" s="209">
        <f>IF('Оперативный ввод'!T1070="","",'Оперативный ввод'!T1070)</f>
        <v/>
      </c>
      <c r="W1070" s="209">
        <f>IF('Оперативный ввод'!U1070="","",'Оперативный ввод'!U1070)</f>
        <v/>
      </c>
      <c r="X1070" s="209">
        <f>IF('Оперативный ввод'!V1070="","",'Оперативный ввод'!V1070)</f>
        <v/>
      </c>
      <c r="Y1070" s="209">
        <f>IF('Оперативный ввод'!W1070="","",'Оперативный ввод'!W1070)</f>
        <v/>
      </c>
      <c r="Z1070" s="209" t="n"/>
      <c r="AA1070" s="209" t="n"/>
      <c r="AB1070" s="209" t="n"/>
      <c r="AC1070" s="209" t="n"/>
      <c r="AD1070" s="209">
        <f>IF('Оперативный ввод'!X1070="","",'Оперативный ввод'!X1070)</f>
        <v/>
      </c>
      <c r="AE1070" s="209">
        <f>IF('Оперативный ввод'!Y1070="","",'Оперативный ввод'!Y1070)</f>
        <v/>
      </c>
      <c r="AF1070" s="209">
        <f>IF('Оперативный ввод'!Z1070="","",'Оперативный ввод'!Z1070)</f>
        <v/>
      </c>
      <c r="AG1070" s="209">
        <f>IF('Оперативный ввод'!AD1070="","",'Оперативный ввод'!AD1070)</f>
        <v/>
      </c>
      <c r="AH1070" s="213">
        <f>IF('Оперативный ввод'!AE1070="","",'Оперативный ввод'!AE1070)</f>
        <v/>
      </c>
      <c r="AI1070" s="214" t="n"/>
      <c r="AJ1070" s="214" t="n"/>
      <c r="AK1070" s="214" t="n"/>
      <c r="AL1070" s="215" t="n"/>
      <c r="AM1070" s="214" t="n"/>
      <c r="AN1070" s="214" t="n"/>
      <c r="AO1070" s="214" t="n"/>
      <c r="AP1070" s="214" t="n"/>
      <c r="AQ1070" s="214" t="n"/>
      <c r="AR1070" s="214" t="n"/>
      <c r="AS1070" s="214" t="n"/>
      <c r="AT1070" s="214" t="n"/>
      <c r="AU1070" s="215" t="n"/>
      <c r="AV1070" s="214" t="n"/>
      <c r="AW1070" s="214" t="n"/>
      <c r="AX1070" s="215" t="n"/>
      <c r="AY1070" s="214" t="n"/>
      <c r="AZ1070" s="214" t="n"/>
      <c r="BA1070" s="214" t="n"/>
      <c r="BB1070" s="214" t="n"/>
      <c r="BC1070" s="214" t="n"/>
      <c r="BD1070" s="214" t="n"/>
      <c r="BE1070" s="214" t="n"/>
      <c r="BF1070" s="214" t="n"/>
      <c r="BG1070" s="214" t="n"/>
      <c r="BH1070" s="214" t="n"/>
      <c r="BI1070" s="215" t="n"/>
      <c r="BJ1070" s="215" t="n"/>
      <c r="BK1070" s="215" t="n"/>
      <c r="BL1070" s="214" t="n"/>
      <c r="BM1070" s="214" t="n"/>
      <c r="BN1070" s="209" t="n"/>
      <c r="BO1070" s="209" t="n"/>
      <c r="BP1070" s="212">
        <f>IF(AND(A1070="",B1070=""),"",IF(AND(S1070="ГОТОВО",U1070&lt;&gt;"",W1070&lt;&gt;"",X1070&lt;&gt;"",AD1070&lt;&gt;"",AE1070&lt;&gt;"",AF1070&lt;&gt;"",BN1070&lt;&gt;"",BO1070&lt;&gt;""),"ГОТОВО","НЕ ГОТОВО"))</f>
        <v/>
      </c>
      <c r="BQ1070" s="212">
        <f>IF(BP1070&lt;&gt;"ГОТОВО","","Полное заключение: "&amp;A1070&amp;", скв. "&amp;B1070&amp;". МРП: "&amp;E1070&amp;" сут. ГНО: "&amp;F1070&amp;"; причина: "&amp;X1070&amp;"; категория: "&amp;Y1070&amp;"; решение комиссии: "&amp;BN1070&amp;".")</f>
        <v/>
      </c>
      <c r="BR1070" s="209">
        <f>IF('Оперативный ввод'!AA1070="","",'Оперативный ввод'!AA1070)</f>
        <v/>
      </c>
    </row>
    <row r="1071">
      <c r="A1071" s="209">
        <f>IF('Оперативный ввод'!A1071="","",'Оперативный ввод'!A1071)</f>
        <v/>
      </c>
      <c r="B1071" s="209">
        <f>IF('Оперативный ввод'!B1071="","",'Оперативный ввод'!B1071)</f>
        <v/>
      </c>
      <c r="C1071" s="210">
        <f>IF('Оперативный ввод'!C1071="","",'Оперативный ввод'!C1071)</f>
        <v/>
      </c>
      <c r="D1071" s="210">
        <f>IF('Оперативный ввод'!D1071="","",'Оперативный ввод'!D1071)</f>
        <v/>
      </c>
      <c r="E1071" s="211">
        <f>IF(OR(C1071="",D1071=""),"",D1071-C1071)</f>
        <v/>
      </c>
      <c r="F1071" s="209">
        <f>IF('Оперативный ввод'!F1071="","",'Оперативный ввод'!F1071)</f>
        <v/>
      </c>
      <c r="G1071" s="209">
        <f>IF('Оперативный ввод'!G1071="","",'Оперативный ввод'!G1071)</f>
        <v/>
      </c>
      <c r="H1071" s="209">
        <f>IF('Оперативный ввод'!H1071="","",'Оперативный ввод'!H1071)</f>
        <v/>
      </c>
      <c r="I1071" s="209" t="n"/>
      <c r="J1071" s="209" t="n"/>
      <c r="K1071" s="209">
        <f>IF('Оперативный ввод'!K1071="","",'Оперативный ввод'!K1071)</f>
        <v/>
      </c>
      <c r="L1071" s="209">
        <f>IF('Оперативный ввод'!L1071="","",'Оперативный ввод'!L1071)</f>
        <v/>
      </c>
      <c r="M1071" s="209">
        <f>IF('Оперативный ввод'!M1071="","",'Оперативный ввод'!M1071)</f>
        <v/>
      </c>
      <c r="N1071" s="209">
        <f>IF('Оперативный ввод'!N1071="","",'Оперативный ввод'!N1071)</f>
        <v/>
      </c>
      <c r="O1071" s="209">
        <f>IF('Оперативный ввод'!O1071="","",'Оперативный ввод'!O1071)</f>
        <v/>
      </c>
      <c r="P1071" s="209">
        <f>IF('Оперативный ввод'!P1071="","",'Оперативный ввод'!P1071)</f>
        <v/>
      </c>
      <c r="Q1071" s="209">
        <f>IF('Оперативный ввод'!Q1071="","",'Оперативный ввод'!Q1071)</f>
        <v/>
      </c>
      <c r="R1071" s="209">
        <f>IF('Оперативный ввод'!R1071="","",'Оперативный ввод'!R1071)</f>
        <v/>
      </c>
      <c r="S1071" s="212">
        <f>IF(AND(A1071="",B1071=""),"",IF(AND(A1071&lt;&gt;"",B1071&lt;&gt;"",C1071&lt;&gt;"",D1071&lt;&gt;"",F1071&lt;&gt;"",G1071&lt;&gt;"",K1071&lt;&gt;"",ISERROR(SEARCH("по паспорту",G1071)),ISERROR(SEARCH("по паспорту",K1071)),L1071&lt;&gt;"",M1071&lt;&gt;"",N1071&lt;&gt;"",O1071&lt;&gt;"",P1071&lt;&gt;""),"ГОТОВО","НЕ ГОТОВО"))</f>
        <v/>
      </c>
      <c r="T1071" s="212">
        <f>IF(S1071&lt;&gt;"ГОТОВО","", "Предварительное заключение: "&amp;A1071&amp;", скв. "&amp;B1071&amp;". МРП: "&amp;E1071&amp;" сут. ГНО: "&amp;F1071&amp;", типоразмеры "&amp;G1071&amp;IF(H1071&lt;&gt;"",", "&amp;H1071,"")&amp;IF(I1071&lt;&gt;"",", "&amp;I1071,"")&amp;IF(J1071&lt;&gt;"",", "&amp;J1071,"")&amp;", марка "&amp;K1071&amp;". Событие: "&amp;L1071&amp;". Признак: "&amp;M1071&amp;". Узел: "&amp;N1071&amp;". Предварительная причина: "&amp;O1071&amp;". Основное осложнение: "&amp;P1071&amp;IF(Q1071&lt;&gt;"","; сопутствующее: "&amp;Q1071,"")&amp;IF(R1071&lt;&gt;"","; дополнительно: "&amp;R1071,"")&amp;".")</f>
        <v/>
      </c>
      <c r="U1071" s="209">
        <f>IF('Оперативный ввод'!S1071="","",'Оперативный ввод'!S1071)</f>
        <v/>
      </c>
      <c r="V1071" s="209">
        <f>IF('Оперативный ввод'!T1071="","",'Оперативный ввод'!T1071)</f>
        <v/>
      </c>
      <c r="W1071" s="209">
        <f>IF('Оперативный ввод'!U1071="","",'Оперативный ввод'!U1071)</f>
        <v/>
      </c>
      <c r="X1071" s="209">
        <f>IF('Оперативный ввод'!V1071="","",'Оперативный ввод'!V1071)</f>
        <v/>
      </c>
      <c r="Y1071" s="209">
        <f>IF('Оперативный ввод'!W1071="","",'Оперативный ввод'!W1071)</f>
        <v/>
      </c>
      <c r="Z1071" s="209" t="n"/>
      <c r="AA1071" s="209" t="n"/>
      <c r="AB1071" s="209" t="n"/>
      <c r="AC1071" s="209" t="n"/>
      <c r="AD1071" s="209">
        <f>IF('Оперативный ввод'!X1071="","",'Оперативный ввод'!X1071)</f>
        <v/>
      </c>
      <c r="AE1071" s="209">
        <f>IF('Оперативный ввод'!Y1071="","",'Оперативный ввод'!Y1071)</f>
        <v/>
      </c>
      <c r="AF1071" s="209">
        <f>IF('Оперативный ввод'!Z1071="","",'Оперативный ввод'!Z1071)</f>
        <v/>
      </c>
      <c r="AG1071" s="209">
        <f>IF('Оперативный ввод'!AD1071="","",'Оперативный ввод'!AD1071)</f>
        <v/>
      </c>
      <c r="AH1071" s="213">
        <f>IF('Оперативный ввод'!AE1071="","",'Оперативный ввод'!AE1071)</f>
        <v/>
      </c>
      <c r="AI1071" s="214" t="n"/>
      <c r="AJ1071" s="214" t="n"/>
      <c r="AK1071" s="214" t="n"/>
      <c r="AL1071" s="215" t="n"/>
      <c r="AM1071" s="214" t="n"/>
      <c r="AN1071" s="214" t="n"/>
      <c r="AO1071" s="214" t="n"/>
      <c r="AP1071" s="214" t="n"/>
      <c r="AQ1071" s="214" t="n"/>
      <c r="AR1071" s="214" t="n"/>
      <c r="AS1071" s="214" t="n"/>
      <c r="AT1071" s="214" t="n"/>
      <c r="AU1071" s="215" t="n"/>
      <c r="AV1071" s="214" t="n"/>
      <c r="AW1071" s="214" t="n"/>
      <c r="AX1071" s="215" t="n"/>
      <c r="AY1071" s="214" t="n"/>
      <c r="AZ1071" s="214" t="n"/>
      <c r="BA1071" s="214" t="n"/>
      <c r="BB1071" s="214" t="n"/>
      <c r="BC1071" s="214" t="n"/>
      <c r="BD1071" s="214" t="n"/>
      <c r="BE1071" s="214" t="n"/>
      <c r="BF1071" s="214" t="n"/>
      <c r="BG1071" s="214" t="n"/>
      <c r="BH1071" s="214" t="n"/>
      <c r="BI1071" s="215" t="n"/>
      <c r="BJ1071" s="215" t="n"/>
      <c r="BK1071" s="215" t="n"/>
      <c r="BL1071" s="214" t="n"/>
      <c r="BM1071" s="214" t="n"/>
      <c r="BN1071" s="209" t="n"/>
      <c r="BO1071" s="209" t="n"/>
      <c r="BP1071" s="212">
        <f>IF(AND(A1071="",B1071=""),"",IF(AND(S1071="ГОТОВО",U1071&lt;&gt;"",W1071&lt;&gt;"",X1071&lt;&gt;"",AD1071&lt;&gt;"",AE1071&lt;&gt;"",AF1071&lt;&gt;"",BN1071&lt;&gt;"",BO1071&lt;&gt;""),"ГОТОВО","НЕ ГОТОВО"))</f>
        <v/>
      </c>
      <c r="BQ1071" s="212">
        <f>IF(BP1071&lt;&gt;"ГОТОВО","","Полное заключение: "&amp;A1071&amp;", скв. "&amp;B1071&amp;". МРП: "&amp;E1071&amp;" сут. ГНО: "&amp;F1071&amp;"; причина: "&amp;X1071&amp;"; категория: "&amp;Y1071&amp;"; решение комиссии: "&amp;BN1071&amp;".")</f>
        <v/>
      </c>
      <c r="BR1071" s="209">
        <f>IF('Оперативный ввод'!AA1071="","",'Оперативный ввод'!AA1071)</f>
        <v/>
      </c>
    </row>
    <row r="1072">
      <c r="A1072" s="209">
        <f>IF('Оперативный ввод'!A1072="","",'Оперативный ввод'!A1072)</f>
        <v/>
      </c>
      <c r="B1072" s="209">
        <f>IF('Оперативный ввод'!B1072="","",'Оперативный ввод'!B1072)</f>
        <v/>
      </c>
      <c r="C1072" s="210">
        <f>IF('Оперативный ввод'!C1072="","",'Оперативный ввод'!C1072)</f>
        <v/>
      </c>
      <c r="D1072" s="210">
        <f>IF('Оперативный ввод'!D1072="","",'Оперативный ввод'!D1072)</f>
        <v/>
      </c>
      <c r="E1072" s="211">
        <f>IF(OR(C1072="",D1072=""),"",D1072-C1072)</f>
        <v/>
      </c>
      <c r="F1072" s="209">
        <f>IF('Оперативный ввод'!F1072="","",'Оперативный ввод'!F1072)</f>
        <v/>
      </c>
      <c r="G1072" s="209">
        <f>IF('Оперативный ввод'!G1072="","",'Оперативный ввод'!G1072)</f>
        <v/>
      </c>
      <c r="H1072" s="209">
        <f>IF('Оперативный ввод'!H1072="","",'Оперативный ввод'!H1072)</f>
        <v/>
      </c>
      <c r="I1072" s="209" t="n"/>
      <c r="J1072" s="209" t="n"/>
      <c r="K1072" s="209">
        <f>IF('Оперативный ввод'!K1072="","",'Оперативный ввод'!K1072)</f>
        <v/>
      </c>
      <c r="L1072" s="209">
        <f>IF('Оперативный ввод'!L1072="","",'Оперативный ввод'!L1072)</f>
        <v/>
      </c>
      <c r="M1072" s="209">
        <f>IF('Оперативный ввод'!M1072="","",'Оперативный ввод'!M1072)</f>
        <v/>
      </c>
      <c r="N1072" s="209">
        <f>IF('Оперативный ввод'!N1072="","",'Оперативный ввод'!N1072)</f>
        <v/>
      </c>
      <c r="O1072" s="209">
        <f>IF('Оперативный ввод'!O1072="","",'Оперативный ввод'!O1072)</f>
        <v/>
      </c>
      <c r="P1072" s="209">
        <f>IF('Оперативный ввод'!P1072="","",'Оперативный ввод'!P1072)</f>
        <v/>
      </c>
      <c r="Q1072" s="209">
        <f>IF('Оперативный ввод'!Q1072="","",'Оперативный ввод'!Q1072)</f>
        <v/>
      </c>
      <c r="R1072" s="209">
        <f>IF('Оперативный ввод'!R1072="","",'Оперативный ввод'!R1072)</f>
        <v/>
      </c>
      <c r="S1072" s="212">
        <f>IF(AND(A1072="",B1072=""),"",IF(AND(A1072&lt;&gt;"",B1072&lt;&gt;"",C1072&lt;&gt;"",D1072&lt;&gt;"",F1072&lt;&gt;"",G1072&lt;&gt;"",K1072&lt;&gt;"",ISERROR(SEARCH("по паспорту",G1072)),ISERROR(SEARCH("по паспорту",K1072)),L1072&lt;&gt;"",M1072&lt;&gt;"",N1072&lt;&gt;"",O1072&lt;&gt;"",P1072&lt;&gt;""),"ГОТОВО","НЕ ГОТОВО"))</f>
        <v/>
      </c>
      <c r="T1072" s="212">
        <f>IF(S1072&lt;&gt;"ГОТОВО","", "Предварительное заключение: "&amp;A1072&amp;", скв. "&amp;B1072&amp;". МРП: "&amp;E1072&amp;" сут. ГНО: "&amp;F1072&amp;", типоразмеры "&amp;G1072&amp;IF(H1072&lt;&gt;"",", "&amp;H1072,"")&amp;IF(I1072&lt;&gt;"",", "&amp;I1072,"")&amp;IF(J1072&lt;&gt;"",", "&amp;J1072,"")&amp;", марка "&amp;K1072&amp;". Событие: "&amp;L1072&amp;". Признак: "&amp;M1072&amp;". Узел: "&amp;N1072&amp;". Предварительная причина: "&amp;O1072&amp;". Основное осложнение: "&amp;P1072&amp;IF(Q1072&lt;&gt;"","; сопутствующее: "&amp;Q1072,"")&amp;IF(R1072&lt;&gt;"","; дополнительно: "&amp;R1072,"")&amp;".")</f>
        <v/>
      </c>
      <c r="U1072" s="209">
        <f>IF('Оперативный ввод'!S1072="","",'Оперативный ввод'!S1072)</f>
        <v/>
      </c>
      <c r="V1072" s="209">
        <f>IF('Оперативный ввод'!T1072="","",'Оперативный ввод'!T1072)</f>
        <v/>
      </c>
      <c r="W1072" s="209">
        <f>IF('Оперативный ввод'!U1072="","",'Оперативный ввод'!U1072)</f>
        <v/>
      </c>
      <c r="X1072" s="209">
        <f>IF('Оперативный ввод'!V1072="","",'Оперативный ввод'!V1072)</f>
        <v/>
      </c>
      <c r="Y1072" s="209">
        <f>IF('Оперативный ввод'!W1072="","",'Оперативный ввод'!W1072)</f>
        <v/>
      </c>
      <c r="Z1072" s="209" t="n"/>
      <c r="AA1072" s="209" t="n"/>
      <c r="AB1072" s="209" t="n"/>
      <c r="AC1072" s="209" t="n"/>
      <c r="AD1072" s="209">
        <f>IF('Оперативный ввод'!X1072="","",'Оперативный ввод'!X1072)</f>
        <v/>
      </c>
      <c r="AE1072" s="209">
        <f>IF('Оперативный ввод'!Y1072="","",'Оперативный ввод'!Y1072)</f>
        <v/>
      </c>
      <c r="AF1072" s="209">
        <f>IF('Оперативный ввод'!Z1072="","",'Оперативный ввод'!Z1072)</f>
        <v/>
      </c>
      <c r="AG1072" s="209">
        <f>IF('Оперативный ввод'!AD1072="","",'Оперативный ввод'!AD1072)</f>
        <v/>
      </c>
      <c r="AH1072" s="213">
        <f>IF('Оперативный ввод'!AE1072="","",'Оперативный ввод'!AE1072)</f>
        <v/>
      </c>
      <c r="AI1072" s="214" t="n"/>
      <c r="AJ1072" s="214" t="n"/>
      <c r="AK1072" s="214" t="n"/>
      <c r="AL1072" s="215" t="n"/>
      <c r="AM1072" s="214" t="n"/>
      <c r="AN1072" s="214" t="n"/>
      <c r="AO1072" s="214" t="n"/>
      <c r="AP1072" s="214" t="n"/>
      <c r="AQ1072" s="214" t="n"/>
      <c r="AR1072" s="214" t="n"/>
      <c r="AS1072" s="214" t="n"/>
      <c r="AT1072" s="214" t="n"/>
      <c r="AU1072" s="215" t="n"/>
      <c r="AV1072" s="214" t="n"/>
      <c r="AW1072" s="214" t="n"/>
      <c r="AX1072" s="215" t="n"/>
      <c r="AY1072" s="214" t="n"/>
      <c r="AZ1072" s="214" t="n"/>
      <c r="BA1072" s="214" t="n"/>
      <c r="BB1072" s="214" t="n"/>
      <c r="BC1072" s="214" t="n"/>
      <c r="BD1072" s="214" t="n"/>
      <c r="BE1072" s="214" t="n"/>
      <c r="BF1072" s="214" t="n"/>
      <c r="BG1072" s="214" t="n"/>
      <c r="BH1072" s="214" t="n"/>
      <c r="BI1072" s="215" t="n"/>
      <c r="BJ1072" s="215" t="n"/>
      <c r="BK1072" s="215" t="n"/>
      <c r="BL1072" s="214" t="n"/>
      <c r="BM1072" s="214" t="n"/>
      <c r="BN1072" s="209" t="n"/>
      <c r="BO1072" s="209" t="n"/>
      <c r="BP1072" s="212">
        <f>IF(AND(A1072="",B1072=""),"",IF(AND(S1072="ГОТОВО",U1072&lt;&gt;"",W1072&lt;&gt;"",X1072&lt;&gt;"",AD1072&lt;&gt;"",AE1072&lt;&gt;"",AF1072&lt;&gt;"",BN1072&lt;&gt;"",BO1072&lt;&gt;""),"ГОТОВО","НЕ ГОТОВО"))</f>
        <v/>
      </c>
      <c r="BQ1072" s="212">
        <f>IF(BP1072&lt;&gt;"ГОТОВО","","Полное заключение: "&amp;A1072&amp;", скв. "&amp;B1072&amp;". МРП: "&amp;E1072&amp;" сут. ГНО: "&amp;F1072&amp;"; причина: "&amp;X1072&amp;"; категория: "&amp;Y1072&amp;"; решение комиссии: "&amp;BN1072&amp;".")</f>
        <v/>
      </c>
      <c r="BR1072" s="209">
        <f>IF('Оперативный ввод'!AA1072="","",'Оперативный ввод'!AA1072)</f>
        <v/>
      </c>
    </row>
    <row r="1073">
      <c r="A1073" s="209">
        <f>IF('Оперативный ввод'!A1073="","",'Оперативный ввод'!A1073)</f>
        <v/>
      </c>
      <c r="B1073" s="209">
        <f>IF('Оперативный ввод'!B1073="","",'Оперативный ввод'!B1073)</f>
        <v/>
      </c>
      <c r="C1073" s="210">
        <f>IF('Оперативный ввод'!C1073="","",'Оперативный ввод'!C1073)</f>
        <v/>
      </c>
      <c r="D1073" s="210">
        <f>IF('Оперативный ввод'!D1073="","",'Оперативный ввод'!D1073)</f>
        <v/>
      </c>
      <c r="E1073" s="211">
        <f>IF(OR(C1073="",D1073=""),"",D1073-C1073)</f>
        <v/>
      </c>
      <c r="F1073" s="209">
        <f>IF('Оперативный ввод'!F1073="","",'Оперативный ввод'!F1073)</f>
        <v/>
      </c>
      <c r="G1073" s="209">
        <f>IF('Оперативный ввод'!G1073="","",'Оперативный ввод'!G1073)</f>
        <v/>
      </c>
      <c r="H1073" s="209">
        <f>IF('Оперативный ввод'!H1073="","",'Оперативный ввод'!H1073)</f>
        <v/>
      </c>
      <c r="I1073" s="209" t="n"/>
      <c r="J1073" s="209" t="n"/>
      <c r="K1073" s="209">
        <f>IF('Оперативный ввод'!K1073="","",'Оперативный ввод'!K1073)</f>
        <v/>
      </c>
      <c r="L1073" s="209">
        <f>IF('Оперативный ввод'!L1073="","",'Оперативный ввод'!L1073)</f>
        <v/>
      </c>
      <c r="M1073" s="209">
        <f>IF('Оперативный ввод'!M1073="","",'Оперативный ввод'!M1073)</f>
        <v/>
      </c>
      <c r="N1073" s="209">
        <f>IF('Оперативный ввод'!N1073="","",'Оперативный ввод'!N1073)</f>
        <v/>
      </c>
      <c r="O1073" s="209">
        <f>IF('Оперативный ввод'!O1073="","",'Оперативный ввод'!O1073)</f>
        <v/>
      </c>
      <c r="P1073" s="209">
        <f>IF('Оперативный ввод'!P1073="","",'Оперативный ввод'!P1073)</f>
        <v/>
      </c>
      <c r="Q1073" s="209">
        <f>IF('Оперативный ввод'!Q1073="","",'Оперативный ввод'!Q1073)</f>
        <v/>
      </c>
      <c r="R1073" s="209">
        <f>IF('Оперативный ввод'!R1073="","",'Оперативный ввод'!R1073)</f>
        <v/>
      </c>
      <c r="S1073" s="212">
        <f>IF(AND(A1073="",B1073=""),"",IF(AND(A1073&lt;&gt;"",B1073&lt;&gt;"",C1073&lt;&gt;"",D1073&lt;&gt;"",F1073&lt;&gt;"",G1073&lt;&gt;"",K1073&lt;&gt;"",ISERROR(SEARCH("по паспорту",G1073)),ISERROR(SEARCH("по паспорту",K1073)),L1073&lt;&gt;"",M1073&lt;&gt;"",N1073&lt;&gt;"",O1073&lt;&gt;"",P1073&lt;&gt;""),"ГОТОВО","НЕ ГОТОВО"))</f>
        <v/>
      </c>
      <c r="T1073" s="212">
        <f>IF(S1073&lt;&gt;"ГОТОВО","", "Предварительное заключение: "&amp;A1073&amp;", скв. "&amp;B1073&amp;". МРП: "&amp;E1073&amp;" сут. ГНО: "&amp;F1073&amp;", типоразмеры "&amp;G1073&amp;IF(H1073&lt;&gt;"",", "&amp;H1073,"")&amp;IF(I1073&lt;&gt;"",", "&amp;I1073,"")&amp;IF(J1073&lt;&gt;"",", "&amp;J1073,"")&amp;", марка "&amp;K1073&amp;". Событие: "&amp;L1073&amp;". Признак: "&amp;M1073&amp;". Узел: "&amp;N1073&amp;". Предварительная причина: "&amp;O1073&amp;". Основное осложнение: "&amp;P1073&amp;IF(Q1073&lt;&gt;"","; сопутствующее: "&amp;Q1073,"")&amp;IF(R1073&lt;&gt;"","; дополнительно: "&amp;R1073,"")&amp;".")</f>
        <v/>
      </c>
      <c r="U1073" s="209">
        <f>IF('Оперативный ввод'!S1073="","",'Оперативный ввод'!S1073)</f>
        <v/>
      </c>
      <c r="V1073" s="209">
        <f>IF('Оперативный ввод'!T1073="","",'Оперативный ввод'!T1073)</f>
        <v/>
      </c>
      <c r="W1073" s="209">
        <f>IF('Оперативный ввод'!U1073="","",'Оперативный ввод'!U1073)</f>
        <v/>
      </c>
      <c r="X1073" s="209">
        <f>IF('Оперативный ввод'!V1073="","",'Оперативный ввод'!V1073)</f>
        <v/>
      </c>
      <c r="Y1073" s="209">
        <f>IF('Оперативный ввод'!W1073="","",'Оперативный ввод'!W1073)</f>
        <v/>
      </c>
      <c r="Z1073" s="209" t="n"/>
      <c r="AA1073" s="209" t="n"/>
      <c r="AB1073" s="209" t="n"/>
      <c r="AC1073" s="209" t="n"/>
      <c r="AD1073" s="209">
        <f>IF('Оперативный ввод'!X1073="","",'Оперативный ввод'!X1073)</f>
        <v/>
      </c>
      <c r="AE1073" s="209">
        <f>IF('Оперативный ввод'!Y1073="","",'Оперативный ввод'!Y1073)</f>
        <v/>
      </c>
      <c r="AF1073" s="209">
        <f>IF('Оперативный ввод'!Z1073="","",'Оперативный ввод'!Z1073)</f>
        <v/>
      </c>
      <c r="AG1073" s="209">
        <f>IF('Оперативный ввод'!AD1073="","",'Оперативный ввод'!AD1073)</f>
        <v/>
      </c>
      <c r="AH1073" s="213">
        <f>IF('Оперативный ввод'!AE1073="","",'Оперативный ввод'!AE1073)</f>
        <v/>
      </c>
      <c r="AI1073" s="214" t="n"/>
      <c r="AJ1073" s="214" t="n"/>
      <c r="AK1073" s="214" t="n"/>
      <c r="AL1073" s="215" t="n"/>
      <c r="AM1073" s="214" t="n"/>
      <c r="AN1073" s="214" t="n"/>
      <c r="AO1073" s="214" t="n"/>
      <c r="AP1073" s="214" t="n"/>
      <c r="AQ1073" s="214" t="n"/>
      <c r="AR1073" s="214" t="n"/>
      <c r="AS1073" s="214" t="n"/>
      <c r="AT1073" s="214" t="n"/>
      <c r="AU1073" s="215" t="n"/>
      <c r="AV1073" s="214" t="n"/>
      <c r="AW1073" s="214" t="n"/>
      <c r="AX1073" s="215" t="n"/>
      <c r="AY1073" s="214" t="n"/>
      <c r="AZ1073" s="214" t="n"/>
      <c r="BA1073" s="214" t="n"/>
      <c r="BB1073" s="214" t="n"/>
      <c r="BC1073" s="214" t="n"/>
      <c r="BD1073" s="214" t="n"/>
      <c r="BE1073" s="214" t="n"/>
      <c r="BF1073" s="214" t="n"/>
      <c r="BG1073" s="214" t="n"/>
      <c r="BH1073" s="214" t="n"/>
      <c r="BI1073" s="215" t="n"/>
      <c r="BJ1073" s="215" t="n"/>
      <c r="BK1073" s="215" t="n"/>
      <c r="BL1073" s="214" t="n"/>
      <c r="BM1073" s="214" t="n"/>
      <c r="BN1073" s="209" t="n"/>
      <c r="BO1073" s="209" t="n"/>
      <c r="BP1073" s="212">
        <f>IF(AND(A1073="",B1073=""),"",IF(AND(S1073="ГОТОВО",U1073&lt;&gt;"",W1073&lt;&gt;"",X1073&lt;&gt;"",AD1073&lt;&gt;"",AE1073&lt;&gt;"",AF1073&lt;&gt;"",BN1073&lt;&gt;"",BO1073&lt;&gt;""),"ГОТОВО","НЕ ГОТОВО"))</f>
        <v/>
      </c>
      <c r="BQ1073" s="212">
        <f>IF(BP1073&lt;&gt;"ГОТОВО","","Полное заключение: "&amp;A1073&amp;", скв. "&amp;B1073&amp;". МРП: "&amp;E1073&amp;" сут. ГНО: "&amp;F1073&amp;"; причина: "&amp;X1073&amp;"; категория: "&amp;Y1073&amp;"; решение комиссии: "&amp;BN1073&amp;".")</f>
        <v/>
      </c>
      <c r="BR1073" s="209">
        <f>IF('Оперативный ввод'!AA1073="","",'Оперативный ввод'!AA1073)</f>
        <v/>
      </c>
    </row>
    <row r="1074">
      <c r="A1074" s="209">
        <f>IF('Оперативный ввод'!A1074="","",'Оперативный ввод'!A1074)</f>
        <v/>
      </c>
      <c r="B1074" s="209">
        <f>IF('Оперативный ввод'!B1074="","",'Оперативный ввод'!B1074)</f>
        <v/>
      </c>
      <c r="C1074" s="210">
        <f>IF('Оперативный ввод'!C1074="","",'Оперативный ввод'!C1074)</f>
        <v/>
      </c>
      <c r="D1074" s="210">
        <f>IF('Оперативный ввод'!D1074="","",'Оперативный ввод'!D1074)</f>
        <v/>
      </c>
      <c r="E1074" s="211">
        <f>IF(OR(C1074="",D1074=""),"",D1074-C1074)</f>
        <v/>
      </c>
      <c r="F1074" s="209">
        <f>IF('Оперативный ввод'!F1074="","",'Оперативный ввод'!F1074)</f>
        <v/>
      </c>
      <c r="G1074" s="209">
        <f>IF('Оперативный ввод'!G1074="","",'Оперативный ввод'!G1074)</f>
        <v/>
      </c>
      <c r="H1074" s="209">
        <f>IF('Оперативный ввод'!H1074="","",'Оперативный ввод'!H1074)</f>
        <v/>
      </c>
      <c r="I1074" s="209" t="n"/>
      <c r="J1074" s="209" t="n"/>
      <c r="K1074" s="209">
        <f>IF('Оперативный ввод'!K1074="","",'Оперативный ввод'!K1074)</f>
        <v/>
      </c>
      <c r="L1074" s="209">
        <f>IF('Оперативный ввод'!L1074="","",'Оперативный ввод'!L1074)</f>
        <v/>
      </c>
      <c r="M1074" s="209">
        <f>IF('Оперативный ввод'!M1074="","",'Оперативный ввод'!M1074)</f>
        <v/>
      </c>
      <c r="N1074" s="209">
        <f>IF('Оперативный ввод'!N1074="","",'Оперативный ввод'!N1074)</f>
        <v/>
      </c>
      <c r="O1074" s="209">
        <f>IF('Оперативный ввод'!O1074="","",'Оперативный ввод'!O1074)</f>
        <v/>
      </c>
      <c r="P1074" s="209">
        <f>IF('Оперативный ввод'!P1074="","",'Оперативный ввод'!P1074)</f>
        <v/>
      </c>
      <c r="Q1074" s="209">
        <f>IF('Оперативный ввод'!Q1074="","",'Оперативный ввод'!Q1074)</f>
        <v/>
      </c>
      <c r="R1074" s="209">
        <f>IF('Оперативный ввод'!R1074="","",'Оперативный ввод'!R1074)</f>
        <v/>
      </c>
      <c r="S1074" s="212">
        <f>IF(AND(A1074="",B1074=""),"",IF(AND(A1074&lt;&gt;"",B1074&lt;&gt;"",C1074&lt;&gt;"",D1074&lt;&gt;"",F1074&lt;&gt;"",G1074&lt;&gt;"",K1074&lt;&gt;"",ISERROR(SEARCH("по паспорту",G1074)),ISERROR(SEARCH("по паспорту",K1074)),L1074&lt;&gt;"",M1074&lt;&gt;"",N1074&lt;&gt;"",O1074&lt;&gt;"",P1074&lt;&gt;""),"ГОТОВО","НЕ ГОТОВО"))</f>
        <v/>
      </c>
      <c r="T1074" s="212">
        <f>IF(S1074&lt;&gt;"ГОТОВО","", "Предварительное заключение: "&amp;A1074&amp;", скв. "&amp;B1074&amp;". МРП: "&amp;E1074&amp;" сут. ГНО: "&amp;F1074&amp;", типоразмеры "&amp;G1074&amp;IF(H1074&lt;&gt;"",", "&amp;H1074,"")&amp;IF(I1074&lt;&gt;"",", "&amp;I1074,"")&amp;IF(J1074&lt;&gt;"",", "&amp;J1074,"")&amp;", марка "&amp;K1074&amp;". Событие: "&amp;L1074&amp;". Признак: "&amp;M1074&amp;". Узел: "&amp;N1074&amp;". Предварительная причина: "&amp;O1074&amp;". Основное осложнение: "&amp;P1074&amp;IF(Q1074&lt;&gt;"","; сопутствующее: "&amp;Q1074,"")&amp;IF(R1074&lt;&gt;"","; дополнительно: "&amp;R1074,"")&amp;".")</f>
        <v/>
      </c>
      <c r="U1074" s="209">
        <f>IF('Оперативный ввод'!S1074="","",'Оперативный ввод'!S1074)</f>
        <v/>
      </c>
      <c r="V1074" s="209">
        <f>IF('Оперативный ввод'!T1074="","",'Оперативный ввод'!T1074)</f>
        <v/>
      </c>
      <c r="W1074" s="209">
        <f>IF('Оперативный ввод'!U1074="","",'Оперативный ввод'!U1074)</f>
        <v/>
      </c>
      <c r="X1074" s="209">
        <f>IF('Оперативный ввод'!V1074="","",'Оперативный ввод'!V1074)</f>
        <v/>
      </c>
      <c r="Y1074" s="209">
        <f>IF('Оперативный ввод'!W1074="","",'Оперативный ввод'!W1074)</f>
        <v/>
      </c>
      <c r="Z1074" s="209" t="n"/>
      <c r="AA1074" s="209" t="n"/>
      <c r="AB1074" s="209" t="n"/>
      <c r="AC1074" s="209" t="n"/>
      <c r="AD1074" s="209">
        <f>IF('Оперативный ввод'!X1074="","",'Оперативный ввод'!X1074)</f>
        <v/>
      </c>
      <c r="AE1074" s="209">
        <f>IF('Оперативный ввод'!Y1074="","",'Оперативный ввод'!Y1074)</f>
        <v/>
      </c>
      <c r="AF1074" s="209">
        <f>IF('Оперативный ввод'!Z1074="","",'Оперативный ввод'!Z1074)</f>
        <v/>
      </c>
      <c r="AG1074" s="209">
        <f>IF('Оперативный ввод'!AD1074="","",'Оперативный ввод'!AD1074)</f>
        <v/>
      </c>
      <c r="AH1074" s="213">
        <f>IF('Оперативный ввод'!AE1074="","",'Оперативный ввод'!AE1074)</f>
        <v/>
      </c>
      <c r="AI1074" s="214" t="n"/>
      <c r="AJ1074" s="214" t="n"/>
      <c r="AK1074" s="214" t="n"/>
      <c r="AL1074" s="215" t="n"/>
      <c r="AM1074" s="214" t="n"/>
      <c r="AN1074" s="214" t="n"/>
      <c r="AO1074" s="214" t="n"/>
      <c r="AP1074" s="214" t="n"/>
      <c r="AQ1074" s="214" t="n"/>
      <c r="AR1074" s="214" t="n"/>
      <c r="AS1074" s="214" t="n"/>
      <c r="AT1074" s="214" t="n"/>
      <c r="AU1074" s="215" t="n"/>
      <c r="AV1074" s="214" t="n"/>
      <c r="AW1074" s="214" t="n"/>
      <c r="AX1074" s="215" t="n"/>
      <c r="AY1074" s="214" t="n"/>
      <c r="AZ1074" s="214" t="n"/>
      <c r="BA1074" s="214" t="n"/>
      <c r="BB1074" s="214" t="n"/>
      <c r="BC1074" s="214" t="n"/>
      <c r="BD1074" s="214" t="n"/>
      <c r="BE1074" s="214" t="n"/>
      <c r="BF1074" s="214" t="n"/>
      <c r="BG1074" s="214" t="n"/>
      <c r="BH1074" s="214" t="n"/>
      <c r="BI1074" s="215" t="n"/>
      <c r="BJ1074" s="215" t="n"/>
      <c r="BK1074" s="215" t="n"/>
      <c r="BL1074" s="214" t="n"/>
      <c r="BM1074" s="214" t="n"/>
      <c r="BN1074" s="209" t="n"/>
      <c r="BO1074" s="209" t="n"/>
      <c r="BP1074" s="212">
        <f>IF(AND(A1074="",B1074=""),"",IF(AND(S1074="ГОТОВО",U1074&lt;&gt;"",W1074&lt;&gt;"",X1074&lt;&gt;"",AD1074&lt;&gt;"",AE1074&lt;&gt;"",AF1074&lt;&gt;"",BN1074&lt;&gt;"",BO1074&lt;&gt;""),"ГОТОВО","НЕ ГОТОВО"))</f>
        <v/>
      </c>
      <c r="BQ1074" s="212">
        <f>IF(BP1074&lt;&gt;"ГОТОВО","","Полное заключение: "&amp;A1074&amp;", скв. "&amp;B1074&amp;". МРП: "&amp;E1074&amp;" сут. ГНО: "&amp;F1074&amp;"; причина: "&amp;X1074&amp;"; категория: "&amp;Y1074&amp;"; решение комиссии: "&amp;BN1074&amp;".")</f>
        <v/>
      </c>
      <c r="BR1074" s="209">
        <f>IF('Оперативный ввод'!AA1074="","",'Оперативный ввод'!AA1074)</f>
        <v/>
      </c>
    </row>
    <row r="1075">
      <c r="A1075" s="209">
        <f>IF('Оперативный ввод'!A1075="","",'Оперативный ввод'!A1075)</f>
        <v/>
      </c>
      <c r="B1075" s="209">
        <f>IF('Оперативный ввод'!B1075="","",'Оперативный ввод'!B1075)</f>
        <v/>
      </c>
      <c r="C1075" s="210">
        <f>IF('Оперативный ввод'!C1075="","",'Оперативный ввод'!C1075)</f>
        <v/>
      </c>
      <c r="D1075" s="210">
        <f>IF('Оперативный ввод'!D1075="","",'Оперативный ввод'!D1075)</f>
        <v/>
      </c>
      <c r="E1075" s="211">
        <f>IF(OR(C1075="",D1075=""),"",D1075-C1075)</f>
        <v/>
      </c>
      <c r="F1075" s="209">
        <f>IF('Оперативный ввод'!F1075="","",'Оперативный ввод'!F1075)</f>
        <v/>
      </c>
      <c r="G1075" s="209">
        <f>IF('Оперативный ввод'!G1075="","",'Оперативный ввод'!G1075)</f>
        <v/>
      </c>
      <c r="H1075" s="209">
        <f>IF('Оперативный ввод'!H1075="","",'Оперативный ввод'!H1075)</f>
        <v/>
      </c>
      <c r="I1075" s="209" t="n"/>
      <c r="J1075" s="209" t="n"/>
      <c r="K1075" s="209">
        <f>IF('Оперативный ввод'!K1075="","",'Оперативный ввод'!K1075)</f>
        <v/>
      </c>
      <c r="L1075" s="209">
        <f>IF('Оперативный ввод'!L1075="","",'Оперативный ввод'!L1075)</f>
        <v/>
      </c>
      <c r="M1075" s="209">
        <f>IF('Оперативный ввод'!M1075="","",'Оперативный ввод'!M1075)</f>
        <v/>
      </c>
      <c r="N1075" s="209">
        <f>IF('Оперативный ввод'!N1075="","",'Оперативный ввод'!N1075)</f>
        <v/>
      </c>
      <c r="O1075" s="209">
        <f>IF('Оперативный ввод'!O1075="","",'Оперативный ввод'!O1075)</f>
        <v/>
      </c>
      <c r="P1075" s="209">
        <f>IF('Оперативный ввод'!P1075="","",'Оперативный ввод'!P1075)</f>
        <v/>
      </c>
      <c r="Q1075" s="209">
        <f>IF('Оперативный ввод'!Q1075="","",'Оперативный ввод'!Q1075)</f>
        <v/>
      </c>
      <c r="R1075" s="209">
        <f>IF('Оперативный ввод'!R1075="","",'Оперативный ввод'!R1075)</f>
        <v/>
      </c>
      <c r="S1075" s="212">
        <f>IF(AND(A1075="",B1075=""),"",IF(AND(A1075&lt;&gt;"",B1075&lt;&gt;"",C1075&lt;&gt;"",D1075&lt;&gt;"",F1075&lt;&gt;"",G1075&lt;&gt;"",K1075&lt;&gt;"",ISERROR(SEARCH("по паспорту",G1075)),ISERROR(SEARCH("по паспорту",K1075)),L1075&lt;&gt;"",M1075&lt;&gt;"",N1075&lt;&gt;"",O1075&lt;&gt;"",P1075&lt;&gt;""),"ГОТОВО","НЕ ГОТОВО"))</f>
        <v/>
      </c>
      <c r="T1075" s="212">
        <f>IF(S1075&lt;&gt;"ГОТОВО","", "Предварительное заключение: "&amp;A1075&amp;", скв. "&amp;B1075&amp;". МРП: "&amp;E1075&amp;" сут. ГНО: "&amp;F1075&amp;", типоразмеры "&amp;G1075&amp;IF(H1075&lt;&gt;"",", "&amp;H1075,"")&amp;IF(I1075&lt;&gt;"",", "&amp;I1075,"")&amp;IF(J1075&lt;&gt;"",", "&amp;J1075,"")&amp;", марка "&amp;K1075&amp;". Событие: "&amp;L1075&amp;". Признак: "&amp;M1075&amp;". Узел: "&amp;N1075&amp;". Предварительная причина: "&amp;O1075&amp;". Основное осложнение: "&amp;P1075&amp;IF(Q1075&lt;&gt;"","; сопутствующее: "&amp;Q1075,"")&amp;IF(R1075&lt;&gt;"","; дополнительно: "&amp;R1075,"")&amp;".")</f>
        <v/>
      </c>
      <c r="U1075" s="209">
        <f>IF('Оперативный ввод'!S1075="","",'Оперативный ввод'!S1075)</f>
        <v/>
      </c>
      <c r="V1075" s="209">
        <f>IF('Оперативный ввод'!T1075="","",'Оперативный ввод'!T1075)</f>
        <v/>
      </c>
      <c r="W1075" s="209">
        <f>IF('Оперативный ввод'!U1075="","",'Оперативный ввод'!U1075)</f>
        <v/>
      </c>
      <c r="X1075" s="209">
        <f>IF('Оперативный ввод'!V1075="","",'Оперативный ввод'!V1075)</f>
        <v/>
      </c>
      <c r="Y1075" s="209">
        <f>IF('Оперативный ввод'!W1075="","",'Оперативный ввод'!W1075)</f>
        <v/>
      </c>
      <c r="Z1075" s="209" t="n"/>
      <c r="AA1075" s="209" t="n"/>
      <c r="AB1075" s="209" t="n"/>
      <c r="AC1075" s="209" t="n"/>
      <c r="AD1075" s="209">
        <f>IF('Оперативный ввод'!X1075="","",'Оперативный ввод'!X1075)</f>
        <v/>
      </c>
      <c r="AE1075" s="209">
        <f>IF('Оперативный ввод'!Y1075="","",'Оперативный ввод'!Y1075)</f>
        <v/>
      </c>
      <c r="AF1075" s="209">
        <f>IF('Оперативный ввод'!Z1075="","",'Оперативный ввод'!Z1075)</f>
        <v/>
      </c>
      <c r="AG1075" s="209">
        <f>IF('Оперативный ввод'!AD1075="","",'Оперативный ввод'!AD1075)</f>
        <v/>
      </c>
      <c r="AH1075" s="213">
        <f>IF('Оперативный ввод'!AE1075="","",'Оперативный ввод'!AE1075)</f>
        <v/>
      </c>
      <c r="AI1075" s="214" t="n"/>
      <c r="AJ1075" s="214" t="n"/>
      <c r="AK1075" s="214" t="n"/>
      <c r="AL1075" s="215" t="n"/>
      <c r="AM1075" s="214" t="n"/>
      <c r="AN1075" s="214" t="n"/>
      <c r="AO1075" s="214" t="n"/>
      <c r="AP1075" s="214" t="n"/>
      <c r="AQ1075" s="214" t="n"/>
      <c r="AR1075" s="214" t="n"/>
      <c r="AS1075" s="214" t="n"/>
      <c r="AT1075" s="214" t="n"/>
      <c r="AU1075" s="215" t="n"/>
      <c r="AV1075" s="214" t="n"/>
      <c r="AW1075" s="214" t="n"/>
      <c r="AX1075" s="215" t="n"/>
      <c r="AY1075" s="214" t="n"/>
      <c r="AZ1075" s="214" t="n"/>
      <c r="BA1075" s="214" t="n"/>
      <c r="BB1075" s="214" t="n"/>
      <c r="BC1075" s="214" t="n"/>
      <c r="BD1075" s="214" t="n"/>
      <c r="BE1075" s="214" t="n"/>
      <c r="BF1075" s="214" t="n"/>
      <c r="BG1075" s="214" t="n"/>
      <c r="BH1075" s="214" t="n"/>
      <c r="BI1075" s="215" t="n"/>
      <c r="BJ1075" s="215" t="n"/>
      <c r="BK1075" s="215" t="n"/>
      <c r="BL1075" s="214" t="n"/>
      <c r="BM1075" s="214" t="n"/>
      <c r="BN1075" s="209" t="n"/>
      <c r="BO1075" s="209" t="n"/>
      <c r="BP1075" s="212">
        <f>IF(AND(A1075="",B1075=""),"",IF(AND(S1075="ГОТОВО",U1075&lt;&gt;"",W1075&lt;&gt;"",X1075&lt;&gt;"",AD1075&lt;&gt;"",AE1075&lt;&gt;"",AF1075&lt;&gt;"",BN1075&lt;&gt;"",BO1075&lt;&gt;""),"ГОТОВО","НЕ ГОТОВО"))</f>
        <v/>
      </c>
      <c r="BQ1075" s="212">
        <f>IF(BP1075&lt;&gt;"ГОТОВО","","Полное заключение: "&amp;A1075&amp;", скв. "&amp;B1075&amp;". МРП: "&amp;E1075&amp;" сут. ГНО: "&amp;F1075&amp;"; причина: "&amp;X1075&amp;"; категория: "&amp;Y1075&amp;"; решение комиссии: "&amp;BN1075&amp;".")</f>
        <v/>
      </c>
      <c r="BR1075" s="209">
        <f>IF('Оперативный ввод'!AA1075="","",'Оперативный ввод'!AA1075)</f>
        <v/>
      </c>
    </row>
    <row r="1076">
      <c r="A1076" s="209">
        <f>IF('Оперативный ввод'!A1076="","",'Оперативный ввод'!A1076)</f>
        <v/>
      </c>
      <c r="B1076" s="209">
        <f>IF('Оперативный ввод'!B1076="","",'Оперативный ввод'!B1076)</f>
        <v/>
      </c>
      <c r="C1076" s="210">
        <f>IF('Оперативный ввод'!C1076="","",'Оперативный ввод'!C1076)</f>
        <v/>
      </c>
      <c r="D1076" s="210">
        <f>IF('Оперативный ввод'!D1076="","",'Оперативный ввод'!D1076)</f>
        <v/>
      </c>
      <c r="E1076" s="211">
        <f>IF(OR(C1076="",D1076=""),"",D1076-C1076)</f>
        <v/>
      </c>
      <c r="F1076" s="209">
        <f>IF('Оперативный ввод'!F1076="","",'Оперативный ввод'!F1076)</f>
        <v/>
      </c>
      <c r="G1076" s="209">
        <f>IF('Оперативный ввод'!G1076="","",'Оперативный ввод'!G1076)</f>
        <v/>
      </c>
      <c r="H1076" s="209">
        <f>IF('Оперативный ввод'!H1076="","",'Оперативный ввод'!H1076)</f>
        <v/>
      </c>
      <c r="I1076" s="209" t="n"/>
      <c r="J1076" s="209" t="n"/>
      <c r="K1076" s="209">
        <f>IF('Оперативный ввод'!K1076="","",'Оперативный ввод'!K1076)</f>
        <v/>
      </c>
      <c r="L1076" s="209">
        <f>IF('Оперативный ввод'!L1076="","",'Оперативный ввод'!L1076)</f>
        <v/>
      </c>
      <c r="M1076" s="209">
        <f>IF('Оперативный ввод'!M1076="","",'Оперативный ввод'!M1076)</f>
        <v/>
      </c>
      <c r="N1076" s="209">
        <f>IF('Оперативный ввод'!N1076="","",'Оперативный ввод'!N1076)</f>
        <v/>
      </c>
      <c r="O1076" s="209">
        <f>IF('Оперативный ввод'!O1076="","",'Оперативный ввод'!O1076)</f>
        <v/>
      </c>
      <c r="P1076" s="209">
        <f>IF('Оперативный ввод'!P1076="","",'Оперативный ввод'!P1076)</f>
        <v/>
      </c>
      <c r="Q1076" s="209">
        <f>IF('Оперативный ввод'!Q1076="","",'Оперативный ввод'!Q1076)</f>
        <v/>
      </c>
      <c r="R1076" s="209">
        <f>IF('Оперативный ввод'!R1076="","",'Оперативный ввод'!R1076)</f>
        <v/>
      </c>
      <c r="S1076" s="212">
        <f>IF(AND(A1076="",B1076=""),"",IF(AND(A1076&lt;&gt;"",B1076&lt;&gt;"",C1076&lt;&gt;"",D1076&lt;&gt;"",F1076&lt;&gt;"",G1076&lt;&gt;"",K1076&lt;&gt;"",ISERROR(SEARCH("по паспорту",G1076)),ISERROR(SEARCH("по паспорту",K1076)),L1076&lt;&gt;"",M1076&lt;&gt;"",N1076&lt;&gt;"",O1076&lt;&gt;"",P1076&lt;&gt;""),"ГОТОВО","НЕ ГОТОВО"))</f>
        <v/>
      </c>
      <c r="T1076" s="212">
        <f>IF(S1076&lt;&gt;"ГОТОВО","", "Предварительное заключение: "&amp;A1076&amp;", скв. "&amp;B1076&amp;". МРП: "&amp;E1076&amp;" сут. ГНО: "&amp;F1076&amp;", типоразмеры "&amp;G1076&amp;IF(H1076&lt;&gt;"",", "&amp;H1076,"")&amp;IF(I1076&lt;&gt;"",", "&amp;I1076,"")&amp;IF(J1076&lt;&gt;"",", "&amp;J1076,"")&amp;", марка "&amp;K1076&amp;". Событие: "&amp;L1076&amp;". Признак: "&amp;M1076&amp;". Узел: "&amp;N1076&amp;". Предварительная причина: "&amp;O1076&amp;". Основное осложнение: "&amp;P1076&amp;IF(Q1076&lt;&gt;"","; сопутствующее: "&amp;Q1076,"")&amp;IF(R1076&lt;&gt;"","; дополнительно: "&amp;R1076,"")&amp;".")</f>
        <v/>
      </c>
      <c r="U1076" s="209">
        <f>IF('Оперативный ввод'!S1076="","",'Оперативный ввод'!S1076)</f>
        <v/>
      </c>
      <c r="V1076" s="209">
        <f>IF('Оперативный ввод'!T1076="","",'Оперативный ввод'!T1076)</f>
        <v/>
      </c>
      <c r="W1076" s="209">
        <f>IF('Оперативный ввод'!U1076="","",'Оперативный ввод'!U1076)</f>
        <v/>
      </c>
      <c r="X1076" s="209">
        <f>IF('Оперативный ввод'!V1076="","",'Оперативный ввод'!V1076)</f>
        <v/>
      </c>
      <c r="Y1076" s="209">
        <f>IF('Оперативный ввод'!W1076="","",'Оперативный ввод'!W1076)</f>
        <v/>
      </c>
      <c r="Z1076" s="209" t="n"/>
      <c r="AA1076" s="209" t="n"/>
      <c r="AB1076" s="209" t="n"/>
      <c r="AC1076" s="209" t="n"/>
      <c r="AD1076" s="209">
        <f>IF('Оперативный ввод'!X1076="","",'Оперативный ввод'!X1076)</f>
        <v/>
      </c>
      <c r="AE1076" s="209">
        <f>IF('Оперативный ввод'!Y1076="","",'Оперативный ввод'!Y1076)</f>
        <v/>
      </c>
      <c r="AF1076" s="209">
        <f>IF('Оперативный ввод'!Z1076="","",'Оперативный ввод'!Z1076)</f>
        <v/>
      </c>
      <c r="AG1076" s="209">
        <f>IF('Оперативный ввод'!AD1076="","",'Оперативный ввод'!AD1076)</f>
        <v/>
      </c>
      <c r="AH1076" s="213">
        <f>IF('Оперативный ввод'!AE1076="","",'Оперативный ввод'!AE1076)</f>
        <v/>
      </c>
      <c r="AI1076" s="214" t="n"/>
      <c r="AJ1076" s="214" t="n"/>
      <c r="AK1076" s="214" t="n"/>
      <c r="AL1076" s="215" t="n"/>
      <c r="AM1076" s="214" t="n"/>
      <c r="AN1076" s="214" t="n"/>
      <c r="AO1076" s="214" t="n"/>
      <c r="AP1076" s="214" t="n"/>
      <c r="AQ1076" s="214" t="n"/>
      <c r="AR1076" s="214" t="n"/>
      <c r="AS1076" s="214" t="n"/>
      <c r="AT1076" s="214" t="n"/>
      <c r="AU1076" s="215" t="n"/>
      <c r="AV1076" s="214" t="n"/>
      <c r="AW1076" s="214" t="n"/>
      <c r="AX1076" s="215" t="n"/>
      <c r="AY1076" s="214" t="n"/>
      <c r="AZ1076" s="214" t="n"/>
      <c r="BA1076" s="214" t="n"/>
      <c r="BB1076" s="214" t="n"/>
      <c r="BC1076" s="214" t="n"/>
      <c r="BD1076" s="214" t="n"/>
      <c r="BE1076" s="214" t="n"/>
      <c r="BF1076" s="214" t="n"/>
      <c r="BG1076" s="214" t="n"/>
      <c r="BH1076" s="214" t="n"/>
      <c r="BI1076" s="215" t="n"/>
      <c r="BJ1076" s="215" t="n"/>
      <c r="BK1076" s="215" t="n"/>
      <c r="BL1076" s="214" t="n"/>
      <c r="BM1076" s="214" t="n"/>
      <c r="BN1076" s="209" t="n"/>
      <c r="BO1076" s="209" t="n"/>
      <c r="BP1076" s="212">
        <f>IF(AND(A1076="",B1076=""),"",IF(AND(S1076="ГОТОВО",U1076&lt;&gt;"",W1076&lt;&gt;"",X1076&lt;&gt;"",AD1076&lt;&gt;"",AE1076&lt;&gt;"",AF1076&lt;&gt;"",BN1076&lt;&gt;"",BO1076&lt;&gt;""),"ГОТОВО","НЕ ГОТОВО"))</f>
        <v/>
      </c>
      <c r="BQ1076" s="212">
        <f>IF(BP1076&lt;&gt;"ГОТОВО","","Полное заключение: "&amp;A1076&amp;", скв. "&amp;B1076&amp;". МРП: "&amp;E1076&amp;" сут. ГНО: "&amp;F1076&amp;"; причина: "&amp;X1076&amp;"; категория: "&amp;Y1076&amp;"; решение комиссии: "&amp;BN1076&amp;".")</f>
        <v/>
      </c>
      <c r="BR1076" s="209">
        <f>IF('Оперативный ввод'!AA1076="","",'Оперативный ввод'!AA1076)</f>
        <v/>
      </c>
    </row>
    <row r="1077">
      <c r="A1077" s="209">
        <f>IF('Оперативный ввод'!A1077="","",'Оперативный ввод'!A1077)</f>
        <v/>
      </c>
      <c r="B1077" s="209">
        <f>IF('Оперативный ввод'!B1077="","",'Оперативный ввод'!B1077)</f>
        <v/>
      </c>
      <c r="C1077" s="210">
        <f>IF('Оперативный ввод'!C1077="","",'Оперативный ввод'!C1077)</f>
        <v/>
      </c>
      <c r="D1077" s="210">
        <f>IF('Оперативный ввод'!D1077="","",'Оперативный ввод'!D1077)</f>
        <v/>
      </c>
      <c r="E1077" s="211">
        <f>IF(OR(C1077="",D1077=""),"",D1077-C1077)</f>
        <v/>
      </c>
      <c r="F1077" s="209">
        <f>IF('Оперативный ввод'!F1077="","",'Оперативный ввод'!F1077)</f>
        <v/>
      </c>
      <c r="G1077" s="209">
        <f>IF('Оперативный ввод'!G1077="","",'Оперативный ввод'!G1077)</f>
        <v/>
      </c>
      <c r="H1077" s="209">
        <f>IF('Оперативный ввод'!H1077="","",'Оперативный ввод'!H1077)</f>
        <v/>
      </c>
      <c r="I1077" s="209" t="n"/>
      <c r="J1077" s="209" t="n"/>
      <c r="K1077" s="209">
        <f>IF('Оперативный ввод'!K1077="","",'Оперативный ввод'!K1077)</f>
        <v/>
      </c>
      <c r="L1077" s="209">
        <f>IF('Оперативный ввод'!L1077="","",'Оперативный ввод'!L1077)</f>
        <v/>
      </c>
      <c r="M1077" s="209">
        <f>IF('Оперативный ввод'!M1077="","",'Оперативный ввод'!M1077)</f>
        <v/>
      </c>
      <c r="N1077" s="209">
        <f>IF('Оперативный ввод'!N1077="","",'Оперативный ввод'!N1077)</f>
        <v/>
      </c>
      <c r="O1077" s="209">
        <f>IF('Оперативный ввод'!O1077="","",'Оперативный ввод'!O1077)</f>
        <v/>
      </c>
      <c r="P1077" s="209">
        <f>IF('Оперативный ввод'!P1077="","",'Оперативный ввод'!P1077)</f>
        <v/>
      </c>
      <c r="Q1077" s="209">
        <f>IF('Оперативный ввод'!Q1077="","",'Оперативный ввод'!Q1077)</f>
        <v/>
      </c>
      <c r="R1077" s="209">
        <f>IF('Оперативный ввод'!R1077="","",'Оперативный ввод'!R1077)</f>
        <v/>
      </c>
      <c r="S1077" s="212">
        <f>IF(AND(A1077="",B1077=""),"",IF(AND(A1077&lt;&gt;"",B1077&lt;&gt;"",C1077&lt;&gt;"",D1077&lt;&gt;"",F1077&lt;&gt;"",G1077&lt;&gt;"",K1077&lt;&gt;"",ISERROR(SEARCH("по паспорту",G1077)),ISERROR(SEARCH("по паспорту",K1077)),L1077&lt;&gt;"",M1077&lt;&gt;"",N1077&lt;&gt;"",O1077&lt;&gt;"",P1077&lt;&gt;""),"ГОТОВО","НЕ ГОТОВО"))</f>
        <v/>
      </c>
      <c r="T1077" s="212">
        <f>IF(S1077&lt;&gt;"ГОТОВО","", "Предварительное заключение: "&amp;A1077&amp;", скв. "&amp;B1077&amp;". МРП: "&amp;E1077&amp;" сут. ГНО: "&amp;F1077&amp;", типоразмеры "&amp;G1077&amp;IF(H1077&lt;&gt;"",", "&amp;H1077,"")&amp;IF(I1077&lt;&gt;"",", "&amp;I1077,"")&amp;IF(J1077&lt;&gt;"",", "&amp;J1077,"")&amp;", марка "&amp;K1077&amp;". Событие: "&amp;L1077&amp;". Признак: "&amp;M1077&amp;". Узел: "&amp;N1077&amp;". Предварительная причина: "&amp;O1077&amp;". Основное осложнение: "&amp;P1077&amp;IF(Q1077&lt;&gt;"","; сопутствующее: "&amp;Q1077,"")&amp;IF(R1077&lt;&gt;"","; дополнительно: "&amp;R1077,"")&amp;".")</f>
        <v/>
      </c>
      <c r="U1077" s="209">
        <f>IF('Оперативный ввод'!S1077="","",'Оперативный ввод'!S1077)</f>
        <v/>
      </c>
      <c r="V1077" s="209">
        <f>IF('Оперативный ввод'!T1077="","",'Оперативный ввод'!T1077)</f>
        <v/>
      </c>
      <c r="W1077" s="209">
        <f>IF('Оперативный ввод'!U1077="","",'Оперативный ввод'!U1077)</f>
        <v/>
      </c>
      <c r="X1077" s="209">
        <f>IF('Оперативный ввод'!V1077="","",'Оперативный ввод'!V1077)</f>
        <v/>
      </c>
      <c r="Y1077" s="209">
        <f>IF('Оперативный ввод'!W1077="","",'Оперативный ввод'!W1077)</f>
        <v/>
      </c>
      <c r="Z1077" s="209" t="n"/>
      <c r="AA1077" s="209" t="n"/>
      <c r="AB1077" s="209" t="n"/>
      <c r="AC1077" s="209" t="n"/>
      <c r="AD1077" s="209">
        <f>IF('Оперативный ввод'!X1077="","",'Оперативный ввод'!X1077)</f>
        <v/>
      </c>
      <c r="AE1077" s="209">
        <f>IF('Оперативный ввод'!Y1077="","",'Оперативный ввод'!Y1077)</f>
        <v/>
      </c>
      <c r="AF1077" s="209">
        <f>IF('Оперативный ввод'!Z1077="","",'Оперативный ввод'!Z1077)</f>
        <v/>
      </c>
      <c r="AG1077" s="209">
        <f>IF('Оперативный ввод'!AD1077="","",'Оперативный ввод'!AD1077)</f>
        <v/>
      </c>
      <c r="AH1077" s="213">
        <f>IF('Оперативный ввод'!AE1077="","",'Оперативный ввод'!AE1077)</f>
        <v/>
      </c>
      <c r="AI1077" s="214" t="n"/>
      <c r="AJ1077" s="214" t="n"/>
      <c r="AK1077" s="214" t="n"/>
      <c r="AL1077" s="215" t="n"/>
      <c r="AM1077" s="214" t="n"/>
      <c r="AN1077" s="214" t="n"/>
      <c r="AO1077" s="214" t="n"/>
      <c r="AP1077" s="214" t="n"/>
      <c r="AQ1077" s="214" t="n"/>
      <c r="AR1077" s="214" t="n"/>
      <c r="AS1077" s="214" t="n"/>
      <c r="AT1077" s="214" t="n"/>
      <c r="AU1077" s="215" t="n"/>
      <c r="AV1077" s="214" t="n"/>
      <c r="AW1077" s="214" t="n"/>
      <c r="AX1077" s="215" t="n"/>
      <c r="AY1077" s="214" t="n"/>
      <c r="AZ1077" s="214" t="n"/>
      <c r="BA1077" s="214" t="n"/>
      <c r="BB1077" s="214" t="n"/>
      <c r="BC1077" s="214" t="n"/>
      <c r="BD1077" s="214" t="n"/>
      <c r="BE1077" s="214" t="n"/>
      <c r="BF1077" s="214" t="n"/>
      <c r="BG1077" s="214" t="n"/>
      <c r="BH1077" s="214" t="n"/>
      <c r="BI1077" s="215" t="n"/>
      <c r="BJ1077" s="215" t="n"/>
      <c r="BK1077" s="215" t="n"/>
      <c r="BL1077" s="214" t="n"/>
      <c r="BM1077" s="214" t="n"/>
      <c r="BN1077" s="209" t="n"/>
      <c r="BO1077" s="209" t="n"/>
      <c r="BP1077" s="212">
        <f>IF(AND(A1077="",B1077=""),"",IF(AND(S1077="ГОТОВО",U1077&lt;&gt;"",W1077&lt;&gt;"",X1077&lt;&gt;"",AD1077&lt;&gt;"",AE1077&lt;&gt;"",AF1077&lt;&gt;"",BN1077&lt;&gt;"",BO1077&lt;&gt;""),"ГОТОВО","НЕ ГОТОВО"))</f>
        <v/>
      </c>
      <c r="BQ1077" s="212">
        <f>IF(BP1077&lt;&gt;"ГОТОВО","","Полное заключение: "&amp;A1077&amp;", скв. "&amp;B1077&amp;". МРП: "&amp;E1077&amp;" сут. ГНО: "&amp;F1077&amp;"; причина: "&amp;X1077&amp;"; категория: "&amp;Y1077&amp;"; решение комиссии: "&amp;BN1077&amp;".")</f>
        <v/>
      </c>
      <c r="BR1077" s="209">
        <f>IF('Оперативный ввод'!AA1077="","",'Оперативный ввод'!AA1077)</f>
        <v/>
      </c>
    </row>
    <row r="1078">
      <c r="A1078" s="209">
        <f>IF('Оперативный ввод'!A1078="","",'Оперативный ввод'!A1078)</f>
        <v/>
      </c>
      <c r="B1078" s="209">
        <f>IF('Оперативный ввод'!B1078="","",'Оперативный ввод'!B1078)</f>
        <v/>
      </c>
      <c r="C1078" s="210">
        <f>IF('Оперативный ввод'!C1078="","",'Оперативный ввод'!C1078)</f>
        <v/>
      </c>
      <c r="D1078" s="210">
        <f>IF('Оперативный ввод'!D1078="","",'Оперативный ввод'!D1078)</f>
        <v/>
      </c>
      <c r="E1078" s="211">
        <f>IF(OR(C1078="",D1078=""),"",D1078-C1078)</f>
        <v/>
      </c>
      <c r="F1078" s="209">
        <f>IF('Оперативный ввод'!F1078="","",'Оперативный ввод'!F1078)</f>
        <v/>
      </c>
      <c r="G1078" s="209">
        <f>IF('Оперативный ввод'!G1078="","",'Оперативный ввод'!G1078)</f>
        <v/>
      </c>
      <c r="H1078" s="209">
        <f>IF('Оперативный ввод'!H1078="","",'Оперативный ввод'!H1078)</f>
        <v/>
      </c>
      <c r="I1078" s="209" t="n"/>
      <c r="J1078" s="209" t="n"/>
      <c r="K1078" s="209">
        <f>IF('Оперативный ввод'!K1078="","",'Оперативный ввод'!K1078)</f>
        <v/>
      </c>
      <c r="L1078" s="209">
        <f>IF('Оперативный ввод'!L1078="","",'Оперативный ввод'!L1078)</f>
        <v/>
      </c>
      <c r="M1078" s="209">
        <f>IF('Оперативный ввод'!M1078="","",'Оперативный ввод'!M1078)</f>
        <v/>
      </c>
      <c r="N1078" s="209">
        <f>IF('Оперативный ввод'!N1078="","",'Оперативный ввод'!N1078)</f>
        <v/>
      </c>
      <c r="O1078" s="209">
        <f>IF('Оперативный ввод'!O1078="","",'Оперативный ввод'!O1078)</f>
        <v/>
      </c>
      <c r="P1078" s="209">
        <f>IF('Оперативный ввод'!P1078="","",'Оперативный ввод'!P1078)</f>
        <v/>
      </c>
      <c r="Q1078" s="209">
        <f>IF('Оперативный ввод'!Q1078="","",'Оперативный ввод'!Q1078)</f>
        <v/>
      </c>
      <c r="R1078" s="209">
        <f>IF('Оперативный ввод'!R1078="","",'Оперативный ввод'!R1078)</f>
        <v/>
      </c>
      <c r="S1078" s="212">
        <f>IF(AND(A1078="",B1078=""),"",IF(AND(A1078&lt;&gt;"",B1078&lt;&gt;"",C1078&lt;&gt;"",D1078&lt;&gt;"",F1078&lt;&gt;"",G1078&lt;&gt;"",K1078&lt;&gt;"",ISERROR(SEARCH("по паспорту",G1078)),ISERROR(SEARCH("по паспорту",K1078)),L1078&lt;&gt;"",M1078&lt;&gt;"",N1078&lt;&gt;"",O1078&lt;&gt;"",P1078&lt;&gt;""),"ГОТОВО","НЕ ГОТОВО"))</f>
        <v/>
      </c>
      <c r="T1078" s="212">
        <f>IF(S1078&lt;&gt;"ГОТОВО","", "Предварительное заключение: "&amp;A1078&amp;", скв. "&amp;B1078&amp;". МРП: "&amp;E1078&amp;" сут. ГНО: "&amp;F1078&amp;", типоразмеры "&amp;G1078&amp;IF(H1078&lt;&gt;"",", "&amp;H1078,"")&amp;IF(I1078&lt;&gt;"",", "&amp;I1078,"")&amp;IF(J1078&lt;&gt;"",", "&amp;J1078,"")&amp;", марка "&amp;K1078&amp;". Событие: "&amp;L1078&amp;". Признак: "&amp;M1078&amp;". Узел: "&amp;N1078&amp;". Предварительная причина: "&amp;O1078&amp;". Основное осложнение: "&amp;P1078&amp;IF(Q1078&lt;&gt;"","; сопутствующее: "&amp;Q1078,"")&amp;IF(R1078&lt;&gt;"","; дополнительно: "&amp;R1078,"")&amp;".")</f>
        <v/>
      </c>
      <c r="U1078" s="209">
        <f>IF('Оперативный ввод'!S1078="","",'Оперативный ввод'!S1078)</f>
        <v/>
      </c>
      <c r="V1078" s="209">
        <f>IF('Оперативный ввод'!T1078="","",'Оперативный ввод'!T1078)</f>
        <v/>
      </c>
      <c r="W1078" s="209">
        <f>IF('Оперативный ввод'!U1078="","",'Оперативный ввод'!U1078)</f>
        <v/>
      </c>
      <c r="X1078" s="209">
        <f>IF('Оперативный ввод'!V1078="","",'Оперативный ввод'!V1078)</f>
        <v/>
      </c>
      <c r="Y1078" s="209">
        <f>IF('Оперативный ввод'!W1078="","",'Оперативный ввод'!W1078)</f>
        <v/>
      </c>
      <c r="Z1078" s="209" t="n"/>
      <c r="AA1078" s="209" t="n"/>
      <c r="AB1078" s="209" t="n"/>
      <c r="AC1078" s="209" t="n"/>
      <c r="AD1078" s="209">
        <f>IF('Оперативный ввод'!X1078="","",'Оперативный ввод'!X1078)</f>
        <v/>
      </c>
      <c r="AE1078" s="209">
        <f>IF('Оперативный ввод'!Y1078="","",'Оперативный ввод'!Y1078)</f>
        <v/>
      </c>
      <c r="AF1078" s="209">
        <f>IF('Оперативный ввод'!Z1078="","",'Оперативный ввод'!Z1078)</f>
        <v/>
      </c>
      <c r="AG1078" s="209">
        <f>IF('Оперативный ввод'!AD1078="","",'Оперативный ввод'!AD1078)</f>
        <v/>
      </c>
      <c r="AH1078" s="213">
        <f>IF('Оперативный ввод'!AE1078="","",'Оперативный ввод'!AE1078)</f>
        <v/>
      </c>
      <c r="AI1078" s="214" t="n"/>
      <c r="AJ1078" s="214" t="n"/>
      <c r="AK1078" s="214" t="n"/>
      <c r="AL1078" s="215" t="n"/>
      <c r="AM1078" s="214" t="n"/>
      <c r="AN1078" s="214" t="n"/>
      <c r="AO1078" s="214" t="n"/>
      <c r="AP1078" s="214" t="n"/>
      <c r="AQ1078" s="214" t="n"/>
      <c r="AR1078" s="214" t="n"/>
      <c r="AS1078" s="214" t="n"/>
      <c r="AT1078" s="214" t="n"/>
      <c r="AU1078" s="215" t="n"/>
      <c r="AV1078" s="214" t="n"/>
      <c r="AW1078" s="214" t="n"/>
      <c r="AX1078" s="215" t="n"/>
      <c r="AY1078" s="214" t="n"/>
      <c r="AZ1078" s="214" t="n"/>
      <c r="BA1078" s="214" t="n"/>
      <c r="BB1078" s="214" t="n"/>
      <c r="BC1078" s="214" t="n"/>
      <c r="BD1078" s="214" t="n"/>
      <c r="BE1078" s="214" t="n"/>
      <c r="BF1078" s="214" t="n"/>
      <c r="BG1078" s="214" t="n"/>
      <c r="BH1078" s="214" t="n"/>
      <c r="BI1078" s="215" t="n"/>
      <c r="BJ1078" s="215" t="n"/>
      <c r="BK1078" s="215" t="n"/>
      <c r="BL1078" s="214" t="n"/>
      <c r="BM1078" s="214" t="n"/>
      <c r="BN1078" s="209" t="n"/>
      <c r="BO1078" s="209" t="n"/>
      <c r="BP1078" s="212">
        <f>IF(AND(A1078="",B1078=""),"",IF(AND(S1078="ГОТОВО",U1078&lt;&gt;"",W1078&lt;&gt;"",X1078&lt;&gt;"",AD1078&lt;&gt;"",AE1078&lt;&gt;"",AF1078&lt;&gt;"",BN1078&lt;&gt;"",BO1078&lt;&gt;""),"ГОТОВО","НЕ ГОТОВО"))</f>
        <v/>
      </c>
      <c r="BQ1078" s="212">
        <f>IF(BP1078&lt;&gt;"ГОТОВО","","Полное заключение: "&amp;A1078&amp;", скв. "&amp;B1078&amp;". МРП: "&amp;E1078&amp;" сут. ГНО: "&amp;F1078&amp;"; причина: "&amp;X1078&amp;"; категория: "&amp;Y1078&amp;"; решение комиссии: "&amp;BN1078&amp;".")</f>
        <v/>
      </c>
      <c r="BR1078" s="209">
        <f>IF('Оперативный ввод'!AA1078="","",'Оперативный ввод'!AA1078)</f>
        <v/>
      </c>
    </row>
    <row r="1079">
      <c r="A1079" s="209">
        <f>IF('Оперативный ввод'!A1079="","",'Оперативный ввод'!A1079)</f>
        <v/>
      </c>
      <c r="B1079" s="209">
        <f>IF('Оперативный ввод'!B1079="","",'Оперативный ввод'!B1079)</f>
        <v/>
      </c>
      <c r="C1079" s="210">
        <f>IF('Оперативный ввод'!C1079="","",'Оперативный ввод'!C1079)</f>
        <v/>
      </c>
      <c r="D1079" s="210">
        <f>IF('Оперативный ввод'!D1079="","",'Оперативный ввод'!D1079)</f>
        <v/>
      </c>
      <c r="E1079" s="211">
        <f>IF(OR(C1079="",D1079=""),"",D1079-C1079)</f>
        <v/>
      </c>
      <c r="F1079" s="209">
        <f>IF('Оперативный ввод'!F1079="","",'Оперативный ввод'!F1079)</f>
        <v/>
      </c>
      <c r="G1079" s="209">
        <f>IF('Оперативный ввод'!G1079="","",'Оперативный ввод'!G1079)</f>
        <v/>
      </c>
      <c r="H1079" s="209">
        <f>IF('Оперативный ввод'!H1079="","",'Оперативный ввод'!H1079)</f>
        <v/>
      </c>
      <c r="I1079" s="209" t="n"/>
      <c r="J1079" s="209" t="n"/>
      <c r="K1079" s="209">
        <f>IF('Оперативный ввод'!K1079="","",'Оперативный ввод'!K1079)</f>
        <v/>
      </c>
      <c r="L1079" s="209">
        <f>IF('Оперативный ввод'!L1079="","",'Оперативный ввод'!L1079)</f>
        <v/>
      </c>
      <c r="M1079" s="209">
        <f>IF('Оперативный ввод'!M1079="","",'Оперативный ввод'!M1079)</f>
        <v/>
      </c>
      <c r="N1079" s="209">
        <f>IF('Оперативный ввод'!N1079="","",'Оперативный ввод'!N1079)</f>
        <v/>
      </c>
      <c r="O1079" s="209">
        <f>IF('Оперативный ввод'!O1079="","",'Оперативный ввод'!O1079)</f>
        <v/>
      </c>
      <c r="P1079" s="209">
        <f>IF('Оперативный ввод'!P1079="","",'Оперативный ввод'!P1079)</f>
        <v/>
      </c>
      <c r="Q1079" s="209">
        <f>IF('Оперативный ввод'!Q1079="","",'Оперативный ввод'!Q1079)</f>
        <v/>
      </c>
      <c r="R1079" s="209">
        <f>IF('Оперативный ввод'!R1079="","",'Оперативный ввод'!R1079)</f>
        <v/>
      </c>
      <c r="S1079" s="212">
        <f>IF(AND(A1079="",B1079=""),"",IF(AND(A1079&lt;&gt;"",B1079&lt;&gt;"",C1079&lt;&gt;"",D1079&lt;&gt;"",F1079&lt;&gt;"",G1079&lt;&gt;"",K1079&lt;&gt;"",ISERROR(SEARCH("по паспорту",G1079)),ISERROR(SEARCH("по паспорту",K1079)),L1079&lt;&gt;"",M1079&lt;&gt;"",N1079&lt;&gt;"",O1079&lt;&gt;"",P1079&lt;&gt;""),"ГОТОВО","НЕ ГОТОВО"))</f>
        <v/>
      </c>
      <c r="T1079" s="212">
        <f>IF(S1079&lt;&gt;"ГОТОВО","", "Предварительное заключение: "&amp;A1079&amp;", скв. "&amp;B1079&amp;". МРП: "&amp;E1079&amp;" сут. ГНО: "&amp;F1079&amp;", типоразмеры "&amp;G1079&amp;IF(H1079&lt;&gt;"",", "&amp;H1079,"")&amp;IF(I1079&lt;&gt;"",", "&amp;I1079,"")&amp;IF(J1079&lt;&gt;"",", "&amp;J1079,"")&amp;", марка "&amp;K1079&amp;". Событие: "&amp;L1079&amp;". Признак: "&amp;M1079&amp;". Узел: "&amp;N1079&amp;". Предварительная причина: "&amp;O1079&amp;". Основное осложнение: "&amp;P1079&amp;IF(Q1079&lt;&gt;"","; сопутствующее: "&amp;Q1079,"")&amp;IF(R1079&lt;&gt;"","; дополнительно: "&amp;R1079,"")&amp;".")</f>
        <v/>
      </c>
      <c r="U1079" s="209">
        <f>IF('Оперативный ввод'!S1079="","",'Оперативный ввод'!S1079)</f>
        <v/>
      </c>
      <c r="V1079" s="209">
        <f>IF('Оперативный ввод'!T1079="","",'Оперативный ввод'!T1079)</f>
        <v/>
      </c>
      <c r="W1079" s="209">
        <f>IF('Оперативный ввод'!U1079="","",'Оперативный ввод'!U1079)</f>
        <v/>
      </c>
      <c r="X1079" s="209">
        <f>IF('Оперативный ввод'!V1079="","",'Оперативный ввод'!V1079)</f>
        <v/>
      </c>
      <c r="Y1079" s="209">
        <f>IF('Оперативный ввод'!W1079="","",'Оперативный ввод'!W1079)</f>
        <v/>
      </c>
      <c r="Z1079" s="209" t="n"/>
      <c r="AA1079" s="209" t="n"/>
      <c r="AB1079" s="209" t="n"/>
      <c r="AC1079" s="209" t="n"/>
      <c r="AD1079" s="209">
        <f>IF('Оперативный ввод'!X1079="","",'Оперативный ввод'!X1079)</f>
        <v/>
      </c>
      <c r="AE1079" s="209">
        <f>IF('Оперативный ввод'!Y1079="","",'Оперативный ввод'!Y1079)</f>
        <v/>
      </c>
      <c r="AF1079" s="209">
        <f>IF('Оперативный ввод'!Z1079="","",'Оперативный ввод'!Z1079)</f>
        <v/>
      </c>
      <c r="AG1079" s="209">
        <f>IF('Оперативный ввод'!AD1079="","",'Оперативный ввод'!AD1079)</f>
        <v/>
      </c>
      <c r="AH1079" s="213">
        <f>IF('Оперативный ввод'!AE1079="","",'Оперативный ввод'!AE1079)</f>
        <v/>
      </c>
      <c r="AI1079" s="214" t="n"/>
      <c r="AJ1079" s="214" t="n"/>
      <c r="AK1079" s="214" t="n"/>
      <c r="AL1079" s="215" t="n"/>
      <c r="AM1079" s="214" t="n"/>
      <c r="AN1079" s="214" t="n"/>
      <c r="AO1079" s="214" t="n"/>
      <c r="AP1079" s="214" t="n"/>
      <c r="AQ1079" s="214" t="n"/>
      <c r="AR1079" s="214" t="n"/>
      <c r="AS1079" s="214" t="n"/>
      <c r="AT1079" s="214" t="n"/>
      <c r="AU1079" s="215" t="n"/>
      <c r="AV1079" s="214" t="n"/>
      <c r="AW1079" s="214" t="n"/>
      <c r="AX1079" s="215" t="n"/>
      <c r="AY1079" s="214" t="n"/>
      <c r="AZ1079" s="214" t="n"/>
      <c r="BA1079" s="214" t="n"/>
      <c r="BB1079" s="214" t="n"/>
      <c r="BC1079" s="214" t="n"/>
      <c r="BD1079" s="214" t="n"/>
      <c r="BE1079" s="214" t="n"/>
      <c r="BF1079" s="214" t="n"/>
      <c r="BG1079" s="214" t="n"/>
      <c r="BH1079" s="214" t="n"/>
      <c r="BI1079" s="215" t="n"/>
      <c r="BJ1079" s="215" t="n"/>
      <c r="BK1079" s="215" t="n"/>
      <c r="BL1079" s="214" t="n"/>
      <c r="BM1079" s="214" t="n"/>
      <c r="BN1079" s="209" t="n"/>
      <c r="BO1079" s="209" t="n"/>
      <c r="BP1079" s="212">
        <f>IF(AND(A1079="",B1079=""),"",IF(AND(S1079="ГОТОВО",U1079&lt;&gt;"",W1079&lt;&gt;"",X1079&lt;&gt;"",AD1079&lt;&gt;"",AE1079&lt;&gt;"",AF1079&lt;&gt;"",BN1079&lt;&gt;"",BO1079&lt;&gt;""),"ГОТОВО","НЕ ГОТОВО"))</f>
        <v/>
      </c>
      <c r="BQ1079" s="212">
        <f>IF(BP1079&lt;&gt;"ГОТОВО","","Полное заключение: "&amp;A1079&amp;", скв. "&amp;B1079&amp;". МРП: "&amp;E1079&amp;" сут. ГНО: "&amp;F1079&amp;"; причина: "&amp;X1079&amp;"; категория: "&amp;Y1079&amp;"; решение комиссии: "&amp;BN1079&amp;".")</f>
        <v/>
      </c>
      <c r="BR1079" s="209">
        <f>IF('Оперативный ввод'!AA1079="","",'Оперативный ввод'!AA1079)</f>
        <v/>
      </c>
    </row>
    <row r="1080">
      <c r="A1080" s="209">
        <f>IF('Оперативный ввод'!A1080="","",'Оперативный ввод'!A1080)</f>
        <v/>
      </c>
      <c r="B1080" s="209">
        <f>IF('Оперативный ввод'!B1080="","",'Оперативный ввод'!B1080)</f>
        <v/>
      </c>
      <c r="C1080" s="210">
        <f>IF('Оперативный ввод'!C1080="","",'Оперативный ввод'!C1080)</f>
        <v/>
      </c>
      <c r="D1080" s="210">
        <f>IF('Оперативный ввод'!D1080="","",'Оперативный ввод'!D1080)</f>
        <v/>
      </c>
      <c r="E1080" s="211">
        <f>IF(OR(C1080="",D1080=""),"",D1080-C1080)</f>
        <v/>
      </c>
      <c r="F1080" s="209">
        <f>IF('Оперативный ввод'!F1080="","",'Оперативный ввод'!F1080)</f>
        <v/>
      </c>
      <c r="G1080" s="209">
        <f>IF('Оперативный ввод'!G1080="","",'Оперативный ввод'!G1080)</f>
        <v/>
      </c>
      <c r="H1080" s="209">
        <f>IF('Оперативный ввод'!H1080="","",'Оперативный ввод'!H1080)</f>
        <v/>
      </c>
      <c r="I1080" s="209" t="n"/>
      <c r="J1080" s="209" t="n"/>
      <c r="K1080" s="209">
        <f>IF('Оперативный ввод'!K1080="","",'Оперативный ввод'!K1080)</f>
        <v/>
      </c>
      <c r="L1080" s="209">
        <f>IF('Оперативный ввод'!L1080="","",'Оперативный ввод'!L1080)</f>
        <v/>
      </c>
      <c r="M1080" s="209">
        <f>IF('Оперативный ввод'!M1080="","",'Оперативный ввод'!M1080)</f>
        <v/>
      </c>
      <c r="N1080" s="209">
        <f>IF('Оперативный ввод'!N1080="","",'Оперативный ввод'!N1080)</f>
        <v/>
      </c>
      <c r="O1080" s="209">
        <f>IF('Оперативный ввод'!O1080="","",'Оперативный ввод'!O1080)</f>
        <v/>
      </c>
      <c r="P1080" s="209">
        <f>IF('Оперативный ввод'!P1080="","",'Оперативный ввод'!P1080)</f>
        <v/>
      </c>
      <c r="Q1080" s="209">
        <f>IF('Оперативный ввод'!Q1080="","",'Оперативный ввод'!Q1080)</f>
        <v/>
      </c>
      <c r="R1080" s="209">
        <f>IF('Оперативный ввод'!R1080="","",'Оперативный ввод'!R1080)</f>
        <v/>
      </c>
      <c r="S1080" s="212">
        <f>IF(AND(A1080="",B1080=""),"",IF(AND(A1080&lt;&gt;"",B1080&lt;&gt;"",C1080&lt;&gt;"",D1080&lt;&gt;"",F1080&lt;&gt;"",G1080&lt;&gt;"",K1080&lt;&gt;"",ISERROR(SEARCH("по паспорту",G1080)),ISERROR(SEARCH("по паспорту",K1080)),L1080&lt;&gt;"",M1080&lt;&gt;"",N1080&lt;&gt;"",O1080&lt;&gt;"",P1080&lt;&gt;""),"ГОТОВО","НЕ ГОТОВО"))</f>
        <v/>
      </c>
      <c r="T1080" s="212">
        <f>IF(S1080&lt;&gt;"ГОТОВО","", "Предварительное заключение: "&amp;A1080&amp;", скв. "&amp;B1080&amp;". МРП: "&amp;E1080&amp;" сут. ГНО: "&amp;F1080&amp;", типоразмеры "&amp;G1080&amp;IF(H1080&lt;&gt;"",", "&amp;H1080,"")&amp;IF(I1080&lt;&gt;"",", "&amp;I1080,"")&amp;IF(J1080&lt;&gt;"",", "&amp;J1080,"")&amp;", марка "&amp;K1080&amp;". Событие: "&amp;L1080&amp;". Признак: "&amp;M1080&amp;". Узел: "&amp;N1080&amp;". Предварительная причина: "&amp;O1080&amp;". Основное осложнение: "&amp;P1080&amp;IF(Q1080&lt;&gt;"","; сопутствующее: "&amp;Q1080,"")&amp;IF(R1080&lt;&gt;"","; дополнительно: "&amp;R1080,"")&amp;".")</f>
        <v/>
      </c>
      <c r="U1080" s="209">
        <f>IF('Оперативный ввод'!S1080="","",'Оперативный ввод'!S1080)</f>
        <v/>
      </c>
      <c r="V1080" s="209">
        <f>IF('Оперативный ввод'!T1080="","",'Оперативный ввод'!T1080)</f>
        <v/>
      </c>
      <c r="W1080" s="209">
        <f>IF('Оперативный ввод'!U1080="","",'Оперативный ввод'!U1080)</f>
        <v/>
      </c>
      <c r="X1080" s="209">
        <f>IF('Оперативный ввод'!V1080="","",'Оперативный ввод'!V1080)</f>
        <v/>
      </c>
      <c r="Y1080" s="209">
        <f>IF('Оперативный ввод'!W1080="","",'Оперативный ввод'!W1080)</f>
        <v/>
      </c>
      <c r="Z1080" s="209" t="n"/>
      <c r="AA1080" s="209" t="n"/>
      <c r="AB1080" s="209" t="n"/>
      <c r="AC1080" s="209" t="n"/>
      <c r="AD1080" s="209">
        <f>IF('Оперативный ввод'!X1080="","",'Оперативный ввод'!X1080)</f>
        <v/>
      </c>
      <c r="AE1080" s="209">
        <f>IF('Оперативный ввод'!Y1080="","",'Оперативный ввод'!Y1080)</f>
        <v/>
      </c>
      <c r="AF1080" s="209">
        <f>IF('Оперативный ввод'!Z1080="","",'Оперативный ввод'!Z1080)</f>
        <v/>
      </c>
      <c r="AG1080" s="209">
        <f>IF('Оперативный ввод'!AD1080="","",'Оперативный ввод'!AD1080)</f>
        <v/>
      </c>
      <c r="AH1080" s="213">
        <f>IF('Оперативный ввод'!AE1080="","",'Оперативный ввод'!AE1080)</f>
        <v/>
      </c>
      <c r="AI1080" s="214" t="n"/>
      <c r="AJ1080" s="214" t="n"/>
      <c r="AK1080" s="214" t="n"/>
      <c r="AL1080" s="215" t="n"/>
      <c r="AM1080" s="214" t="n"/>
      <c r="AN1080" s="214" t="n"/>
      <c r="AO1080" s="214" t="n"/>
      <c r="AP1080" s="214" t="n"/>
      <c r="AQ1080" s="214" t="n"/>
      <c r="AR1080" s="214" t="n"/>
      <c r="AS1080" s="214" t="n"/>
      <c r="AT1080" s="214" t="n"/>
      <c r="AU1080" s="215" t="n"/>
      <c r="AV1080" s="214" t="n"/>
      <c r="AW1080" s="214" t="n"/>
      <c r="AX1080" s="215" t="n"/>
      <c r="AY1080" s="214" t="n"/>
      <c r="AZ1080" s="214" t="n"/>
      <c r="BA1080" s="214" t="n"/>
      <c r="BB1080" s="214" t="n"/>
      <c r="BC1080" s="214" t="n"/>
      <c r="BD1080" s="214" t="n"/>
      <c r="BE1080" s="214" t="n"/>
      <c r="BF1080" s="214" t="n"/>
      <c r="BG1080" s="214" t="n"/>
      <c r="BH1080" s="214" t="n"/>
      <c r="BI1080" s="215" t="n"/>
      <c r="BJ1080" s="215" t="n"/>
      <c r="BK1080" s="215" t="n"/>
      <c r="BL1080" s="214" t="n"/>
      <c r="BM1080" s="214" t="n"/>
      <c r="BN1080" s="209" t="n"/>
      <c r="BO1080" s="209" t="n"/>
      <c r="BP1080" s="212">
        <f>IF(AND(A1080="",B1080=""),"",IF(AND(S1080="ГОТОВО",U1080&lt;&gt;"",W1080&lt;&gt;"",X1080&lt;&gt;"",AD1080&lt;&gt;"",AE1080&lt;&gt;"",AF1080&lt;&gt;"",BN1080&lt;&gt;"",BO1080&lt;&gt;""),"ГОТОВО","НЕ ГОТОВО"))</f>
        <v/>
      </c>
      <c r="BQ1080" s="212">
        <f>IF(BP1080&lt;&gt;"ГОТОВО","","Полное заключение: "&amp;A1080&amp;", скв. "&amp;B1080&amp;". МРП: "&amp;E1080&amp;" сут. ГНО: "&amp;F1080&amp;"; причина: "&amp;X1080&amp;"; категория: "&amp;Y1080&amp;"; решение комиссии: "&amp;BN1080&amp;".")</f>
        <v/>
      </c>
      <c r="BR1080" s="209">
        <f>IF('Оперативный ввод'!AA1080="","",'Оперативный ввод'!AA1080)</f>
        <v/>
      </c>
    </row>
    <row r="1081">
      <c r="A1081" s="209">
        <f>IF('Оперативный ввод'!A1081="","",'Оперативный ввод'!A1081)</f>
        <v/>
      </c>
      <c r="B1081" s="209">
        <f>IF('Оперативный ввод'!B1081="","",'Оперативный ввод'!B1081)</f>
        <v/>
      </c>
      <c r="C1081" s="210">
        <f>IF('Оперативный ввод'!C1081="","",'Оперативный ввод'!C1081)</f>
        <v/>
      </c>
      <c r="D1081" s="210">
        <f>IF('Оперативный ввод'!D1081="","",'Оперативный ввод'!D1081)</f>
        <v/>
      </c>
      <c r="E1081" s="211">
        <f>IF(OR(C1081="",D1081=""),"",D1081-C1081)</f>
        <v/>
      </c>
      <c r="F1081" s="209">
        <f>IF('Оперативный ввод'!F1081="","",'Оперативный ввод'!F1081)</f>
        <v/>
      </c>
      <c r="G1081" s="209">
        <f>IF('Оперативный ввод'!G1081="","",'Оперативный ввод'!G1081)</f>
        <v/>
      </c>
      <c r="H1081" s="209">
        <f>IF('Оперативный ввод'!H1081="","",'Оперативный ввод'!H1081)</f>
        <v/>
      </c>
      <c r="I1081" s="209" t="n"/>
      <c r="J1081" s="209" t="n"/>
      <c r="K1081" s="209">
        <f>IF('Оперативный ввод'!K1081="","",'Оперативный ввод'!K1081)</f>
        <v/>
      </c>
      <c r="L1081" s="209">
        <f>IF('Оперативный ввод'!L1081="","",'Оперативный ввод'!L1081)</f>
        <v/>
      </c>
      <c r="M1081" s="209">
        <f>IF('Оперативный ввод'!M1081="","",'Оперативный ввод'!M1081)</f>
        <v/>
      </c>
      <c r="N1081" s="209">
        <f>IF('Оперативный ввод'!N1081="","",'Оперативный ввод'!N1081)</f>
        <v/>
      </c>
      <c r="O1081" s="209">
        <f>IF('Оперативный ввод'!O1081="","",'Оперативный ввод'!O1081)</f>
        <v/>
      </c>
      <c r="P1081" s="209">
        <f>IF('Оперативный ввод'!P1081="","",'Оперативный ввод'!P1081)</f>
        <v/>
      </c>
      <c r="Q1081" s="209">
        <f>IF('Оперативный ввод'!Q1081="","",'Оперативный ввод'!Q1081)</f>
        <v/>
      </c>
      <c r="R1081" s="209">
        <f>IF('Оперативный ввод'!R1081="","",'Оперативный ввод'!R1081)</f>
        <v/>
      </c>
      <c r="S1081" s="212">
        <f>IF(AND(A1081="",B1081=""),"",IF(AND(A1081&lt;&gt;"",B1081&lt;&gt;"",C1081&lt;&gt;"",D1081&lt;&gt;"",F1081&lt;&gt;"",G1081&lt;&gt;"",K1081&lt;&gt;"",ISERROR(SEARCH("по паспорту",G1081)),ISERROR(SEARCH("по паспорту",K1081)),L1081&lt;&gt;"",M1081&lt;&gt;"",N1081&lt;&gt;"",O1081&lt;&gt;"",P1081&lt;&gt;""),"ГОТОВО","НЕ ГОТОВО"))</f>
        <v/>
      </c>
      <c r="T1081" s="212">
        <f>IF(S1081&lt;&gt;"ГОТОВО","", "Предварительное заключение: "&amp;A1081&amp;", скв. "&amp;B1081&amp;". МРП: "&amp;E1081&amp;" сут. ГНО: "&amp;F1081&amp;", типоразмеры "&amp;G1081&amp;IF(H1081&lt;&gt;"",", "&amp;H1081,"")&amp;IF(I1081&lt;&gt;"",", "&amp;I1081,"")&amp;IF(J1081&lt;&gt;"",", "&amp;J1081,"")&amp;", марка "&amp;K1081&amp;". Событие: "&amp;L1081&amp;". Признак: "&amp;M1081&amp;". Узел: "&amp;N1081&amp;". Предварительная причина: "&amp;O1081&amp;". Основное осложнение: "&amp;P1081&amp;IF(Q1081&lt;&gt;"","; сопутствующее: "&amp;Q1081,"")&amp;IF(R1081&lt;&gt;"","; дополнительно: "&amp;R1081,"")&amp;".")</f>
        <v/>
      </c>
      <c r="U1081" s="209">
        <f>IF('Оперативный ввод'!S1081="","",'Оперативный ввод'!S1081)</f>
        <v/>
      </c>
      <c r="V1081" s="209">
        <f>IF('Оперативный ввод'!T1081="","",'Оперативный ввод'!T1081)</f>
        <v/>
      </c>
      <c r="W1081" s="209">
        <f>IF('Оперативный ввод'!U1081="","",'Оперативный ввод'!U1081)</f>
        <v/>
      </c>
      <c r="X1081" s="209">
        <f>IF('Оперативный ввод'!V1081="","",'Оперативный ввод'!V1081)</f>
        <v/>
      </c>
      <c r="Y1081" s="209">
        <f>IF('Оперативный ввод'!W1081="","",'Оперативный ввод'!W1081)</f>
        <v/>
      </c>
      <c r="Z1081" s="209" t="n"/>
      <c r="AA1081" s="209" t="n"/>
      <c r="AB1081" s="209" t="n"/>
      <c r="AC1081" s="209" t="n"/>
      <c r="AD1081" s="209">
        <f>IF('Оперативный ввод'!X1081="","",'Оперативный ввод'!X1081)</f>
        <v/>
      </c>
      <c r="AE1081" s="209">
        <f>IF('Оперативный ввод'!Y1081="","",'Оперативный ввод'!Y1081)</f>
        <v/>
      </c>
      <c r="AF1081" s="209">
        <f>IF('Оперативный ввод'!Z1081="","",'Оперативный ввод'!Z1081)</f>
        <v/>
      </c>
      <c r="AG1081" s="209">
        <f>IF('Оперативный ввод'!AD1081="","",'Оперативный ввод'!AD1081)</f>
        <v/>
      </c>
      <c r="AH1081" s="213">
        <f>IF('Оперативный ввод'!AE1081="","",'Оперативный ввод'!AE1081)</f>
        <v/>
      </c>
      <c r="AI1081" s="214" t="n"/>
      <c r="AJ1081" s="214" t="n"/>
      <c r="AK1081" s="214" t="n"/>
      <c r="AL1081" s="215" t="n"/>
      <c r="AM1081" s="214" t="n"/>
      <c r="AN1081" s="214" t="n"/>
      <c r="AO1081" s="214" t="n"/>
      <c r="AP1081" s="214" t="n"/>
      <c r="AQ1081" s="214" t="n"/>
      <c r="AR1081" s="214" t="n"/>
      <c r="AS1081" s="214" t="n"/>
      <c r="AT1081" s="214" t="n"/>
      <c r="AU1081" s="215" t="n"/>
      <c r="AV1081" s="214" t="n"/>
      <c r="AW1081" s="214" t="n"/>
      <c r="AX1081" s="215" t="n"/>
      <c r="AY1081" s="214" t="n"/>
      <c r="AZ1081" s="214" t="n"/>
      <c r="BA1081" s="214" t="n"/>
      <c r="BB1081" s="214" t="n"/>
      <c r="BC1081" s="214" t="n"/>
      <c r="BD1081" s="214" t="n"/>
      <c r="BE1081" s="214" t="n"/>
      <c r="BF1081" s="214" t="n"/>
      <c r="BG1081" s="214" t="n"/>
      <c r="BH1081" s="214" t="n"/>
      <c r="BI1081" s="215" t="n"/>
      <c r="BJ1081" s="215" t="n"/>
      <c r="BK1081" s="215" t="n"/>
      <c r="BL1081" s="214" t="n"/>
      <c r="BM1081" s="214" t="n"/>
      <c r="BN1081" s="209" t="n"/>
      <c r="BO1081" s="209" t="n"/>
      <c r="BP1081" s="212">
        <f>IF(AND(A1081="",B1081=""),"",IF(AND(S1081="ГОТОВО",U1081&lt;&gt;"",W1081&lt;&gt;"",X1081&lt;&gt;"",AD1081&lt;&gt;"",AE1081&lt;&gt;"",AF1081&lt;&gt;"",BN1081&lt;&gt;"",BO1081&lt;&gt;""),"ГОТОВО","НЕ ГОТОВО"))</f>
        <v/>
      </c>
      <c r="BQ1081" s="212">
        <f>IF(BP1081&lt;&gt;"ГОТОВО","","Полное заключение: "&amp;A1081&amp;", скв. "&amp;B1081&amp;". МРП: "&amp;E1081&amp;" сут. ГНО: "&amp;F1081&amp;"; причина: "&amp;X1081&amp;"; категория: "&amp;Y1081&amp;"; решение комиссии: "&amp;BN1081&amp;".")</f>
        <v/>
      </c>
      <c r="BR1081" s="209">
        <f>IF('Оперативный ввод'!AA1081="","",'Оперативный ввод'!AA1081)</f>
        <v/>
      </c>
    </row>
    <row r="1082">
      <c r="A1082" s="209">
        <f>IF('Оперативный ввод'!A1082="","",'Оперативный ввод'!A1082)</f>
        <v/>
      </c>
      <c r="B1082" s="209">
        <f>IF('Оперативный ввод'!B1082="","",'Оперативный ввод'!B1082)</f>
        <v/>
      </c>
      <c r="C1082" s="210">
        <f>IF('Оперативный ввод'!C1082="","",'Оперативный ввод'!C1082)</f>
        <v/>
      </c>
      <c r="D1082" s="210">
        <f>IF('Оперативный ввод'!D1082="","",'Оперативный ввод'!D1082)</f>
        <v/>
      </c>
      <c r="E1082" s="211">
        <f>IF(OR(C1082="",D1082=""),"",D1082-C1082)</f>
        <v/>
      </c>
      <c r="F1082" s="209">
        <f>IF('Оперативный ввод'!F1082="","",'Оперативный ввод'!F1082)</f>
        <v/>
      </c>
      <c r="G1082" s="209">
        <f>IF('Оперативный ввод'!G1082="","",'Оперативный ввод'!G1082)</f>
        <v/>
      </c>
      <c r="H1082" s="209">
        <f>IF('Оперативный ввод'!H1082="","",'Оперативный ввод'!H1082)</f>
        <v/>
      </c>
      <c r="I1082" s="209" t="n"/>
      <c r="J1082" s="209" t="n"/>
      <c r="K1082" s="209">
        <f>IF('Оперативный ввод'!K1082="","",'Оперативный ввод'!K1082)</f>
        <v/>
      </c>
      <c r="L1082" s="209">
        <f>IF('Оперативный ввод'!L1082="","",'Оперативный ввод'!L1082)</f>
        <v/>
      </c>
      <c r="M1082" s="209">
        <f>IF('Оперативный ввод'!M1082="","",'Оперативный ввод'!M1082)</f>
        <v/>
      </c>
      <c r="N1082" s="209">
        <f>IF('Оперативный ввод'!N1082="","",'Оперативный ввод'!N1082)</f>
        <v/>
      </c>
      <c r="O1082" s="209">
        <f>IF('Оперативный ввод'!O1082="","",'Оперативный ввод'!O1082)</f>
        <v/>
      </c>
      <c r="P1082" s="209">
        <f>IF('Оперативный ввод'!P1082="","",'Оперативный ввод'!P1082)</f>
        <v/>
      </c>
      <c r="Q1082" s="209">
        <f>IF('Оперативный ввод'!Q1082="","",'Оперативный ввод'!Q1082)</f>
        <v/>
      </c>
      <c r="R1082" s="209">
        <f>IF('Оперативный ввод'!R1082="","",'Оперативный ввод'!R1082)</f>
        <v/>
      </c>
      <c r="S1082" s="212">
        <f>IF(AND(A1082="",B1082=""),"",IF(AND(A1082&lt;&gt;"",B1082&lt;&gt;"",C1082&lt;&gt;"",D1082&lt;&gt;"",F1082&lt;&gt;"",G1082&lt;&gt;"",K1082&lt;&gt;"",ISERROR(SEARCH("по паспорту",G1082)),ISERROR(SEARCH("по паспорту",K1082)),L1082&lt;&gt;"",M1082&lt;&gt;"",N1082&lt;&gt;"",O1082&lt;&gt;"",P1082&lt;&gt;""),"ГОТОВО","НЕ ГОТОВО"))</f>
        <v/>
      </c>
      <c r="T1082" s="212">
        <f>IF(S1082&lt;&gt;"ГОТОВО","", "Предварительное заключение: "&amp;A1082&amp;", скв. "&amp;B1082&amp;". МРП: "&amp;E1082&amp;" сут. ГНО: "&amp;F1082&amp;", типоразмеры "&amp;G1082&amp;IF(H1082&lt;&gt;"",", "&amp;H1082,"")&amp;IF(I1082&lt;&gt;"",", "&amp;I1082,"")&amp;IF(J1082&lt;&gt;"",", "&amp;J1082,"")&amp;", марка "&amp;K1082&amp;". Событие: "&amp;L1082&amp;". Признак: "&amp;M1082&amp;". Узел: "&amp;N1082&amp;". Предварительная причина: "&amp;O1082&amp;". Основное осложнение: "&amp;P1082&amp;IF(Q1082&lt;&gt;"","; сопутствующее: "&amp;Q1082,"")&amp;IF(R1082&lt;&gt;"","; дополнительно: "&amp;R1082,"")&amp;".")</f>
        <v/>
      </c>
      <c r="U1082" s="209">
        <f>IF('Оперативный ввод'!S1082="","",'Оперативный ввод'!S1082)</f>
        <v/>
      </c>
      <c r="V1082" s="209">
        <f>IF('Оперативный ввод'!T1082="","",'Оперативный ввод'!T1082)</f>
        <v/>
      </c>
      <c r="W1082" s="209">
        <f>IF('Оперативный ввод'!U1082="","",'Оперативный ввод'!U1082)</f>
        <v/>
      </c>
      <c r="X1082" s="209">
        <f>IF('Оперативный ввод'!V1082="","",'Оперативный ввод'!V1082)</f>
        <v/>
      </c>
      <c r="Y1082" s="209">
        <f>IF('Оперативный ввод'!W1082="","",'Оперативный ввод'!W1082)</f>
        <v/>
      </c>
      <c r="Z1082" s="209" t="n"/>
      <c r="AA1082" s="209" t="n"/>
      <c r="AB1082" s="209" t="n"/>
      <c r="AC1082" s="209" t="n"/>
      <c r="AD1082" s="209">
        <f>IF('Оперативный ввод'!X1082="","",'Оперативный ввод'!X1082)</f>
        <v/>
      </c>
      <c r="AE1082" s="209">
        <f>IF('Оперативный ввод'!Y1082="","",'Оперативный ввод'!Y1082)</f>
        <v/>
      </c>
      <c r="AF1082" s="209">
        <f>IF('Оперативный ввод'!Z1082="","",'Оперативный ввод'!Z1082)</f>
        <v/>
      </c>
      <c r="AG1082" s="209">
        <f>IF('Оперативный ввод'!AD1082="","",'Оперативный ввод'!AD1082)</f>
        <v/>
      </c>
      <c r="AH1082" s="213">
        <f>IF('Оперативный ввод'!AE1082="","",'Оперативный ввод'!AE1082)</f>
        <v/>
      </c>
      <c r="AI1082" s="214" t="n"/>
      <c r="AJ1082" s="214" t="n"/>
      <c r="AK1082" s="214" t="n"/>
      <c r="AL1082" s="215" t="n"/>
      <c r="AM1082" s="214" t="n"/>
      <c r="AN1082" s="214" t="n"/>
      <c r="AO1082" s="214" t="n"/>
      <c r="AP1082" s="214" t="n"/>
      <c r="AQ1082" s="214" t="n"/>
      <c r="AR1082" s="214" t="n"/>
      <c r="AS1082" s="214" t="n"/>
      <c r="AT1082" s="214" t="n"/>
      <c r="AU1082" s="215" t="n"/>
      <c r="AV1082" s="214" t="n"/>
      <c r="AW1082" s="214" t="n"/>
      <c r="AX1082" s="215" t="n"/>
      <c r="AY1082" s="214" t="n"/>
      <c r="AZ1082" s="214" t="n"/>
      <c r="BA1082" s="214" t="n"/>
      <c r="BB1082" s="214" t="n"/>
      <c r="BC1082" s="214" t="n"/>
      <c r="BD1082" s="214" t="n"/>
      <c r="BE1082" s="214" t="n"/>
      <c r="BF1082" s="214" t="n"/>
      <c r="BG1082" s="214" t="n"/>
      <c r="BH1082" s="214" t="n"/>
      <c r="BI1082" s="215" t="n"/>
      <c r="BJ1082" s="215" t="n"/>
      <c r="BK1082" s="215" t="n"/>
      <c r="BL1082" s="214" t="n"/>
      <c r="BM1082" s="214" t="n"/>
      <c r="BN1082" s="209" t="n"/>
      <c r="BO1082" s="209" t="n"/>
      <c r="BP1082" s="212">
        <f>IF(AND(A1082="",B1082=""),"",IF(AND(S1082="ГОТОВО",U1082&lt;&gt;"",W1082&lt;&gt;"",X1082&lt;&gt;"",AD1082&lt;&gt;"",AE1082&lt;&gt;"",AF1082&lt;&gt;"",BN1082&lt;&gt;"",BO1082&lt;&gt;""),"ГОТОВО","НЕ ГОТОВО"))</f>
        <v/>
      </c>
      <c r="BQ1082" s="212">
        <f>IF(BP1082&lt;&gt;"ГОТОВО","","Полное заключение: "&amp;A1082&amp;", скв. "&amp;B1082&amp;". МРП: "&amp;E1082&amp;" сут. ГНО: "&amp;F1082&amp;"; причина: "&amp;X1082&amp;"; категория: "&amp;Y1082&amp;"; решение комиссии: "&amp;BN1082&amp;".")</f>
        <v/>
      </c>
      <c r="BR1082" s="209">
        <f>IF('Оперативный ввод'!AA1082="","",'Оперативный ввод'!AA1082)</f>
        <v/>
      </c>
    </row>
    <row r="1083">
      <c r="A1083" s="209">
        <f>IF('Оперативный ввод'!A1083="","",'Оперативный ввод'!A1083)</f>
        <v/>
      </c>
      <c r="B1083" s="209">
        <f>IF('Оперативный ввод'!B1083="","",'Оперативный ввод'!B1083)</f>
        <v/>
      </c>
      <c r="C1083" s="210">
        <f>IF('Оперативный ввод'!C1083="","",'Оперативный ввод'!C1083)</f>
        <v/>
      </c>
      <c r="D1083" s="210">
        <f>IF('Оперативный ввод'!D1083="","",'Оперативный ввод'!D1083)</f>
        <v/>
      </c>
      <c r="E1083" s="211">
        <f>IF(OR(C1083="",D1083=""),"",D1083-C1083)</f>
        <v/>
      </c>
      <c r="F1083" s="209">
        <f>IF('Оперативный ввод'!F1083="","",'Оперативный ввод'!F1083)</f>
        <v/>
      </c>
      <c r="G1083" s="209">
        <f>IF('Оперативный ввод'!G1083="","",'Оперативный ввод'!G1083)</f>
        <v/>
      </c>
      <c r="H1083" s="209">
        <f>IF('Оперативный ввод'!H1083="","",'Оперативный ввод'!H1083)</f>
        <v/>
      </c>
      <c r="I1083" s="209" t="n"/>
      <c r="J1083" s="209" t="n"/>
      <c r="K1083" s="209">
        <f>IF('Оперативный ввод'!K1083="","",'Оперативный ввод'!K1083)</f>
        <v/>
      </c>
      <c r="L1083" s="209">
        <f>IF('Оперативный ввод'!L1083="","",'Оперативный ввод'!L1083)</f>
        <v/>
      </c>
      <c r="M1083" s="209">
        <f>IF('Оперативный ввод'!M1083="","",'Оперативный ввод'!M1083)</f>
        <v/>
      </c>
      <c r="N1083" s="209">
        <f>IF('Оперативный ввод'!N1083="","",'Оперативный ввод'!N1083)</f>
        <v/>
      </c>
      <c r="O1083" s="209">
        <f>IF('Оперативный ввод'!O1083="","",'Оперативный ввод'!O1083)</f>
        <v/>
      </c>
      <c r="P1083" s="209">
        <f>IF('Оперативный ввод'!P1083="","",'Оперативный ввод'!P1083)</f>
        <v/>
      </c>
      <c r="Q1083" s="209">
        <f>IF('Оперативный ввод'!Q1083="","",'Оперативный ввод'!Q1083)</f>
        <v/>
      </c>
      <c r="R1083" s="209">
        <f>IF('Оперативный ввод'!R1083="","",'Оперативный ввод'!R1083)</f>
        <v/>
      </c>
      <c r="S1083" s="212">
        <f>IF(AND(A1083="",B1083=""),"",IF(AND(A1083&lt;&gt;"",B1083&lt;&gt;"",C1083&lt;&gt;"",D1083&lt;&gt;"",F1083&lt;&gt;"",G1083&lt;&gt;"",K1083&lt;&gt;"",ISERROR(SEARCH("по паспорту",G1083)),ISERROR(SEARCH("по паспорту",K1083)),L1083&lt;&gt;"",M1083&lt;&gt;"",N1083&lt;&gt;"",O1083&lt;&gt;"",P1083&lt;&gt;""),"ГОТОВО","НЕ ГОТОВО"))</f>
        <v/>
      </c>
      <c r="T1083" s="212">
        <f>IF(S1083&lt;&gt;"ГОТОВО","", "Предварительное заключение: "&amp;A1083&amp;", скв. "&amp;B1083&amp;". МРП: "&amp;E1083&amp;" сут. ГНО: "&amp;F1083&amp;", типоразмеры "&amp;G1083&amp;IF(H1083&lt;&gt;"",", "&amp;H1083,"")&amp;IF(I1083&lt;&gt;"",", "&amp;I1083,"")&amp;IF(J1083&lt;&gt;"",", "&amp;J1083,"")&amp;", марка "&amp;K1083&amp;". Событие: "&amp;L1083&amp;". Признак: "&amp;M1083&amp;". Узел: "&amp;N1083&amp;". Предварительная причина: "&amp;O1083&amp;". Основное осложнение: "&amp;P1083&amp;IF(Q1083&lt;&gt;"","; сопутствующее: "&amp;Q1083,"")&amp;IF(R1083&lt;&gt;"","; дополнительно: "&amp;R1083,"")&amp;".")</f>
        <v/>
      </c>
      <c r="U1083" s="209">
        <f>IF('Оперативный ввод'!S1083="","",'Оперативный ввод'!S1083)</f>
        <v/>
      </c>
      <c r="V1083" s="209">
        <f>IF('Оперативный ввод'!T1083="","",'Оперативный ввод'!T1083)</f>
        <v/>
      </c>
      <c r="W1083" s="209">
        <f>IF('Оперативный ввод'!U1083="","",'Оперативный ввод'!U1083)</f>
        <v/>
      </c>
      <c r="X1083" s="209">
        <f>IF('Оперативный ввод'!V1083="","",'Оперативный ввод'!V1083)</f>
        <v/>
      </c>
      <c r="Y1083" s="209">
        <f>IF('Оперативный ввод'!W1083="","",'Оперативный ввод'!W1083)</f>
        <v/>
      </c>
      <c r="Z1083" s="209" t="n"/>
      <c r="AA1083" s="209" t="n"/>
      <c r="AB1083" s="209" t="n"/>
      <c r="AC1083" s="209" t="n"/>
      <c r="AD1083" s="209">
        <f>IF('Оперативный ввод'!X1083="","",'Оперативный ввод'!X1083)</f>
        <v/>
      </c>
      <c r="AE1083" s="209">
        <f>IF('Оперативный ввод'!Y1083="","",'Оперативный ввод'!Y1083)</f>
        <v/>
      </c>
      <c r="AF1083" s="209">
        <f>IF('Оперативный ввод'!Z1083="","",'Оперативный ввод'!Z1083)</f>
        <v/>
      </c>
      <c r="AG1083" s="209">
        <f>IF('Оперативный ввод'!AD1083="","",'Оперативный ввод'!AD1083)</f>
        <v/>
      </c>
      <c r="AH1083" s="213">
        <f>IF('Оперативный ввод'!AE1083="","",'Оперативный ввод'!AE1083)</f>
        <v/>
      </c>
      <c r="AI1083" s="214" t="n"/>
      <c r="AJ1083" s="214" t="n"/>
      <c r="AK1083" s="214" t="n"/>
      <c r="AL1083" s="215" t="n"/>
      <c r="AM1083" s="214" t="n"/>
      <c r="AN1083" s="214" t="n"/>
      <c r="AO1083" s="214" t="n"/>
      <c r="AP1083" s="214" t="n"/>
      <c r="AQ1083" s="214" t="n"/>
      <c r="AR1083" s="214" t="n"/>
      <c r="AS1083" s="214" t="n"/>
      <c r="AT1083" s="214" t="n"/>
      <c r="AU1083" s="215" t="n"/>
      <c r="AV1083" s="214" t="n"/>
      <c r="AW1083" s="214" t="n"/>
      <c r="AX1083" s="215" t="n"/>
      <c r="AY1083" s="214" t="n"/>
      <c r="AZ1083" s="214" t="n"/>
      <c r="BA1083" s="214" t="n"/>
      <c r="BB1083" s="214" t="n"/>
      <c r="BC1083" s="214" t="n"/>
      <c r="BD1083" s="214" t="n"/>
      <c r="BE1083" s="214" t="n"/>
      <c r="BF1083" s="214" t="n"/>
      <c r="BG1083" s="214" t="n"/>
      <c r="BH1083" s="214" t="n"/>
      <c r="BI1083" s="215" t="n"/>
      <c r="BJ1083" s="215" t="n"/>
      <c r="BK1083" s="215" t="n"/>
      <c r="BL1083" s="214" t="n"/>
      <c r="BM1083" s="214" t="n"/>
      <c r="BN1083" s="209" t="n"/>
      <c r="BO1083" s="209" t="n"/>
      <c r="BP1083" s="212">
        <f>IF(AND(A1083="",B1083=""),"",IF(AND(S1083="ГОТОВО",U1083&lt;&gt;"",W1083&lt;&gt;"",X1083&lt;&gt;"",AD1083&lt;&gt;"",AE1083&lt;&gt;"",AF1083&lt;&gt;"",BN1083&lt;&gt;"",BO1083&lt;&gt;""),"ГОТОВО","НЕ ГОТОВО"))</f>
        <v/>
      </c>
      <c r="BQ1083" s="212">
        <f>IF(BP1083&lt;&gt;"ГОТОВО","","Полное заключение: "&amp;A1083&amp;", скв. "&amp;B1083&amp;". МРП: "&amp;E1083&amp;" сут. ГНО: "&amp;F1083&amp;"; причина: "&amp;X1083&amp;"; категория: "&amp;Y1083&amp;"; решение комиссии: "&amp;BN1083&amp;".")</f>
        <v/>
      </c>
      <c r="BR1083" s="209">
        <f>IF('Оперативный ввод'!AA1083="","",'Оперативный ввод'!AA1083)</f>
        <v/>
      </c>
    </row>
    <row r="1084">
      <c r="A1084" s="209">
        <f>IF('Оперативный ввод'!A1084="","",'Оперативный ввод'!A1084)</f>
        <v/>
      </c>
      <c r="B1084" s="209">
        <f>IF('Оперативный ввод'!B1084="","",'Оперативный ввод'!B1084)</f>
        <v/>
      </c>
      <c r="C1084" s="210">
        <f>IF('Оперативный ввод'!C1084="","",'Оперативный ввод'!C1084)</f>
        <v/>
      </c>
      <c r="D1084" s="210">
        <f>IF('Оперативный ввод'!D1084="","",'Оперативный ввод'!D1084)</f>
        <v/>
      </c>
      <c r="E1084" s="211">
        <f>IF(OR(C1084="",D1084=""),"",D1084-C1084)</f>
        <v/>
      </c>
      <c r="F1084" s="209">
        <f>IF('Оперативный ввод'!F1084="","",'Оперативный ввод'!F1084)</f>
        <v/>
      </c>
      <c r="G1084" s="209">
        <f>IF('Оперативный ввод'!G1084="","",'Оперативный ввод'!G1084)</f>
        <v/>
      </c>
      <c r="H1084" s="209">
        <f>IF('Оперативный ввод'!H1084="","",'Оперативный ввод'!H1084)</f>
        <v/>
      </c>
      <c r="I1084" s="209" t="n"/>
      <c r="J1084" s="209" t="n"/>
      <c r="K1084" s="209">
        <f>IF('Оперативный ввод'!K1084="","",'Оперативный ввод'!K1084)</f>
        <v/>
      </c>
      <c r="L1084" s="209">
        <f>IF('Оперативный ввод'!L1084="","",'Оперативный ввод'!L1084)</f>
        <v/>
      </c>
      <c r="M1084" s="209">
        <f>IF('Оперативный ввод'!M1084="","",'Оперативный ввод'!M1084)</f>
        <v/>
      </c>
      <c r="N1084" s="209">
        <f>IF('Оперативный ввод'!N1084="","",'Оперативный ввод'!N1084)</f>
        <v/>
      </c>
      <c r="O1084" s="209">
        <f>IF('Оперативный ввод'!O1084="","",'Оперативный ввод'!O1084)</f>
        <v/>
      </c>
      <c r="P1084" s="209">
        <f>IF('Оперативный ввод'!P1084="","",'Оперативный ввод'!P1084)</f>
        <v/>
      </c>
      <c r="Q1084" s="209">
        <f>IF('Оперативный ввод'!Q1084="","",'Оперативный ввод'!Q1084)</f>
        <v/>
      </c>
      <c r="R1084" s="209">
        <f>IF('Оперативный ввод'!R1084="","",'Оперативный ввод'!R1084)</f>
        <v/>
      </c>
      <c r="S1084" s="212">
        <f>IF(AND(A1084="",B1084=""),"",IF(AND(A1084&lt;&gt;"",B1084&lt;&gt;"",C1084&lt;&gt;"",D1084&lt;&gt;"",F1084&lt;&gt;"",G1084&lt;&gt;"",K1084&lt;&gt;"",ISERROR(SEARCH("по паспорту",G1084)),ISERROR(SEARCH("по паспорту",K1084)),L1084&lt;&gt;"",M1084&lt;&gt;"",N1084&lt;&gt;"",O1084&lt;&gt;"",P1084&lt;&gt;""),"ГОТОВО","НЕ ГОТОВО"))</f>
        <v/>
      </c>
      <c r="T1084" s="212">
        <f>IF(S1084&lt;&gt;"ГОТОВО","", "Предварительное заключение: "&amp;A1084&amp;", скв. "&amp;B1084&amp;". МРП: "&amp;E1084&amp;" сут. ГНО: "&amp;F1084&amp;", типоразмеры "&amp;G1084&amp;IF(H1084&lt;&gt;"",", "&amp;H1084,"")&amp;IF(I1084&lt;&gt;"",", "&amp;I1084,"")&amp;IF(J1084&lt;&gt;"",", "&amp;J1084,"")&amp;", марка "&amp;K1084&amp;". Событие: "&amp;L1084&amp;". Признак: "&amp;M1084&amp;". Узел: "&amp;N1084&amp;". Предварительная причина: "&amp;O1084&amp;". Основное осложнение: "&amp;P1084&amp;IF(Q1084&lt;&gt;"","; сопутствующее: "&amp;Q1084,"")&amp;IF(R1084&lt;&gt;"","; дополнительно: "&amp;R1084,"")&amp;".")</f>
        <v/>
      </c>
      <c r="U1084" s="209">
        <f>IF('Оперативный ввод'!S1084="","",'Оперативный ввод'!S1084)</f>
        <v/>
      </c>
      <c r="V1084" s="209">
        <f>IF('Оперативный ввод'!T1084="","",'Оперативный ввод'!T1084)</f>
        <v/>
      </c>
      <c r="W1084" s="209">
        <f>IF('Оперативный ввод'!U1084="","",'Оперативный ввод'!U1084)</f>
        <v/>
      </c>
      <c r="X1084" s="209">
        <f>IF('Оперативный ввод'!V1084="","",'Оперативный ввод'!V1084)</f>
        <v/>
      </c>
      <c r="Y1084" s="209">
        <f>IF('Оперативный ввод'!W1084="","",'Оперативный ввод'!W1084)</f>
        <v/>
      </c>
      <c r="Z1084" s="209" t="n"/>
      <c r="AA1084" s="209" t="n"/>
      <c r="AB1084" s="209" t="n"/>
      <c r="AC1084" s="209" t="n"/>
      <c r="AD1084" s="209">
        <f>IF('Оперативный ввод'!X1084="","",'Оперативный ввод'!X1084)</f>
        <v/>
      </c>
      <c r="AE1084" s="209">
        <f>IF('Оперативный ввод'!Y1084="","",'Оперативный ввод'!Y1084)</f>
        <v/>
      </c>
      <c r="AF1084" s="209">
        <f>IF('Оперативный ввод'!Z1084="","",'Оперативный ввод'!Z1084)</f>
        <v/>
      </c>
      <c r="AG1084" s="209">
        <f>IF('Оперативный ввод'!AD1084="","",'Оперативный ввод'!AD1084)</f>
        <v/>
      </c>
      <c r="AH1084" s="213">
        <f>IF('Оперативный ввод'!AE1084="","",'Оперативный ввод'!AE1084)</f>
        <v/>
      </c>
      <c r="AI1084" s="214" t="n"/>
      <c r="AJ1084" s="214" t="n"/>
      <c r="AK1084" s="214" t="n"/>
      <c r="AL1084" s="215" t="n"/>
      <c r="AM1084" s="214" t="n"/>
      <c r="AN1084" s="214" t="n"/>
      <c r="AO1084" s="214" t="n"/>
      <c r="AP1084" s="214" t="n"/>
      <c r="AQ1084" s="214" t="n"/>
      <c r="AR1084" s="214" t="n"/>
      <c r="AS1084" s="214" t="n"/>
      <c r="AT1084" s="214" t="n"/>
      <c r="AU1084" s="215" t="n"/>
      <c r="AV1084" s="214" t="n"/>
      <c r="AW1084" s="214" t="n"/>
      <c r="AX1084" s="215" t="n"/>
      <c r="AY1084" s="214" t="n"/>
      <c r="AZ1084" s="214" t="n"/>
      <c r="BA1084" s="214" t="n"/>
      <c r="BB1084" s="214" t="n"/>
      <c r="BC1084" s="214" t="n"/>
      <c r="BD1084" s="214" t="n"/>
      <c r="BE1084" s="214" t="n"/>
      <c r="BF1084" s="214" t="n"/>
      <c r="BG1084" s="214" t="n"/>
      <c r="BH1084" s="214" t="n"/>
      <c r="BI1084" s="215" t="n"/>
      <c r="BJ1084" s="215" t="n"/>
      <c r="BK1084" s="215" t="n"/>
      <c r="BL1084" s="214" t="n"/>
      <c r="BM1084" s="214" t="n"/>
      <c r="BN1084" s="209" t="n"/>
      <c r="BO1084" s="209" t="n"/>
      <c r="BP1084" s="212">
        <f>IF(AND(A1084="",B1084=""),"",IF(AND(S1084="ГОТОВО",U1084&lt;&gt;"",W1084&lt;&gt;"",X1084&lt;&gt;"",AD1084&lt;&gt;"",AE1084&lt;&gt;"",AF1084&lt;&gt;"",BN1084&lt;&gt;"",BO1084&lt;&gt;""),"ГОТОВО","НЕ ГОТОВО"))</f>
        <v/>
      </c>
      <c r="BQ1084" s="212">
        <f>IF(BP1084&lt;&gt;"ГОТОВО","","Полное заключение: "&amp;A1084&amp;", скв. "&amp;B1084&amp;". МРП: "&amp;E1084&amp;" сут. ГНО: "&amp;F1084&amp;"; причина: "&amp;X1084&amp;"; категория: "&amp;Y1084&amp;"; решение комиссии: "&amp;BN1084&amp;".")</f>
        <v/>
      </c>
      <c r="BR1084" s="209">
        <f>IF('Оперативный ввод'!AA1084="","",'Оперативный ввод'!AA1084)</f>
        <v/>
      </c>
    </row>
    <row r="1085">
      <c r="A1085" s="209">
        <f>IF('Оперативный ввод'!A1085="","",'Оперативный ввод'!A1085)</f>
        <v/>
      </c>
      <c r="B1085" s="209">
        <f>IF('Оперативный ввод'!B1085="","",'Оперативный ввод'!B1085)</f>
        <v/>
      </c>
      <c r="C1085" s="210">
        <f>IF('Оперативный ввод'!C1085="","",'Оперативный ввод'!C1085)</f>
        <v/>
      </c>
      <c r="D1085" s="210">
        <f>IF('Оперативный ввод'!D1085="","",'Оперативный ввод'!D1085)</f>
        <v/>
      </c>
      <c r="E1085" s="211">
        <f>IF(OR(C1085="",D1085=""),"",D1085-C1085)</f>
        <v/>
      </c>
      <c r="F1085" s="209">
        <f>IF('Оперативный ввод'!F1085="","",'Оперативный ввод'!F1085)</f>
        <v/>
      </c>
      <c r="G1085" s="209">
        <f>IF('Оперативный ввод'!G1085="","",'Оперативный ввод'!G1085)</f>
        <v/>
      </c>
      <c r="H1085" s="209">
        <f>IF('Оперативный ввод'!H1085="","",'Оперативный ввод'!H1085)</f>
        <v/>
      </c>
      <c r="I1085" s="209" t="n"/>
      <c r="J1085" s="209" t="n"/>
      <c r="K1085" s="209">
        <f>IF('Оперативный ввод'!K1085="","",'Оперативный ввод'!K1085)</f>
        <v/>
      </c>
      <c r="L1085" s="209">
        <f>IF('Оперативный ввод'!L1085="","",'Оперативный ввод'!L1085)</f>
        <v/>
      </c>
      <c r="M1085" s="209">
        <f>IF('Оперативный ввод'!M1085="","",'Оперативный ввод'!M1085)</f>
        <v/>
      </c>
      <c r="N1085" s="209">
        <f>IF('Оперативный ввод'!N1085="","",'Оперативный ввод'!N1085)</f>
        <v/>
      </c>
      <c r="O1085" s="209">
        <f>IF('Оперативный ввод'!O1085="","",'Оперативный ввод'!O1085)</f>
        <v/>
      </c>
      <c r="P1085" s="209">
        <f>IF('Оперативный ввод'!P1085="","",'Оперативный ввод'!P1085)</f>
        <v/>
      </c>
      <c r="Q1085" s="209">
        <f>IF('Оперативный ввод'!Q1085="","",'Оперативный ввод'!Q1085)</f>
        <v/>
      </c>
      <c r="R1085" s="209">
        <f>IF('Оперативный ввод'!R1085="","",'Оперативный ввод'!R1085)</f>
        <v/>
      </c>
      <c r="S1085" s="212">
        <f>IF(AND(A1085="",B1085=""),"",IF(AND(A1085&lt;&gt;"",B1085&lt;&gt;"",C1085&lt;&gt;"",D1085&lt;&gt;"",F1085&lt;&gt;"",G1085&lt;&gt;"",K1085&lt;&gt;"",ISERROR(SEARCH("по паспорту",G1085)),ISERROR(SEARCH("по паспорту",K1085)),L1085&lt;&gt;"",M1085&lt;&gt;"",N1085&lt;&gt;"",O1085&lt;&gt;"",P1085&lt;&gt;""),"ГОТОВО","НЕ ГОТОВО"))</f>
        <v/>
      </c>
      <c r="T1085" s="212">
        <f>IF(S1085&lt;&gt;"ГОТОВО","", "Предварительное заключение: "&amp;A1085&amp;", скв. "&amp;B1085&amp;". МРП: "&amp;E1085&amp;" сут. ГНО: "&amp;F1085&amp;", типоразмеры "&amp;G1085&amp;IF(H1085&lt;&gt;"",", "&amp;H1085,"")&amp;IF(I1085&lt;&gt;"",", "&amp;I1085,"")&amp;IF(J1085&lt;&gt;"",", "&amp;J1085,"")&amp;", марка "&amp;K1085&amp;". Событие: "&amp;L1085&amp;". Признак: "&amp;M1085&amp;". Узел: "&amp;N1085&amp;". Предварительная причина: "&amp;O1085&amp;". Основное осложнение: "&amp;P1085&amp;IF(Q1085&lt;&gt;"","; сопутствующее: "&amp;Q1085,"")&amp;IF(R1085&lt;&gt;"","; дополнительно: "&amp;R1085,"")&amp;".")</f>
        <v/>
      </c>
      <c r="U1085" s="209">
        <f>IF('Оперативный ввод'!S1085="","",'Оперативный ввод'!S1085)</f>
        <v/>
      </c>
      <c r="V1085" s="209">
        <f>IF('Оперативный ввод'!T1085="","",'Оперативный ввод'!T1085)</f>
        <v/>
      </c>
      <c r="W1085" s="209">
        <f>IF('Оперативный ввод'!U1085="","",'Оперативный ввод'!U1085)</f>
        <v/>
      </c>
      <c r="X1085" s="209">
        <f>IF('Оперативный ввод'!V1085="","",'Оперативный ввод'!V1085)</f>
        <v/>
      </c>
      <c r="Y1085" s="209">
        <f>IF('Оперативный ввод'!W1085="","",'Оперативный ввод'!W1085)</f>
        <v/>
      </c>
      <c r="Z1085" s="209" t="n"/>
      <c r="AA1085" s="209" t="n"/>
      <c r="AB1085" s="209" t="n"/>
      <c r="AC1085" s="209" t="n"/>
      <c r="AD1085" s="209">
        <f>IF('Оперативный ввод'!X1085="","",'Оперативный ввод'!X1085)</f>
        <v/>
      </c>
      <c r="AE1085" s="209">
        <f>IF('Оперативный ввод'!Y1085="","",'Оперативный ввод'!Y1085)</f>
        <v/>
      </c>
      <c r="AF1085" s="209">
        <f>IF('Оперативный ввод'!Z1085="","",'Оперативный ввод'!Z1085)</f>
        <v/>
      </c>
      <c r="AG1085" s="209">
        <f>IF('Оперативный ввод'!AD1085="","",'Оперативный ввод'!AD1085)</f>
        <v/>
      </c>
      <c r="AH1085" s="213">
        <f>IF('Оперативный ввод'!AE1085="","",'Оперативный ввод'!AE1085)</f>
        <v/>
      </c>
      <c r="AI1085" s="214" t="n"/>
      <c r="AJ1085" s="214" t="n"/>
      <c r="AK1085" s="214" t="n"/>
      <c r="AL1085" s="215" t="n"/>
      <c r="AM1085" s="214" t="n"/>
      <c r="AN1085" s="214" t="n"/>
      <c r="AO1085" s="214" t="n"/>
      <c r="AP1085" s="214" t="n"/>
      <c r="AQ1085" s="214" t="n"/>
      <c r="AR1085" s="214" t="n"/>
      <c r="AS1085" s="214" t="n"/>
      <c r="AT1085" s="214" t="n"/>
      <c r="AU1085" s="215" t="n"/>
      <c r="AV1085" s="214" t="n"/>
      <c r="AW1085" s="214" t="n"/>
      <c r="AX1085" s="215" t="n"/>
      <c r="AY1085" s="214" t="n"/>
      <c r="AZ1085" s="214" t="n"/>
      <c r="BA1085" s="214" t="n"/>
      <c r="BB1085" s="214" t="n"/>
      <c r="BC1085" s="214" t="n"/>
      <c r="BD1085" s="214" t="n"/>
      <c r="BE1085" s="214" t="n"/>
      <c r="BF1085" s="214" t="n"/>
      <c r="BG1085" s="214" t="n"/>
      <c r="BH1085" s="214" t="n"/>
      <c r="BI1085" s="215" t="n"/>
      <c r="BJ1085" s="215" t="n"/>
      <c r="BK1085" s="215" t="n"/>
      <c r="BL1085" s="214" t="n"/>
      <c r="BM1085" s="214" t="n"/>
      <c r="BN1085" s="209" t="n"/>
      <c r="BO1085" s="209" t="n"/>
      <c r="BP1085" s="212">
        <f>IF(AND(A1085="",B1085=""),"",IF(AND(S1085="ГОТОВО",U1085&lt;&gt;"",W1085&lt;&gt;"",X1085&lt;&gt;"",AD1085&lt;&gt;"",AE1085&lt;&gt;"",AF1085&lt;&gt;"",BN1085&lt;&gt;"",BO1085&lt;&gt;""),"ГОТОВО","НЕ ГОТОВО"))</f>
        <v/>
      </c>
      <c r="BQ1085" s="212">
        <f>IF(BP1085&lt;&gt;"ГОТОВО","","Полное заключение: "&amp;A1085&amp;", скв. "&amp;B1085&amp;". МРП: "&amp;E1085&amp;" сут. ГНО: "&amp;F1085&amp;"; причина: "&amp;X1085&amp;"; категория: "&amp;Y1085&amp;"; решение комиссии: "&amp;BN1085&amp;".")</f>
        <v/>
      </c>
      <c r="BR1085" s="209">
        <f>IF('Оперативный ввод'!AA1085="","",'Оперативный ввод'!AA1085)</f>
        <v/>
      </c>
    </row>
    <row r="1086">
      <c r="A1086" s="209">
        <f>IF('Оперативный ввод'!A1086="","",'Оперативный ввод'!A1086)</f>
        <v/>
      </c>
      <c r="B1086" s="209">
        <f>IF('Оперативный ввод'!B1086="","",'Оперативный ввод'!B1086)</f>
        <v/>
      </c>
      <c r="C1086" s="210">
        <f>IF('Оперативный ввод'!C1086="","",'Оперативный ввод'!C1086)</f>
        <v/>
      </c>
      <c r="D1086" s="210">
        <f>IF('Оперативный ввод'!D1086="","",'Оперативный ввод'!D1086)</f>
        <v/>
      </c>
      <c r="E1086" s="211">
        <f>IF(OR(C1086="",D1086=""),"",D1086-C1086)</f>
        <v/>
      </c>
      <c r="F1086" s="209">
        <f>IF('Оперативный ввод'!F1086="","",'Оперативный ввод'!F1086)</f>
        <v/>
      </c>
      <c r="G1086" s="209">
        <f>IF('Оперативный ввод'!G1086="","",'Оперативный ввод'!G1086)</f>
        <v/>
      </c>
      <c r="H1086" s="209">
        <f>IF('Оперативный ввод'!H1086="","",'Оперативный ввод'!H1086)</f>
        <v/>
      </c>
      <c r="I1086" s="209" t="n"/>
      <c r="J1086" s="209" t="n"/>
      <c r="K1086" s="209">
        <f>IF('Оперативный ввод'!K1086="","",'Оперативный ввод'!K1086)</f>
        <v/>
      </c>
      <c r="L1086" s="209">
        <f>IF('Оперативный ввод'!L1086="","",'Оперативный ввод'!L1086)</f>
        <v/>
      </c>
      <c r="M1086" s="209">
        <f>IF('Оперативный ввод'!M1086="","",'Оперативный ввод'!M1086)</f>
        <v/>
      </c>
      <c r="N1086" s="209">
        <f>IF('Оперативный ввод'!N1086="","",'Оперативный ввод'!N1086)</f>
        <v/>
      </c>
      <c r="O1086" s="209">
        <f>IF('Оперативный ввод'!O1086="","",'Оперативный ввод'!O1086)</f>
        <v/>
      </c>
      <c r="P1086" s="209">
        <f>IF('Оперативный ввод'!P1086="","",'Оперативный ввод'!P1086)</f>
        <v/>
      </c>
      <c r="Q1086" s="209">
        <f>IF('Оперативный ввод'!Q1086="","",'Оперативный ввод'!Q1086)</f>
        <v/>
      </c>
      <c r="R1086" s="209">
        <f>IF('Оперативный ввод'!R1086="","",'Оперативный ввод'!R1086)</f>
        <v/>
      </c>
      <c r="S1086" s="212">
        <f>IF(AND(A1086="",B1086=""),"",IF(AND(A1086&lt;&gt;"",B1086&lt;&gt;"",C1086&lt;&gt;"",D1086&lt;&gt;"",F1086&lt;&gt;"",G1086&lt;&gt;"",K1086&lt;&gt;"",ISERROR(SEARCH("по паспорту",G1086)),ISERROR(SEARCH("по паспорту",K1086)),L1086&lt;&gt;"",M1086&lt;&gt;"",N1086&lt;&gt;"",O1086&lt;&gt;"",P1086&lt;&gt;""),"ГОТОВО","НЕ ГОТОВО"))</f>
        <v/>
      </c>
      <c r="T1086" s="212">
        <f>IF(S1086&lt;&gt;"ГОТОВО","", "Предварительное заключение: "&amp;A1086&amp;", скв. "&amp;B1086&amp;". МРП: "&amp;E1086&amp;" сут. ГНО: "&amp;F1086&amp;", типоразмеры "&amp;G1086&amp;IF(H1086&lt;&gt;"",", "&amp;H1086,"")&amp;IF(I1086&lt;&gt;"",", "&amp;I1086,"")&amp;IF(J1086&lt;&gt;"",", "&amp;J1086,"")&amp;", марка "&amp;K1086&amp;". Событие: "&amp;L1086&amp;". Признак: "&amp;M1086&amp;". Узел: "&amp;N1086&amp;". Предварительная причина: "&amp;O1086&amp;". Основное осложнение: "&amp;P1086&amp;IF(Q1086&lt;&gt;"","; сопутствующее: "&amp;Q1086,"")&amp;IF(R1086&lt;&gt;"","; дополнительно: "&amp;R1086,"")&amp;".")</f>
        <v/>
      </c>
      <c r="U1086" s="209">
        <f>IF('Оперативный ввод'!S1086="","",'Оперативный ввод'!S1086)</f>
        <v/>
      </c>
      <c r="V1086" s="209">
        <f>IF('Оперативный ввод'!T1086="","",'Оперативный ввод'!T1086)</f>
        <v/>
      </c>
      <c r="W1086" s="209">
        <f>IF('Оперативный ввод'!U1086="","",'Оперативный ввод'!U1086)</f>
        <v/>
      </c>
      <c r="X1086" s="209">
        <f>IF('Оперативный ввод'!V1086="","",'Оперативный ввод'!V1086)</f>
        <v/>
      </c>
      <c r="Y1086" s="209">
        <f>IF('Оперативный ввод'!W1086="","",'Оперативный ввод'!W1086)</f>
        <v/>
      </c>
      <c r="Z1086" s="209" t="n"/>
      <c r="AA1086" s="209" t="n"/>
      <c r="AB1086" s="209" t="n"/>
      <c r="AC1086" s="209" t="n"/>
      <c r="AD1086" s="209">
        <f>IF('Оперативный ввод'!X1086="","",'Оперативный ввод'!X1086)</f>
        <v/>
      </c>
      <c r="AE1086" s="209">
        <f>IF('Оперативный ввод'!Y1086="","",'Оперативный ввод'!Y1086)</f>
        <v/>
      </c>
      <c r="AF1086" s="209">
        <f>IF('Оперативный ввод'!Z1086="","",'Оперативный ввод'!Z1086)</f>
        <v/>
      </c>
      <c r="AG1086" s="209">
        <f>IF('Оперативный ввод'!AD1086="","",'Оперативный ввод'!AD1086)</f>
        <v/>
      </c>
      <c r="AH1086" s="213">
        <f>IF('Оперативный ввод'!AE1086="","",'Оперативный ввод'!AE1086)</f>
        <v/>
      </c>
      <c r="AI1086" s="214" t="n"/>
      <c r="AJ1086" s="214" t="n"/>
      <c r="AK1086" s="214" t="n"/>
      <c r="AL1086" s="215" t="n"/>
      <c r="AM1086" s="214" t="n"/>
      <c r="AN1086" s="214" t="n"/>
      <c r="AO1086" s="214" t="n"/>
      <c r="AP1086" s="214" t="n"/>
      <c r="AQ1086" s="214" t="n"/>
      <c r="AR1086" s="214" t="n"/>
      <c r="AS1086" s="214" t="n"/>
      <c r="AT1086" s="214" t="n"/>
      <c r="AU1086" s="215" t="n"/>
      <c r="AV1086" s="214" t="n"/>
      <c r="AW1086" s="214" t="n"/>
      <c r="AX1086" s="215" t="n"/>
      <c r="AY1086" s="214" t="n"/>
      <c r="AZ1086" s="214" t="n"/>
      <c r="BA1086" s="214" t="n"/>
      <c r="BB1086" s="214" t="n"/>
      <c r="BC1086" s="214" t="n"/>
      <c r="BD1086" s="214" t="n"/>
      <c r="BE1086" s="214" t="n"/>
      <c r="BF1086" s="214" t="n"/>
      <c r="BG1086" s="214" t="n"/>
      <c r="BH1086" s="214" t="n"/>
      <c r="BI1086" s="215" t="n"/>
      <c r="BJ1086" s="215" t="n"/>
      <c r="BK1086" s="215" t="n"/>
      <c r="BL1086" s="214" t="n"/>
      <c r="BM1086" s="214" t="n"/>
      <c r="BN1086" s="209" t="n"/>
      <c r="BO1086" s="209" t="n"/>
      <c r="BP1086" s="212">
        <f>IF(AND(A1086="",B1086=""),"",IF(AND(S1086="ГОТОВО",U1086&lt;&gt;"",W1086&lt;&gt;"",X1086&lt;&gt;"",AD1086&lt;&gt;"",AE1086&lt;&gt;"",AF1086&lt;&gt;"",BN1086&lt;&gt;"",BO1086&lt;&gt;""),"ГОТОВО","НЕ ГОТОВО"))</f>
        <v/>
      </c>
      <c r="BQ1086" s="212">
        <f>IF(BP1086&lt;&gt;"ГОТОВО","","Полное заключение: "&amp;A1086&amp;", скв. "&amp;B1086&amp;". МРП: "&amp;E1086&amp;" сут. ГНО: "&amp;F1086&amp;"; причина: "&amp;X1086&amp;"; категория: "&amp;Y1086&amp;"; решение комиссии: "&amp;BN1086&amp;".")</f>
        <v/>
      </c>
      <c r="BR1086" s="209">
        <f>IF('Оперативный ввод'!AA1086="","",'Оперативный ввод'!AA1086)</f>
        <v/>
      </c>
    </row>
    <row r="1087">
      <c r="A1087" s="209">
        <f>IF('Оперативный ввод'!A1087="","",'Оперативный ввод'!A1087)</f>
        <v/>
      </c>
      <c r="B1087" s="209">
        <f>IF('Оперативный ввод'!B1087="","",'Оперативный ввод'!B1087)</f>
        <v/>
      </c>
      <c r="C1087" s="210">
        <f>IF('Оперативный ввод'!C1087="","",'Оперативный ввод'!C1087)</f>
        <v/>
      </c>
      <c r="D1087" s="210">
        <f>IF('Оперативный ввод'!D1087="","",'Оперативный ввод'!D1087)</f>
        <v/>
      </c>
      <c r="E1087" s="211">
        <f>IF(OR(C1087="",D1087=""),"",D1087-C1087)</f>
        <v/>
      </c>
      <c r="F1087" s="209">
        <f>IF('Оперативный ввод'!F1087="","",'Оперативный ввод'!F1087)</f>
        <v/>
      </c>
      <c r="G1087" s="209">
        <f>IF('Оперативный ввод'!G1087="","",'Оперативный ввод'!G1087)</f>
        <v/>
      </c>
      <c r="H1087" s="209">
        <f>IF('Оперативный ввод'!H1087="","",'Оперативный ввод'!H1087)</f>
        <v/>
      </c>
      <c r="I1087" s="209" t="n"/>
      <c r="J1087" s="209" t="n"/>
      <c r="K1087" s="209">
        <f>IF('Оперативный ввод'!K1087="","",'Оперативный ввод'!K1087)</f>
        <v/>
      </c>
      <c r="L1087" s="209">
        <f>IF('Оперативный ввод'!L1087="","",'Оперативный ввод'!L1087)</f>
        <v/>
      </c>
      <c r="M1087" s="209">
        <f>IF('Оперативный ввод'!M1087="","",'Оперативный ввод'!M1087)</f>
        <v/>
      </c>
      <c r="N1087" s="209">
        <f>IF('Оперативный ввод'!N1087="","",'Оперативный ввод'!N1087)</f>
        <v/>
      </c>
      <c r="O1087" s="209">
        <f>IF('Оперативный ввод'!O1087="","",'Оперативный ввод'!O1087)</f>
        <v/>
      </c>
      <c r="P1087" s="209">
        <f>IF('Оперативный ввод'!P1087="","",'Оперативный ввод'!P1087)</f>
        <v/>
      </c>
      <c r="Q1087" s="209">
        <f>IF('Оперативный ввод'!Q1087="","",'Оперативный ввод'!Q1087)</f>
        <v/>
      </c>
      <c r="R1087" s="209">
        <f>IF('Оперативный ввод'!R1087="","",'Оперативный ввод'!R1087)</f>
        <v/>
      </c>
      <c r="S1087" s="212">
        <f>IF(AND(A1087="",B1087=""),"",IF(AND(A1087&lt;&gt;"",B1087&lt;&gt;"",C1087&lt;&gt;"",D1087&lt;&gt;"",F1087&lt;&gt;"",G1087&lt;&gt;"",K1087&lt;&gt;"",ISERROR(SEARCH("по паспорту",G1087)),ISERROR(SEARCH("по паспорту",K1087)),L1087&lt;&gt;"",M1087&lt;&gt;"",N1087&lt;&gt;"",O1087&lt;&gt;"",P1087&lt;&gt;""),"ГОТОВО","НЕ ГОТОВО"))</f>
        <v/>
      </c>
      <c r="T1087" s="212">
        <f>IF(S1087&lt;&gt;"ГОТОВО","", "Предварительное заключение: "&amp;A1087&amp;", скв. "&amp;B1087&amp;". МРП: "&amp;E1087&amp;" сут. ГНО: "&amp;F1087&amp;", типоразмеры "&amp;G1087&amp;IF(H1087&lt;&gt;"",", "&amp;H1087,"")&amp;IF(I1087&lt;&gt;"",", "&amp;I1087,"")&amp;IF(J1087&lt;&gt;"",", "&amp;J1087,"")&amp;", марка "&amp;K1087&amp;". Событие: "&amp;L1087&amp;". Признак: "&amp;M1087&amp;". Узел: "&amp;N1087&amp;". Предварительная причина: "&amp;O1087&amp;". Основное осложнение: "&amp;P1087&amp;IF(Q1087&lt;&gt;"","; сопутствующее: "&amp;Q1087,"")&amp;IF(R1087&lt;&gt;"","; дополнительно: "&amp;R1087,"")&amp;".")</f>
        <v/>
      </c>
      <c r="U1087" s="209">
        <f>IF('Оперативный ввод'!S1087="","",'Оперативный ввод'!S1087)</f>
        <v/>
      </c>
      <c r="V1087" s="209">
        <f>IF('Оперативный ввод'!T1087="","",'Оперативный ввод'!T1087)</f>
        <v/>
      </c>
      <c r="W1087" s="209">
        <f>IF('Оперативный ввод'!U1087="","",'Оперативный ввод'!U1087)</f>
        <v/>
      </c>
      <c r="X1087" s="209">
        <f>IF('Оперативный ввод'!V1087="","",'Оперативный ввод'!V1087)</f>
        <v/>
      </c>
      <c r="Y1087" s="209">
        <f>IF('Оперативный ввод'!W1087="","",'Оперативный ввод'!W1087)</f>
        <v/>
      </c>
      <c r="Z1087" s="209" t="n"/>
      <c r="AA1087" s="209" t="n"/>
      <c r="AB1087" s="209" t="n"/>
      <c r="AC1087" s="209" t="n"/>
      <c r="AD1087" s="209">
        <f>IF('Оперативный ввод'!X1087="","",'Оперативный ввод'!X1087)</f>
        <v/>
      </c>
      <c r="AE1087" s="209">
        <f>IF('Оперативный ввод'!Y1087="","",'Оперативный ввод'!Y1087)</f>
        <v/>
      </c>
      <c r="AF1087" s="209">
        <f>IF('Оперативный ввод'!Z1087="","",'Оперативный ввод'!Z1087)</f>
        <v/>
      </c>
      <c r="AG1087" s="209">
        <f>IF('Оперативный ввод'!AD1087="","",'Оперативный ввод'!AD1087)</f>
        <v/>
      </c>
      <c r="AH1087" s="213">
        <f>IF('Оперативный ввод'!AE1087="","",'Оперативный ввод'!AE1087)</f>
        <v/>
      </c>
      <c r="AI1087" s="214" t="n"/>
      <c r="AJ1087" s="214" t="n"/>
      <c r="AK1087" s="214" t="n"/>
      <c r="AL1087" s="215" t="n"/>
      <c r="AM1087" s="214" t="n"/>
      <c r="AN1087" s="214" t="n"/>
      <c r="AO1087" s="214" t="n"/>
      <c r="AP1087" s="214" t="n"/>
      <c r="AQ1087" s="214" t="n"/>
      <c r="AR1087" s="214" t="n"/>
      <c r="AS1087" s="214" t="n"/>
      <c r="AT1087" s="214" t="n"/>
      <c r="AU1087" s="215" t="n"/>
      <c r="AV1087" s="214" t="n"/>
      <c r="AW1087" s="214" t="n"/>
      <c r="AX1087" s="215" t="n"/>
      <c r="AY1087" s="214" t="n"/>
      <c r="AZ1087" s="214" t="n"/>
      <c r="BA1087" s="214" t="n"/>
      <c r="BB1087" s="214" t="n"/>
      <c r="BC1087" s="214" t="n"/>
      <c r="BD1087" s="214" t="n"/>
      <c r="BE1087" s="214" t="n"/>
      <c r="BF1087" s="214" t="n"/>
      <c r="BG1087" s="214" t="n"/>
      <c r="BH1087" s="214" t="n"/>
      <c r="BI1087" s="215" t="n"/>
      <c r="BJ1087" s="215" t="n"/>
      <c r="BK1087" s="215" t="n"/>
      <c r="BL1087" s="214" t="n"/>
      <c r="BM1087" s="214" t="n"/>
      <c r="BN1087" s="209" t="n"/>
      <c r="BO1087" s="209" t="n"/>
      <c r="BP1087" s="212">
        <f>IF(AND(A1087="",B1087=""),"",IF(AND(S1087="ГОТОВО",U1087&lt;&gt;"",W1087&lt;&gt;"",X1087&lt;&gt;"",AD1087&lt;&gt;"",AE1087&lt;&gt;"",AF1087&lt;&gt;"",BN1087&lt;&gt;"",BO1087&lt;&gt;""),"ГОТОВО","НЕ ГОТОВО"))</f>
        <v/>
      </c>
      <c r="BQ1087" s="212">
        <f>IF(BP1087&lt;&gt;"ГОТОВО","","Полное заключение: "&amp;A1087&amp;", скв. "&amp;B1087&amp;". МРП: "&amp;E1087&amp;" сут. ГНО: "&amp;F1087&amp;"; причина: "&amp;X1087&amp;"; категория: "&amp;Y1087&amp;"; решение комиссии: "&amp;BN1087&amp;".")</f>
        <v/>
      </c>
      <c r="BR1087" s="209">
        <f>IF('Оперативный ввод'!AA1087="","",'Оперативный ввод'!AA1087)</f>
        <v/>
      </c>
    </row>
    <row r="1088">
      <c r="A1088" s="209">
        <f>IF('Оперативный ввод'!A1088="","",'Оперативный ввод'!A1088)</f>
        <v/>
      </c>
      <c r="B1088" s="209">
        <f>IF('Оперативный ввод'!B1088="","",'Оперативный ввод'!B1088)</f>
        <v/>
      </c>
      <c r="C1088" s="210">
        <f>IF('Оперативный ввод'!C1088="","",'Оперативный ввод'!C1088)</f>
        <v/>
      </c>
      <c r="D1088" s="210">
        <f>IF('Оперативный ввод'!D1088="","",'Оперативный ввод'!D1088)</f>
        <v/>
      </c>
      <c r="E1088" s="211">
        <f>IF(OR(C1088="",D1088=""),"",D1088-C1088)</f>
        <v/>
      </c>
      <c r="F1088" s="209">
        <f>IF('Оперативный ввод'!F1088="","",'Оперативный ввод'!F1088)</f>
        <v/>
      </c>
      <c r="G1088" s="209">
        <f>IF('Оперативный ввод'!G1088="","",'Оперативный ввод'!G1088)</f>
        <v/>
      </c>
      <c r="H1088" s="209">
        <f>IF('Оперативный ввод'!H1088="","",'Оперативный ввод'!H1088)</f>
        <v/>
      </c>
      <c r="I1088" s="209" t="n"/>
      <c r="J1088" s="209" t="n"/>
      <c r="K1088" s="209">
        <f>IF('Оперативный ввод'!K1088="","",'Оперативный ввод'!K1088)</f>
        <v/>
      </c>
      <c r="L1088" s="209">
        <f>IF('Оперативный ввод'!L1088="","",'Оперативный ввод'!L1088)</f>
        <v/>
      </c>
      <c r="M1088" s="209">
        <f>IF('Оперативный ввод'!M1088="","",'Оперативный ввод'!M1088)</f>
        <v/>
      </c>
      <c r="N1088" s="209">
        <f>IF('Оперативный ввод'!N1088="","",'Оперативный ввод'!N1088)</f>
        <v/>
      </c>
      <c r="O1088" s="209">
        <f>IF('Оперативный ввод'!O1088="","",'Оперативный ввод'!O1088)</f>
        <v/>
      </c>
      <c r="P1088" s="209">
        <f>IF('Оперативный ввод'!P1088="","",'Оперативный ввод'!P1088)</f>
        <v/>
      </c>
      <c r="Q1088" s="209">
        <f>IF('Оперативный ввод'!Q1088="","",'Оперативный ввод'!Q1088)</f>
        <v/>
      </c>
      <c r="R1088" s="209">
        <f>IF('Оперативный ввод'!R1088="","",'Оперативный ввод'!R1088)</f>
        <v/>
      </c>
      <c r="S1088" s="212">
        <f>IF(AND(A1088="",B1088=""),"",IF(AND(A1088&lt;&gt;"",B1088&lt;&gt;"",C1088&lt;&gt;"",D1088&lt;&gt;"",F1088&lt;&gt;"",G1088&lt;&gt;"",K1088&lt;&gt;"",ISERROR(SEARCH("по паспорту",G1088)),ISERROR(SEARCH("по паспорту",K1088)),L1088&lt;&gt;"",M1088&lt;&gt;"",N1088&lt;&gt;"",O1088&lt;&gt;"",P1088&lt;&gt;""),"ГОТОВО","НЕ ГОТОВО"))</f>
        <v/>
      </c>
      <c r="T1088" s="212">
        <f>IF(S1088&lt;&gt;"ГОТОВО","", "Предварительное заключение: "&amp;A1088&amp;", скв. "&amp;B1088&amp;". МРП: "&amp;E1088&amp;" сут. ГНО: "&amp;F1088&amp;", типоразмеры "&amp;G1088&amp;IF(H1088&lt;&gt;"",", "&amp;H1088,"")&amp;IF(I1088&lt;&gt;"",", "&amp;I1088,"")&amp;IF(J1088&lt;&gt;"",", "&amp;J1088,"")&amp;", марка "&amp;K1088&amp;". Событие: "&amp;L1088&amp;". Признак: "&amp;M1088&amp;". Узел: "&amp;N1088&amp;". Предварительная причина: "&amp;O1088&amp;". Основное осложнение: "&amp;P1088&amp;IF(Q1088&lt;&gt;"","; сопутствующее: "&amp;Q1088,"")&amp;IF(R1088&lt;&gt;"","; дополнительно: "&amp;R1088,"")&amp;".")</f>
        <v/>
      </c>
      <c r="U1088" s="209">
        <f>IF('Оперативный ввод'!S1088="","",'Оперативный ввод'!S1088)</f>
        <v/>
      </c>
      <c r="V1088" s="209">
        <f>IF('Оперативный ввод'!T1088="","",'Оперативный ввод'!T1088)</f>
        <v/>
      </c>
      <c r="W1088" s="209">
        <f>IF('Оперативный ввод'!U1088="","",'Оперативный ввод'!U1088)</f>
        <v/>
      </c>
      <c r="X1088" s="209">
        <f>IF('Оперативный ввод'!V1088="","",'Оперативный ввод'!V1088)</f>
        <v/>
      </c>
      <c r="Y1088" s="209">
        <f>IF('Оперативный ввод'!W1088="","",'Оперативный ввод'!W1088)</f>
        <v/>
      </c>
      <c r="Z1088" s="209" t="n"/>
      <c r="AA1088" s="209" t="n"/>
      <c r="AB1088" s="209" t="n"/>
      <c r="AC1088" s="209" t="n"/>
      <c r="AD1088" s="209">
        <f>IF('Оперативный ввод'!X1088="","",'Оперативный ввод'!X1088)</f>
        <v/>
      </c>
      <c r="AE1088" s="209">
        <f>IF('Оперативный ввод'!Y1088="","",'Оперативный ввод'!Y1088)</f>
        <v/>
      </c>
      <c r="AF1088" s="209">
        <f>IF('Оперативный ввод'!Z1088="","",'Оперативный ввод'!Z1088)</f>
        <v/>
      </c>
      <c r="AG1088" s="209">
        <f>IF('Оперативный ввод'!AD1088="","",'Оперативный ввод'!AD1088)</f>
        <v/>
      </c>
      <c r="AH1088" s="213">
        <f>IF('Оперативный ввод'!AE1088="","",'Оперативный ввод'!AE1088)</f>
        <v/>
      </c>
      <c r="AI1088" s="214" t="n"/>
      <c r="AJ1088" s="214" t="n"/>
      <c r="AK1088" s="214" t="n"/>
      <c r="AL1088" s="215" t="n"/>
      <c r="AM1088" s="214" t="n"/>
      <c r="AN1088" s="214" t="n"/>
      <c r="AO1088" s="214" t="n"/>
      <c r="AP1088" s="214" t="n"/>
      <c r="AQ1088" s="214" t="n"/>
      <c r="AR1088" s="214" t="n"/>
      <c r="AS1088" s="214" t="n"/>
      <c r="AT1088" s="214" t="n"/>
      <c r="AU1088" s="215" t="n"/>
      <c r="AV1088" s="214" t="n"/>
      <c r="AW1088" s="214" t="n"/>
      <c r="AX1088" s="215" t="n"/>
      <c r="AY1088" s="214" t="n"/>
      <c r="AZ1088" s="214" t="n"/>
      <c r="BA1088" s="214" t="n"/>
      <c r="BB1088" s="214" t="n"/>
      <c r="BC1088" s="214" t="n"/>
      <c r="BD1088" s="214" t="n"/>
      <c r="BE1088" s="214" t="n"/>
      <c r="BF1088" s="214" t="n"/>
      <c r="BG1088" s="214" t="n"/>
      <c r="BH1088" s="214" t="n"/>
      <c r="BI1088" s="215" t="n"/>
      <c r="BJ1088" s="215" t="n"/>
      <c r="BK1088" s="215" t="n"/>
      <c r="BL1088" s="214" t="n"/>
      <c r="BM1088" s="214" t="n"/>
      <c r="BN1088" s="209" t="n"/>
      <c r="BO1088" s="209" t="n"/>
      <c r="BP1088" s="212">
        <f>IF(AND(A1088="",B1088=""),"",IF(AND(S1088="ГОТОВО",U1088&lt;&gt;"",W1088&lt;&gt;"",X1088&lt;&gt;"",AD1088&lt;&gt;"",AE1088&lt;&gt;"",AF1088&lt;&gt;"",BN1088&lt;&gt;"",BO1088&lt;&gt;""),"ГОТОВО","НЕ ГОТОВО"))</f>
        <v/>
      </c>
      <c r="BQ1088" s="212">
        <f>IF(BP1088&lt;&gt;"ГОТОВО","","Полное заключение: "&amp;A1088&amp;", скв. "&amp;B1088&amp;". МРП: "&amp;E1088&amp;" сут. ГНО: "&amp;F1088&amp;"; причина: "&amp;X1088&amp;"; категория: "&amp;Y1088&amp;"; решение комиссии: "&amp;BN1088&amp;".")</f>
        <v/>
      </c>
      <c r="BR1088" s="209">
        <f>IF('Оперативный ввод'!AA1088="","",'Оперативный ввод'!AA1088)</f>
        <v/>
      </c>
    </row>
    <row r="1089">
      <c r="A1089" s="209">
        <f>IF('Оперативный ввод'!A1089="","",'Оперативный ввод'!A1089)</f>
        <v/>
      </c>
      <c r="B1089" s="209">
        <f>IF('Оперативный ввод'!B1089="","",'Оперативный ввод'!B1089)</f>
        <v/>
      </c>
      <c r="C1089" s="210">
        <f>IF('Оперативный ввод'!C1089="","",'Оперативный ввод'!C1089)</f>
        <v/>
      </c>
      <c r="D1089" s="210">
        <f>IF('Оперативный ввод'!D1089="","",'Оперативный ввод'!D1089)</f>
        <v/>
      </c>
      <c r="E1089" s="211">
        <f>IF(OR(C1089="",D1089=""),"",D1089-C1089)</f>
        <v/>
      </c>
      <c r="F1089" s="209">
        <f>IF('Оперативный ввод'!F1089="","",'Оперативный ввод'!F1089)</f>
        <v/>
      </c>
      <c r="G1089" s="209">
        <f>IF('Оперативный ввод'!G1089="","",'Оперативный ввод'!G1089)</f>
        <v/>
      </c>
      <c r="H1089" s="209">
        <f>IF('Оперативный ввод'!H1089="","",'Оперативный ввод'!H1089)</f>
        <v/>
      </c>
      <c r="I1089" s="209" t="n"/>
      <c r="J1089" s="209" t="n"/>
      <c r="K1089" s="209">
        <f>IF('Оперативный ввод'!K1089="","",'Оперативный ввод'!K1089)</f>
        <v/>
      </c>
      <c r="L1089" s="209">
        <f>IF('Оперативный ввод'!L1089="","",'Оперативный ввод'!L1089)</f>
        <v/>
      </c>
      <c r="M1089" s="209">
        <f>IF('Оперативный ввод'!M1089="","",'Оперативный ввод'!M1089)</f>
        <v/>
      </c>
      <c r="N1089" s="209">
        <f>IF('Оперативный ввод'!N1089="","",'Оперативный ввод'!N1089)</f>
        <v/>
      </c>
      <c r="O1089" s="209">
        <f>IF('Оперативный ввод'!O1089="","",'Оперативный ввод'!O1089)</f>
        <v/>
      </c>
      <c r="P1089" s="209">
        <f>IF('Оперативный ввод'!P1089="","",'Оперативный ввод'!P1089)</f>
        <v/>
      </c>
      <c r="Q1089" s="209">
        <f>IF('Оперативный ввод'!Q1089="","",'Оперативный ввод'!Q1089)</f>
        <v/>
      </c>
      <c r="R1089" s="209">
        <f>IF('Оперативный ввод'!R1089="","",'Оперативный ввод'!R1089)</f>
        <v/>
      </c>
      <c r="S1089" s="212">
        <f>IF(AND(A1089="",B1089=""),"",IF(AND(A1089&lt;&gt;"",B1089&lt;&gt;"",C1089&lt;&gt;"",D1089&lt;&gt;"",F1089&lt;&gt;"",G1089&lt;&gt;"",K1089&lt;&gt;"",ISERROR(SEARCH("по паспорту",G1089)),ISERROR(SEARCH("по паспорту",K1089)),L1089&lt;&gt;"",M1089&lt;&gt;"",N1089&lt;&gt;"",O1089&lt;&gt;"",P1089&lt;&gt;""),"ГОТОВО","НЕ ГОТОВО"))</f>
        <v/>
      </c>
      <c r="T1089" s="212">
        <f>IF(S1089&lt;&gt;"ГОТОВО","", "Предварительное заключение: "&amp;A1089&amp;", скв. "&amp;B1089&amp;". МРП: "&amp;E1089&amp;" сут. ГНО: "&amp;F1089&amp;", типоразмеры "&amp;G1089&amp;IF(H1089&lt;&gt;"",", "&amp;H1089,"")&amp;IF(I1089&lt;&gt;"",", "&amp;I1089,"")&amp;IF(J1089&lt;&gt;"",", "&amp;J1089,"")&amp;", марка "&amp;K1089&amp;". Событие: "&amp;L1089&amp;". Признак: "&amp;M1089&amp;". Узел: "&amp;N1089&amp;". Предварительная причина: "&amp;O1089&amp;". Основное осложнение: "&amp;P1089&amp;IF(Q1089&lt;&gt;"","; сопутствующее: "&amp;Q1089,"")&amp;IF(R1089&lt;&gt;"","; дополнительно: "&amp;R1089,"")&amp;".")</f>
        <v/>
      </c>
      <c r="U1089" s="209">
        <f>IF('Оперативный ввод'!S1089="","",'Оперативный ввод'!S1089)</f>
        <v/>
      </c>
      <c r="V1089" s="209">
        <f>IF('Оперативный ввод'!T1089="","",'Оперативный ввод'!T1089)</f>
        <v/>
      </c>
      <c r="W1089" s="209">
        <f>IF('Оперативный ввод'!U1089="","",'Оперативный ввод'!U1089)</f>
        <v/>
      </c>
      <c r="X1089" s="209">
        <f>IF('Оперативный ввод'!V1089="","",'Оперативный ввод'!V1089)</f>
        <v/>
      </c>
      <c r="Y1089" s="209">
        <f>IF('Оперативный ввод'!W1089="","",'Оперативный ввод'!W1089)</f>
        <v/>
      </c>
      <c r="Z1089" s="209" t="n"/>
      <c r="AA1089" s="209" t="n"/>
      <c r="AB1089" s="209" t="n"/>
      <c r="AC1089" s="209" t="n"/>
      <c r="AD1089" s="209">
        <f>IF('Оперативный ввод'!X1089="","",'Оперативный ввод'!X1089)</f>
        <v/>
      </c>
      <c r="AE1089" s="209">
        <f>IF('Оперативный ввод'!Y1089="","",'Оперативный ввод'!Y1089)</f>
        <v/>
      </c>
      <c r="AF1089" s="209">
        <f>IF('Оперативный ввод'!Z1089="","",'Оперативный ввод'!Z1089)</f>
        <v/>
      </c>
      <c r="AG1089" s="209">
        <f>IF('Оперативный ввод'!AD1089="","",'Оперативный ввод'!AD1089)</f>
        <v/>
      </c>
      <c r="AH1089" s="213">
        <f>IF('Оперативный ввод'!AE1089="","",'Оперативный ввод'!AE1089)</f>
        <v/>
      </c>
      <c r="AI1089" s="214" t="n"/>
      <c r="AJ1089" s="214" t="n"/>
      <c r="AK1089" s="214" t="n"/>
      <c r="AL1089" s="215" t="n"/>
      <c r="AM1089" s="214" t="n"/>
      <c r="AN1089" s="214" t="n"/>
      <c r="AO1089" s="214" t="n"/>
      <c r="AP1089" s="214" t="n"/>
      <c r="AQ1089" s="214" t="n"/>
      <c r="AR1089" s="214" t="n"/>
      <c r="AS1089" s="214" t="n"/>
      <c r="AT1089" s="214" t="n"/>
      <c r="AU1089" s="215" t="n"/>
      <c r="AV1089" s="214" t="n"/>
      <c r="AW1089" s="214" t="n"/>
      <c r="AX1089" s="215" t="n"/>
      <c r="AY1089" s="214" t="n"/>
      <c r="AZ1089" s="214" t="n"/>
      <c r="BA1089" s="214" t="n"/>
      <c r="BB1089" s="214" t="n"/>
      <c r="BC1089" s="214" t="n"/>
      <c r="BD1089" s="214" t="n"/>
      <c r="BE1089" s="214" t="n"/>
      <c r="BF1089" s="214" t="n"/>
      <c r="BG1089" s="214" t="n"/>
      <c r="BH1089" s="214" t="n"/>
      <c r="BI1089" s="215" t="n"/>
      <c r="BJ1089" s="215" t="n"/>
      <c r="BK1089" s="215" t="n"/>
      <c r="BL1089" s="214" t="n"/>
      <c r="BM1089" s="214" t="n"/>
      <c r="BN1089" s="209" t="n"/>
      <c r="BO1089" s="209" t="n"/>
      <c r="BP1089" s="212">
        <f>IF(AND(A1089="",B1089=""),"",IF(AND(S1089="ГОТОВО",U1089&lt;&gt;"",W1089&lt;&gt;"",X1089&lt;&gt;"",AD1089&lt;&gt;"",AE1089&lt;&gt;"",AF1089&lt;&gt;"",BN1089&lt;&gt;"",BO1089&lt;&gt;""),"ГОТОВО","НЕ ГОТОВО"))</f>
        <v/>
      </c>
      <c r="BQ1089" s="212">
        <f>IF(BP1089&lt;&gt;"ГОТОВО","","Полное заключение: "&amp;A1089&amp;", скв. "&amp;B1089&amp;". МРП: "&amp;E1089&amp;" сут. ГНО: "&amp;F1089&amp;"; причина: "&amp;X1089&amp;"; категория: "&amp;Y1089&amp;"; решение комиссии: "&amp;BN1089&amp;".")</f>
        <v/>
      </c>
      <c r="BR1089" s="209">
        <f>IF('Оперативный ввод'!AA1089="","",'Оперативный ввод'!AA1089)</f>
        <v/>
      </c>
    </row>
    <row r="1090">
      <c r="A1090" s="209">
        <f>IF('Оперативный ввод'!A1090="","",'Оперативный ввод'!A1090)</f>
        <v/>
      </c>
      <c r="B1090" s="209">
        <f>IF('Оперативный ввод'!B1090="","",'Оперативный ввод'!B1090)</f>
        <v/>
      </c>
      <c r="C1090" s="210">
        <f>IF('Оперативный ввод'!C1090="","",'Оперативный ввод'!C1090)</f>
        <v/>
      </c>
      <c r="D1090" s="210">
        <f>IF('Оперативный ввод'!D1090="","",'Оперативный ввод'!D1090)</f>
        <v/>
      </c>
      <c r="E1090" s="211">
        <f>IF(OR(C1090="",D1090=""),"",D1090-C1090)</f>
        <v/>
      </c>
      <c r="F1090" s="209">
        <f>IF('Оперативный ввод'!F1090="","",'Оперативный ввод'!F1090)</f>
        <v/>
      </c>
      <c r="G1090" s="209">
        <f>IF('Оперативный ввод'!G1090="","",'Оперативный ввод'!G1090)</f>
        <v/>
      </c>
      <c r="H1090" s="209">
        <f>IF('Оперативный ввод'!H1090="","",'Оперативный ввод'!H1090)</f>
        <v/>
      </c>
      <c r="I1090" s="209" t="n"/>
      <c r="J1090" s="209" t="n"/>
      <c r="K1090" s="209">
        <f>IF('Оперативный ввод'!K1090="","",'Оперативный ввод'!K1090)</f>
        <v/>
      </c>
      <c r="L1090" s="209">
        <f>IF('Оперативный ввод'!L1090="","",'Оперативный ввод'!L1090)</f>
        <v/>
      </c>
      <c r="M1090" s="209">
        <f>IF('Оперативный ввод'!M1090="","",'Оперативный ввод'!M1090)</f>
        <v/>
      </c>
      <c r="N1090" s="209">
        <f>IF('Оперативный ввод'!N1090="","",'Оперативный ввод'!N1090)</f>
        <v/>
      </c>
      <c r="O1090" s="209">
        <f>IF('Оперативный ввод'!O1090="","",'Оперативный ввод'!O1090)</f>
        <v/>
      </c>
      <c r="P1090" s="209">
        <f>IF('Оперативный ввод'!P1090="","",'Оперативный ввод'!P1090)</f>
        <v/>
      </c>
      <c r="Q1090" s="209">
        <f>IF('Оперативный ввод'!Q1090="","",'Оперативный ввод'!Q1090)</f>
        <v/>
      </c>
      <c r="R1090" s="209">
        <f>IF('Оперативный ввод'!R1090="","",'Оперативный ввод'!R1090)</f>
        <v/>
      </c>
      <c r="S1090" s="212">
        <f>IF(AND(A1090="",B1090=""),"",IF(AND(A1090&lt;&gt;"",B1090&lt;&gt;"",C1090&lt;&gt;"",D1090&lt;&gt;"",F1090&lt;&gt;"",G1090&lt;&gt;"",K1090&lt;&gt;"",ISERROR(SEARCH("по паспорту",G1090)),ISERROR(SEARCH("по паспорту",K1090)),L1090&lt;&gt;"",M1090&lt;&gt;"",N1090&lt;&gt;"",O1090&lt;&gt;"",P1090&lt;&gt;""),"ГОТОВО","НЕ ГОТОВО"))</f>
        <v/>
      </c>
      <c r="T1090" s="212">
        <f>IF(S1090&lt;&gt;"ГОТОВО","", "Предварительное заключение: "&amp;A1090&amp;", скв. "&amp;B1090&amp;". МРП: "&amp;E1090&amp;" сут. ГНО: "&amp;F1090&amp;", типоразмеры "&amp;G1090&amp;IF(H1090&lt;&gt;"",", "&amp;H1090,"")&amp;IF(I1090&lt;&gt;"",", "&amp;I1090,"")&amp;IF(J1090&lt;&gt;"",", "&amp;J1090,"")&amp;", марка "&amp;K1090&amp;". Событие: "&amp;L1090&amp;". Признак: "&amp;M1090&amp;". Узел: "&amp;N1090&amp;". Предварительная причина: "&amp;O1090&amp;". Основное осложнение: "&amp;P1090&amp;IF(Q1090&lt;&gt;"","; сопутствующее: "&amp;Q1090,"")&amp;IF(R1090&lt;&gt;"","; дополнительно: "&amp;R1090,"")&amp;".")</f>
        <v/>
      </c>
      <c r="U1090" s="209">
        <f>IF('Оперативный ввод'!S1090="","",'Оперативный ввод'!S1090)</f>
        <v/>
      </c>
      <c r="V1090" s="209">
        <f>IF('Оперативный ввод'!T1090="","",'Оперативный ввод'!T1090)</f>
        <v/>
      </c>
      <c r="W1090" s="209">
        <f>IF('Оперативный ввод'!U1090="","",'Оперативный ввод'!U1090)</f>
        <v/>
      </c>
      <c r="X1090" s="209">
        <f>IF('Оперативный ввод'!V1090="","",'Оперативный ввод'!V1090)</f>
        <v/>
      </c>
      <c r="Y1090" s="209">
        <f>IF('Оперативный ввод'!W1090="","",'Оперативный ввод'!W1090)</f>
        <v/>
      </c>
      <c r="Z1090" s="209" t="n"/>
      <c r="AA1090" s="209" t="n"/>
      <c r="AB1090" s="209" t="n"/>
      <c r="AC1090" s="209" t="n"/>
      <c r="AD1090" s="209">
        <f>IF('Оперативный ввод'!X1090="","",'Оперативный ввод'!X1090)</f>
        <v/>
      </c>
      <c r="AE1090" s="209">
        <f>IF('Оперативный ввод'!Y1090="","",'Оперативный ввод'!Y1090)</f>
        <v/>
      </c>
      <c r="AF1090" s="209">
        <f>IF('Оперативный ввод'!Z1090="","",'Оперативный ввод'!Z1090)</f>
        <v/>
      </c>
      <c r="AG1090" s="209">
        <f>IF('Оперативный ввод'!AD1090="","",'Оперативный ввод'!AD1090)</f>
        <v/>
      </c>
      <c r="AH1090" s="213">
        <f>IF('Оперативный ввод'!AE1090="","",'Оперативный ввод'!AE1090)</f>
        <v/>
      </c>
      <c r="AI1090" s="214" t="n"/>
      <c r="AJ1090" s="214" t="n"/>
      <c r="AK1090" s="214" t="n"/>
      <c r="AL1090" s="215" t="n"/>
      <c r="AM1090" s="214" t="n"/>
      <c r="AN1090" s="214" t="n"/>
      <c r="AO1090" s="214" t="n"/>
      <c r="AP1090" s="214" t="n"/>
      <c r="AQ1090" s="214" t="n"/>
      <c r="AR1090" s="214" t="n"/>
      <c r="AS1090" s="214" t="n"/>
      <c r="AT1090" s="214" t="n"/>
      <c r="AU1090" s="215" t="n"/>
      <c r="AV1090" s="214" t="n"/>
      <c r="AW1090" s="214" t="n"/>
      <c r="AX1090" s="215" t="n"/>
      <c r="AY1090" s="214" t="n"/>
      <c r="AZ1090" s="214" t="n"/>
      <c r="BA1090" s="214" t="n"/>
      <c r="BB1090" s="214" t="n"/>
      <c r="BC1090" s="214" t="n"/>
      <c r="BD1090" s="214" t="n"/>
      <c r="BE1090" s="214" t="n"/>
      <c r="BF1090" s="214" t="n"/>
      <c r="BG1090" s="214" t="n"/>
      <c r="BH1090" s="214" t="n"/>
      <c r="BI1090" s="215" t="n"/>
      <c r="BJ1090" s="215" t="n"/>
      <c r="BK1090" s="215" t="n"/>
      <c r="BL1090" s="214" t="n"/>
      <c r="BM1090" s="214" t="n"/>
      <c r="BN1090" s="209" t="n"/>
      <c r="BO1090" s="209" t="n"/>
      <c r="BP1090" s="212">
        <f>IF(AND(A1090="",B1090=""),"",IF(AND(S1090="ГОТОВО",U1090&lt;&gt;"",W1090&lt;&gt;"",X1090&lt;&gt;"",AD1090&lt;&gt;"",AE1090&lt;&gt;"",AF1090&lt;&gt;"",BN1090&lt;&gt;"",BO1090&lt;&gt;""),"ГОТОВО","НЕ ГОТОВО"))</f>
        <v/>
      </c>
      <c r="BQ1090" s="212">
        <f>IF(BP1090&lt;&gt;"ГОТОВО","","Полное заключение: "&amp;A1090&amp;", скв. "&amp;B1090&amp;". МРП: "&amp;E1090&amp;" сут. ГНО: "&amp;F1090&amp;"; причина: "&amp;X1090&amp;"; категория: "&amp;Y1090&amp;"; решение комиссии: "&amp;BN1090&amp;".")</f>
        <v/>
      </c>
      <c r="BR1090" s="209">
        <f>IF('Оперативный ввод'!AA1090="","",'Оперативный ввод'!AA1090)</f>
        <v/>
      </c>
    </row>
    <row r="1091">
      <c r="A1091" s="209">
        <f>IF('Оперативный ввод'!A1091="","",'Оперативный ввод'!A1091)</f>
        <v/>
      </c>
      <c r="B1091" s="209">
        <f>IF('Оперативный ввод'!B1091="","",'Оперативный ввод'!B1091)</f>
        <v/>
      </c>
      <c r="C1091" s="210">
        <f>IF('Оперативный ввод'!C1091="","",'Оперативный ввод'!C1091)</f>
        <v/>
      </c>
      <c r="D1091" s="210">
        <f>IF('Оперативный ввод'!D1091="","",'Оперативный ввод'!D1091)</f>
        <v/>
      </c>
      <c r="E1091" s="211">
        <f>IF(OR(C1091="",D1091=""),"",D1091-C1091)</f>
        <v/>
      </c>
      <c r="F1091" s="209">
        <f>IF('Оперативный ввод'!F1091="","",'Оперативный ввод'!F1091)</f>
        <v/>
      </c>
      <c r="G1091" s="209">
        <f>IF('Оперативный ввод'!G1091="","",'Оперативный ввод'!G1091)</f>
        <v/>
      </c>
      <c r="H1091" s="209">
        <f>IF('Оперативный ввод'!H1091="","",'Оперативный ввод'!H1091)</f>
        <v/>
      </c>
      <c r="I1091" s="209" t="n"/>
      <c r="J1091" s="209" t="n"/>
      <c r="K1091" s="209">
        <f>IF('Оперативный ввод'!K1091="","",'Оперативный ввод'!K1091)</f>
        <v/>
      </c>
      <c r="L1091" s="209">
        <f>IF('Оперативный ввод'!L1091="","",'Оперативный ввод'!L1091)</f>
        <v/>
      </c>
      <c r="M1091" s="209">
        <f>IF('Оперативный ввод'!M1091="","",'Оперативный ввод'!M1091)</f>
        <v/>
      </c>
      <c r="N1091" s="209">
        <f>IF('Оперативный ввод'!N1091="","",'Оперативный ввод'!N1091)</f>
        <v/>
      </c>
      <c r="O1091" s="209">
        <f>IF('Оперативный ввод'!O1091="","",'Оперативный ввод'!O1091)</f>
        <v/>
      </c>
      <c r="P1091" s="209">
        <f>IF('Оперативный ввод'!P1091="","",'Оперативный ввод'!P1091)</f>
        <v/>
      </c>
      <c r="Q1091" s="209">
        <f>IF('Оперативный ввод'!Q1091="","",'Оперативный ввод'!Q1091)</f>
        <v/>
      </c>
      <c r="R1091" s="209">
        <f>IF('Оперативный ввод'!R1091="","",'Оперативный ввод'!R1091)</f>
        <v/>
      </c>
      <c r="S1091" s="212">
        <f>IF(AND(A1091="",B1091=""),"",IF(AND(A1091&lt;&gt;"",B1091&lt;&gt;"",C1091&lt;&gt;"",D1091&lt;&gt;"",F1091&lt;&gt;"",G1091&lt;&gt;"",K1091&lt;&gt;"",ISERROR(SEARCH("по паспорту",G1091)),ISERROR(SEARCH("по паспорту",K1091)),L1091&lt;&gt;"",M1091&lt;&gt;"",N1091&lt;&gt;"",O1091&lt;&gt;"",P1091&lt;&gt;""),"ГОТОВО","НЕ ГОТОВО"))</f>
        <v/>
      </c>
      <c r="T1091" s="212">
        <f>IF(S1091&lt;&gt;"ГОТОВО","", "Предварительное заключение: "&amp;A1091&amp;", скв. "&amp;B1091&amp;". МРП: "&amp;E1091&amp;" сут. ГНО: "&amp;F1091&amp;", типоразмеры "&amp;G1091&amp;IF(H1091&lt;&gt;"",", "&amp;H1091,"")&amp;IF(I1091&lt;&gt;"",", "&amp;I1091,"")&amp;IF(J1091&lt;&gt;"",", "&amp;J1091,"")&amp;", марка "&amp;K1091&amp;". Событие: "&amp;L1091&amp;". Признак: "&amp;M1091&amp;". Узел: "&amp;N1091&amp;". Предварительная причина: "&amp;O1091&amp;". Основное осложнение: "&amp;P1091&amp;IF(Q1091&lt;&gt;"","; сопутствующее: "&amp;Q1091,"")&amp;IF(R1091&lt;&gt;"","; дополнительно: "&amp;R1091,"")&amp;".")</f>
        <v/>
      </c>
      <c r="U1091" s="209">
        <f>IF('Оперативный ввод'!S1091="","",'Оперативный ввод'!S1091)</f>
        <v/>
      </c>
      <c r="V1091" s="209">
        <f>IF('Оперативный ввод'!T1091="","",'Оперативный ввод'!T1091)</f>
        <v/>
      </c>
      <c r="W1091" s="209">
        <f>IF('Оперативный ввод'!U1091="","",'Оперативный ввод'!U1091)</f>
        <v/>
      </c>
      <c r="X1091" s="209">
        <f>IF('Оперативный ввод'!V1091="","",'Оперативный ввод'!V1091)</f>
        <v/>
      </c>
      <c r="Y1091" s="209">
        <f>IF('Оперативный ввод'!W1091="","",'Оперативный ввод'!W1091)</f>
        <v/>
      </c>
      <c r="Z1091" s="209" t="n"/>
      <c r="AA1091" s="209" t="n"/>
      <c r="AB1091" s="209" t="n"/>
      <c r="AC1091" s="209" t="n"/>
      <c r="AD1091" s="209">
        <f>IF('Оперативный ввод'!X1091="","",'Оперативный ввод'!X1091)</f>
        <v/>
      </c>
      <c r="AE1091" s="209">
        <f>IF('Оперативный ввод'!Y1091="","",'Оперативный ввод'!Y1091)</f>
        <v/>
      </c>
      <c r="AF1091" s="209">
        <f>IF('Оперативный ввод'!Z1091="","",'Оперативный ввод'!Z1091)</f>
        <v/>
      </c>
      <c r="AG1091" s="209">
        <f>IF('Оперативный ввод'!AD1091="","",'Оперативный ввод'!AD1091)</f>
        <v/>
      </c>
      <c r="AH1091" s="213">
        <f>IF('Оперативный ввод'!AE1091="","",'Оперативный ввод'!AE1091)</f>
        <v/>
      </c>
      <c r="AI1091" s="214" t="n"/>
      <c r="AJ1091" s="214" t="n"/>
      <c r="AK1091" s="214" t="n"/>
      <c r="AL1091" s="215" t="n"/>
      <c r="AM1091" s="214" t="n"/>
      <c r="AN1091" s="214" t="n"/>
      <c r="AO1091" s="214" t="n"/>
      <c r="AP1091" s="214" t="n"/>
      <c r="AQ1091" s="214" t="n"/>
      <c r="AR1091" s="214" t="n"/>
      <c r="AS1091" s="214" t="n"/>
      <c r="AT1091" s="214" t="n"/>
      <c r="AU1091" s="215" t="n"/>
      <c r="AV1091" s="214" t="n"/>
      <c r="AW1091" s="214" t="n"/>
      <c r="AX1091" s="215" t="n"/>
      <c r="AY1091" s="214" t="n"/>
      <c r="AZ1091" s="214" t="n"/>
      <c r="BA1091" s="214" t="n"/>
      <c r="BB1091" s="214" t="n"/>
      <c r="BC1091" s="214" t="n"/>
      <c r="BD1091" s="214" t="n"/>
      <c r="BE1091" s="214" t="n"/>
      <c r="BF1091" s="214" t="n"/>
      <c r="BG1091" s="214" t="n"/>
      <c r="BH1091" s="214" t="n"/>
      <c r="BI1091" s="215" t="n"/>
      <c r="BJ1091" s="215" t="n"/>
      <c r="BK1091" s="215" t="n"/>
      <c r="BL1091" s="214" t="n"/>
      <c r="BM1091" s="214" t="n"/>
      <c r="BN1091" s="209" t="n"/>
      <c r="BO1091" s="209" t="n"/>
      <c r="BP1091" s="212">
        <f>IF(AND(A1091="",B1091=""),"",IF(AND(S1091="ГОТОВО",U1091&lt;&gt;"",W1091&lt;&gt;"",X1091&lt;&gt;"",AD1091&lt;&gt;"",AE1091&lt;&gt;"",AF1091&lt;&gt;"",BN1091&lt;&gt;"",BO1091&lt;&gt;""),"ГОТОВО","НЕ ГОТОВО"))</f>
        <v/>
      </c>
      <c r="BQ1091" s="212">
        <f>IF(BP1091&lt;&gt;"ГОТОВО","","Полное заключение: "&amp;A1091&amp;", скв. "&amp;B1091&amp;". МРП: "&amp;E1091&amp;" сут. ГНО: "&amp;F1091&amp;"; причина: "&amp;X1091&amp;"; категория: "&amp;Y1091&amp;"; решение комиссии: "&amp;BN1091&amp;".")</f>
        <v/>
      </c>
      <c r="BR1091" s="209">
        <f>IF('Оперативный ввод'!AA1091="","",'Оперативный ввод'!AA1091)</f>
        <v/>
      </c>
    </row>
    <row r="1092">
      <c r="A1092" s="209">
        <f>IF('Оперативный ввод'!A1092="","",'Оперативный ввод'!A1092)</f>
        <v/>
      </c>
      <c r="B1092" s="209">
        <f>IF('Оперативный ввод'!B1092="","",'Оперативный ввод'!B1092)</f>
        <v/>
      </c>
      <c r="C1092" s="210">
        <f>IF('Оперативный ввод'!C1092="","",'Оперативный ввод'!C1092)</f>
        <v/>
      </c>
      <c r="D1092" s="210">
        <f>IF('Оперативный ввод'!D1092="","",'Оперативный ввод'!D1092)</f>
        <v/>
      </c>
      <c r="E1092" s="211">
        <f>IF(OR(C1092="",D1092=""),"",D1092-C1092)</f>
        <v/>
      </c>
      <c r="F1092" s="209">
        <f>IF('Оперативный ввод'!F1092="","",'Оперативный ввод'!F1092)</f>
        <v/>
      </c>
      <c r="G1092" s="209">
        <f>IF('Оперативный ввод'!G1092="","",'Оперативный ввод'!G1092)</f>
        <v/>
      </c>
      <c r="H1092" s="209">
        <f>IF('Оперативный ввод'!H1092="","",'Оперативный ввод'!H1092)</f>
        <v/>
      </c>
      <c r="I1092" s="209" t="n"/>
      <c r="J1092" s="209" t="n"/>
      <c r="K1092" s="209">
        <f>IF('Оперативный ввод'!K1092="","",'Оперативный ввод'!K1092)</f>
        <v/>
      </c>
      <c r="L1092" s="209">
        <f>IF('Оперативный ввод'!L1092="","",'Оперативный ввод'!L1092)</f>
        <v/>
      </c>
      <c r="M1092" s="209">
        <f>IF('Оперативный ввод'!M1092="","",'Оперативный ввод'!M1092)</f>
        <v/>
      </c>
      <c r="N1092" s="209">
        <f>IF('Оперативный ввод'!N1092="","",'Оперативный ввод'!N1092)</f>
        <v/>
      </c>
      <c r="O1092" s="209">
        <f>IF('Оперативный ввод'!O1092="","",'Оперативный ввод'!O1092)</f>
        <v/>
      </c>
      <c r="P1092" s="209">
        <f>IF('Оперативный ввод'!P1092="","",'Оперативный ввод'!P1092)</f>
        <v/>
      </c>
      <c r="Q1092" s="209">
        <f>IF('Оперативный ввод'!Q1092="","",'Оперативный ввод'!Q1092)</f>
        <v/>
      </c>
      <c r="R1092" s="209">
        <f>IF('Оперативный ввод'!R1092="","",'Оперативный ввод'!R1092)</f>
        <v/>
      </c>
      <c r="S1092" s="212">
        <f>IF(AND(A1092="",B1092=""),"",IF(AND(A1092&lt;&gt;"",B1092&lt;&gt;"",C1092&lt;&gt;"",D1092&lt;&gt;"",F1092&lt;&gt;"",G1092&lt;&gt;"",K1092&lt;&gt;"",ISERROR(SEARCH("по паспорту",G1092)),ISERROR(SEARCH("по паспорту",K1092)),L1092&lt;&gt;"",M1092&lt;&gt;"",N1092&lt;&gt;"",O1092&lt;&gt;"",P1092&lt;&gt;""),"ГОТОВО","НЕ ГОТОВО"))</f>
        <v/>
      </c>
      <c r="T1092" s="212">
        <f>IF(S1092&lt;&gt;"ГОТОВО","", "Предварительное заключение: "&amp;A1092&amp;", скв. "&amp;B1092&amp;". МРП: "&amp;E1092&amp;" сут. ГНО: "&amp;F1092&amp;", типоразмеры "&amp;G1092&amp;IF(H1092&lt;&gt;"",", "&amp;H1092,"")&amp;IF(I1092&lt;&gt;"",", "&amp;I1092,"")&amp;IF(J1092&lt;&gt;"",", "&amp;J1092,"")&amp;", марка "&amp;K1092&amp;". Событие: "&amp;L1092&amp;". Признак: "&amp;M1092&amp;". Узел: "&amp;N1092&amp;". Предварительная причина: "&amp;O1092&amp;". Основное осложнение: "&amp;P1092&amp;IF(Q1092&lt;&gt;"","; сопутствующее: "&amp;Q1092,"")&amp;IF(R1092&lt;&gt;"","; дополнительно: "&amp;R1092,"")&amp;".")</f>
        <v/>
      </c>
      <c r="U1092" s="209">
        <f>IF('Оперативный ввод'!S1092="","",'Оперативный ввод'!S1092)</f>
        <v/>
      </c>
      <c r="V1092" s="209">
        <f>IF('Оперативный ввод'!T1092="","",'Оперативный ввод'!T1092)</f>
        <v/>
      </c>
      <c r="W1092" s="209">
        <f>IF('Оперативный ввод'!U1092="","",'Оперативный ввод'!U1092)</f>
        <v/>
      </c>
      <c r="X1092" s="209">
        <f>IF('Оперативный ввод'!V1092="","",'Оперативный ввод'!V1092)</f>
        <v/>
      </c>
      <c r="Y1092" s="209">
        <f>IF('Оперативный ввод'!W1092="","",'Оперативный ввод'!W1092)</f>
        <v/>
      </c>
      <c r="Z1092" s="209" t="n"/>
      <c r="AA1092" s="209" t="n"/>
      <c r="AB1092" s="209" t="n"/>
      <c r="AC1092" s="209" t="n"/>
      <c r="AD1092" s="209">
        <f>IF('Оперативный ввод'!X1092="","",'Оперативный ввод'!X1092)</f>
        <v/>
      </c>
      <c r="AE1092" s="209">
        <f>IF('Оперативный ввод'!Y1092="","",'Оперативный ввод'!Y1092)</f>
        <v/>
      </c>
      <c r="AF1092" s="209">
        <f>IF('Оперативный ввод'!Z1092="","",'Оперативный ввод'!Z1092)</f>
        <v/>
      </c>
      <c r="AG1092" s="209">
        <f>IF('Оперативный ввод'!AD1092="","",'Оперативный ввод'!AD1092)</f>
        <v/>
      </c>
      <c r="AH1092" s="213">
        <f>IF('Оперативный ввод'!AE1092="","",'Оперативный ввод'!AE1092)</f>
        <v/>
      </c>
      <c r="AI1092" s="214" t="n"/>
      <c r="AJ1092" s="214" t="n"/>
      <c r="AK1092" s="214" t="n"/>
      <c r="AL1092" s="215" t="n"/>
      <c r="AM1092" s="214" t="n"/>
      <c r="AN1092" s="214" t="n"/>
      <c r="AO1092" s="214" t="n"/>
      <c r="AP1092" s="214" t="n"/>
      <c r="AQ1092" s="214" t="n"/>
      <c r="AR1092" s="214" t="n"/>
      <c r="AS1092" s="214" t="n"/>
      <c r="AT1092" s="214" t="n"/>
      <c r="AU1092" s="215" t="n"/>
      <c r="AV1092" s="214" t="n"/>
      <c r="AW1092" s="214" t="n"/>
      <c r="AX1092" s="215" t="n"/>
      <c r="AY1092" s="214" t="n"/>
      <c r="AZ1092" s="214" t="n"/>
      <c r="BA1092" s="214" t="n"/>
      <c r="BB1092" s="214" t="n"/>
      <c r="BC1092" s="214" t="n"/>
      <c r="BD1092" s="214" t="n"/>
      <c r="BE1092" s="214" t="n"/>
      <c r="BF1092" s="214" t="n"/>
      <c r="BG1092" s="214" t="n"/>
      <c r="BH1092" s="214" t="n"/>
      <c r="BI1092" s="215" t="n"/>
      <c r="BJ1092" s="215" t="n"/>
      <c r="BK1092" s="215" t="n"/>
      <c r="BL1092" s="214" t="n"/>
      <c r="BM1092" s="214" t="n"/>
      <c r="BN1092" s="209" t="n"/>
      <c r="BO1092" s="209" t="n"/>
      <c r="BP1092" s="212">
        <f>IF(AND(A1092="",B1092=""),"",IF(AND(S1092="ГОТОВО",U1092&lt;&gt;"",W1092&lt;&gt;"",X1092&lt;&gt;"",AD1092&lt;&gt;"",AE1092&lt;&gt;"",AF1092&lt;&gt;"",BN1092&lt;&gt;"",BO1092&lt;&gt;""),"ГОТОВО","НЕ ГОТОВО"))</f>
        <v/>
      </c>
      <c r="BQ1092" s="212">
        <f>IF(BP1092&lt;&gt;"ГОТОВО","","Полное заключение: "&amp;A1092&amp;", скв. "&amp;B1092&amp;". МРП: "&amp;E1092&amp;" сут. ГНО: "&amp;F1092&amp;"; причина: "&amp;X1092&amp;"; категория: "&amp;Y1092&amp;"; решение комиссии: "&amp;BN1092&amp;".")</f>
        <v/>
      </c>
      <c r="BR1092" s="209">
        <f>IF('Оперативный ввод'!AA1092="","",'Оперативный ввод'!AA1092)</f>
        <v/>
      </c>
    </row>
    <row r="1093">
      <c r="A1093" s="209">
        <f>IF('Оперативный ввод'!A1093="","",'Оперативный ввод'!A1093)</f>
        <v/>
      </c>
      <c r="B1093" s="209">
        <f>IF('Оперативный ввод'!B1093="","",'Оперативный ввод'!B1093)</f>
        <v/>
      </c>
      <c r="C1093" s="210">
        <f>IF('Оперативный ввод'!C1093="","",'Оперативный ввод'!C1093)</f>
        <v/>
      </c>
      <c r="D1093" s="210">
        <f>IF('Оперативный ввод'!D1093="","",'Оперативный ввод'!D1093)</f>
        <v/>
      </c>
      <c r="E1093" s="211">
        <f>IF(OR(C1093="",D1093=""),"",D1093-C1093)</f>
        <v/>
      </c>
      <c r="F1093" s="209">
        <f>IF('Оперативный ввод'!F1093="","",'Оперативный ввод'!F1093)</f>
        <v/>
      </c>
      <c r="G1093" s="209">
        <f>IF('Оперативный ввод'!G1093="","",'Оперативный ввод'!G1093)</f>
        <v/>
      </c>
      <c r="H1093" s="209">
        <f>IF('Оперативный ввод'!H1093="","",'Оперативный ввод'!H1093)</f>
        <v/>
      </c>
      <c r="I1093" s="209" t="n"/>
      <c r="J1093" s="209" t="n"/>
      <c r="K1093" s="209">
        <f>IF('Оперативный ввод'!K1093="","",'Оперативный ввод'!K1093)</f>
        <v/>
      </c>
      <c r="L1093" s="209">
        <f>IF('Оперативный ввод'!L1093="","",'Оперативный ввод'!L1093)</f>
        <v/>
      </c>
      <c r="M1093" s="209">
        <f>IF('Оперативный ввод'!M1093="","",'Оперативный ввод'!M1093)</f>
        <v/>
      </c>
      <c r="N1093" s="209">
        <f>IF('Оперативный ввод'!N1093="","",'Оперативный ввод'!N1093)</f>
        <v/>
      </c>
      <c r="O1093" s="209">
        <f>IF('Оперативный ввод'!O1093="","",'Оперативный ввод'!O1093)</f>
        <v/>
      </c>
      <c r="P1093" s="209">
        <f>IF('Оперативный ввод'!P1093="","",'Оперативный ввод'!P1093)</f>
        <v/>
      </c>
      <c r="Q1093" s="209">
        <f>IF('Оперативный ввод'!Q1093="","",'Оперативный ввод'!Q1093)</f>
        <v/>
      </c>
      <c r="R1093" s="209">
        <f>IF('Оперативный ввод'!R1093="","",'Оперативный ввод'!R1093)</f>
        <v/>
      </c>
      <c r="S1093" s="212">
        <f>IF(AND(A1093="",B1093=""),"",IF(AND(A1093&lt;&gt;"",B1093&lt;&gt;"",C1093&lt;&gt;"",D1093&lt;&gt;"",F1093&lt;&gt;"",G1093&lt;&gt;"",K1093&lt;&gt;"",ISERROR(SEARCH("по паспорту",G1093)),ISERROR(SEARCH("по паспорту",K1093)),L1093&lt;&gt;"",M1093&lt;&gt;"",N1093&lt;&gt;"",O1093&lt;&gt;"",P1093&lt;&gt;""),"ГОТОВО","НЕ ГОТОВО"))</f>
        <v/>
      </c>
      <c r="T1093" s="212">
        <f>IF(S1093&lt;&gt;"ГОТОВО","", "Предварительное заключение: "&amp;A1093&amp;", скв. "&amp;B1093&amp;". МРП: "&amp;E1093&amp;" сут. ГНО: "&amp;F1093&amp;", типоразмеры "&amp;G1093&amp;IF(H1093&lt;&gt;"",", "&amp;H1093,"")&amp;IF(I1093&lt;&gt;"",", "&amp;I1093,"")&amp;IF(J1093&lt;&gt;"",", "&amp;J1093,"")&amp;", марка "&amp;K1093&amp;". Событие: "&amp;L1093&amp;". Признак: "&amp;M1093&amp;". Узел: "&amp;N1093&amp;". Предварительная причина: "&amp;O1093&amp;". Основное осложнение: "&amp;P1093&amp;IF(Q1093&lt;&gt;"","; сопутствующее: "&amp;Q1093,"")&amp;IF(R1093&lt;&gt;"","; дополнительно: "&amp;R1093,"")&amp;".")</f>
        <v/>
      </c>
      <c r="U1093" s="209">
        <f>IF('Оперативный ввод'!S1093="","",'Оперативный ввод'!S1093)</f>
        <v/>
      </c>
      <c r="V1093" s="209">
        <f>IF('Оперативный ввод'!T1093="","",'Оперативный ввод'!T1093)</f>
        <v/>
      </c>
      <c r="W1093" s="209">
        <f>IF('Оперативный ввод'!U1093="","",'Оперативный ввод'!U1093)</f>
        <v/>
      </c>
      <c r="X1093" s="209">
        <f>IF('Оперативный ввод'!V1093="","",'Оперативный ввод'!V1093)</f>
        <v/>
      </c>
      <c r="Y1093" s="209">
        <f>IF('Оперативный ввод'!W1093="","",'Оперативный ввод'!W1093)</f>
        <v/>
      </c>
      <c r="Z1093" s="209" t="n"/>
      <c r="AA1093" s="209" t="n"/>
      <c r="AB1093" s="209" t="n"/>
      <c r="AC1093" s="209" t="n"/>
      <c r="AD1093" s="209">
        <f>IF('Оперативный ввод'!X1093="","",'Оперативный ввод'!X1093)</f>
        <v/>
      </c>
      <c r="AE1093" s="209">
        <f>IF('Оперативный ввод'!Y1093="","",'Оперативный ввод'!Y1093)</f>
        <v/>
      </c>
      <c r="AF1093" s="209">
        <f>IF('Оперативный ввод'!Z1093="","",'Оперативный ввод'!Z1093)</f>
        <v/>
      </c>
      <c r="AG1093" s="209">
        <f>IF('Оперативный ввод'!AD1093="","",'Оперативный ввод'!AD1093)</f>
        <v/>
      </c>
      <c r="AH1093" s="213">
        <f>IF('Оперативный ввод'!AE1093="","",'Оперативный ввод'!AE1093)</f>
        <v/>
      </c>
      <c r="AI1093" s="214" t="n"/>
      <c r="AJ1093" s="214" t="n"/>
      <c r="AK1093" s="214" t="n"/>
      <c r="AL1093" s="215" t="n"/>
      <c r="AM1093" s="214" t="n"/>
      <c r="AN1093" s="214" t="n"/>
      <c r="AO1093" s="214" t="n"/>
      <c r="AP1093" s="214" t="n"/>
      <c r="AQ1093" s="214" t="n"/>
      <c r="AR1093" s="214" t="n"/>
      <c r="AS1093" s="214" t="n"/>
      <c r="AT1093" s="214" t="n"/>
      <c r="AU1093" s="215" t="n"/>
      <c r="AV1093" s="214" t="n"/>
      <c r="AW1093" s="214" t="n"/>
      <c r="AX1093" s="215" t="n"/>
      <c r="AY1093" s="214" t="n"/>
      <c r="AZ1093" s="214" t="n"/>
      <c r="BA1093" s="214" t="n"/>
      <c r="BB1093" s="214" t="n"/>
      <c r="BC1093" s="214" t="n"/>
      <c r="BD1093" s="214" t="n"/>
      <c r="BE1093" s="214" t="n"/>
      <c r="BF1093" s="214" t="n"/>
      <c r="BG1093" s="214" t="n"/>
      <c r="BH1093" s="214" t="n"/>
      <c r="BI1093" s="215" t="n"/>
      <c r="BJ1093" s="215" t="n"/>
      <c r="BK1093" s="215" t="n"/>
      <c r="BL1093" s="214" t="n"/>
      <c r="BM1093" s="214" t="n"/>
      <c r="BN1093" s="209" t="n"/>
      <c r="BO1093" s="209" t="n"/>
      <c r="BP1093" s="212">
        <f>IF(AND(A1093="",B1093=""),"",IF(AND(S1093="ГОТОВО",U1093&lt;&gt;"",W1093&lt;&gt;"",X1093&lt;&gt;"",AD1093&lt;&gt;"",AE1093&lt;&gt;"",AF1093&lt;&gt;"",BN1093&lt;&gt;"",BO1093&lt;&gt;""),"ГОТОВО","НЕ ГОТОВО"))</f>
        <v/>
      </c>
      <c r="BQ1093" s="212">
        <f>IF(BP1093&lt;&gt;"ГОТОВО","","Полное заключение: "&amp;A1093&amp;", скв. "&amp;B1093&amp;". МРП: "&amp;E1093&amp;" сут. ГНО: "&amp;F1093&amp;"; причина: "&amp;X1093&amp;"; категория: "&amp;Y1093&amp;"; решение комиссии: "&amp;BN1093&amp;".")</f>
        <v/>
      </c>
      <c r="BR1093" s="209">
        <f>IF('Оперативный ввод'!AA1093="","",'Оперативный ввод'!AA1093)</f>
        <v/>
      </c>
    </row>
    <row r="1094">
      <c r="A1094" s="209">
        <f>IF('Оперативный ввод'!A1094="","",'Оперативный ввод'!A1094)</f>
        <v/>
      </c>
      <c r="B1094" s="209">
        <f>IF('Оперативный ввод'!B1094="","",'Оперативный ввод'!B1094)</f>
        <v/>
      </c>
      <c r="C1094" s="210">
        <f>IF('Оперативный ввод'!C1094="","",'Оперативный ввод'!C1094)</f>
        <v/>
      </c>
      <c r="D1094" s="210">
        <f>IF('Оперативный ввод'!D1094="","",'Оперативный ввод'!D1094)</f>
        <v/>
      </c>
      <c r="E1094" s="211">
        <f>IF(OR(C1094="",D1094=""),"",D1094-C1094)</f>
        <v/>
      </c>
      <c r="F1094" s="209">
        <f>IF('Оперативный ввод'!F1094="","",'Оперативный ввод'!F1094)</f>
        <v/>
      </c>
      <c r="G1094" s="209">
        <f>IF('Оперативный ввод'!G1094="","",'Оперативный ввод'!G1094)</f>
        <v/>
      </c>
      <c r="H1094" s="209">
        <f>IF('Оперативный ввод'!H1094="","",'Оперативный ввод'!H1094)</f>
        <v/>
      </c>
      <c r="I1094" s="209" t="n"/>
      <c r="J1094" s="209" t="n"/>
      <c r="K1094" s="209">
        <f>IF('Оперативный ввод'!K1094="","",'Оперативный ввод'!K1094)</f>
        <v/>
      </c>
      <c r="L1094" s="209">
        <f>IF('Оперативный ввод'!L1094="","",'Оперативный ввод'!L1094)</f>
        <v/>
      </c>
      <c r="M1094" s="209">
        <f>IF('Оперативный ввод'!M1094="","",'Оперативный ввод'!M1094)</f>
        <v/>
      </c>
      <c r="N1094" s="209">
        <f>IF('Оперативный ввод'!N1094="","",'Оперативный ввод'!N1094)</f>
        <v/>
      </c>
      <c r="O1094" s="209">
        <f>IF('Оперативный ввод'!O1094="","",'Оперативный ввод'!O1094)</f>
        <v/>
      </c>
      <c r="P1094" s="209">
        <f>IF('Оперативный ввод'!P1094="","",'Оперативный ввод'!P1094)</f>
        <v/>
      </c>
      <c r="Q1094" s="209">
        <f>IF('Оперативный ввод'!Q1094="","",'Оперативный ввод'!Q1094)</f>
        <v/>
      </c>
      <c r="R1094" s="209">
        <f>IF('Оперативный ввод'!R1094="","",'Оперативный ввод'!R1094)</f>
        <v/>
      </c>
      <c r="S1094" s="212">
        <f>IF(AND(A1094="",B1094=""),"",IF(AND(A1094&lt;&gt;"",B1094&lt;&gt;"",C1094&lt;&gt;"",D1094&lt;&gt;"",F1094&lt;&gt;"",G1094&lt;&gt;"",K1094&lt;&gt;"",ISERROR(SEARCH("по паспорту",G1094)),ISERROR(SEARCH("по паспорту",K1094)),L1094&lt;&gt;"",M1094&lt;&gt;"",N1094&lt;&gt;"",O1094&lt;&gt;"",P1094&lt;&gt;""),"ГОТОВО","НЕ ГОТОВО"))</f>
        <v/>
      </c>
      <c r="T1094" s="212">
        <f>IF(S1094&lt;&gt;"ГОТОВО","", "Предварительное заключение: "&amp;A1094&amp;", скв. "&amp;B1094&amp;". МРП: "&amp;E1094&amp;" сут. ГНО: "&amp;F1094&amp;", типоразмеры "&amp;G1094&amp;IF(H1094&lt;&gt;"",", "&amp;H1094,"")&amp;IF(I1094&lt;&gt;"",", "&amp;I1094,"")&amp;IF(J1094&lt;&gt;"",", "&amp;J1094,"")&amp;", марка "&amp;K1094&amp;". Событие: "&amp;L1094&amp;". Признак: "&amp;M1094&amp;". Узел: "&amp;N1094&amp;". Предварительная причина: "&amp;O1094&amp;". Основное осложнение: "&amp;P1094&amp;IF(Q1094&lt;&gt;"","; сопутствующее: "&amp;Q1094,"")&amp;IF(R1094&lt;&gt;"","; дополнительно: "&amp;R1094,"")&amp;".")</f>
        <v/>
      </c>
      <c r="U1094" s="209">
        <f>IF('Оперативный ввод'!S1094="","",'Оперативный ввод'!S1094)</f>
        <v/>
      </c>
      <c r="V1094" s="209">
        <f>IF('Оперативный ввод'!T1094="","",'Оперативный ввод'!T1094)</f>
        <v/>
      </c>
      <c r="W1094" s="209">
        <f>IF('Оперативный ввод'!U1094="","",'Оперативный ввод'!U1094)</f>
        <v/>
      </c>
      <c r="X1094" s="209">
        <f>IF('Оперативный ввод'!V1094="","",'Оперативный ввод'!V1094)</f>
        <v/>
      </c>
      <c r="Y1094" s="209">
        <f>IF('Оперативный ввод'!W1094="","",'Оперативный ввод'!W1094)</f>
        <v/>
      </c>
      <c r="Z1094" s="209" t="n"/>
      <c r="AA1094" s="209" t="n"/>
      <c r="AB1094" s="209" t="n"/>
      <c r="AC1094" s="209" t="n"/>
      <c r="AD1094" s="209">
        <f>IF('Оперативный ввод'!X1094="","",'Оперативный ввод'!X1094)</f>
        <v/>
      </c>
      <c r="AE1094" s="209">
        <f>IF('Оперативный ввод'!Y1094="","",'Оперативный ввод'!Y1094)</f>
        <v/>
      </c>
      <c r="AF1094" s="209">
        <f>IF('Оперативный ввод'!Z1094="","",'Оперативный ввод'!Z1094)</f>
        <v/>
      </c>
      <c r="AG1094" s="209">
        <f>IF('Оперативный ввод'!AD1094="","",'Оперативный ввод'!AD1094)</f>
        <v/>
      </c>
      <c r="AH1094" s="213">
        <f>IF('Оперативный ввод'!AE1094="","",'Оперативный ввод'!AE1094)</f>
        <v/>
      </c>
      <c r="AI1094" s="214" t="n"/>
      <c r="AJ1094" s="214" t="n"/>
      <c r="AK1094" s="214" t="n"/>
      <c r="AL1094" s="215" t="n"/>
      <c r="AM1094" s="214" t="n"/>
      <c r="AN1094" s="214" t="n"/>
      <c r="AO1094" s="214" t="n"/>
      <c r="AP1094" s="214" t="n"/>
      <c r="AQ1094" s="214" t="n"/>
      <c r="AR1094" s="214" t="n"/>
      <c r="AS1094" s="214" t="n"/>
      <c r="AT1094" s="214" t="n"/>
      <c r="AU1094" s="215" t="n"/>
      <c r="AV1094" s="214" t="n"/>
      <c r="AW1094" s="214" t="n"/>
      <c r="AX1094" s="215" t="n"/>
      <c r="AY1094" s="214" t="n"/>
      <c r="AZ1094" s="214" t="n"/>
      <c r="BA1094" s="214" t="n"/>
      <c r="BB1094" s="214" t="n"/>
      <c r="BC1094" s="214" t="n"/>
      <c r="BD1094" s="214" t="n"/>
      <c r="BE1094" s="214" t="n"/>
      <c r="BF1094" s="214" t="n"/>
      <c r="BG1094" s="214" t="n"/>
      <c r="BH1094" s="214" t="n"/>
      <c r="BI1094" s="215" t="n"/>
      <c r="BJ1094" s="215" t="n"/>
      <c r="BK1094" s="215" t="n"/>
      <c r="BL1094" s="214" t="n"/>
      <c r="BM1094" s="214" t="n"/>
      <c r="BN1094" s="209" t="n"/>
      <c r="BO1094" s="209" t="n"/>
      <c r="BP1094" s="212">
        <f>IF(AND(A1094="",B1094=""),"",IF(AND(S1094="ГОТОВО",U1094&lt;&gt;"",W1094&lt;&gt;"",X1094&lt;&gt;"",AD1094&lt;&gt;"",AE1094&lt;&gt;"",AF1094&lt;&gt;"",BN1094&lt;&gt;"",BO1094&lt;&gt;""),"ГОТОВО","НЕ ГОТОВО"))</f>
        <v/>
      </c>
      <c r="BQ1094" s="212">
        <f>IF(BP1094&lt;&gt;"ГОТОВО","","Полное заключение: "&amp;A1094&amp;", скв. "&amp;B1094&amp;". МРП: "&amp;E1094&amp;" сут. ГНО: "&amp;F1094&amp;"; причина: "&amp;X1094&amp;"; категория: "&amp;Y1094&amp;"; решение комиссии: "&amp;BN1094&amp;".")</f>
        <v/>
      </c>
      <c r="BR1094" s="209">
        <f>IF('Оперативный ввод'!AA1094="","",'Оперативный ввод'!AA1094)</f>
        <v/>
      </c>
    </row>
    <row r="1095">
      <c r="A1095" s="209">
        <f>IF('Оперативный ввод'!A1095="","",'Оперативный ввод'!A1095)</f>
        <v/>
      </c>
      <c r="B1095" s="209">
        <f>IF('Оперативный ввод'!B1095="","",'Оперативный ввод'!B1095)</f>
        <v/>
      </c>
      <c r="C1095" s="210">
        <f>IF('Оперативный ввод'!C1095="","",'Оперативный ввод'!C1095)</f>
        <v/>
      </c>
      <c r="D1095" s="210">
        <f>IF('Оперативный ввод'!D1095="","",'Оперативный ввод'!D1095)</f>
        <v/>
      </c>
      <c r="E1095" s="211">
        <f>IF(OR(C1095="",D1095=""),"",D1095-C1095)</f>
        <v/>
      </c>
      <c r="F1095" s="209">
        <f>IF('Оперативный ввод'!F1095="","",'Оперативный ввод'!F1095)</f>
        <v/>
      </c>
      <c r="G1095" s="209">
        <f>IF('Оперативный ввод'!G1095="","",'Оперативный ввод'!G1095)</f>
        <v/>
      </c>
      <c r="H1095" s="209">
        <f>IF('Оперативный ввод'!H1095="","",'Оперативный ввод'!H1095)</f>
        <v/>
      </c>
      <c r="I1095" s="209" t="n"/>
      <c r="J1095" s="209" t="n"/>
      <c r="K1095" s="209">
        <f>IF('Оперативный ввод'!K1095="","",'Оперативный ввод'!K1095)</f>
        <v/>
      </c>
      <c r="L1095" s="209">
        <f>IF('Оперативный ввод'!L1095="","",'Оперативный ввод'!L1095)</f>
        <v/>
      </c>
      <c r="M1095" s="209">
        <f>IF('Оперативный ввод'!M1095="","",'Оперативный ввод'!M1095)</f>
        <v/>
      </c>
      <c r="N1095" s="209">
        <f>IF('Оперативный ввод'!N1095="","",'Оперативный ввод'!N1095)</f>
        <v/>
      </c>
      <c r="O1095" s="209">
        <f>IF('Оперативный ввод'!O1095="","",'Оперативный ввод'!O1095)</f>
        <v/>
      </c>
      <c r="P1095" s="209">
        <f>IF('Оперативный ввод'!P1095="","",'Оперативный ввод'!P1095)</f>
        <v/>
      </c>
      <c r="Q1095" s="209">
        <f>IF('Оперативный ввод'!Q1095="","",'Оперативный ввод'!Q1095)</f>
        <v/>
      </c>
      <c r="R1095" s="209">
        <f>IF('Оперативный ввод'!R1095="","",'Оперативный ввод'!R1095)</f>
        <v/>
      </c>
      <c r="S1095" s="212">
        <f>IF(AND(A1095="",B1095=""),"",IF(AND(A1095&lt;&gt;"",B1095&lt;&gt;"",C1095&lt;&gt;"",D1095&lt;&gt;"",F1095&lt;&gt;"",G1095&lt;&gt;"",K1095&lt;&gt;"",ISERROR(SEARCH("по паспорту",G1095)),ISERROR(SEARCH("по паспорту",K1095)),L1095&lt;&gt;"",M1095&lt;&gt;"",N1095&lt;&gt;"",O1095&lt;&gt;"",P1095&lt;&gt;""),"ГОТОВО","НЕ ГОТОВО"))</f>
        <v/>
      </c>
      <c r="T1095" s="212">
        <f>IF(S1095&lt;&gt;"ГОТОВО","", "Предварительное заключение: "&amp;A1095&amp;", скв. "&amp;B1095&amp;". МРП: "&amp;E1095&amp;" сут. ГНО: "&amp;F1095&amp;", типоразмеры "&amp;G1095&amp;IF(H1095&lt;&gt;"",", "&amp;H1095,"")&amp;IF(I1095&lt;&gt;"",", "&amp;I1095,"")&amp;IF(J1095&lt;&gt;"",", "&amp;J1095,"")&amp;", марка "&amp;K1095&amp;". Событие: "&amp;L1095&amp;". Признак: "&amp;M1095&amp;". Узел: "&amp;N1095&amp;". Предварительная причина: "&amp;O1095&amp;". Основное осложнение: "&amp;P1095&amp;IF(Q1095&lt;&gt;"","; сопутствующее: "&amp;Q1095,"")&amp;IF(R1095&lt;&gt;"","; дополнительно: "&amp;R1095,"")&amp;".")</f>
        <v/>
      </c>
      <c r="U1095" s="209">
        <f>IF('Оперативный ввод'!S1095="","",'Оперативный ввод'!S1095)</f>
        <v/>
      </c>
      <c r="V1095" s="209">
        <f>IF('Оперативный ввод'!T1095="","",'Оперативный ввод'!T1095)</f>
        <v/>
      </c>
      <c r="W1095" s="209">
        <f>IF('Оперативный ввод'!U1095="","",'Оперативный ввод'!U1095)</f>
        <v/>
      </c>
      <c r="X1095" s="209">
        <f>IF('Оперативный ввод'!V1095="","",'Оперативный ввод'!V1095)</f>
        <v/>
      </c>
      <c r="Y1095" s="209">
        <f>IF('Оперативный ввод'!W1095="","",'Оперативный ввод'!W1095)</f>
        <v/>
      </c>
      <c r="Z1095" s="209" t="n"/>
      <c r="AA1095" s="209" t="n"/>
      <c r="AB1095" s="209" t="n"/>
      <c r="AC1095" s="209" t="n"/>
      <c r="AD1095" s="209">
        <f>IF('Оперативный ввод'!X1095="","",'Оперативный ввод'!X1095)</f>
        <v/>
      </c>
      <c r="AE1095" s="209">
        <f>IF('Оперативный ввод'!Y1095="","",'Оперативный ввод'!Y1095)</f>
        <v/>
      </c>
      <c r="AF1095" s="209">
        <f>IF('Оперативный ввод'!Z1095="","",'Оперативный ввод'!Z1095)</f>
        <v/>
      </c>
      <c r="AG1095" s="209">
        <f>IF('Оперативный ввод'!AD1095="","",'Оперативный ввод'!AD1095)</f>
        <v/>
      </c>
      <c r="AH1095" s="213">
        <f>IF('Оперативный ввод'!AE1095="","",'Оперативный ввод'!AE1095)</f>
        <v/>
      </c>
      <c r="AI1095" s="214" t="n"/>
      <c r="AJ1095" s="214" t="n"/>
      <c r="AK1095" s="214" t="n"/>
      <c r="AL1095" s="215" t="n"/>
      <c r="AM1095" s="214" t="n"/>
      <c r="AN1095" s="214" t="n"/>
      <c r="AO1095" s="214" t="n"/>
      <c r="AP1095" s="214" t="n"/>
      <c r="AQ1095" s="214" t="n"/>
      <c r="AR1095" s="214" t="n"/>
      <c r="AS1095" s="214" t="n"/>
      <c r="AT1095" s="214" t="n"/>
      <c r="AU1095" s="215" t="n"/>
      <c r="AV1095" s="214" t="n"/>
      <c r="AW1095" s="214" t="n"/>
      <c r="AX1095" s="215" t="n"/>
      <c r="AY1095" s="214" t="n"/>
      <c r="AZ1095" s="214" t="n"/>
      <c r="BA1095" s="214" t="n"/>
      <c r="BB1095" s="214" t="n"/>
      <c r="BC1095" s="214" t="n"/>
      <c r="BD1095" s="214" t="n"/>
      <c r="BE1095" s="214" t="n"/>
      <c r="BF1095" s="214" t="n"/>
      <c r="BG1095" s="214" t="n"/>
      <c r="BH1095" s="214" t="n"/>
      <c r="BI1095" s="215" t="n"/>
      <c r="BJ1095" s="215" t="n"/>
      <c r="BK1095" s="215" t="n"/>
      <c r="BL1095" s="214" t="n"/>
      <c r="BM1095" s="214" t="n"/>
      <c r="BN1095" s="209" t="n"/>
      <c r="BO1095" s="209" t="n"/>
      <c r="BP1095" s="212">
        <f>IF(AND(A1095="",B1095=""),"",IF(AND(S1095="ГОТОВО",U1095&lt;&gt;"",W1095&lt;&gt;"",X1095&lt;&gt;"",AD1095&lt;&gt;"",AE1095&lt;&gt;"",AF1095&lt;&gt;"",BN1095&lt;&gt;"",BO1095&lt;&gt;""),"ГОТОВО","НЕ ГОТОВО"))</f>
        <v/>
      </c>
      <c r="BQ1095" s="212">
        <f>IF(BP1095&lt;&gt;"ГОТОВО","","Полное заключение: "&amp;A1095&amp;", скв. "&amp;B1095&amp;". МРП: "&amp;E1095&amp;" сут. ГНО: "&amp;F1095&amp;"; причина: "&amp;X1095&amp;"; категория: "&amp;Y1095&amp;"; решение комиссии: "&amp;BN1095&amp;".")</f>
        <v/>
      </c>
      <c r="BR1095" s="209">
        <f>IF('Оперативный ввод'!AA1095="","",'Оперативный ввод'!AA1095)</f>
        <v/>
      </c>
    </row>
    <row r="1096">
      <c r="A1096" s="209">
        <f>IF('Оперативный ввод'!A1096="","",'Оперативный ввод'!A1096)</f>
        <v/>
      </c>
      <c r="B1096" s="209">
        <f>IF('Оперативный ввод'!B1096="","",'Оперативный ввод'!B1096)</f>
        <v/>
      </c>
      <c r="C1096" s="210">
        <f>IF('Оперативный ввод'!C1096="","",'Оперативный ввод'!C1096)</f>
        <v/>
      </c>
      <c r="D1096" s="210">
        <f>IF('Оперативный ввод'!D1096="","",'Оперативный ввод'!D1096)</f>
        <v/>
      </c>
      <c r="E1096" s="211">
        <f>IF(OR(C1096="",D1096=""),"",D1096-C1096)</f>
        <v/>
      </c>
      <c r="F1096" s="209">
        <f>IF('Оперативный ввод'!F1096="","",'Оперативный ввод'!F1096)</f>
        <v/>
      </c>
      <c r="G1096" s="209">
        <f>IF('Оперативный ввод'!G1096="","",'Оперативный ввод'!G1096)</f>
        <v/>
      </c>
      <c r="H1096" s="209">
        <f>IF('Оперативный ввод'!H1096="","",'Оперативный ввод'!H1096)</f>
        <v/>
      </c>
      <c r="I1096" s="209" t="n"/>
      <c r="J1096" s="209" t="n"/>
      <c r="K1096" s="209">
        <f>IF('Оперативный ввод'!K1096="","",'Оперативный ввод'!K1096)</f>
        <v/>
      </c>
      <c r="L1096" s="209">
        <f>IF('Оперативный ввод'!L1096="","",'Оперативный ввод'!L1096)</f>
        <v/>
      </c>
      <c r="M1096" s="209">
        <f>IF('Оперативный ввод'!M1096="","",'Оперативный ввод'!M1096)</f>
        <v/>
      </c>
      <c r="N1096" s="209">
        <f>IF('Оперативный ввод'!N1096="","",'Оперативный ввод'!N1096)</f>
        <v/>
      </c>
      <c r="O1096" s="209">
        <f>IF('Оперативный ввод'!O1096="","",'Оперативный ввод'!O1096)</f>
        <v/>
      </c>
      <c r="P1096" s="209">
        <f>IF('Оперативный ввод'!P1096="","",'Оперативный ввод'!P1096)</f>
        <v/>
      </c>
      <c r="Q1096" s="209">
        <f>IF('Оперативный ввод'!Q1096="","",'Оперативный ввод'!Q1096)</f>
        <v/>
      </c>
      <c r="R1096" s="209">
        <f>IF('Оперативный ввод'!R1096="","",'Оперативный ввод'!R1096)</f>
        <v/>
      </c>
      <c r="S1096" s="212">
        <f>IF(AND(A1096="",B1096=""),"",IF(AND(A1096&lt;&gt;"",B1096&lt;&gt;"",C1096&lt;&gt;"",D1096&lt;&gt;"",F1096&lt;&gt;"",G1096&lt;&gt;"",K1096&lt;&gt;"",ISERROR(SEARCH("по паспорту",G1096)),ISERROR(SEARCH("по паспорту",K1096)),L1096&lt;&gt;"",M1096&lt;&gt;"",N1096&lt;&gt;"",O1096&lt;&gt;"",P1096&lt;&gt;""),"ГОТОВО","НЕ ГОТОВО"))</f>
        <v/>
      </c>
      <c r="T1096" s="212">
        <f>IF(S1096&lt;&gt;"ГОТОВО","", "Предварительное заключение: "&amp;A1096&amp;", скв. "&amp;B1096&amp;". МРП: "&amp;E1096&amp;" сут. ГНО: "&amp;F1096&amp;", типоразмеры "&amp;G1096&amp;IF(H1096&lt;&gt;"",", "&amp;H1096,"")&amp;IF(I1096&lt;&gt;"",", "&amp;I1096,"")&amp;IF(J1096&lt;&gt;"",", "&amp;J1096,"")&amp;", марка "&amp;K1096&amp;". Событие: "&amp;L1096&amp;". Признак: "&amp;M1096&amp;". Узел: "&amp;N1096&amp;". Предварительная причина: "&amp;O1096&amp;". Основное осложнение: "&amp;P1096&amp;IF(Q1096&lt;&gt;"","; сопутствующее: "&amp;Q1096,"")&amp;IF(R1096&lt;&gt;"","; дополнительно: "&amp;R1096,"")&amp;".")</f>
        <v/>
      </c>
      <c r="U1096" s="209">
        <f>IF('Оперативный ввод'!S1096="","",'Оперативный ввод'!S1096)</f>
        <v/>
      </c>
      <c r="V1096" s="209">
        <f>IF('Оперативный ввод'!T1096="","",'Оперативный ввод'!T1096)</f>
        <v/>
      </c>
      <c r="W1096" s="209">
        <f>IF('Оперативный ввод'!U1096="","",'Оперативный ввод'!U1096)</f>
        <v/>
      </c>
      <c r="X1096" s="209">
        <f>IF('Оперативный ввод'!V1096="","",'Оперативный ввод'!V1096)</f>
        <v/>
      </c>
      <c r="Y1096" s="209">
        <f>IF('Оперативный ввод'!W1096="","",'Оперативный ввод'!W1096)</f>
        <v/>
      </c>
      <c r="Z1096" s="209" t="n"/>
      <c r="AA1096" s="209" t="n"/>
      <c r="AB1096" s="209" t="n"/>
      <c r="AC1096" s="209" t="n"/>
      <c r="AD1096" s="209">
        <f>IF('Оперативный ввод'!X1096="","",'Оперативный ввод'!X1096)</f>
        <v/>
      </c>
      <c r="AE1096" s="209">
        <f>IF('Оперативный ввод'!Y1096="","",'Оперативный ввод'!Y1096)</f>
        <v/>
      </c>
      <c r="AF1096" s="209">
        <f>IF('Оперативный ввод'!Z1096="","",'Оперативный ввод'!Z1096)</f>
        <v/>
      </c>
      <c r="AG1096" s="209">
        <f>IF('Оперативный ввод'!AD1096="","",'Оперативный ввод'!AD1096)</f>
        <v/>
      </c>
      <c r="AH1096" s="213">
        <f>IF('Оперативный ввод'!AE1096="","",'Оперативный ввод'!AE1096)</f>
        <v/>
      </c>
      <c r="AI1096" s="214" t="n"/>
      <c r="AJ1096" s="214" t="n"/>
      <c r="AK1096" s="214" t="n"/>
      <c r="AL1096" s="215" t="n"/>
      <c r="AM1096" s="214" t="n"/>
      <c r="AN1096" s="214" t="n"/>
      <c r="AO1096" s="214" t="n"/>
      <c r="AP1096" s="214" t="n"/>
      <c r="AQ1096" s="214" t="n"/>
      <c r="AR1096" s="214" t="n"/>
      <c r="AS1096" s="214" t="n"/>
      <c r="AT1096" s="214" t="n"/>
      <c r="AU1096" s="215" t="n"/>
      <c r="AV1096" s="214" t="n"/>
      <c r="AW1096" s="214" t="n"/>
      <c r="AX1096" s="215" t="n"/>
      <c r="AY1096" s="214" t="n"/>
      <c r="AZ1096" s="214" t="n"/>
      <c r="BA1096" s="214" t="n"/>
      <c r="BB1096" s="214" t="n"/>
      <c r="BC1096" s="214" t="n"/>
      <c r="BD1096" s="214" t="n"/>
      <c r="BE1096" s="214" t="n"/>
      <c r="BF1096" s="214" t="n"/>
      <c r="BG1096" s="214" t="n"/>
      <c r="BH1096" s="214" t="n"/>
      <c r="BI1096" s="215" t="n"/>
      <c r="BJ1096" s="215" t="n"/>
      <c r="BK1096" s="215" t="n"/>
      <c r="BL1096" s="214" t="n"/>
      <c r="BM1096" s="214" t="n"/>
      <c r="BN1096" s="209" t="n"/>
      <c r="BO1096" s="209" t="n"/>
      <c r="BP1096" s="212">
        <f>IF(AND(A1096="",B1096=""),"",IF(AND(S1096="ГОТОВО",U1096&lt;&gt;"",W1096&lt;&gt;"",X1096&lt;&gt;"",AD1096&lt;&gt;"",AE1096&lt;&gt;"",AF1096&lt;&gt;"",BN1096&lt;&gt;"",BO1096&lt;&gt;""),"ГОТОВО","НЕ ГОТОВО"))</f>
        <v/>
      </c>
      <c r="BQ1096" s="212">
        <f>IF(BP1096&lt;&gt;"ГОТОВО","","Полное заключение: "&amp;A1096&amp;", скв. "&amp;B1096&amp;". МРП: "&amp;E1096&amp;" сут. ГНО: "&amp;F1096&amp;"; причина: "&amp;X1096&amp;"; категория: "&amp;Y1096&amp;"; решение комиссии: "&amp;BN1096&amp;".")</f>
        <v/>
      </c>
      <c r="BR1096" s="209">
        <f>IF('Оперативный ввод'!AA1096="","",'Оперативный ввод'!AA1096)</f>
        <v/>
      </c>
    </row>
    <row r="1097">
      <c r="A1097" s="209">
        <f>IF('Оперативный ввод'!A1097="","",'Оперативный ввод'!A1097)</f>
        <v/>
      </c>
      <c r="B1097" s="209">
        <f>IF('Оперативный ввод'!B1097="","",'Оперативный ввод'!B1097)</f>
        <v/>
      </c>
      <c r="C1097" s="210">
        <f>IF('Оперативный ввод'!C1097="","",'Оперативный ввод'!C1097)</f>
        <v/>
      </c>
      <c r="D1097" s="210">
        <f>IF('Оперативный ввод'!D1097="","",'Оперативный ввод'!D1097)</f>
        <v/>
      </c>
      <c r="E1097" s="211">
        <f>IF(OR(C1097="",D1097=""),"",D1097-C1097)</f>
        <v/>
      </c>
      <c r="F1097" s="209">
        <f>IF('Оперативный ввод'!F1097="","",'Оперативный ввод'!F1097)</f>
        <v/>
      </c>
      <c r="G1097" s="209">
        <f>IF('Оперативный ввод'!G1097="","",'Оперативный ввод'!G1097)</f>
        <v/>
      </c>
      <c r="H1097" s="209">
        <f>IF('Оперативный ввод'!H1097="","",'Оперативный ввод'!H1097)</f>
        <v/>
      </c>
      <c r="I1097" s="209" t="n"/>
      <c r="J1097" s="209" t="n"/>
      <c r="K1097" s="209">
        <f>IF('Оперативный ввод'!K1097="","",'Оперативный ввод'!K1097)</f>
        <v/>
      </c>
      <c r="L1097" s="209">
        <f>IF('Оперативный ввод'!L1097="","",'Оперативный ввод'!L1097)</f>
        <v/>
      </c>
      <c r="M1097" s="209">
        <f>IF('Оперативный ввод'!M1097="","",'Оперативный ввод'!M1097)</f>
        <v/>
      </c>
      <c r="N1097" s="209">
        <f>IF('Оперативный ввод'!N1097="","",'Оперативный ввод'!N1097)</f>
        <v/>
      </c>
      <c r="O1097" s="209">
        <f>IF('Оперативный ввод'!O1097="","",'Оперативный ввод'!O1097)</f>
        <v/>
      </c>
      <c r="P1097" s="209">
        <f>IF('Оперативный ввод'!P1097="","",'Оперативный ввод'!P1097)</f>
        <v/>
      </c>
      <c r="Q1097" s="209">
        <f>IF('Оперативный ввод'!Q1097="","",'Оперативный ввод'!Q1097)</f>
        <v/>
      </c>
      <c r="R1097" s="209">
        <f>IF('Оперативный ввод'!R1097="","",'Оперативный ввод'!R1097)</f>
        <v/>
      </c>
      <c r="S1097" s="212">
        <f>IF(AND(A1097="",B1097=""),"",IF(AND(A1097&lt;&gt;"",B1097&lt;&gt;"",C1097&lt;&gt;"",D1097&lt;&gt;"",F1097&lt;&gt;"",G1097&lt;&gt;"",K1097&lt;&gt;"",ISERROR(SEARCH("по паспорту",G1097)),ISERROR(SEARCH("по паспорту",K1097)),L1097&lt;&gt;"",M1097&lt;&gt;"",N1097&lt;&gt;"",O1097&lt;&gt;"",P1097&lt;&gt;""),"ГОТОВО","НЕ ГОТОВО"))</f>
        <v/>
      </c>
      <c r="T1097" s="212">
        <f>IF(S1097&lt;&gt;"ГОТОВО","", "Предварительное заключение: "&amp;A1097&amp;", скв. "&amp;B1097&amp;". МРП: "&amp;E1097&amp;" сут. ГНО: "&amp;F1097&amp;", типоразмеры "&amp;G1097&amp;IF(H1097&lt;&gt;"",", "&amp;H1097,"")&amp;IF(I1097&lt;&gt;"",", "&amp;I1097,"")&amp;IF(J1097&lt;&gt;"",", "&amp;J1097,"")&amp;", марка "&amp;K1097&amp;". Событие: "&amp;L1097&amp;". Признак: "&amp;M1097&amp;". Узел: "&amp;N1097&amp;". Предварительная причина: "&amp;O1097&amp;". Основное осложнение: "&amp;P1097&amp;IF(Q1097&lt;&gt;"","; сопутствующее: "&amp;Q1097,"")&amp;IF(R1097&lt;&gt;"","; дополнительно: "&amp;R1097,"")&amp;".")</f>
        <v/>
      </c>
      <c r="U1097" s="209">
        <f>IF('Оперативный ввод'!S1097="","",'Оперативный ввод'!S1097)</f>
        <v/>
      </c>
      <c r="V1097" s="209">
        <f>IF('Оперативный ввод'!T1097="","",'Оперативный ввод'!T1097)</f>
        <v/>
      </c>
      <c r="W1097" s="209">
        <f>IF('Оперативный ввод'!U1097="","",'Оперативный ввод'!U1097)</f>
        <v/>
      </c>
      <c r="X1097" s="209">
        <f>IF('Оперативный ввод'!V1097="","",'Оперативный ввод'!V1097)</f>
        <v/>
      </c>
      <c r="Y1097" s="209">
        <f>IF('Оперативный ввод'!W1097="","",'Оперативный ввод'!W1097)</f>
        <v/>
      </c>
      <c r="Z1097" s="209" t="n"/>
      <c r="AA1097" s="209" t="n"/>
      <c r="AB1097" s="209" t="n"/>
      <c r="AC1097" s="209" t="n"/>
      <c r="AD1097" s="209">
        <f>IF('Оперативный ввод'!X1097="","",'Оперативный ввод'!X1097)</f>
        <v/>
      </c>
      <c r="AE1097" s="209">
        <f>IF('Оперативный ввод'!Y1097="","",'Оперативный ввод'!Y1097)</f>
        <v/>
      </c>
      <c r="AF1097" s="209">
        <f>IF('Оперативный ввод'!Z1097="","",'Оперативный ввод'!Z1097)</f>
        <v/>
      </c>
      <c r="AG1097" s="209">
        <f>IF('Оперативный ввод'!AD1097="","",'Оперативный ввод'!AD1097)</f>
        <v/>
      </c>
      <c r="AH1097" s="213">
        <f>IF('Оперативный ввод'!AE1097="","",'Оперативный ввод'!AE1097)</f>
        <v/>
      </c>
      <c r="AI1097" s="214" t="n"/>
      <c r="AJ1097" s="214" t="n"/>
      <c r="AK1097" s="214" t="n"/>
      <c r="AL1097" s="215" t="n"/>
      <c r="AM1097" s="214" t="n"/>
      <c r="AN1097" s="214" t="n"/>
      <c r="AO1097" s="214" t="n"/>
      <c r="AP1097" s="214" t="n"/>
      <c r="AQ1097" s="214" t="n"/>
      <c r="AR1097" s="214" t="n"/>
      <c r="AS1097" s="214" t="n"/>
      <c r="AT1097" s="214" t="n"/>
      <c r="AU1097" s="215" t="n"/>
      <c r="AV1097" s="214" t="n"/>
      <c r="AW1097" s="214" t="n"/>
      <c r="AX1097" s="215" t="n"/>
      <c r="AY1097" s="214" t="n"/>
      <c r="AZ1097" s="214" t="n"/>
      <c r="BA1097" s="214" t="n"/>
      <c r="BB1097" s="214" t="n"/>
      <c r="BC1097" s="214" t="n"/>
      <c r="BD1097" s="214" t="n"/>
      <c r="BE1097" s="214" t="n"/>
      <c r="BF1097" s="214" t="n"/>
      <c r="BG1097" s="214" t="n"/>
      <c r="BH1097" s="214" t="n"/>
      <c r="BI1097" s="215" t="n"/>
      <c r="BJ1097" s="215" t="n"/>
      <c r="BK1097" s="215" t="n"/>
      <c r="BL1097" s="214" t="n"/>
      <c r="BM1097" s="214" t="n"/>
      <c r="BN1097" s="209" t="n"/>
      <c r="BO1097" s="209" t="n"/>
      <c r="BP1097" s="212">
        <f>IF(AND(A1097="",B1097=""),"",IF(AND(S1097="ГОТОВО",U1097&lt;&gt;"",W1097&lt;&gt;"",X1097&lt;&gt;"",AD1097&lt;&gt;"",AE1097&lt;&gt;"",AF1097&lt;&gt;"",BN1097&lt;&gt;"",BO1097&lt;&gt;""),"ГОТОВО","НЕ ГОТОВО"))</f>
        <v/>
      </c>
      <c r="BQ1097" s="212">
        <f>IF(BP1097&lt;&gt;"ГОТОВО","","Полное заключение: "&amp;A1097&amp;", скв. "&amp;B1097&amp;". МРП: "&amp;E1097&amp;" сут. ГНО: "&amp;F1097&amp;"; причина: "&amp;X1097&amp;"; категория: "&amp;Y1097&amp;"; решение комиссии: "&amp;BN1097&amp;".")</f>
        <v/>
      </c>
      <c r="BR1097" s="209">
        <f>IF('Оперативный ввод'!AA1097="","",'Оперативный ввод'!AA1097)</f>
        <v/>
      </c>
    </row>
    <row r="1098">
      <c r="A1098" s="209">
        <f>IF('Оперативный ввод'!A1098="","",'Оперативный ввод'!A1098)</f>
        <v/>
      </c>
      <c r="B1098" s="209">
        <f>IF('Оперативный ввод'!B1098="","",'Оперативный ввод'!B1098)</f>
        <v/>
      </c>
      <c r="C1098" s="210">
        <f>IF('Оперативный ввод'!C1098="","",'Оперативный ввод'!C1098)</f>
        <v/>
      </c>
      <c r="D1098" s="210">
        <f>IF('Оперативный ввод'!D1098="","",'Оперативный ввод'!D1098)</f>
        <v/>
      </c>
      <c r="E1098" s="211">
        <f>IF(OR(C1098="",D1098=""),"",D1098-C1098)</f>
        <v/>
      </c>
      <c r="F1098" s="209">
        <f>IF('Оперативный ввод'!F1098="","",'Оперативный ввод'!F1098)</f>
        <v/>
      </c>
      <c r="G1098" s="209">
        <f>IF('Оперативный ввод'!G1098="","",'Оперативный ввод'!G1098)</f>
        <v/>
      </c>
      <c r="H1098" s="209">
        <f>IF('Оперативный ввод'!H1098="","",'Оперативный ввод'!H1098)</f>
        <v/>
      </c>
      <c r="I1098" s="209" t="n"/>
      <c r="J1098" s="209" t="n"/>
      <c r="K1098" s="209">
        <f>IF('Оперативный ввод'!K1098="","",'Оперативный ввод'!K1098)</f>
        <v/>
      </c>
      <c r="L1098" s="209">
        <f>IF('Оперативный ввод'!L1098="","",'Оперативный ввод'!L1098)</f>
        <v/>
      </c>
      <c r="M1098" s="209">
        <f>IF('Оперативный ввод'!M1098="","",'Оперативный ввод'!M1098)</f>
        <v/>
      </c>
      <c r="N1098" s="209">
        <f>IF('Оперативный ввод'!N1098="","",'Оперативный ввод'!N1098)</f>
        <v/>
      </c>
      <c r="O1098" s="209">
        <f>IF('Оперативный ввод'!O1098="","",'Оперативный ввод'!O1098)</f>
        <v/>
      </c>
      <c r="P1098" s="209">
        <f>IF('Оперативный ввод'!P1098="","",'Оперативный ввод'!P1098)</f>
        <v/>
      </c>
      <c r="Q1098" s="209">
        <f>IF('Оперативный ввод'!Q1098="","",'Оперативный ввод'!Q1098)</f>
        <v/>
      </c>
      <c r="R1098" s="209">
        <f>IF('Оперативный ввод'!R1098="","",'Оперативный ввод'!R1098)</f>
        <v/>
      </c>
      <c r="S1098" s="212">
        <f>IF(AND(A1098="",B1098=""),"",IF(AND(A1098&lt;&gt;"",B1098&lt;&gt;"",C1098&lt;&gt;"",D1098&lt;&gt;"",F1098&lt;&gt;"",G1098&lt;&gt;"",K1098&lt;&gt;"",ISERROR(SEARCH("по паспорту",G1098)),ISERROR(SEARCH("по паспорту",K1098)),L1098&lt;&gt;"",M1098&lt;&gt;"",N1098&lt;&gt;"",O1098&lt;&gt;"",P1098&lt;&gt;""),"ГОТОВО","НЕ ГОТОВО"))</f>
        <v/>
      </c>
      <c r="T1098" s="212">
        <f>IF(S1098&lt;&gt;"ГОТОВО","", "Предварительное заключение: "&amp;A1098&amp;", скв. "&amp;B1098&amp;". МРП: "&amp;E1098&amp;" сут. ГНО: "&amp;F1098&amp;", типоразмеры "&amp;G1098&amp;IF(H1098&lt;&gt;"",", "&amp;H1098,"")&amp;IF(I1098&lt;&gt;"",", "&amp;I1098,"")&amp;IF(J1098&lt;&gt;"",", "&amp;J1098,"")&amp;", марка "&amp;K1098&amp;". Событие: "&amp;L1098&amp;". Признак: "&amp;M1098&amp;". Узел: "&amp;N1098&amp;". Предварительная причина: "&amp;O1098&amp;". Основное осложнение: "&amp;P1098&amp;IF(Q1098&lt;&gt;"","; сопутствующее: "&amp;Q1098,"")&amp;IF(R1098&lt;&gt;"","; дополнительно: "&amp;R1098,"")&amp;".")</f>
        <v/>
      </c>
      <c r="U1098" s="209">
        <f>IF('Оперативный ввод'!S1098="","",'Оперативный ввод'!S1098)</f>
        <v/>
      </c>
      <c r="V1098" s="209">
        <f>IF('Оперативный ввод'!T1098="","",'Оперативный ввод'!T1098)</f>
        <v/>
      </c>
      <c r="W1098" s="209">
        <f>IF('Оперативный ввод'!U1098="","",'Оперативный ввод'!U1098)</f>
        <v/>
      </c>
      <c r="X1098" s="209">
        <f>IF('Оперативный ввод'!V1098="","",'Оперативный ввод'!V1098)</f>
        <v/>
      </c>
      <c r="Y1098" s="209">
        <f>IF('Оперативный ввод'!W1098="","",'Оперативный ввод'!W1098)</f>
        <v/>
      </c>
      <c r="Z1098" s="209" t="n"/>
      <c r="AA1098" s="209" t="n"/>
      <c r="AB1098" s="209" t="n"/>
      <c r="AC1098" s="209" t="n"/>
      <c r="AD1098" s="209">
        <f>IF('Оперативный ввод'!X1098="","",'Оперативный ввод'!X1098)</f>
        <v/>
      </c>
      <c r="AE1098" s="209">
        <f>IF('Оперативный ввод'!Y1098="","",'Оперативный ввод'!Y1098)</f>
        <v/>
      </c>
      <c r="AF1098" s="209">
        <f>IF('Оперативный ввод'!Z1098="","",'Оперативный ввод'!Z1098)</f>
        <v/>
      </c>
      <c r="AG1098" s="209">
        <f>IF('Оперативный ввод'!AD1098="","",'Оперативный ввод'!AD1098)</f>
        <v/>
      </c>
      <c r="AH1098" s="213">
        <f>IF('Оперативный ввод'!AE1098="","",'Оперативный ввод'!AE1098)</f>
        <v/>
      </c>
      <c r="AI1098" s="214" t="n"/>
      <c r="AJ1098" s="214" t="n"/>
      <c r="AK1098" s="214" t="n"/>
      <c r="AL1098" s="215" t="n"/>
      <c r="AM1098" s="214" t="n"/>
      <c r="AN1098" s="214" t="n"/>
      <c r="AO1098" s="214" t="n"/>
      <c r="AP1098" s="214" t="n"/>
      <c r="AQ1098" s="214" t="n"/>
      <c r="AR1098" s="214" t="n"/>
      <c r="AS1098" s="214" t="n"/>
      <c r="AT1098" s="214" t="n"/>
      <c r="AU1098" s="215" t="n"/>
      <c r="AV1098" s="214" t="n"/>
      <c r="AW1098" s="214" t="n"/>
      <c r="AX1098" s="215" t="n"/>
      <c r="AY1098" s="214" t="n"/>
      <c r="AZ1098" s="214" t="n"/>
      <c r="BA1098" s="214" t="n"/>
      <c r="BB1098" s="214" t="n"/>
      <c r="BC1098" s="214" t="n"/>
      <c r="BD1098" s="214" t="n"/>
      <c r="BE1098" s="214" t="n"/>
      <c r="BF1098" s="214" t="n"/>
      <c r="BG1098" s="214" t="n"/>
      <c r="BH1098" s="214" t="n"/>
      <c r="BI1098" s="215" t="n"/>
      <c r="BJ1098" s="215" t="n"/>
      <c r="BK1098" s="215" t="n"/>
      <c r="BL1098" s="214" t="n"/>
      <c r="BM1098" s="214" t="n"/>
      <c r="BN1098" s="209" t="n"/>
      <c r="BO1098" s="209" t="n"/>
      <c r="BP1098" s="212">
        <f>IF(AND(A1098="",B1098=""),"",IF(AND(S1098="ГОТОВО",U1098&lt;&gt;"",W1098&lt;&gt;"",X1098&lt;&gt;"",AD1098&lt;&gt;"",AE1098&lt;&gt;"",AF1098&lt;&gt;"",BN1098&lt;&gt;"",BO1098&lt;&gt;""),"ГОТОВО","НЕ ГОТОВО"))</f>
        <v/>
      </c>
      <c r="BQ1098" s="212">
        <f>IF(BP1098&lt;&gt;"ГОТОВО","","Полное заключение: "&amp;A1098&amp;", скв. "&amp;B1098&amp;". МРП: "&amp;E1098&amp;" сут. ГНО: "&amp;F1098&amp;"; причина: "&amp;X1098&amp;"; категория: "&amp;Y1098&amp;"; решение комиссии: "&amp;BN1098&amp;".")</f>
        <v/>
      </c>
      <c r="BR1098" s="209">
        <f>IF('Оперативный ввод'!AA1098="","",'Оперативный ввод'!AA1098)</f>
        <v/>
      </c>
    </row>
    <row r="1099">
      <c r="A1099" s="209">
        <f>IF('Оперативный ввод'!A1099="","",'Оперативный ввод'!A1099)</f>
        <v/>
      </c>
      <c r="B1099" s="209">
        <f>IF('Оперативный ввод'!B1099="","",'Оперативный ввод'!B1099)</f>
        <v/>
      </c>
      <c r="C1099" s="210">
        <f>IF('Оперативный ввод'!C1099="","",'Оперативный ввод'!C1099)</f>
        <v/>
      </c>
      <c r="D1099" s="210">
        <f>IF('Оперативный ввод'!D1099="","",'Оперативный ввод'!D1099)</f>
        <v/>
      </c>
      <c r="E1099" s="211">
        <f>IF(OR(C1099="",D1099=""),"",D1099-C1099)</f>
        <v/>
      </c>
      <c r="F1099" s="209">
        <f>IF('Оперативный ввод'!F1099="","",'Оперативный ввод'!F1099)</f>
        <v/>
      </c>
      <c r="G1099" s="209">
        <f>IF('Оперативный ввод'!G1099="","",'Оперативный ввод'!G1099)</f>
        <v/>
      </c>
      <c r="H1099" s="209">
        <f>IF('Оперативный ввод'!H1099="","",'Оперативный ввод'!H1099)</f>
        <v/>
      </c>
      <c r="I1099" s="209" t="n"/>
      <c r="J1099" s="209" t="n"/>
      <c r="K1099" s="209">
        <f>IF('Оперативный ввод'!K1099="","",'Оперативный ввод'!K1099)</f>
        <v/>
      </c>
      <c r="L1099" s="209">
        <f>IF('Оперативный ввод'!L1099="","",'Оперативный ввод'!L1099)</f>
        <v/>
      </c>
      <c r="M1099" s="209">
        <f>IF('Оперативный ввод'!M1099="","",'Оперативный ввод'!M1099)</f>
        <v/>
      </c>
      <c r="N1099" s="209">
        <f>IF('Оперативный ввод'!N1099="","",'Оперативный ввод'!N1099)</f>
        <v/>
      </c>
      <c r="O1099" s="209">
        <f>IF('Оперативный ввод'!O1099="","",'Оперативный ввод'!O1099)</f>
        <v/>
      </c>
      <c r="P1099" s="209">
        <f>IF('Оперативный ввод'!P1099="","",'Оперативный ввод'!P1099)</f>
        <v/>
      </c>
      <c r="Q1099" s="209">
        <f>IF('Оперативный ввод'!Q1099="","",'Оперативный ввод'!Q1099)</f>
        <v/>
      </c>
      <c r="R1099" s="209">
        <f>IF('Оперативный ввод'!R1099="","",'Оперативный ввод'!R1099)</f>
        <v/>
      </c>
      <c r="S1099" s="212">
        <f>IF(AND(A1099="",B1099=""),"",IF(AND(A1099&lt;&gt;"",B1099&lt;&gt;"",C1099&lt;&gt;"",D1099&lt;&gt;"",F1099&lt;&gt;"",G1099&lt;&gt;"",K1099&lt;&gt;"",ISERROR(SEARCH("по паспорту",G1099)),ISERROR(SEARCH("по паспорту",K1099)),L1099&lt;&gt;"",M1099&lt;&gt;"",N1099&lt;&gt;"",O1099&lt;&gt;"",P1099&lt;&gt;""),"ГОТОВО","НЕ ГОТОВО"))</f>
        <v/>
      </c>
      <c r="T1099" s="212">
        <f>IF(S1099&lt;&gt;"ГОТОВО","", "Предварительное заключение: "&amp;A1099&amp;", скв. "&amp;B1099&amp;". МРП: "&amp;E1099&amp;" сут. ГНО: "&amp;F1099&amp;", типоразмеры "&amp;G1099&amp;IF(H1099&lt;&gt;"",", "&amp;H1099,"")&amp;IF(I1099&lt;&gt;"",", "&amp;I1099,"")&amp;IF(J1099&lt;&gt;"",", "&amp;J1099,"")&amp;", марка "&amp;K1099&amp;". Событие: "&amp;L1099&amp;". Признак: "&amp;M1099&amp;". Узел: "&amp;N1099&amp;". Предварительная причина: "&amp;O1099&amp;". Основное осложнение: "&amp;P1099&amp;IF(Q1099&lt;&gt;"","; сопутствующее: "&amp;Q1099,"")&amp;IF(R1099&lt;&gt;"","; дополнительно: "&amp;R1099,"")&amp;".")</f>
        <v/>
      </c>
      <c r="U1099" s="209">
        <f>IF('Оперативный ввод'!S1099="","",'Оперативный ввод'!S1099)</f>
        <v/>
      </c>
      <c r="V1099" s="209">
        <f>IF('Оперативный ввод'!T1099="","",'Оперативный ввод'!T1099)</f>
        <v/>
      </c>
      <c r="W1099" s="209">
        <f>IF('Оперативный ввод'!U1099="","",'Оперативный ввод'!U1099)</f>
        <v/>
      </c>
      <c r="X1099" s="209">
        <f>IF('Оперативный ввод'!V1099="","",'Оперативный ввод'!V1099)</f>
        <v/>
      </c>
      <c r="Y1099" s="209">
        <f>IF('Оперативный ввод'!W1099="","",'Оперативный ввод'!W1099)</f>
        <v/>
      </c>
      <c r="Z1099" s="209" t="n"/>
      <c r="AA1099" s="209" t="n"/>
      <c r="AB1099" s="209" t="n"/>
      <c r="AC1099" s="209" t="n"/>
      <c r="AD1099" s="209">
        <f>IF('Оперативный ввод'!X1099="","",'Оперативный ввод'!X1099)</f>
        <v/>
      </c>
      <c r="AE1099" s="209">
        <f>IF('Оперативный ввод'!Y1099="","",'Оперативный ввод'!Y1099)</f>
        <v/>
      </c>
      <c r="AF1099" s="209">
        <f>IF('Оперативный ввод'!Z1099="","",'Оперативный ввод'!Z1099)</f>
        <v/>
      </c>
      <c r="AG1099" s="209">
        <f>IF('Оперативный ввод'!AD1099="","",'Оперативный ввод'!AD1099)</f>
        <v/>
      </c>
      <c r="AH1099" s="213">
        <f>IF('Оперативный ввод'!AE1099="","",'Оперативный ввод'!AE1099)</f>
        <v/>
      </c>
      <c r="AI1099" s="214" t="n"/>
      <c r="AJ1099" s="214" t="n"/>
      <c r="AK1099" s="214" t="n"/>
      <c r="AL1099" s="215" t="n"/>
      <c r="AM1099" s="214" t="n"/>
      <c r="AN1099" s="214" t="n"/>
      <c r="AO1099" s="214" t="n"/>
      <c r="AP1099" s="214" t="n"/>
      <c r="AQ1099" s="214" t="n"/>
      <c r="AR1099" s="214" t="n"/>
      <c r="AS1099" s="214" t="n"/>
      <c r="AT1099" s="214" t="n"/>
      <c r="AU1099" s="215" t="n"/>
      <c r="AV1099" s="214" t="n"/>
      <c r="AW1099" s="214" t="n"/>
      <c r="AX1099" s="215" t="n"/>
      <c r="AY1099" s="214" t="n"/>
      <c r="AZ1099" s="214" t="n"/>
      <c r="BA1099" s="214" t="n"/>
      <c r="BB1099" s="214" t="n"/>
      <c r="BC1099" s="214" t="n"/>
      <c r="BD1099" s="214" t="n"/>
      <c r="BE1099" s="214" t="n"/>
      <c r="BF1099" s="214" t="n"/>
      <c r="BG1099" s="214" t="n"/>
      <c r="BH1099" s="214" t="n"/>
      <c r="BI1099" s="215" t="n"/>
      <c r="BJ1099" s="215" t="n"/>
      <c r="BK1099" s="215" t="n"/>
      <c r="BL1099" s="214" t="n"/>
      <c r="BM1099" s="214" t="n"/>
      <c r="BN1099" s="209" t="n"/>
      <c r="BO1099" s="209" t="n"/>
      <c r="BP1099" s="212">
        <f>IF(AND(A1099="",B1099=""),"",IF(AND(S1099="ГОТОВО",U1099&lt;&gt;"",W1099&lt;&gt;"",X1099&lt;&gt;"",AD1099&lt;&gt;"",AE1099&lt;&gt;"",AF1099&lt;&gt;"",BN1099&lt;&gt;"",BO1099&lt;&gt;""),"ГОТОВО","НЕ ГОТОВО"))</f>
        <v/>
      </c>
      <c r="BQ1099" s="212">
        <f>IF(BP1099&lt;&gt;"ГОТОВО","","Полное заключение: "&amp;A1099&amp;", скв. "&amp;B1099&amp;". МРП: "&amp;E1099&amp;" сут. ГНО: "&amp;F1099&amp;"; причина: "&amp;X1099&amp;"; категория: "&amp;Y1099&amp;"; решение комиссии: "&amp;BN1099&amp;".")</f>
        <v/>
      </c>
      <c r="BR1099" s="209">
        <f>IF('Оперативный ввод'!AA1099="","",'Оперативный ввод'!AA1099)</f>
        <v/>
      </c>
    </row>
    <row r="1100">
      <c r="A1100" s="209">
        <f>IF('Оперативный ввод'!A1100="","",'Оперативный ввод'!A1100)</f>
        <v/>
      </c>
      <c r="B1100" s="209">
        <f>IF('Оперативный ввод'!B1100="","",'Оперативный ввод'!B1100)</f>
        <v/>
      </c>
      <c r="C1100" s="210">
        <f>IF('Оперативный ввод'!C1100="","",'Оперативный ввод'!C1100)</f>
        <v/>
      </c>
      <c r="D1100" s="210">
        <f>IF('Оперативный ввод'!D1100="","",'Оперативный ввод'!D1100)</f>
        <v/>
      </c>
      <c r="E1100" s="211">
        <f>IF(OR(C1100="",D1100=""),"",D1100-C1100)</f>
        <v/>
      </c>
      <c r="F1100" s="209">
        <f>IF('Оперативный ввод'!F1100="","",'Оперативный ввод'!F1100)</f>
        <v/>
      </c>
      <c r="G1100" s="209">
        <f>IF('Оперативный ввод'!G1100="","",'Оперативный ввод'!G1100)</f>
        <v/>
      </c>
      <c r="H1100" s="209">
        <f>IF('Оперативный ввод'!H1100="","",'Оперативный ввод'!H1100)</f>
        <v/>
      </c>
      <c r="I1100" s="209" t="n"/>
      <c r="J1100" s="209" t="n"/>
      <c r="K1100" s="209">
        <f>IF('Оперативный ввод'!K1100="","",'Оперативный ввод'!K1100)</f>
        <v/>
      </c>
      <c r="L1100" s="209">
        <f>IF('Оперативный ввод'!L1100="","",'Оперативный ввод'!L1100)</f>
        <v/>
      </c>
      <c r="M1100" s="209">
        <f>IF('Оперативный ввод'!M1100="","",'Оперативный ввод'!M1100)</f>
        <v/>
      </c>
      <c r="N1100" s="209">
        <f>IF('Оперативный ввод'!N1100="","",'Оперативный ввод'!N1100)</f>
        <v/>
      </c>
      <c r="O1100" s="209">
        <f>IF('Оперативный ввод'!O1100="","",'Оперативный ввод'!O1100)</f>
        <v/>
      </c>
      <c r="P1100" s="209">
        <f>IF('Оперативный ввод'!P1100="","",'Оперативный ввод'!P1100)</f>
        <v/>
      </c>
      <c r="Q1100" s="209">
        <f>IF('Оперативный ввод'!Q1100="","",'Оперативный ввод'!Q1100)</f>
        <v/>
      </c>
      <c r="R1100" s="209">
        <f>IF('Оперативный ввод'!R1100="","",'Оперативный ввод'!R1100)</f>
        <v/>
      </c>
      <c r="S1100" s="212">
        <f>IF(AND(A1100="",B1100=""),"",IF(AND(A1100&lt;&gt;"",B1100&lt;&gt;"",C1100&lt;&gt;"",D1100&lt;&gt;"",F1100&lt;&gt;"",G1100&lt;&gt;"",K1100&lt;&gt;"",ISERROR(SEARCH("по паспорту",G1100)),ISERROR(SEARCH("по паспорту",K1100)),L1100&lt;&gt;"",M1100&lt;&gt;"",N1100&lt;&gt;"",O1100&lt;&gt;"",P1100&lt;&gt;""),"ГОТОВО","НЕ ГОТОВО"))</f>
        <v/>
      </c>
      <c r="T1100" s="212">
        <f>IF(S1100&lt;&gt;"ГОТОВО","", "Предварительное заключение: "&amp;A1100&amp;", скв. "&amp;B1100&amp;". МРП: "&amp;E1100&amp;" сут. ГНО: "&amp;F1100&amp;", типоразмеры "&amp;G1100&amp;IF(H1100&lt;&gt;"",", "&amp;H1100,"")&amp;IF(I1100&lt;&gt;"",", "&amp;I1100,"")&amp;IF(J1100&lt;&gt;"",", "&amp;J1100,"")&amp;", марка "&amp;K1100&amp;". Событие: "&amp;L1100&amp;". Признак: "&amp;M1100&amp;". Узел: "&amp;N1100&amp;". Предварительная причина: "&amp;O1100&amp;". Основное осложнение: "&amp;P1100&amp;IF(Q1100&lt;&gt;"","; сопутствующее: "&amp;Q1100,"")&amp;IF(R1100&lt;&gt;"","; дополнительно: "&amp;R1100,"")&amp;".")</f>
        <v/>
      </c>
      <c r="U1100" s="209">
        <f>IF('Оперативный ввод'!S1100="","",'Оперативный ввод'!S1100)</f>
        <v/>
      </c>
      <c r="V1100" s="209">
        <f>IF('Оперативный ввод'!T1100="","",'Оперативный ввод'!T1100)</f>
        <v/>
      </c>
      <c r="W1100" s="209">
        <f>IF('Оперативный ввод'!U1100="","",'Оперативный ввод'!U1100)</f>
        <v/>
      </c>
      <c r="X1100" s="209">
        <f>IF('Оперативный ввод'!V1100="","",'Оперативный ввод'!V1100)</f>
        <v/>
      </c>
      <c r="Y1100" s="209">
        <f>IF('Оперативный ввод'!W1100="","",'Оперативный ввод'!W1100)</f>
        <v/>
      </c>
      <c r="Z1100" s="209" t="n"/>
      <c r="AA1100" s="209" t="n"/>
      <c r="AB1100" s="209" t="n"/>
      <c r="AC1100" s="209" t="n"/>
      <c r="AD1100" s="209">
        <f>IF('Оперативный ввод'!X1100="","",'Оперативный ввод'!X1100)</f>
        <v/>
      </c>
      <c r="AE1100" s="209">
        <f>IF('Оперативный ввод'!Y1100="","",'Оперативный ввод'!Y1100)</f>
        <v/>
      </c>
      <c r="AF1100" s="209">
        <f>IF('Оперативный ввод'!Z1100="","",'Оперативный ввод'!Z1100)</f>
        <v/>
      </c>
      <c r="AG1100" s="209">
        <f>IF('Оперативный ввод'!AD1100="","",'Оперативный ввод'!AD1100)</f>
        <v/>
      </c>
      <c r="AH1100" s="213">
        <f>IF('Оперативный ввод'!AE1100="","",'Оперативный ввод'!AE1100)</f>
        <v/>
      </c>
      <c r="AI1100" s="214" t="n"/>
      <c r="AJ1100" s="214" t="n"/>
      <c r="AK1100" s="214" t="n"/>
      <c r="AL1100" s="215" t="n"/>
      <c r="AM1100" s="214" t="n"/>
      <c r="AN1100" s="214" t="n"/>
      <c r="AO1100" s="214" t="n"/>
      <c r="AP1100" s="214" t="n"/>
      <c r="AQ1100" s="214" t="n"/>
      <c r="AR1100" s="214" t="n"/>
      <c r="AS1100" s="214" t="n"/>
      <c r="AT1100" s="214" t="n"/>
      <c r="AU1100" s="215" t="n"/>
      <c r="AV1100" s="214" t="n"/>
      <c r="AW1100" s="214" t="n"/>
      <c r="AX1100" s="215" t="n"/>
      <c r="AY1100" s="214" t="n"/>
      <c r="AZ1100" s="214" t="n"/>
      <c r="BA1100" s="214" t="n"/>
      <c r="BB1100" s="214" t="n"/>
      <c r="BC1100" s="214" t="n"/>
      <c r="BD1100" s="214" t="n"/>
      <c r="BE1100" s="214" t="n"/>
      <c r="BF1100" s="214" t="n"/>
      <c r="BG1100" s="214" t="n"/>
      <c r="BH1100" s="214" t="n"/>
      <c r="BI1100" s="215" t="n"/>
      <c r="BJ1100" s="215" t="n"/>
      <c r="BK1100" s="215" t="n"/>
      <c r="BL1100" s="214" t="n"/>
      <c r="BM1100" s="214" t="n"/>
      <c r="BN1100" s="209" t="n"/>
      <c r="BO1100" s="209" t="n"/>
      <c r="BP1100" s="212">
        <f>IF(AND(A1100="",B1100=""),"",IF(AND(S1100="ГОТОВО",U1100&lt;&gt;"",W1100&lt;&gt;"",X1100&lt;&gt;"",AD1100&lt;&gt;"",AE1100&lt;&gt;"",AF1100&lt;&gt;"",BN1100&lt;&gt;"",BO1100&lt;&gt;""),"ГОТОВО","НЕ ГОТОВО"))</f>
        <v/>
      </c>
      <c r="BQ1100" s="212">
        <f>IF(BP1100&lt;&gt;"ГОТОВО","","Полное заключение: "&amp;A1100&amp;", скв. "&amp;B1100&amp;". МРП: "&amp;E1100&amp;" сут. ГНО: "&amp;F1100&amp;"; причина: "&amp;X1100&amp;"; категория: "&amp;Y1100&amp;"; решение комиссии: "&amp;BN1100&amp;".")</f>
        <v/>
      </c>
      <c r="BR1100" s="209">
        <f>IF('Оперативный ввод'!AA1100="","",'Оперативный ввод'!AA1100)</f>
        <v/>
      </c>
    </row>
    <row r="1101">
      <c r="A1101" s="209">
        <f>IF('Оперативный ввод'!A1101="","",'Оперативный ввод'!A1101)</f>
        <v/>
      </c>
      <c r="B1101" s="209">
        <f>IF('Оперативный ввод'!B1101="","",'Оперативный ввод'!B1101)</f>
        <v/>
      </c>
      <c r="C1101" s="210">
        <f>IF('Оперативный ввод'!C1101="","",'Оперативный ввод'!C1101)</f>
        <v/>
      </c>
      <c r="D1101" s="210">
        <f>IF('Оперативный ввод'!D1101="","",'Оперативный ввод'!D1101)</f>
        <v/>
      </c>
      <c r="E1101" s="211">
        <f>IF(OR(C1101="",D1101=""),"",D1101-C1101)</f>
        <v/>
      </c>
      <c r="F1101" s="209">
        <f>IF('Оперативный ввод'!F1101="","",'Оперативный ввод'!F1101)</f>
        <v/>
      </c>
      <c r="G1101" s="209">
        <f>IF('Оперативный ввод'!G1101="","",'Оперативный ввод'!G1101)</f>
        <v/>
      </c>
      <c r="H1101" s="209">
        <f>IF('Оперативный ввод'!H1101="","",'Оперативный ввод'!H1101)</f>
        <v/>
      </c>
      <c r="I1101" s="209" t="n"/>
      <c r="J1101" s="209" t="n"/>
      <c r="K1101" s="209">
        <f>IF('Оперативный ввод'!K1101="","",'Оперативный ввод'!K1101)</f>
        <v/>
      </c>
      <c r="L1101" s="209">
        <f>IF('Оперативный ввод'!L1101="","",'Оперативный ввод'!L1101)</f>
        <v/>
      </c>
      <c r="M1101" s="209">
        <f>IF('Оперативный ввод'!M1101="","",'Оперативный ввод'!M1101)</f>
        <v/>
      </c>
      <c r="N1101" s="209">
        <f>IF('Оперативный ввод'!N1101="","",'Оперативный ввод'!N1101)</f>
        <v/>
      </c>
      <c r="O1101" s="209">
        <f>IF('Оперативный ввод'!O1101="","",'Оперативный ввод'!O1101)</f>
        <v/>
      </c>
      <c r="P1101" s="209">
        <f>IF('Оперативный ввод'!P1101="","",'Оперативный ввод'!P1101)</f>
        <v/>
      </c>
      <c r="Q1101" s="209">
        <f>IF('Оперативный ввод'!Q1101="","",'Оперативный ввод'!Q1101)</f>
        <v/>
      </c>
      <c r="R1101" s="209">
        <f>IF('Оперативный ввод'!R1101="","",'Оперативный ввод'!R1101)</f>
        <v/>
      </c>
      <c r="S1101" s="212">
        <f>IF(AND(A1101="",B1101=""),"",IF(AND(A1101&lt;&gt;"",B1101&lt;&gt;"",C1101&lt;&gt;"",D1101&lt;&gt;"",F1101&lt;&gt;"",G1101&lt;&gt;"",K1101&lt;&gt;"",ISERROR(SEARCH("по паспорту",G1101)),ISERROR(SEARCH("по паспорту",K1101)),L1101&lt;&gt;"",M1101&lt;&gt;"",N1101&lt;&gt;"",O1101&lt;&gt;"",P1101&lt;&gt;""),"ГОТОВО","НЕ ГОТОВО"))</f>
        <v/>
      </c>
      <c r="T1101" s="212">
        <f>IF(S1101&lt;&gt;"ГОТОВО","", "Предварительное заключение: "&amp;A1101&amp;", скв. "&amp;B1101&amp;". МРП: "&amp;E1101&amp;" сут. ГНО: "&amp;F1101&amp;", типоразмеры "&amp;G1101&amp;IF(H1101&lt;&gt;"",", "&amp;H1101,"")&amp;IF(I1101&lt;&gt;"",", "&amp;I1101,"")&amp;IF(J1101&lt;&gt;"",", "&amp;J1101,"")&amp;", марка "&amp;K1101&amp;". Событие: "&amp;L1101&amp;". Признак: "&amp;M1101&amp;". Узел: "&amp;N1101&amp;". Предварительная причина: "&amp;O1101&amp;". Основное осложнение: "&amp;P1101&amp;IF(Q1101&lt;&gt;"","; сопутствующее: "&amp;Q1101,"")&amp;IF(R1101&lt;&gt;"","; дополнительно: "&amp;R1101,"")&amp;".")</f>
        <v/>
      </c>
      <c r="U1101" s="209">
        <f>IF('Оперативный ввод'!S1101="","",'Оперативный ввод'!S1101)</f>
        <v/>
      </c>
      <c r="V1101" s="209">
        <f>IF('Оперативный ввод'!T1101="","",'Оперативный ввод'!T1101)</f>
        <v/>
      </c>
      <c r="W1101" s="209">
        <f>IF('Оперативный ввод'!U1101="","",'Оперативный ввод'!U1101)</f>
        <v/>
      </c>
      <c r="X1101" s="209">
        <f>IF('Оперативный ввод'!V1101="","",'Оперативный ввод'!V1101)</f>
        <v/>
      </c>
      <c r="Y1101" s="209">
        <f>IF('Оперативный ввод'!W1101="","",'Оперативный ввод'!W1101)</f>
        <v/>
      </c>
      <c r="Z1101" s="209" t="n"/>
      <c r="AA1101" s="209" t="n"/>
      <c r="AB1101" s="209" t="n"/>
      <c r="AC1101" s="209" t="n"/>
      <c r="AD1101" s="209">
        <f>IF('Оперативный ввод'!X1101="","",'Оперативный ввод'!X1101)</f>
        <v/>
      </c>
      <c r="AE1101" s="209">
        <f>IF('Оперативный ввод'!Y1101="","",'Оперативный ввод'!Y1101)</f>
        <v/>
      </c>
      <c r="AF1101" s="209">
        <f>IF('Оперативный ввод'!Z1101="","",'Оперативный ввод'!Z1101)</f>
        <v/>
      </c>
      <c r="AG1101" s="209">
        <f>IF('Оперативный ввод'!AD1101="","",'Оперативный ввод'!AD1101)</f>
        <v/>
      </c>
      <c r="AH1101" s="213">
        <f>IF('Оперативный ввод'!AE1101="","",'Оперативный ввод'!AE1101)</f>
        <v/>
      </c>
      <c r="AI1101" s="214" t="n"/>
      <c r="AJ1101" s="214" t="n"/>
      <c r="AK1101" s="214" t="n"/>
      <c r="AL1101" s="215" t="n"/>
      <c r="AM1101" s="214" t="n"/>
      <c r="AN1101" s="214" t="n"/>
      <c r="AO1101" s="214" t="n"/>
      <c r="AP1101" s="214" t="n"/>
      <c r="AQ1101" s="214" t="n"/>
      <c r="AR1101" s="214" t="n"/>
      <c r="AS1101" s="214" t="n"/>
      <c r="AT1101" s="214" t="n"/>
      <c r="AU1101" s="215" t="n"/>
      <c r="AV1101" s="214" t="n"/>
      <c r="AW1101" s="214" t="n"/>
      <c r="AX1101" s="215" t="n"/>
      <c r="AY1101" s="214" t="n"/>
      <c r="AZ1101" s="214" t="n"/>
      <c r="BA1101" s="214" t="n"/>
      <c r="BB1101" s="214" t="n"/>
      <c r="BC1101" s="214" t="n"/>
      <c r="BD1101" s="214" t="n"/>
      <c r="BE1101" s="214" t="n"/>
      <c r="BF1101" s="214" t="n"/>
      <c r="BG1101" s="214" t="n"/>
      <c r="BH1101" s="214" t="n"/>
      <c r="BI1101" s="215" t="n"/>
      <c r="BJ1101" s="215" t="n"/>
      <c r="BK1101" s="215" t="n"/>
      <c r="BL1101" s="214" t="n"/>
      <c r="BM1101" s="214" t="n"/>
      <c r="BN1101" s="209" t="n"/>
      <c r="BO1101" s="209" t="n"/>
      <c r="BP1101" s="212">
        <f>IF(AND(A1101="",B1101=""),"",IF(AND(S1101="ГОТОВО",U1101&lt;&gt;"",W1101&lt;&gt;"",X1101&lt;&gt;"",AD1101&lt;&gt;"",AE1101&lt;&gt;"",AF1101&lt;&gt;"",BN1101&lt;&gt;"",BO1101&lt;&gt;""),"ГОТОВО","НЕ ГОТОВО"))</f>
        <v/>
      </c>
      <c r="BQ1101" s="212">
        <f>IF(BP1101&lt;&gt;"ГОТОВО","","Полное заключение: "&amp;A1101&amp;", скв. "&amp;B1101&amp;". МРП: "&amp;E1101&amp;" сут. ГНО: "&amp;F1101&amp;"; причина: "&amp;X1101&amp;"; категория: "&amp;Y1101&amp;"; решение комиссии: "&amp;BN1101&amp;".")</f>
        <v/>
      </c>
      <c r="BR1101" s="209">
        <f>IF('Оперативный ввод'!AA1101="","",'Оперативный ввод'!AA1101)</f>
        <v/>
      </c>
    </row>
    <row r="1102">
      <c r="A1102" s="209">
        <f>IF('Оперативный ввод'!A1102="","",'Оперативный ввод'!A1102)</f>
        <v/>
      </c>
      <c r="B1102" s="209">
        <f>IF('Оперативный ввод'!B1102="","",'Оперативный ввод'!B1102)</f>
        <v/>
      </c>
      <c r="C1102" s="210">
        <f>IF('Оперативный ввод'!C1102="","",'Оперативный ввод'!C1102)</f>
        <v/>
      </c>
      <c r="D1102" s="210">
        <f>IF('Оперативный ввод'!D1102="","",'Оперативный ввод'!D1102)</f>
        <v/>
      </c>
      <c r="E1102" s="211">
        <f>IF(OR(C1102="",D1102=""),"",D1102-C1102)</f>
        <v/>
      </c>
      <c r="F1102" s="209">
        <f>IF('Оперативный ввод'!F1102="","",'Оперативный ввод'!F1102)</f>
        <v/>
      </c>
      <c r="G1102" s="209">
        <f>IF('Оперативный ввод'!G1102="","",'Оперативный ввод'!G1102)</f>
        <v/>
      </c>
      <c r="H1102" s="209">
        <f>IF('Оперативный ввод'!H1102="","",'Оперативный ввод'!H1102)</f>
        <v/>
      </c>
      <c r="I1102" s="209" t="n"/>
      <c r="J1102" s="209" t="n"/>
      <c r="K1102" s="209">
        <f>IF('Оперативный ввод'!K1102="","",'Оперативный ввод'!K1102)</f>
        <v/>
      </c>
      <c r="L1102" s="209">
        <f>IF('Оперативный ввод'!L1102="","",'Оперативный ввод'!L1102)</f>
        <v/>
      </c>
      <c r="M1102" s="209">
        <f>IF('Оперативный ввод'!M1102="","",'Оперативный ввод'!M1102)</f>
        <v/>
      </c>
      <c r="N1102" s="209">
        <f>IF('Оперативный ввод'!N1102="","",'Оперативный ввод'!N1102)</f>
        <v/>
      </c>
      <c r="O1102" s="209">
        <f>IF('Оперативный ввод'!O1102="","",'Оперативный ввод'!O1102)</f>
        <v/>
      </c>
      <c r="P1102" s="209">
        <f>IF('Оперативный ввод'!P1102="","",'Оперативный ввод'!P1102)</f>
        <v/>
      </c>
      <c r="Q1102" s="209">
        <f>IF('Оперативный ввод'!Q1102="","",'Оперативный ввод'!Q1102)</f>
        <v/>
      </c>
      <c r="R1102" s="209">
        <f>IF('Оперативный ввод'!R1102="","",'Оперативный ввод'!R1102)</f>
        <v/>
      </c>
      <c r="S1102" s="212">
        <f>IF(AND(A1102="",B1102=""),"",IF(AND(A1102&lt;&gt;"",B1102&lt;&gt;"",C1102&lt;&gt;"",D1102&lt;&gt;"",F1102&lt;&gt;"",G1102&lt;&gt;"",K1102&lt;&gt;"",ISERROR(SEARCH("по паспорту",G1102)),ISERROR(SEARCH("по паспорту",K1102)),L1102&lt;&gt;"",M1102&lt;&gt;"",N1102&lt;&gt;"",O1102&lt;&gt;"",P1102&lt;&gt;""),"ГОТОВО","НЕ ГОТОВО"))</f>
        <v/>
      </c>
      <c r="T1102" s="212">
        <f>IF(S1102&lt;&gt;"ГОТОВО","", "Предварительное заключение: "&amp;A1102&amp;", скв. "&amp;B1102&amp;". МРП: "&amp;E1102&amp;" сут. ГНО: "&amp;F1102&amp;", типоразмеры "&amp;G1102&amp;IF(H1102&lt;&gt;"",", "&amp;H1102,"")&amp;IF(I1102&lt;&gt;"",", "&amp;I1102,"")&amp;IF(J1102&lt;&gt;"",", "&amp;J1102,"")&amp;", марка "&amp;K1102&amp;". Событие: "&amp;L1102&amp;". Признак: "&amp;M1102&amp;". Узел: "&amp;N1102&amp;". Предварительная причина: "&amp;O1102&amp;". Основное осложнение: "&amp;P1102&amp;IF(Q1102&lt;&gt;"","; сопутствующее: "&amp;Q1102,"")&amp;IF(R1102&lt;&gt;"","; дополнительно: "&amp;R1102,"")&amp;".")</f>
        <v/>
      </c>
      <c r="U1102" s="209">
        <f>IF('Оперативный ввод'!S1102="","",'Оперативный ввод'!S1102)</f>
        <v/>
      </c>
      <c r="V1102" s="209">
        <f>IF('Оперативный ввод'!T1102="","",'Оперативный ввод'!T1102)</f>
        <v/>
      </c>
      <c r="W1102" s="209">
        <f>IF('Оперативный ввод'!U1102="","",'Оперативный ввод'!U1102)</f>
        <v/>
      </c>
      <c r="X1102" s="209">
        <f>IF('Оперативный ввод'!V1102="","",'Оперативный ввод'!V1102)</f>
        <v/>
      </c>
      <c r="Y1102" s="209">
        <f>IF('Оперативный ввод'!W1102="","",'Оперативный ввод'!W1102)</f>
        <v/>
      </c>
      <c r="Z1102" s="209" t="n"/>
      <c r="AA1102" s="209" t="n"/>
      <c r="AB1102" s="209" t="n"/>
      <c r="AC1102" s="209" t="n"/>
      <c r="AD1102" s="209">
        <f>IF('Оперативный ввод'!X1102="","",'Оперативный ввод'!X1102)</f>
        <v/>
      </c>
      <c r="AE1102" s="209">
        <f>IF('Оперативный ввод'!Y1102="","",'Оперативный ввод'!Y1102)</f>
        <v/>
      </c>
      <c r="AF1102" s="209">
        <f>IF('Оперативный ввод'!Z1102="","",'Оперативный ввод'!Z1102)</f>
        <v/>
      </c>
      <c r="AG1102" s="209">
        <f>IF('Оперативный ввод'!AD1102="","",'Оперативный ввод'!AD1102)</f>
        <v/>
      </c>
      <c r="AH1102" s="213">
        <f>IF('Оперативный ввод'!AE1102="","",'Оперативный ввод'!AE1102)</f>
        <v/>
      </c>
      <c r="AI1102" s="214" t="n"/>
      <c r="AJ1102" s="214" t="n"/>
      <c r="AK1102" s="214" t="n"/>
      <c r="AL1102" s="215" t="n"/>
      <c r="AM1102" s="214" t="n"/>
      <c r="AN1102" s="214" t="n"/>
      <c r="AO1102" s="214" t="n"/>
      <c r="AP1102" s="214" t="n"/>
      <c r="AQ1102" s="214" t="n"/>
      <c r="AR1102" s="214" t="n"/>
      <c r="AS1102" s="214" t="n"/>
      <c r="AT1102" s="214" t="n"/>
      <c r="AU1102" s="215" t="n"/>
      <c r="AV1102" s="214" t="n"/>
      <c r="AW1102" s="214" t="n"/>
      <c r="AX1102" s="215" t="n"/>
      <c r="AY1102" s="214" t="n"/>
      <c r="AZ1102" s="214" t="n"/>
      <c r="BA1102" s="214" t="n"/>
      <c r="BB1102" s="214" t="n"/>
      <c r="BC1102" s="214" t="n"/>
      <c r="BD1102" s="214" t="n"/>
      <c r="BE1102" s="214" t="n"/>
      <c r="BF1102" s="214" t="n"/>
      <c r="BG1102" s="214" t="n"/>
      <c r="BH1102" s="214" t="n"/>
      <c r="BI1102" s="215" t="n"/>
      <c r="BJ1102" s="215" t="n"/>
      <c r="BK1102" s="215" t="n"/>
      <c r="BL1102" s="214" t="n"/>
      <c r="BM1102" s="214" t="n"/>
      <c r="BN1102" s="209" t="n"/>
      <c r="BO1102" s="209" t="n"/>
      <c r="BP1102" s="212">
        <f>IF(AND(A1102="",B1102=""),"",IF(AND(S1102="ГОТОВО",U1102&lt;&gt;"",W1102&lt;&gt;"",X1102&lt;&gt;"",AD1102&lt;&gt;"",AE1102&lt;&gt;"",AF1102&lt;&gt;"",BN1102&lt;&gt;"",BO1102&lt;&gt;""),"ГОТОВО","НЕ ГОТОВО"))</f>
        <v/>
      </c>
      <c r="BQ1102" s="212">
        <f>IF(BP1102&lt;&gt;"ГОТОВО","","Полное заключение: "&amp;A1102&amp;", скв. "&amp;B1102&amp;". МРП: "&amp;E1102&amp;" сут. ГНО: "&amp;F1102&amp;"; причина: "&amp;X1102&amp;"; категория: "&amp;Y1102&amp;"; решение комиссии: "&amp;BN1102&amp;".")</f>
        <v/>
      </c>
      <c r="BR1102" s="209">
        <f>IF('Оперативный ввод'!AA1102="","",'Оперативный ввод'!AA1102)</f>
        <v/>
      </c>
    </row>
    <row r="1103">
      <c r="A1103" s="209">
        <f>IF('Оперативный ввод'!A1103="","",'Оперативный ввод'!A1103)</f>
        <v/>
      </c>
      <c r="B1103" s="209">
        <f>IF('Оперативный ввод'!B1103="","",'Оперативный ввод'!B1103)</f>
        <v/>
      </c>
      <c r="C1103" s="210">
        <f>IF('Оперативный ввод'!C1103="","",'Оперативный ввод'!C1103)</f>
        <v/>
      </c>
      <c r="D1103" s="210">
        <f>IF('Оперативный ввод'!D1103="","",'Оперативный ввод'!D1103)</f>
        <v/>
      </c>
      <c r="E1103" s="211">
        <f>IF(OR(C1103="",D1103=""),"",D1103-C1103)</f>
        <v/>
      </c>
      <c r="F1103" s="209">
        <f>IF('Оперативный ввод'!F1103="","",'Оперативный ввод'!F1103)</f>
        <v/>
      </c>
      <c r="G1103" s="209">
        <f>IF('Оперативный ввод'!G1103="","",'Оперативный ввод'!G1103)</f>
        <v/>
      </c>
      <c r="H1103" s="209">
        <f>IF('Оперативный ввод'!H1103="","",'Оперативный ввод'!H1103)</f>
        <v/>
      </c>
      <c r="I1103" s="209" t="n"/>
      <c r="J1103" s="209" t="n"/>
      <c r="K1103" s="209">
        <f>IF('Оперативный ввод'!K1103="","",'Оперативный ввод'!K1103)</f>
        <v/>
      </c>
      <c r="L1103" s="209">
        <f>IF('Оперативный ввод'!L1103="","",'Оперативный ввод'!L1103)</f>
        <v/>
      </c>
      <c r="M1103" s="209">
        <f>IF('Оперативный ввод'!M1103="","",'Оперативный ввод'!M1103)</f>
        <v/>
      </c>
      <c r="N1103" s="209">
        <f>IF('Оперативный ввод'!N1103="","",'Оперативный ввод'!N1103)</f>
        <v/>
      </c>
      <c r="O1103" s="209">
        <f>IF('Оперативный ввод'!O1103="","",'Оперативный ввод'!O1103)</f>
        <v/>
      </c>
      <c r="P1103" s="209">
        <f>IF('Оперативный ввод'!P1103="","",'Оперативный ввод'!P1103)</f>
        <v/>
      </c>
      <c r="Q1103" s="209">
        <f>IF('Оперативный ввод'!Q1103="","",'Оперативный ввод'!Q1103)</f>
        <v/>
      </c>
      <c r="R1103" s="209">
        <f>IF('Оперативный ввод'!R1103="","",'Оперативный ввод'!R1103)</f>
        <v/>
      </c>
      <c r="S1103" s="212">
        <f>IF(AND(A1103="",B1103=""),"",IF(AND(A1103&lt;&gt;"",B1103&lt;&gt;"",C1103&lt;&gt;"",D1103&lt;&gt;"",F1103&lt;&gt;"",G1103&lt;&gt;"",K1103&lt;&gt;"",ISERROR(SEARCH("по паспорту",G1103)),ISERROR(SEARCH("по паспорту",K1103)),L1103&lt;&gt;"",M1103&lt;&gt;"",N1103&lt;&gt;"",O1103&lt;&gt;"",P1103&lt;&gt;""),"ГОТОВО","НЕ ГОТОВО"))</f>
        <v/>
      </c>
      <c r="T1103" s="212">
        <f>IF(S1103&lt;&gt;"ГОТОВО","", "Предварительное заключение: "&amp;A1103&amp;", скв. "&amp;B1103&amp;". МРП: "&amp;E1103&amp;" сут. ГНО: "&amp;F1103&amp;", типоразмеры "&amp;G1103&amp;IF(H1103&lt;&gt;"",", "&amp;H1103,"")&amp;IF(I1103&lt;&gt;"",", "&amp;I1103,"")&amp;IF(J1103&lt;&gt;"",", "&amp;J1103,"")&amp;", марка "&amp;K1103&amp;". Событие: "&amp;L1103&amp;". Признак: "&amp;M1103&amp;". Узел: "&amp;N1103&amp;". Предварительная причина: "&amp;O1103&amp;". Основное осложнение: "&amp;P1103&amp;IF(Q1103&lt;&gt;"","; сопутствующее: "&amp;Q1103,"")&amp;IF(R1103&lt;&gt;"","; дополнительно: "&amp;R1103,"")&amp;".")</f>
        <v/>
      </c>
      <c r="U1103" s="209">
        <f>IF('Оперативный ввод'!S1103="","",'Оперативный ввод'!S1103)</f>
        <v/>
      </c>
      <c r="V1103" s="209">
        <f>IF('Оперативный ввод'!T1103="","",'Оперативный ввод'!T1103)</f>
        <v/>
      </c>
      <c r="W1103" s="209">
        <f>IF('Оперативный ввод'!U1103="","",'Оперативный ввод'!U1103)</f>
        <v/>
      </c>
      <c r="X1103" s="209">
        <f>IF('Оперативный ввод'!V1103="","",'Оперативный ввод'!V1103)</f>
        <v/>
      </c>
      <c r="Y1103" s="209">
        <f>IF('Оперативный ввод'!W1103="","",'Оперативный ввод'!W1103)</f>
        <v/>
      </c>
      <c r="Z1103" s="209" t="n"/>
      <c r="AA1103" s="209" t="n"/>
      <c r="AB1103" s="209" t="n"/>
      <c r="AC1103" s="209" t="n"/>
      <c r="AD1103" s="209">
        <f>IF('Оперативный ввод'!X1103="","",'Оперативный ввод'!X1103)</f>
        <v/>
      </c>
      <c r="AE1103" s="209">
        <f>IF('Оперативный ввод'!Y1103="","",'Оперативный ввод'!Y1103)</f>
        <v/>
      </c>
      <c r="AF1103" s="209">
        <f>IF('Оперативный ввод'!Z1103="","",'Оперативный ввод'!Z1103)</f>
        <v/>
      </c>
      <c r="AG1103" s="209">
        <f>IF('Оперативный ввод'!AD1103="","",'Оперативный ввод'!AD1103)</f>
        <v/>
      </c>
      <c r="AH1103" s="213">
        <f>IF('Оперативный ввод'!AE1103="","",'Оперативный ввод'!AE1103)</f>
        <v/>
      </c>
      <c r="AI1103" s="214" t="n"/>
      <c r="AJ1103" s="214" t="n"/>
      <c r="AK1103" s="214" t="n"/>
      <c r="AL1103" s="215" t="n"/>
      <c r="AM1103" s="214" t="n"/>
      <c r="AN1103" s="214" t="n"/>
      <c r="AO1103" s="214" t="n"/>
      <c r="AP1103" s="214" t="n"/>
      <c r="AQ1103" s="214" t="n"/>
      <c r="AR1103" s="214" t="n"/>
      <c r="AS1103" s="214" t="n"/>
      <c r="AT1103" s="214" t="n"/>
      <c r="AU1103" s="215" t="n"/>
      <c r="AV1103" s="214" t="n"/>
      <c r="AW1103" s="214" t="n"/>
      <c r="AX1103" s="215" t="n"/>
      <c r="AY1103" s="214" t="n"/>
      <c r="AZ1103" s="214" t="n"/>
      <c r="BA1103" s="214" t="n"/>
      <c r="BB1103" s="214" t="n"/>
      <c r="BC1103" s="214" t="n"/>
      <c r="BD1103" s="214" t="n"/>
      <c r="BE1103" s="214" t="n"/>
      <c r="BF1103" s="214" t="n"/>
      <c r="BG1103" s="214" t="n"/>
      <c r="BH1103" s="214" t="n"/>
      <c r="BI1103" s="215" t="n"/>
      <c r="BJ1103" s="215" t="n"/>
      <c r="BK1103" s="215" t="n"/>
      <c r="BL1103" s="214" t="n"/>
      <c r="BM1103" s="214" t="n"/>
      <c r="BN1103" s="209" t="n"/>
      <c r="BO1103" s="209" t="n"/>
      <c r="BP1103" s="212">
        <f>IF(AND(A1103="",B1103=""),"",IF(AND(S1103="ГОТОВО",U1103&lt;&gt;"",W1103&lt;&gt;"",X1103&lt;&gt;"",AD1103&lt;&gt;"",AE1103&lt;&gt;"",AF1103&lt;&gt;"",BN1103&lt;&gt;"",BO1103&lt;&gt;""),"ГОТОВО","НЕ ГОТОВО"))</f>
        <v/>
      </c>
      <c r="BQ1103" s="212">
        <f>IF(BP1103&lt;&gt;"ГОТОВО","","Полное заключение: "&amp;A1103&amp;", скв. "&amp;B1103&amp;". МРП: "&amp;E1103&amp;" сут. ГНО: "&amp;F1103&amp;"; причина: "&amp;X1103&amp;"; категория: "&amp;Y1103&amp;"; решение комиссии: "&amp;BN1103&amp;".")</f>
        <v/>
      </c>
      <c r="BR1103" s="209">
        <f>IF('Оперативный ввод'!AA1103="","",'Оперативный ввод'!AA1103)</f>
        <v/>
      </c>
    </row>
    <row r="1104">
      <c r="A1104" s="209">
        <f>IF('Оперативный ввод'!A1104="","",'Оперативный ввод'!A1104)</f>
        <v/>
      </c>
      <c r="B1104" s="209">
        <f>IF('Оперативный ввод'!B1104="","",'Оперативный ввод'!B1104)</f>
        <v/>
      </c>
      <c r="C1104" s="210">
        <f>IF('Оперативный ввод'!C1104="","",'Оперативный ввод'!C1104)</f>
        <v/>
      </c>
      <c r="D1104" s="210">
        <f>IF('Оперативный ввод'!D1104="","",'Оперативный ввод'!D1104)</f>
        <v/>
      </c>
      <c r="E1104" s="211">
        <f>IF(OR(C1104="",D1104=""),"",D1104-C1104)</f>
        <v/>
      </c>
      <c r="F1104" s="209">
        <f>IF('Оперативный ввод'!F1104="","",'Оперативный ввод'!F1104)</f>
        <v/>
      </c>
      <c r="G1104" s="209">
        <f>IF('Оперативный ввод'!G1104="","",'Оперативный ввод'!G1104)</f>
        <v/>
      </c>
      <c r="H1104" s="209">
        <f>IF('Оперативный ввод'!H1104="","",'Оперативный ввод'!H1104)</f>
        <v/>
      </c>
      <c r="I1104" s="209" t="n"/>
      <c r="J1104" s="209" t="n"/>
      <c r="K1104" s="209">
        <f>IF('Оперативный ввод'!K1104="","",'Оперативный ввод'!K1104)</f>
        <v/>
      </c>
      <c r="L1104" s="209">
        <f>IF('Оперативный ввод'!L1104="","",'Оперативный ввод'!L1104)</f>
        <v/>
      </c>
      <c r="M1104" s="209">
        <f>IF('Оперативный ввод'!M1104="","",'Оперативный ввод'!M1104)</f>
        <v/>
      </c>
      <c r="N1104" s="209">
        <f>IF('Оперативный ввод'!N1104="","",'Оперативный ввод'!N1104)</f>
        <v/>
      </c>
      <c r="O1104" s="209">
        <f>IF('Оперативный ввод'!O1104="","",'Оперативный ввод'!O1104)</f>
        <v/>
      </c>
      <c r="P1104" s="209">
        <f>IF('Оперативный ввод'!P1104="","",'Оперативный ввод'!P1104)</f>
        <v/>
      </c>
      <c r="Q1104" s="209">
        <f>IF('Оперативный ввод'!Q1104="","",'Оперативный ввод'!Q1104)</f>
        <v/>
      </c>
      <c r="R1104" s="209">
        <f>IF('Оперативный ввод'!R1104="","",'Оперативный ввод'!R1104)</f>
        <v/>
      </c>
      <c r="S1104" s="212">
        <f>IF(AND(A1104="",B1104=""),"",IF(AND(A1104&lt;&gt;"",B1104&lt;&gt;"",C1104&lt;&gt;"",D1104&lt;&gt;"",F1104&lt;&gt;"",G1104&lt;&gt;"",K1104&lt;&gt;"",ISERROR(SEARCH("по паспорту",G1104)),ISERROR(SEARCH("по паспорту",K1104)),L1104&lt;&gt;"",M1104&lt;&gt;"",N1104&lt;&gt;"",O1104&lt;&gt;"",P1104&lt;&gt;""),"ГОТОВО","НЕ ГОТОВО"))</f>
        <v/>
      </c>
      <c r="T1104" s="212">
        <f>IF(S1104&lt;&gt;"ГОТОВО","", "Предварительное заключение: "&amp;A1104&amp;", скв. "&amp;B1104&amp;". МРП: "&amp;E1104&amp;" сут. ГНО: "&amp;F1104&amp;", типоразмеры "&amp;G1104&amp;IF(H1104&lt;&gt;"",", "&amp;H1104,"")&amp;IF(I1104&lt;&gt;"",", "&amp;I1104,"")&amp;IF(J1104&lt;&gt;"",", "&amp;J1104,"")&amp;", марка "&amp;K1104&amp;". Событие: "&amp;L1104&amp;". Признак: "&amp;M1104&amp;". Узел: "&amp;N1104&amp;". Предварительная причина: "&amp;O1104&amp;". Основное осложнение: "&amp;P1104&amp;IF(Q1104&lt;&gt;"","; сопутствующее: "&amp;Q1104,"")&amp;IF(R1104&lt;&gt;"","; дополнительно: "&amp;R1104,"")&amp;".")</f>
        <v/>
      </c>
      <c r="U1104" s="209">
        <f>IF('Оперативный ввод'!S1104="","",'Оперативный ввод'!S1104)</f>
        <v/>
      </c>
      <c r="V1104" s="209">
        <f>IF('Оперативный ввод'!T1104="","",'Оперативный ввод'!T1104)</f>
        <v/>
      </c>
      <c r="W1104" s="209">
        <f>IF('Оперативный ввод'!U1104="","",'Оперативный ввод'!U1104)</f>
        <v/>
      </c>
      <c r="X1104" s="209">
        <f>IF('Оперативный ввод'!V1104="","",'Оперативный ввод'!V1104)</f>
        <v/>
      </c>
      <c r="Y1104" s="209">
        <f>IF('Оперативный ввод'!W1104="","",'Оперативный ввод'!W1104)</f>
        <v/>
      </c>
      <c r="Z1104" s="209" t="n"/>
      <c r="AA1104" s="209" t="n"/>
      <c r="AB1104" s="209" t="n"/>
      <c r="AC1104" s="209" t="n"/>
      <c r="AD1104" s="209">
        <f>IF('Оперативный ввод'!X1104="","",'Оперативный ввод'!X1104)</f>
        <v/>
      </c>
      <c r="AE1104" s="209">
        <f>IF('Оперативный ввод'!Y1104="","",'Оперативный ввод'!Y1104)</f>
        <v/>
      </c>
      <c r="AF1104" s="209">
        <f>IF('Оперативный ввод'!Z1104="","",'Оперативный ввод'!Z1104)</f>
        <v/>
      </c>
      <c r="AG1104" s="209">
        <f>IF('Оперативный ввод'!AD1104="","",'Оперативный ввод'!AD1104)</f>
        <v/>
      </c>
      <c r="AH1104" s="213">
        <f>IF('Оперативный ввод'!AE1104="","",'Оперативный ввод'!AE1104)</f>
        <v/>
      </c>
      <c r="AI1104" s="214" t="n"/>
      <c r="AJ1104" s="214" t="n"/>
      <c r="AK1104" s="214" t="n"/>
      <c r="AL1104" s="215" t="n"/>
      <c r="AM1104" s="214" t="n"/>
      <c r="AN1104" s="214" t="n"/>
      <c r="AO1104" s="214" t="n"/>
      <c r="AP1104" s="214" t="n"/>
      <c r="AQ1104" s="214" t="n"/>
      <c r="AR1104" s="214" t="n"/>
      <c r="AS1104" s="214" t="n"/>
      <c r="AT1104" s="214" t="n"/>
      <c r="AU1104" s="215" t="n"/>
      <c r="AV1104" s="214" t="n"/>
      <c r="AW1104" s="214" t="n"/>
      <c r="AX1104" s="215" t="n"/>
      <c r="AY1104" s="214" t="n"/>
      <c r="AZ1104" s="214" t="n"/>
      <c r="BA1104" s="214" t="n"/>
      <c r="BB1104" s="214" t="n"/>
      <c r="BC1104" s="214" t="n"/>
      <c r="BD1104" s="214" t="n"/>
      <c r="BE1104" s="214" t="n"/>
      <c r="BF1104" s="214" t="n"/>
      <c r="BG1104" s="214" t="n"/>
      <c r="BH1104" s="214" t="n"/>
      <c r="BI1104" s="215" t="n"/>
      <c r="BJ1104" s="215" t="n"/>
      <c r="BK1104" s="215" t="n"/>
      <c r="BL1104" s="214" t="n"/>
      <c r="BM1104" s="214" t="n"/>
      <c r="BN1104" s="209" t="n"/>
      <c r="BO1104" s="209" t="n"/>
      <c r="BP1104" s="212">
        <f>IF(AND(A1104="",B1104=""),"",IF(AND(S1104="ГОТОВО",U1104&lt;&gt;"",W1104&lt;&gt;"",X1104&lt;&gt;"",AD1104&lt;&gt;"",AE1104&lt;&gt;"",AF1104&lt;&gt;"",BN1104&lt;&gt;"",BO1104&lt;&gt;""),"ГОТОВО","НЕ ГОТОВО"))</f>
        <v/>
      </c>
      <c r="BQ1104" s="212">
        <f>IF(BP1104&lt;&gt;"ГОТОВО","","Полное заключение: "&amp;A1104&amp;", скв. "&amp;B1104&amp;". МРП: "&amp;E1104&amp;" сут. ГНО: "&amp;F1104&amp;"; причина: "&amp;X1104&amp;"; категория: "&amp;Y1104&amp;"; решение комиссии: "&amp;BN1104&amp;".")</f>
        <v/>
      </c>
      <c r="BR1104" s="209">
        <f>IF('Оперативный ввод'!AA1104="","",'Оперативный ввод'!AA1104)</f>
        <v/>
      </c>
    </row>
    <row r="1105">
      <c r="A1105" s="209">
        <f>IF('Оперативный ввод'!A1105="","",'Оперативный ввод'!A1105)</f>
        <v/>
      </c>
      <c r="B1105" s="209">
        <f>IF('Оперативный ввод'!B1105="","",'Оперативный ввод'!B1105)</f>
        <v/>
      </c>
      <c r="C1105" s="210">
        <f>IF('Оперативный ввод'!C1105="","",'Оперативный ввод'!C1105)</f>
        <v/>
      </c>
      <c r="D1105" s="210">
        <f>IF('Оперативный ввод'!D1105="","",'Оперативный ввод'!D1105)</f>
        <v/>
      </c>
      <c r="E1105" s="211">
        <f>IF(OR(C1105="",D1105=""),"",D1105-C1105)</f>
        <v/>
      </c>
      <c r="F1105" s="209">
        <f>IF('Оперативный ввод'!F1105="","",'Оперативный ввод'!F1105)</f>
        <v/>
      </c>
      <c r="G1105" s="209">
        <f>IF('Оперативный ввод'!G1105="","",'Оперативный ввод'!G1105)</f>
        <v/>
      </c>
      <c r="H1105" s="209">
        <f>IF('Оперативный ввод'!H1105="","",'Оперативный ввод'!H1105)</f>
        <v/>
      </c>
      <c r="I1105" s="209" t="n"/>
      <c r="J1105" s="209" t="n"/>
      <c r="K1105" s="209">
        <f>IF('Оперативный ввод'!K1105="","",'Оперативный ввод'!K1105)</f>
        <v/>
      </c>
      <c r="L1105" s="209">
        <f>IF('Оперативный ввод'!L1105="","",'Оперативный ввод'!L1105)</f>
        <v/>
      </c>
      <c r="M1105" s="209">
        <f>IF('Оперативный ввод'!M1105="","",'Оперативный ввод'!M1105)</f>
        <v/>
      </c>
      <c r="N1105" s="209">
        <f>IF('Оперативный ввод'!N1105="","",'Оперативный ввод'!N1105)</f>
        <v/>
      </c>
      <c r="O1105" s="209">
        <f>IF('Оперативный ввод'!O1105="","",'Оперативный ввод'!O1105)</f>
        <v/>
      </c>
      <c r="P1105" s="209">
        <f>IF('Оперативный ввод'!P1105="","",'Оперативный ввод'!P1105)</f>
        <v/>
      </c>
      <c r="Q1105" s="209">
        <f>IF('Оперативный ввод'!Q1105="","",'Оперативный ввод'!Q1105)</f>
        <v/>
      </c>
      <c r="R1105" s="209">
        <f>IF('Оперативный ввод'!R1105="","",'Оперативный ввод'!R1105)</f>
        <v/>
      </c>
      <c r="S1105" s="212">
        <f>IF(AND(A1105="",B1105=""),"",IF(AND(A1105&lt;&gt;"",B1105&lt;&gt;"",C1105&lt;&gt;"",D1105&lt;&gt;"",F1105&lt;&gt;"",G1105&lt;&gt;"",K1105&lt;&gt;"",ISERROR(SEARCH("по паспорту",G1105)),ISERROR(SEARCH("по паспорту",K1105)),L1105&lt;&gt;"",M1105&lt;&gt;"",N1105&lt;&gt;"",O1105&lt;&gt;"",P1105&lt;&gt;""),"ГОТОВО","НЕ ГОТОВО"))</f>
        <v/>
      </c>
      <c r="T1105" s="212">
        <f>IF(S1105&lt;&gt;"ГОТОВО","", "Предварительное заключение: "&amp;A1105&amp;", скв. "&amp;B1105&amp;". МРП: "&amp;E1105&amp;" сут. ГНО: "&amp;F1105&amp;", типоразмеры "&amp;G1105&amp;IF(H1105&lt;&gt;"",", "&amp;H1105,"")&amp;IF(I1105&lt;&gt;"",", "&amp;I1105,"")&amp;IF(J1105&lt;&gt;"",", "&amp;J1105,"")&amp;", марка "&amp;K1105&amp;". Событие: "&amp;L1105&amp;". Признак: "&amp;M1105&amp;". Узел: "&amp;N1105&amp;". Предварительная причина: "&amp;O1105&amp;". Основное осложнение: "&amp;P1105&amp;IF(Q1105&lt;&gt;"","; сопутствующее: "&amp;Q1105,"")&amp;IF(R1105&lt;&gt;"","; дополнительно: "&amp;R1105,"")&amp;".")</f>
        <v/>
      </c>
      <c r="U1105" s="209">
        <f>IF('Оперативный ввод'!S1105="","",'Оперативный ввод'!S1105)</f>
        <v/>
      </c>
      <c r="V1105" s="209">
        <f>IF('Оперативный ввод'!T1105="","",'Оперативный ввод'!T1105)</f>
        <v/>
      </c>
      <c r="W1105" s="209">
        <f>IF('Оперативный ввод'!U1105="","",'Оперативный ввод'!U1105)</f>
        <v/>
      </c>
      <c r="X1105" s="209">
        <f>IF('Оперативный ввод'!V1105="","",'Оперативный ввод'!V1105)</f>
        <v/>
      </c>
      <c r="Y1105" s="209">
        <f>IF('Оперативный ввод'!W1105="","",'Оперативный ввод'!W1105)</f>
        <v/>
      </c>
      <c r="Z1105" s="209" t="n"/>
      <c r="AA1105" s="209" t="n"/>
      <c r="AB1105" s="209" t="n"/>
      <c r="AC1105" s="209" t="n"/>
      <c r="AD1105" s="209">
        <f>IF('Оперативный ввод'!X1105="","",'Оперативный ввод'!X1105)</f>
        <v/>
      </c>
      <c r="AE1105" s="209">
        <f>IF('Оперативный ввод'!Y1105="","",'Оперативный ввод'!Y1105)</f>
        <v/>
      </c>
      <c r="AF1105" s="209">
        <f>IF('Оперативный ввод'!Z1105="","",'Оперативный ввод'!Z1105)</f>
        <v/>
      </c>
      <c r="AG1105" s="209">
        <f>IF('Оперативный ввод'!AD1105="","",'Оперативный ввод'!AD1105)</f>
        <v/>
      </c>
      <c r="AH1105" s="213">
        <f>IF('Оперативный ввод'!AE1105="","",'Оперативный ввод'!AE1105)</f>
        <v/>
      </c>
      <c r="AI1105" s="214" t="n"/>
      <c r="AJ1105" s="214" t="n"/>
      <c r="AK1105" s="214" t="n"/>
      <c r="AL1105" s="215" t="n"/>
      <c r="AM1105" s="214" t="n"/>
      <c r="AN1105" s="214" t="n"/>
      <c r="AO1105" s="214" t="n"/>
      <c r="AP1105" s="214" t="n"/>
      <c r="AQ1105" s="214" t="n"/>
      <c r="AR1105" s="214" t="n"/>
      <c r="AS1105" s="214" t="n"/>
      <c r="AT1105" s="214" t="n"/>
      <c r="AU1105" s="215" t="n"/>
      <c r="AV1105" s="214" t="n"/>
      <c r="AW1105" s="214" t="n"/>
      <c r="AX1105" s="215" t="n"/>
      <c r="AY1105" s="214" t="n"/>
      <c r="AZ1105" s="214" t="n"/>
      <c r="BA1105" s="214" t="n"/>
      <c r="BB1105" s="214" t="n"/>
      <c r="BC1105" s="214" t="n"/>
      <c r="BD1105" s="214" t="n"/>
      <c r="BE1105" s="214" t="n"/>
      <c r="BF1105" s="214" t="n"/>
      <c r="BG1105" s="214" t="n"/>
      <c r="BH1105" s="214" t="n"/>
      <c r="BI1105" s="215" t="n"/>
      <c r="BJ1105" s="215" t="n"/>
      <c r="BK1105" s="215" t="n"/>
      <c r="BL1105" s="214" t="n"/>
      <c r="BM1105" s="214" t="n"/>
      <c r="BN1105" s="209" t="n"/>
      <c r="BO1105" s="209" t="n"/>
      <c r="BP1105" s="212">
        <f>IF(AND(A1105="",B1105=""),"",IF(AND(S1105="ГОТОВО",U1105&lt;&gt;"",W1105&lt;&gt;"",X1105&lt;&gt;"",AD1105&lt;&gt;"",AE1105&lt;&gt;"",AF1105&lt;&gt;"",BN1105&lt;&gt;"",BO1105&lt;&gt;""),"ГОТОВО","НЕ ГОТОВО"))</f>
        <v/>
      </c>
      <c r="BQ1105" s="212">
        <f>IF(BP1105&lt;&gt;"ГОТОВО","","Полное заключение: "&amp;A1105&amp;", скв. "&amp;B1105&amp;". МРП: "&amp;E1105&amp;" сут. ГНО: "&amp;F1105&amp;"; причина: "&amp;X1105&amp;"; категория: "&amp;Y1105&amp;"; решение комиссии: "&amp;BN1105&amp;".")</f>
        <v/>
      </c>
      <c r="BR1105" s="209">
        <f>IF('Оперативный ввод'!AA1105="","",'Оперативный ввод'!AA1105)</f>
        <v/>
      </c>
    </row>
    <row r="1106">
      <c r="A1106" s="209">
        <f>IF('Оперативный ввод'!A1106="","",'Оперативный ввод'!A1106)</f>
        <v/>
      </c>
      <c r="B1106" s="209">
        <f>IF('Оперативный ввод'!B1106="","",'Оперативный ввод'!B1106)</f>
        <v/>
      </c>
      <c r="C1106" s="210">
        <f>IF('Оперативный ввод'!C1106="","",'Оперативный ввод'!C1106)</f>
        <v/>
      </c>
      <c r="D1106" s="210">
        <f>IF('Оперативный ввод'!D1106="","",'Оперативный ввод'!D1106)</f>
        <v/>
      </c>
      <c r="E1106" s="211">
        <f>IF(OR(C1106="",D1106=""),"",D1106-C1106)</f>
        <v/>
      </c>
      <c r="F1106" s="209">
        <f>IF('Оперативный ввод'!F1106="","",'Оперативный ввод'!F1106)</f>
        <v/>
      </c>
      <c r="G1106" s="209">
        <f>IF('Оперативный ввод'!G1106="","",'Оперативный ввод'!G1106)</f>
        <v/>
      </c>
      <c r="H1106" s="209">
        <f>IF('Оперативный ввод'!H1106="","",'Оперативный ввод'!H1106)</f>
        <v/>
      </c>
      <c r="I1106" s="209" t="n"/>
      <c r="J1106" s="209" t="n"/>
      <c r="K1106" s="209">
        <f>IF('Оперативный ввод'!K1106="","",'Оперативный ввод'!K1106)</f>
        <v/>
      </c>
      <c r="L1106" s="209">
        <f>IF('Оперативный ввод'!L1106="","",'Оперативный ввод'!L1106)</f>
        <v/>
      </c>
      <c r="M1106" s="209">
        <f>IF('Оперативный ввод'!M1106="","",'Оперативный ввод'!M1106)</f>
        <v/>
      </c>
      <c r="N1106" s="209">
        <f>IF('Оперативный ввод'!N1106="","",'Оперативный ввод'!N1106)</f>
        <v/>
      </c>
      <c r="O1106" s="209">
        <f>IF('Оперативный ввод'!O1106="","",'Оперативный ввод'!O1106)</f>
        <v/>
      </c>
      <c r="P1106" s="209">
        <f>IF('Оперативный ввод'!P1106="","",'Оперативный ввод'!P1106)</f>
        <v/>
      </c>
      <c r="Q1106" s="209">
        <f>IF('Оперативный ввод'!Q1106="","",'Оперативный ввод'!Q1106)</f>
        <v/>
      </c>
      <c r="R1106" s="209">
        <f>IF('Оперативный ввод'!R1106="","",'Оперативный ввод'!R1106)</f>
        <v/>
      </c>
      <c r="S1106" s="212">
        <f>IF(AND(A1106="",B1106=""),"",IF(AND(A1106&lt;&gt;"",B1106&lt;&gt;"",C1106&lt;&gt;"",D1106&lt;&gt;"",F1106&lt;&gt;"",G1106&lt;&gt;"",K1106&lt;&gt;"",ISERROR(SEARCH("по паспорту",G1106)),ISERROR(SEARCH("по паспорту",K1106)),L1106&lt;&gt;"",M1106&lt;&gt;"",N1106&lt;&gt;"",O1106&lt;&gt;"",P1106&lt;&gt;""),"ГОТОВО","НЕ ГОТОВО"))</f>
        <v/>
      </c>
      <c r="T1106" s="212">
        <f>IF(S1106&lt;&gt;"ГОТОВО","", "Предварительное заключение: "&amp;A1106&amp;", скв. "&amp;B1106&amp;". МРП: "&amp;E1106&amp;" сут. ГНО: "&amp;F1106&amp;", типоразмеры "&amp;G1106&amp;IF(H1106&lt;&gt;"",", "&amp;H1106,"")&amp;IF(I1106&lt;&gt;"",", "&amp;I1106,"")&amp;IF(J1106&lt;&gt;"",", "&amp;J1106,"")&amp;", марка "&amp;K1106&amp;". Событие: "&amp;L1106&amp;". Признак: "&amp;M1106&amp;". Узел: "&amp;N1106&amp;". Предварительная причина: "&amp;O1106&amp;". Основное осложнение: "&amp;P1106&amp;IF(Q1106&lt;&gt;"","; сопутствующее: "&amp;Q1106,"")&amp;IF(R1106&lt;&gt;"","; дополнительно: "&amp;R1106,"")&amp;".")</f>
        <v/>
      </c>
      <c r="U1106" s="209">
        <f>IF('Оперативный ввод'!S1106="","",'Оперативный ввод'!S1106)</f>
        <v/>
      </c>
      <c r="V1106" s="209">
        <f>IF('Оперативный ввод'!T1106="","",'Оперативный ввод'!T1106)</f>
        <v/>
      </c>
      <c r="W1106" s="209">
        <f>IF('Оперативный ввод'!U1106="","",'Оперативный ввод'!U1106)</f>
        <v/>
      </c>
      <c r="X1106" s="209">
        <f>IF('Оперативный ввод'!V1106="","",'Оперативный ввод'!V1106)</f>
        <v/>
      </c>
      <c r="Y1106" s="209">
        <f>IF('Оперативный ввод'!W1106="","",'Оперативный ввод'!W1106)</f>
        <v/>
      </c>
      <c r="Z1106" s="209" t="n"/>
      <c r="AA1106" s="209" t="n"/>
      <c r="AB1106" s="209" t="n"/>
      <c r="AC1106" s="209" t="n"/>
      <c r="AD1106" s="209">
        <f>IF('Оперативный ввод'!X1106="","",'Оперативный ввод'!X1106)</f>
        <v/>
      </c>
      <c r="AE1106" s="209">
        <f>IF('Оперативный ввод'!Y1106="","",'Оперативный ввод'!Y1106)</f>
        <v/>
      </c>
      <c r="AF1106" s="209">
        <f>IF('Оперативный ввод'!Z1106="","",'Оперативный ввод'!Z1106)</f>
        <v/>
      </c>
      <c r="AG1106" s="209">
        <f>IF('Оперативный ввод'!AD1106="","",'Оперативный ввод'!AD1106)</f>
        <v/>
      </c>
      <c r="AH1106" s="213">
        <f>IF('Оперативный ввод'!AE1106="","",'Оперативный ввод'!AE1106)</f>
        <v/>
      </c>
      <c r="AI1106" s="214" t="n"/>
      <c r="AJ1106" s="214" t="n"/>
      <c r="AK1106" s="214" t="n"/>
      <c r="AL1106" s="215" t="n"/>
      <c r="AM1106" s="214" t="n"/>
      <c r="AN1106" s="214" t="n"/>
      <c r="AO1106" s="214" t="n"/>
      <c r="AP1106" s="214" t="n"/>
      <c r="AQ1106" s="214" t="n"/>
      <c r="AR1106" s="214" t="n"/>
      <c r="AS1106" s="214" t="n"/>
      <c r="AT1106" s="214" t="n"/>
      <c r="AU1106" s="215" t="n"/>
      <c r="AV1106" s="214" t="n"/>
      <c r="AW1106" s="214" t="n"/>
      <c r="AX1106" s="215" t="n"/>
      <c r="AY1106" s="214" t="n"/>
      <c r="AZ1106" s="214" t="n"/>
      <c r="BA1106" s="214" t="n"/>
      <c r="BB1106" s="214" t="n"/>
      <c r="BC1106" s="214" t="n"/>
      <c r="BD1106" s="214" t="n"/>
      <c r="BE1106" s="214" t="n"/>
      <c r="BF1106" s="214" t="n"/>
      <c r="BG1106" s="214" t="n"/>
      <c r="BH1106" s="214" t="n"/>
      <c r="BI1106" s="215" t="n"/>
      <c r="BJ1106" s="215" t="n"/>
      <c r="BK1106" s="215" t="n"/>
      <c r="BL1106" s="214" t="n"/>
      <c r="BM1106" s="214" t="n"/>
      <c r="BN1106" s="209" t="n"/>
      <c r="BO1106" s="209" t="n"/>
      <c r="BP1106" s="212">
        <f>IF(AND(A1106="",B1106=""),"",IF(AND(S1106="ГОТОВО",U1106&lt;&gt;"",W1106&lt;&gt;"",X1106&lt;&gt;"",AD1106&lt;&gt;"",AE1106&lt;&gt;"",AF1106&lt;&gt;"",BN1106&lt;&gt;"",BO1106&lt;&gt;""),"ГОТОВО","НЕ ГОТОВО"))</f>
        <v/>
      </c>
      <c r="BQ1106" s="212">
        <f>IF(BP1106&lt;&gt;"ГОТОВО","","Полное заключение: "&amp;A1106&amp;", скв. "&amp;B1106&amp;". МРП: "&amp;E1106&amp;" сут. ГНО: "&amp;F1106&amp;"; причина: "&amp;X1106&amp;"; категория: "&amp;Y1106&amp;"; решение комиссии: "&amp;BN1106&amp;".")</f>
        <v/>
      </c>
      <c r="BR1106" s="209">
        <f>IF('Оперативный ввод'!AA1106="","",'Оперативный ввод'!AA1106)</f>
        <v/>
      </c>
    </row>
    <row r="1107">
      <c r="A1107" s="209">
        <f>IF('Оперативный ввод'!A1107="","",'Оперативный ввод'!A1107)</f>
        <v/>
      </c>
      <c r="B1107" s="209">
        <f>IF('Оперативный ввод'!B1107="","",'Оперативный ввод'!B1107)</f>
        <v/>
      </c>
      <c r="C1107" s="210">
        <f>IF('Оперативный ввод'!C1107="","",'Оперативный ввод'!C1107)</f>
        <v/>
      </c>
      <c r="D1107" s="210">
        <f>IF('Оперативный ввод'!D1107="","",'Оперативный ввод'!D1107)</f>
        <v/>
      </c>
      <c r="E1107" s="211">
        <f>IF(OR(C1107="",D1107=""),"",D1107-C1107)</f>
        <v/>
      </c>
      <c r="F1107" s="209">
        <f>IF('Оперативный ввод'!F1107="","",'Оперативный ввод'!F1107)</f>
        <v/>
      </c>
      <c r="G1107" s="209">
        <f>IF('Оперативный ввод'!G1107="","",'Оперативный ввод'!G1107)</f>
        <v/>
      </c>
      <c r="H1107" s="209">
        <f>IF('Оперативный ввод'!H1107="","",'Оперативный ввод'!H1107)</f>
        <v/>
      </c>
      <c r="I1107" s="209" t="n"/>
      <c r="J1107" s="209" t="n"/>
      <c r="K1107" s="209">
        <f>IF('Оперативный ввод'!K1107="","",'Оперативный ввод'!K1107)</f>
        <v/>
      </c>
      <c r="L1107" s="209">
        <f>IF('Оперативный ввод'!L1107="","",'Оперативный ввод'!L1107)</f>
        <v/>
      </c>
      <c r="M1107" s="209">
        <f>IF('Оперативный ввод'!M1107="","",'Оперативный ввод'!M1107)</f>
        <v/>
      </c>
      <c r="N1107" s="209">
        <f>IF('Оперативный ввод'!N1107="","",'Оперативный ввод'!N1107)</f>
        <v/>
      </c>
      <c r="O1107" s="209">
        <f>IF('Оперативный ввод'!O1107="","",'Оперативный ввод'!O1107)</f>
        <v/>
      </c>
      <c r="P1107" s="209">
        <f>IF('Оперативный ввод'!P1107="","",'Оперативный ввод'!P1107)</f>
        <v/>
      </c>
      <c r="Q1107" s="209">
        <f>IF('Оперативный ввод'!Q1107="","",'Оперативный ввод'!Q1107)</f>
        <v/>
      </c>
      <c r="R1107" s="209">
        <f>IF('Оперативный ввод'!R1107="","",'Оперативный ввод'!R1107)</f>
        <v/>
      </c>
      <c r="S1107" s="212">
        <f>IF(AND(A1107="",B1107=""),"",IF(AND(A1107&lt;&gt;"",B1107&lt;&gt;"",C1107&lt;&gt;"",D1107&lt;&gt;"",F1107&lt;&gt;"",G1107&lt;&gt;"",K1107&lt;&gt;"",ISERROR(SEARCH("по паспорту",G1107)),ISERROR(SEARCH("по паспорту",K1107)),L1107&lt;&gt;"",M1107&lt;&gt;"",N1107&lt;&gt;"",O1107&lt;&gt;"",P1107&lt;&gt;""),"ГОТОВО","НЕ ГОТОВО"))</f>
        <v/>
      </c>
      <c r="T1107" s="212">
        <f>IF(S1107&lt;&gt;"ГОТОВО","", "Предварительное заключение: "&amp;A1107&amp;", скв. "&amp;B1107&amp;". МРП: "&amp;E1107&amp;" сут. ГНО: "&amp;F1107&amp;", типоразмеры "&amp;G1107&amp;IF(H1107&lt;&gt;"",", "&amp;H1107,"")&amp;IF(I1107&lt;&gt;"",", "&amp;I1107,"")&amp;IF(J1107&lt;&gt;"",", "&amp;J1107,"")&amp;", марка "&amp;K1107&amp;". Событие: "&amp;L1107&amp;". Признак: "&amp;M1107&amp;". Узел: "&amp;N1107&amp;". Предварительная причина: "&amp;O1107&amp;". Основное осложнение: "&amp;P1107&amp;IF(Q1107&lt;&gt;"","; сопутствующее: "&amp;Q1107,"")&amp;IF(R1107&lt;&gt;"","; дополнительно: "&amp;R1107,"")&amp;".")</f>
        <v/>
      </c>
      <c r="U1107" s="209">
        <f>IF('Оперативный ввод'!S1107="","",'Оперативный ввод'!S1107)</f>
        <v/>
      </c>
      <c r="V1107" s="209">
        <f>IF('Оперативный ввод'!T1107="","",'Оперативный ввод'!T1107)</f>
        <v/>
      </c>
      <c r="W1107" s="209">
        <f>IF('Оперативный ввод'!U1107="","",'Оперативный ввод'!U1107)</f>
        <v/>
      </c>
      <c r="X1107" s="209">
        <f>IF('Оперативный ввод'!V1107="","",'Оперативный ввод'!V1107)</f>
        <v/>
      </c>
      <c r="Y1107" s="209">
        <f>IF('Оперативный ввод'!W1107="","",'Оперативный ввод'!W1107)</f>
        <v/>
      </c>
      <c r="Z1107" s="209" t="n"/>
      <c r="AA1107" s="209" t="n"/>
      <c r="AB1107" s="209" t="n"/>
      <c r="AC1107" s="209" t="n"/>
      <c r="AD1107" s="209">
        <f>IF('Оперативный ввод'!X1107="","",'Оперативный ввод'!X1107)</f>
        <v/>
      </c>
      <c r="AE1107" s="209">
        <f>IF('Оперативный ввод'!Y1107="","",'Оперативный ввод'!Y1107)</f>
        <v/>
      </c>
      <c r="AF1107" s="209">
        <f>IF('Оперативный ввод'!Z1107="","",'Оперативный ввод'!Z1107)</f>
        <v/>
      </c>
      <c r="AG1107" s="209">
        <f>IF('Оперативный ввод'!AD1107="","",'Оперативный ввод'!AD1107)</f>
        <v/>
      </c>
      <c r="AH1107" s="213">
        <f>IF('Оперативный ввод'!AE1107="","",'Оперативный ввод'!AE1107)</f>
        <v/>
      </c>
      <c r="AI1107" s="214" t="n"/>
      <c r="AJ1107" s="214" t="n"/>
      <c r="AK1107" s="214" t="n"/>
      <c r="AL1107" s="215" t="n"/>
      <c r="AM1107" s="214" t="n"/>
      <c r="AN1107" s="214" t="n"/>
      <c r="AO1107" s="214" t="n"/>
      <c r="AP1107" s="214" t="n"/>
      <c r="AQ1107" s="214" t="n"/>
      <c r="AR1107" s="214" t="n"/>
      <c r="AS1107" s="214" t="n"/>
      <c r="AT1107" s="214" t="n"/>
      <c r="AU1107" s="215" t="n"/>
      <c r="AV1107" s="214" t="n"/>
      <c r="AW1107" s="214" t="n"/>
      <c r="AX1107" s="215" t="n"/>
      <c r="AY1107" s="214" t="n"/>
      <c r="AZ1107" s="214" t="n"/>
      <c r="BA1107" s="214" t="n"/>
      <c r="BB1107" s="214" t="n"/>
      <c r="BC1107" s="214" t="n"/>
      <c r="BD1107" s="214" t="n"/>
      <c r="BE1107" s="214" t="n"/>
      <c r="BF1107" s="214" t="n"/>
      <c r="BG1107" s="214" t="n"/>
      <c r="BH1107" s="214" t="n"/>
      <c r="BI1107" s="215" t="n"/>
      <c r="BJ1107" s="215" t="n"/>
      <c r="BK1107" s="215" t="n"/>
      <c r="BL1107" s="214" t="n"/>
      <c r="BM1107" s="214" t="n"/>
      <c r="BN1107" s="209" t="n"/>
      <c r="BO1107" s="209" t="n"/>
      <c r="BP1107" s="212">
        <f>IF(AND(A1107="",B1107=""),"",IF(AND(S1107="ГОТОВО",U1107&lt;&gt;"",W1107&lt;&gt;"",X1107&lt;&gt;"",AD1107&lt;&gt;"",AE1107&lt;&gt;"",AF1107&lt;&gt;"",BN1107&lt;&gt;"",BO1107&lt;&gt;""),"ГОТОВО","НЕ ГОТОВО"))</f>
        <v/>
      </c>
      <c r="BQ1107" s="212">
        <f>IF(BP1107&lt;&gt;"ГОТОВО","","Полное заключение: "&amp;A1107&amp;", скв. "&amp;B1107&amp;". МРП: "&amp;E1107&amp;" сут. ГНО: "&amp;F1107&amp;"; причина: "&amp;X1107&amp;"; категория: "&amp;Y1107&amp;"; решение комиссии: "&amp;BN1107&amp;".")</f>
        <v/>
      </c>
      <c r="BR1107" s="209">
        <f>IF('Оперативный ввод'!AA1107="","",'Оперативный ввод'!AA1107)</f>
        <v/>
      </c>
    </row>
    <row r="1108">
      <c r="A1108" s="209">
        <f>IF('Оперативный ввод'!A1108="","",'Оперативный ввод'!A1108)</f>
        <v/>
      </c>
      <c r="B1108" s="209">
        <f>IF('Оперативный ввод'!B1108="","",'Оперативный ввод'!B1108)</f>
        <v/>
      </c>
      <c r="C1108" s="210">
        <f>IF('Оперативный ввод'!C1108="","",'Оперативный ввод'!C1108)</f>
        <v/>
      </c>
      <c r="D1108" s="210">
        <f>IF('Оперативный ввод'!D1108="","",'Оперативный ввод'!D1108)</f>
        <v/>
      </c>
      <c r="E1108" s="211">
        <f>IF(OR(C1108="",D1108=""),"",D1108-C1108)</f>
        <v/>
      </c>
      <c r="F1108" s="209">
        <f>IF('Оперативный ввод'!F1108="","",'Оперативный ввод'!F1108)</f>
        <v/>
      </c>
      <c r="G1108" s="209">
        <f>IF('Оперативный ввод'!G1108="","",'Оперативный ввод'!G1108)</f>
        <v/>
      </c>
      <c r="H1108" s="209">
        <f>IF('Оперативный ввод'!H1108="","",'Оперативный ввод'!H1108)</f>
        <v/>
      </c>
      <c r="I1108" s="209" t="n"/>
      <c r="J1108" s="209" t="n"/>
      <c r="K1108" s="209">
        <f>IF('Оперативный ввод'!K1108="","",'Оперативный ввод'!K1108)</f>
        <v/>
      </c>
      <c r="L1108" s="209">
        <f>IF('Оперативный ввод'!L1108="","",'Оперативный ввод'!L1108)</f>
        <v/>
      </c>
      <c r="M1108" s="209">
        <f>IF('Оперативный ввод'!M1108="","",'Оперативный ввод'!M1108)</f>
        <v/>
      </c>
      <c r="N1108" s="209">
        <f>IF('Оперативный ввод'!N1108="","",'Оперативный ввод'!N1108)</f>
        <v/>
      </c>
      <c r="O1108" s="209">
        <f>IF('Оперативный ввод'!O1108="","",'Оперативный ввод'!O1108)</f>
        <v/>
      </c>
      <c r="P1108" s="209">
        <f>IF('Оперативный ввод'!P1108="","",'Оперативный ввод'!P1108)</f>
        <v/>
      </c>
      <c r="Q1108" s="209">
        <f>IF('Оперативный ввод'!Q1108="","",'Оперативный ввод'!Q1108)</f>
        <v/>
      </c>
      <c r="R1108" s="209">
        <f>IF('Оперативный ввод'!R1108="","",'Оперативный ввод'!R1108)</f>
        <v/>
      </c>
      <c r="S1108" s="212">
        <f>IF(AND(A1108="",B1108=""),"",IF(AND(A1108&lt;&gt;"",B1108&lt;&gt;"",C1108&lt;&gt;"",D1108&lt;&gt;"",F1108&lt;&gt;"",G1108&lt;&gt;"",K1108&lt;&gt;"",ISERROR(SEARCH("по паспорту",G1108)),ISERROR(SEARCH("по паспорту",K1108)),L1108&lt;&gt;"",M1108&lt;&gt;"",N1108&lt;&gt;"",O1108&lt;&gt;"",P1108&lt;&gt;""),"ГОТОВО","НЕ ГОТОВО"))</f>
        <v/>
      </c>
      <c r="T1108" s="212">
        <f>IF(S1108&lt;&gt;"ГОТОВО","", "Предварительное заключение: "&amp;A1108&amp;", скв. "&amp;B1108&amp;". МРП: "&amp;E1108&amp;" сут. ГНО: "&amp;F1108&amp;", типоразмеры "&amp;G1108&amp;IF(H1108&lt;&gt;"",", "&amp;H1108,"")&amp;IF(I1108&lt;&gt;"",", "&amp;I1108,"")&amp;IF(J1108&lt;&gt;"",", "&amp;J1108,"")&amp;", марка "&amp;K1108&amp;". Событие: "&amp;L1108&amp;". Признак: "&amp;M1108&amp;". Узел: "&amp;N1108&amp;". Предварительная причина: "&amp;O1108&amp;". Основное осложнение: "&amp;P1108&amp;IF(Q1108&lt;&gt;"","; сопутствующее: "&amp;Q1108,"")&amp;IF(R1108&lt;&gt;"","; дополнительно: "&amp;R1108,"")&amp;".")</f>
        <v/>
      </c>
      <c r="U1108" s="209">
        <f>IF('Оперативный ввод'!S1108="","",'Оперативный ввод'!S1108)</f>
        <v/>
      </c>
      <c r="V1108" s="209">
        <f>IF('Оперативный ввод'!T1108="","",'Оперативный ввод'!T1108)</f>
        <v/>
      </c>
      <c r="W1108" s="209">
        <f>IF('Оперативный ввод'!U1108="","",'Оперативный ввод'!U1108)</f>
        <v/>
      </c>
      <c r="X1108" s="209">
        <f>IF('Оперативный ввод'!V1108="","",'Оперативный ввод'!V1108)</f>
        <v/>
      </c>
      <c r="Y1108" s="209">
        <f>IF('Оперативный ввод'!W1108="","",'Оперативный ввод'!W1108)</f>
        <v/>
      </c>
      <c r="Z1108" s="209" t="n"/>
      <c r="AA1108" s="209" t="n"/>
      <c r="AB1108" s="209" t="n"/>
      <c r="AC1108" s="209" t="n"/>
      <c r="AD1108" s="209">
        <f>IF('Оперативный ввод'!X1108="","",'Оперативный ввод'!X1108)</f>
        <v/>
      </c>
      <c r="AE1108" s="209">
        <f>IF('Оперативный ввод'!Y1108="","",'Оперативный ввод'!Y1108)</f>
        <v/>
      </c>
      <c r="AF1108" s="209">
        <f>IF('Оперативный ввод'!Z1108="","",'Оперативный ввод'!Z1108)</f>
        <v/>
      </c>
      <c r="AG1108" s="209">
        <f>IF('Оперативный ввод'!AD1108="","",'Оперативный ввод'!AD1108)</f>
        <v/>
      </c>
      <c r="AH1108" s="213">
        <f>IF('Оперативный ввод'!AE1108="","",'Оперативный ввод'!AE1108)</f>
        <v/>
      </c>
      <c r="AI1108" s="214" t="n"/>
      <c r="AJ1108" s="214" t="n"/>
      <c r="AK1108" s="214" t="n"/>
      <c r="AL1108" s="215" t="n"/>
      <c r="AM1108" s="214" t="n"/>
      <c r="AN1108" s="214" t="n"/>
      <c r="AO1108" s="214" t="n"/>
      <c r="AP1108" s="214" t="n"/>
      <c r="AQ1108" s="214" t="n"/>
      <c r="AR1108" s="214" t="n"/>
      <c r="AS1108" s="214" t="n"/>
      <c r="AT1108" s="214" t="n"/>
      <c r="AU1108" s="215" t="n"/>
      <c r="AV1108" s="214" t="n"/>
      <c r="AW1108" s="214" t="n"/>
      <c r="AX1108" s="215" t="n"/>
      <c r="AY1108" s="214" t="n"/>
      <c r="AZ1108" s="214" t="n"/>
      <c r="BA1108" s="214" t="n"/>
      <c r="BB1108" s="214" t="n"/>
      <c r="BC1108" s="214" t="n"/>
      <c r="BD1108" s="214" t="n"/>
      <c r="BE1108" s="214" t="n"/>
      <c r="BF1108" s="214" t="n"/>
      <c r="BG1108" s="214" t="n"/>
      <c r="BH1108" s="214" t="n"/>
      <c r="BI1108" s="215" t="n"/>
      <c r="BJ1108" s="215" t="n"/>
      <c r="BK1108" s="215" t="n"/>
      <c r="BL1108" s="214" t="n"/>
      <c r="BM1108" s="214" t="n"/>
      <c r="BN1108" s="209" t="n"/>
      <c r="BO1108" s="209" t="n"/>
      <c r="BP1108" s="212">
        <f>IF(AND(A1108="",B1108=""),"",IF(AND(S1108="ГОТОВО",U1108&lt;&gt;"",W1108&lt;&gt;"",X1108&lt;&gt;"",AD1108&lt;&gt;"",AE1108&lt;&gt;"",AF1108&lt;&gt;"",BN1108&lt;&gt;"",BO1108&lt;&gt;""),"ГОТОВО","НЕ ГОТОВО"))</f>
        <v/>
      </c>
      <c r="BQ1108" s="212">
        <f>IF(BP1108&lt;&gt;"ГОТОВО","","Полное заключение: "&amp;A1108&amp;", скв. "&amp;B1108&amp;". МРП: "&amp;E1108&amp;" сут. ГНО: "&amp;F1108&amp;"; причина: "&amp;X1108&amp;"; категория: "&amp;Y1108&amp;"; решение комиссии: "&amp;BN1108&amp;".")</f>
        <v/>
      </c>
      <c r="BR1108" s="209">
        <f>IF('Оперативный ввод'!AA1108="","",'Оперативный ввод'!AA1108)</f>
        <v/>
      </c>
    </row>
    <row r="1109">
      <c r="A1109" s="209">
        <f>IF('Оперативный ввод'!A1109="","",'Оперативный ввод'!A1109)</f>
        <v/>
      </c>
      <c r="B1109" s="209">
        <f>IF('Оперативный ввод'!B1109="","",'Оперативный ввод'!B1109)</f>
        <v/>
      </c>
      <c r="C1109" s="210">
        <f>IF('Оперативный ввод'!C1109="","",'Оперативный ввод'!C1109)</f>
        <v/>
      </c>
      <c r="D1109" s="210">
        <f>IF('Оперативный ввод'!D1109="","",'Оперативный ввод'!D1109)</f>
        <v/>
      </c>
      <c r="E1109" s="211">
        <f>IF(OR(C1109="",D1109=""),"",D1109-C1109)</f>
        <v/>
      </c>
      <c r="F1109" s="209">
        <f>IF('Оперативный ввод'!F1109="","",'Оперативный ввод'!F1109)</f>
        <v/>
      </c>
      <c r="G1109" s="209">
        <f>IF('Оперативный ввод'!G1109="","",'Оперативный ввод'!G1109)</f>
        <v/>
      </c>
      <c r="H1109" s="209">
        <f>IF('Оперативный ввод'!H1109="","",'Оперативный ввод'!H1109)</f>
        <v/>
      </c>
      <c r="I1109" s="209" t="n"/>
      <c r="J1109" s="209" t="n"/>
      <c r="K1109" s="209">
        <f>IF('Оперативный ввод'!K1109="","",'Оперативный ввод'!K1109)</f>
        <v/>
      </c>
      <c r="L1109" s="209">
        <f>IF('Оперативный ввод'!L1109="","",'Оперативный ввод'!L1109)</f>
        <v/>
      </c>
      <c r="M1109" s="209">
        <f>IF('Оперативный ввод'!M1109="","",'Оперативный ввод'!M1109)</f>
        <v/>
      </c>
      <c r="N1109" s="209">
        <f>IF('Оперативный ввод'!N1109="","",'Оперативный ввод'!N1109)</f>
        <v/>
      </c>
      <c r="O1109" s="209">
        <f>IF('Оперативный ввод'!O1109="","",'Оперативный ввод'!O1109)</f>
        <v/>
      </c>
      <c r="P1109" s="209">
        <f>IF('Оперативный ввод'!P1109="","",'Оперативный ввод'!P1109)</f>
        <v/>
      </c>
      <c r="Q1109" s="209">
        <f>IF('Оперативный ввод'!Q1109="","",'Оперативный ввод'!Q1109)</f>
        <v/>
      </c>
      <c r="R1109" s="209">
        <f>IF('Оперативный ввод'!R1109="","",'Оперативный ввод'!R1109)</f>
        <v/>
      </c>
      <c r="S1109" s="212">
        <f>IF(AND(A1109="",B1109=""),"",IF(AND(A1109&lt;&gt;"",B1109&lt;&gt;"",C1109&lt;&gt;"",D1109&lt;&gt;"",F1109&lt;&gt;"",G1109&lt;&gt;"",K1109&lt;&gt;"",ISERROR(SEARCH("по паспорту",G1109)),ISERROR(SEARCH("по паспорту",K1109)),L1109&lt;&gt;"",M1109&lt;&gt;"",N1109&lt;&gt;"",O1109&lt;&gt;"",P1109&lt;&gt;""),"ГОТОВО","НЕ ГОТОВО"))</f>
        <v/>
      </c>
      <c r="T1109" s="212">
        <f>IF(S1109&lt;&gt;"ГОТОВО","", "Предварительное заключение: "&amp;A1109&amp;", скв. "&amp;B1109&amp;". МРП: "&amp;E1109&amp;" сут. ГНО: "&amp;F1109&amp;", типоразмеры "&amp;G1109&amp;IF(H1109&lt;&gt;"",", "&amp;H1109,"")&amp;IF(I1109&lt;&gt;"",", "&amp;I1109,"")&amp;IF(J1109&lt;&gt;"",", "&amp;J1109,"")&amp;", марка "&amp;K1109&amp;". Событие: "&amp;L1109&amp;". Признак: "&amp;M1109&amp;". Узел: "&amp;N1109&amp;". Предварительная причина: "&amp;O1109&amp;". Основное осложнение: "&amp;P1109&amp;IF(Q1109&lt;&gt;"","; сопутствующее: "&amp;Q1109,"")&amp;IF(R1109&lt;&gt;"","; дополнительно: "&amp;R1109,"")&amp;".")</f>
        <v/>
      </c>
      <c r="U1109" s="209">
        <f>IF('Оперативный ввод'!S1109="","",'Оперативный ввод'!S1109)</f>
        <v/>
      </c>
      <c r="V1109" s="209">
        <f>IF('Оперативный ввод'!T1109="","",'Оперативный ввод'!T1109)</f>
        <v/>
      </c>
      <c r="W1109" s="209">
        <f>IF('Оперативный ввод'!U1109="","",'Оперативный ввод'!U1109)</f>
        <v/>
      </c>
      <c r="X1109" s="209">
        <f>IF('Оперативный ввод'!V1109="","",'Оперативный ввод'!V1109)</f>
        <v/>
      </c>
      <c r="Y1109" s="209">
        <f>IF('Оперативный ввод'!W1109="","",'Оперативный ввод'!W1109)</f>
        <v/>
      </c>
      <c r="Z1109" s="209" t="n"/>
      <c r="AA1109" s="209" t="n"/>
      <c r="AB1109" s="209" t="n"/>
      <c r="AC1109" s="209" t="n"/>
      <c r="AD1109" s="209">
        <f>IF('Оперативный ввод'!X1109="","",'Оперативный ввод'!X1109)</f>
        <v/>
      </c>
      <c r="AE1109" s="209">
        <f>IF('Оперативный ввод'!Y1109="","",'Оперативный ввод'!Y1109)</f>
        <v/>
      </c>
      <c r="AF1109" s="209">
        <f>IF('Оперативный ввод'!Z1109="","",'Оперативный ввод'!Z1109)</f>
        <v/>
      </c>
      <c r="AG1109" s="209">
        <f>IF('Оперативный ввод'!AD1109="","",'Оперативный ввод'!AD1109)</f>
        <v/>
      </c>
      <c r="AH1109" s="213">
        <f>IF('Оперативный ввод'!AE1109="","",'Оперативный ввод'!AE1109)</f>
        <v/>
      </c>
      <c r="AI1109" s="214" t="n"/>
      <c r="AJ1109" s="214" t="n"/>
      <c r="AK1109" s="214" t="n"/>
      <c r="AL1109" s="215" t="n"/>
      <c r="AM1109" s="214" t="n"/>
      <c r="AN1109" s="214" t="n"/>
      <c r="AO1109" s="214" t="n"/>
      <c r="AP1109" s="214" t="n"/>
      <c r="AQ1109" s="214" t="n"/>
      <c r="AR1109" s="214" t="n"/>
      <c r="AS1109" s="214" t="n"/>
      <c r="AT1109" s="214" t="n"/>
      <c r="AU1109" s="215" t="n"/>
      <c r="AV1109" s="214" t="n"/>
      <c r="AW1109" s="214" t="n"/>
      <c r="AX1109" s="215" t="n"/>
      <c r="AY1109" s="214" t="n"/>
      <c r="AZ1109" s="214" t="n"/>
      <c r="BA1109" s="214" t="n"/>
      <c r="BB1109" s="214" t="n"/>
      <c r="BC1109" s="214" t="n"/>
      <c r="BD1109" s="214" t="n"/>
      <c r="BE1109" s="214" t="n"/>
      <c r="BF1109" s="214" t="n"/>
      <c r="BG1109" s="214" t="n"/>
      <c r="BH1109" s="214" t="n"/>
      <c r="BI1109" s="215" t="n"/>
      <c r="BJ1109" s="215" t="n"/>
      <c r="BK1109" s="215" t="n"/>
      <c r="BL1109" s="214" t="n"/>
      <c r="BM1109" s="214" t="n"/>
      <c r="BN1109" s="209" t="n"/>
      <c r="BO1109" s="209" t="n"/>
      <c r="BP1109" s="212">
        <f>IF(AND(A1109="",B1109=""),"",IF(AND(S1109="ГОТОВО",U1109&lt;&gt;"",W1109&lt;&gt;"",X1109&lt;&gt;"",AD1109&lt;&gt;"",AE1109&lt;&gt;"",AF1109&lt;&gt;"",BN1109&lt;&gt;"",BO1109&lt;&gt;""),"ГОТОВО","НЕ ГОТОВО"))</f>
        <v/>
      </c>
      <c r="BQ1109" s="212">
        <f>IF(BP1109&lt;&gt;"ГОТОВО","","Полное заключение: "&amp;A1109&amp;", скв. "&amp;B1109&amp;". МРП: "&amp;E1109&amp;" сут. ГНО: "&amp;F1109&amp;"; причина: "&amp;X1109&amp;"; категория: "&amp;Y1109&amp;"; решение комиссии: "&amp;BN1109&amp;".")</f>
        <v/>
      </c>
      <c r="BR1109" s="209">
        <f>IF('Оперативный ввод'!AA1109="","",'Оперативный ввод'!AA1109)</f>
        <v/>
      </c>
    </row>
    <row r="1110">
      <c r="A1110" s="209">
        <f>IF('Оперативный ввод'!A1110="","",'Оперативный ввод'!A1110)</f>
        <v/>
      </c>
      <c r="B1110" s="209">
        <f>IF('Оперативный ввод'!B1110="","",'Оперативный ввод'!B1110)</f>
        <v/>
      </c>
      <c r="C1110" s="210">
        <f>IF('Оперативный ввод'!C1110="","",'Оперативный ввод'!C1110)</f>
        <v/>
      </c>
      <c r="D1110" s="210">
        <f>IF('Оперативный ввод'!D1110="","",'Оперативный ввод'!D1110)</f>
        <v/>
      </c>
      <c r="E1110" s="211">
        <f>IF(OR(C1110="",D1110=""),"",D1110-C1110)</f>
        <v/>
      </c>
      <c r="F1110" s="209">
        <f>IF('Оперативный ввод'!F1110="","",'Оперативный ввод'!F1110)</f>
        <v/>
      </c>
      <c r="G1110" s="209">
        <f>IF('Оперативный ввод'!G1110="","",'Оперативный ввод'!G1110)</f>
        <v/>
      </c>
      <c r="H1110" s="209">
        <f>IF('Оперативный ввод'!H1110="","",'Оперативный ввод'!H1110)</f>
        <v/>
      </c>
      <c r="I1110" s="209" t="n"/>
      <c r="J1110" s="209" t="n"/>
      <c r="K1110" s="209">
        <f>IF('Оперативный ввод'!K1110="","",'Оперативный ввод'!K1110)</f>
        <v/>
      </c>
      <c r="L1110" s="209">
        <f>IF('Оперативный ввод'!L1110="","",'Оперативный ввод'!L1110)</f>
        <v/>
      </c>
      <c r="M1110" s="209">
        <f>IF('Оперативный ввод'!M1110="","",'Оперативный ввод'!M1110)</f>
        <v/>
      </c>
      <c r="N1110" s="209">
        <f>IF('Оперативный ввод'!N1110="","",'Оперативный ввод'!N1110)</f>
        <v/>
      </c>
      <c r="O1110" s="209">
        <f>IF('Оперативный ввод'!O1110="","",'Оперативный ввод'!O1110)</f>
        <v/>
      </c>
      <c r="P1110" s="209">
        <f>IF('Оперативный ввод'!P1110="","",'Оперативный ввод'!P1110)</f>
        <v/>
      </c>
      <c r="Q1110" s="209">
        <f>IF('Оперативный ввод'!Q1110="","",'Оперативный ввод'!Q1110)</f>
        <v/>
      </c>
      <c r="R1110" s="209">
        <f>IF('Оперативный ввод'!R1110="","",'Оперативный ввод'!R1110)</f>
        <v/>
      </c>
      <c r="S1110" s="212">
        <f>IF(AND(A1110="",B1110=""),"",IF(AND(A1110&lt;&gt;"",B1110&lt;&gt;"",C1110&lt;&gt;"",D1110&lt;&gt;"",F1110&lt;&gt;"",G1110&lt;&gt;"",K1110&lt;&gt;"",ISERROR(SEARCH("по паспорту",G1110)),ISERROR(SEARCH("по паспорту",K1110)),L1110&lt;&gt;"",M1110&lt;&gt;"",N1110&lt;&gt;"",O1110&lt;&gt;"",P1110&lt;&gt;""),"ГОТОВО","НЕ ГОТОВО"))</f>
        <v/>
      </c>
      <c r="T1110" s="212">
        <f>IF(S1110&lt;&gt;"ГОТОВО","", "Предварительное заключение: "&amp;A1110&amp;", скв. "&amp;B1110&amp;". МРП: "&amp;E1110&amp;" сут. ГНО: "&amp;F1110&amp;", типоразмеры "&amp;G1110&amp;IF(H1110&lt;&gt;"",", "&amp;H1110,"")&amp;IF(I1110&lt;&gt;"",", "&amp;I1110,"")&amp;IF(J1110&lt;&gt;"",", "&amp;J1110,"")&amp;", марка "&amp;K1110&amp;". Событие: "&amp;L1110&amp;". Признак: "&amp;M1110&amp;". Узел: "&amp;N1110&amp;". Предварительная причина: "&amp;O1110&amp;". Основное осложнение: "&amp;P1110&amp;IF(Q1110&lt;&gt;"","; сопутствующее: "&amp;Q1110,"")&amp;IF(R1110&lt;&gt;"","; дополнительно: "&amp;R1110,"")&amp;".")</f>
        <v/>
      </c>
      <c r="U1110" s="209">
        <f>IF('Оперативный ввод'!S1110="","",'Оперативный ввод'!S1110)</f>
        <v/>
      </c>
      <c r="V1110" s="209">
        <f>IF('Оперативный ввод'!T1110="","",'Оперативный ввод'!T1110)</f>
        <v/>
      </c>
      <c r="W1110" s="209">
        <f>IF('Оперативный ввод'!U1110="","",'Оперативный ввод'!U1110)</f>
        <v/>
      </c>
      <c r="X1110" s="209">
        <f>IF('Оперативный ввод'!V1110="","",'Оперативный ввод'!V1110)</f>
        <v/>
      </c>
      <c r="Y1110" s="209">
        <f>IF('Оперативный ввод'!W1110="","",'Оперативный ввод'!W1110)</f>
        <v/>
      </c>
      <c r="Z1110" s="209" t="n"/>
      <c r="AA1110" s="209" t="n"/>
      <c r="AB1110" s="209" t="n"/>
      <c r="AC1110" s="209" t="n"/>
      <c r="AD1110" s="209">
        <f>IF('Оперативный ввод'!X1110="","",'Оперативный ввод'!X1110)</f>
        <v/>
      </c>
      <c r="AE1110" s="209">
        <f>IF('Оперативный ввод'!Y1110="","",'Оперативный ввод'!Y1110)</f>
        <v/>
      </c>
      <c r="AF1110" s="209">
        <f>IF('Оперативный ввод'!Z1110="","",'Оперативный ввод'!Z1110)</f>
        <v/>
      </c>
      <c r="AG1110" s="209">
        <f>IF('Оперативный ввод'!AD1110="","",'Оперативный ввод'!AD1110)</f>
        <v/>
      </c>
      <c r="AH1110" s="213">
        <f>IF('Оперативный ввод'!AE1110="","",'Оперативный ввод'!AE1110)</f>
        <v/>
      </c>
      <c r="AI1110" s="214" t="n"/>
      <c r="AJ1110" s="214" t="n"/>
      <c r="AK1110" s="214" t="n"/>
      <c r="AL1110" s="215" t="n"/>
      <c r="AM1110" s="214" t="n"/>
      <c r="AN1110" s="214" t="n"/>
      <c r="AO1110" s="214" t="n"/>
      <c r="AP1110" s="214" t="n"/>
      <c r="AQ1110" s="214" t="n"/>
      <c r="AR1110" s="214" t="n"/>
      <c r="AS1110" s="214" t="n"/>
      <c r="AT1110" s="214" t="n"/>
      <c r="AU1110" s="215" t="n"/>
      <c r="AV1110" s="214" t="n"/>
      <c r="AW1110" s="214" t="n"/>
      <c r="AX1110" s="215" t="n"/>
      <c r="AY1110" s="214" t="n"/>
      <c r="AZ1110" s="214" t="n"/>
      <c r="BA1110" s="214" t="n"/>
      <c r="BB1110" s="214" t="n"/>
      <c r="BC1110" s="214" t="n"/>
      <c r="BD1110" s="214" t="n"/>
      <c r="BE1110" s="214" t="n"/>
      <c r="BF1110" s="214" t="n"/>
      <c r="BG1110" s="214" t="n"/>
      <c r="BH1110" s="214" t="n"/>
      <c r="BI1110" s="215" t="n"/>
      <c r="BJ1110" s="215" t="n"/>
      <c r="BK1110" s="215" t="n"/>
      <c r="BL1110" s="214" t="n"/>
      <c r="BM1110" s="214" t="n"/>
      <c r="BN1110" s="209" t="n"/>
      <c r="BO1110" s="209" t="n"/>
      <c r="BP1110" s="212">
        <f>IF(AND(A1110="",B1110=""),"",IF(AND(S1110="ГОТОВО",U1110&lt;&gt;"",W1110&lt;&gt;"",X1110&lt;&gt;"",AD1110&lt;&gt;"",AE1110&lt;&gt;"",AF1110&lt;&gt;"",BN1110&lt;&gt;"",BO1110&lt;&gt;""),"ГОТОВО","НЕ ГОТОВО"))</f>
        <v/>
      </c>
      <c r="BQ1110" s="212">
        <f>IF(BP1110&lt;&gt;"ГОТОВО","","Полное заключение: "&amp;A1110&amp;", скв. "&amp;B1110&amp;". МРП: "&amp;E1110&amp;" сут. ГНО: "&amp;F1110&amp;"; причина: "&amp;X1110&amp;"; категория: "&amp;Y1110&amp;"; решение комиссии: "&amp;BN1110&amp;".")</f>
        <v/>
      </c>
      <c r="BR1110" s="209">
        <f>IF('Оперативный ввод'!AA1110="","",'Оперативный ввод'!AA1110)</f>
        <v/>
      </c>
    </row>
    <row r="1111">
      <c r="A1111" s="209">
        <f>IF('Оперативный ввод'!A1111="","",'Оперативный ввод'!A1111)</f>
        <v/>
      </c>
      <c r="B1111" s="209">
        <f>IF('Оперативный ввод'!B1111="","",'Оперативный ввод'!B1111)</f>
        <v/>
      </c>
      <c r="C1111" s="210">
        <f>IF('Оперативный ввод'!C1111="","",'Оперативный ввод'!C1111)</f>
        <v/>
      </c>
      <c r="D1111" s="210">
        <f>IF('Оперативный ввод'!D1111="","",'Оперативный ввод'!D1111)</f>
        <v/>
      </c>
      <c r="E1111" s="211">
        <f>IF(OR(C1111="",D1111=""),"",D1111-C1111)</f>
        <v/>
      </c>
      <c r="F1111" s="209">
        <f>IF('Оперативный ввод'!F1111="","",'Оперативный ввод'!F1111)</f>
        <v/>
      </c>
      <c r="G1111" s="209">
        <f>IF('Оперативный ввод'!G1111="","",'Оперативный ввод'!G1111)</f>
        <v/>
      </c>
      <c r="H1111" s="209">
        <f>IF('Оперативный ввод'!H1111="","",'Оперативный ввод'!H1111)</f>
        <v/>
      </c>
      <c r="I1111" s="209" t="n"/>
      <c r="J1111" s="209" t="n"/>
      <c r="K1111" s="209">
        <f>IF('Оперативный ввод'!K1111="","",'Оперативный ввод'!K1111)</f>
        <v/>
      </c>
      <c r="L1111" s="209">
        <f>IF('Оперативный ввод'!L1111="","",'Оперативный ввод'!L1111)</f>
        <v/>
      </c>
      <c r="M1111" s="209">
        <f>IF('Оперативный ввод'!M1111="","",'Оперативный ввод'!M1111)</f>
        <v/>
      </c>
      <c r="N1111" s="209">
        <f>IF('Оперативный ввод'!N1111="","",'Оперативный ввод'!N1111)</f>
        <v/>
      </c>
      <c r="O1111" s="209">
        <f>IF('Оперативный ввод'!O1111="","",'Оперативный ввод'!O1111)</f>
        <v/>
      </c>
      <c r="P1111" s="209">
        <f>IF('Оперативный ввод'!P1111="","",'Оперативный ввод'!P1111)</f>
        <v/>
      </c>
      <c r="Q1111" s="209">
        <f>IF('Оперативный ввод'!Q1111="","",'Оперативный ввод'!Q1111)</f>
        <v/>
      </c>
      <c r="R1111" s="209">
        <f>IF('Оперативный ввод'!R1111="","",'Оперативный ввод'!R1111)</f>
        <v/>
      </c>
      <c r="S1111" s="212">
        <f>IF(AND(A1111="",B1111=""),"",IF(AND(A1111&lt;&gt;"",B1111&lt;&gt;"",C1111&lt;&gt;"",D1111&lt;&gt;"",F1111&lt;&gt;"",G1111&lt;&gt;"",K1111&lt;&gt;"",ISERROR(SEARCH("по паспорту",G1111)),ISERROR(SEARCH("по паспорту",K1111)),L1111&lt;&gt;"",M1111&lt;&gt;"",N1111&lt;&gt;"",O1111&lt;&gt;"",P1111&lt;&gt;""),"ГОТОВО","НЕ ГОТОВО"))</f>
        <v/>
      </c>
      <c r="T1111" s="212">
        <f>IF(S1111&lt;&gt;"ГОТОВО","", "Предварительное заключение: "&amp;A1111&amp;", скв. "&amp;B1111&amp;". МРП: "&amp;E1111&amp;" сут. ГНО: "&amp;F1111&amp;", типоразмеры "&amp;G1111&amp;IF(H1111&lt;&gt;"",", "&amp;H1111,"")&amp;IF(I1111&lt;&gt;"",", "&amp;I1111,"")&amp;IF(J1111&lt;&gt;"",", "&amp;J1111,"")&amp;", марка "&amp;K1111&amp;". Событие: "&amp;L1111&amp;". Признак: "&amp;M1111&amp;". Узел: "&amp;N1111&amp;". Предварительная причина: "&amp;O1111&amp;". Основное осложнение: "&amp;P1111&amp;IF(Q1111&lt;&gt;"","; сопутствующее: "&amp;Q1111,"")&amp;IF(R1111&lt;&gt;"","; дополнительно: "&amp;R1111,"")&amp;".")</f>
        <v/>
      </c>
      <c r="U1111" s="209">
        <f>IF('Оперативный ввод'!S1111="","",'Оперативный ввод'!S1111)</f>
        <v/>
      </c>
      <c r="V1111" s="209">
        <f>IF('Оперативный ввод'!T1111="","",'Оперативный ввод'!T1111)</f>
        <v/>
      </c>
      <c r="W1111" s="209">
        <f>IF('Оперативный ввод'!U1111="","",'Оперативный ввод'!U1111)</f>
        <v/>
      </c>
      <c r="X1111" s="209">
        <f>IF('Оперативный ввод'!V1111="","",'Оперативный ввод'!V1111)</f>
        <v/>
      </c>
      <c r="Y1111" s="209">
        <f>IF('Оперативный ввод'!W1111="","",'Оперативный ввод'!W1111)</f>
        <v/>
      </c>
      <c r="Z1111" s="209" t="n"/>
      <c r="AA1111" s="209" t="n"/>
      <c r="AB1111" s="209" t="n"/>
      <c r="AC1111" s="209" t="n"/>
      <c r="AD1111" s="209">
        <f>IF('Оперативный ввод'!X1111="","",'Оперативный ввод'!X1111)</f>
        <v/>
      </c>
      <c r="AE1111" s="209">
        <f>IF('Оперативный ввод'!Y1111="","",'Оперативный ввод'!Y1111)</f>
        <v/>
      </c>
      <c r="AF1111" s="209">
        <f>IF('Оперативный ввод'!Z1111="","",'Оперативный ввод'!Z1111)</f>
        <v/>
      </c>
      <c r="AG1111" s="209">
        <f>IF('Оперативный ввод'!AD1111="","",'Оперативный ввод'!AD1111)</f>
        <v/>
      </c>
      <c r="AH1111" s="213">
        <f>IF('Оперативный ввод'!AE1111="","",'Оперативный ввод'!AE1111)</f>
        <v/>
      </c>
      <c r="AI1111" s="214" t="n"/>
      <c r="AJ1111" s="214" t="n"/>
      <c r="AK1111" s="214" t="n"/>
      <c r="AL1111" s="215" t="n"/>
      <c r="AM1111" s="214" t="n"/>
      <c r="AN1111" s="214" t="n"/>
      <c r="AO1111" s="214" t="n"/>
      <c r="AP1111" s="214" t="n"/>
      <c r="AQ1111" s="214" t="n"/>
      <c r="AR1111" s="214" t="n"/>
      <c r="AS1111" s="214" t="n"/>
      <c r="AT1111" s="214" t="n"/>
      <c r="AU1111" s="215" t="n"/>
      <c r="AV1111" s="214" t="n"/>
      <c r="AW1111" s="214" t="n"/>
      <c r="AX1111" s="215" t="n"/>
      <c r="AY1111" s="214" t="n"/>
      <c r="AZ1111" s="214" t="n"/>
      <c r="BA1111" s="214" t="n"/>
      <c r="BB1111" s="214" t="n"/>
      <c r="BC1111" s="214" t="n"/>
      <c r="BD1111" s="214" t="n"/>
      <c r="BE1111" s="214" t="n"/>
      <c r="BF1111" s="214" t="n"/>
      <c r="BG1111" s="214" t="n"/>
      <c r="BH1111" s="214" t="n"/>
      <c r="BI1111" s="215" t="n"/>
      <c r="BJ1111" s="215" t="n"/>
      <c r="BK1111" s="215" t="n"/>
      <c r="BL1111" s="214" t="n"/>
      <c r="BM1111" s="214" t="n"/>
      <c r="BN1111" s="209" t="n"/>
      <c r="BO1111" s="209" t="n"/>
      <c r="BP1111" s="212">
        <f>IF(AND(A1111="",B1111=""),"",IF(AND(S1111="ГОТОВО",U1111&lt;&gt;"",W1111&lt;&gt;"",X1111&lt;&gt;"",AD1111&lt;&gt;"",AE1111&lt;&gt;"",AF1111&lt;&gt;"",BN1111&lt;&gt;"",BO1111&lt;&gt;""),"ГОТОВО","НЕ ГОТОВО"))</f>
        <v/>
      </c>
      <c r="BQ1111" s="212">
        <f>IF(BP1111&lt;&gt;"ГОТОВО","","Полное заключение: "&amp;A1111&amp;", скв. "&amp;B1111&amp;". МРП: "&amp;E1111&amp;" сут. ГНО: "&amp;F1111&amp;"; причина: "&amp;X1111&amp;"; категория: "&amp;Y1111&amp;"; решение комиссии: "&amp;BN1111&amp;".")</f>
        <v/>
      </c>
      <c r="BR1111" s="209">
        <f>IF('Оперативный ввод'!AA1111="","",'Оперативный ввод'!AA1111)</f>
        <v/>
      </c>
    </row>
    <row r="1112">
      <c r="A1112" s="209">
        <f>IF('Оперативный ввод'!A1112="","",'Оперативный ввод'!A1112)</f>
        <v/>
      </c>
      <c r="B1112" s="209">
        <f>IF('Оперативный ввод'!B1112="","",'Оперативный ввод'!B1112)</f>
        <v/>
      </c>
      <c r="C1112" s="210">
        <f>IF('Оперативный ввод'!C1112="","",'Оперативный ввод'!C1112)</f>
        <v/>
      </c>
      <c r="D1112" s="210">
        <f>IF('Оперативный ввод'!D1112="","",'Оперативный ввод'!D1112)</f>
        <v/>
      </c>
      <c r="E1112" s="211">
        <f>IF(OR(C1112="",D1112=""),"",D1112-C1112)</f>
        <v/>
      </c>
      <c r="F1112" s="209">
        <f>IF('Оперативный ввод'!F1112="","",'Оперативный ввод'!F1112)</f>
        <v/>
      </c>
      <c r="G1112" s="209">
        <f>IF('Оперативный ввод'!G1112="","",'Оперативный ввод'!G1112)</f>
        <v/>
      </c>
      <c r="H1112" s="209">
        <f>IF('Оперативный ввод'!H1112="","",'Оперативный ввод'!H1112)</f>
        <v/>
      </c>
      <c r="I1112" s="209" t="n"/>
      <c r="J1112" s="209" t="n"/>
      <c r="K1112" s="209">
        <f>IF('Оперативный ввод'!K1112="","",'Оперативный ввод'!K1112)</f>
        <v/>
      </c>
      <c r="L1112" s="209">
        <f>IF('Оперативный ввод'!L1112="","",'Оперативный ввод'!L1112)</f>
        <v/>
      </c>
      <c r="M1112" s="209">
        <f>IF('Оперативный ввод'!M1112="","",'Оперативный ввод'!M1112)</f>
        <v/>
      </c>
      <c r="N1112" s="209">
        <f>IF('Оперативный ввод'!N1112="","",'Оперативный ввод'!N1112)</f>
        <v/>
      </c>
      <c r="O1112" s="209">
        <f>IF('Оперативный ввод'!O1112="","",'Оперативный ввод'!O1112)</f>
        <v/>
      </c>
      <c r="P1112" s="209">
        <f>IF('Оперативный ввод'!P1112="","",'Оперативный ввод'!P1112)</f>
        <v/>
      </c>
      <c r="Q1112" s="209">
        <f>IF('Оперативный ввод'!Q1112="","",'Оперативный ввод'!Q1112)</f>
        <v/>
      </c>
      <c r="R1112" s="209">
        <f>IF('Оперативный ввод'!R1112="","",'Оперативный ввод'!R1112)</f>
        <v/>
      </c>
      <c r="S1112" s="212">
        <f>IF(AND(A1112="",B1112=""),"",IF(AND(A1112&lt;&gt;"",B1112&lt;&gt;"",C1112&lt;&gt;"",D1112&lt;&gt;"",F1112&lt;&gt;"",G1112&lt;&gt;"",K1112&lt;&gt;"",ISERROR(SEARCH("по паспорту",G1112)),ISERROR(SEARCH("по паспорту",K1112)),L1112&lt;&gt;"",M1112&lt;&gt;"",N1112&lt;&gt;"",O1112&lt;&gt;"",P1112&lt;&gt;""),"ГОТОВО","НЕ ГОТОВО"))</f>
        <v/>
      </c>
      <c r="T1112" s="212">
        <f>IF(S1112&lt;&gt;"ГОТОВО","", "Предварительное заключение: "&amp;A1112&amp;", скв. "&amp;B1112&amp;". МРП: "&amp;E1112&amp;" сут. ГНО: "&amp;F1112&amp;", типоразмеры "&amp;G1112&amp;IF(H1112&lt;&gt;"",", "&amp;H1112,"")&amp;IF(I1112&lt;&gt;"",", "&amp;I1112,"")&amp;IF(J1112&lt;&gt;"",", "&amp;J1112,"")&amp;", марка "&amp;K1112&amp;". Событие: "&amp;L1112&amp;". Признак: "&amp;M1112&amp;". Узел: "&amp;N1112&amp;". Предварительная причина: "&amp;O1112&amp;". Основное осложнение: "&amp;P1112&amp;IF(Q1112&lt;&gt;"","; сопутствующее: "&amp;Q1112,"")&amp;IF(R1112&lt;&gt;"","; дополнительно: "&amp;R1112,"")&amp;".")</f>
        <v/>
      </c>
      <c r="U1112" s="209">
        <f>IF('Оперативный ввод'!S1112="","",'Оперативный ввод'!S1112)</f>
        <v/>
      </c>
      <c r="V1112" s="209">
        <f>IF('Оперативный ввод'!T1112="","",'Оперативный ввод'!T1112)</f>
        <v/>
      </c>
      <c r="W1112" s="209">
        <f>IF('Оперативный ввод'!U1112="","",'Оперативный ввод'!U1112)</f>
        <v/>
      </c>
      <c r="X1112" s="209">
        <f>IF('Оперативный ввод'!V1112="","",'Оперативный ввод'!V1112)</f>
        <v/>
      </c>
      <c r="Y1112" s="209">
        <f>IF('Оперативный ввод'!W1112="","",'Оперативный ввод'!W1112)</f>
        <v/>
      </c>
      <c r="Z1112" s="209" t="n"/>
      <c r="AA1112" s="209" t="n"/>
      <c r="AB1112" s="209" t="n"/>
      <c r="AC1112" s="209" t="n"/>
      <c r="AD1112" s="209">
        <f>IF('Оперативный ввод'!X1112="","",'Оперативный ввод'!X1112)</f>
        <v/>
      </c>
      <c r="AE1112" s="209">
        <f>IF('Оперативный ввод'!Y1112="","",'Оперативный ввод'!Y1112)</f>
        <v/>
      </c>
      <c r="AF1112" s="209">
        <f>IF('Оперативный ввод'!Z1112="","",'Оперативный ввод'!Z1112)</f>
        <v/>
      </c>
      <c r="AG1112" s="209">
        <f>IF('Оперативный ввод'!AD1112="","",'Оперативный ввод'!AD1112)</f>
        <v/>
      </c>
      <c r="AH1112" s="213">
        <f>IF('Оперативный ввод'!AE1112="","",'Оперативный ввод'!AE1112)</f>
        <v/>
      </c>
      <c r="AI1112" s="214" t="n"/>
      <c r="AJ1112" s="214" t="n"/>
      <c r="AK1112" s="214" t="n"/>
      <c r="AL1112" s="215" t="n"/>
      <c r="AM1112" s="214" t="n"/>
      <c r="AN1112" s="214" t="n"/>
      <c r="AO1112" s="214" t="n"/>
      <c r="AP1112" s="214" t="n"/>
      <c r="AQ1112" s="214" t="n"/>
      <c r="AR1112" s="214" t="n"/>
      <c r="AS1112" s="214" t="n"/>
      <c r="AT1112" s="214" t="n"/>
      <c r="AU1112" s="215" t="n"/>
      <c r="AV1112" s="214" t="n"/>
      <c r="AW1112" s="214" t="n"/>
      <c r="AX1112" s="215" t="n"/>
      <c r="AY1112" s="214" t="n"/>
      <c r="AZ1112" s="214" t="n"/>
      <c r="BA1112" s="214" t="n"/>
      <c r="BB1112" s="214" t="n"/>
      <c r="BC1112" s="214" t="n"/>
      <c r="BD1112" s="214" t="n"/>
      <c r="BE1112" s="214" t="n"/>
      <c r="BF1112" s="214" t="n"/>
      <c r="BG1112" s="214" t="n"/>
      <c r="BH1112" s="214" t="n"/>
      <c r="BI1112" s="215" t="n"/>
      <c r="BJ1112" s="215" t="n"/>
      <c r="BK1112" s="215" t="n"/>
      <c r="BL1112" s="214" t="n"/>
      <c r="BM1112" s="214" t="n"/>
      <c r="BN1112" s="209" t="n"/>
      <c r="BO1112" s="209" t="n"/>
      <c r="BP1112" s="212">
        <f>IF(AND(A1112="",B1112=""),"",IF(AND(S1112="ГОТОВО",U1112&lt;&gt;"",W1112&lt;&gt;"",X1112&lt;&gt;"",AD1112&lt;&gt;"",AE1112&lt;&gt;"",AF1112&lt;&gt;"",BN1112&lt;&gt;"",BO1112&lt;&gt;""),"ГОТОВО","НЕ ГОТОВО"))</f>
        <v/>
      </c>
      <c r="BQ1112" s="212">
        <f>IF(BP1112&lt;&gt;"ГОТОВО","","Полное заключение: "&amp;A1112&amp;", скв. "&amp;B1112&amp;". МРП: "&amp;E1112&amp;" сут. ГНО: "&amp;F1112&amp;"; причина: "&amp;X1112&amp;"; категория: "&amp;Y1112&amp;"; решение комиссии: "&amp;BN1112&amp;".")</f>
        <v/>
      </c>
      <c r="BR1112" s="209">
        <f>IF('Оперативный ввод'!AA1112="","",'Оперативный ввод'!AA1112)</f>
        <v/>
      </c>
    </row>
    <row r="1113">
      <c r="A1113" s="209">
        <f>IF('Оперативный ввод'!A1113="","",'Оперативный ввод'!A1113)</f>
        <v/>
      </c>
      <c r="B1113" s="209">
        <f>IF('Оперативный ввод'!B1113="","",'Оперативный ввод'!B1113)</f>
        <v/>
      </c>
      <c r="C1113" s="210">
        <f>IF('Оперативный ввод'!C1113="","",'Оперативный ввод'!C1113)</f>
        <v/>
      </c>
      <c r="D1113" s="210">
        <f>IF('Оперативный ввод'!D1113="","",'Оперативный ввод'!D1113)</f>
        <v/>
      </c>
      <c r="E1113" s="211">
        <f>IF(OR(C1113="",D1113=""),"",D1113-C1113)</f>
        <v/>
      </c>
      <c r="F1113" s="209">
        <f>IF('Оперативный ввод'!F1113="","",'Оперативный ввод'!F1113)</f>
        <v/>
      </c>
      <c r="G1113" s="209">
        <f>IF('Оперативный ввод'!G1113="","",'Оперативный ввод'!G1113)</f>
        <v/>
      </c>
      <c r="H1113" s="209">
        <f>IF('Оперативный ввод'!H1113="","",'Оперативный ввод'!H1113)</f>
        <v/>
      </c>
      <c r="I1113" s="209" t="n"/>
      <c r="J1113" s="209" t="n"/>
      <c r="K1113" s="209">
        <f>IF('Оперативный ввод'!K1113="","",'Оперативный ввод'!K1113)</f>
        <v/>
      </c>
      <c r="L1113" s="209">
        <f>IF('Оперативный ввод'!L1113="","",'Оперативный ввод'!L1113)</f>
        <v/>
      </c>
      <c r="M1113" s="209">
        <f>IF('Оперативный ввод'!M1113="","",'Оперативный ввод'!M1113)</f>
        <v/>
      </c>
      <c r="N1113" s="209">
        <f>IF('Оперативный ввод'!N1113="","",'Оперативный ввод'!N1113)</f>
        <v/>
      </c>
      <c r="O1113" s="209">
        <f>IF('Оперативный ввод'!O1113="","",'Оперативный ввод'!O1113)</f>
        <v/>
      </c>
      <c r="P1113" s="209">
        <f>IF('Оперативный ввод'!P1113="","",'Оперативный ввод'!P1113)</f>
        <v/>
      </c>
      <c r="Q1113" s="209">
        <f>IF('Оперативный ввод'!Q1113="","",'Оперативный ввод'!Q1113)</f>
        <v/>
      </c>
      <c r="R1113" s="209">
        <f>IF('Оперативный ввод'!R1113="","",'Оперативный ввод'!R1113)</f>
        <v/>
      </c>
      <c r="S1113" s="212">
        <f>IF(AND(A1113="",B1113=""),"",IF(AND(A1113&lt;&gt;"",B1113&lt;&gt;"",C1113&lt;&gt;"",D1113&lt;&gt;"",F1113&lt;&gt;"",G1113&lt;&gt;"",K1113&lt;&gt;"",ISERROR(SEARCH("по паспорту",G1113)),ISERROR(SEARCH("по паспорту",K1113)),L1113&lt;&gt;"",M1113&lt;&gt;"",N1113&lt;&gt;"",O1113&lt;&gt;"",P1113&lt;&gt;""),"ГОТОВО","НЕ ГОТОВО"))</f>
        <v/>
      </c>
      <c r="T1113" s="212">
        <f>IF(S1113&lt;&gt;"ГОТОВО","", "Предварительное заключение: "&amp;A1113&amp;", скв. "&amp;B1113&amp;". МРП: "&amp;E1113&amp;" сут. ГНО: "&amp;F1113&amp;", типоразмеры "&amp;G1113&amp;IF(H1113&lt;&gt;"",", "&amp;H1113,"")&amp;IF(I1113&lt;&gt;"",", "&amp;I1113,"")&amp;IF(J1113&lt;&gt;"",", "&amp;J1113,"")&amp;", марка "&amp;K1113&amp;". Событие: "&amp;L1113&amp;". Признак: "&amp;M1113&amp;". Узел: "&amp;N1113&amp;". Предварительная причина: "&amp;O1113&amp;". Основное осложнение: "&amp;P1113&amp;IF(Q1113&lt;&gt;"","; сопутствующее: "&amp;Q1113,"")&amp;IF(R1113&lt;&gt;"","; дополнительно: "&amp;R1113,"")&amp;".")</f>
        <v/>
      </c>
      <c r="U1113" s="209">
        <f>IF('Оперативный ввод'!S1113="","",'Оперативный ввод'!S1113)</f>
        <v/>
      </c>
      <c r="V1113" s="209">
        <f>IF('Оперативный ввод'!T1113="","",'Оперативный ввод'!T1113)</f>
        <v/>
      </c>
      <c r="W1113" s="209">
        <f>IF('Оперативный ввод'!U1113="","",'Оперативный ввод'!U1113)</f>
        <v/>
      </c>
      <c r="X1113" s="209">
        <f>IF('Оперативный ввод'!V1113="","",'Оперативный ввод'!V1113)</f>
        <v/>
      </c>
      <c r="Y1113" s="209">
        <f>IF('Оперативный ввод'!W1113="","",'Оперативный ввод'!W1113)</f>
        <v/>
      </c>
      <c r="Z1113" s="209" t="n"/>
      <c r="AA1113" s="209" t="n"/>
      <c r="AB1113" s="209" t="n"/>
      <c r="AC1113" s="209" t="n"/>
      <c r="AD1113" s="209">
        <f>IF('Оперативный ввод'!X1113="","",'Оперативный ввод'!X1113)</f>
        <v/>
      </c>
      <c r="AE1113" s="209">
        <f>IF('Оперативный ввод'!Y1113="","",'Оперативный ввод'!Y1113)</f>
        <v/>
      </c>
      <c r="AF1113" s="209">
        <f>IF('Оперативный ввод'!Z1113="","",'Оперативный ввод'!Z1113)</f>
        <v/>
      </c>
      <c r="AG1113" s="209">
        <f>IF('Оперативный ввод'!AD1113="","",'Оперативный ввод'!AD1113)</f>
        <v/>
      </c>
      <c r="AH1113" s="213">
        <f>IF('Оперативный ввод'!AE1113="","",'Оперативный ввод'!AE1113)</f>
        <v/>
      </c>
      <c r="AI1113" s="214" t="n"/>
      <c r="AJ1113" s="214" t="n"/>
      <c r="AK1113" s="214" t="n"/>
      <c r="AL1113" s="215" t="n"/>
      <c r="AM1113" s="214" t="n"/>
      <c r="AN1113" s="214" t="n"/>
      <c r="AO1113" s="214" t="n"/>
      <c r="AP1113" s="214" t="n"/>
      <c r="AQ1113" s="214" t="n"/>
      <c r="AR1113" s="214" t="n"/>
      <c r="AS1113" s="214" t="n"/>
      <c r="AT1113" s="214" t="n"/>
      <c r="AU1113" s="215" t="n"/>
      <c r="AV1113" s="214" t="n"/>
      <c r="AW1113" s="214" t="n"/>
      <c r="AX1113" s="215" t="n"/>
      <c r="AY1113" s="214" t="n"/>
      <c r="AZ1113" s="214" t="n"/>
      <c r="BA1113" s="214" t="n"/>
      <c r="BB1113" s="214" t="n"/>
      <c r="BC1113" s="214" t="n"/>
      <c r="BD1113" s="214" t="n"/>
      <c r="BE1113" s="214" t="n"/>
      <c r="BF1113" s="214" t="n"/>
      <c r="BG1113" s="214" t="n"/>
      <c r="BH1113" s="214" t="n"/>
      <c r="BI1113" s="215" t="n"/>
      <c r="BJ1113" s="215" t="n"/>
      <c r="BK1113" s="215" t="n"/>
      <c r="BL1113" s="214" t="n"/>
      <c r="BM1113" s="214" t="n"/>
      <c r="BN1113" s="209" t="n"/>
      <c r="BO1113" s="209" t="n"/>
      <c r="BP1113" s="212">
        <f>IF(AND(A1113="",B1113=""),"",IF(AND(S1113="ГОТОВО",U1113&lt;&gt;"",W1113&lt;&gt;"",X1113&lt;&gt;"",AD1113&lt;&gt;"",AE1113&lt;&gt;"",AF1113&lt;&gt;"",BN1113&lt;&gt;"",BO1113&lt;&gt;""),"ГОТОВО","НЕ ГОТОВО"))</f>
        <v/>
      </c>
      <c r="BQ1113" s="212">
        <f>IF(BP1113&lt;&gt;"ГОТОВО","","Полное заключение: "&amp;A1113&amp;", скв. "&amp;B1113&amp;". МРП: "&amp;E1113&amp;" сут. ГНО: "&amp;F1113&amp;"; причина: "&amp;X1113&amp;"; категория: "&amp;Y1113&amp;"; решение комиссии: "&amp;BN1113&amp;".")</f>
        <v/>
      </c>
      <c r="BR1113" s="209">
        <f>IF('Оперативный ввод'!AA1113="","",'Оперативный ввод'!AA1113)</f>
        <v/>
      </c>
    </row>
    <row r="1114">
      <c r="A1114" s="209">
        <f>IF('Оперативный ввод'!A1114="","",'Оперативный ввод'!A1114)</f>
        <v/>
      </c>
      <c r="B1114" s="209">
        <f>IF('Оперативный ввод'!B1114="","",'Оперативный ввод'!B1114)</f>
        <v/>
      </c>
      <c r="C1114" s="210">
        <f>IF('Оперативный ввод'!C1114="","",'Оперативный ввод'!C1114)</f>
        <v/>
      </c>
      <c r="D1114" s="210">
        <f>IF('Оперативный ввод'!D1114="","",'Оперативный ввод'!D1114)</f>
        <v/>
      </c>
      <c r="E1114" s="211">
        <f>IF(OR(C1114="",D1114=""),"",D1114-C1114)</f>
        <v/>
      </c>
      <c r="F1114" s="209">
        <f>IF('Оперативный ввод'!F1114="","",'Оперативный ввод'!F1114)</f>
        <v/>
      </c>
      <c r="G1114" s="209">
        <f>IF('Оперативный ввод'!G1114="","",'Оперативный ввод'!G1114)</f>
        <v/>
      </c>
      <c r="H1114" s="209">
        <f>IF('Оперативный ввод'!H1114="","",'Оперативный ввод'!H1114)</f>
        <v/>
      </c>
      <c r="I1114" s="209" t="n"/>
      <c r="J1114" s="209" t="n"/>
      <c r="K1114" s="209">
        <f>IF('Оперативный ввод'!K1114="","",'Оперативный ввод'!K1114)</f>
        <v/>
      </c>
      <c r="L1114" s="209">
        <f>IF('Оперативный ввод'!L1114="","",'Оперативный ввод'!L1114)</f>
        <v/>
      </c>
      <c r="M1114" s="209">
        <f>IF('Оперативный ввод'!M1114="","",'Оперативный ввод'!M1114)</f>
        <v/>
      </c>
      <c r="N1114" s="209">
        <f>IF('Оперативный ввод'!N1114="","",'Оперативный ввод'!N1114)</f>
        <v/>
      </c>
      <c r="O1114" s="209">
        <f>IF('Оперативный ввод'!O1114="","",'Оперативный ввод'!O1114)</f>
        <v/>
      </c>
      <c r="P1114" s="209">
        <f>IF('Оперативный ввод'!P1114="","",'Оперативный ввод'!P1114)</f>
        <v/>
      </c>
      <c r="Q1114" s="209">
        <f>IF('Оперативный ввод'!Q1114="","",'Оперативный ввод'!Q1114)</f>
        <v/>
      </c>
      <c r="R1114" s="209">
        <f>IF('Оперативный ввод'!R1114="","",'Оперативный ввод'!R1114)</f>
        <v/>
      </c>
      <c r="S1114" s="212">
        <f>IF(AND(A1114="",B1114=""),"",IF(AND(A1114&lt;&gt;"",B1114&lt;&gt;"",C1114&lt;&gt;"",D1114&lt;&gt;"",F1114&lt;&gt;"",G1114&lt;&gt;"",K1114&lt;&gt;"",ISERROR(SEARCH("по паспорту",G1114)),ISERROR(SEARCH("по паспорту",K1114)),L1114&lt;&gt;"",M1114&lt;&gt;"",N1114&lt;&gt;"",O1114&lt;&gt;"",P1114&lt;&gt;""),"ГОТОВО","НЕ ГОТОВО"))</f>
        <v/>
      </c>
      <c r="T1114" s="212">
        <f>IF(S1114&lt;&gt;"ГОТОВО","", "Предварительное заключение: "&amp;A1114&amp;", скв. "&amp;B1114&amp;". МРП: "&amp;E1114&amp;" сут. ГНО: "&amp;F1114&amp;", типоразмеры "&amp;G1114&amp;IF(H1114&lt;&gt;"",", "&amp;H1114,"")&amp;IF(I1114&lt;&gt;"",", "&amp;I1114,"")&amp;IF(J1114&lt;&gt;"",", "&amp;J1114,"")&amp;", марка "&amp;K1114&amp;". Событие: "&amp;L1114&amp;". Признак: "&amp;M1114&amp;". Узел: "&amp;N1114&amp;". Предварительная причина: "&amp;O1114&amp;". Основное осложнение: "&amp;P1114&amp;IF(Q1114&lt;&gt;"","; сопутствующее: "&amp;Q1114,"")&amp;IF(R1114&lt;&gt;"","; дополнительно: "&amp;R1114,"")&amp;".")</f>
        <v/>
      </c>
      <c r="U1114" s="209">
        <f>IF('Оперативный ввод'!S1114="","",'Оперативный ввод'!S1114)</f>
        <v/>
      </c>
      <c r="V1114" s="209">
        <f>IF('Оперативный ввод'!T1114="","",'Оперативный ввод'!T1114)</f>
        <v/>
      </c>
      <c r="W1114" s="209">
        <f>IF('Оперативный ввод'!U1114="","",'Оперативный ввод'!U1114)</f>
        <v/>
      </c>
      <c r="X1114" s="209">
        <f>IF('Оперативный ввод'!V1114="","",'Оперативный ввод'!V1114)</f>
        <v/>
      </c>
      <c r="Y1114" s="209">
        <f>IF('Оперативный ввод'!W1114="","",'Оперативный ввод'!W1114)</f>
        <v/>
      </c>
      <c r="Z1114" s="209" t="n"/>
      <c r="AA1114" s="209" t="n"/>
      <c r="AB1114" s="209" t="n"/>
      <c r="AC1114" s="209" t="n"/>
      <c r="AD1114" s="209">
        <f>IF('Оперативный ввод'!X1114="","",'Оперативный ввод'!X1114)</f>
        <v/>
      </c>
      <c r="AE1114" s="209">
        <f>IF('Оперативный ввод'!Y1114="","",'Оперативный ввод'!Y1114)</f>
        <v/>
      </c>
      <c r="AF1114" s="209">
        <f>IF('Оперативный ввод'!Z1114="","",'Оперативный ввод'!Z1114)</f>
        <v/>
      </c>
      <c r="AG1114" s="209">
        <f>IF('Оперативный ввод'!AD1114="","",'Оперативный ввод'!AD1114)</f>
        <v/>
      </c>
      <c r="AH1114" s="213">
        <f>IF('Оперативный ввод'!AE1114="","",'Оперативный ввод'!AE1114)</f>
        <v/>
      </c>
      <c r="AI1114" s="214" t="n"/>
      <c r="AJ1114" s="214" t="n"/>
      <c r="AK1114" s="214" t="n"/>
      <c r="AL1114" s="215" t="n"/>
      <c r="AM1114" s="214" t="n"/>
      <c r="AN1114" s="214" t="n"/>
      <c r="AO1114" s="214" t="n"/>
      <c r="AP1114" s="214" t="n"/>
      <c r="AQ1114" s="214" t="n"/>
      <c r="AR1114" s="214" t="n"/>
      <c r="AS1114" s="214" t="n"/>
      <c r="AT1114" s="214" t="n"/>
      <c r="AU1114" s="215" t="n"/>
      <c r="AV1114" s="214" t="n"/>
      <c r="AW1114" s="214" t="n"/>
      <c r="AX1114" s="215" t="n"/>
      <c r="AY1114" s="214" t="n"/>
      <c r="AZ1114" s="214" t="n"/>
      <c r="BA1114" s="214" t="n"/>
      <c r="BB1114" s="214" t="n"/>
      <c r="BC1114" s="214" t="n"/>
      <c r="BD1114" s="214" t="n"/>
      <c r="BE1114" s="214" t="n"/>
      <c r="BF1114" s="214" t="n"/>
      <c r="BG1114" s="214" t="n"/>
      <c r="BH1114" s="214" t="n"/>
      <c r="BI1114" s="215" t="n"/>
      <c r="BJ1114" s="215" t="n"/>
      <c r="BK1114" s="215" t="n"/>
      <c r="BL1114" s="214" t="n"/>
      <c r="BM1114" s="214" t="n"/>
      <c r="BN1114" s="209" t="n"/>
      <c r="BO1114" s="209" t="n"/>
      <c r="BP1114" s="212">
        <f>IF(AND(A1114="",B1114=""),"",IF(AND(S1114="ГОТОВО",U1114&lt;&gt;"",W1114&lt;&gt;"",X1114&lt;&gt;"",AD1114&lt;&gt;"",AE1114&lt;&gt;"",AF1114&lt;&gt;"",BN1114&lt;&gt;"",BO1114&lt;&gt;""),"ГОТОВО","НЕ ГОТОВО"))</f>
        <v/>
      </c>
      <c r="BQ1114" s="212">
        <f>IF(BP1114&lt;&gt;"ГОТОВО","","Полное заключение: "&amp;A1114&amp;", скв. "&amp;B1114&amp;". МРП: "&amp;E1114&amp;" сут. ГНО: "&amp;F1114&amp;"; причина: "&amp;X1114&amp;"; категория: "&amp;Y1114&amp;"; решение комиссии: "&amp;BN1114&amp;".")</f>
        <v/>
      </c>
      <c r="BR1114" s="209">
        <f>IF('Оперативный ввод'!AA1114="","",'Оперативный ввод'!AA1114)</f>
        <v/>
      </c>
    </row>
    <row r="1115">
      <c r="A1115" s="209">
        <f>IF('Оперативный ввод'!A1115="","",'Оперативный ввод'!A1115)</f>
        <v/>
      </c>
      <c r="B1115" s="209">
        <f>IF('Оперативный ввод'!B1115="","",'Оперативный ввод'!B1115)</f>
        <v/>
      </c>
      <c r="C1115" s="210">
        <f>IF('Оперативный ввод'!C1115="","",'Оперативный ввод'!C1115)</f>
        <v/>
      </c>
      <c r="D1115" s="210">
        <f>IF('Оперативный ввод'!D1115="","",'Оперативный ввод'!D1115)</f>
        <v/>
      </c>
      <c r="E1115" s="211">
        <f>IF(OR(C1115="",D1115=""),"",D1115-C1115)</f>
        <v/>
      </c>
      <c r="F1115" s="209">
        <f>IF('Оперативный ввод'!F1115="","",'Оперативный ввод'!F1115)</f>
        <v/>
      </c>
      <c r="G1115" s="209">
        <f>IF('Оперативный ввод'!G1115="","",'Оперативный ввод'!G1115)</f>
        <v/>
      </c>
      <c r="H1115" s="209">
        <f>IF('Оперативный ввод'!H1115="","",'Оперативный ввод'!H1115)</f>
        <v/>
      </c>
      <c r="I1115" s="209" t="n"/>
      <c r="J1115" s="209" t="n"/>
      <c r="K1115" s="209">
        <f>IF('Оперативный ввод'!K1115="","",'Оперативный ввод'!K1115)</f>
        <v/>
      </c>
      <c r="L1115" s="209">
        <f>IF('Оперативный ввод'!L1115="","",'Оперативный ввод'!L1115)</f>
        <v/>
      </c>
      <c r="M1115" s="209">
        <f>IF('Оперативный ввод'!M1115="","",'Оперативный ввод'!M1115)</f>
        <v/>
      </c>
      <c r="N1115" s="209">
        <f>IF('Оперативный ввод'!N1115="","",'Оперативный ввод'!N1115)</f>
        <v/>
      </c>
      <c r="O1115" s="209">
        <f>IF('Оперативный ввод'!O1115="","",'Оперативный ввод'!O1115)</f>
        <v/>
      </c>
      <c r="P1115" s="209">
        <f>IF('Оперативный ввод'!P1115="","",'Оперативный ввод'!P1115)</f>
        <v/>
      </c>
      <c r="Q1115" s="209">
        <f>IF('Оперативный ввод'!Q1115="","",'Оперативный ввод'!Q1115)</f>
        <v/>
      </c>
      <c r="R1115" s="209">
        <f>IF('Оперативный ввод'!R1115="","",'Оперативный ввод'!R1115)</f>
        <v/>
      </c>
      <c r="S1115" s="212">
        <f>IF(AND(A1115="",B1115=""),"",IF(AND(A1115&lt;&gt;"",B1115&lt;&gt;"",C1115&lt;&gt;"",D1115&lt;&gt;"",F1115&lt;&gt;"",G1115&lt;&gt;"",K1115&lt;&gt;"",ISERROR(SEARCH("по паспорту",G1115)),ISERROR(SEARCH("по паспорту",K1115)),L1115&lt;&gt;"",M1115&lt;&gt;"",N1115&lt;&gt;"",O1115&lt;&gt;"",P1115&lt;&gt;""),"ГОТОВО","НЕ ГОТОВО"))</f>
        <v/>
      </c>
      <c r="T1115" s="212">
        <f>IF(S1115&lt;&gt;"ГОТОВО","", "Предварительное заключение: "&amp;A1115&amp;", скв. "&amp;B1115&amp;". МРП: "&amp;E1115&amp;" сут. ГНО: "&amp;F1115&amp;", типоразмеры "&amp;G1115&amp;IF(H1115&lt;&gt;"",", "&amp;H1115,"")&amp;IF(I1115&lt;&gt;"",", "&amp;I1115,"")&amp;IF(J1115&lt;&gt;"",", "&amp;J1115,"")&amp;", марка "&amp;K1115&amp;". Событие: "&amp;L1115&amp;". Признак: "&amp;M1115&amp;". Узел: "&amp;N1115&amp;". Предварительная причина: "&amp;O1115&amp;". Основное осложнение: "&amp;P1115&amp;IF(Q1115&lt;&gt;"","; сопутствующее: "&amp;Q1115,"")&amp;IF(R1115&lt;&gt;"","; дополнительно: "&amp;R1115,"")&amp;".")</f>
        <v/>
      </c>
      <c r="U1115" s="209">
        <f>IF('Оперативный ввод'!S1115="","",'Оперативный ввод'!S1115)</f>
        <v/>
      </c>
      <c r="V1115" s="209">
        <f>IF('Оперативный ввод'!T1115="","",'Оперативный ввод'!T1115)</f>
        <v/>
      </c>
      <c r="W1115" s="209">
        <f>IF('Оперативный ввод'!U1115="","",'Оперативный ввод'!U1115)</f>
        <v/>
      </c>
      <c r="X1115" s="209">
        <f>IF('Оперативный ввод'!V1115="","",'Оперативный ввод'!V1115)</f>
        <v/>
      </c>
      <c r="Y1115" s="209">
        <f>IF('Оперативный ввод'!W1115="","",'Оперативный ввод'!W1115)</f>
        <v/>
      </c>
      <c r="Z1115" s="209" t="n"/>
      <c r="AA1115" s="209" t="n"/>
      <c r="AB1115" s="209" t="n"/>
      <c r="AC1115" s="209" t="n"/>
      <c r="AD1115" s="209">
        <f>IF('Оперативный ввод'!X1115="","",'Оперативный ввод'!X1115)</f>
        <v/>
      </c>
      <c r="AE1115" s="209">
        <f>IF('Оперативный ввод'!Y1115="","",'Оперативный ввод'!Y1115)</f>
        <v/>
      </c>
      <c r="AF1115" s="209">
        <f>IF('Оперативный ввод'!Z1115="","",'Оперативный ввод'!Z1115)</f>
        <v/>
      </c>
      <c r="AG1115" s="209">
        <f>IF('Оперативный ввод'!AD1115="","",'Оперативный ввод'!AD1115)</f>
        <v/>
      </c>
      <c r="AH1115" s="213">
        <f>IF('Оперативный ввод'!AE1115="","",'Оперативный ввод'!AE1115)</f>
        <v/>
      </c>
      <c r="AI1115" s="214" t="n"/>
      <c r="AJ1115" s="214" t="n"/>
      <c r="AK1115" s="214" t="n"/>
      <c r="AL1115" s="215" t="n"/>
      <c r="AM1115" s="214" t="n"/>
      <c r="AN1115" s="214" t="n"/>
      <c r="AO1115" s="214" t="n"/>
      <c r="AP1115" s="214" t="n"/>
      <c r="AQ1115" s="214" t="n"/>
      <c r="AR1115" s="214" t="n"/>
      <c r="AS1115" s="214" t="n"/>
      <c r="AT1115" s="214" t="n"/>
      <c r="AU1115" s="215" t="n"/>
      <c r="AV1115" s="214" t="n"/>
      <c r="AW1115" s="214" t="n"/>
      <c r="AX1115" s="215" t="n"/>
      <c r="AY1115" s="214" t="n"/>
      <c r="AZ1115" s="214" t="n"/>
      <c r="BA1115" s="214" t="n"/>
      <c r="BB1115" s="214" t="n"/>
      <c r="BC1115" s="214" t="n"/>
      <c r="BD1115" s="214" t="n"/>
      <c r="BE1115" s="214" t="n"/>
      <c r="BF1115" s="214" t="n"/>
      <c r="BG1115" s="214" t="n"/>
      <c r="BH1115" s="214" t="n"/>
      <c r="BI1115" s="215" t="n"/>
      <c r="BJ1115" s="215" t="n"/>
      <c r="BK1115" s="215" t="n"/>
      <c r="BL1115" s="214" t="n"/>
      <c r="BM1115" s="214" t="n"/>
      <c r="BN1115" s="209" t="n"/>
      <c r="BO1115" s="209" t="n"/>
      <c r="BP1115" s="212">
        <f>IF(AND(A1115="",B1115=""),"",IF(AND(S1115="ГОТОВО",U1115&lt;&gt;"",W1115&lt;&gt;"",X1115&lt;&gt;"",AD1115&lt;&gt;"",AE1115&lt;&gt;"",AF1115&lt;&gt;"",BN1115&lt;&gt;"",BO1115&lt;&gt;""),"ГОТОВО","НЕ ГОТОВО"))</f>
        <v/>
      </c>
      <c r="BQ1115" s="212">
        <f>IF(BP1115&lt;&gt;"ГОТОВО","","Полное заключение: "&amp;A1115&amp;", скв. "&amp;B1115&amp;". МРП: "&amp;E1115&amp;" сут. ГНО: "&amp;F1115&amp;"; причина: "&amp;X1115&amp;"; категория: "&amp;Y1115&amp;"; решение комиссии: "&amp;BN1115&amp;".")</f>
        <v/>
      </c>
      <c r="BR1115" s="209">
        <f>IF('Оперативный ввод'!AA1115="","",'Оперативный ввод'!AA1115)</f>
        <v/>
      </c>
    </row>
    <row r="1116">
      <c r="A1116" s="209">
        <f>IF('Оперативный ввод'!A1116="","",'Оперативный ввод'!A1116)</f>
        <v/>
      </c>
      <c r="B1116" s="209">
        <f>IF('Оперативный ввод'!B1116="","",'Оперативный ввод'!B1116)</f>
        <v/>
      </c>
      <c r="C1116" s="210">
        <f>IF('Оперативный ввод'!C1116="","",'Оперативный ввод'!C1116)</f>
        <v/>
      </c>
      <c r="D1116" s="210">
        <f>IF('Оперативный ввод'!D1116="","",'Оперативный ввод'!D1116)</f>
        <v/>
      </c>
      <c r="E1116" s="211">
        <f>IF(OR(C1116="",D1116=""),"",D1116-C1116)</f>
        <v/>
      </c>
      <c r="F1116" s="209">
        <f>IF('Оперативный ввод'!F1116="","",'Оперативный ввод'!F1116)</f>
        <v/>
      </c>
      <c r="G1116" s="209">
        <f>IF('Оперативный ввод'!G1116="","",'Оперативный ввод'!G1116)</f>
        <v/>
      </c>
      <c r="H1116" s="209">
        <f>IF('Оперативный ввод'!H1116="","",'Оперативный ввод'!H1116)</f>
        <v/>
      </c>
      <c r="I1116" s="209" t="n"/>
      <c r="J1116" s="209" t="n"/>
      <c r="K1116" s="209">
        <f>IF('Оперативный ввод'!K1116="","",'Оперативный ввод'!K1116)</f>
        <v/>
      </c>
      <c r="L1116" s="209">
        <f>IF('Оперативный ввод'!L1116="","",'Оперативный ввод'!L1116)</f>
        <v/>
      </c>
      <c r="M1116" s="209">
        <f>IF('Оперативный ввод'!M1116="","",'Оперативный ввод'!M1116)</f>
        <v/>
      </c>
      <c r="N1116" s="209">
        <f>IF('Оперативный ввод'!N1116="","",'Оперативный ввод'!N1116)</f>
        <v/>
      </c>
      <c r="O1116" s="209">
        <f>IF('Оперативный ввод'!O1116="","",'Оперативный ввод'!O1116)</f>
        <v/>
      </c>
      <c r="P1116" s="209">
        <f>IF('Оперативный ввод'!P1116="","",'Оперативный ввод'!P1116)</f>
        <v/>
      </c>
      <c r="Q1116" s="209">
        <f>IF('Оперативный ввод'!Q1116="","",'Оперативный ввод'!Q1116)</f>
        <v/>
      </c>
      <c r="R1116" s="209">
        <f>IF('Оперативный ввод'!R1116="","",'Оперативный ввод'!R1116)</f>
        <v/>
      </c>
      <c r="S1116" s="212">
        <f>IF(AND(A1116="",B1116=""),"",IF(AND(A1116&lt;&gt;"",B1116&lt;&gt;"",C1116&lt;&gt;"",D1116&lt;&gt;"",F1116&lt;&gt;"",G1116&lt;&gt;"",K1116&lt;&gt;"",ISERROR(SEARCH("по паспорту",G1116)),ISERROR(SEARCH("по паспорту",K1116)),L1116&lt;&gt;"",M1116&lt;&gt;"",N1116&lt;&gt;"",O1116&lt;&gt;"",P1116&lt;&gt;""),"ГОТОВО","НЕ ГОТОВО"))</f>
        <v/>
      </c>
      <c r="T1116" s="212">
        <f>IF(S1116&lt;&gt;"ГОТОВО","", "Предварительное заключение: "&amp;A1116&amp;", скв. "&amp;B1116&amp;". МРП: "&amp;E1116&amp;" сут. ГНО: "&amp;F1116&amp;", типоразмеры "&amp;G1116&amp;IF(H1116&lt;&gt;"",", "&amp;H1116,"")&amp;IF(I1116&lt;&gt;"",", "&amp;I1116,"")&amp;IF(J1116&lt;&gt;"",", "&amp;J1116,"")&amp;", марка "&amp;K1116&amp;". Событие: "&amp;L1116&amp;". Признак: "&amp;M1116&amp;". Узел: "&amp;N1116&amp;". Предварительная причина: "&amp;O1116&amp;". Основное осложнение: "&amp;P1116&amp;IF(Q1116&lt;&gt;"","; сопутствующее: "&amp;Q1116,"")&amp;IF(R1116&lt;&gt;"","; дополнительно: "&amp;R1116,"")&amp;".")</f>
        <v/>
      </c>
      <c r="U1116" s="209">
        <f>IF('Оперативный ввод'!S1116="","",'Оперативный ввод'!S1116)</f>
        <v/>
      </c>
      <c r="V1116" s="209">
        <f>IF('Оперативный ввод'!T1116="","",'Оперативный ввод'!T1116)</f>
        <v/>
      </c>
      <c r="W1116" s="209">
        <f>IF('Оперативный ввод'!U1116="","",'Оперативный ввод'!U1116)</f>
        <v/>
      </c>
      <c r="X1116" s="209">
        <f>IF('Оперативный ввод'!V1116="","",'Оперативный ввод'!V1116)</f>
        <v/>
      </c>
      <c r="Y1116" s="209">
        <f>IF('Оперативный ввод'!W1116="","",'Оперативный ввод'!W1116)</f>
        <v/>
      </c>
      <c r="Z1116" s="209" t="n"/>
      <c r="AA1116" s="209" t="n"/>
      <c r="AB1116" s="209" t="n"/>
      <c r="AC1116" s="209" t="n"/>
      <c r="AD1116" s="209">
        <f>IF('Оперативный ввод'!X1116="","",'Оперативный ввод'!X1116)</f>
        <v/>
      </c>
      <c r="AE1116" s="209">
        <f>IF('Оперативный ввод'!Y1116="","",'Оперативный ввод'!Y1116)</f>
        <v/>
      </c>
      <c r="AF1116" s="209">
        <f>IF('Оперативный ввод'!Z1116="","",'Оперативный ввод'!Z1116)</f>
        <v/>
      </c>
      <c r="AG1116" s="209">
        <f>IF('Оперативный ввод'!AD1116="","",'Оперативный ввод'!AD1116)</f>
        <v/>
      </c>
      <c r="AH1116" s="213">
        <f>IF('Оперативный ввод'!AE1116="","",'Оперативный ввод'!AE1116)</f>
        <v/>
      </c>
      <c r="AI1116" s="214" t="n"/>
      <c r="AJ1116" s="214" t="n"/>
      <c r="AK1116" s="214" t="n"/>
      <c r="AL1116" s="215" t="n"/>
      <c r="AM1116" s="214" t="n"/>
      <c r="AN1116" s="214" t="n"/>
      <c r="AO1116" s="214" t="n"/>
      <c r="AP1116" s="214" t="n"/>
      <c r="AQ1116" s="214" t="n"/>
      <c r="AR1116" s="214" t="n"/>
      <c r="AS1116" s="214" t="n"/>
      <c r="AT1116" s="214" t="n"/>
      <c r="AU1116" s="215" t="n"/>
      <c r="AV1116" s="214" t="n"/>
      <c r="AW1116" s="214" t="n"/>
      <c r="AX1116" s="215" t="n"/>
      <c r="AY1116" s="214" t="n"/>
      <c r="AZ1116" s="214" t="n"/>
      <c r="BA1116" s="214" t="n"/>
      <c r="BB1116" s="214" t="n"/>
      <c r="BC1116" s="214" t="n"/>
      <c r="BD1116" s="214" t="n"/>
      <c r="BE1116" s="214" t="n"/>
      <c r="BF1116" s="214" t="n"/>
      <c r="BG1116" s="214" t="n"/>
      <c r="BH1116" s="214" t="n"/>
      <c r="BI1116" s="215" t="n"/>
      <c r="BJ1116" s="215" t="n"/>
      <c r="BK1116" s="215" t="n"/>
      <c r="BL1116" s="214" t="n"/>
      <c r="BM1116" s="214" t="n"/>
      <c r="BN1116" s="209" t="n"/>
      <c r="BO1116" s="209" t="n"/>
      <c r="BP1116" s="212">
        <f>IF(AND(A1116="",B1116=""),"",IF(AND(S1116="ГОТОВО",U1116&lt;&gt;"",W1116&lt;&gt;"",X1116&lt;&gt;"",AD1116&lt;&gt;"",AE1116&lt;&gt;"",AF1116&lt;&gt;"",BN1116&lt;&gt;"",BO1116&lt;&gt;""),"ГОТОВО","НЕ ГОТОВО"))</f>
        <v/>
      </c>
      <c r="BQ1116" s="212">
        <f>IF(BP1116&lt;&gt;"ГОТОВО","","Полное заключение: "&amp;A1116&amp;", скв. "&amp;B1116&amp;". МРП: "&amp;E1116&amp;" сут. ГНО: "&amp;F1116&amp;"; причина: "&amp;X1116&amp;"; категория: "&amp;Y1116&amp;"; решение комиссии: "&amp;BN1116&amp;".")</f>
        <v/>
      </c>
      <c r="BR1116" s="209">
        <f>IF('Оперативный ввод'!AA1116="","",'Оперативный ввод'!AA1116)</f>
        <v/>
      </c>
    </row>
    <row r="1117">
      <c r="A1117" s="209">
        <f>IF('Оперативный ввод'!A1117="","",'Оперативный ввод'!A1117)</f>
        <v/>
      </c>
      <c r="B1117" s="209">
        <f>IF('Оперативный ввод'!B1117="","",'Оперативный ввод'!B1117)</f>
        <v/>
      </c>
      <c r="C1117" s="210">
        <f>IF('Оперативный ввод'!C1117="","",'Оперативный ввод'!C1117)</f>
        <v/>
      </c>
      <c r="D1117" s="210">
        <f>IF('Оперативный ввод'!D1117="","",'Оперативный ввод'!D1117)</f>
        <v/>
      </c>
      <c r="E1117" s="211">
        <f>IF(OR(C1117="",D1117=""),"",D1117-C1117)</f>
        <v/>
      </c>
      <c r="F1117" s="209">
        <f>IF('Оперативный ввод'!F1117="","",'Оперативный ввод'!F1117)</f>
        <v/>
      </c>
      <c r="G1117" s="209">
        <f>IF('Оперативный ввод'!G1117="","",'Оперативный ввод'!G1117)</f>
        <v/>
      </c>
      <c r="H1117" s="209">
        <f>IF('Оперативный ввод'!H1117="","",'Оперативный ввод'!H1117)</f>
        <v/>
      </c>
      <c r="I1117" s="209" t="n"/>
      <c r="J1117" s="209" t="n"/>
      <c r="K1117" s="209">
        <f>IF('Оперативный ввод'!K1117="","",'Оперативный ввод'!K1117)</f>
        <v/>
      </c>
      <c r="L1117" s="209">
        <f>IF('Оперативный ввод'!L1117="","",'Оперативный ввод'!L1117)</f>
        <v/>
      </c>
      <c r="M1117" s="209">
        <f>IF('Оперативный ввод'!M1117="","",'Оперативный ввод'!M1117)</f>
        <v/>
      </c>
      <c r="N1117" s="209">
        <f>IF('Оперативный ввод'!N1117="","",'Оперативный ввод'!N1117)</f>
        <v/>
      </c>
      <c r="O1117" s="209">
        <f>IF('Оперативный ввод'!O1117="","",'Оперативный ввод'!O1117)</f>
        <v/>
      </c>
      <c r="P1117" s="209">
        <f>IF('Оперативный ввод'!P1117="","",'Оперативный ввод'!P1117)</f>
        <v/>
      </c>
      <c r="Q1117" s="209">
        <f>IF('Оперативный ввод'!Q1117="","",'Оперативный ввод'!Q1117)</f>
        <v/>
      </c>
      <c r="R1117" s="209">
        <f>IF('Оперативный ввод'!R1117="","",'Оперативный ввод'!R1117)</f>
        <v/>
      </c>
      <c r="S1117" s="212">
        <f>IF(AND(A1117="",B1117=""),"",IF(AND(A1117&lt;&gt;"",B1117&lt;&gt;"",C1117&lt;&gt;"",D1117&lt;&gt;"",F1117&lt;&gt;"",G1117&lt;&gt;"",K1117&lt;&gt;"",ISERROR(SEARCH("по паспорту",G1117)),ISERROR(SEARCH("по паспорту",K1117)),L1117&lt;&gt;"",M1117&lt;&gt;"",N1117&lt;&gt;"",O1117&lt;&gt;"",P1117&lt;&gt;""),"ГОТОВО","НЕ ГОТОВО"))</f>
        <v/>
      </c>
      <c r="T1117" s="212">
        <f>IF(S1117&lt;&gt;"ГОТОВО","", "Предварительное заключение: "&amp;A1117&amp;", скв. "&amp;B1117&amp;". МРП: "&amp;E1117&amp;" сут. ГНО: "&amp;F1117&amp;", типоразмеры "&amp;G1117&amp;IF(H1117&lt;&gt;"",", "&amp;H1117,"")&amp;IF(I1117&lt;&gt;"",", "&amp;I1117,"")&amp;IF(J1117&lt;&gt;"",", "&amp;J1117,"")&amp;", марка "&amp;K1117&amp;". Событие: "&amp;L1117&amp;". Признак: "&amp;M1117&amp;". Узел: "&amp;N1117&amp;". Предварительная причина: "&amp;O1117&amp;". Основное осложнение: "&amp;P1117&amp;IF(Q1117&lt;&gt;"","; сопутствующее: "&amp;Q1117,"")&amp;IF(R1117&lt;&gt;"","; дополнительно: "&amp;R1117,"")&amp;".")</f>
        <v/>
      </c>
      <c r="U1117" s="209">
        <f>IF('Оперативный ввод'!S1117="","",'Оперативный ввод'!S1117)</f>
        <v/>
      </c>
      <c r="V1117" s="209">
        <f>IF('Оперативный ввод'!T1117="","",'Оперативный ввод'!T1117)</f>
        <v/>
      </c>
      <c r="W1117" s="209">
        <f>IF('Оперативный ввод'!U1117="","",'Оперативный ввод'!U1117)</f>
        <v/>
      </c>
      <c r="X1117" s="209">
        <f>IF('Оперативный ввод'!V1117="","",'Оперативный ввод'!V1117)</f>
        <v/>
      </c>
      <c r="Y1117" s="209">
        <f>IF('Оперативный ввод'!W1117="","",'Оперативный ввод'!W1117)</f>
        <v/>
      </c>
      <c r="Z1117" s="209" t="n"/>
      <c r="AA1117" s="209" t="n"/>
      <c r="AB1117" s="209" t="n"/>
      <c r="AC1117" s="209" t="n"/>
      <c r="AD1117" s="209">
        <f>IF('Оперативный ввод'!X1117="","",'Оперативный ввод'!X1117)</f>
        <v/>
      </c>
      <c r="AE1117" s="209">
        <f>IF('Оперативный ввод'!Y1117="","",'Оперативный ввод'!Y1117)</f>
        <v/>
      </c>
      <c r="AF1117" s="209">
        <f>IF('Оперативный ввод'!Z1117="","",'Оперативный ввод'!Z1117)</f>
        <v/>
      </c>
      <c r="AG1117" s="209">
        <f>IF('Оперативный ввод'!AD1117="","",'Оперативный ввод'!AD1117)</f>
        <v/>
      </c>
      <c r="AH1117" s="213">
        <f>IF('Оперативный ввод'!AE1117="","",'Оперативный ввод'!AE1117)</f>
        <v/>
      </c>
      <c r="AI1117" s="214" t="n"/>
      <c r="AJ1117" s="214" t="n"/>
      <c r="AK1117" s="214" t="n"/>
      <c r="AL1117" s="215" t="n"/>
      <c r="AM1117" s="214" t="n"/>
      <c r="AN1117" s="214" t="n"/>
      <c r="AO1117" s="214" t="n"/>
      <c r="AP1117" s="214" t="n"/>
      <c r="AQ1117" s="214" t="n"/>
      <c r="AR1117" s="214" t="n"/>
      <c r="AS1117" s="214" t="n"/>
      <c r="AT1117" s="214" t="n"/>
      <c r="AU1117" s="215" t="n"/>
      <c r="AV1117" s="214" t="n"/>
      <c r="AW1117" s="214" t="n"/>
      <c r="AX1117" s="215" t="n"/>
      <c r="AY1117" s="214" t="n"/>
      <c r="AZ1117" s="214" t="n"/>
      <c r="BA1117" s="214" t="n"/>
      <c r="BB1117" s="214" t="n"/>
      <c r="BC1117" s="214" t="n"/>
      <c r="BD1117" s="214" t="n"/>
      <c r="BE1117" s="214" t="n"/>
      <c r="BF1117" s="214" t="n"/>
      <c r="BG1117" s="214" t="n"/>
      <c r="BH1117" s="214" t="n"/>
      <c r="BI1117" s="215" t="n"/>
      <c r="BJ1117" s="215" t="n"/>
      <c r="BK1117" s="215" t="n"/>
      <c r="BL1117" s="214" t="n"/>
      <c r="BM1117" s="214" t="n"/>
      <c r="BN1117" s="209" t="n"/>
      <c r="BO1117" s="209" t="n"/>
      <c r="BP1117" s="212">
        <f>IF(AND(A1117="",B1117=""),"",IF(AND(S1117="ГОТОВО",U1117&lt;&gt;"",W1117&lt;&gt;"",X1117&lt;&gt;"",AD1117&lt;&gt;"",AE1117&lt;&gt;"",AF1117&lt;&gt;"",BN1117&lt;&gt;"",BO1117&lt;&gt;""),"ГОТОВО","НЕ ГОТОВО"))</f>
        <v/>
      </c>
      <c r="BQ1117" s="212">
        <f>IF(BP1117&lt;&gt;"ГОТОВО","","Полное заключение: "&amp;A1117&amp;", скв. "&amp;B1117&amp;". МРП: "&amp;E1117&amp;" сут. ГНО: "&amp;F1117&amp;"; причина: "&amp;X1117&amp;"; категория: "&amp;Y1117&amp;"; решение комиссии: "&amp;BN1117&amp;".")</f>
        <v/>
      </c>
      <c r="BR1117" s="209">
        <f>IF('Оперативный ввод'!AA1117="","",'Оперативный ввод'!AA1117)</f>
        <v/>
      </c>
    </row>
    <row r="1118">
      <c r="A1118" s="209">
        <f>IF('Оперативный ввод'!A1118="","",'Оперативный ввод'!A1118)</f>
        <v/>
      </c>
      <c r="B1118" s="209">
        <f>IF('Оперативный ввод'!B1118="","",'Оперативный ввод'!B1118)</f>
        <v/>
      </c>
      <c r="C1118" s="210">
        <f>IF('Оперативный ввод'!C1118="","",'Оперативный ввод'!C1118)</f>
        <v/>
      </c>
      <c r="D1118" s="210">
        <f>IF('Оперативный ввод'!D1118="","",'Оперативный ввод'!D1118)</f>
        <v/>
      </c>
      <c r="E1118" s="211">
        <f>IF(OR(C1118="",D1118=""),"",D1118-C1118)</f>
        <v/>
      </c>
      <c r="F1118" s="209">
        <f>IF('Оперативный ввод'!F1118="","",'Оперативный ввод'!F1118)</f>
        <v/>
      </c>
      <c r="G1118" s="209">
        <f>IF('Оперативный ввод'!G1118="","",'Оперативный ввод'!G1118)</f>
        <v/>
      </c>
      <c r="H1118" s="209">
        <f>IF('Оперативный ввод'!H1118="","",'Оперативный ввод'!H1118)</f>
        <v/>
      </c>
      <c r="I1118" s="209" t="n"/>
      <c r="J1118" s="209" t="n"/>
      <c r="K1118" s="209">
        <f>IF('Оперативный ввод'!K1118="","",'Оперативный ввод'!K1118)</f>
        <v/>
      </c>
      <c r="L1118" s="209">
        <f>IF('Оперативный ввод'!L1118="","",'Оперативный ввод'!L1118)</f>
        <v/>
      </c>
      <c r="M1118" s="209">
        <f>IF('Оперативный ввод'!M1118="","",'Оперативный ввод'!M1118)</f>
        <v/>
      </c>
      <c r="N1118" s="209">
        <f>IF('Оперативный ввод'!N1118="","",'Оперативный ввод'!N1118)</f>
        <v/>
      </c>
      <c r="O1118" s="209">
        <f>IF('Оперативный ввод'!O1118="","",'Оперативный ввод'!O1118)</f>
        <v/>
      </c>
      <c r="P1118" s="209">
        <f>IF('Оперативный ввод'!P1118="","",'Оперативный ввод'!P1118)</f>
        <v/>
      </c>
      <c r="Q1118" s="209">
        <f>IF('Оперативный ввод'!Q1118="","",'Оперативный ввод'!Q1118)</f>
        <v/>
      </c>
      <c r="R1118" s="209">
        <f>IF('Оперативный ввод'!R1118="","",'Оперативный ввод'!R1118)</f>
        <v/>
      </c>
      <c r="S1118" s="212">
        <f>IF(AND(A1118="",B1118=""),"",IF(AND(A1118&lt;&gt;"",B1118&lt;&gt;"",C1118&lt;&gt;"",D1118&lt;&gt;"",F1118&lt;&gt;"",G1118&lt;&gt;"",K1118&lt;&gt;"",ISERROR(SEARCH("по паспорту",G1118)),ISERROR(SEARCH("по паспорту",K1118)),L1118&lt;&gt;"",M1118&lt;&gt;"",N1118&lt;&gt;"",O1118&lt;&gt;"",P1118&lt;&gt;""),"ГОТОВО","НЕ ГОТОВО"))</f>
        <v/>
      </c>
      <c r="T1118" s="212">
        <f>IF(S1118&lt;&gt;"ГОТОВО","", "Предварительное заключение: "&amp;A1118&amp;", скв. "&amp;B1118&amp;". МРП: "&amp;E1118&amp;" сут. ГНО: "&amp;F1118&amp;", типоразмеры "&amp;G1118&amp;IF(H1118&lt;&gt;"",", "&amp;H1118,"")&amp;IF(I1118&lt;&gt;"",", "&amp;I1118,"")&amp;IF(J1118&lt;&gt;"",", "&amp;J1118,"")&amp;", марка "&amp;K1118&amp;". Событие: "&amp;L1118&amp;". Признак: "&amp;M1118&amp;". Узел: "&amp;N1118&amp;". Предварительная причина: "&amp;O1118&amp;". Основное осложнение: "&amp;P1118&amp;IF(Q1118&lt;&gt;"","; сопутствующее: "&amp;Q1118,"")&amp;IF(R1118&lt;&gt;"","; дополнительно: "&amp;R1118,"")&amp;".")</f>
        <v/>
      </c>
      <c r="U1118" s="209">
        <f>IF('Оперативный ввод'!S1118="","",'Оперативный ввод'!S1118)</f>
        <v/>
      </c>
      <c r="V1118" s="209">
        <f>IF('Оперативный ввод'!T1118="","",'Оперативный ввод'!T1118)</f>
        <v/>
      </c>
      <c r="W1118" s="209">
        <f>IF('Оперативный ввод'!U1118="","",'Оперативный ввод'!U1118)</f>
        <v/>
      </c>
      <c r="X1118" s="209">
        <f>IF('Оперативный ввод'!V1118="","",'Оперативный ввод'!V1118)</f>
        <v/>
      </c>
      <c r="Y1118" s="209">
        <f>IF('Оперативный ввод'!W1118="","",'Оперативный ввод'!W1118)</f>
        <v/>
      </c>
      <c r="Z1118" s="209" t="n"/>
      <c r="AA1118" s="209" t="n"/>
      <c r="AB1118" s="209" t="n"/>
      <c r="AC1118" s="209" t="n"/>
      <c r="AD1118" s="209">
        <f>IF('Оперативный ввод'!X1118="","",'Оперативный ввод'!X1118)</f>
        <v/>
      </c>
      <c r="AE1118" s="209">
        <f>IF('Оперативный ввод'!Y1118="","",'Оперативный ввод'!Y1118)</f>
        <v/>
      </c>
      <c r="AF1118" s="209">
        <f>IF('Оперативный ввод'!Z1118="","",'Оперативный ввод'!Z1118)</f>
        <v/>
      </c>
      <c r="AG1118" s="209">
        <f>IF('Оперативный ввод'!AD1118="","",'Оперативный ввод'!AD1118)</f>
        <v/>
      </c>
      <c r="AH1118" s="213">
        <f>IF('Оперативный ввод'!AE1118="","",'Оперативный ввод'!AE1118)</f>
        <v/>
      </c>
      <c r="AI1118" s="214" t="n"/>
      <c r="AJ1118" s="214" t="n"/>
      <c r="AK1118" s="214" t="n"/>
      <c r="AL1118" s="215" t="n"/>
      <c r="AM1118" s="214" t="n"/>
      <c r="AN1118" s="214" t="n"/>
      <c r="AO1118" s="214" t="n"/>
      <c r="AP1118" s="214" t="n"/>
      <c r="AQ1118" s="214" t="n"/>
      <c r="AR1118" s="214" t="n"/>
      <c r="AS1118" s="214" t="n"/>
      <c r="AT1118" s="214" t="n"/>
      <c r="AU1118" s="215" t="n"/>
      <c r="AV1118" s="214" t="n"/>
      <c r="AW1118" s="214" t="n"/>
      <c r="AX1118" s="215" t="n"/>
      <c r="AY1118" s="214" t="n"/>
      <c r="AZ1118" s="214" t="n"/>
      <c r="BA1118" s="214" t="n"/>
      <c r="BB1118" s="214" t="n"/>
      <c r="BC1118" s="214" t="n"/>
      <c r="BD1118" s="214" t="n"/>
      <c r="BE1118" s="214" t="n"/>
      <c r="BF1118" s="214" t="n"/>
      <c r="BG1118" s="214" t="n"/>
      <c r="BH1118" s="214" t="n"/>
      <c r="BI1118" s="215" t="n"/>
      <c r="BJ1118" s="215" t="n"/>
      <c r="BK1118" s="215" t="n"/>
      <c r="BL1118" s="214" t="n"/>
      <c r="BM1118" s="214" t="n"/>
      <c r="BN1118" s="209" t="n"/>
      <c r="BO1118" s="209" t="n"/>
      <c r="BP1118" s="212">
        <f>IF(AND(A1118="",B1118=""),"",IF(AND(S1118="ГОТОВО",U1118&lt;&gt;"",W1118&lt;&gt;"",X1118&lt;&gt;"",AD1118&lt;&gt;"",AE1118&lt;&gt;"",AF1118&lt;&gt;"",BN1118&lt;&gt;"",BO1118&lt;&gt;""),"ГОТОВО","НЕ ГОТОВО"))</f>
        <v/>
      </c>
      <c r="BQ1118" s="212">
        <f>IF(BP1118&lt;&gt;"ГОТОВО","","Полное заключение: "&amp;A1118&amp;", скв. "&amp;B1118&amp;". МРП: "&amp;E1118&amp;" сут. ГНО: "&amp;F1118&amp;"; причина: "&amp;X1118&amp;"; категория: "&amp;Y1118&amp;"; решение комиссии: "&amp;BN1118&amp;".")</f>
        <v/>
      </c>
      <c r="BR1118" s="209">
        <f>IF('Оперативный ввод'!AA1118="","",'Оперативный ввод'!AA1118)</f>
        <v/>
      </c>
    </row>
    <row r="1119">
      <c r="A1119" s="209">
        <f>IF('Оперативный ввод'!A1119="","",'Оперативный ввод'!A1119)</f>
        <v/>
      </c>
      <c r="B1119" s="209">
        <f>IF('Оперативный ввод'!B1119="","",'Оперативный ввод'!B1119)</f>
        <v/>
      </c>
      <c r="C1119" s="210">
        <f>IF('Оперативный ввод'!C1119="","",'Оперативный ввод'!C1119)</f>
        <v/>
      </c>
      <c r="D1119" s="210">
        <f>IF('Оперативный ввод'!D1119="","",'Оперативный ввод'!D1119)</f>
        <v/>
      </c>
      <c r="E1119" s="211">
        <f>IF(OR(C1119="",D1119=""),"",D1119-C1119)</f>
        <v/>
      </c>
      <c r="F1119" s="209">
        <f>IF('Оперативный ввод'!F1119="","",'Оперативный ввод'!F1119)</f>
        <v/>
      </c>
      <c r="G1119" s="209">
        <f>IF('Оперативный ввод'!G1119="","",'Оперативный ввод'!G1119)</f>
        <v/>
      </c>
      <c r="H1119" s="209">
        <f>IF('Оперативный ввод'!H1119="","",'Оперативный ввод'!H1119)</f>
        <v/>
      </c>
      <c r="I1119" s="209" t="n"/>
      <c r="J1119" s="209" t="n"/>
      <c r="K1119" s="209">
        <f>IF('Оперативный ввод'!K1119="","",'Оперативный ввод'!K1119)</f>
        <v/>
      </c>
      <c r="L1119" s="209">
        <f>IF('Оперативный ввод'!L1119="","",'Оперативный ввод'!L1119)</f>
        <v/>
      </c>
      <c r="M1119" s="209">
        <f>IF('Оперативный ввод'!M1119="","",'Оперативный ввод'!M1119)</f>
        <v/>
      </c>
      <c r="N1119" s="209">
        <f>IF('Оперативный ввод'!N1119="","",'Оперативный ввод'!N1119)</f>
        <v/>
      </c>
      <c r="O1119" s="209">
        <f>IF('Оперативный ввод'!O1119="","",'Оперативный ввод'!O1119)</f>
        <v/>
      </c>
      <c r="P1119" s="209">
        <f>IF('Оперативный ввод'!P1119="","",'Оперативный ввод'!P1119)</f>
        <v/>
      </c>
      <c r="Q1119" s="209">
        <f>IF('Оперативный ввод'!Q1119="","",'Оперативный ввод'!Q1119)</f>
        <v/>
      </c>
      <c r="R1119" s="209">
        <f>IF('Оперативный ввод'!R1119="","",'Оперативный ввод'!R1119)</f>
        <v/>
      </c>
      <c r="S1119" s="212">
        <f>IF(AND(A1119="",B1119=""),"",IF(AND(A1119&lt;&gt;"",B1119&lt;&gt;"",C1119&lt;&gt;"",D1119&lt;&gt;"",F1119&lt;&gt;"",G1119&lt;&gt;"",K1119&lt;&gt;"",ISERROR(SEARCH("по паспорту",G1119)),ISERROR(SEARCH("по паспорту",K1119)),L1119&lt;&gt;"",M1119&lt;&gt;"",N1119&lt;&gt;"",O1119&lt;&gt;"",P1119&lt;&gt;""),"ГОТОВО","НЕ ГОТОВО"))</f>
        <v/>
      </c>
      <c r="T1119" s="212">
        <f>IF(S1119&lt;&gt;"ГОТОВО","", "Предварительное заключение: "&amp;A1119&amp;", скв. "&amp;B1119&amp;". МРП: "&amp;E1119&amp;" сут. ГНО: "&amp;F1119&amp;", типоразмеры "&amp;G1119&amp;IF(H1119&lt;&gt;"",", "&amp;H1119,"")&amp;IF(I1119&lt;&gt;"",", "&amp;I1119,"")&amp;IF(J1119&lt;&gt;"",", "&amp;J1119,"")&amp;", марка "&amp;K1119&amp;". Событие: "&amp;L1119&amp;". Признак: "&amp;M1119&amp;". Узел: "&amp;N1119&amp;". Предварительная причина: "&amp;O1119&amp;". Основное осложнение: "&amp;P1119&amp;IF(Q1119&lt;&gt;"","; сопутствующее: "&amp;Q1119,"")&amp;IF(R1119&lt;&gt;"","; дополнительно: "&amp;R1119,"")&amp;".")</f>
        <v/>
      </c>
      <c r="U1119" s="209">
        <f>IF('Оперативный ввод'!S1119="","",'Оперативный ввод'!S1119)</f>
        <v/>
      </c>
      <c r="V1119" s="209">
        <f>IF('Оперативный ввод'!T1119="","",'Оперативный ввод'!T1119)</f>
        <v/>
      </c>
      <c r="W1119" s="209">
        <f>IF('Оперативный ввод'!U1119="","",'Оперативный ввод'!U1119)</f>
        <v/>
      </c>
      <c r="X1119" s="209">
        <f>IF('Оперативный ввод'!V1119="","",'Оперативный ввод'!V1119)</f>
        <v/>
      </c>
      <c r="Y1119" s="209">
        <f>IF('Оперативный ввод'!W1119="","",'Оперативный ввод'!W1119)</f>
        <v/>
      </c>
      <c r="Z1119" s="209" t="n"/>
      <c r="AA1119" s="209" t="n"/>
      <c r="AB1119" s="209" t="n"/>
      <c r="AC1119" s="209" t="n"/>
      <c r="AD1119" s="209">
        <f>IF('Оперативный ввод'!X1119="","",'Оперативный ввод'!X1119)</f>
        <v/>
      </c>
      <c r="AE1119" s="209">
        <f>IF('Оперативный ввод'!Y1119="","",'Оперативный ввод'!Y1119)</f>
        <v/>
      </c>
      <c r="AF1119" s="209">
        <f>IF('Оперативный ввод'!Z1119="","",'Оперативный ввод'!Z1119)</f>
        <v/>
      </c>
      <c r="AG1119" s="209">
        <f>IF('Оперативный ввод'!AD1119="","",'Оперативный ввод'!AD1119)</f>
        <v/>
      </c>
      <c r="AH1119" s="213">
        <f>IF('Оперативный ввод'!AE1119="","",'Оперативный ввод'!AE1119)</f>
        <v/>
      </c>
      <c r="AI1119" s="214" t="n"/>
      <c r="AJ1119" s="214" t="n"/>
      <c r="AK1119" s="214" t="n"/>
      <c r="AL1119" s="215" t="n"/>
      <c r="AM1119" s="214" t="n"/>
      <c r="AN1119" s="214" t="n"/>
      <c r="AO1119" s="214" t="n"/>
      <c r="AP1119" s="214" t="n"/>
      <c r="AQ1119" s="214" t="n"/>
      <c r="AR1119" s="214" t="n"/>
      <c r="AS1119" s="214" t="n"/>
      <c r="AT1119" s="214" t="n"/>
      <c r="AU1119" s="215" t="n"/>
      <c r="AV1119" s="214" t="n"/>
      <c r="AW1119" s="214" t="n"/>
      <c r="AX1119" s="215" t="n"/>
      <c r="AY1119" s="214" t="n"/>
      <c r="AZ1119" s="214" t="n"/>
      <c r="BA1119" s="214" t="n"/>
      <c r="BB1119" s="214" t="n"/>
      <c r="BC1119" s="214" t="n"/>
      <c r="BD1119" s="214" t="n"/>
      <c r="BE1119" s="214" t="n"/>
      <c r="BF1119" s="214" t="n"/>
      <c r="BG1119" s="214" t="n"/>
      <c r="BH1119" s="214" t="n"/>
      <c r="BI1119" s="215" t="n"/>
      <c r="BJ1119" s="215" t="n"/>
      <c r="BK1119" s="215" t="n"/>
      <c r="BL1119" s="214" t="n"/>
      <c r="BM1119" s="214" t="n"/>
      <c r="BN1119" s="209" t="n"/>
      <c r="BO1119" s="209" t="n"/>
      <c r="BP1119" s="212">
        <f>IF(AND(A1119="",B1119=""),"",IF(AND(S1119="ГОТОВО",U1119&lt;&gt;"",W1119&lt;&gt;"",X1119&lt;&gt;"",AD1119&lt;&gt;"",AE1119&lt;&gt;"",AF1119&lt;&gt;"",BN1119&lt;&gt;"",BO1119&lt;&gt;""),"ГОТОВО","НЕ ГОТОВО"))</f>
        <v/>
      </c>
      <c r="BQ1119" s="212">
        <f>IF(BP1119&lt;&gt;"ГОТОВО","","Полное заключение: "&amp;A1119&amp;", скв. "&amp;B1119&amp;". МРП: "&amp;E1119&amp;" сут. ГНО: "&amp;F1119&amp;"; причина: "&amp;X1119&amp;"; категория: "&amp;Y1119&amp;"; решение комиссии: "&amp;BN1119&amp;".")</f>
        <v/>
      </c>
      <c r="BR1119" s="209">
        <f>IF('Оперативный ввод'!AA1119="","",'Оперативный ввод'!AA1119)</f>
        <v/>
      </c>
    </row>
    <row r="1120">
      <c r="A1120" s="209">
        <f>IF('Оперативный ввод'!A1120="","",'Оперативный ввод'!A1120)</f>
        <v/>
      </c>
      <c r="B1120" s="209">
        <f>IF('Оперативный ввод'!B1120="","",'Оперативный ввод'!B1120)</f>
        <v/>
      </c>
      <c r="C1120" s="210">
        <f>IF('Оперативный ввод'!C1120="","",'Оперативный ввод'!C1120)</f>
        <v/>
      </c>
      <c r="D1120" s="210">
        <f>IF('Оперативный ввод'!D1120="","",'Оперативный ввод'!D1120)</f>
        <v/>
      </c>
      <c r="E1120" s="211">
        <f>IF(OR(C1120="",D1120=""),"",D1120-C1120)</f>
        <v/>
      </c>
      <c r="F1120" s="209">
        <f>IF('Оперативный ввод'!F1120="","",'Оперативный ввод'!F1120)</f>
        <v/>
      </c>
      <c r="G1120" s="209">
        <f>IF('Оперативный ввод'!G1120="","",'Оперативный ввод'!G1120)</f>
        <v/>
      </c>
      <c r="H1120" s="209">
        <f>IF('Оперативный ввод'!H1120="","",'Оперативный ввод'!H1120)</f>
        <v/>
      </c>
      <c r="I1120" s="209" t="n"/>
      <c r="J1120" s="209" t="n"/>
      <c r="K1120" s="209">
        <f>IF('Оперативный ввод'!K1120="","",'Оперативный ввод'!K1120)</f>
        <v/>
      </c>
      <c r="L1120" s="209">
        <f>IF('Оперативный ввод'!L1120="","",'Оперативный ввод'!L1120)</f>
        <v/>
      </c>
      <c r="M1120" s="209">
        <f>IF('Оперативный ввод'!M1120="","",'Оперативный ввод'!M1120)</f>
        <v/>
      </c>
      <c r="N1120" s="209">
        <f>IF('Оперативный ввод'!N1120="","",'Оперативный ввод'!N1120)</f>
        <v/>
      </c>
      <c r="O1120" s="209">
        <f>IF('Оперативный ввод'!O1120="","",'Оперативный ввод'!O1120)</f>
        <v/>
      </c>
      <c r="P1120" s="209">
        <f>IF('Оперативный ввод'!P1120="","",'Оперативный ввод'!P1120)</f>
        <v/>
      </c>
      <c r="Q1120" s="209">
        <f>IF('Оперативный ввод'!Q1120="","",'Оперативный ввод'!Q1120)</f>
        <v/>
      </c>
      <c r="R1120" s="209">
        <f>IF('Оперативный ввод'!R1120="","",'Оперативный ввод'!R1120)</f>
        <v/>
      </c>
      <c r="S1120" s="212">
        <f>IF(AND(A1120="",B1120=""),"",IF(AND(A1120&lt;&gt;"",B1120&lt;&gt;"",C1120&lt;&gt;"",D1120&lt;&gt;"",F1120&lt;&gt;"",G1120&lt;&gt;"",K1120&lt;&gt;"",ISERROR(SEARCH("по паспорту",G1120)),ISERROR(SEARCH("по паспорту",K1120)),L1120&lt;&gt;"",M1120&lt;&gt;"",N1120&lt;&gt;"",O1120&lt;&gt;"",P1120&lt;&gt;""),"ГОТОВО","НЕ ГОТОВО"))</f>
        <v/>
      </c>
      <c r="T1120" s="212">
        <f>IF(S1120&lt;&gt;"ГОТОВО","", "Предварительное заключение: "&amp;A1120&amp;", скв. "&amp;B1120&amp;". МРП: "&amp;E1120&amp;" сут. ГНО: "&amp;F1120&amp;", типоразмеры "&amp;G1120&amp;IF(H1120&lt;&gt;"",", "&amp;H1120,"")&amp;IF(I1120&lt;&gt;"",", "&amp;I1120,"")&amp;IF(J1120&lt;&gt;"",", "&amp;J1120,"")&amp;", марка "&amp;K1120&amp;". Событие: "&amp;L1120&amp;". Признак: "&amp;M1120&amp;". Узел: "&amp;N1120&amp;". Предварительная причина: "&amp;O1120&amp;". Основное осложнение: "&amp;P1120&amp;IF(Q1120&lt;&gt;"","; сопутствующее: "&amp;Q1120,"")&amp;IF(R1120&lt;&gt;"","; дополнительно: "&amp;R1120,"")&amp;".")</f>
        <v/>
      </c>
      <c r="U1120" s="209">
        <f>IF('Оперативный ввод'!S1120="","",'Оперативный ввод'!S1120)</f>
        <v/>
      </c>
      <c r="V1120" s="209">
        <f>IF('Оперативный ввод'!T1120="","",'Оперативный ввод'!T1120)</f>
        <v/>
      </c>
      <c r="W1120" s="209">
        <f>IF('Оперативный ввод'!U1120="","",'Оперативный ввод'!U1120)</f>
        <v/>
      </c>
      <c r="X1120" s="209">
        <f>IF('Оперативный ввод'!V1120="","",'Оперативный ввод'!V1120)</f>
        <v/>
      </c>
      <c r="Y1120" s="209">
        <f>IF('Оперативный ввод'!W1120="","",'Оперативный ввод'!W1120)</f>
        <v/>
      </c>
      <c r="Z1120" s="209" t="n"/>
      <c r="AA1120" s="209" t="n"/>
      <c r="AB1120" s="209" t="n"/>
      <c r="AC1120" s="209" t="n"/>
      <c r="AD1120" s="209">
        <f>IF('Оперативный ввод'!X1120="","",'Оперативный ввод'!X1120)</f>
        <v/>
      </c>
      <c r="AE1120" s="209">
        <f>IF('Оперативный ввод'!Y1120="","",'Оперативный ввод'!Y1120)</f>
        <v/>
      </c>
      <c r="AF1120" s="209">
        <f>IF('Оперативный ввод'!Z1120="","",'Оперативный ввод'!Z1120)</f>
        <v/>
      </c>
      <c r="AG1120" s="209">
        <f>IF('Оперативный ввод'!AD1120="","",'Оперативный ввод'!AD1120)</f>
        <v/>
      </c>
      <c r="AH1120" s="213">
        <f>IF('Оперативный ввод'!AE1120="","",'Оперативный ввод'!AE1120)</f>
        <v/>
      </c>
      <c r="AI1120" s="214" t="n"/>
      <c r="AJ1120" s="214" t="n"/>
      <c r="AK1120" s="214" t="n"/>
      <c r="AL1120" s="215" t="n"/>
      <c r="AM1120" s="214" t="n"/>
      <c r="AN1120" s="214" t="n"/>
      <c r="AO1120" s="214" t="n"/>
      <c r="AP1120" s="214" t="n"/>
      <c r="AQ1120" s="214" t="n"/>
      <c r="AR1120" s="214" t="n"/>
      <c r="AS1120" s="214" t="n"/>
      <c r="AT1120" s="214" t="n"/>
      <c r="AU1120" s="215" t="n"/>
      <c r="AV1120" s="214" t="n"/>
      <c r="AW1120" s="214" t="n"/>
      <c r="AX1120" s="215" t="n"/>
      <c r="AY1120" s="214" t="n"/>
      <c r="AZ1120" s="214" t="n"/>
      <c r="BA1120" s="214" t="n"/>
      <c r="BB1120" s="214" t="n"/>
      <c r="BC1120" s="214" t="n"/>
      <c r="BD1120" s="214" t="n"/>
      <c r="BE1120" s="214" t="n"/>
      <c r="BF1120" s="214" t="n"/>
      <c r="BG1120" s="214" t="n"/>
      <c r="BH1120" s="214" t="n"/>
      <c r="BI1120" s="215" t="n"/>
      <c r="BJ1120" s="215" t="n"/>
      <c r="BK1120" s="215" t="n"/>
      <c r="BL1120" s="214" t="n"/>
      <c r="BM1120" s="214" t="n"/>
      <c r="BN1120" s="209" t="n"/>
      <c r="BO1120" s="209" t="n"/>
      <c r="BP1120" s="212">
        <f>IF(AND(A1120="",B1120=""),"",IF(AND(S1120="ГОТОВО",U1120&lt;&gt;"",W1120&lt;&gt;"",X1120&lt;&gt;"",AD1120&lt;&gt;"",AE1120&lt;&gt;"",AF1120&lt;&gt;"",BN1120&lt;&gt;"",BO1120&lt;&gt;""),"ГОТОВО","НЕ ГОТОВО"))</f>
        <v/>
      </c>
      <c r="BQ1120" s="212">
        <f>IF(BP1120&lt;&gt;"ГОТОВО","","Полное заключение: "&amp;A1120&amp;", скв. "&amp;B1120&amp;". МРП: "&amp;E1120&amp;" сут. ГНО: "&amp;F1120&amp;"; причина: "&amp;X1120&amp;"; категория: "&amp;Y1120&amp;"; решение комиссии: "&amp;BN1120&amp;".")</f>
        <v/>
      </c>
      <c r="BR1120" s="209">
        <f>IF('Оперативный ввод'!AA1120="","",'Оперативный ввод'!AA1120)</f>
        <v/>
      </c>
    </row>
    <row r="1121">
      <c r="A1121" s="209">
        <f>IF('Оперативный ввод'!A1121="","",'Оперативный ввод'!A1121)</f>
        <v/>
      </c>
      <c r="B1121" s="209">
        <f>IF('Оперативный ввод'!B1121="","",'Оперативный ввод'!B1121)</f>
        <v/>
      </c>
      <c r="C1121" s="210">
        <f>IF('Оперативный ввод'!C1121="","",'Оперативный ввод'!C1121)</f>
        <v/>
      </c>
      <c r="D1121" s="210">
        <f>IF('Оперативный ввод'!D1121="","",'Оперативный ввод'!D1121)</f>
        <v/>
      </c>
      <c r="E1121" s="211">
        <f>IF(OR(C1121="",D1121=""),"",D1121-C1121)</f>
        <v/>
      </c>
      <c r="F1121" s="209">
        <f>IF('Оперативный ввод'!F1121="","",'Оперативный ввод'!F1121)</f>
        <v/>
      </c>
      <c r="G1121" s="209">
        <f>IF('Оперативный ввод'!G1121="","",'Оперативный ввод'!G1121)</f>
        <v/>
      </c>
      <c r="H1121" s="209">
        <f>IF('Оперативный ввод'!H1121="","",'Оперативный ввод'!H1121)</f>
        <v/>
      </c>
      <c r="I1121" s="209" t="n"/>
      <c r="J1121" s="209" t="n"/>
      <c r="K1121" s="209">
        <f>IF('Оперативный ввод'!K1121="","",'Оперативный ввод'!K1121)</f>
        <v/>
      </c>
      <c r="L1121" s="209">
        <f>IF('Оперативный ввод'!L1121="","",'Оперативный ввод'!L1121)</f>
        <v/>
      </c>
      <c r="M1121" s="209">
        <f>IF('Оперативный ввод'!M1121="","",'Оперативный ввод'!M1121)</f>
        <v/>
      </c>
      <c r="N1121" s="209">
        <f>IF('Оперативный ввод'!N1121="","",'Оперативный ввод'!N1121)</f>
        <v/>
      </c>
      <c r="O1121" s="209">
        <f>IF('Оперативный ввод'!O1121="","",'Оперативный ввод'!O1121)</f>
        <v/>
      </c>
      <c r="P1121" s="209">
        <f>IF('Оперативный ввод'!P1121="","",'Оперативный ввод'!P1121)</f>
        <v/>
      </c>
      <c r="Q1121" s="209">
        <f>IF('Оперативный ввод'!Q1121="","",'Оперативный ввод'!Q1121)</f>
        <v/>
      </c>
      <c r="R1121" s="209">
        <f>IF('Оперативный ввод'!R1121="","",'Оперативный ввод'!R1121)</f>
        <v/>
      </c>
      <c r="S1121" s="212">
        <f>IF(AND(A1121="",B1121=""),"",IF(AND(A1121&lt;&gt;"",B1121&lt;&gt;"",C1121&lt;&gt;"",D1121&lt;&gt;"",F1121&lt;&gt;"",G1121&lt;&gt;"",K1121&lt;&gt;"",ISERROR(SEARCH("по паспорту",G1121)),ISERROR(SEARCH("по паспорту",K1121)),L1121&lt;&gt;"",M1121&lt;&gt;"",N1121&lt;&gt;"",O1121&lt;&gt;"",P1121&lt;&gt;""),"ГОТОВО","НЕ ГОТОВО"))</f>
        <v/>
      </c>
      <c r="T1121" s="212">
        <f>IF(S1121&lt;&gt;"ГОТОВО","", "Предварительное заключение: "&amp;A1121&amp;", скв. "&amp;B1121&amp;". МРП: "&amp;E1121&amp;" сут. ГНО: "&amp;F1121&amp;", типоразмеры "&amp;G1121&amp;IF(H1121&lt;&gt;"",", "&amp;H1121,"")&amp;IF(I1121&lt;&gt;"",", "&amp;I1121,"")&amp;IF(J1121&lt;&gt;"",", "&amp;J1121,"")&amp;", марка "&amp;K1121&amp;". Событие: "&amp;L1121&amp;". Признак: "&amp;M1121&amp;". Узел: "&amp;N1121&amp;". Предварительная причина: "&amp;O1121&amp;". Основное осложнение: "&amp;P1121&amp;IF(Q1121&lt;&gt;"","; сопутствующее: "&amp;Q1121,"")&amp;IF(R1121&lt;&gt;"","; дополнительно: "&amp;R1121,"")&amp;".")</f>
        <v/>
      </c>
      <c r="U1121" s="209">
        <f>IF('Оперативный ввод'!S1121="","",'Оперативный ввод'!S1121)</f>
        <v/>
      </c>
      <c r="V1121" s="209">
        <f>IF('Оперативный ввод'!T1121="","",'Оперативный ввод'!T1121)</f>
        <v/>
      </c>
      <c r="W1121" s="209">
        <f>IF('Оперативный ввод'!U1121="","",'Оперативный ввод'!U1121)</f>
        <v/>
      </c>
      <c r="X1121" s="209">
        <f>IF('Оперативный ввод'!V1121="","",'Оперативный ввод'!V1121)</f>
        <v/>
      </c>
      <c r="Y1121" s="209">
        <f>IF('Оперативный ввод'!W1121="","",'Оперативный ввод'!W1121)</f>
        <v/>
      </c>
      <c r="Z1121" s="209" t="n"/>
      <c r="AA1121" s="209" t="n"/>
      <c r="AB1121" s="209" t="n"/>
      <c r="AC1121" s="209" t="n"/>
      <c r="AD1121" s="209">
        <f>IF('Оперативный ввод'!X1121="","",'Оперативный ввод'!X1121)</f>
        <v/>
      </c>
      <c r="AE1121" s="209">
        <f>IF('Оперативный ввод'!Y1121="","",'Оперативный ввод'!Y1121)</f>
        <v/>
      </c>
      <c r="AF1121" s="209">
        <f>IF('Оперативный ввод'!Z1121="","",'Оперативный ввод'!Z1121)</f>
        <v/>
      </c>
      <c r="AG1121" s="209">
        <f>IF('Оперативный ввод'!AD1121="","",'Оперативный ввод'!AD1121)</f>
        <v/>
      </c>
      <c r="AH1121" s="213">
        <f>IF('Оперативный ввод'!AE1121="","",'Оперативный ввод'!AE1121)</f>
        <v/>
      </c>
      <c r="AI1121" s="214" t="n"/>
      <c r="AJ1121" s="214" t="n"/>
      <c r="AK1121" s="214" t="n"/>
      <c r="AL1121" s="215" t="n"/>
      <c r="AM1121" s="214" t="n"/>
      <c r="AN1121" s="214" t="n"/>
      <c r="AO1121" s="214" t="n"/>
      <c r="AP1121" s="214" t="n"/>
      <c r="AQ1121" s="214" t="n"/>
      <c r="AR1121" s="214" t="n"/>
      <c r="AS1121" s="214" t="n"/>
      <c r="AT1121" s="214" t="n"/>
      <c r="AU1121" s="215" t="n"/>
      <c r="AV1121" s="214" t="n"/>
      <c r="AW1121" s="214" t="n"/>
      <c r="AX1121" s="215" t="n"/>
      <c r="AY1121" s="214" t="n"/>
      <c r="AZ1121" s="214" t="n"/>
      <c r="BA1121" s="214" t="n"/>
      <c r="BB1121" s="214" t="n"/>
      <c r="BC1121" s="214" t="n"/>
      <c r="BD1121" s="214" t="n"/>
      <c r="BE1121" s="214" t="n"/>
      <c r="BF1121" s="214" t="n"/>
      <c r="BG1121" s="214" t="n"/>
      <c r="BH1121" s="214" t="n"/>
      <c r="BI1121" s="215" t="n"/>
      <c r="BJ1121" s="215" t="n"/>
      <c r="BK1121" s="215" t="n"/>
      <c r="BL1121" s="214" t="n"/>
      <c r="BM1121" s="214" t="n"/>
      <c r="BN1121" s="209" t="n"/>
      <c r="BO1121" s="209" t="n"/>
      <c r="BP1121" s="212">
        <f>IF(AND(A1121="",B1121=""),"",IF(AND(S1121="ГОТОВО",U1121&lt;&gt;"",W1121&lt;&gt;"",X1121&lt;&gt;"",AD1121&lt;&gt;"",AE1121&lt;&gt;"",AF1121&lt;&gt;"",BN1121&lt;&gt;"",BO1121&lt;&gt;""),"ГОТОВО","НЕ ГОТОВО"))</f>
        <v/>
      </c>
      <c r="BQ1121" s="212">
        <f>IF(BP1121&lt;&gt;"ГОТОВО","","Полное заключение: "&amp;A1121&amp;", скв. "&amp;B1121&amp;". МРП: "&amp;E1121&amp;" сут. ГНО: "&amp;F1121&amp;"; причина: "&amp;X1121&amp;"; категория: "&amp;Y1121&amp;"; решение комиссии: "&amp;BN1121&amp;".")</f>
        <v/>
      </c>
      <c r="BR1121" s="209">
        <f>IF('Оперативный ввод'!AA1121="","",'Оперативный ввод'!AA1121)</f>
        <v/>
      </c>
    </row>
    <row r="1122">
      <c r="A1122" s="209">
        <f>IF('Оперативный ввод'!A1122="","",'Оперативный ввод'!A1122)</f>
        <v/>
      </c>
      <c r="B1122" s="209">
        <f>IF('Оперативный ввод'!B1122="","",'Оперативный ввод'!B1122)</f>
        <v/>
      </c>
      <c r="C1122" s="210">
        <f>IF('Оперативный ввод'!C1122="","",'Оперативный ввод'!C1122)</f>
        <v/>
      </c>
      <c r="D1122" s="210">
        <f>IF('Оперативный ввод'!D1122="","",'Оперативный ввод'!D1122)</f>
        <v/>
      </c>
      <c r="E1122" s="211">
        <f>IF(OR(C1122="",D1122=""),"",D1122-C1122)</f>
        <v/>
      </c>
      <c r="F1122" s="209">
        <f>IF('Оперативный ввод'!F1122="","",'Оперативный ввод'!F1122)</f>
        <v/>
      </c>
      <c r="G1122" s="209">
        <f>IF('Оперативный ввод'!G1122="","",'Оперативный ввод'!G1122)</f>
        <v/>
      </c>
      <c r="H1122" s="209">
        <f>IF('Оперативный ввод'!H1122="","",'Оперативный ввод'!H1122)</f>
        <v/>
      </c>
      <c r="I1122" s="209" t="n"/>
      <c r="J1122" s="209" t="n"/>
      <c r="K1122" s="209">
        <f>IF('Оперативный ввод'!K1122="","",'Оперативный ввод'!K1122)</f>
        <v/>
      </c>
      <c r="L1122" s="209">
        <f>IF('Оперативный ввод'!L1122="","",'Оперативный ввод'!L1122)</f>
        <v/>
      </c>
      <c r="M1122" s="209">
        <f>IF('Оперативный ввод'!M1122="","",'Оперативный ввод'!M1122)</f>
        <v/>
      </c>
      <c r="N1122" s="209">
        <f>IF('Оперативный ввод'!N1122="","",'Оперативный ввод'!N1122)</f>
        <v/>
      </c>
      <c r="O1122" s="209">
        <f>IF('Оперативный ввод'!O1122="","",'Оперативный ввод'!O1122)</f>
        <v/>
      </c>
      <c r="P1122" s="209">
        <f>IF('Оперативный ввод'!P1122="","",'Оперативный ввод'!P1122)</f>
        <v/>
      </c>
      <c r="Q1122" s="209">
        <f>IF('Оперативный ввод'!Q1122="","",'Оперативный ввод'!Q1122)</f>
        <v/>
      </c>
      <c r="R1122" s="209">
        <f>IF('Оперативный ввод'!R1122="","",'Оперативный ввод'!R1122)</f>
        <v/>
      </c>
      <c r="S1122" s="212">
        <f>IF(AND(A1122="",B1122=""),"",IF(AND(A1122&lt;&gt;"",B1122&lt;&gt;"",C1122&lt;&gt;"",D1122&lt;&gt;"",F1122&lt;&gt;"",G1122&lt;&gt;"",K1122&lt;&gt;"",ISERROR(SEARCH("по паспорту",G1122)),ISERROR(SEARCH("по паспорту",K1122)),L1122&lt;&gt;"",M1122&lt;&gt;"",N1122&lt;&gt;"",O1122&lt;&gt;"",P1122&lt;&gt;""),"ГОТОВО","НЕ ГОТОВО"))</f>
        <v/>
      </c>
      <c r="T1122" s="212">
        <f>IF(S1122&lt;&gt;"ГОТОВО","", "Предварительное заключение: "&amp;A1122&amp;", скв. "&amp;B1122&amp;". МРП: "&amp;E1122&amp;" сут. ГНО: "&amp;F1122&amp;", типоразмеры "&amp;G1122&amp;IF(H1122&lt;&gt;"",", "&amp;H1122,"")&amp;IF(I1122&lt;&gt;"",", "&amp;I1122,"")&amp;IF(J1122&lt;&gt;"",", "&amp;J1122,"")&amp;", марка "&amp;K1122&amp;". Событие: "&amp;L1122&amp;". Признак: "&amp;M1122&amp;". Узел: "&amp;N1122&amp;". Предварительная причина: "&amp;O1122&amp;". Основное осложнение: "&amp;P1122&amp;IF(Q1122&lt;&gt;"","; сопутствующее: "&amp;Q1122,"")&amp;IF(R1122&lt;&gt;"","; дополнительно: "&amp;R1122,"")&amp;".")</f>
        <v/>
      </c>
      <c r="U1122" s="209">
        <f>IF('Оперативный ввод'!S1122="","",'Оперативный ввод'!S1122)</f>
        <v/>
      </c>
      <c r="V1122" s="209">
        <f>IF('Оперативный ввод'!T1122="","",'Оперативный ввод'!T1122)</f>
        <v/>
      </c>
      <c r="W1122" s="209">
        <f>IF('Оперативный ввод'!U1122="","",'Оперативный ввод'!U1122)</f>
        <v/>
      </c>
      <c r="X1122" s="209">
        <f>IF('Оперативный ввод'!V1122="","",'Оперативный ввод'!V1122)</f>
        <v/>
      </c>
      <c r="Y1122" s="209">
        <f>IF('Оперативный ввод'!W1122="","",'Оперативный ввод'!W1122)</f>
        <v/>
      </c>
      <c r="Z1122" s="209" t="n"/>
      <c r="AA1122" s="209" t="n"/>
      <c r="AB1122" s="209" t="n"/>
      <c r="AC1122" s="209" t="n"/>
      <c r="AD1122" s="209">
        <f>IF('Оперативный ввод'!X1122="","",'Оперативный ввод'!X1122)</f>
        <v/>
      </c>
      <c r="AE1122" s="209">
        <f>IF('Оперативный ввод'!Y1122="","",'Оперативный ввод'!Y1122)</f>
        <v/>
      </c>
      <c r="AF1122" s="209">
        <f>IF('Оперативный ввод'!Z1122="","",'Оперативный ввод'!Z1122)</f>
        <v/>
      </c>
      <c r="AG1122" s="209">
        <f>IF('Оперативный ввод'!AD1122="","",'Оперативный ввод'!AD1122)</f>
        <v/>
      </c>
      <c r="AH1122" s="213">
        <f>IF('Оперативный ввод'!AE1122="","",'Оперативный ввод'!AE1122)</f>
        <v/>
      </c>
      <c r="AI1122" s="214" t="n"/>
      <c r="AJ1122" s="214" t="n"/>
      <c r="AK1122" s="214" t="n"/>
      <c r="AL1122" s="215" t="n"/>
      <c r="AM1122" s="214" t="n"/>
      <c r="AN1122" s="214" t="n"/>
      <c r="AO1122" s="214" t="n"/>
      <c r="AP1122" s="214" t="n"/>
      <c r="AQ1122" s="214" t="n"/>
      <c r="AR1122" s="214" t="n"/>
      <c r="AS1122" s="214" t="n"/>
      <c r="AT1122" s="214" t="n"/>
      <c r="AU1122" s="215" t="n"/>
      <c r="AV1122" s="214" t="n"/>
      <c r="AW1122" s="214" t="n"/>
      <c r="AX1122" s="215" t="n"/>
      <c r="AY1122" s="214" t="n"/>
      <c r="AZ1122" s="214" t="n"/>
      <c r="BA1122" s="214" t="n"/>
      <c r="BB1122" s="214" t="n"/>
      <c r="BC1122" s="214" t="n"/>
      <c r="BD1122" s="214" t="n"/>
      <c r="BE1122" s="214" t="n"/>
      <c r="BF1122" s="214" t="n"/>
      <c r="BG1122" s="214" t="n"/>
      <c r="BH1122" s="214" t="n"/>
      <c r="BI1122" s="215" t="n"/>
      <c r="BJ1122" s="215" t="n"/>
      <c r="BK1122" s="215" t="n"/>
      <c r="BL1122" s="214" t="n"/>
      <c r="BM1122" s="214" t="n"/>
      <c r="BN1122" s="209" t="n"/>
      <c r="BO1122" s="209" t="n"/>
      <c r="BP1122" s="212">
        <f>IF(AND(A1122="",B1122=""),"",IF(AND(S1122="ГОТОВО",U1122&lt;&gt;"",W1122&lt;&gt;"",X1122&lt;&gt;"",AD1122&lt;&gt;"",AE1122&lt;&gt;"",AF1122&lt;&gt;"",BN1122&lt;&gt;"",BO1122&lt;&gt;""),"ГОТОВО","НЕ ГОТОВО"))</f>
        <v/>
      </c>
      <c r="BQ1122" s="212">
        <f>IF(BP1122&lt;&gt;"ГОТОВО","","Полное заключение: "&amp;A1122&amp;", скв. "&amp;B1122&amp;". МРП: "&amp;E1122&amp;" сут. ГНО: "&amp;F1122&amp;"; причина: "&amp;X1122&amp;"; категория: "&amp;Y1122&amp;"; решение комиссии: "&amp;BN1122&amp;".")</f>
        <v/>
      </c>
      <c r="BR1122" s="209">
        <f>IF('Оперативный ввод'!AA1122="","",'Оперативный ввод'!AA1122)</f>
        <v/>
      </c>
    </row>
    <row r="1123">
      <c r="A1123" s="209">
        <f>IF('Оперативный ввод'!A1123="","",'Оперативный ввод'!A1123)</f>
        <v/>
      </c>
      <c r="B1123" s="209">
        <f>IF('Оперативный ввод'!B1123="","",'Оперативный ввод'!B1123)</f>
        <v/>
      </c>
      <c r="C1123" s="210">
        <f>IF('Оперативный ввод'!C1123="","",'Оперативный ввод'!C1123)</f>
        <v/>
      </c>
      <c r="D1123" s="210">
        <f>IF('Оперативный ввод'!D1123="","",'Оперативный ввод'!D1123)</f>
        <v/>
      </c>
      <c r="E1123" s="211">
        <f>IF(OR(C1123="",D1123=""),"",D1123-C1123)</f>
        <v/>
      </c>
      <c r="F1123" s="209">
        <f>IF('Оперативный ввод'!F1123="","",'Оперативный ввод'!F1123)</f>
        <v/>
      </c>
      <c r="G1123" s="209">
        <f>IF('Оперативный ввод'!G1123="","",'Оперативный ввод'!G1123)</f>
        <v/>
      </c>
      <c r="H1123" s="209">
        <f>IF('Оперативный ввод'!H1123="","",'Оперативный ввод'!H1123)</f>
        <v/>
      </c>
      <c r="I1123" s="209" t="n"/>
      <c r="J1123" s="209" t="n"/>
      <c r="K1123" s="209">
        <f>IF('Оперативный ввод'!K1123="","",'Оперативный ввод'!K1123)</f>
        <v/>
      </c>
      <c r="L1123" s="209">
        <f>IF('Оперативный ввод'!L1123="","",'Оперативный ввод'!L1123)</f>
        <v/>
      </c>
      <c r="M1123" s="209">
        <f>IF('Оперативный ввод'!M1123="","",'Оперативный ввод'!M1123)</f>
        <v/>
      </c>
      <c r="N1123" s="209">
        <f>IF('Оперативный ввод'!N1123="","",'Оперативный ввод'!N1123)</f>
        <v/>
      </c>
      <c r="O1123" s="209">
        <f>IF('Оперативный ввод'!O1123="","",'Оперативный ввод'!O1123)</f>
        <v/>
      </c>
      <c r="P1123" s="209">
        <f>IF('Оперативный ввод'!P1123="","",'Оперативный ввод'!P1123)</f>
        <v/>
      </c>
      <c r="Q1123" s="209">
        <f>IF('Оперативный ввод'!Q1123="","",'Оперативный ввод'!Q1123)</f>
        <v/>
      </c>
      <c r="R1123" s="209">
        <f>IF('Оперативный ввод'!R1123="","",'Оперативный ввод'!R1123)</f>
        <v/>
      </c>
      <c r="S1123" s="212">
        <f>IF(AND(A1123="",B1123=""),"",IF(AND(A1123&lt;&gt;"",B1123&lt;&gt;"",C1123&lt;&gt;"",D1123&lt;&gt;"",F1123&lt;&gt;"",G1123&lt;&gt;"",K1123&lt;&gt;"",ISERROR(SEARCH("по паспорту",G1123)),ISERROR(SEARCH("по паспорту",K1123)),L1123&lt;&gt;"",M1123&lt;&gt;"",N1123&lt;&gt;"",O1123&lt;&gt;"",P1123&lt;&gt;""),"ГОТОВО","НЕ ГОТОВО"))</f>
        <v/>
      </c>
      <c r="T1123" s="212">
        <f>IF(S1123&lt;&gt;"ГОТОВО","", "Предварительное заключение: "&amp;A1123&amp;", скв. "&amp;B1123&amp;". МРП: "&amp;E1123&amp;" сут. ГНО: "&amp;F1123&amp;", типоразмеры "&amp;G1123&amp;IF(H1123&lt;&gt;"",", "&amp;H1123,"")&amp;IF(I1123&lt;&gt;"",", "&amp;I1123,"")&amp;IF(J1123&lt;&gt;"",", "&amp;J1123,"")&amp;", марка "&amp;K1123&amp;". Событие: "&amp;L1123&amp;". Признак: "&amp;M1123&amp;". Узел: "&amp;N1123&amp;". Предварительная причина: "&amp;O1123&amp;". Основное осложнение: "&amp;P1123&amp;IF(Q1123&lt;&gt;"","; сопутствующее: "&amp;Q1123,"")&amp;IF(R1123&lt;&gt;"","; дополнительно: "&amp;R1123,"")&amp;".")</f>
        <v/>
      </c>
      <c r="U1123" s="209">
        <f>IF('Оперативный ввод'!S1123="","",'Оперативный ввод'!S1123)</f>
        <v/>
      </c>
      <c r="V1123" s="209">
        <f>IF('Оперативный ввод'!T1123="","",'Оперативный ввод'!T1123)</f>
        <v/>
      </c>
      <c r="W1123" s="209">
        <f>IF('Оперативный ввод'!U1123="","",'Оперативный ввод'!U1123)</f>
        <v/>
      </c>
      <c r="X1123" s="209">
        <f>IF('Оперативный ввод'!V1123="","",'Оперативный ввод'!V1123)</f>
        <v/>
      </c>
      <c r="Y1123" s="209">
        <f>IF('Оперативный ввод'!W1123="","",'Оперативный ввод'!W1123)</f>
        <v/>
      </c>
      <c r="Z1123" s="209" t="n"/>
      <c r="AA1123" s="209" t="n"/>
      <c r="AB1123" s="209" t="n"/>
      <c r="AC1123" s="209" t="n"/>
      <c r="AD1123" s="209">
        <f>IF('Оперативный ввод'!X1123="","",'Оперативный ввод'!X1123)</f>
        <v/>
      </c>
      <c r="AE1123" s="209">
        <f>IF('Оперативный ввод'!Y1123="","",'Оперативный ввод'!Y1123)</f>
        <v/>
      </c>
      <c r="AF1123" s="209">
        <f>IF('Оперативный ввод'!Z1123="","",'Оперативный ввод'!Z1123)</f>
        <v/>
      </c>
      <c r="AG1123" s="209">
        <f>IF('Оперативный ввод'!AD1123="","",'Оперативный ввод'!AD1123)</f>
        <v/>
      </c>
      <c r="AH1123" s="213">
        <f>IF('Оперативный ввод'!AE1123="","",'Оперативный ввод'!AE1123)</f>
        <v/>
      </c>
      <c r="AI1123" s="214" t="n"/>
      <c r="AJ1123" s="214" t="n"/>
      <c r="AK1123" s="214" t="n"/>
      <c r="AL1123" s="215" t="n"/>
      <c r="AM1123" s="214" t="n"/>
      <c r="AN1123" s="214" t="n"/>
      <c r="AO1123" s="214" t="n"/>
      <c r="AP1123" s="214" t="n"/>
      <c r="AQ1123" s="214" t="n"/>
      <c r="AR1123" s="214" t="n"/>
      <c r="AS1123" s="214" t="n"/>
      <c r="AT1123" s="214" t="n"/>
      <c r="AU1123" s="215" t="n"/>
      <c r="AV1123" s="214" t="n"/>
      <c r="AW1123" s="214" t="n"/>
      <c r="AX1123" s="215" t="n"/>
      <c r="AY1123" s="214" t="n"/>
      <c r="AZ1123" s="214" t="n"/>
      <c r="BA1123" s="214" t="n"/>
      <c r="BB1123" s="214" t="n"/>
      <c r="BC1123" s="214" t="n"/>
      <c r="BD1123" s="214" t="n"/>
      <c r="BE1123" s="214" t="n"/>
      <c r="BF1123" s="214" t="n"/>
      <c r="BG1123" s="214" t="n"/>
      <c r="BH1123" s="214" t="n"/>
      <c r="BI1123" s="215" t="n"/>
      <c r="BJ1123" s="215" t="n"/>
      <c r="BK1123" s="215" t="n"/>
      <c r="BL1123" s="214" t="n"/>
      <c r="BM1123" s="214" t="n"/>
      <c r="BN1123" s="209" t="n"/>
      <c r="BO1123" s="209" t="n"/>
      <c r="BP1123" s="212">
        <f>IF(AND(A1123="",B1123=""),"",IF(AND(S1123="ГОТОВО",U1123&lt;&gt;"",W1123&lt;&gt;"",X1123&lt;&gt;"",AD1123&lt;&gt;"",AE1123&lt;&gt;"",AF1123&lt;&gt;"",BN1123&lt;&gt;"",BO1123&lt;&gt;""),"ГОТОВО","НЕ ГОТОВО"))</f>
        <v/>
      </c>
      <c r="BQ1123" s="212">
        <f>IF(BP1123&lt;&gt;"ГОТОВО","","Полное заключение: "&amp;A1123&amp;", скв. "&amp;B1123&amp;". МРП: "&amp;E1123&amp;" сут. ГНО: "&amp;F1123&amp;"; причина: "&amp;X1123&amp;"; категория: "&amp;Y1123&amp;"; решение комиссии: "&amp;BN1123&amp;".")</f>
        <v/>
      </c>
      <c r="BR1123" s="209">
        <f>IF('Оперативный ввод'!AA1123="","",'Оперативный ввод'!AA1123)</f>
        <v/>
      </c>
    </row>
    <row r="1124">
      <c r="A1124" s="209">
        <f>IF('Оперативный ввод'!A1124="","",'Оперативный ввод'!A1124)</f>
        <v/>
      </c>
      <c r="B1124" s="209">
        <f>IF('Оперативный ввод'!B1124="","",'Оперативный ввод'!B1124)</f>
        <v/>
      </c>
      <c r="C1124" s="210">
        <f>IF('Оперативный ввод'!C1124="","",'Оперативный ввод'!C1124)</f>
        <v/>
      </c>
      <c r="D1124" s="210">
        <f>IF('Оперативный ввод'!D1124="","",'Оперативный ввод'!D1124)</f>
        <v/>
      </c>
      <c r="E1124" s="211">
        <f>IF(OR(C1124="",D1124=""),"",D1124-C1124)</f>
        <v/>
      </c>
      <c r="F1124" s="209">
        <f>IF('Оперативный ввод'!F1124="","",'Оперативный ввод'!F1124)</f>
        <v/>
      </c>
      <c r="G1124" s="209">
        <f>IF('Оперативный ввод'!G1124="","",'Оперативный ввод'!G1124)</f>
        <v/>
      </c>
      <c r="H1124" s="209">
        <f>IF('Оперативный ввод'!H1124="","",'Оперативный ввод'!H1124)</f>
        <v/>
      </c>
      <c r="I1124" s="209" t="n"/>
      <c r="J1124" s="209" t="n"/>
      <c r="K1124" s="209">
        <f>IF('Оперативный ввод'!K1124="","",'Оперативный ввод'!K1124)</f>
        <v/>
      </c>
      <c r="L1124" s="209">
        <f>IF('Оперативный ввод'!L1124="","",'Оперативный ввод'!L1124)</f>
        <v/>
      </c>
      <c r="M1124" s="209">
        <f>IF('Оперативный ввод'!M1124="","",'Оперативный ввод'!M1124)</f>
        <v/>
      </c>
      <c r="N1124" s="209">
        <f>IF('Оперативный ввод'!N1124="","",'Оперативный ввод'!N1124)</f>
        <v/>
      </c>
      <c r="O1124" s="209">
        <f>IF('Оперативный ввод'!O1124="","",'Оперативный ввод'!O1124)</f>
        <v/>
      </c>
      <c r="P1124" s="209">
        <f>IF('Оперативный ввод'!P1124="","",'Оперативный ввод'!P1124)</f>
        <v/>
      </c>
      <c r="Q1124" s="209">
        <f>IF('Оперативный ввод'!Q1124="","",'Оперативный ввод'!Q1124)</f>
        <v/>
      </c>
      <c r="R1124" s="209">
        <f>IF('Оперативный ввод'!R1124="","",'Оперативный ввод'!R1124)</f>
        <v/>
      </c>
      <c r="S1124" s="212">
        <f>IF(AND(A1124="",B1124=""),"",IF(AND(A1124&lt;&gt;"",B1124&lt;&gt;"",C1124&lt;&gt;"",D1124&lt;&gt;"",F1124&lt;&gt;"",G1124&lt;&gt;"",K1124&lt;&gt;"",ISERROR(SEARCH("по паспорту",G1124)),ISERROR(SEARCH("по паспорту",K1124)),L1124&lt;&gt;"",M1124&lt;&gt;"",N1124&lt;&gt;"",O1124&lt;&gt;"",P1124&lt;&gt;""),"ГОТОВО","НЕ ГОТОВО"))</f>
        <v/>
      </c>
      <c r="T1124" s="212">
        <f>IF(S1124&lt;&gt;"ГОТОВО","", "Предварительное заключение: "&amp;A1124&amp;", скв. "&amp;B1124&amp;". МРП: "&amp;E1124&amp;" сут. ГНО: "&amp;F1124&amp;", типоразмеры "&amp;G1124&amp;IF(H1124&lt;&gt;"",", "&amp;H1124,"")&amp;IF(I1124&lt;&gt;"",", "&amp;I1124,"")&amp;IF(J1124&lt;&gt;"",", "&amp;J1124,"")&amp;", марка "&amp;K1124&amp;". Событие: "&amp;L1124&amp;". Признак: "&amp;M1124&amp;". Узел: "&amp;N1124&amp;". Предварительная причина: "&amp;O1124&amp;". Основное осложнение: "&amp;P1124&amp;IF(Q1124&lt;&gt;"","; сопутствующее: "&amp;Q1124,"")&amp;IF(R1124&lt;&gt;"","; дополнительно: "&amp;R1124,"")&amp;".")</f>
        <v/>
      </c>
      <c r="U1124" s="209">
        <f>IF('Оперативный ввод'!S1124="","",'Оперативный ввод'!S1124)</f>
        <v/>
      </c>
      <c r="V1124" s="209">
        <f>IF('Оперативный ввод'!T1124="","",'Оперативный ввод'!T1124)</f>
        <v/>
      </c>
      <c r="W1124" s="209">
        <f>IF('Оперативный ввод'!U1124="","",'Оперативный ввод'!U1124)</f>
        <v/>
      </c>
      <c r="X1124" s="209">
        <f>IF('Оперативный ввод'!V1124="","",'Оперативный ввод'!V1124)</f>
        <v/>
      </c>
      <c r="Y1124" s="209">
        <f>IF('Оперативный ввод'!W1124="","",'Оперативный ввод'!W1124)</f>
        <v/>
      </c>
      <c r="Z1124" s="209" t="n"/>
      <c r="AA1124" s="209" t="n"/>
      <c r="AB1124" s="209" t="n"/>
      <c r="AC1124" s="209" t="n"/>
      <c r="AD1124" s="209">
        <f>IF('Оперативный ввод'!X1124="","",'Оперативный ввод'!X1124)</f>
        <v/>
      </c>
      <c r="AE1124" s="209">
        <f>IF('Оперативный ввод'!Y1124="","",'Оперативный ввод'!Y1124)</f>
        <v/>
      </c>
      <c r="AF1124" s="209">
        <f>IF('Оперативный ввод'!Z1124="","",'Оперативный ввод'!Z1124)</f>
        <v/>
      </c>
      <c r="AG1124" s="209">
        <f>IF('Оперативный ввод'!AD1124="","",'Оперативный ввод'!AD1124)</f>
        <v/>
      </c>
      <c r="AH1124" s="213">
        <f>IF('Оперативный ввод'!AE1124="","",'Оперативный ввод'!AE1124)</f>
        <v/>
      </c>
      <c r="AI1124" s="214" t="n"/>
      <c r="AJ1124" s="214" t="n"/>
      <c r="AK1124" s="214" t="n"/>
      <c r="AL1124" s="215" t="n"/>
      <c r="AM1124" s="214" t="n"/>
      <c r="AN1124" s="214" t="n"/>
      <c r="AO1124" s="214" t="n"/>
      <c r="AP1124" s="214" t="n"/>
      <c r="AQ1124" s="214" t="n"/>
      <c r="AR1124" s="214" t="n"/>
      <c r="AS1124" s="214" t="n"/>
      <c r="AT1124" s="214" t="n"/>
      <c r="AU1124" s="215" t="n"/>
      <c r="AV1124" s="214" t="n"/>
      <c r="AW1124" s="214" t="n"/>
      <c r="AX1124" s="215" t="n"/>
      <c r="AY1124" s="214" t="n"/>
      <c r="AZ1124" s="214" t="n"/>
      <c r="BA1124" s="214" t="n"/>
      <c r="BB1124" s="214" t="n"/>
      <c r="BC1124" s="214" t="n"/>
      <c r="BD1124" s="214" t="n"/>
      <c r="BE1124" s="214" t="n"/>
      <c r="BF1124" s="214" t="n"/>
      <c r="BG1124" s="214" t="n"/>
      <c r="BH1124" s="214" t="n"/>
      <c r="BI1124" s="215" t="n"/>
      <c r="BJ1124" s="215" t="n"/>
      <c r="BK1124" s="215" t="n"/>
      <c r="BL1124" s="214" t="n"/>
      <c r="BM1124" s="214" t="n"/>
      <c r="BN1124" s="209" t="n"/>
      <c r="BO1124" s="209" t="n"/>
      <c r="BP1124" s="212">
        <f>IF(AND(A1124="",B1124=""),"",IF(AND(S1124="ГОТОВО",U1124&lt;&gt;"",W1124&lt;&gt;"",X1124&lt;&gt;"",AD1124&lt;&gt;"",AE1124&lt;&gt;"",AF1124&lt;&gt;"",BN1124&lt;&gt;"",BO1124&lt;&gt;""),"ГОТОВО","НЕ ГОТОВО"))</f>
        <v/>
      </c>
      <c r="BQ1124" s="212">
        <f>IF(BP1124&lt;&gt;"ГОТОВО","","Полное заключение: "&amp;A1124&amp;", скв. "&amp;B1124&amp;". МРП: "&amp;E1124&amp;" сут. ГНО: "&amp;F1124&amp;"; причина: "&amp;X1124&amp;"; категория: "&amp;Y1124&amp;"; решение комиссии: "&amp;BN1124&amp;".")</f>
        <v/>
      </c>
      <c r="BR1124" s="209">
        <f>IF('Оперативный ввод'!AA1124="","",'Оперативный ввод'!AA1124)</f>
        <v/>
      </c>
    </row>
    <row r="1125">
      <c r="A1125" s="209">
        <f>IF('Оперативный ввод'!A1125="","",'Оперативный ввод'!A1125)</f>
        <v/>
      </c>
      <c r="B1125" s="209">
        <f>IF('Оперативный ввод'!B1125="","",'Оперативный ввод'!B1125)</f>
        <v/>
      </c>
      <c r="C1125" s="210">
        <f>IF('Оперативный ввод'!C1125="","",'Оперативный ввод'!C1125)</f>
        <v/>
      </c>
      <c r="D1125" s="210">
        <f>IF('Оперативный ввод'!D1125="","",'Оперативный ввод'!D1125)</f>
        <v/>
      </c>
      <c r="E1125" s="211">
        <f>IF(OR(C1125="",D1125=""),"",D1125-C1125)</f>
        <v/>
      </c>
      <c r="F1125" s="209">
        <f>IF('Оперативный ввод'!F1125="","",'Оперативный ввод'!F1125)</f>
        <v/>
      </c>
      <c r="G1125" s="209">
        <f>IF('Оперативный ввод'!G1125="","",'Оперативный ввод'!G1125)</f>
        <v/>
      </c>
      <c r="H1125" s="209">
        <f>IF('Оперативный ввод'!H1125="","",'Оперативный ввод'!H1125)</f>
        <v/>
      </c>
      <c r="I1125" s="209" t="n"/>
      <c r="J1125" s="209" t="n"/>
      <c r="K1125" s="209">
        <f>IF('Оперативный ввод'!K1125="","",'Оперативный ввод'!K1125)</f>
        <v/>
      </c>
      <c r="L1125" s="209">
        <f>IF('Оперативный ввод'!L1125="","",'Оперативный ввод'!L1125)</f>
        <v/>
      </c>
      <c r="M1125" s="209">
        <f>IF('Оперативный ввод'!M1125="","",'Оперативный ввод'!M1125)</f>
        <v/>
      </c>
      <c r="N1125" s="209">
        <f>IF('Оперативный ввод'!N1125="","",'Оперативный ввод'!N1125)</f>
        <v/>
      </c>
      <c r="O1125" s="209">
        <f>IF('Оперативный ввод'!O1125="","",'Оперативный ввод'!O1125)</f>
        <v/>
      </c>
      <c r="P1125" s="209">
        <f>IF('Оперативный ввод'!P1125="","",'Оперативный ввод'!P1125)</f>
        <v/>
      </c>
      <c r="Q1125" s="209">
        <f>IF('Оперативный ввод'!Q1125="","",'Оперативный ввод'!Q1125)</f>
        <v/>
      </c>
      <c r="R1125" s="209">
        <f>IF('Оперативный ввод'!R1125="","",'Оперативный ввод'!R1125)</f>
        <v/>
      </c>
      <c r="S1125" s="212">
        <f>IF(AND(A1125="",B1125=""),"",IF(AND(A1125&lt;&gt;"",B1125&lt;&gt;"",C1125&lt;&gt;"",D1125&lt;&gt;"",F1125&lt;&gt;"",G1125&lt;&gt;"",K1125&lt;&gt;"",ISERROR(SEARCH("по паспорту",G1125)),ISERROR(SEARCH("по паспорту",K1125)),L1125&lt;&gt;"",M1125&lt;&gt;"",N1125&lt;&gt;"",O1125&lt;&gt;"",P1125&lt;&gt;""),"ГОТОВО","НЕ ГОТОВО"))</f>
        <v/>
      </c>
      <c r="T1125" s="212">
        <f>IF(S1125&lt;&gt;"ГОТОВО","", "Предварительное заключение: "&amp;A1125&amp;", скв. "&amp;B1125&amp;". МРП: "&amp;E1125&amp;" сут. ГНО: "&amp;F1125&amp;", типоразмеры "&amp;G1125&amp;IF(H1125&lt;&gt;"",", "&amp;H1125,"")&amp;IF(I1125&lt;&gt;"",", "&amp;I1125,"")&amp;IF(J1125&lt;&gt;"",", "&amp;J1125,"")&amp;", марка "&amp;K1125&amp;". Событие: "&amp;L1125&amp;". Признак: "&amp;M1125&amp;". Узел: "&amp;N1125&amp;". Предварительная причина: "&amp;O1125&amp;". Основное осложнение: "&amp;P1125&amp;IF(Q1125&lt;&gt;"","; сопутствующее: "&amp;Q1125,"")&amp;IF(R1125&lt;&gt;"","; дополнительно: "&amp;R1125,"")&amp;".")</f>
        <v/>
      </c>
      <c r="U1125" s="209">
        <f>IF('Оперативный ввод'!S1125="","",'Оперативный ввод'!S1125)</f>
        <v/>
      </c>
      <c r="V1125" s="209">
        <f>IF('Оперативный ввод'!T1125="","",'Оперативный ввод'!T1125)</f>
        <v/>
      </c>
      <c r="W1125" s="209">
        <f>IF('Оперативный ввод'!U1125="","",'Оперативный ввод'!U1125)</f>
        <v/>
      </c>
      <c r="X1125" s="209">
        <f>IF('Оперативный ввод'!V1125="","",'Оперативный ввод'!V1125)</f>
        <v/>
      </c>
      <c r="Y1125" s="209">
        <f>IF('Оперативный ввод'!W1125="","",'Оперативный ввод'!W1125)</f>
        <v/>
      </c>
      <c r="Z1125" s="209" t="n"/>
      <c r="AA1125" s="209" t="n"/>
      <c r="AB1125" s="209" t="n"/>
      <c r="AC1125" s="209" t="n"/>
      <c r="AD1125" s="209">
        <f>IF('Оперативный ввод'!X1125="","",'Оперативный ввод'!X1125)</f>
        <v/>
      </c>
      <c r="AE1125" s="209">
        <f>IF('Оперативный ввод'!Y1125="","",'Оперативный ввод'!Y1125)</f>
        <v/>
      </c>
      <c r="AF1125" s="209">
        <f>IF('Оперативный ввод'!Z1125="","",'Оперативный ввод'!Z1125)</f>
        <v/>
      </c>
      <c r="AG1125" s="209">
        <f>IF('Оперативный ввод'!AD1125="","",'Оперативный ввод'!AD1125)</f>
        <v/>
      </c>
      <c r="AH1125" s="213">
        <f>IF('Оперативный ввод'!AE1125="","",'Оперативный ввод'!AE1125)</f>
        <v/>
      </c>
      <c r="AI1125" s="214" t="n"/>
      <c r="AJ1125" s="214" t="n"/>
      <c r="AK1125" s="214" t="n"/>
      <c r="AL1125" s="215" t="n"/>
      <c r="AM1125" s="214" t="n"/>
      <c r="AN1125" s="214" t="n"/>
      <c r="AO1125" s="214" t="n"/>
      <c r="AP1125" s="214" t="n"/>
      <c r="AQ1125" s="214" t="n"/>
      <c r="AR1125" s="214" t="n"/>
      <c r="AS1125" s="214" t="n"/>
      <c r="AT1125" s="214" t="n"/>
      <c r="AU1125" s="215" t="n"/>
      <c r="AV1125" s="214" t="n"/>
      <c r="AW1125" s="214" t="n"/>
      <c r="AX1125" s="215" t="n"/>
      <c r="AY1125" s="214" t="n"/>
      <c r="AZ1125" s="214" t="n"/>
      <c r="BA1125" s="214" t="n"/>
      <c r="BB1125" s="214" t="n"/>
      <c r="BC1125" s="214" t="n"/>
      <c r="BD1125" s="214" t="n"/>
      <c r="BE1125" s="214" t="n"/>
      <c r="BF1125" s="214" t="n"/>
      <c r="BG1125" s="214" t="n"/>
      <c r="BH1125" s="214" t="n"/>
      <c r="BI1125" s="215" t="n"/>
      <c r="BJ1125" s="215" t="n"/>
      <c r="BK1125" s="215" t="n"/>
      <c r="BL1125" s="214" t="n"/>
      <c r="BM1125" s="214" t="n"/>
      <c r="BN1125" s="209" t="n"/>
      <c r="BO1125" s="209" t="n"/>
      <c r="BP1125" s="212">
        <f>IF(AND(A1125="",B1125=""),"",IF(AND(S1125="ГОТОВО",U1125&lt;&gt;"",W1125&lt;&gt;"",X1125&lt;&gt;"",AD1125&lt;&gt;"",AE1125&lt;&gt;"",AF1125&lt;&gt;"",BN1125&lt;&gt;"",BO1125&lt;&gt;""),"ГОТОВО","НЕ ГОТОВО"))</f>
        <v/>
      </c>
      <c r="BQ1125" s="212">
        <f>IF(BP1125&lt;&gt;"ГОТОВО","","Полное заключение: "&amp;A1125&amp;", скв. "&amp;B1125&amp;". МРП: "&amp;E1125&amp;" сут. ГНО: "&amp;F1125&amp;"; причина: "&amp;X1125&amp;"; категория: "&amp;Y1125&amp;"; решение комиссии: "&amp;BN1125&amp;".")</f>
        <v/>
      </c>
      <c r="BR1125" s="209">
        <f>IF('Оперативный ввод'!AA1125="","",'Оперативный ввод'!AA1125)</f>
        <v/>
      </c>
    </row>
    <row r="1126">
      <c r="A1126" s="209">
        <f>IF('Оперативный ввод'!A1126="","",'Оперативный ввод'!A1126)</f>
        <v/>
      </c>
      <c r="B1126" s="209">
        <f>IF('Оперативный ввод'!B1126="","",'Оперативный ввод'!B1126)</f>
        <v/>
      </c>
      <c r="C1126" s="210">
        <f>IF('Оперативный ввод'!C1126="","",'Оперативный ввод'!C1126)</f>
        <v/>
      </c>
      <c r="D1126" s="210">
        <f>IF('Оперативный ввод'!D1126="","",'Оперативный ввод'!D1126)</f>
        <v/>
      </c>
      <c r="E1126" s="211">
        <f>IF(OR(C1126="",D1126=""),"",D1126-C1126)</f>
        <v/>
      </c>
      <c r="F1126" s="209">
        <f>IF('Оперативный ввод'!F1126="","",'Оперативный ввод'!F1126)</f>
        <v/>
      </c>
      <c r="G1126" s="209">
        <f>IF('Оперативный ввод'!G1126="","",'Оперативный ввод'!G1126)</f>
        <v/>
      </c>
      <c r="H1126" s="209">
        <f>IF('Оперативный ввод'!H1126="","",'Оперативный ввод'!H1126)</f>
        <v/>
      </c>
      <c r="I1126" s="209" t="n"/>
      <c r="J1126" s="209" t="n"/>
      <c r="K1126" s="209">
        <f>IF('Оперативный ввод'!K1126="","",'Оперативный ввод'!K1126)</f>
        <v/>
      </c>
      <c r="L1126" s="209">
        <f>IF('Оперативный ввод'!L1126="","",'Оперативный ввод'!L1126)</f>
        <v/>
      </c>
      <c r="M1126" s="209">
        <f>IF('Оперативный ввод'!M1126="","",'Оперативный ввод'!M1126)</f>
        <v/>
      </c>
      <c r="N1126" s="209">
        <f>IF('Оперативный ввод'!N1126="","",'Оперативный ввод'!N1126)</f>
        <v/>
      </c>
      <c r="O1126" s="209">
        <f>IF('Оперативный ввод'!O1126="","",'Оперативный ввод'!O1126)</f>
        <v/>
      </c>
      <c r="P1126" s="209">
        <f>IF('Оперативный ввод'!P1126="","",'Оперативный ввод'!P1126)</f>
        <v/>
      </c>
      <c r="Q1126" s="209">
        <f>IF('Оперативный ввод'!Q1126="","",'Оперативный ввод'!Q1126)</f>
        <v/>
      </c>
      <c r="R1126" s="209">
        <f>IF('Оперативный ввод'!R1126="","",'Оперативный ввод'!R1126)</f>
        <v/>
      </c>
      <c r="S1126" s="212">
        <f>IF(AND(A1126="",B1126=""),"",IF(AND(A1126&lt;&gt;"",B1126&lt;&gt;"",C1126&lt;&gt;"",D1126&lt;&gt;"",F1126&lt;&gt;"",G1126&lt;&gt;"",K1126&lt;&gt;"",ISERROR(SEARCH("по паспорту",G1126)),ISERROR(SEARCH("по паспорту",K1126)),L1126&lt;&gt;"",M1126&lt;&gt;"",N1126&lt;&gt;"",O1126&lt;&gt;"",P1126&lt;&gt;""),"ГОТОВО","НЕ ГОТОВО"))</f>
        <v/>
      </c>
      <c r="T1126" s="212">
        <f>IF(S1126&lt;&gt;"ГОТОВО","", "Предварительное заключение: "&amp;A1126&amp;", скв. "&amp;B1126&amp;". МРП: "&amp;E1126&amp;" сут. ГНО: "&amp;F1126&amp;", типоразмеры "&amp;G1126&amp;IF(H1126&lt;&gt;"",", "&amp;H1126,"")&amp;IF(I1126&lt;&gt;"",", "&amp;I1126,"")&amp;IF(J1126&lt;&gt;"",", "&amp;J1126,"")&amp;", марка "&amp;K1126&amp;". Событие: "&amp;L1126&amp;". Признак: "&amp;M1126&amp;". Узел: "&amp;N1126&amp;". Предварительная причина: "&amp;O1126&amp;". Основное осложнение: "&amp;P1126&amp;IF(Q1126&lt;&gt;"","; сопутствующее: "&amp;Q1126,"")&amp;IF(R1126&lt;&gt;"","; дополнительно: "&amp;R1126,"")&amp;".")</f>
        <v/>
      </c>
      <c r="U1126" s="209">
        <f>IF('Оперативный ввод'!S1126="","",'Оперативный ввод'!S1126)</f>
        <v/>
      </c>
      <c r="V1126" s="209">
        <f>IF('Оперативный ввод'!T1126="","",'Оперативный ввод'!T1126)</f>
        <v/>
      </c>
      <c r="W1126" s="209">
        <f>IF('Оперативный ввод'!U1126="","",'Оперативный ввод'!U1126)</f>
        <v/>
      </c>
      <c r="X1126" s="209">
        <f>IF('Оперативный ввод'!V1126="","",'Оперативный ввод'!V1126)</f>
        <v/>
      </c>
      <c r="Y1126" s="209">
        <f>IF('Оперативный ввод'!W1126="","",'Оперативный ввод'!W1126)</f>
        <v/>
      </c>
      <c r="Z1126" s="209" t="n"/>
      <c r="AA1126" s="209" t="n"/>
      <c r="AB1126" s="209" t="n"/>
      <c r="AC1126" s="209" t="n"/>
      <c r="AD1126" s="209">
        <f>IF('Оперативный ввод'!X1126="","",'Оперативный ввод'!X1126)</f>
        <v/>
      </c>
      <c r="AE1126" s="209">
        <f>IF('Оперативный ввод'!Y1126="","",'Оперативный ввод'!Y1126)</f>
        <v/>
      </c>
      <c r="AF1126" s="209">
        <f>IF('Оперативный ввод'!Z1126="","",'Оперативный ввод'!Z1126)</f>
        <v/>
      </c>
      <c r="AG1126" s="209">
        <f>IF('Оперативный ввод'!AD1126="","",'Оперативный ввод'!AD1126)</f>
        <v/>
      </c>
      <c r="AH1126" s="213">
        <f>IF('Оперативный ввод'!AE1126="","",'Оперативный ввод'!AE1126)</f>
        <v/>
      </c>
      <c r="AI1126" s="214" t="n"/>
      <c r="AJ1126" s="214" t="n"/>
      <c r="AK1126" s="214" t="n"/>
      <c r="AL1126" s="215" t="n"/>
      <c r="AM1126" s="214" t="n"/>
      <c r="AN1126" s="214" t="n"/>
      <c r="AO1126" s="214" t="n"/>
      <c r="AP1126" s="214" t="n"/>
      <c r="AQ1126" s="214" t="n"/>
      <c r="AR1126" s="214" t="n"/>
      <c r="AS1126" s="214" t="n"/>
      <c r="AT1126" s="214" t="n"/>
      <c r="AU1126" s="215" t="n"/>
      <c r="AV1126" s="214" t="n"/>
      <c r="AW1126" s="214" t="n"/>
      <c r="AX1126" s="215" t="n"/>
      <c r="AY1126" s="214" t="n"/>
      <c r="AZ1126" s="214" t="n"/>
      <c r="BA1126" s="214" t="n"/>
      <c r="BB1126" s="214" t="n"/>
      <c r="BC1126" s="214" t="n"/>
      <c r="BD1126" s="214" t="n"/>
      <c r="BE1126" s="214" t="n"/>
      <c r="BF1126" s="214" t="n"/>
      <c r="BG1126" s="214" t="n"/>
      <c r="BH1126" s="214" t="n"/>
      <c r="BI1126" s="215" t="n"/>
      <c r="BJ1126" s="215" t="n"/>
      <c r="BK1126" s="215" t="n"/>
      <c r="BL1126" s="214" t="n"/>
      <c r="BM1126" s="214" t="n"/>
      <c r="BN1126" s="209" t="n"/>
      <c r="BO1126" s="209" t="n"/>
      <c r="BP1126" s="212">
        <f>IF(AND(A1126="",B1126=""),"",IF(AND(S1126="ГОТОВО",U1126&lt;&gt;"",W1126&lt;&gt;"",X1126&lt;&gt;"",AD1126&lt;&gt;"",AE1126&lt;&gt;"",AF1126&lt;&gt;"",BN1126&lt;&gt;"",BO1126&lt;&gt;""),"ГОТОВО","НЕ ГОТОВО"))</f>
        <v/>
      </c>
      <c r="BQ1126" s="212">
        <f>IF(BP1126&lt;&gt;"ГОТОВО","","Полное заключение: "&amp;A1126&amp;", скв. "&amp;B1126&amp;". МРП: "&amp;E1126&amp;" сут. ГНО: "&amp;F1126&amp;"; причина: "&amp;X1126&amp;"; категория: "&amp;Y1126&amp;"; решение комиссии: "&amp;BN1126&amp;".")</f>
        <v/>
      </c>
      <c r="BR1126" s="209">
        <f>IF('Оперативный ввод'!AA1126="","",'Оперативный ввод'!AA1126)</f>
        <v/>
      </c>
    </row>
    <row r="1127">
      <c r="A1127" s="209">
        <f>IF('Оперативный ввод'!A1127="","",'Оперативный ввод'!A1127)</f>
        <v/>
      </c>
      <c r="B1127" s="209">
        <f>IF('Оперативный ввод'!B1127="","",'Оперативный ввод'!B1127)</f>
        <v/>
      </c>
      <c r="C1127" s="210">
        <f>IF('Оперативный ввод'!C1127="","",'Оперативный ввод'!C1127)</f>
        <v/>
      </c>
      <c r="D1127" s="210">
        <f>IF('Оперативный ввод'!D1127="","",'Оперативный ввод'!D1127)</f>
        <v/>
      </c>
      <c r="E1127" s="211">
        <f>IF(OR(C1127="",D1127=""),"",D1127-C1127)</f>
        <v/>
      </c>
      <c r="F1127" s="209">
        <f>IF('Оперативный ввод'!F1127="","",'Оперативный ввод'!F1127)</f>
        <v/>
      </c>
      <c r="G1127" s="209">
        <f>IF('Оперативный ввод'!G1127="","",'Оперативный ввод'!G1127)</f>
        <v/>
      </c>
      <c r="H1127" s="209">
        <f>IF('Оперативный ввод'!H1127="","",'Оперативный ввод'!H1127)</f>
        <v/>
      </c>
      <c r="I1127" s="209" t="n"/>
      <c r="J1127" s="209" t="n"/>
      <c r="K1127" s="209">
        <f>IF('Оперативный ввод'!K1127="","",'Оперативный ввод'!K1127)</f>
        <v/>
      </c>
      <c r="L1127" s="209">
        <f>IF('Оперативный ввод'!L1127="","",'Оперативный ввод'!L1127)</f>
        <v/>
      </c>
      <c r="M1127" s="209">
        <f>IF('Оперативный ввод'!M1127="","",'Оперативный ввод'!M1127)</f>
        <v/>
      </c>
      <c r="N1127" s="209">
        <f>IF('Оперативный ввод'!N1127="","",'Оперативный ввод'!N1127)</f>
        <v/>
      </c>
      <c r="O1127" s="209">
        <f>IF('Оперативный ввод'!O1127="","",'Оперативный ввод'!O1127)</f>
        <v/>
      </c>
      <c r="P1127" s="209">
        <f>IF('Оперативный ввод'!P1127="","",'Оперативный ввод'!P1127)</f>
        <v/>
      </c>
      <c r="Q1127" s="209">
        <f>IF('Оперативный ввод'!Q1127="","",'Оперативный ввод'!Q1127)</f>
        <v/>
      </c>
      <c r="R1127" s="209">
        <f>IF('Оперативный ввод'!R1127="","",'Оперативный ввод'!R1127)</f>
        <v/>
      </c>
      <c r="S1127" s="212">
        <f>IF(AND(A1127="",B1127=""),"",IF(AND(A1127&lt;&gt;"",B1127&lt;&gt;"",C1127&lt;&gt;"",D1127&lt;&gt;"",F1127&lt;&gt;"",G1127&lt;&gt;"",K1127&lt;&gt;"",ISERROR(SEARCH("по паспорту",G1127)),ISERROR(SEARCH("по паспорту",K1127)),L1127&lt;&gt;"",M1127&lt;&gt;"",N1127&lt;&gt;"",O1127&lt;&gt;"",P1127&lt;&gt;""),"ГОТОВО","НЕ ГОТОВО"))</f>
        <v/>
      </c>
      <c r="T1127" s="212">
        <f>IF(S1127&lt;&gt;"ГОТОВО","", "Предварительное заключение: "&amp;A1127&amp;", скв. "&amp;B1127&amp;". МРП: "&amp;E1127&amp;" сут. ГНО: "&amp;F1127&amp;", типоразмеры "&amp;G1127&amp;IF(H1127&lt;&gt;"",", "&amp;H1127,"")&amp;IF(I1127&lt;&gt;"",", "&amp;I1127,"")&amp;IF(J1127&lt;&gt;"",", "&amp;J1127,"")&amp;", марка "&amp;K1127&amp;". Событие: "&amp;L1127&amp;". Признак: "&amp;M1127&amp;". Узел: "&amp;N1127&amp;". Предварительная причина: "&amp;O1127&amp;". Основное осложнение: "&amp;P1127&amp;IF(Q1127&lt;&gt;"","; сопутствующее: "&amp;Q1127,"")&amp;IF(R1127&lt;&gt;"","; дополнительно: "&amp;R1127,"")&amp;".")</f>
        <v/>
      </c>
      <c r="U1127" s="209">
        <f>IF('Оперативный ввод'!S1127="","",'Оперативный ввод'!S1127)</f>
        <v/>
      </c>
      <c r="V1127" s="209">
        <f>IF('Оперативный ввод'!T1127="","",'Оперативный ввод'!T1127)</f>
        <v/>
      </c>
      <c r="W1127" s="209">
        <f>IF('Оперативный ввод'!U1127="","",'Оперативный ввод'!U1127)</f>
        <v/>
      </c>
      <c r="X1127" s="209">
        <f>IF('Оперативный ввод'!V1127="","",'Оперативный ввод'!V1127)</f>
        <v/>
      </c>
      <c r="Y1127" s="209">
        <f>IF('Оперативный ввод'!W1127="","",'Оперативный ввод'!W1127)</f>
        <v/>
      </c>
      <c r="Z1127" s="209" t="n"/>
      <c r="AA1127" s="209" t="n"/>
      <c r="AB1127" s="209" t="n"/>
      <c r="AC1127" s="209" t="n"/>
      <c r="AD1127" s="209">
        <f>IF('Оперативный ввод'!X1127="","",'Оперативный ввод'!X1127)</f>
        <v/>
      </c>
      <c r="AE1127" s="209">
        <f>IF('Оперативный ввод'!Y1127="","",'Оперативный ввод'!Y1127)</f>
        <v/>
      </c>
      <c r="AF1127" s="209">
        <f>IF('Оперативный ввод'!Z1127="","",'Оперативный ввод'!Z1127)</f>
        <v/>
      </c>
      <c r="AG1127" s="209">
        <f>IF('Оперативный ввод'!AD1127="","",'Оперативный ввод'!AD1127)</f>
        <v/>
      </c>
      <c r="AH1127" s="213">
        <f>IF('Оперативный ввод'!AE1127="","",'Оперативный ввод'!AE1127)</f>
        <v/>
      </c>
      <c r="AI1127" s="214" t="n"/>
      <c r="AJ1127" s="214" t="n"/>
      <c r="AK1127" s="214" t="n"/>
      <c r="AL1127" s="215" t="n"/>
      <c r="AM1127" s="214" t="n"/>
      <c r="AN1127" s="214" t="n"/>
      <c r="AO1127" s="214" t="n"/>
      <c r="AP1127" s="214" t="n"/>
      <c r="AQ1127" s="214" t="n"/>
      <c r="AR1127" s="214" t="n"/>
      <c r="AS1127" s="214" t="n"/>
      <c r="AT1127" s="214" t="n"/>
      <c r="AU1127" s="215" t="n"/>
      <c r="AV1127" s="214" t="n"/>
      <c r="AW1127" s="214" t="n"/>
      <c r="AX1127" s="215" t="n"/>
      <c r="AY1127" s="214" t="n"/>
      <c r="AZ1127" s="214" t="n"/>
      <c r="BA1127" s="214" t="n"/>
      <c r="BB1127" s="214" t="n"/>
      <c r="BC1127" s="214" t="n"/>
      <c r="BD1127" s="214" t="n"/>
      <c r="BE1127" s="214" t="n"/>
      <c r="BF1127" s="214" t="n"/>
      <c r="BG1127" s="214" t="n"/>
      <c r="BH1127" s="214" t="n"/>
      <c r="BI1127" s="215" t="n"/>
      <c r="BJ1127" s="215" t="n"/>
      <c r="BK1127" s="215" t="n"/>
      <c r="BL1127" s="214" t="n"/>
      <c r="BM1127" s="214" t="n"/>
      <c r="BN1127" s="209" t="n"/>
      <c r="BO1127" s="209" t="n"/>
      <c r="BP1127" s="212">
        <f>IF(AND(A1127="",B1127=""),"",IF(AND(S1127="ГОТОВО",U1127&lt;&gt;"",W1127&lt;&gt;"",X1127&lt;&gt;"",AD1127&lt;&gt;"",AE1127&lt;&gt;"",AF1127&lt;&gt;"",BN1127&lt;&gt;"",BO1127&lt;&gt;""),"ГОТОВО","НЕ ГОТОВО"))</f>
        <v/>
      </c>
      <c r="BQ1127" s="212">
        <f>IF(BP1127&lt;&gt;"ГОТОВО","","Полное заключение: "&amp;A1127&amp;", скв. "&amp;B1127&amp;". МРП: "&amp;E1127&amp;" сут. ГНО: "&amp;F1127&amp;"; причина: "&amp;X1127&amp;"; категория: "&amp;Y1127&amp;"; решение комиссии: "&amp;BN1127&amp;".")</f>
        <v/>
      </c>
      <c r="BR1127" s="209">
        <f>IF('Оперативный ввод'!AA1127="","",'Оперативный ввод'!AA1127)</f>
        <v/>
      </c>
    </row>
    <row r="1128">
      <c r="A1128" s="209">
        <f>IF('Оперативный ввод'!A1128="","",'Оперативный ввод'!A1128)</f>
        <v/>
      </c>
      <c r="B1128" s="209">
        <f>IF('Оперативный ввод'!B1128="","",'Оперативный ввод'!B1128)</f>
        <v/>
      </c>
      <c r="C1128" s="210">
        <f>IF('Оперативный ввод'!C1128="","",'Оперативный ввод'!C1128)</f>
        <v/>
      </c>
      <c r="D1128" s="210">
        <f>IF('Оперативный ввод'!D1128="","",'Оперативный ввод'!D1128)</f>
        <v/>
      </c>
      <c r="E1128" s="211">
        <f>IF(OR(C1128="",D1128=""),"",D1128-C1128)</f>
        <v/>
      </c>
      <c r="F1128" s="209">
        <f>IF('Оперативный ввод'!F1128="","",'Оперативный ввод'!F1128)</f>
        <v/>
      </c>
      <c r="G1128" s="209">
        <f>IF('Оперативный ввод'!G1128="","",'Оперативный ввод'!G1128)</f>
        <v/>
      </c>
      <c r="H1128" s="209">
        <f>IF('Оперативный ввод'!H1128="","",'Оперативный ввод'!H1128)</f>
        <v/>
      </c>
      <c r="I1128" s="209" t="n"/>
      <c r="J1128" s="209" t="n"/>
      <c r="K1128" s="209">
        <f>IF('Оперативный ввод'!K1128="","",'Оперативный ввод'!K1128)</f>
        <v/>
      </c>
      <c r="L1128" s="209">
        <f>IF('Оперативный ввод'!L1128="","",'Оперативный ввод'!L1128)</f>
        <v/>
      </c>
      <c r="M1128" s="209">
        <f>IF('Оперативный ввод'!M1128="","",'Оперативный ввод'!M1128)</f>
        <v/>
      </c>
      <c r="N1128" s="209">
        <f>IF('Оперативный ввод'!N1128="","",'Оперативный ввод'!N1128)</f>
        <v/>
      </c>
      <c r="O1128" s="209">
        <f>IF('Оперативный ввод'!O1128="","",'Оперативный ввод'!O1128)</f>
        <v/>
      </c>
      <c r="P1128" s="209">
        <f>IF('Оперативный ввод'!P1128="","",'Оперативный ввод'!P1128)</f>
        <v/>
      </c>
      <c r="Q1128" s="209">
        <f>IF('Оперативный ввод'!Q1128="","",'Оперативный ввод'!Q1128)</f>
        <v/>
      </c>
      <c r="R1128" s="209">
        <f>IF('Оперативный ввод'!R1128="","",'Оперативный ввод'!R1128)</f>
        <v/>
      </c>
      <c r="S1128" s="212">
        <f>IF(AND(A1128="",B1128=""),"",IF(AND(A1128&lt;&gt;"",B1128&lt;&gt;"",C1128&lt;&gt;"",D1128&lt;&gt;"",F1128&lt;&gt;"",G1128&lt;&gt;"",K1128&lt;&gt;"",ISERROR(SEARCH("по паспорту",G1128)),ISERROR(SEARCH("по паспорту",K1128)),L1128&lt;&gt;"",M1128&lt;&gt;"",N1128&lt;&gt;"",O1128&lt;&gt;"",P1128&lt;&gt;""),"ГОТОВО","НЕ ГОТОВО"))</f>
        <v/>
      </c>
      <c r="T1128" s="212">
        <f>IF(S1128&lt;&gt;"ГОТОВО","", "Предварительное заключение: "&amp;A1128&amp;", скв. "&amp;B1128&amp;". МРП: "&amp;E1128&amp;" сут. ГНО: "&amp;F1128&amp;", типоразмеры "&amp;G1128&amp;IF(H1128&lt;&gt;"",", "&amp;H1128,"")&amp;IF(I1128&lt;&gt;"",", "&amp;I1128,"")&amp;IF(J1128&lt;&gt;"",", "&amp;J1128,"")&amp;", марка "&amp;K1128&amp;". Событие: "&amp;L1128&amp;". Признак: "&amp;M1128&amp;". Узел: "&amp;N1128&amp;". Предварительная причина: "&amp;O1128&amp;". Основное осложнение: "&amp;P1128&amp;IF(Q1128&lt;&gt;"","; сопутствующее: "&amp;Q1128,"")&amp;IF(R1128&lt;&gt;"","; дополнительно: "&amp;R1128,"")&amp;".")</f>
        <v/>
      </c>
      <c r="U1128" s="209">
        <f>IF('Оперативный ввод'!S1128="","",'Оперативный ввод'!S1128)</f>
        <v/>
      </c>
      <c r="V1128" s="209">
        <f>IF('Оперативный ввод'!T1128="","",'Оперативный ввод'!T1128)</f>
        <v/>
      </c>
      <c r="W1128" s="209">
        <f>IF('Оперативный ввод'!U1128="","",'Оперативный ввод'!U1128)</f>
        <v/>
      </c>
      <c r="X1128" s="209">
        <f>IF('Оперативный ввод'!V1128="","",'Оперативный ввод'!V1128)</f>
        <v/>
      </c>
      <c r="Y1128" s="209">
        <f>IF('Оперативный ввод'!W1128="","",'Оперативный ввод'!W1128)</f>
        <v/>
      </c>
      <c r="Z1128" s="209" t="n"/>
      <c r="AA1128" s="209" t="n"/>
      <c r="AB1128" s="209" t="n"/>
      <c r="AC1128" s="209" t="n"/>
      <c r="AD1128" s="209">
        <f>IF('Оперативный ввод'!X1128="","",'Оперативный ввод'!X1128)</f>
        <v/>
      </c>
      <c r="AE1128" s="209">
        <f>IF('Оперативный ввод'!Y1128="","",'Оперативный ввод'!Y1128)</f>
        <v/>
      </c>
      <c r="AF1128" s="209">
        <f>IF('Оперативный ввод'!Z1128="","",'Оперативный ввод'!Z1128)</f>
        <v/>
      </c>
      <c r="AG1128" s="209">
        <f>IF('Оперативный ввод'!AD1128="","",'Оперативный ввод'!AD1128)</f>
        <v/>
      </c>
      <c r="AH1128" s="213">
        <f>IF('Оперативный ввод'!AE1128="","",'Оперативный ввод'!AE1128)</f>
        <v/>
      </c>
      <c r="AI1128" s="214" t="n"/>
      <c r="AJ1128" s="214" t="n"/>
      <c r="AK1128" s="214" t="n"/>
      <c r="AL1128" s="215" t="n"/>
      <c r="AM1128" s="214" t="n"/>
      <c r="AN1128" s="214" t="n"/>
      <c r="AO1128" s="214" t="n"/>
      <c r="AP1128" s="214" t="n"/>
      <c r="AQ1128" s="214" t="n"/>
      <c r="AR1128" s="214" t="n"/>
      <c r="AS1128" s="214" t="n"/>
      <c r="AT1128" s="214" t="n"/>
      <c r="AU1128" s="215" t="n"/>
      <c r="AV1128" s="214" t="n"/>
      <c r="AW1128" s="214" t="n"/>
      <c r="AX1128" s="215" t="n"/>
      <c r="AY1128" s="214" t="n"/>
      <c r="AZ1128" s="214" t="n"/>
      <c r="BA1128" s="214" t="n"/>
      <c r="BB1128" s="214" t="n"/>
      <c r="BC1128" s="214" t="n"/>
      <c r="BD1128" s="214" t="n"/>
      <c r="BE1128" s="214" t="n"/>
      <c r="BF1128" s="214" t="n"/>
      <c r="BG1128" s="214" t="n"/>
      <c r="BH1128" s="214" t="n"/>
      <c r="BI1128" s="215" t="n"/>
      <c r="BJ1128" s="215" t="n"/>
      <c r="BK1128" s="215" t="n"/>
      <c r="BL1128" s="214" t="n"/>
      <c r="BM1128" s="214" t="n"/>
      <c r="BN1128" s="209" t="n"/>
      <c r="BO1128" s="209" t="n"/>
      <c r="BP1128" s="212">
        <f>IF(AND(A1128="",B1128=""),"",IF(AND(S1128="ГОТОВО",U1128&lt;&gt;"",W1128&lt;&gt;"",X1128&lt;&gt;"",AD1128&lt;&gt;"",AE1128&lt;&gt;"",AF1128&lt;&gt;"",BN1128&lt;&gt;"",BO1128&lt;&gt;""),"ГОТОВО","НЕ ГОТОВО"))</f>
        <v/>
      </c>
      <c r="BQ1128" s="212">
        <f>IF(BP1128&lt;&gt;"ГОТОВО","","Полное заключение: "&amp;A1128&amp;", скв. "&amp;B1128&amp;". МРП: "&amp;E1128&amp;" сут. ГНО: "&amp;F1128&amp;"; причина: "&amp;X1128&amp;"; категория: "&amp;Y1128&amp;"; решение комиссии: "&amp;BN1128&amp;".")</f>
        <v/>
      </c>
      <c r="BR1128" s="209">
        <f>IF('Оперативный ввод'!AA1128="","",'Оперативный ввод'!AA1128)</f>
        <v/>
      </c>
    </row>
    <row r="1129">
      <c r="A1129" s="209">
        <f>IF('Оперативный ввод'!A1129="","",'Оперативный ввод'!A1129)</f>
        <v/>
      </c>
      <c r="B1129" s="209">
        <f>IF('Оперативный ввод'!B1129="","",'Оперативный ввод'!B1129)</f>
        <v/>
      </c>
      <c r="C1129" s="210">
        <f>IF('Оперативный ввод'!C1129="","",'Оперативный ввод'!C1129)</f>
        <v/>
      </c>
      <c r="D1129" s="210">
        <f>IF('Оперативный ввод'!D1129="","",'Оперативный ввод'!D1129)</f>
        <v/>
      </c>
      <c r="E1129" s="211">
        <f>IF(OR(C1129="",D1129=""),"",D1129-C1129)</f>
        <v/>
      </c>
      <c r="F1129" s="209">
        <f>IF('Оперативный ввод'!F1129="","",'Оперативный ввод'!F1129)</f>
        <v/>
      </c>
      <c r="G1129" s="209">
        <f>IF('Оперативный ввод'!G1129="","",'Оперативный ввод'!G1129)</f>
        <v/>
      </c>
      <c r="H1129" s="209">
        <f>IF('Оперативный ввод'!H1129="","",'Оперативный ввод'!H1129)</f>
        <v/>
      </c>
      <c r="I1129" s="209" t="n"/>
      <c r="J1129" s="209" t="n"/>
      <c r="K1129" s="209">
        <f>IF('Оперативный ввод'!K1129="","",'Оперативный ввод'!K1129)</f>
        <v/>
      </c>
      <c r="L1129" s="209">
        <f>IF('Оперативный ввод'!L1129="","",'Оперативный ввод'!L1129)</f>
        <v/>
      </c>
      <c r="M1129" s="209">
        <f>IF('Оперативный ввод'!M1129="","",'Оперативный ввод'!M1129)</f>
        <v/>
      </c>
      <c r="N1129" s="209">
        <f>IF('Оперативный ввод'!N1129="","",'Оперативный ввод'!N1129)</f>
        <v/>
      </c>
      <c r="O1129" s="209">
        <f>IF('Оперативный ввод'!O1129="","",'Оперативный ввод'!O1129)</f>
        <v/>
      </c>
      <c r="P1129" s="209">
        <f>IF('Оперативный ввод'!P1129="","",'Оперативный ввод'!P1129)</f>
        <v/>
      </c>
      <c r="Q1129" s="209">
        <f>IF('Оперативный ввод'!Q1129="","",'Оперативный ввод'!Q1129)</f>
        <v/>
      </c>
      <c r="R1129" s="209">
        <f>IF('Оперативный ввод'!R1129="","",'Оперативный ввод'!R1129)</f>
        <v/>
      </c>
      <c r="S1129" s="212">
        <f>IF(AND(A1129="",B1129=""),"",IF(AND(A1129&lt;&gt;"",B1129&lt;&gt;"",C1129&lt;&gt;"",D1129&lt;&gt;"",F1129&lt;&gt;"",G1129&lt;&gt;"",K1129&lt;&gt;"",ISERROR(SEARCH("по паспорту",G1129)),ISERROR(SEARCH("по паспорту",K1129)),L1129&lt;&gt;"",M1129&lt;&gt;"",N1129&lt;&gt;"",O1129&lt;&gt;"",P1129&lt;&gt;""),"ГОТОВО","НЕ ГОТОВО"))</f>
        <v/>
      </c>
      <c r="T1129" s="212">
        <f>IF(S1129&lt;&gt;"ГОТОВО","", "Предварительное заключение: "&amp;A1129&amp;", скв. "&amp;B1129&amp;". МРП: "&amp;E1129&amp;" сут. ГНО: "&amp;F1129&amp;", типоразмеры "&amp;G1129&amp;IF(H1129&lt;&gt;"",", "&amp;H1129,"")&amp;IF(I1129&lt;&gt;"",", "&amp;I1129,"")&amp;IF(J1129&lt;&gt;"",", "&amp;J1129,"")&amp;", марка "&amp;K1129&amp;". Событие: "&amp;L1129&amp;". Признак: "&amp;M1129&amp;". Узел: "&amp;N1129&amp;". Предварительная причина: "&amp;O1129&amp;". Основное осложнение: "&amp;P1129&amp;IF(Q1129&lt;&gt;"","; сопутствующее: "&amp;Q1129,"")&amp;IF(R1129&lt;&gt;"","; дополнительно: "&amp;R1129,"")&amp;".")</f>
        <v/>
      </c>
      <c r="U1129" s="209">
        <f>IF('Оперативный ввод'!S1129="","",'Оперативный ввод'!S1129)</f>
        <v/>
      </c>
      <c r="V1129" s="209">
        <f>IF('Оперативный ввод'!T1129="","",'Оперативный ввод'!T1129)</f>
        <v/>
      </c>
      <c r="W1129" s="209">
        <f>IF('Оперативный ввод'!U1129="","",'Оперативный ввод'!U1129)</f>
        <v/>
      </c>
      <c r="X1129" s="209">
        <f>IF('Оперативный ввод'!V1129="","",'Оперативный ввод'!V1129)</f>
        <v/>
      </c>
      <c r="Y1129" s="209">
        <f>IF('Оперативный ввод'!W1129="","",'Оперативный ввод'!W1129)</f>
        <v/>
      </c>
      <c r="Z1129" s="209" t="n"/>
      <c r="AA1129" s="209" t="n"/>
      <c r="AB1129" s="209" t="n"/>
      <c r="AC1129" s="209" t="n"/>
      <c r="AD1129" s="209">
        <f>IF('Оперативный ввод'!X1129="","",'Оперативный ввод'!X1129)</f>
        <v/>
      </c>
      <c r="AE1129" s="209">
        <f>IF('Оперативный ввод'!Y1129="","",'Оперативный ввод'!Y1129)</f>
        <v/>
      </c>
      <c r="AF1129" s="209">
        <f>IF('Оперативный ввод'!Z1129="","",'Оперативный ввод'!Z1129)</f>
        <v/>
      </c>
      <c r="AG1129" s="209">
        <f>IF('Оперативный ввод'!AD1129="","",'Оперативный ввод'!AD1129)</f>
        <v/>
      </c>
      <c r="AH1129" s="213">
        <f>IF('Оперативный ввод'!AE1129="","",'Оперативный ввод'!AE1129)</f>
        <v/>
      </c>
      <c r="AI1129" s="214" t="n"/>
      <c r="AJ1129" s="214" t="n"/>
      <c r="AK1129" s="214" t="n"/>
      <c r="AL1129" s="215" t="n"/>
      <c r="AM1129" s="214" t="n"/>
      <c r="AN1129" s="214" t="n"/>
      <c r="AO1129" s="214" t="n"/>
      <c r="AP1129" s="214" t="n"/>
      <c r="AQ1129" s="214" t="n"/>
      <c r="AR1129" s="214" t="n"/>
      <c r="AS1129" s="214" t="n"/>
      <c r="AT1129" s="214" t="n"/>
      <c r="AU1129" s="215" t="n"/>
      <c r="AV1129" s="214" t="n"/>
      <c r="AW1129" s="214" t="n"/>
      <c r="AX1129" s="215" t="n"/>
      <c r="AY1129" s="214" t="n"/>
      <c r="AZ1129" s="214" t="n"/>
      <c r="BA1129" s="214" t="n"/>
      <c r="BB1129" s="214" t="n"/>
      <c r="BC1129" s="214" t="n"/>
      <c r="BD1129" s="214" t="n"/>
      <c r="BE1129" s="214" t="n"/>
      <c r="BF1129" s="214" t="n"/>
      <c r="BG1129" s="214" t="n"/>
      <c r="BH1129" s="214" t="n"/>
      <c r="BI1129" s="215" t="n"/>
      <c r="BJ1129" s="215" t="n"/>
      <c r="BK1129" s="215" t="n"/>
      <c r="BL1129" s="214" t="n"/>
      <c r="BM1129" s="214" t="n"/>
      <c r="BN1129" s="209" t="n"/>
      <c r="BO1129" s="209" t="n"/>
      <c r="BP1129" s="212">
        <f>IF(AND(A1129="",B1129=""),"",IF(AND(S1129="ГОТОВО",U1129&lt;&gt;"",W1129&lt;&gt;"",X1129&lt;&gt;"",AD1129&lt;&gt;"",AE1129&lt;&gt;"",AF1129&lt;&gt;"",BN1129&lt;&gt;"",BO1129&lt;&gt;""),"ГОТОВО","НЕ ГОТОВО"))</f>
        <v/>
      </c>
      <c r="BQ1129" s="212">
        <f>IF(BP1129&lt;&gt;"ГОТОВО","","Полное заключение: "&amp;A1129&amp;", скв. "&amp;B1129&amp;". МРП: "&amp;E1129&amp;" сут. ГНО: "&amp;F1129&amp;"; причина: "&amp;X1129&amp;"; категория: "&amp;Y1129&amp;"; решение комиссии: "&amp;BN1129&amp;".")</f>
        <v/>
      </c>
      <c r="BR1129" s="209">
        <f>IF('Оперативный ввод'!AA1129="","",'Оперативный ввод'!AA1129)</f>
        <v/>
      </c>
    </row>
    <row r="1130">
      <c r="A1130" s="209">
        <f>IF('Оперативный ввод'!A1130="","",'Оперативный ввод'!A1130)</f>
        <v/>
      </c>
      <c r="B1130" s="209">
        <f>IF('Оперативный ввод'!B1130="","",'Оперативный ввод'!B1130)</f>
        <v/>
      </c>
      <c r="C1130" s="210">
        <f>IF('Оперативный ввод'!C1130="","",'Оперативный ввод'!C1130)</f>
        <v/>
      </c>
      <c r="D1130" s="210">
        <f>IF('Оперативный ввод'!D1130="","",'Оперативный ввод'!D1130)</f>
        <v/>
      </c>
      <c r="E1130" s="211">
        <f>IF(OR(C1130="",D1130=""),"",D1130-C1130)</f>
        <v/>
      </c>
      <c r="F1130" s="209">
        <f>IF('Оперативный ввод'!F1130="","",'Оперативный ввод'!F1130)</f>
        <v/>
      </c>
      <c r="G1130" s="209">
        <f>IF('Оперативный ввод'!G1130="","",'Оперативный ввод'!G1130)</f>
        <v/>
      </c>
      <c r="H1130" s="209">
        <f>IF('Оперативный ввод'!H1130="","",'Оперативный ввод'!H1130)</f>
        <v/>
      </c>
      <c r="I1130" s="209" t="n"/>
      <c r="J1130" s="209" t="n"/>
      <c r="K1130" s="209">
        <f>IF('Оперативный ввод'!K1130="","",'Оперативный ввод'!K1130)</f>
        <v/>
      </c>
      <c r="L1130" s="209">
        <f>IF('Оперативный ввод'!L1130="","",'Оперативный ввод'!L1130)</f>
        <v/>
      </c>
      <c r="M1130" s="209">
        <f>IF('Оперативный ввод'!M1130="","",'Оперативный ввод'!M1130)</f>
        <v/>
      </c>
      <c r="N1130" s="209">
        <f>IF('Оперативный ввод'!N1130="","",'Оперативный ввод'!N1130)</f>
        <v/>
      </c>
      <c r="O1130" s="209">
        <f>IF('Оперативный ввод'!O1130="","",'Оперативный ввод'!O1130)</f>
        <v/>
      </c>
      <c r="P1130" s="209">
        <f>IF('Оперативный ввод'!P1130="","",'Оперативный ввод'!P1130)</f>
        <v/>
      </c>
      <c r="Q1130" s="209">
        <f>IF('Оперативный ввод'!Q1130="","",'Оперативный ввод'!Q1130)</f>
        <v/>
      </c>
      <c r="R1130" s="209">
        <f>IF('Оперативный ввод'!R1130="","",'Оперативный ввод'!R1130)</f>
        <v/>
      </c>
      <c r="S1130" s="212">
        <f>IF(AND(A1130="",B1130=""),"",IF(AND(A1130&lt;&gt;"",B1130&lt;&gt;"",C1130&lt;&gt;"",D1130&lt;&gt;"",F1130&lt;&gt;"",G1130&lt;&gt;"",K1130&lt;&gt;"",ISERROR(SEARCH("по паспорту",G1130)),ISERROR(SEARCH("по паспорту",K1130)),L1130&lt;&gt;"",M1130&lt;&gt;"",N1130&lt;&gt;"",O1130&lt;&gt;"",P1130&lt;&gt;""),"ГОТОВО","НЕ ГОТОВО"))</f>
        <v/>
      </c>
      <c r="T1130" s="212">
        <f>IF(S1130&lt;&gt;"ГОТОВО","", "Предварительное заключение: "&amp;A1130&amp;", скв. "&amp;B1130&amp;". МРП: "&amp;E1130&amp;" сут. ГНО: "&amp;F1130&amp;", типоразмеры "&amp;G1130&amp;IF(H1130&lt;&gt;"",", "&amp;H1130,"")&amp;IF(I1130&lt;&gt;"",", "&amp;I1130,"")&amp;IF(J1130&lt;&gt;"",", "&amp;J1130,"")&amp;", марка "&amp;K1130&amp;". Событие: "&amp;L1130&amp;". Признак: "&amp;M1130&amp;". Узел: "&amp;N1130&amp;". Предварительная причина: "&amp;O1130&amp;". Основное осложнение: "&amp;P1130&amp;IF(Q1130&lt;&gt;"","; сопутствующее: "&amp;Q1130,"")&amp;IF(R1130&lt;&gt;"","; дополнительно: "&amp;R1130,"")&amp;".")</f>
        <v/>
      </c>
      <c r="U1130" s="209">
        <f>IF('Оперативный ввод'!S1130="","",'Оперативный ввод'!S1130)</f>
        <v/>
      </c>
      <c r="V1130" s="209">
        <f>IF('Оперативный ввод'!T1130="","",'Оперативный ввод'!T1130)</f>
        <v/>
      </c>
      <c r="W1130" s="209">
        <f>IF('Оперативный ввод'!U1130="","",'Оперативный ввод'!U1130)</f>
        <v/>
      </c>
      <c r="X1130" s="209">
        <f>IF('Оперативный ввод'!V1130="","",'Оперативный ввод'!V1130)</f>
        <v/>
      </c>
      <c r="Y1130" s="209">
        <f>IF('Оперативный ввод'!W1130="","",'Оперативный ввод'!W1130)</f>
        <v/>
      </c>
      <c r="Z1130" s="209" t="n"/>
      <c r="AA1130" s="209" t="n"/>
      <c r="AB1130" s="209" t="n"/>
      <c r="AC1130" s="209" t="n"/>
      <c r="AD1130" s="209">
        <f>IF('Оперативный ввод'!X1130="","",'Оперативный ввод'!X1130)</f>
        <v/>
      </c>
      <c r="AE1130" s="209">
        <f>IF('Оперативный ввод'!Y1130="","",'Оперативный ввод'!Y1130)</f>
        <v/>
      </c>
      <c r="AF1130" s="209">
        <f>IF('Оперативный ввод'!Z1130="","",'Оперативный ввод'!Z1130)</f>
        <v/>
      </c>
      <c r="AG1130" s="209">
        <f>IF('Оперативный ввод'!AD1130="","",'Оперативный ввод'!AD1130)</f>
        <v/>
      </c>
      <c r="AH1130" s="213">
        <f>IF('Оперативный ввод'!AE1130="","",'Оперативный ввод'!AE1130)</f>
        <v/>
      </c>
      <c r="AI1130" s="214" t="n"/>
      <c r="AJ1130" s="214" t="n"/>
      <c r="AK1130" s="214" t="n"/>
      <c r="AL1130" s="215" t="n"/>
      <c r="AM1130" s="214" t="n"/>
      <c r="AN1130" s="214" t="n"/>
      <c r="AO1130" s="214" t="n"/>
      <c r="AP1130" s="214" t="n"/>
      <c r="AQ1130" s="214" t="n"/>
      <c r="AR1130" s="214" t="n"/>
      <c r="AS1130" s="214" t="n"/>
      <c r="AT1130" s="214" t="n"/>
      <c r="AU1130" s="215" t="n"/>
      <c r="AV1130" s="214" t="n"/>
      <c r="AW1130" s="214" t="n"/>
      <c r="AX1130" s="215" t="n"/>
      <c r="AY1130" s="214" t="n"/>
      <c r="AZ1130" s="214" t="n"/>
      <c r="BA1130" s="214" t="n"/>
      <c r="BB1130" s="214" t="n"/>
      <c r="BC1130" s="214" t="n"/>
      <c r="BD1130" s="214" t="n"/>
      <c r="BE1130" s="214" t="n"/>
      <c r="BF1130" s="214" t="n"/>
      <c r="BG1130" s="214" t="n"/>
      <c r="BH1130" s="214" t="n"/>
      <c r="BI1130" s="215" t="n"/>
      <c r="BJ1130" s="215" t="n"/>
      <c r="BK1130" s="215" t="n"/>
      <c r="BL1130" s="214" t="n"/>
      <c r="BM1130" s="214" t="n"/>
      <c r="BN1130" s="209" t="n"/>
      <c r="BO1130" s="209" t="n"/>
      <c r="BP1130" s="212">
        <f>IF(AND(A1130="",B1130=""),"",IF(AND(S1130="ГОТОВО",U1130&lt;&gt;"",W1130&lt;&gt;"",X1130&lt;&gt;"",AD1130&lt;&gt;"",AE1130&lt;&gt;"",AF1130&lt;&gt;"",BN1130&lt;&gt;"",BO1130&lt;&gt;""),"ГОТОВО","НЕ ГОТОВО"))</f>
        <v/>
      </c>
      <c r="BQ1130" s="212">
        <f>IF(BP1130&lt;&gt;"ГОТОВО","","Полное заключение: "&amp;A1130&amp;", скв. "&amp;B1130&amp;". МРП: "&amp;E1130&amp;" сут. ГНО: "&amp;F1130&amp;"; причина: "&amp;X1130&amp;"; категория: "&amp;Y1130&amp;"; решение комиссии: "&amp;BN1130&amp;".")</f>
        <v/>
      </c>
      <c r="BR1130" s="209">
        <f>IF('Оперативный ввод'!AA1130="","",'Оперативный ввод'!AA1130)</f>
        <v/>
      </c>
    </row>
    <row r="1131">
      <c r="A1131" s="209">
        <f>IF('Оперативный ввод'!A1131="","",'Оперативный ввод'!A1131)</f>
        <v/>
      </c>
      <c r="B1131" s="209">
        <f>IF('Оперативный ввод'!B1131="","",'Оперативный ввод'!B1131)</f>
        <v/>
      </c>
      <c r="C1131" s="210">
        <f>IF('Оперативный ввод'!C1131="","",'Оперативный ввод'!C1131)</f>
        <v/>
      </c>
      <c r="D1131" s="210">
        <f>IF('Оперативный ввод'!D1131="","",'Оперативный ввод'!D1131)</f>
        <v/>
      </c>
      <c r="E1131" s="211">
        <f>IF(OR(C1131="",D1131=""),"",D1131-C1131)</f>
        <v/>
      </c>
      <c r="F1131" s="209">
        <f>IF('Оперативный ввод'!F1131="","",'Оперативный ввод'!F1131)</f>
        <v/>
      </c>
      <c r="G1131" s="209">
        <f>IF('Оперативный ввод'!G1131="","",'Оперативный ввод'!G1131)</f>
        <v/>
      </c>
      <c r="H1131" s="209">
        <f>IF('Оперативный ввод'!H1131="","",'Оперативный ввод'!H1131)</f>
        <v/>
      </c>
      <c r="I1131" s="209" t="n"/>
      <c r="J1131" s="209" t="n"/>
      <c r="K1131" s="209">
        <f>IF('Оперативный ввод'!K1131="","",'Оперативный ввод'!K1131)</f>
        <v/>
      </c>
      <c r="L1131" s="209">
        <f>IF('Оперативный ввод'!L1131="","",'Оперативный ввод'!L1131)</f>
        <v/>
      </c>
      <c r="M1131" s="209">
        <f>IF('Оперативный ввод'!M1131="","",'Оперативный ввод'!M1131)</f>
        <v/>
      </c>
      <c r="N1131" s="209">
        <f>IF('Оперативный ввод'!N1131="","",'Оперативный ввод'!N1131)</f>
        <v/>
      </c>
      <c r="O1131" s="209">
        <f>IF('Оперативный ввод'!O1131="","",'Оперативный ввод'!O1131)</f>
        <v/>
      </c>
      <c r="P1131" s="209">
        <f>IF('Оперативный ввод'!P1131="","",'Оперативный ввод'!P1131)</f>
        <v/>
      </c>
      <c r="Q1131" s="209">
        <f>IF('Оперативный ввод'!Q1131="","",'Оперативный ввод'!Q1131)</f>
        <v/>
      </c>
      <c r="R1131" s="209">
        <f>IF('Оперативный ввод'!R1131="","",'Оперативный ввод'!R1131)</f>
        <v/>
      </c>
      <c r="S1131" s="212">
        <f>IF(AND(A1131="",B1131=""),"",IF(AND(A1131&lt;&gt;"",B1131&lt;&gt;"",C1131&lt;&gt;"",D1131&lt;&gt;"",F1131&lt;&gt;"",G1131&lt;&gt;"",K1131&lt;&gt;"",ISERROR(SEARCH("по паспорту",G1131)),ISERROR(SEARCH("по паспорту",K1131)),L1131&lt;&gt;"",M1131&lt;&gt;"",N1131&lt;&gt;"",O1131&lt;&gt;"",P1131&lt;&gt;""),"ГОТОВО","НЕ ГОТОВО"))</f>
        <v/>
      </c>
      <c r="T1131" s="212">
        <f>IF(S1131&lt;&gt;"ГОТОВО","", "Предварительное заключение: "&amp;A1131&amp;", скв. "&amp;B1131&amp;". МРП: "&amp;E1131&amp;" сут. ГНО: "&amp;F1131&amp;", типоразмеры "&amp;G1131&amp;IF(H1131&lt;&gt;"",", "&amp;H1131,"")&amp;IF(I1131&lt;&gt;"",", "&amp;I1131,"")&amp;IF(J1131&lt;&gt;"",", "&amp;J1131,"")&amp;", марка "&amp;K1131&amp;". Событие: "&amp;L1131&amp;". Признак: "&amp;M1131&amp;". Узел: "&amp;N1131&amp;". Предварительная причина: "&amp;O1131&amp;". Основное осложнение: "&amp;P1131&amp;IF(Q1131&lt;&gt;"","; сопутствующее: "&amp;Q1131,"")&amp;IF(R1131&lt;&gt;"","; дополнительно: "&amp;R1131,"")&amp;".")</f>
        <v/>
      </c>
      <c r="U1131" s="209">
        <f>IF('Оперативный ввод'!S1131="","",'Оперативный ввод'!S1131)</f>
        <v/>
      </c>
      <c r="V1131" s="209">
        <f>IF('Оперативный ввод'!T1131="","",'Оперативный ввод'!T1131)</f>
        <v/>
      </c>
      <c r="W1131" s="209">
        <f>IF('Оперативный ввод'!U1131="","",'Оперативный ввод'!U1131)</f>
        <v/>
      </c>
      <c r="X1131" s="209">
        <f>IF('Оперативный ввод'!V1131="","",'Оперативный ввод'!V1131)</f>
        <v/>
      </c>
      <c r="Y1131" s="209">
        <f>IF('Оперативный ввод'!W1131="","",'Оперативный ввод'!W1131)</f>
        <v/>
      </c>
      <c r="Z1131" s="209" t="n"/>
      <c r="AA1131" s="209" t="n"/>
      <c r="AB1131" s="209" t="n"/>
      <c r="AC1131" s="209" t="n"/>
      <c r="AD1131" s="209">
        <f>IF('Оперативный ввод'!X1131="","",'Оперативный ввод'!X1131)</f>
        <v/>
      </c>
      <c r="AE1131" s="209">
        <f>IF('Оперативный ввод'!Y1131="","",'Оперативный ввод'!Y1131)</f>
        <v/>
      </c>
      <c r="AF1131" s="209">
        <f>IF('Оперативный ввод'!Z1131="","",'Оперативный ввод'!Z1131)</f>
        <v/>
      </c>
      <c r="AG1131" s="209">
        <f>IF('Оперативный ввод'!AD1131="","",'Оперативный ввод'!AD1131)</f>
        <v/>
      </c>
      <c r="AH1131" s="213">
        <f>IF('Оперативный ввод'!AE1131="","",'Оперативный ввод'!AE1131)</f>
        <v/>
      </c>
      <c r="AI1131" s="214" t="n"/>
      <c r="AJ1131" s="214" t="n"/>
      <c r="AK1131" s="214" t="n"/>
      <c r="AL1131" s="215" t="n"/>
      <c r="AM1131" s="214" t="n"/>
      <c r="AN1131" s="214" t="n"/>
      <c r="AO1131" s="214" t="n"/>
      <c r="AP1131" s="214" t="n"/>
      <c r="AQ1131" s="214" t="n"/>
      <c r="AR1131" s="214" t="n"/>
      <c r="AS1131" s="214" t="n"/>
      <c r="AT1131" s="214" t="n"/>
      <c r="AU1131" s="215" t="n"/>
      <c r="AV1131" s="214" t="n"/>
      <c r="AW1131" s="214" t="n"/>
      <c r="AX1131" s="215" t="n"/>
      <c r="AY1131" s="214" t="n"/>
      <c r="AZ1131" s="214" t="n"/>
      <c r="BA1131" s="214" t="n"/>
      <c r="BB1131" s="214" t="n"/>
      <c r="BC1131" s="214" t="n"/>
      <c r="BD1131" s="214" t="n"/>
      <c r="BE1131" s="214" t="n"/>
      <c r="BF1131" s="214" t="n"/>
      <c r="BG1131" s="214" t="n"/>
      <c r="BH1131" s="214" t="n"/>
      <c r="BI1131" s="215" t="n"/>
      <c r="BJ1131" s="215" t="n"/>
      <c r="BK1131" s="215" t="n"/>
      <c r="BL1131" s="214" t="n"/>
      <c r="BM1131" s="214" t="n"/>
      <c r="BN1131" s="209" t="n"/>
      <c r="BO1131" s="209" t="n"/>
      <c r="BP1131" s="212">
        <f>IF(AND(A1131="",B1131=""),"",IF(AND(S1131="ГОТОВО",U1131&lt;&gt;"",W1131&lt;&gt;"",X1131&lt;&gt;"",AD1131&lt;&gt;"",AE1131&lt;&gt;"",AF1131&lt;&gt;"",BN1131&lt;&gt;"",BO1131&lt;&gt;""),"ГОТОВО","НЕ ГОТОВО"))</f>
        <v/>
      </c>
      <c r="BQ1131" s="212">
        <f>IF(BP1131&lt;&gt;"ГОТОВО","","Полное заключение: "&amp;A1131&amp;", скв. "&amp;B1131&amp;". МРП: "&amp;E1131&amp;" сут. ГНО: "&amp;F1131&amp;"; причина: "&amp;X1131&amp;"; категория: "&amp;Y1131&amp;"; решение комиссии: "&amp;BN1131&amp;".")</f>
        <v/>
      </c>
      <c r="BR1131" s="209">
        <f>IF('Оперативный ввод'!AA1131="","",'Оперативный ввод'!AA1131)</f>
        <v/>
      </c>
    </row>
    <row r="1132">
      <c r="A1132" s="209">
        <f>IF('Оперативный ввод'!A1132="","",'Оперативный ввод'!A1132)</f>
        <v/>
      </c>
      <c r="B1132" s="209">
        <f>IF('Оперативный ввод'!B1132="","",'Оперативный ввод'!B1132)</f>
        <v/>
      </c>
      <c r="C1132" s="210">
        <f>IF('Оперативный ввод'!C1132="","",'Оперативный ввод'!C1132)</f>
        <v/>
      </c>
      <c r="D1132" s="210">
        <f>IF('Оперативный ввод'!D1132="","",'Оперативный ввод'!D1132)</f>
        <v/>
      </c>
      <c r="E1132" s="211">
        <f>IF(OR(C1132="",D1132=""),"",D1132-C1132)</f>
        <v/>
      </c>
      <c r="F1132" s="209">
        <f>IF('Оперативный ввод'!F1132="","",'Оперативный ввод'!F1132)</f>
        <v/>
      </c>
      <c r="G1132" s="209">
        <f>IF('Оперативный ввод'!G1132="","",'Оперативный ввод'!G1132)</f>
        <v/>
      </c>
      <c r="H1132" s="209">
        <f>IF('Оперативный ввод'!H1132="","",'Оперативный ввод'!H1132)</f>
        <v/>
      </c>
      <c r="I1132" s="209" t="n"/>
      <c r="J1132" s="209" t="n"/>
      <c r="K1132" s="209">
        <f>IF('Оперативный ввод'!K1132="","",'Оперативный ввод'!K1132)</f>
        <v/>
      </c>
      <c r="L1132" s="209">
        <f>IF('Оперативный ввод'!L1132="","",'Оперативный ввод'!L1132)</f>
        <v/>
      </c>
      <c r="M1132" s="209">
        <f>IF('Оперативный ввод'!M1132="","",'Оперативный ввод'!M1132)</f>
        <v/>
      </c>
      <c r="N1132" s="209">
        <f>IF('Оперативный ввод'!N1132="","",'Оперативный ввод'!N1132)</f>
        <v/>
      </c>
      <c r="O1132" s="209">
        <f>IF('Оперативный ввод'!O1132="","",'Оперативный ввод'!O1132)</f>
        <v/>
      </c>
      <c r="P1132" s="209">
        <f>IF('Оперативный ввод'!P1132="","",'Оперативный ввод'!P1132)</f>
        <v/>
      </c>
      <c r="Q1132" s="209">
        <f>IF('Оперативный ввод'!Q1132="","",'Оперативный ввод'!Q1132)</f>
        <v/>
      </c>
      <c r="R1132" s="209">
        <f>IF('Оперативный ввод'!R1132="","",'Оперативный ввод'!R1132)</f>
        <v/>
      </c>
      <c r="S1132" s="212">
        <f>IF(AND(A1132="",B1132=""),"",IF(AND(A1132&lt;&gt;"",B1132&lt;&gt;"",C1132&lt;&gt;"",D1132&lt;&gt;"",F1132&lt;&gt;"",G1132&lt;&gt;"",K1132&lt;&gt;"",ISERROR(SEARCH("по паспорту",G1132)),ISERROR(SEARCH("по паспорту",K1132)),L1132&lt;&gt;"",M1132&lt;&gt;"",N1132&lt;&gt;"",O1132&lt;&gt;"",P1132&lt;&gt;""),"ГОТОВО","НЕ ГОТОВО"))</f>
        <v/>
      </c>
      <c r="T1132" s="212">
        <f>IF(S1132&lt;&gt;"ГОТОВО","", "Предварительное заключение: "&amp;A1132&amp;", скв. "&amp;B1132&amp;". МРП: "&amp;E1132&amp;" сут. ГНО: "&amp;F1132&amp;", типоразмеры "&amp;G1132&amp;IF(H1132&lt;&gt;"",", "&amp;H1132,"")&amp;IF(I1132&lt;&gt;"",", "&amp;I1132,"")&amp;IF(J1132&lt;&gt;"",", "&amp;J1132,"")&amp;", марка "&amp;K1132&amp;". Событие: "&amp;L1132&amp;". Признак: "&amp;M1132&amp;". Узел: "&amp;N1132&amp;". Предварительная причина: "&amp;O1132&amp;". Основное осложнение: "&amp;P1132&amp;IF(Q1132&lt;&gt;"","; сопутствующее: "&amp;Q1132,"")&amp;IF(R1132&lt;&gt;"","; дополнительно: "&amp;R1132,"")&amp;".")</f>
        <v/>
      </c>
      <c r="U1132" s="209">
        <f>IF('Оперативный ввод'!S1132="","",'Оперативный ввод'!S1132)</f>
        <v/>
      </c>
      <c r="V1132" s="209">
        <f>IF('Оперативный ввод'!T1132="","",'Оперативный ввод'!T1132)</f>
        <v/>
      </c>
      <c r="W1132" s="209">
        <f>IF('Оперативный ввод'!U1132="","",'Оперативный ввод'!U1132)</f>
        <v/>
      </c>
      <c r="X1132" s="209">
        <f>IF('Оперативный ввод'!V1132="","",'Оперативный ввод'!V1132)</f>
        <v/>
      </c>
      <c r="Y1132" s="209">
        <f>IF('Оперативный ввод'!W1132="","",'Оперативный ввод'!W1132)</f>
        <v/>
      </c>
      <c r="Z1132" s="209" t="n"/>
      <c r="AA1132" s="209" t="n"/>
      <c r="AB1132" s="209" t="n"/>
      <c r="AC1132" s="209" t="n"/>
      <c r="AD1132" s="209">
        <f>IF('Оперативный ввод'!X1132="","",'Оперативный ввод'!X1132)</f>
        <v/>
      </c>
      <c r="AE1132" s="209">
        <f>IF('Оперативный ввод'!Y1132="","",'Оперативный ввод'!Y1132)</f>
        <v/>
      </c>
      <c r="AF1132" s="209">
        <f>IF('Оперативный ввод'!Z1132="","",'Оперативный ввод'!Z1132)</f>
        <v/>
      </c>
      <c r="AG1132" s="209">
        <f>IF('Оперативный ввод'!AD1132="","",'Оперативный ввод'!AD1132)</f>
        <v/>
      </c>
      <c r="AH1132" s="213">
        <f>IF('Оперативный ввод'!AE1132="","",'Оперативный ввод'!AE1132)</f>
        <v/>
      </c>
      <c r="AI1132" s="214" t="n"/>
      <c r="AJ1132" s="214" t="n"/>
      <c r="AK1132" s="214" t="n"/>
      <c r="AL1132" s="215" t="n"/>
      <c r="AM1132" s="214" t="n"/>
      <c r="AN1132" s="214" t="n"/>
      <c r="AO1132" s="214" t="n"/>
      <c r="AP1132" s="214" t="n"/>
      <c r="AQ1132" s="214" t="n"/>
      <c r="AR1132" s="214" t="n"/>
      <c r="AS1132" s="214" t="n"/>
      <c r="AT1132" s="214" t="n"/>
      <c r="AU1132" s="215" t="n"/>
      <c r="AV1132" s="214" t="n"/>
      <c r="AW1132" s="214" t="n"/>
      <c r="AX1132" s="215" t="n"/>
      <c r="AY1132" s="214" t="n"/>
      <c r="AZ1132" s="214" t="n"/>
      <c r="BA1132" s="214" t="n"/>
      <c r="BB1132" s="214" t="n"/>
      <c r="BC1132" s="214" t="n"/>
      <c r="BD1132" s="214" t="n"/>
      <c r="BE1132" s="214" t="n"/>
      <c r="BF1132" s="214" t="n"/>
      <c r="BG1132" s="214" t="n"/>
      <c r="BH1132" s="214" t="n"/>
      <c r="BI1132" s="215" t="n"/>
      <c r="BJ1132" s="215" t="n"/>
      <c r="BK1132" s="215" t="n"/>
      <c r="BL1132" s="214" t="n"/>
      <c r="BM1132" s="214" t="n"/>
      <c r="BN1132" s="209" t="n"/>
      <c r="BO1132" s="209" t="n"/>
      <c r="BP1132" s="212">
        <f>IF(AND(A1132="",B1132=""),"",IF(AND(S1132="ГОТОВО",U1132&lt;&gt;"",W1132&lt;&gt;"",X1132&lt;&gt;"",AD1132&lt;&gt;"",AE1132&lt;&gt;"",AF1132&lt;&gt;"",BN1132&lt;&gt;"",BO1132&lt;&gt;""),"ГОТОВО","НЕ ГОТОВО"))</f>
        <v/>
      </c>
      <c r="BQ1132" s="212">
        <f>IF(BP1132&lt;&gt;"ГОТОВО","","Полное заключение: "&amp;A1132&amp;", скв. "&amp;B1132&amp;". МРП: "&amp;E1132&amp;" сут. ГНО: "&amp;F1132&amp;"; причина: "&amp;X1132&amp;"; категория: "&amp;Y1132&amp;"; решение комиссии: "&amp;BN1132&amp;".")</f>
        <v/>
      </c>
      <c r="BR1132" s="209">
        <f>IF('Оперативный ввод'!AA1132="","",'Оперативный ввод'!AA1132)</f>
        <v/>
      </c>
    </row>
    <row r="1133">
      <c r="A1133" s="209">
        <f>IF('Оперативный ввод'!A1133="","",'Оперативный ввод'!A1133)</f>
        <v/>
      </c>
      <c r="B1133" s="209">
        <f>IF('Оперативный ввод'!B1133="","",'Оперативный ввод'!B1133)</f>
        <v/>
      </c>
      <c r="C1133" s="210">
        <f>IF('Оперативный ввод'!C1133="","",'Оперативный ввод'!C1133)</f>
        <v/>
      </c>
      <c r="D1133" s="210">
        <f>IF('Оперативный ввод'!D1133="","",'Оперативный ввод'!D1133)</f>
        <v/>
      </c>
      <c r="E1133" s="211">
        <f>IF(OR(C1133="",D1133=""),"",D1133-C1133)</f>
        <v/>
      </c>
      <c r="F1133" s="209">
        <f>IF('Оперативный ввод'!F1133="","",'Оперативный ввод'!F1133)</f>
        <v/>
      </c>
      <c r="G1133" s="209">
        <f>IF('Оперативный ввод'!G1133="","",'Оперативный ввод'!G1133)</f>
        <v/>
      </c>
      <c r="H1133" s="209">
        <f>IF('Оперативный ввод'!H1133="","",'Оперативный ввод'!H1133)</f>
        <v/>
      </c>
      <c r="I1133" s="209" t="n"/>
      <c r="J1133" s="209" t="n"/>
      <c r="K1133" s="209">
        <f>IF('Оперативный ввод'!K1133="","",'Оперативный ввод'!K1133)</f>
        <v/>
      </c>
      <c r="L1133" s="209">
        <f>IF('Оперативный ввод'!L1133="","",'Оперативный ввод'!L1133)</f>
        <v/>
      </c>
      <c r="M1133" s="209">
        <f>IF('Оперативный ввод'!M1133="","",'Оперативный ввод'!M1133)</f>
        <v/>
      </c>
      <c r="N1133" s="209">
        <f>IF('Оперативный ввод'!N1133="","",'Оперативный ввод'!N1133)</f>
        <v/>
      </c>
      <c r="O1133" s="209">
        <f>IF('Оперативный ввод'!O1133="","",'Оперативный ввод'!O1133)</f>
        <v/>
      </c>
      <c r="P1133" s="209">
        <f>IF('Оперативный ввод'!P1133="","",'Оперативный ввод'!P1133)</f>
        <v/>
      </c>
      <c r="Q1133" s="209">
        <f>IF('Оперативный ввод'!Q1133="","",'Оперативный ввод'!Q1133)</f>
        <v/>
      </c>
      <c r="R1133" s="209">
        <f>IF('Оперативный ввод'!R1133="","",'Оперативный ввод'!R1133)</f>
        <v/>
      </c>
      <c r="S1133" s="212">
        <f>IF(AND(A1133="",B1133=""),"",IF(AND(A1133&lt;&gt;"",B1133&lt;&gt;"",C1133&lt;&gt;"",D1133&lt;&gt;"",F1133&lt;&gt;"",G1133&lt;&gt;"",K1133&lt;&gt;"",ISERROR(SEARCH("по паспорту",G1133)),ISERROR(SEARCH("по паспорту",K1133)),L1133&lt;&gt;"",M1133&lt;&gt;"",N1133&lt;&gt;"",O1133&lt;&gt;"",P1133&lt;&gt;""),"ГОТОВО","НЕ ГОТОВО"))</f>
        <v/>
      </c>
      <c r="T1133" s="212">
        <f>IF(S1133&lt;&gt;"ГОТОВО","", "Предварительное заключение: "&amp;A1133&amp;", скв. "&amp;B1133&amp;". МРП: "&amp;E1133&amp;" сут. ГНО: "&amp;F1133&amp;", типоразмеры "&amp;G1133&amp;IF(H1133&lt;&gt;"",", "&amp;H1133,"")&amp;IF(I1133&lt;&gt;"",", "&amp;I1133,"")&amp;IF(J1133&lt;&gt;"",", "&amp;J1133,"")&amp;", марка "&amp;K1133&amp;". Событие: "&amp;L1133&amp;". Признак: "&amp;M1133&amp;". Узел: "&amp;N1133&amp;". Предварительная причина: "&amp;O1133&amp;". Основное осложнение: "&amp;P1133&amp;IF(Q1133&lt;&gt;"","; сопутствующее: "&amp;Q1133,"")&amp;IF(R1133&lt;&gt;"","; дополнительно: "&amp;R1133,"")&amp;".")</f>
        <v/>
      </c>
      <c r="U1133" s="209">
        <f>IF('Оперативный ввод'!S1133="","",'Оперативный ввод'!S1133)</f>
        <v/>
      </c>
      <c r="V1133" s="209">
        <f>IF('Оперативный ввод'!T1133="","",'Оперативный ввод'!T1133)</f>
        <v/>
      </c>
      <c r="W1133" s="209">
        <f>IF('Оперативный ввод'!U1133="","",'Оперативный ввод'!U1133)</f>
        <v/>
      </c>
      <c r="X1133" s="209">
        <f>IF('Оперативный ввод'!V1133="","",'Оперативный ввод'!V1133)</f>
        <v/>
      </c>
      <c r="Y1133" s="209">
        <f>IF('Оперативный ввод'!W1133="","",'Оперативный ввод'!W1133)</f>
        <v/>
      </c>
      <c r="Z1133" s="209" t="n"/>
      <c r="AA1133" s="209" t="n"/>
      <c r="AB1133" s="209" t="n"/>
      <c r="AC1133" s="209" t="n"/>
      <c r="AD1133" s="209">
        <f>IF('Оперативный ввод'!X1133="","",'Оперативный ввод'!X1133)</f>
        <v/>
      </c>
      <c r="AE1133" s="209">
        <f>IF('Оперативный ввод'!Y1133="","",'Оперативный ввод'!Y1133)</f>
        <v/>
      </c>
      <c r="AF1133" s="209">
        <f>IF('Оперативный ввод'!Z1133="","",'Оперативный ввод'!Z1133)</f>
        <v/>
      </c>
      <c r="AG1133" s="209">
        <f>IF('Оперативный ввод'!AD1133="","",'Оперативный ввод'!AD1133)</f>
        <v/>
      </c>
      <c r="AH1133" s="213">
        <f>IF('Оперативный ввод'!AE1133="","",'Оперативный ввод'!AE1133)</f>
        <v/>
      </c>
      <c r="AI1133" s="214" t="n"/>
      <c r="AJ1133" s="214" t="n"/>
      <c r="AK1133" s="214" t="n"/>
      <c r="AL1133" s="215" t="n"/>
      <c r="AM1133" s="214" t="n"/>
      <c r="AN1133" s="214" t="n"/>
      <c r="AO1133" s="214" t="n"/>
      <c r="AP1133" s="214" t="n"/>
      <c r="AQ1133" s="214" t="n"/>
      <c r="AR1133" s="214" t="n"/>
      <c r="AS1133" s="214" t="n"/>
      <c r="AT1133" s="214" t="n"/>
      <c r="AU1133" s="215" t="n"/>
      <c r="AV1133" s="214" t="n"/>
      <c r="AW1133" s="214" t="n"/>
      <c r="AX1133" s="215" t="n"/>
      <c r="AY1133" s="214" t="n"/>
      <c r="AZ1133" s="214" t="n"/>
      <c r="BA1133" s="214" t="n"/>
      <c r="BB1133" s="214" t="n"/>
      <c r="BC1133" s="214" t="n"/>
      <c r="BD1133" s="214" t="n"/>
      <c r="BE1133" s="214" t="n"/>
      <c r="BF1133" s="214" t="n"/>
      <c r="BG1133" s="214" t="n"/>
      <c r="BH1133" s="214" t="n"/>
      <c r="BI1133" s="215" t="n"/>
      <c r="BJ1133" s="215" t="n"/>
      <c r="BK1133" s="215" t="n"/>
      <c r="BL1133" s="214" t="n"/>
      <c r="BM1133" s="214" t="n"/>
      <c r="BN1133" s="209" t="n"/>
      <c r="BO1133" s="209" t="n"/>
      <c r="BP1133" s="212">
        <f>IF(AND(A1133="",B1133=""),"",IF(AND(S1133="ГОТОВО",U1133&lt;&gt;"",W1133&lt;&gt;"",X1133&lt;&gt;"",AD1133&lt;&gt;"",AE1133&lt;&gt;"",AF1133&lt;&gt;"",BN1133&lt;&gt;"",BO1133&lt;&gt;""),"ГОТОВО","НЕ ГОТОВО"))</f>
        <v/>
      </c>
      <c r="BQ1133" s="212">
        <f>IF(BP1133&lt;&gt;"ГОТОВО","","Полное заключение: "&amp;A1133&amp;", скв. "&amp;B1133&amp;". МРП: "&amp;E1133&amp;" сут. ГНО: "&amp;F1133&amp;"; причина: "&amp;X1133&amp;"; категория: "&amp;Y1133&amp;"; решение комиссии: "&amp;BN1133&amp;".")</f>
        <v/>
      </c>
      <c r="BR1133" s="209">
        <f>IF('Оперативный ввод'!AA1133="","",'Оперативный ввод'!AA1133)</f>
        <v/>
      </c>
    </row>
    <row r="1134">
      <c r="A1134" s="209">
        <f>IF('Оперативный ввод'!A1134="","",'Оперативный ввод'!A1134)</f>
        <v/>
      </c>
      <c r="B1134" s="209">
        <f>IF('Оперативный ввод'!B1134="","",'Оперативный ввод'!B1134)</f>
        <v/>
      </c>
      <c r="C1134" s="210">
        <f>IF('Оперативный ввод'!C1134="","",'Оперативный ввод'!C1134)</f>
        <v/>
      </c>
      <c r="D1134" s="210">
        <f>IF('Оперативный ввод'!D1134="","",'Оперативный ввод'!D1134)</f>
        <v/>
      </c>
      <c r="E1134" s="211">
        <f>IF(OR(C1134="",D1134=""),"",D1134-C1134)</f>
        <v/>
      </c>
      <c r="F1134" s="209">
        <f>IF('Оперативный ввод'!F1134="","",'Оперативный ввод'!F1134)</f>
        <v/>
      </c>
      <c r="G1134" s="209">
        <f>IF('Оперативный ввод'!G1134="","",'Оперативный ввод'!G1134)</f>
        <v/>
      </c>
      <c r="H1134" s="209">
        <f>IF('Оперативный ввод'!H1134="","",'Оперативный ввод'!H1134)</f>
        <v/>
      </c>
      <c r="I1134" s="209" t="n"/>
      <c r="J1134" s="209" t="n"/>
      <c r="K1134" s="209">
        <f>IF('Оперативный ввод'!K1134="","",'Оперативный ввод'!K1134)</f>
        <v/>
      </c>
      <c r="L1134" s="209">
        <f>IF('Оперативный ввод'!L1134="","",'Оперативный ввод'!L1134)</f>
        <v/>
      </c>
      <c r="M1134" s="209">
        <f>IF('Оперативный ввод'!M1134="","",'Оперативный ввод'!M1134)</f>
        <v/>
      </c>
      <c r="N1134" s="209">
        <f>IF('Оперативный ввод'!N1134="","",'Оперативный ввод'!N1134)</f>
        <v/>
      </c>
      <c r="O1134" s="209">
        <f>IF('Оперативный ввод'!O1134="","",'Оперативный ввод'!O1134)</f>
        <v/>
      </c>
      <c r="P1134" s="209">
        <f>IF('Оперативный ввод'!P1134="","",'Оперативный ввод'!P1134)</f>
        <v/>
      </c>
      <c r="Q1134" s="209">
        <f>IF('Оперативный ввод'!Q1134="","",'Оперативный ввод'!Q1134)</f>
        <v/>
      </c>
      <c r="R1134" s="209">
        <f>IF('Оперативный ввод'!R1134="","",'Оперативный ввод'!R1134)</f>
        <v/>
      </c>
      <c r="S1134" s="212">
        <f>IF(AND(A1134="",B1134=""),"",IF(AND(A1134&lt;&gt;"",B1134&lt;&gt;"",C1134&lt;&gt;"",D1134&lt;&gt;"",F1134&lt;&gt;"",G1134&lt;&gt;"",K1134&lt;&gt;"",ISERROR(SEARCH("по паспорту",G1134)),ISERROR(SEARCH("по паспорту",K1134)),L1134&lt;&gt;"",M1134&lt;&gt;"",N1134&lt;&gt;"",O1134&lt;&gt;"",P1134&lt;&gt;""),"ГОТОВО","НЕ ГОТОВО"))</f>
        <v/>
      </c>
      <c r="T1134" s="212">
        <f>IF(S1134&lt;&gt;"ГОТОВО","", "Предварительное заключение: "&amp;A1134&amp;", скв. "&amp;B1134&amp;". МРП: "&amp;E1134&amp;" сут. ГНО: "&amp;F1134&amp;", типоразмеры "&amp;G1134&amp;IF(H1134&lt;&gt;"",", "&amp;H1134,"")&amp;IF(I1134&lt;&gt;"",", "&amp;I1134,"")&amp;IF(J1134&lt;&gt;"",", "&amp;J1134,"")&amp;", марка "&amp;K1134&amp;". Событие: "&amp;L1134&amp;". Признак: "&amp;M1134&amp;". Узел: "&amp;N1134&amp;". Предварительная причина: "&amp;O1134&amp;". Основное осложнение: "&amp;P1134&amp;IF(Q1134&lt;&gt;"","; сопутствующее: "&amp;Q1134,"")&amp;IF(R1134&lt;&gt;"","; дополнительно: "&amp;R1134,"")&amp;".")</f>
        <v/>
      </c>
      <c r="U1134" s="209">
        <f>IF('Оперативный ввод'!S1134="","",'Оперативный ввод'!S1134)</f>
        <v/>
      </c>
      <c r="V1134" s="209">
        <f>IF('Оперативный ввод'!T1134="","",'Оперативный ввод'!T1134)</f>
        <v/>
      </c>
      <c r="W1134" s="209">
        <f>IF('Оперативный ввод'!U1134="","",'Оперативный ввод'!U1134)</f>
        <v/>
      </c>
      <c r="X1134" s="209">
        <f>IF('Оперативный ввод'!V1134="","",'Оперативный ввод'!V1134)</f>
        <v/>
      </c>
      <c r="Y1134" s="209">
        <f>IF('Оперативный ввод'!W1134="","",'Оперативный ввод'!W1134)</f>
        <v/>
      </c>
      <c r="Z1134" s="209" t="n"/>
      <c r="AA1134" s="209" t="n"/>
      <c r="AB1134" s="209" t="n"/>
      <c r="AC1134" s="209" t="n"/>
      <c r="AD1134" s="209">
        <f>IF('Оперативный ввод'!X1134="","",'Оперативный ввод'!X1134)</f>
        <v/>
      </c>
      <c r="AE1134" s="209">
        <f>IF('Оперативный ввод'!Y1134="","",'Оперативный ввод'!Y1134)</f>
        <v/>
      </c>
      <c r="AF1134" s="209">
        <f>IF('Оперативный ввод'!Z1134="","",'Оперативный ввод'!Z1134)</f>
        <v/>
      </c>
      <c r="AG1134" s="209">
        <f>IF('Оперативный ввод'!AD1134="","",'Оперативный ввод'!AD1134)</f>
        <v/>
      </c>
      <c r="AH1134" s="213">
        <f>IF('Оперативный ввод'!AE1134="","",'Оперативный ввод'!AE1134)</f>
        <v/>
      </c>
      <c r="AI1134" s="214" t="n"/>
      <c r="AJ1134" s="214" t="n"/>
      <c r="AK1134" s="214" t="n"/>
      <c r="AL1134" s="215" t="n"/>
      <c r="AM1134" s="214" t="n"/>
      <c r="AN1134" s="214" t="n"/>
      <c r="AO1134" s="214" t="n"/>
      <c r="AP1134" s="214" t="n"/>
      <c r="AQ1134" s="214" t="n"/>
      <c r="AR1134" s="214" t="n"/>
      <c r="AS1134" s="214" t="n"/>
      <c r="AT1134" s="214" t="n"/>
      <c r="AU1134" s="215" t="n"/>
      <c r="AV1134" s="214" t="n"/>
      <c r="AW1134" s="214" t="n"/>
      <c r="AX1134" s="215" t="n"/>
      <c r="AY1134" s="214" t="n"/>
      <c r="AZ1134" s="214" t="n"/>
      <c r="BA1134" s="214" t="n"/>
      <c r="BB1134" s="214" t="n"/>
      <c r="BC1134" s="214" t="n"/>
      <c r="BD1134" s="214" t="n"/>
      <c r="BE1134" s="214" t="n"/>
      <c r="BF1134" s="214" t="n"/>
      <c r="BG1134" s="214" t="n"/>
      <c r="BH1134" s="214" t="n"/>
      <c r="BI1134" s="215" t="n"/>
      <c r="BJ1134" s="215" t="n"/>
      <c r="BK1134" s="215" t="n"/>
      <c r="BL1134" s="214" t="n"/>
      <c r="BM1134" s="214" t="n"/>
      <c r="BN1134" s="209" t="n"/>
      <c r="BO1134" s="209" t="n"/>
      <c r="BP1134" s="212">
        <f>IF(AND(A1134="",B1134=""),"",IF(AND(S1134="ГОТОВО",U1134&lt;&gt;"",W1134&lt;&gt;"",X1134&lt;&gt;"",AD1134&lt;&gt;"",AE1134&lt;&gt;"",AF1134&lt;&gt;"",BN1134&lt;&gt;"",BO1134&lt;&gt;""),"ГОТОВО","НЕ ГОТОВО"))</f>
        <v/>
      </c>
      <c r="BQ1134" s="212">
        <f>IF(BP1134&lt;&gt;"ГОТОВО","","Полное заключение: "&amp;A1134&amp;", скв. "&amp;B1134&amp;". МРП: "&amp;E1134&amp;" сут. ГНО: "&amp;F1134&amp;"; причина: "&amp;X1134&amp;"; категория: "&amp;Y1134&amp;"; решение комиссии: "&amp;BN1134&amp;".")</f>
        <v/>
      </c>
      <c r="BR1134" s="209">
        <f>IF('Оперативный ввод'!AA1134="","",'Оперативный ввод'!AA1134)</f>
        <v/>
      </c>
    </row>
    <row r="1135">
      <c r="A1135" s="209">
        <f>IF('Оперативный ввод'!A1135="","",'Оперативный ввод'!A1135)</f>
        <v/>
      </c>
      <c r="B1135" s="209">
        <f>IF('Оперативный ввод'!B1135="","",'Оперативный ввод'!B1135)</f>
        <v/>
      </c>
      <c r="C1135" s="210">
        <f>IF('Оперативный ввод'!C1135="","",'Оперативный ввод'!C1135)</f>
        <v/>
      </c>
      <c r="D1135" s="210">
        <f>IF('Оперативный ввод'!D1135="","",'Оперативный ввод'!D1135)</f>
        <v/>
      </c>
      <c r="E1135" s="211">
        <f>IF(OR(C1135="",D1135=""),"",D1135-C1135)</f>
        <v/>
      </c>
      <c r="F1135" s="209">
        <f>IF('Оперативный ввод'!F1135="","",'Оперативный ввод'!F1135)</f>
        <v/>
      </c>
      <c r="G1135" s="209">
        <f>IF('Оперативный ввод'!G1135="","",'Оперативный ввод'!G1135)</f>
        <v/>
      </c>
      <c r="H1135" s="209">
        <f>IF('Оперативный ввод'!H1135="","",'Оперативный ввод'!H1135)</f>
        <v/>
      </c>
      <c r="I1135" s="209" t="n"/>
      <c r="J1135" s="209" t="n"/>
      <c r="K1135" s="209">
        <f>IF('Оперативный ввод'!K1135="","",'Оперативный ввод'!K1135)</f>
        <v/>
      </c>
      <c r="L1135" s="209">
        <f>IF('Оперативный ввод'!L1135="","",'Оперативный ввод'!L1135)</f>
        <v/>
      </c>
      <c r="M1135" s="209">
        <f>IF('Оперативный ввод'!M1135="","",'Оперативный ввод'!M1135)</f>
        <v/>
      </c>
      <c r="N1135" s="209">
        <f>IF('Оперативный ввод'!N1135="","",'Оперативный ввод'!N1135)</f>
        <v/>
      </c>
      <c r="O1135" s="209">
        <f>IF('Оперативный ввод'!O1135="","",'Оперативный ввод'!O1135)</f>
        <v/>
      </c>
      <c r="P1135" s="209">
        <f>IF('Оперативный ввод'!P1135="","",'Оперативный ввод'!P1135)</f>
        <v/>
      </c>
      <c r="Q1135" s="209">
        <f>IF('Оперативный ввод'!Q1135="","",'Оперативный ввод'!Q1135)</f>
        <v/>
      </c>
      <c r="R1135" s="209">
        <f>IF('Оперативный ввод'!R1135="","",'Оперативный ввод'!R1135)</f>
        <v/>
      </c>
      <c r="S1135" s="212">
        <f>IF(AND(A1135="",B1135=""),"",IF(AND(A1135&lt;&gt;"",B1135&lt;&gt;"",C1135&lt;&gt;"",D1135&lt;&gt;"",F1135&lt;&gt;"",G1135&lt;&gt;"",K1135&lt;&gt;"",ISERROR(SEARCH("по паспорту",G1135)),ISERROR(SEARCH("по паспорту",K1135)),L1135&lt;&gt;"",M1135&lt;&gt;"",N1135&lt;&gt;"",O1135&lt;&gt;"",P1135&lt;&gt;""),"ГОТОВО","НЕ ГОТОВО"))</f>
        <v/>
      </c>
      <c r="T1135" s="212">
        <f>IF(S1135&lt;&gt;"ГОТОВО","", "Предварительное заключение: "&amp;A1135&amp;", скв. "&amp;B1135&amp;". МРП: "&amp;E1135&amp;" сут. ГНО: "&amp;F1135&amp;", типоразмеры "&amp;G1135&amp;IF(H1135&lt;&gt;"",", "&amp;H1135,"")&amp;IF(I1135&lt;&gt;"",", "&amp;I1135,"")&amp;IF(J1135&lt;&gt;"",", "&amp;J1135,"")&amp;", марка "&amp;K1135&amp;". Событие: "&amp;L1135&amp;". Признак: "&amp;M1135&amp;". Узел: "&amp;N1135&amp;". Предварительная причина: "&amp;O1135&amp;". Основное осложнение: "&amp;P1135&amp;IF(Q1135&lt;&gt;"","; сопутствующее: "&amp;Q1135,"")&amp;IF(R1135&lt;&gt;"","; дополнительно: "&amp;R1135,"")&amp;".")</f>
        <v/>
      </c>
      <c r="U1135" s="209">
        <f>IF('Оперативный ввод'!S1135="","",'Оперативный ввод'!S1135)</f>
        <v/>
      </c>
      <c r="V1135" s="209">
        <f>IF('Оперативный ввод'!T1135="","",'Оперативный ввод'!T1135)</f>
        <v/>
      </c>
      <c r="W1135" s="209">
        <f>IF('Оперативный ввод'!U1135="","",'Оперативный ввод'!U1135)</f>
        <v/>
      </c>
      <c r="X1135" s="209">
        <f>IF('Оперативный ввод'!V1135="","",'Оперативный ввод'!V1135)</f>
        <v/>
      </c>
      <c r="Y1135" s="209">
        <f>IF('Оперативный ввод'!W1135="","",'Оперативный ввод'!W1135)</f>
        <v/>
      </c>
      <c r="Z1135" s="209" t="n"/>
      <c r="AA1135" s="209" t="n"/>
      <c r="AB1135" s="209" t="n"/>
      <c r="AC1135" s="209" t="n"/>
      <c r="AD1135" s="209">
        <f>IF('Оперативный ввод'!X1135="","",'Оперативный ввод'!X1135)</f>
        <v/>
      </c>
      <c r="AE1135" s="209">
        <f>IF('Оперативный ввод'!Y1135="","",'Оперативный ввод'!Y1135)</f>
        <v/>
      </c>
      <c r="AF1135" s="209">
        <f>IF('Оперативный ввод'!Z1135="","",'Оперативный ввод'!Z1135)</f>
        <v/>
      </c>
      <c r="AG1135" s="209">
        <f>IF('Оперативный ввод'!AD1135="","",'Оперативный ввод'!AD1135)</f>
        <v/>
      </c>
      <c r="AH1135" s="213">
        <f>IF('Оперативный ввод'!AE1135="","",'Оперативный ввод'!AE1135)</f>
        <v/>
      </c>
      <c r="AI1135" s="214" t="n"/>
      <c r="AJ1135" s="214" t="n"/>
      <c r="AK1135" s="214" t="n"/>
      <c r="AL1135" s="215" t="n"/>
      <c r="AM1135" s="214" t="n"/>
      <c r="AN1135" s="214" t="n"/>
      <c r="AO1135" s="214" t="n"/>
      <c r="AP1135" s="214" t="n"/>
      <c r="AQ1135" s="214" t="n"/>
      <c r="AR1135" s="214" t="n"/>
      <c r="AS1135" s="214" t="n"/>
      <c r="AT1135" s="214" t="n"/>
      <c r="AU1135" s="215" t="n"/>
      <c r="AV1135" s="214" t="n"/>
      <c r="AW1135" s="214" t="n"/>
      <c r="AX1135" s="215" t="n"/>
      <c r="AY1135" s="214" t="n"/>
      <c r="AZ1135" s="214" t="n"/>
      <c r="BA1135" s="214" t="n"/>
      <c r="BB1135" s="214" t="n"/>
      <c r="BC1135" s="214" t="n"/>
      <c r="BD1135" s="214" t="n"/>
      <c r="BE1135" s="214" t="n"/>
      <c r="BF1135" s="214" t="n"/>
      <c r="BG1135" s="214" t="n"/>
      <c r="BH1135" s="214" t="n"/>
      <c r="BI1135" s="215" t="n"/>
      <c r="BJ1135" s="215" t="n"/>
      <c r="BK1135" s="215" t="n"/>
      <c r="BL1135" s="214" t="n"/>
      <c r="BM1135" s="214" t="n"/>
      <c r="BN1135" s="209" t="n"/>
      <c r="BO1135" s="209" t="n"/>
      <c r="BP1135" s="212">
        <f>IF(AND(A1135="",B1135=""),"",IF(AND(S1135="ГОТОВО",U1135&lt;&gt;"",W1135&lt;&gt;"",X1135&lt;&gt;"",AD1135&lt;&gt;"",AE1135&lt;&gt;"",AF1135&lt;&gt;"",BN1135&lt;&gt;"",BO1135&lt;&gt;""),"ГОТОВО","НЕ ГОТОВО"))</f>
        <v/>
      </c>
      <c r="BQ1135" s="212">
        <f>IF(BP1135&lt;&gt;"ГОТОВО","","Полное заключение: "&amp;A1135&amp;", скв. "&amp;B1135&amp;". МРП: "&amp;E1135&amp;" сут. ГНО: "&amp;F1135&amp;"; причина: "&amp;X1135&amp;"; категория: "&amp;Y1135&amp;"; решение комиссии: "&amp;BN1135&amp;".")</f>
        <v/>
      </c>
      <c r="BR1135" s="209">
        <f>IF('Оперативный ввод'!AA1135="","",'Оперативный ввод'!AA1135)</f>
        <v/>
      </c>
    </row>
    <row r="1136">
      <c r="A1136" s="209">
        <f>IF('Оперативный ввод'!A1136="","",'Оперативный ввод'!A1136)</f>
        <v/>
      </c>
      <c r="B1136" s="209">
        <f>IF('Оперативный ввод'!B1136="","",'Оперативный ввод'!B1136)</f>
        <v/>
      </c>
      <c r="C1136" s="210">
        <f>IF('Оперативный ввод'!C1136="","",'Оперативный ввод'!C1136)</f>
        <v/>
      </c>
      <c r="D1136" s="210">
        <f>IF('Оперативный ввод'!D1136="","",'Оперативный ввод'!D1136)</f>
        <v/>
      </c>
      <c r="E1136" s="211">
        <f>IF(OR(C1136="",D1136=""),"",D1136-C1136)</f>
        <v/>
      </c>
      <c r="F1136" s="209">
        <f>IF('Оперативный ввод'!F1136="","",'Оперативный ввод'!F1136)</f>
        <v/>
      </c>
      <c r="G1136" s="209">
        <f>IF('Оперативный ввод'!G1136="","",'Оперативный ввод'!G1136)</f>
        <v/>
      </c>
      <c r="H1136" s="209">
        <f>IF('Оперативный ввод'!H1136="","",'Оперативный ввод'!H1136)</f>
        <v/>
      </c>
      <c r="I1136" s="209" t="n"/>
      <c r="J1136" s="209" t="n"/>
      <c r="K1136" s="209">
        <f>IF('Оперативный ввод'!K1136="","",'Оперативный ввод'!K1136)</f>
        <v/>
      </c>
      <c r="L1136" s="209">
        <f>IF('Оперативный ввод'!L1136="","",'Оперативный ввод'!L1136)</f>
        <v/>
      </c>
      <c r="M1136" s="209">
        <f>IF('Оперативный ввод'!M1136="","",'Оперативный ввод'!M1136)</f>
        <v/>
      </c>
      <c r="N1136" s="209">
        <f>IF('Оперативный ввод'!N1136="","",'Оперативный ввод'!N1136)</f>
        <v/>
      </c>
      <c r="O1136" s="209">
        <f>IF('Оперативный ввод'!O1136="","",'Оперативный ввод'!O1136)</f>
        <v/>
      </c>
      <c r="P1136" s="209">
        <f>IF('Оперативный ввод'!P1136="","",'Оперативный ввод'!P1136)</f>
        <v/>
      </c>
      <c r="Q1136" s="209">
        <f>IF('Оперативный ввод'!Q1136="","",'Оперативный ввод'!Q1136)</f>
        <v/>
      </c>
      <c r="R1136" s="209">
        <f>IF('Оперативный ввод'!R1136="","",'Оперативный ввод'!R1136)</f>
        <v/>
      </c>
      <c r="S1136" s="212">
        <f>IF(AND(A1136="",B1136=""),"",IF(AND(A1136&lt;&gt;"",B1136&lt;&gt;"",C1136&lt;&gt;"",D1136&lt;&gt;"",F1136&lt;&gt;"",G1136&lt;&gt;"",K1136&lt;&gt;"",ISERROR(SEARCH("по паспорту",G1136)),ISERROR(SEARCH("по паспорту",K1136)),L1136&lt;&gt;"",M1136&lt;&gt;"",N1136&lt;&gt;"",O1136&lt;&gt;"",P1136&lt;&gt;""),"ГОТОВО","НЕ ГОТОВО"))</f>
        <v/>
      </c>
      <c r="T1136" s="212">
        <f>IF(S1136&lt;&gt;"ГОТОВО","", "Предварительное заключение: "&amp;A1136&amp;", скв. "&amp;B1136&amp;". МРП: "&amp;E1136&amp;" сут. ГНО: "&amp;F1136&amp;", типоразмеры "&amp;G1136&amp;IF(H1136&lt;&gt;"",", "&amp;H1136,"")&amp;IF(I1136&lt;&gt;"",", "&amp;I1136,"")&amp;IF(J1136&lt;&gt;"",", "&amp;J1136,"")&amp;", марка "&amp;K1136&amp;". Событие: "&amp;L1136&amp;". Признак: "&amp;M1136&amp;". Узел: "&amp;N1136&amp;". Предварительная причина: "&amp;O1136&amp;". Основное осложнение: "&amp;P1136&amp;IF(Q1136&lt;&gt;"","; сопутствующее: "&amp;Q1136,"")&amp;IF(R1136&lt;&gt;"","; дополнительно: "&amp;R1136,"")&amp;".")</f>
        <v/>
      </c>
      <c r="U1136" s="209">
        <f>IF('Оперативный ввод'!S1136="","",'Оперативный ввод'!S1136)</f>
        <v/>
      </c>
      <c r="V1136" s="209">
        <f>IF('Оперативный ввод'!T1136="","",'Оперативный ввод'!T1136)</f>
        <v/>
      </c>
      <c r="W1136" s="209">
        <f>IF('Оперативный ввод'!U1136="","",'Оперативный ввод'!U1136)</f>
        <v/>
      </c>
      <c r="X1136" s="209">
        <f>IF('Оперативный ввод'!V1136="","",'Оперативный ввод'!V1136)</f>
        <v/>
      </c>
      <c r="Y1136" s="209">
        <f>IF('Оперативный ввод'!W1136="","",'Оперативный ввод'!W1136)</f>
        <v/>
      </c>
      <c r="Z1136" s="209" t="n"/>
      <c r="AA1136" s="209" t="n"/>
      <c r="AB1136" s="209" t="n"/>
      <c r="AC1136" s="209" t="n"/>
      <c r="AD1136" s="209">
        <f>IF('Оперативный ввод'!X1136="","",'Оперативный ввод'!X1136)</f>
        <v/>
      </c>
      <c r="AE1136" s="209">
        <f>IF('Оперативный ввод'!Y1136="","",'Оперативный ввод'!Y1136)</f>
        <v/>
      </c>
      <c r="AF1136" s="209">
        <f>IF('Оперативный ввод'!Z1136="","",'Оперативный ввод'!Z1136)</f>
        <v/>
      </c>
      <c r="AG1136" s="209">
        <f>IF('Оперативный ввод'!AD1136="","",'Оперативный ввод'!AD1136)</f>
        <v/>
      </c>
      <c r="AH1136" s="213">
        <f>IF('Оперативный ввод'!AE1136="","",'Оперативный ввод'!AE1136)</f>
        <v/>
      </c>
      <c r="AI1136" s="214" t="n"/>
      <c r="AJ1136" s="214" t="n"/>
      <c r="AK1136" s="214" t="n"/>
      <c r="AL1136" s="215" t="n"/>
      <c r="AM1136" s="214" t="n"/>
      <c r="AN1136" s="214" t="n"/>
      <c r="AO1136" s="214" t="n"/>
      <c r="AP1136" s="214" t="n"/>
      <c r="AQ1136" s="214" t="n"/>
      <c r="AR1136" s="214" t="n"/>
      <c r="AS1136" s="214" t="n"/>
      <c r="AT1136" s="214" t="n"/>
      <c r="AU1136" s="215" t="n"/>
      <c r="AV1136" s="214" t="n"/>
      <c r="AW1136" s="214" t="n"/>
      <c r="AX1136" s="215" t="n"/>
      <c r="AY1136" s="214" t="n"/>
      <c r="AZ1136" s="214" t="n"/>
      <c r="BA1136" s="214" t="n"/>
      <c r="BB1136" s="214" t="n"/>
      <c r="BC1136" s="214" t="n"/>
      <c r="BD1136" s="214" t="n"/>
      <c r="BE1136" s="214" t="n"/>
      <c r="BF1136" s="214" t="n"/>
      <c r="BG1136" s="214" t="n"/>
      <c r="BH1136" s="214" t="n"/>
      <c r="BI1136" s="215" t="n"/>
      <c r="BJ1136" s="215" t="n"/>
      <c r="BK1136" s="215" t="n"/>
      <c r="BL1136" s="214" t="n"/>
      <c r="BM1136" s="214" t="n"/>
      <c r="BN1136" s="209" t="n"/>
      <c r="BO1136" s="209" t="n"/>
      <c r="BP1136" s="212">
        <f>IF(AND(A1136="",B1136=""),"",IF(AND(S1136="ГОТОВО",U1136&lt;&gt;"",W1136&lt;&gt;"",X1136&lt;&gt;"",AD1136&lt;&gt;"",AE1136&lt;&gt;"",AF1136&lt;&gt;"",BN1136&lt;&gt;"",BO1136&lt;&gt;""),"ГОТОВО","НЕ ГОТОВО"))</f>
        <v/>
      </c>
      <c r="BQ1136" s="212">
        <f>IF(BP1136&lt;&gt;"ГОТОВО","","Полное заключение: "&amp;A1136&amp;", скв. "&amp;B1136&amp;". МРП: "&amp;E1136&amp;" сут. ГНО: "&amp;F1136&amp;"; причина: "&amp;X1136&amp;"; категория: "&amp;Y1136&amp;"; решение комиссии: "&amp;BN1136&amp;".")</f>
        <v/>
      </c>
      <c r="BR1136" s="209">
        <f>IF('Оперативный ввод'!AA1136="","",'Оперативный ввод'!AA1136)</f>
        <v/>
      </c>
    </row>
    <row r="1137">
      <c r="A1137" s="209">
        <f>IF('Оперативный ввод'!A1137="","",'Оперативный ввод'!A1137)</f>
        <v/>
      </c>
      <c r="B1137" s="209">
        <f>IF('Оперативный ввод'!B1137="","",'Оперативный ввод'!B1137)</f>
        <v/>
      </c>
      <c r="C1137" s="210">
        <f>IF('Оперативный ввод'!C1137="","",'Оперативный ввод'!C1137)</f>
        <v/>
      </c>
      <c r="D1137" s="210">
        <f>IF('Оперативный ввод'!D1137="","",'Оперативный ввод'!D1137)</f>
        <v/>
      </c>
      <c r="E1137" s="211">
        <f>IF(OR(C1137="",D1137=""),"",D1137-C1137)</f>
        <v/>
      </c>
      <c r="F1137" s="209">
        <f>IF('Оперативный ввод'!F1137="","",'Оперативный ввод'!F1137)</f>
        <v/>
      </c>
      <c r="G1137" s="209">
        <f>IF('Оперативный ввод'!G1137="","",'Оперативный ввод'!G1137)</f>
        <v/>
      </c>
      <c r="H1137" s="209">
        <f>IF('Оперативный ввод'!H1137="","",'Оперативный ввод'!H1137)</f>
        <v/>
      </c>
      <c r="I1137" s="209" t="n"/>
      <c r="J1137" s="209" t="n"/>
      <c r="K1137" s="209">
        <f>IF('Оперативный ввод'!K1137="","",'Оперативный ввод'!K1137)</f>
        <v/>
      </c>
      <c r="L1137" s="209">
        <f>IF('Оперативный ввод'!L1137="","",'Оперативный ввод'!L1137)</f>
        <v/>
      </c>
      <c r="M1137" s="209">
        <f>IF('Оперативный ввод'!M1137="","",'Оперативный ввод'!M1137)</f>
        <v/>
      </c>
      <c r="N1137" s="209">
        <f>IF('Оперативный ввод'!N1137="","",'Оперативный ввод'!N1137)</f>
        <v/>
      </c>
      <c r="O1137" s="209">
        <f>IF('Оперативный ввод'!O1137="","",'Оперативный ввод'!O1137)</f>
        <v/>
      </c>
      <c r="P1137" s="209">
        <f>IF('Оперативный ввод'!P1137="","",'Оперативный ввод'!P1137)</f>
        <v/>
      </c>
      <c r="Q1137" s="209">
        <f>IF('Оперативный ввод'!Q1137="","",'Оперативный ввод'!Q1137)</f>
        <v/>
      </c>
      <c r="R1137" s="209">
        <f>IF('Оперативный ввод'!R1137="","",'Оперативный ввод'!R1137)</f>
        <v/>
      </c>
      <c r="S1137" s="212">
        <f>IF(AND(A1137="",B1137=""),"",IF(AND(A1137&lt;&gt;"",B1137&lt;&gt;"",C1137&lt;&gt;"",D1137&lt;&gt;"",F1137&lt;&gt;"",G1137&lt;&gt;"",K1137&lt;&gt;"",ISERROR(SEARCH("по паспорту",G1137)),ISERROR(SEARCH("по паспорту",K1137)),L1137&lt;&gt;"",M1137&lt;&gt;"",N1137&lt;&gt;"",O1137&lt;&gt;"",P1137&lt;&gt;""),"ГОТОВО","НЕ ГОТОВО"))</f>
        <v/>
      </c>
      <c r="T1137" s="212">
        <f>IF(S1137&lt;&gt;"ГОТОВО","", "Предварительное заключение: "&amp;A1137&amp;", скв. "&amp;B1137&amp;". МРП: "&amp;E1137&amp;" сут. ГНО: "&amp;F1137&amp;", типоразмеры "&amp;G1137&amp;IF(H1137&lt;&gt;"",", "&amp;H1137,"")&amp;IF(I1137&lt;&gt;"",", "&amp;I1137,"")&amp;IF(J1137&lt;&gt;"",", "&amp;J1137,"")&amp;", марка "&amp;K1137&amp;". Событие: "&amp;L1137&amp;". Признак: "&amp;M1137&amp;". Узел: "&amp;N1137&amp;". Предварительная причина: "&amp;O1137&amp;". Основное осложнение: "&amp;P1137&amp;IF(Q1137&lt;&gt;"","; сопутствующее: "&amp;Q1137,"")&amp;IF(R1137&lt;&gt;"","; дополнительно: "&amp;R1137,"")&amp;".")</f>
        <v/>
      </c>
      <c r="U1137" s="209">
        <f>IF('Оперативный ввод'!S1137="","",'Оперативный ввод'!S1137)</f>
        <v/>
      </c>
      <c r="V1137" s="209">
        <f>IF('Оперативный ввод'!T1137="","",'Оперативный ввод'!T1137)</f>
        <v/>
      </c>
      <c r="W1137" s="209">
        <f>IF('Оперативный ввод'!U1137="","",'Оперативный ввод'!U1137)</f>
        <v/>
      </c>
      <c r="X1137" s="209">
        <f>IF('Оперативный ввод'!V1137="","",'Оперативный ввод'!V1137)</f>
        <v/>
      </c>
      <c r="Y1137" s="209">
        <f>IF('Оперативный ввод'!W1137="","",'Оперативный ввод'!W1137)</f>
        <v/>
      </c>
      <c r="Z1137" s="209" t="n"/>
      <c r="AA1137" s="209" t="n"/>
      <c r="AB1137" s="209" t="n"/>
      <c r="AC1137" s="209" t="n"/>
      <c r="AD1137" s="209">
        <f>IF('Оперативный ввод'!X1137="","",'Оперативный ввод'!X1137)</f>
        <v/>
      </c>
      <c r="AE1137" s="209">
        <f>IF('Оперативный ввод'!Y1137="","",'Оперативный ввод'!Y1137)</f>
        <v/>
      </c>
      <c r="AF1137" s="209">
        <f>IF('Оперативный ввод'!Z1137="","",'Оперативный ввод'!Z1137)</f>
        <v/>
      </c>
      <c r="AG1137" s="209">
        <f>IF('Оперативный ввод'!AD1137="","",'Оперативный ввод'!AD1137)</f>
        <v/>
      </c>
      <c r="AH1137" s="213">
        <f>IF('Оперативный ввод'!AE1137="","",'Оперативный ввод'!AE1137)</f>
        <v/>
      </c>
      <c r="AI1137" s="214" t="n"/>
      <c r="AJ1137" s="214" t="n"/>
      <c r="AK1137" s="214" t="n"/>
      <c r="AL1137" s="215" t="n"/>
      <c r="AM1137" s="214" t="n"/>
      <c r="AN1137" s="214" t="n"/>
      <c r="AO1137" s="214" t="n"/>
      <c r="AP1137" s="214" t="n"/>
      <c r="AQ1137" s="214" t="n"/>
      <c r="AR1137" s="214" t="n"/>
      <c r="AS1137" s="214" t="n"/>
      <c r="AT1137" s="214" t="n"/>
      <c r="AU1137" s="215" t="n"/>
      <c r="AV1137" s="214" t="n"/>
      <c r="AW1137" s="214" t="n"/>
      <c r="AX1137" s="215" t="n"/>
      <c r="AY1137" s="214" t="n"/>
      <c r="AZ1137" s="214" t="n"/>
      <c r="BA1137" s="214" t="n"/>
      <c r="BB1137" s="214" t="n"/>
      <c r="BC1137" s="214" t="n"/>
      <c r="BD1137" s="214" t="n"/>
      <c r="BE1137" s="214" t="n"/>
      <c r="BF1137" s="214" t="n"/>
      <c r="BG1137" s="214" t="n"/>
      <c r="BH1137" s="214" t="n"/>
      <c r="BI1137" s="215" t="n"/>
      <c r="BJ1137" s="215" t="n"/>
      <c r="BK1137" s="215" t="n"/>
      <c r="BL1137" s="214" t="n"/>
      <c r="BM1137" s="214" t="n"/>
      <c r="BN1137" s="209" t="n"/>
      <c r="BO1137" s="209" t="n"/>
      <c r="BP1137" s="212">
        <f>IF(AND(A1137="",B1137=""),"",IF(AND(S1137="ГОТОВО",U1137&lt;&gt;"",W1137&lt;&gt;"",X1137&lt;&gt;"",AD1137&lt;&gt;"",AE1137&lt;&gt;"",AF1137&lt;&gt;"",BN1137&lt;&gt;"",BO1137&lt;&gt;""),"ГОТОВО","НЕ ГОТОВО"))</f>
        <v/>
      </c>
      <c r="BQ1137" s="212">
        <f>IF(BP1137&lt;&gt;"ГОТОВО","","Полное заключение: "&amp;A1137&amp;", скв. "&amp;B1137&amp;". МРП: "&amp;E1137&amp;" сут. ГНО: "&amp;F1137&amp;"; причина: "&amp;X1137&amp;"; категория: "&amp;Y1137&amp;"; решение комиссии: "&amp;BN1137&amp;".")</f>
        <v/>
      </c>
      <c r="BR1137" s="209">
        <f>IF('Оперативный ввод'!AA1137="","",'Оперативный ввод'!AA1137)</f>
        <v/>
      </c>
    </row>
    <row r="1138">
      <c r="A1138" s="209">
        <f>IF('Оперативный ввод'!A1138="","",'Оперативный ввод'!A1138)</f>
        <v/>
      </c>
      <c r="B1138" s="209">
        <f>IF('Оперативный ввод'!B1138="","",'Оперативный ввод'!B1138)</f>
        <v/>
      </c>
      <c r="C1138" s="210">
        <f>IF('Оперативный ввод'!C1138="","",'Оперативный ввод'!C1138)</f>
        <v/>
      </c>
      <c r="D1138" s="210">
        <f>IF('Оперативный ввод'!D1138="","",'Оперативный ввод'!D1138)</f>
        <v/>
      </c>
      <c r="E1138" s="211">
        <f>IF(OR(C1138="",D1138=""),"",D1138-C1138)</f>
        <v/>
      </c>
      <c r="F1138" s="209">
        <f>IF('Оперативный ввод'!F1138="","",'Оперативный ввод'!F1138)</f>
        <v/>
      </c>
      <c r="G1138" s="209">
        <f>IF('Оперативный ввод'!G1138="","",'Оперативный ввод'!G1138)</f>
        <v/>
      </c>
      <c r="H1138" s="209">
        <f>IF('Оперативный ввод'!H1138="","",'Оперативный ввод'!H1138)</f>
        <v/>
      </c>
      <c r="I1138" s="209" t="n"/>
      <c r="J1138" s="209" t="n"/>
      <c r="K1138" s="209">
        <f>IF('Оперативный ввод'!K1138="","",'Оперативный ввод'!K1138)</f>
        <v/>
      </c>
      <c r="L1138" s="209">
        <f>IF('Оперативный ввод'!L1138="","",'Оперативный ввод'!L1138)</f>
        <v/>
      </c>
      <c r="M1138" s="209">
        <f>IF('Оперативный ввод'!M1138="","",'Оперативный ввод'!M1138)</f>
        <v/>
      </c>
      <c r="N1138" s="209">
        <f>IF('Оперативный ввод'!N1138="","",'Оперативный ввод'!N1138)</f>
        <v/>
      </c>
      <c r="O1138" s="209">
        <f>IF('Оперативный ввод'!O1138="","",'Оперативный ввод'!O1138)</f>
        <v/>
      </c>
      <c r="P1138" s="209">
        <f>IF('Оперативный ввод'!P1138="","",'Оперативный ввод'!P1138)</f>
        <v/>
      </c>
      <c r="Q1138" s="209">
        <f>IF('Оперативный ввод'!Q1138="","",'Оперативный ввод'!Q1138)</f>
        <v/>
      </c>
      <c r="R1138" s="209">
        <f>IF('Оперативный ввод'!R1138="","",'Оперативный ввод'!R1138)</f>
        <v/>
      </c>
      <c r="S1138" s="212">
        <f>IF(AND(A1138="",B1138=""),"",IF(AND(A1138&lt;&gt;"",B1138&lt;&gt;"",C1138&lt;&gt;"",D1138&lt;&gt;"",F1138&lt;&gt;"",G1138&lt;&gt;"",K1138&lt;&gt;"",ISERROR(SEARCH("по паспорту",G1138)),ISERROR(SEARCH("по паспорту",K1138)),L1138&lt;&gt;"",M1138&lt;&gt;"",N1138&lt;&gt;"",O1138&lt;&gt;"",P1138&lt;&gt;""),"ГОТОВО","НЕ ГОТОВО"))</f>
        <v/>
      </c>
      <c r="T1138" s="212">
        <f>IF(S1138&lt;&gt;"ГОТОВО","", "Предварительное заключение: "&amp;A1138&amp;", скв. "&amp;B1138&amp;". МРП: "&amp;E1138&amp;" сут. ГНО: "&amp;F1138&amp;", типоразмеры "&amp;G1138&amp;IF(H1138&lt;&gt;"",", "&amp;H1138,"")&amp;IF(I1138&lt;&gt;"",", "&amp;I1138,"")&amp;IF(J1138&lt;&gt;"",", "&amp;J1138,"")&amp;", марка "&amp;K1138&amp;". Событие: "&amp;L1138&amp;". Признак: "&amp;M1138&amp;". Узел: "&amp;N1138&amp;". Предварительная причина: "&amp;O1138&amp;". Основное осложнение: "&amp;P1138&amp;IF(Q1138&lt;&gt;"","; сопутствующее: "&amp;Q1138,"")&amp;IF(R1138&lt;&gt;"","; дополнительно: "&amp;R1138,"")&amp;".")</f>
        <v/>
      </c>
      <c r="U1138" s="209">
        <f>IF('Оперативный ввод'!S1138="","",'Оперативный ввод'!S1138)</f>
        <v/>
      </c>
      <c r="V1138" s="209">
        <f>IF('Оперативный ввод'!T1138="","",'Оперативный ввод'!T1138)</f>
        <v/>
      </c>
      <c r="W1138" s="209">
        <f>IF('Оперативный ввод'!U1138="","",'Оперативный ввод'!U1138)</f>
        <v/>
      </c>
      <c r="X1138" s="209">
        <f>IF('Оперативный ввод'!V1138="","",'Оперативный ввод'!V1138)</f>
        <v/>
      </c>
      <c r="Y1138" s="209">
        <f>IF('Оперативный ввод'!W1138="","",'Оперативный ввод'!W1138)</f>
        <v/>
      </c>
      <c r="Z1138" s="209" t="n"/>
      <c r="AA1138" s="209" t="n"/>
      <c r="AB1138" s="209" t="n"/>
      <c r="AC1138" s="209" t="n"/>
      <c r="AD1138" s="209">
        <f>IF('Оперативный ввод'!X1138="","",'Оперативный ввод'!X1138)</f>
        <v/>
      </c>
      <c r="AE1138" s="209">
        <f>IF('Оперативный ввод'!Y1138="","",'Оперативный ввод'!Y1138)</f>
        <v/>
      </c>
      <c r="AF1138" s="209">
        <f>IF('Оперативный ввод'!Z1138="","",'Оперативный ввод'!Z1138)</f>
        <v/>
      </c>
      <c r="AG1138" s="209">
        <f>IF('Оперативный ввод'!AD1138="","",'Оперативный ввод'!AD1138)</f>
        <v/>
      </c>
      <c r="AH1138" s="213">
        <f>IF('Оперативный ввод'!AE1138="","",'Оперативный ввод'!AE1138)</f>
        <v/>
      </c>
      <c r="AI1138" s="214" t="n"/>
      <c r="AJ1138" s="214" t="n"/>
      <c r="AK1138" s="214" t="n"/>
      <c r="AL1138" s="215" t="n"/>
      <c r="AM1138" s="214" t="n"/>
      <c r="AN1138" s="214" t="n"/>
      <c r="AO1138" s="214" t="n"/>
      <c r="AP1138" s="214" t="n"/>
      <c r="AQ1138" s="214" t="n"/>
      <c r="AR1138" s="214" t="n"/>
      <c r="AS1138" s="214" t="n"/>
      <c r="AT1138" s="214" t="n"/>
      <c r="AU1138" s="215" t="n"/>
      <c r="AV1138" s="214" t="n"/>
      <c r="AW1138" s="214" t="n"/>
      <c r="AX1138" s="215" t="n"/>
      <c r="AY1138" s="214" t="n"/>
      <c r="AZ1138" s="214" t="n"/>
      <c r="BA1138" s="214" t="n"/>
      <c r="BB1138" s="214" t="n"/>
      <c r="BC1138" s="214" t="n"/>
      <c r="BD1138" s="214" t="n"/>
      <c r="BE1138" s="214" t="n"/>
      <c r="BF1138" s="214" t="n"/>
      <c r="BG1138" s="214" t="n"/>
      <c r="BH1138" s="214" t="n"/>
      <c r="BI1138" s="215" t="n"/>
      <c r="BJ1138" s="215" t="n"/>
      <c r="BK1138" s="215" t="n"/>
      <c r="BL1138" s="214" t="n"/>
      <c r="BM1138" s="214" t="n"/>
      <c r="BN1138" s="209" t="n"/>
      <c r="BO1138" s="209" t="n"/>
      <c r="BP1138" s="212">
        <f>IF(AND(A1138="",B1138=""),"",IF(AND(S1138="ГОТОВО",U1138&lt;&gt;"",W1138&lt;&gt;"",X1138&lt;&gt;"",AD1138&lt;&gt;"",AE1138&lt;&gt;"",AF1138&lt;&gt;"",BN1138&lt;&gt;"",BO1138&lt;&gt;""),"ГОТОВО","НЕ ГОТОВО"))</f>
        <v/>
      </c>
      <c r="BQ1138" s="212">
        <f>IF(BP1138&lt;&gt;"ГОТОВО","","Полное заключение: "&amp;A1138&amp;", скв. "&amp;B1138&amp;". МРП: "&amp;E1138&amp;" сут. ГНО: "&amp;F1138&amp;"; причина: "&amp;X1138&amp;"; категория: "&amp;Y1138&amp;"; решение комиссии: "&amp;BN1138&amp;".")</f>
        <v/>
      </c>
      <c r="BR1138" s="209">
        <f>IF('Оперативный ввод'!AA1138="","",'Оперативный ввод'!AA1138)</f>
        <v/>
      </c>
    </row>
    <row r="1139">
      <c r="A1139" s="209">
        <f>IF('Оперативный ввод'!A1139="","",'Оперативный ввод'!A1139)</f>
        <v/>
      </c>
      <c r="B1139" s="209">
        <f>IF('Оперативный ввод'!B1139="","",'Оперативный ввод'!B1139)</f>
        <v/>
      </c>
      <c r="C1139" s="210">
        <f>IF('Оперативный ввод'!C1139="","",'Оперативный ввод'!C1139)</f>
        <v/>
      </c>
      <c r="D1139" s="210">
        <f>IF('Оперативный ввод'!D1139="","",'Оперативный ввод'!D1139)</f>
        <v/>
      </c>
      <c r="E1139" s="211">
        <f>IF(OR(C1139="",D1139=""),"",D1139-C1139)</f>
        <v/>
      </c>
      <c r="F1139" s="209">
        <f>IF('Оперативный ввод'!F1139="","",'Оперативный ввод'!F1139)</f>
        <v/>
      </c>
      <c r="G1139" s="209">
        <f>IF('Оперативный ввод'!G1139="","",'Оперативный ввод'!G1139)</f>
        <v/>
      </c>
      <c r="H1139" s="209">
        <f>IF('Оперативный ввод'!H1139="","",'Оперативный ввод'!H1139)</f>
        <v/>
      </c>
      <c r="I1139" s="209" t="n"/>
      <c r="J1139" s="209" t="n"/>
      <c r="K1139" s="209">
        <f>IF('Оперативный ввод'!K1139="","",'Оперативный ввод'!K1139)</f>
        <v/>
      </c>
      <c r="L1139" s="209">
        <f>IF('Оперативный ввод'!L1139="","",'Оперативный ввод'!L1139)</f>
        <v/>
      </c>
      <c r="M1139" s="209">
        <f>IF('Оперативный ввод'!M1139="","",'Оперативный ввод'!M1139)</f>
        <v/>
      </c>
      <c r="N1139" s="209">
        <f>IF('Оперативный ввод'!N1139="","",'Оперативный ввод'!N1139)</f>
        <v/>
      </c>
      <c r="O1139" s="209">
        <f>IF('Оперативный ввод'!O1139="","",'Оперативный ввод'!O1139)</f>
        <v/>
      </c>
      <c r="P1139" s="209">
        <f>IF('Оперативный ввод'!P1139="","",'Оперативный ввод'!P1139)</f>
        <v/>
      </c>
      <c r="Q1139" s="209">
        <f>IF('Оперативный ввод'!Q1139="","",'Оперативный ввод'!Q1139)</f>
        <v/>
      </c>
      <c r="R1139" s="209">
        <f>IF('Оперативный ввод'!R1139="","",'Оперативный ввод'!R1139)</f>
        <v/>
      </c>
      <c r="S1139" s="212">
        <f>IF(AND(A1139="",B1139=""),"",IF(AND(A1139&lt;&gt;"",B1139&lt;&gt;"",C1139&lt;&gt;"",D1139&lt;&gt;"",F1139&lt;&gt;"",G1139&lt;&gt;"",K1139&lt;&gt;"",ISERROR(SEARCH("по паспорту",G1139)),ISERROR(SEARCH("по паспорту",K1139)),L1139&lt;&gt;"",M1139&lt;&gt;"",N1139&lt;&gt;"",O1139&lt;&gt;"",P1139&lt;&gt;""),"ГОТОВО","НЕ ГОТОВО"))</f>
        <v/>
      </c>
      <c r="T1139" s="212">
        <f>IF(S1139&lt;&gt;"ГОТОВО","", "Предварительное заключение: "&amp;A1139&amp;", скв. "&amp;B1139&amp;". МРП: "&amp;E1139&amp;" сут. ГНО: "&amp;F1139&amp;", типоразмеры "&amp;G1139&amp;IF(H1139&lt;&gt;"",", "&amp;H1139,"")&amp;IF(I1139&lt;&gt;"",", "&amp;I1139,"")&amp;IF(J1139&lt;&gt;"",", "&amp;J1139,"")&amp;", марка "&amp;K1139&amp;". Событие: "&amp;L1139&amp;". Признак: "&amp;M1139&amp;". Узел: "&amp;N1139&amp;". Предварительная причина: "&amp;O1139&amp;". Основное осложнение: "&amp;P1139&amp;IF(Q1139&lt;&gt;"","; сопутствующее: "&amp;Q1139,"")&amp;IF(R1139&lt;&gt;"","; дополнительно: "&amp;R1139,"")&amp;".")</f>
        <v/>
      </c>
      <c r="U1139" s="209">
        <f>IF('Оперативный ввод'!S1139="","",'Оперативный ввод'!S1139)</f>
        <v/>
      </c>
      <c r="V1139" s="209">
        <f>IF('Оперативный ввод'!T1139="","",'Оперативный ввод'!T1139)</f>
        <v/>
      </c>
      <c r="W1139" s="209">
        <f>IF('Оперативный ввод'!U1139="","",'Оперативный ввод'!U1139)</f>
        <v/>
      </c>
      <c r="X1139" s="209">
        <f>IF('Оперативный ввод'!V1139="","",'Оперативный ввод'!V1139)</f>
        <v/>
      </c>
      <c r="Y1139" s="209">
        <f>IF('Оперативный ввод'!W1139="","",'Оперативный ввод'!W1139)</f>
        <v/>
      </c>
      <c r="Z1139" s="209" t="n"/>
      <c r="AA1139" s="209" t="n"/>
      <c r="AB1139" s="209" t="n"/>
      <c r="AC1139" s="209" t="n"/>
      <c r="AD1139" s="209">
        <f>IF('Оперативный ввод'!X1139="","",'Оперативный ввод'!X1139)</f>
        <v/>
      </c>
      <c r="AE1139" s="209">
        <f>IF('Оперативный ввод'!Y1139="","",'Оперативный ввод'!Y1139)</f>
        <v/>
      </c>
      <c r="AF1139" s="209">
        <f>IF('Оперативный ввод'!Z1139="","",'Оперативный ввод'!Z1139)</f>
        <v/>
      </c>
      <c r="AG1139" s="209">
        <f>IF('Оперативный ввод'!AD1139="","",'Оперативный ввод'!AD1139)</f>
        <v/>
      </c>
      <c r="AH1139" s="213">
        <f>IF('Оперативный ввод'!AE1139="","",'Оперативный ввод'!AE1139)</f>
        <v/>
      </c>
      <c r="AI1139" s="214" t="n"/>
      <c r="AJ1139" s="214" t="n"/>
      <c r="AK1139" s="214" t="n"/>
      <c r="AL1139" s="215" t="n"/>
      <c r="AM1139" s="214" t="n"/>
      <c r="AN1139" s="214" t="n"/>
      <c r="AO1139" s="214" t="n"/>
      <c r="AP1139" s="214" t="n"/>
      <c r="AQ1139" s="214" t="n"/>
      <c r="AR1139" s="214" t="n"/>
      <c r="AS1139" s="214" t="n"/>
      <c r="AT1139" s="214" t="n"/>
      <c r="AU1139" s="215" t="n"/>
      <c r="AV1139" s="214" t="n"/>
      <c r="AW1139" s="214" t="n"/>
      <c r="AX1139" s="215" t="n"/>
      <c r="AY1139" s="214" t="n"/>
      <c r="AZ1139" s="214" t="n"/>
      <c r="BA1139" s="214" t="n"/>
      <c r="BB1139" s="214" t="n"/>
      <c r="BC1139" s="214" t="n"/>
      <c r="BD1139" s="214" t="n"/>
      <c r="BE1139" s="214" t="n"/>
      <c r="BF1139" s="214" t="n"/>
      <c r="BG1139" s="214" t="n"/>
      <c r="BH1139" s="214" t="n"/>
      <c r="BI1139" s="215" t="n"/>
      <c r="BJ1139" s="215" t="n"/>
      <c r="BK1139" s="215" t="n"/>
      <c r="BL1139" s="214" t="n"/>
      <c r="BM1139" s="214" t="n"/>
      <c r="BN1139" s="209" t="n"/>
      <c r="BO1139" s="209" t="n"/>
      <c r="BP1139" s="212">
        <f>IF(AND(A1139="",B1139=""),"",IF(AND(S1139="ГОТОВО",U1139&lt;&gt;"",W1139&lt;&gt;"",X1139&lt;&gt;"",AD1139&lt;&gt;"",AE1139&lt;&gt;"",AF1139&lt;&gt;"",BN1139&lt;&gt;"",BO1139&lt;&gt;""),"ГОТОВО","НЕ ГОТОВО"))</f>
        <v/>
      </c>
      <c r="BQ1139" s="212">
        <f>IF(BP1139&lt;&gt;"ГОТОВО","","Полное заключение: "&amp;A1139&amp;", скв. "&amp;B1139&amp;". МРП: "&amp;E1139&amp;" сут. ГНО: "&amp;F1139&amp;"; причина: "&amp;X1139&amp;"; категория: "&amp;Y1139&amp;"; решение комиссии: "&amp;BN1139&amp;".")</f>
        <v/>
      </c>
      <c r="BR1139" s="209">
        <f>IF('Оперативный ввод'!AA1139="","",'Оперативный ввод'!AA1139)</f>
        <v/>
      </c>
    </row>
    <row r="1140">
      <c r="A1140" s="209">
        <f>IF('Оперативный ввод'!A1140="","",'Оперативный ввод'!A1140)</f>
        <v/>
      </c>
      <c r="B1140" s="209">
        <f>IF('Оперативный ввод'!B1140="","",'Оперативный ввод'!B1140)</f>
        <v/>
      </c>
      <c r="C1140" s="210">
        <f>IF('Оперативный ввод'!C1140="","",'Оперативный ввод'!C1140)</f>
        <v/>
      </c>
      <c r="D1140" s="210">
        <f>IF('Оперативный ввод'!D1140="","",'Оперативный ввод'!D1140)</f>
        <v/>
      </c>
      <c r="E1140" s="211">
        <f>IF(OR(C1140="",D1140=""),"",D1140-C1140)</f>
        <v/>
      </c>
      <c r="F1140" s="209">
        <f>IF('Оперативный ввод'!F1140="","",'Оперативный ввод'!F1140)</f>
        <v/>
      </c>
      <c r="G1140" s="209">
        <f>IF('Оперативный ввод'!G1140="","",'Оперативный ввод'!G1140)</f>
        <v/>
      </c>
      <c r="H1140" s="209">
        <f>IF('Оперативный ввод'!H1140="","",'Оперативный ввод'!H1140)</f>
        <v/>
      </c>
      <c r="I1140" s="209" t="n"/>
      <c r="J1140" s="209" t="n"/>
      <c r="K1140" s="209">
        <f>IF('Оперативный ввод'!K1140="","",'Оперативный ввод'!K1140)</f>
        <v/>
      </c>
      <c r="L1140" s="209">
        <f>IF('Оперативный ввод'!L1140="","",'Оперативный ввод'!L1140)</f>
        <v/>
      </c>
      <c r="M1140" s="209">
        <f>IF('Оперативный ввод'!M1140="","",'Оперативный ввод'!M1140)</f>
        <v/>
      </c>
      <c r="N1140" s="209">
        <f>IF('Оперативный ввод'!N1140="","",'Оперативный ввод'!N1140)</f>
        <v/>
      </c>
      <c r="O1140" s="209">
        <f>IF('Оперативный ввод'!O1140="","",'Оперативный ввод'!O1140)</f>
        <v/>
      </c>
      <c r="P1140" s="209">
        <f>IF('Оперативный ввод'!P1140="","",'Оперативный ввод'!P1140)</f>
        <v/>
      </c>
      <c r="Q1140" s="209">
        <f>IF('Оперативный ввод'!Q1140="","",'Оперативный ввод'!Q1140)</f>
        <v/>
      </c>
      <c r="R1140" s="209">
        <f>IF('Оперативный ввод'!R1140="","",'Оперативный ввод'!R1140)</f>
        <v/>
      </c>
      <c r="S1140" s="212">
        <f>IF(AND(A1140="",B1140=""),"",IF(AND(A1140&lt;&gt;"",B1140&lt;&gt;"",C1140&lt;&gt;"",D1140&lt;&gt;"",F1140&lt;&gt;"",G1140&lt;&gt;"",K1140&lt;&gt;"",ISERROR(SEARCH("по паспорту",G1140)),ISERROR(SEARCH("по паспорту",K1140)),L1140&lt;&gt;"",M1140&lt;&gt;"",N1140&lt;&gt;"",O1140&lt;&gt;"",P1140&lt;&gt;""),"ГОТОВО","НЕ ГОТОВО"))</f>
        <v/>
      </c>
      <c r="T1140" s="212">
        <f>IF(S1140&lt;&gt;"ГОТОВО","", "Предварительное заключение: "&amp;A1140&amp;", скв. "&amp;B1140&amp;". МРП: "&amp;E1140&amp;" сут. ГНО: "&amp;F1140&amp;", типоразмеры "&amp;G1140&amp;IF(H1140&lt;&gt;"",", "&amp;H1140,"")&amp;IF(I1140&lt;&gt;"",", "&amp;I1140,"")&amp;IF(J1140&lt;&gt;"",", "&amp;J1140,"")&amp;", марка "&amp;K1140&amp;". Событие: "&amp;L1140&amp;". Признак: "&amp;M1140&amp;". Узел: "&amp;N1140&amp;". Предварительная причина: "&amp;O1140&amp;". Основное осложнение: "&amp;P1140&amp;IF(Q1140&lt;&gt;"","; сопутствующее: "&amp;Q1140,"")&amp;IF(R1140&lt;&gt;"","; дополнительно: "&amp;R1140,"")&amp;".")</f>
        <v/>
      </c>
      <c r="U1140" s="209">
        <f>IF('Оперативный ввод'!S1140="","",'Оперативный ввод'!S1140)</f>
        <v/>
      </c>
      <c r="V1140" s="209">
        <f>IF('Оперативный ввод'!T1140="","",'Оперативный ввод'!T1140)</f>
        <v/>
      </c>
      <c r="W1140" s="209">
        <f>IF('Оперативный ввод'!U1140="","",'Оперативный ввод'!U1140)</f>
        <v/>
      </c>
      <c r="X1140" s="209">
        <f>IF('Оперативный ввод'!V1140="","",'Оперативный ввод'!V1140)</f>
        <v/>
      </c>
      <c r="Y1140" s="209">
        <f>IF('Оперативный ввод'!W1140="","",'Оперативный ввод'!W1140)</f>
        <v/>
      </c>
      <c r="Z1140" s="209" t="n"/>
      <c r="AA1140" s="209" t="n"/>
      <c r="AB1140" s="209" t="n"/>
      <c r="AC1140" s="209" t="n"/>
      <c r="AD1140" s="209">
        <f>IF('Оперативный ввод'!X1140="","",'Оперативный ввод'!X1140)</f>
        <v/>
      </c>
      <c r="AE1140" s="209">
        <f>IF('Оперативный ввод'!Y1140="","",'Оперативный ввод'!Y1140)</f>
        <v/>
      </c>
      <c r="AF1140" s="209">
        <f>IF('Оперативный ввод'!Z1140="","",'Оперативный ввод'!Z1140)</f>
        <v/>
      </c>
      <c r="AG1140" s="209">
        <f>IF('Оперативный ввод'!AD1140="","",'Оперативный ввод'!AD1140)</f>
        <v/>
      </c>
      <c r="AH1140" s="213">
        <f>IF('Оперативный ввод'!AE1140="","",'Оперативный ввод'!AE1140)</f>
        <v/>
      </c>
      <c r="AI1140" s="214" t="n"/>
      <c r="AJ1140" s="214" t="n"/>
      <c r="AK1140" s="214" t="n"/>
      <c r="AL1140" s="215" t="n"/>
      <c r="AM1140" s="214" t="n"/>
      <c r="AN1140" s="214" t="n"/>
      <c r="AO1140" s="214" t="n"/>
      <c r="AP1140" s="214" t="n"/>
      <c r="AQ1140" s="214" t="n"/>
      <c r="AR1140" s="214" t="n"/>
      <c r="AS1140" s="214" t="n"/>
      <c r="AT1140" s="214" t="n"/>
      <c r="AU1140" s="215" t="n"/>
      <c r="AV1140" s="214" t="n"/>
      <c r="AW1140" s="214" t="n"/>
      <c r="AX1140" s="215" t="n"/>
      <c r="AY1140" s="214" t="n"/>
      <c r="AZ1140" s="214" t="n"/>
      <c r="BA1140" s="214" t="n"/>
      <c r="BB1140" s="214" t="n"/>
      <c r="BC1140" s="214" t="n"/>
      <c r="BD1140" s="214" t="n"/>
      <c r="BE1140" s="214" t="n"/>
      <c r="BF1140" s="214" t="n"/>
      <c r="BG1140" s="214" t="n"/>
      <c r="BH1140" s="214" t="n"/>
      <c r="BI1140" s="215" t="n"/>
      <c r="BJ1140" s="215" t="n"/>
      <c r="BK1140" s="215" t="n"/>
      <c r="BL1140" s="214" t="n"/>
      <c r="BM1140" s="214" t="n"/>
      <c r="BN1140" s="209" t="n"/>
      <c r="BO1140" s="209" t="n"/>
      <c r="BP1140" s="212">
        <f>IF(AND(A1140="",B1140=""),"",IF(AND(S1140="ГОТОВО",U1140&lt;&gt;"",W1140&lt;&gt;"",X1140&lt;&gt;"",AD1140&lt;&gt;"",AE1140&lt;&gt;"",AF1140&lt;&gt;"",BN1140&lt;&gt;"",BO1140&lt;&gt;""),"ГОТОВО","НЕ ГОТОВО"))</f>
        <v/>
      </c>
      <c r="BQ1140" s="212">
        <f>IF(BP1140&lt;&gt;"ГОТОВО","","Полное заключение: "&amp;A1140&amp;", скв. "&amp;B1140&amp;". МРП: "&amp;E1140&amp;" сут. ГНО: "&amp;F1140&amp;"; причина: "&amp;X1140&amp;"; категория: "&amp;Y1140&amp;"; решение комиссии: "&amp;BN1140&amp;".")</f>
        <v/>
      </c>
      <c r="BR1140" s="209">
        <f>IF('Оперативный ввод'!AA1140="","",'Оперативный ввод'!AA1140)</f>
        <v/>
      </c>
    </row>
    <row r="1141">
      <c r="A1141" s="209">
        <f>IF('Оперативный ввод'!A1141="","",'Оперативный ввод'!A1141)</f>
        <v/>
      </c>
      <c r="B1141" s="209">
        <f>IF('Оперативный ввод'!B1141="","",'Оперативный ввод'!B1141)</f>
        <v/>
      </c>
      <c r="C1141" s="210">
        <f>IF('Оперативный ввод'!C1141="","",'Оперативный ввод'!C1141)</f>
        <v/>
      </c>
      <c r="D1141" s="210">
        <f>IF('Оперативный ввод'!D1141="","",'Оперативный ввод'!D1141)</f>
        <v/>
      </c>
      <c r="E1141" s="211">
        <f>IF(OR(C1141="",D1141=""),"",D1141-C1141)</f>
        <v/>
      </c>
      <c r="F1141" s="209">
        <f>IF('Оперативный ввод'!F1141="","",'Оперативный ввод'!F1141)</f>
        <v/>
      </c>
      <c r="G1141" s="209">
        <f>IF('Оперативный ввод'!G1141="","",'Оперативный ввод'!G1141)</f>
        <v/>
      </c>
      <c r="H1141" s="209">
        <f>IF('Оперативный ввод'!H1141="","",'Оперативный ввод'!H1141)</f>
        <v/>
      </c>
      <c r="I1141" s="209" t="n"/>
      <c r="J1141" s="209" t="n"/>
      <c r="K1141" s="209">
        <f>IF('Оперативный ввод'!K1141="","",'Оперативный ввод'!K1141)</f>
        <v/>
      </c>
      <c r="L1141" s="209">
        <f>IF('Оперативный ввод'!L1141="","",'Оперативный ввод'!L1141)</f>
        <v/>
      </c>
      <c r="M1141" s="209">
        <f>IF('Оперативный ввод'!M1141="","",'Оперативный ввод'!M1141)</f>
        <v/>
      </c>
      <c r="N1141" s="209">
        <f>IF('Оперативный ввод'!N1141="","",'Оперативный ввод'!N1141)</f>
        <v/>
      </c>
      <c r="O1141" s="209">
        <f>IF('Оперативный ввод'!O1141="","",'Оперативный ввод'!O1141)</f>
        <v/>
      </c>
      <c r="P1141" s="209">
        <f>IF('Оперативный ввод'!P1141="","",'Оперативный ввод'!P1141)</f>
        <v/>
      </c>
      <c r="Q1141" s="209">
        <f>IF('Оперативный ввод'!Q1141="","",'Оперативный ввод'!Q1141)</f>
        <v/>
      </c>
      <c r="R1141" s="209">
        <f>IF('Оперативный ввод'!R1141="","",'Оперативный ввод'!R1141)</f>
        <v/>
      </c>
      <c r="S1141" s="212">
        <f>IF(AND(A1141="",B1141=""),"",IF(AND(A1141&lt;&gt;"",B1141&lt;&gt;"",C1141&lt;&gt;"",D1141&lt;&gt;"",F1141&lt;&gt;"",G1141&lt;&gt;"",K1141&lt;&gt;"",ISERROR(SEARCH("по паспорту",G1141)),ISERROR(SEARCH("по паспорту",K1141)),L1141&lt;&gt;"",M1141&lt;&gt;"",N1141&lt;&gt;"",O1141&lt;&gt;"",P1141&lt;&gt;""),"ГОТОВО","НЕ ГОТОВО"))</f>
        <v/>
      </c>
      <c r="T1141" s="212">
        <f>IF(S1141&lt;&gt;"ГОТОВО","", "Предварительное заключение: "&amp;A1141&amp;", скв. "&amp;B1141&amp;". МРП: "&amp;E1141&amp;" сут. ГНО: "&amp;F1141&amp;", типоразмеры "&amp;G1141&amp;IF(H1141&lt;&gt;"",", "&amp;H1141,"")&amp;IF(I1141&lt;&gt;"",", "&amp;I1141,"")&amp;IF(J1141&lt;&gt;"",", "&amp;J1141,"")&amp;", марка "&amp;K1141&amp;". Событие: "&amp;L1141&amp;". Признак: "&amp;M1141&amp;". Узел: "&amp;N1141&amp;". Предварительная причина: "&amp;O1141&amp;". Основное осложнение: "&amp;P1141&amp;IF(Q1141&lt;&gt;"","; сопутствующее: "&amp;Q1141,"")&amp;IF(R1141&lt;&gt;"","; дополнительно: "&amp;R1141,"")&amp;".")</f>
        <v/>
      </c>
      <c r="U1141" s="209">
        <f>IF('Оперативный ввод'!S1141="","",'Оперативный ввод'!S1141)</f>
        <v/>
      </c>
      <c r="V1141" s="209">
        <f>IF('Оперативный ввод'!T1141="","",'Оперативный ввод'!T1141)</f>
        <v/>
      </c>
      <c r="W1141" s="209">
        <f>IF('Оперативный ввод'!U1141="","",'Оперативный ввод'!U1141)</f>
        <v/>
      </c>
      <c r="X1141" s="209">
        <f>IF('Оперативный ввод'!V1141="","",'Оперативный ввод'!V1141)</f>
        <v/>
      </c>
      <c r="Y1141" s="209">
        <f>IF('Оперативный ввод'!W1141="","",'Оперативный ввод'!W1141)</f>
        <v/>
      </c>
      <c r="Z1141" s="209" t="n"/>
      <c r="AA1141" s="209" t="n"/>
      <c r="AB1141" s="209" t="n"/>
      <c r="AC1141" s="209" t="n"/>
      <c r="AD1141" s="209">
        <f>IF('Оперативный ввод'!X1141="","",'Оперативный ввод'!X1141)</f>
        <v/>
      </c>
      <c r="AE1141" s="209">
        <f>IF('Оперативный ввод'!Y1141="","",'Оперативный ввод'!Y1141)</f>
        <v/>
      </c>
      <c r="AF1141" s="209">
        <f>IF('Оперативный ввод'!Z1141="","",'Оперативный ввод'!Z1141)</f>
        <v/>
      </c>
      <c r="AG1141" s="209">
        <f>IF('Оперативный ввод'!AD1141="","",'Оперативный ввод'!AD1141)</f>
        <v/>
      </c>
      <c r="AH1141" s="213">
        <f>IF('Оперативный ввод'!AE1141="","",'Оперативный ввод'!AE1141)</f>
        <v/>
      </c>
      <c r="AI1141" s="214" t="n"/>
      <c r="AJ1141" s="214" t="n"/>
      <c r="AK1141" s="214" t="n"/>
      <c r="AL1141" s="215" t="n"/>
      <c r="AM1141" s="214" t="n"/>
      <c r="AN1141" s="214" t="n"/>
      <c r="AO1141" s="214" t="n"/>
      <c r="AP1141" s="214" t="n"/>
      <c r="AQ1141" s="214" t="n"/>
      <c r="AR1141" s="214" t="n"/>
      <c r="AS1141" s="214" t="n"/>
      <c r="AT1141" s="214" t="n"/>
      <c r="AU1141" s="215" t="n"/>
      <c r="AV1141" s="214" t="n"/>
      <c r="AW1141" s="214" t="n"/>
      <c r="AX1141" s="215" t="n"/>
      <c r="AY1141" s="214" t="n"/>
      <c r="AZ1141" s="214" t="n"/>
      <c r="BA1141" s="214" t="n"/>
      <c r="BB1141" s="214" t="n"/>
      <c r="BC1141" s="214" t="n"/>
      <c r="BD1141" s="214" t="n"/>
      <c r="BE1141" s="214" t="n"/>
      <c r="BF1141" s="214" t="n"/>
      <c r="BG1141" s="214" t="n"/>
      <c r="BH1141" s="214" t="n"/>
      <c r="BI1141" s="215" t="n"/>
      <c r="BJ1141" s="215" t="n"/>
      <c r="BK1141" s="215" t="n"/>
      <c r="BL1141" s="214" t="n"/>
      <c r="BM1141" s="214" t="n"/>
      <c r="BN1141" s="209" t="n"/>
      <c r="BO1141" s="209" t="n"/>
      <c r="BP1141" s="212">
        <f>IF(AND(A1141="",B1141=""),"",IF(AND(S1141="ГОТОВО",U1141&lt;&gt;"",W1141&lt;&gt;"",X1141&lt;&gt;"",AD1141&lt;&gt;"",AE1141&lt;&gt;"",AF1141&lt;&gt;"",BN1141&lt;&gt;"",BO1141&lt;&gt;""),"ГОТОВО","НЕ ГОТОВО"))</f>
        <v/>
      </c>
      <c r="BQ1141" s="212">
        <f>IF(BP1141&lt;&gt;"ГОТОВО","","Полное заключение: "&amp;A1141&amp;", скв. "&amp;B1141&amp;". МРП: "&amp;E1141&amp;" сут. ГНО: "&amp;F1141&amp;"; причина: "&amp;X1141&amp;"; категория: "&amp;Y1141&amp;"; решение комиссии: "&amp;BN1141&amp;".")</f>
        <v/>
      </c>
      <c r="BR1141" s="209">
        <f>IF('Оперативный ввод'!AA1141="","",'Оперативный ввод'!AA1141)</f>
        <v/>
      </c>
    </row>
    <row r="1142">
      <c r="A1142" s="209">
        <f>IF('Оперативный ввод'!A1142="","",'Оперативный ввод'!A1142)</f>
        <v/>
      </c>
      <c r="B1142" s="209">
        <f>IF('Оперативный ввод'!B1142="","",'Оперативный ввод'!B1142)</f>
        <v/>
      </c>
      <c r="C1142" s="210">
        <f>IF('Оперативный ввод'!C1142="","",'Оперативный ввод'!C1142)</f>
        <v/>
      </c>
      <c r="D1142" s="210">
        <f>IF('Оперативный ввод'!D1142="","",'Оперативный ввод'!D1142)</f>
        <v/>
      </c>
      <c r="E1142" s="211">
        <f>IF(OR(C1142="",D1142=""),"",D1142-C1142)</f>
        <v/>
      </c>
      <c r="F1142" s="209">
        <f>IF('Оперативный ввод'!F1142="","",'Оперативный ввод'!F1142)</f>
        <v/>
      </c>
      <c r="G1142" s="209">
        <f>IF('Оперативный ввод'!G1142="","",'Оперативный ввод'!G1142)</f>
        <v/>
      </c>
      <c r="H1142" s="209">
        <f>IF('Оперативный ввод'!H1142="","",'Оперативный ввод'!H1142)</f>
        <v/>
      </c>
      <c r="I1142" s="209" t="n"/>
      <c r="J1142" s="209" t="n"/>
      <c r="K1142" s="209">
        <f>IF('Оперативный ввод'!K1142="","",'Оперативный ввод'!K1142)</f>
        <v/>
      </c>
      <c r="L1142" s="209">
        <f>IF('Оперативный ввод'!L1142="","",'Оперативный ввод'!L1142)</f>
        <v/>
      </c>
      <c r="M1142" s="209">
        <f>IF('Оперативный ввод'!M1142="","",'Оперативный ввод'!M1142)</f>
        <v/>
      </c>
      <c r="N1142" s="209">
        <f>IF('Оперативный ввод'!N1142="","",'Оперативный ввод'!N1142)</f>
        <v/>
      </c>
      <c r="O1142" s="209">
        <f>IF('Оперативный ввод'!O1142="","",'Оперативный ввод'!O1142)</f>
        <v/>
      </c>
      <c r="P1142" s="209">
        <f>IF('Оперативный ввод'!P1142="","",'Оперативный ввод'!P1142)</f>
        <v/>
      </c>
      <c r="Q1142" s="209">
        <f>IF('Оперативный ввод'!Q1142="","",'Оперативный ввод'!Q1142)</f>
        <v/>
      </c>
      <c r="R1142" s="209">
        <f>IF('Оперативный ввод'!R1142="","",'Оперативный ввод'!R1142)</f>
        <v/>
      </c>
      <c r="S1142" s="212">
        <f>IF(AND(A1142="",B1142=""),"",IF(AND(A1142&lt;&gt;"",B1142&lt;&gt;"",C1142&lt;&gt;"",D1142&lt;&gt;"",F1142&lt;&gt;"",G1142&lt;&gt;"",K1142&lt;&gt;"",ISERROR(SEARCH("по паспорту",G1142)),ISERROR(SEARCH("по паспорту",K1142)),L1142&lt;&gt;"",M1142&lt;&gt;"",N1142&lt;&gt;"",O1142&lt;&gt;"",P1142&lt;&gt;""),"ГОТОВО","НЕ ГОТОВО"))</f>
        <v/>
      </c>
      <c r="T1142" s="212">
        <f>IF(S1142&lt;&gt;"ГОТОВО","", "Предварительное заключение: "&amp;A1142&amp;", скв. "&amp;B1142&amp;". МРП: "&amp;E1142&amp;" сут. ГНО: "&amp;F1142&amp;", типоразмеры "&amp;G1142&amp;IF(H1142&lt;&gt;"",", "&amp;H1142,"")&amp;IF(I1142&lt;&gt;"",", "&amp;I1142,"")&amp;IF(J1142&lt;&gt;"",", "&amp;J1142,"")&amp;", марка "&amp;K1142&amp;". Событие: "&amp;L1142&amp;". Признак: "&amp;M1142&amp;". Узел: "&amp;N1142&amp;". Предварительная причина: "&amp;O1142&amp;". Основное осложнение: "&amp;P1142&amp;IF(Q1142&lt;&gt;"","; сопутствующее: "&amp;Q1142,"")&amp;IF(R1142&lt;&gt;"","; дополнительно: "&amp;R1142,"")&amp;".")</f>
        <v/>
      </c>
      <c r="U1142" s="209">
        <f>IF('Оперативный ввод'!S1142="","",'Оперативный ввод'!S1142)</f>
        <v/>
      </c>
      <c r="V1142" s="209">
        <f>IF('Оперативный ввод'!T1142="","",'Оперативный ввод'!T1142)</f>
        <v/>
      </c>
      <c r="W1142" s="209">
        <f>IF('Оперативный ввод'!U1142="","",'Оперативный ввод'!U1142)</f>
        <v/>
      </c>
      <c r="X1142" s="209">
        <f>IF('Оперативный ввод'!V1142="","",'Оперативный ввод'!V1142)</f>
        <v/>
      </c>
      <c r="Y1142" s="209">
        <f>IF('Оперативный ввод'!W1142="","",'Оперативный ввод'!W1142)</f>
        <v/>
      </c>
      <c r="Z1142" s="209" t="n"/>
      <c r="AA1142" s="209" t="n"/>
      <c r="AB1142" s="209" t="n"/>
      <c r="AC1142" s="209" t="n"/>
      <c r="AD1142" s="209">
        <f>IF('Оперативный ввод'!X1142="","",'Оперативный ввод'!X1142)</f>
        <v/>
      </c>
      <c r="AE1142" s="209">
        <f>IF('Оперативный ввод'!Y1142="","",'Оперативный ввод'!Y1142)</f>
        <v/>
      </c>
      <c r="AF1142" s="209">
        <f>IF('Оперативный ввод'!Z1142="","",'Оперативный ввод'!Z1142)</f>
        <v/>
      </c>
      <c r="AG1142" s="209">
        <f>IF('Оперативный ввод'!AD1142="","",'Оперативный ввод'!AD1142)</f>
        <v/>
      </c>
      <c r="AH1142" s="213">
        <f>IF('Оперативный ввод'!AE1142="","",'Оперативный ввод'!AE1142)</f>
        <v/>
      </c>
      <c r="AI1142" s="214" t="n"/>
      <c r="AJ1142" s="214" t="n"/>
      <c r="AK1142" s="214" t="n"/>
      <c r="AL1142" s="215" t="n"/>
      <c r="AM1142" s="214" t="n"/>
      <c r="AN1142" s="214" t="n"/>
      <c r="AO1142" s="214" t="n"/>
      <c r="AP1142" s="214" t="n"/>
      <c r="AQ1142" s="214" t="n"/>
      <c r="AR1142" s="214" t="n"/>
      <c r="AS1142" s="214" t="n"/>
      <c r="AT1142" s="214" t="n"/>
      <c r="AU1142" s="215" t="n"/>
      <c r="AV1142" s="214" t="n"/>
      <c r="AW1142" s="214" t="n"/>
      <c r="AX1142" s="215" t="n"/>
      <c r="AY1142" s="214" t="n"/>
      <c r="AZ1142" s="214" t="n"/>
      <c r="BA1142" s="214" t="n"/>
      <c r="BB1142" s="214" t="n"/>
      <c r="BC1142" s="214" t="n"/>
      <c r="BD1142" s="214" t="n"/>
      <c r="BE1142" s="214" t="n"/>
      <c r="BF1142" s="214" t="n"/>
      <c r="BG1142" s="214" t="n"/>
      <c r="BH1142" s="214" t="n"/>
      <c r="BI1142" s="215" t="n"/>
      <c r="BJ1142" s="215" t="n"/>
      <c r="BK1142" s="215" t="n"/>
      <c r="BL1142" s="214" t="n"/>
      <c r="BM1142" s="214" t="n"/>
      <c r="BN1142" s="209" t="n"/>
      <c r="BO1142" s="209" t="n"/>
      <c r="BP1142" s="212">
        <f>IF(AND(A1142="",B1142=""),"",IF(AND(S1142="ГОТОВО",U1142&lt;&gt;"",W1142&lt;&gt;"",X1142&lt;&gt;"",AD1142&lt;&gt;"",AE1142&lt;&gt;"",AF1142&lt;&gt;"",BN1142&lt;&gt;"",BO1142&lt;&gt;""),"ГОТОВО","НЕ ГОТОВО"))</f>
        <v/>
      </c>
      <c r="BQ1142" s="212">
        <f>IF(BP1142&lt;&gt;"ГОТОВО","","Полное заключение: "&amp;A1142&amp;", скв. "&amp;B1142&amp;". МРП: "&amp;E1142&amp;" сут. ГНО: "&amp;F1142&amp;"; причина: "&amp;X1142&amp;"; категория: "&amp;Y1142&amp;"; решение комиссии: "&amp;BN1142&amp;".")</f>
        <v/>
      </c>
      <c r="BR1142" s="209">
        <f>IF('Оперативный ввод'!AA1142="","",'Оперативный ввод'!AA1142)</f>
        <v/>
      </c>
    </row>
    <row r="1143">
      <c r="A1143" s="209">
        <f>IF('Оперативный ввод'!A1143="","",'Оперативный ввод'!A1143)</f>
        <v/>
      </c>
      <c r="B1143" s="209">
        <f>IF('Оперативный ввод'!B1143="","",'Оперативный ввод'!B1143)</f>
        <v/>
      </c>
      <c r="C1143" s="210">
        <f>IF('Оперативный ввод'!C1143="","",'Оперативный ввод'!C1143)</f>
        <v/>
      </c>
      <c r="D1143" s="210">
        <f>IF('Оперативный ввод'!D1143="","",'Оперативный ввод'!D1143)</f>
        <v/>
      </c>
      <c r="E1143" s="211">
        <f>IF(OR(C1143="",D1143=""),"",D1143-C1143)</f>
        <v/>
      </c>
      <c r="F1143" s="209">
        <f>IF('Оперативный ввод'!F1143="","",'Оперативный ввод'!F1143)</f>
        <v/>
      </c>
      <c r="G1143" s="209">
        <f>IF('Оперативный ввод'!G1143="","",'Оперативный ввод'!G1143)</f>
        <v/>
      </c>
      <c r="H1143" s="209">
        <f>IF('Оперативный ввод'!H1143="","",'Оперативный ввод'!H1143)</f>
        <v/>
      </c>
      <c r="I1143" s="209" t="n"/>
      <c r="J1143" s="209" t="n"/>
      <c r="K1143" s="209">
        <f>IF('Оперативный ввод'!K1143="","",'Оперативный ввод'!K1143)</f>
        <v/>
      </c>
      <c r="L1143" s="209">
        <f>IF('Оперативный ввод'!L1143="","",'Оперативный ввод'!L1143)</f>
        <v/>
      </c>
      <c r="M1143" s="209">
        <f>IF('Оперативный ввод'!M1143="","",'Оперативный ввод'!M1143)</f>
        <v/>
      </c>
      <c r="N1143" s="209">
        <f>IF('Оперативный ввод'!N1143="","",'Оперативный ввод'!N1143)</f>
        <v/>
      </c>
      <c r="O1143" s="209">
        <f>IF('Оперативный ввод'!O1143="","",'Оперативный ввод'!O1143)</f>
        <v/>
      </c>
      <c r="P1143" s="209">
        <f>IF('Оперативный ввод'!P1143="","",'Оперативный ввод'!P1143)</f>
        <v/>
      </c>
      <c r="Q1143" s="209">
        <f>IF('Оперативный ввод'!Q1143="","",'Оперативный ввод'!Q1143)</f>
        <v/>
      </c>
      <c r="R1143" s="209">
        <f>IF('Оперативный ввод'!R1143="","",'Оперативный ввод'!R1143)</f>
        <v/>
      </c>
      <c r="S1143" s="212">
        <f>IF(AND(A1143="",B1143=""),"",IF(AND(A1143&lt;&gt;"",B1143&lt;&gt;"",C1143&lt;&gt;"",D1143&lt;&gt;"",F1143&lt;&gt;"",G1143&lt;&gt;"",K1143&lt;&gt;"",ISERROR(SEARCH("по паспорту",G1143)),ISERROR(SEARCH("по паспорту",K1143)),L1143&lt;&gt;"",M1143&lt;&gt;"",N1143&lt;&gt;"",O1143&lt;&gt;"",P1143&lt;&gt;""),"ГОТОВО","НЕ ГОТОВО"))</f>
        <v/>
      </c>
      <c r="T1143" s="212">
        <f>IF(S1143&lt;&gt;"ГОТОВО","", "Предварительное заключение: "&amp;A1143&amp;", скв. "&amp;B1143&amp;". МРП: "&amp;E1143&amp;" сут. ГНО: "&amp;F1143&amp;", типоразмеры "&amp;G1143&amp;IF(H1143&lt;&gt;"",", "&amp;H1143,"")&amp;IF(I1143&lt;&gt;"",", "&amp;I1143,"")&amp;IF(J1143&lt;&gt;"",", "&amp;J1143,"")&amp;", марка "&amp;K1143&amp;". Событие: "&amp;L1143&amp;". Признак: "&amp;M1143&amp;". Узел: "&amp;N1143&amp;". Предварительная причина: "&amp;O1143&amp;". Основное осложнение: "&amp;P1143&amp;IF(Q1143&lt;&gt;"","; сопутствующее: "&amp;Q1143,"")&amp;IF(R1143&lt;&gt;"","; дополнительно: "&amp;R1143,"")&amp;".")</f>
        <v/>
      </c>
      <c r="U1143" s="209">
        <f>IF('Оперативный ввод'!S1143="","",'Оперативный ввод'!S1143)</f>
        <v/>
      </c>
      <c r="V1143" s="209">
        <f>IF('Оперативный ввод'!T1143="","",'Оперативный ввод'!T1143)</f>
        <v/>
      </c>
      <c r="W1143" s="209">
        <f>IF('Оперативный ввод'!U1143="","",'Оперативный ввод'!U1143)</f>
        <v/>
      </c>
      <c r="X1143" s="209">
        <f>IF('Оперативный ввод'!V1143="","",'Оперативный ввод'!V1143)</f>
        <v/>
      </c>
      <c r="Y1143" s="209">
        <f>IF('Оперативный ввод'!W1143="","",'Оперативный ввод'!W1143)</f>
        <v/>
      </c>
      <c r="Z1143" s="209" t="n"/>
      <c r="AA1143" s="209" t="n"/>
      <c r="AB1143" s="209" t="n"/>
      <c r="AC1143" s="209" t="n"/>
      <c r="AD1143" s="209">
        <f>IF('Оперативный ввод'!X1143="","",'Оперативный ввод'!X1143)</f>
        <v/>
      </c>
      <c r="AE1143" s="209">
        <f>IF('Оперативный ввод'!Y1143="","",'Оперативный ввод'!Y1143)</f>
        <v/>
      </c>
      <c r="AF1143" s="209">
        <f>IF('Оперативный ввод'!Z1143="","",'Оперативный ввод'!Z1143)</f>
        <v/>
      </c>
      <c r="AG1143" s="209">
        <f>IF('Оперативный ввод'!AD1143="","",'Оперативный ввод'!AD1143)</f>
        <v/>
      </c>
      <c r="AH1143" s="213">
        <f>IF('Оперативный ввод'!AE1143="","",'Оперативный ввод'!AE1143)</f>
        <v/>
      </c>
      <c r="AI1143" s="214" t="n"/>
      <c r="AJ1143" s="214" t="n"/>
      <c r="AK1143" s="214" t="n"/>
      <c r="AL1143" s="215" t="n"/>
      <c r="AM1143" s="214" t="n"/>
      <c r="AN1143" s="214" t="n"/>
      <c r="AO1143" s="214" t="n"/>
      <c r="AP1143" s="214" t="n"/>
      <c r="AQ1143" s="214" t="n"/>
      <c r="AR1143" s="214" t="n"/>
      <c r="AS1143" s="214" t="n"/>
      <c r="AT1143" s="214" t="n"/>
      <c r="AU1143" s="215" t="n"/>
      <c r="AV1143" s="214" t="n"/>
      <c r="AW1143" s="214" t="n"/>
      <c r="AX1143" s="215" t="n"/>
      <c r="AY1143" s="214" t="n"/>
      <c r="AZ1143" s="214" t="n"/>
      <c r="BA1143" s="214" t="n"/>
      <c r="BB1143" s="214" t="n"/>
      <c r="BC1143" s="214" t="n"/>
      <c r="BD1143" s="214" t="n"/>
      <c r="BE1143" s="214" t="n"/>
      <c r="BF1143" s="214" t="n"/>
      <c r="BG1143" s="214" t="n"/>
      <c r="BH1143" s="214" t="n"/>
      <c r="BI1143" s="215" t="n"/>
      <c r="BJ1143" s="215" t="n"/>
      <c r="BK1143" s="215" t="n"/>
      <c r="BL1143" s="214" t="n"/>
      <c r="BM1143" s="214" t="n"/>
      <c r="BN1143" s="209" t="n"/>
      <c r="BO1143" s="209" t="n"/>
      <c r="BP1143" s="212">
        <f>IF(AND(A1143="",B1143=""),"",IF(AND(S1143="ГОТОВО",U1143&lt;&gt;"",W1143&lt;&gt;"",X1143&lt;&gt;"",AD1143&lt;&gt;"",AE1143&lt;&gt;"",AF1143&lt;&gt;"",BN1143&lt;&gt;"",BO1143&lt;&gt;""),"ГОТОВО","НЕ ГОТОВО"))</f>
        <v/>
      </c>
      <c r="BQ1143" s="212">
        <f>IF(BP1143&lt;&gt;"ГОТОВО","","Полное заключение: "&amp;A1143&amp;", скв. "&amp;B1143&amp;". МРП: "&amp;E1143&amp;" сут. ГНО: "&amp;F1143&amp;"; причина: "&amp;X1143&amp;"; категория: "&amp;Y1143&amp;"; решение комиссии: "&amp;BN1143&amp;".")</f>
        <v/>
      </c>
      <c r="BR1143" s="209">
        <f>IF('Оперативный ввод'!AA1143="","",'Оперативный ввод'!AA1143)</f>
        <v/>
      </c>
    </row>
    <row r="1144">
      <c r="A1144" s="209">
        <f>IF('Оперативный ввод'!A1144="","",'Оперативный ввод'!A1144)</f>
        <v/>
      </c>
      <c r="B1144" s="209">
        <f>IF('Оперативный ввод'!B1144="","",'Оперативный ввод'!B1144)</f>
        <v/>
      </c>
      <c r="C1144" s="210">
        <f>IF('Оперативный ввод'!C1144="","",'Оперативный ввод'!C1144)</f>
        <v/>
      </c>
      <c r="D1144" s="210">
        <f>IF('Оперативный ввод'!D1144="","",'Оперативный ввод'!D1144)</f>
        <v/>
      </c>
      <c r="E1144" s="211">
        <f>IF(OR(C1144="",D1144=""),"",D1144-C1144)</f>
        <v/>
      </c>
      <c r="F1144" s="209">
        <f>IF('Оперативный ввод'!F1144="","",'Оперативный ввод'!F1144)</f>
        <v/>
      </c>
      <c r="G1144" s="209">
        <f>IF('Оперативный ввод'!G1144="","",'Оперативный ввод'!G1144)</f>
        <v/>
      </c>
      <c r="H1144" s="209">
        <f>IF('Оперативный ввод'!H1144="","",'Оперативный ввод'!H1144)</f>
        <v/>
      </c>
      <c r="I1144" s="209" t="n"/>
      <c r="J1144" s="209" t="n"/>
      <c r="K1144" s="209">
        <f>IF('Оперативный ввод'!K1144="","",'Оперативный ввод'!K1144)</f>
        <v/>
      </c>
      <c r="L1144" s="209">
        <f>IF('Оперативный ввод'!L1144="","",'Оперативный ввод'!L1144)</f>
        <v/>
      </c>
      <c r="M1144" s="209">
        <f>IF('Оперативный ввод'!M1144="","",'Оперативный ввод'!M1144)</f>
        <v/>
      </c>
      <c r="N1144" s="209">
        <f>IF('Оперативный ввод'!N1144="","",'Оперативный ввод'!N1144)</f>
        <v/>
      </c>
      <c r="O1144" s="209">
        <f>IF('Оперативный ввод'!O1144="","",'Оперативный ввод'!O1144)</f>
        <v/>
      </c>
      <c r="P1144" s="209">
        <f>IF('Оперативный ввод'!P1144="","",'Оперативный ввод'!P1144)</f>
        <v/>
      </c>
      <c r="Q1144" s="209">
        <f>IF('Оперативный ввод'!Q1144="","",'Оперативный ввод'!Q1144)</f>
        <v/>
      </c>
      <c r="R1144" s="209">
        <f>IF('Оперативный ввод'!R1144="","",'Оперативный ввод'!R1144)</f>
        <v/>
      </c>
      <c r="S1144" s="212">
        <f>IF(AND(A1144="",B1144=""),"",IF(AND(A1144&lt;&gt;"",B1144&lt;&gt;"",C1144&lt;&gt;"",D1144&lt;&gt;"",F1144&lt;&gt;"",G1144&lt;&gt;"",K1144&lt;&gt;"",ISERROR(SEARCH("по паспорту",G1144)),ISERROR(SEARCH("по паспорту",K1144)),L1144&lt;&gt;"",M1144&lt;&gt;"",N1144&lt;&gt;"",O1144&lt;&gt;"",P1144&lt;&gt;""),"ГОТОВО","НЕ ГОТОВО"))</f>
        <v/>
      </c>
      <c r="T1144" s="212">
        <f>IF(S1144&lt;&gt;"ГОТОВО","", "Предварительное заключение: "&amp;A1144&amp;", скв. "&amp;B1144&amp;". МРП: "&amp;E1144&amp;" сут. ГНО: "&amp;F1144&amp;", типоразмеры "&amp;G1144&amp;IF(H1144&lt;&gt;"",", "&amp;H1144,"")&amp;IF(I1144&lt;&gt;"",", "&amp;I1144,"")&amp;IF(J1144&lt;&gt;"",", "&amp;J1144,"")&amp;", марка "&amp;K1144&amp;". Событие: "&amp;L1144&amp;". Признак: "&amp;M1144&amp;". Узел: "&amp;N1144&amp;". Предварительная причина: "&amp;O1144&amp;". Основное осложнение: "&amp;P1144&amp;IF(Q1144&lt;&gt;"","; сопутствующее: "&amp;Q1144,"")&amp;IF(R1144&lt;&gt;"","; дополнительно: "&amp;R1144,"")&amp;".")</f>
        <v/>
      </c>
      <c r="U1144" s="209">
        <f>IF('Оперативный ввод'!S1144="","",'Оперативный ввод'!S1144)</f>
        <v/>
      </c>
      <c r="V1144" s="209">
        <f>IF('Оперативный ввод'!T1144="","",'Оперативный ввод'!T1144)</f>
        <v/>
      </c>
      <c r="W1144" s="209">
        <f>IF('Оперативный ввод'!U1144="","",'Оперативный ввод'!U1144)</f>
        <v/>
      </c>
      <c r="X1144" s="209">
        <f>IF('Оперативный ввод'!V1144="","",'Оперативный ввод'!V1144)</f>
        <v/>
      </c>
      <c r="Y1144" s="209">
        <f>IF('Оперативный ввод'!W1144="","",'Оперативный ввод'!W1144)</f>
        <v/>
      </c>
      <c r="Z1144" s="209" t="n"/>
      <c r="AA1144" s="209" t="n"/>
      <c r="AB1144" s="209" t="n"/>
      <c r="AC1144" s="209" t="n"/>
      <c r="AD1144" s="209">
        <f>IF('Оперативный ввод'!X1144="","",'Оперативный ввод'!X1144)</f>
        <v/>
      </c>
      <c r="AE1144" s="209">
        <f>IF('Оперативный ввод'!Y1144="","",'Оперативный ввод'!Y1144)</f>
        <v/>
      </c>
      <c r="AF1144" s="209">
        <f>IF('Оперативный ввод'!Z1144="","",'Оперативный ввод'!Z1144)</f>
        <v/>
      </c>
      <c r="AG1144" s="209">
        <f>IF('Оперативный ввод'!AD1144="","",'Оперативный ввод'!AD1144)</f>
        <v/>
      </c>
      <c r="AH1144" s="213">
        <f>IF('Оперативный ввод'!AE1144="","",'Оперативный ввод'!AE1144)</f>
        <v/>
      </c>
      <c r="AI1144" s="214" t="n"/>
      <c r="AJ1144" s="214" t="n"/>
      <c r="AK1144" s="214" t="n"/>
      <c r="AL1144" s="215" t="n"/>
      <c r="AM1144" s="214" t="n"/>
      <c r="AN1144" s="214" t="n"/>
      <c r="AO1144" s="214" t="n"/>
      <c r="AP1144" s="214" t="n"/>
      <c r="AQ1144" s="214" t="n"/>
      <c r="AR1144" s="214" t="n"/>
      <c r="AS1144" s="214" t="n"/>
      <c r="AT1144" s="214" t="n"/>
      <c r="AU1144" s="215" t="n"/>
      <c r="AV1144" s="214" t="n"/>
      <c r="AW1144" s="214" t="n"/>
      <c r="AX1144" s="215" t="n"/>
      <c r="AY1144" s="214" t="n"/>
      <c r="AZ1144" s="214" t="n"/>
      <c r="BA1144" s="214" t="n"/>
      <c r="BB1144" s="214" t="n"/>
      <c r="BC1144" s="214" t="n"/>
      <c r="BD1144" s="214" t="n"/>
      <c r="BE1144" s="214" t="n"/>
      <c r="BF1144" s="214" t="n"/>
      <c r="BG1144" s="214" t="n"/>
      <c r="BH1144" s="214" t="n"/>
      <c r="BI1144" s="215" t="n"/>
      <c r="BJ1144" s="215" t="n"/>
      <c r="BK1144" s="215" t="n"/>
      <c r="BL1144" s="214" t="n"/>
      <c r="BM1144" s="214" t="n"/>
      <c r="BN1144" s="209" t="n"/>
      <c r="BO1144" s="209" t="n"/>
      <c r="BP1144" s="212">
        <f>IF(AND(A1144="",B1144=""),"",IF(AND(S1144="ГОТОВО",U1144&lt;&gt;"",W1144&lt;&gt;"",X1144&lt;&gt;"",AD1144&lt;&gt;"",AE1144&lt;&gt;"",AF1144&lt;&gt;"",BN1144&lt;&gt;"",BO1144&lt;&gt;""),"ГОТОВО","НЕ ГОТОВО"))</f>
        <v/>
      </c>
      <c r="BQ1144" s="212">
        <f>IF(BP1144&lt;&gt;"ГОТОВО","","Полное заключение: "&amp;A1144&amp;", скв. "&amp;B1144&amp;". МРП: "&amp;E1144&amp;" сут. ГНО: "&amp;F1144&amp;"; причина: "&amp;X1144&amp;"; категория: "&amp;Y1144&amp;"; решение комиссии: "&amp;BN1144&amp;".")</f>
        <v/>
      </c>
      <c r="BR1144" s="209">
        <f>IF('Оперативный ввод'!AA1144="","",'Оперативный ввод'!AA1144)</f>
        <v/>
      </c>
    </row>
    <row r="1145">
      <c r="A1145" s="209">
        <f>IF('Оперативный ввод'!A1145="","",'Оперативный ввод'!A1145)</f>
        <v/>
      </c>
      <c r="B1145" s="209">
        <f>IF('Оперативный ввод'!B1145="","",'Оперативный ввод'!B1145)</f>
        <v/>
      </c>
      <c r="C1145" s="210">
        <f>IF('Оперативный ввод'!C1145="","",'Оперативный ввод'!C1145)</f>
        <v/>
      </c>
      <c r="D1145" s="210">
        <f>IF('Оперативный ввод'!D1145="","",'Оперативный ввод'!D1145)</f>
        <v/>
      </c>
      <c r="E1145" s="211">
        <f>IF(OR(C1145="",D1145=""),"",D1145-C1145)</f>
        <v/>
      </c>
      <c r="F1145" s="209">
        <f>IF('Оперативный ввод'!F1145="","",'Оперативный ввод'!F1145)</f>
        <v/>
      </c>
      <c r="G1145" s="209">
        <f>IF('Оперативный ввод'!G1145="","",'Оперативный ввод'!G1145)</f>
        <v/>
      </c>
      <c r="H1145" s="209">
        <f>IF('Оперативный ввод'!H1145="","",'Оперативный ввод'!H1145)</f>
        <v/>
      </c>
      <c r="I1145" s="209" t="n"/>
      <c r="J1145" s="209" t="n"/>
      <c r="K1145" s="209">
        <f>IF('Оперативный ввод'!K1145="","",'Оперативный ввод'!K1145)</f>
        <v/>
      </c>
      <c r="L1145" s="209">
        <f>IF('Оперативный ввод'!L1145="","",'Оперативный ввод'!L1145)</f>
        <v/>
      </c>
      <c r="M1145" s="209">
        <f>IF('Оперативный ввод'!M1145="","",'Оперативный ввод'!M1145)</f>
        <v/>
      </c>
      <c r="N1145" s="209">
        <f>IF('Оперативный ввод'!N1145="","",'Оперативный ввод'!N1145)</f>
        <v/>
      </c>
      <c r="O1145" s="209">
        <f>IF('Оперативный ввод'!O1145="","",'Оперативный ввод'!O1145)</f>
        <v/>
      </c>
      <c r="P1145" s="209">
        <f>IF('Оперативный ввод'!P1145="","",'Оперативный ввод'!P1145)</f>
        <v/>
      </c>
      <c r="Q1145" s="209">
        <f>IF('Оперативный ввод'!Q1145="","",'Оперативный ввод'!Q1145)</f>
        <v/>
      </c>
      <c r="R1145" s="209">
        <f>IF('Оперативный ввод'!R1145="","",'Оперативный ввод'!R1145)</f>
        <v/>
      </c>
      <c r="S1145" s="212">
        <f>IF(AND(A1145="",B1145=""),"",IF(AND(A1145&lt;&gt;"",B1145&lt;&gt;"",C1145&lt;&gt;"",D1145&lt;&gt;"",F1145&lt;&gt;"",G1145&lt;&gt;"",K1145&lt;&gt;"",ISERROR(SEARCH("по паспорту",G1145)),ISERROR(SEARCH("по паспорту",K1145)),L1145&lt;&gt;"",M1145&lt;&gt;"",N1145&lt;&gt;"",O1145&lt;&gt;"",P1145&lt;&gt;""),"ГОТОВО","НЕ ГОТОВО"))</f>
        <v/>
      </c>
      <c r="T1145" s="212">
        <f>IF(S1145&lt;&gt;"ГОТОВО","", "Предварительное заключение: "&amp;A1145&amp;", скв. "&amp;B1145&amp;". МРП: "&amp;E1145&amp;" сут. ГНО: "&amp;F1145&amp;", типоразмеры "&amp;G1145&amp;IF(H1145&lt;&gt;"",", "&amp;H1145,"")&amp;IF(I1145&lt;&gt;"",", "&amp;I1145,"")&amp;IF(J1145&lt;&gt;"",", "&amp;J1145,"")&amp;", марка "&amp;K1145&amp;". Событие: "&amp;L1145&amp;". Признак: "&amp;M1145&amp;". Узел: "&amp;N1145&amp;". Предварительная причина: "&amp;O1145&amp;". Основное осложнение: "&amp;P1145&amp;IF(Q1145&lt;&gt;"","; сопутствующее: "&amp;Q1145,"")&amp;IF(R1145&lt;&gt;"","; дополнительно: "&amp;R1145,"")&amp;".")</f>
        <v/>
      </c>
      <c r="U1145" s="209">
        <f>IF('Оперативный ввод'!S1145="","",'Оперативный ввод'!S1145)</f>
        <v/>
      </c>
      <c r="V1145" s="209">
        <f>IF('Оперативный ввод'!T1145="","",'Оперативный ввод'!T1145)</f>
        <v/>
      </c>
      <c r="W1145" s="209">
        <f>IF('Оперативный ввод'!U1145="","",'Оперативный ввод'!U1145)</f>
        <v/>
      </c>
      <c r="X1145" s="209">
        <f>IF('Оперативный ввод'!V1145="","",'Оперативный ввод'!V1145)</f>
        <v/>
      </c>
      <c r="Y1145" s="209">
        <f>IF('Оперативный ввод'!W1145="","",'Оперативный ввод'!W1145)</f>
        <v/>
      </c>
      <c r="Z1145" s="209" t="n"/>
      <c r="AA1145" s="209" t="n"/>
      <c r="AB1145" s="209" t="n"/>
      <c r="AC1145" s="209" t="n"/>
      <c r="AD1145" s="209">
        <f>IF('Оперативный ввод'!X1145="","",'Оперативный ввод'!X1145)</f>
        <v/>
      </c>
      <c r="AE1145" s="209">
        <f>IF('Оперативный ввод'!Y1145="","",'Оперативный ввод'!Y1145)</f>
        <v/>
      </c>
      <c r="AF1145" s="209">
        <f>IF('Оперативный ввод'!Z1145="","",'Оперативный ввод'!Z1145)</f>
        <v/>
      </c>
      <c r="AG1145" s="209">
        <f>IF('Оперативный ввод'!AD1145="","",'Оперативный ввод'!AD1145)</f>
        <v/>
      </c>
      <c r="AH1145" s="213">
        <f>IF('Оперативный ввод'!AE1145="","",'Оперативный ввод'!AE1145)</f>
        <v/>
      </c>
      <c r="AI1145" s="214" t="n"/>
      <c r="AJ1145" s="214" t="n"/>
      <c r="AK1145" s="214" t="n"/>
      <c r="AL1145" s="215" t="n"/>
      <c r="AM1145" s="214" t="n"/>
      <c r="AN1145" s="214" t="n"/>
      <c r="AO1145" s="214" t="n"/>
      <c r="AP1145" s="214" t="n"/>
      <c r="AQ1145" s="214" t="n"/>
      <c r="AR1145" s="214" t="n"/>
      <c r="AS1145" s="214" t="n"/>
      <c r="AT1145" s="214" t="n"/>
      <c r="AU1145" s="215" t="n"/>
      <c r="AV1145" s="214" t="n"/>
      <c r="AW1145" s="214" t="n"/>
      <c r="AX1145" s="215" t="n"/>
      <c r="AY1145" s="214" t="n"/>
      <c r="AZ1145" s="214" t="n"/>
      <c r="BA1145" s="214" t="n"/>
      <c r="BB1145" s="214" t="n"/>
      <c r="BC1145" s="214" t="n"/>
      <c r="BD1145" s="214" t="n"/>
      <c r="BE1145" s="214" t="n"/>
      <c r="BF1145" s="214" t="n"/>
      <c r="BG1145" s="214" t="n"/>
      <c r="BH1145" s="214" t="n"/>
      <c r="BI1145" s="215" t="n"/>
      <c r="BJ1145" s="215" t="n"/>
      <c r="BK1145" s="215" t="n"/>
      <c r="BL1145" s="214" t="n"/>
      <c r="BM1145" s="214" t="n"/>
      <c r="BN1145" s="209" t="n"/>
      <c r="BO1145" s="209" t="n"/>
      <c r="BP1145" s="212">
        <f>IF(AND(A1145="",B1145=""),"",IF(AND(S1145="ГОТОВО",U1145&lt;&gt;"",W1145&lt;&gt;"",X1145&lt;&gt;"",AD1145&lt;&gt;"",AE1145&lt;&gt;"",AF1145&lt;&gt;"",BN1145&lt;&gt;"",BO1145&lt;&gt;""),"ГОТОВО","НЕ ГОТОВО"))</f>
        <v/>
      </c>
      <c r="BQ1145" s="212">
        <f>IF(BP1145&lt;&gt;"ГОТОВО","","Полное заключение: "&amp;A1145&amp;", скв. "&amp;B1145&amp;". МРП: "&amp;E1145&amp;" сут. ГНО: "&amp;F1145&amp;"; причина: "&amp;X1145&amp;"; категория: "&amp;Y1145&amp;"; решение комиссии: "&amp;BN1145&amp;".")</f>
        <v/>
      </c>
      <c r="BR1145" s="209">
        <f>IF('Оперативный ввод'!AA1145="","",'Оперативный ввод'!AA1145)</f>
        <v/>
      </c>
    </row>
    <row r="1146">
      <c r="A1146" s="209">
        <f>IF('Оперативный ввод'!A1146="","",'Оперативный ввод'!A1146)</f>
        <v/>
      </c>
      <c r="B1146" s="209">
        <f>IF('Оперативный ввод'!B1146="","",'Оперативный ввод'!B1146)</f>
        <v/>
      </c>
      <c r="C1146" s="210">
        <f>IF('Оперативный ввод'!C1146="","",'Оперативный ввод'!C1146)</f>
        <v/>
      </c>
      <c r="D1146" s="210">
        <f>IF('Оперативный ввод'!D1146="","",'Оперативный ввод'!D1146)</f>
        <v/>
      </c>
      <c r="E1146" s="211">
        <f>IF(OR(C1146="",D1146=""),"",D1146-C1146)</f>
        <v/>
      </c>
      <c r="F1146" s="209">
        <f>IF('Оперативный ввод'!F1146="","",'Оперативный ввод'!F1146)</f>
        <v/>
      </c>
      <c r="G1146" s="209">
        <f>IF('Оперативный ввод'!G1146="","",'Оперативный ввод'!G1146)</f>
        <v/>
      </c>
      <c r="H1146" s="209">
        <f>IF('Оперативный ввод'!H1146="","",'Оперативный ввод'!H1146)</f>
        <v/>
      </c>
      <c r="I1146" s="209" t="n"/>
      <c r="J1146" s="209" t="n"/>
      <c r="K1146" s="209">
        <f>IF('Оперативный ввод'!K1146="","",'Оперативный ввод'!K1146)</f>
        <v/>
      </c>
      <c r="L1146" s="209">
        <f>IF('Оперативный ввод'!L1146="","",'Оперативный ввод'!L1146)</f>
        <v/>
      </c>
      <c r="M1146" s="209">
        <f>IF('Оперативный ввод'!M1146="","",'Оперативный ввод'!M1146)</f>
        <v/>
      </c>
      <c r="N1146" s="209">
        <f>IF('Оперативный ввод'!N1146="","",'Оперативный ввод'!N1146)</f>
        <v/>
      </c>
      <c r="O1146" s="209">
        <f>IF('Оперативный ввод'!O1146="","",'Оперативный ввод'!O1146)</f>
        <v/>
      </c>
      <c r="P1146" s="209">
        <f>IF('Оперативный ввод'!P1146="","",'Оперативный ввод'!P1146)</f>
        <v/>
      </c>
      <c r="Q1146" s="209">
        <f>IF('Оперативный ввод'!Q1146="","",'Оперативный ввод'!Q1146)</f>
        <v/>
      </c>
      <c r="R1146" s="209">
        <f>IF('Оперативный ввод'!R1146="","",'Оперативный ввод'!R1146)</f>
        <v/>
      </c>
      <c r="S1146" s="212">
        <f>IF(AND(A1146="",B1146=""),"",IF(AND(A1146&lt;&gt;"",B1146&lt;&gt;"",C1146&lt;&gt;"",D1146&lt;&gt;"",F1146&lt;&gt;"",G1146&lt;&gt;"",K1146&lt;&gt;"",ISERROR(SEARCH("по паспорту",G1146)),ISERROR(SEARCH("по паспорту",K1146)),L1146&lt;&gt;"",M1146&lt;&gt;"",N1146&lt;&gt;"",O1146&lt;&gt;"",P1146&lt;&gt;""),"ГОТОВО","НЕ ГОТОВО"))</f>
        <v/>
      </c>
      <c r="T1146" s="212">
        <f>IF(S1146&lt;&gt;"ГОТОВО","", "Предварительное заключение: "&amp;A1146&amp;", скв. "&amp;B1146&amp;". МРП: "&amp;E1146&amp;" сут. ГНО: "&amp;F1146&amp;", типоразмеры "&amp;G1146&amp;IF(H1146&lt;&gt;"",", "&amp;H1146,"")&amp;IF(I1146&lt;&gt;"",", "&amp;I1146,"")&amp;IF(J1146&lt;&gt;"",", "&amp;J1146,"")&amp;", марка "&amp;K1146&amp;". Событие: "&amp;L1146&amp;". Признак: "&amp;M1146&amp;". Узел: "&amp;N1146&amp;". Предварительная причина: "&amp;O1146&amp;". Основное осложнение: "&amp;P1146&amp;IF(Q1146&lt;&gt;"","; сопутствующее: "&amp;Q1146,"")&amp;IF(R1146&lt;&gt;"","; дополнительно: "&amp;R1146,"")&amp;".")</f>
        <v/>
      </c>
      <c r="U1146" s="209">
        <f>IF('Оперативный ввод'!S1146="","",'Оперативный ввод'!S1146)</f>
        <v/>
      </c>
      <c r="V1146" s="209">
        <f>IF('Оперативный ввод'!T1146="","",'Оперативный ввод'!T1146)</f>
        <v/>
      </c>
      <c r="W1146" s="209">
        <f>IF('Оперативный ввод'!U1146="","",'Оперативный ввод'!U1146)</f>
        <v/>
      </c>
      <c r="X1146" s="209">
        <f>IF('Оперативный ввод'!V1146="","",'Оперативный ввод'!V1146)</f>
        <v/>
      </c>
      <c r="Y1146" s="209">
        <f>IF('Оперативный ввод'!W1146="","",'Оперативный ввод'!W1146)</f>
        <v/>
      </c>
      <c r="Z1146" s="209" t="n"/>
      <c r="AA1146" s="209" t="n"/>
      <c r="AB1146" s="209" t="n"/>
      <c r="AC1146" s="209" t="n"/>
      <c r="AD1146" s="209">
        <f>IF('Оперативный ввод'!X1146="","",'Оперативный ввод'!X1146)</f>
        <v/>
      </c>
      <c r="AE1146" s="209">
        <f>IF('Оперативный ввод'!Y1146="","",'Оперативный ввод'!Y1146)</f>
        <v/>
      </c>
      <c r="AF1146" s="209">
        <f>IF('Оперативный ввод'!Z1146="","",'Оперативный ввод'!Z1146)</f>
        <v/>
      </c>
      <c r="AG1146" s="209">
        <f>IF('Оперативный ввод'!AD1146="","",'Оперативный ввод'!AD1146)</f>
        <v/>
      </c>
      <c r="AH1146" s="213">
        <f>IF('Оперативный ввод'!AE1146="","",'Оперативный ввод'!AE1146)</f>
        <v/>
      </c>
      <c r="AI1146" s="214" t="n"/>
      <c r="AJ1146" s="214" t="n"/>
      <c r="AK1146" s="214" t="n"/>
      <c r="AL1146" s="215" t="n"/>
      <c r="AM1146" s="214" t="n"/>
      <c r="AN1146" s="214" t="n"/>
      <c r="AO1146" s="214" t="n"/>
      <c r="AP1146" s="214" t="n"/>
      <c r="AQ1146" s="214" t="n"/>
      <c r="AR1146" s="214" t="n"/>
      <c r="AS1146" s="214" t="n"/>
      <c r="AT1146" s="214" t="n"/>
      <c r="AU1146" s="215" t="n"/>
      <c r="AV1146" s="214" t="n"/>
      <c r="AW1146" s="214" t="n"/>
      <c r="AX1146" s="215" t="n"/>
      <c r="AY1146" s="214" t="n"/>
      <c r="AZ1146" s="214" t="n"/>
      <c r="BA1146" s="214" t="n"/>
      <c r="BB1146" s="214" t="n"/>
      <c r="BC1146" s="214" t="n"/>
      <c r="BD1146" s="214" t="n"/>
      <c r="BE1146" s="214" t="n"/>
      <c r="BF1146" s="214" t="n"/>
      <c r="BG1146" s="214" t="n"/>
      <c r="BH1146" s="214" t="n"/>
      <c r="BI1146" s="215" t="n"/>
      <c r="BJ1146" s="215" t="n"/>
      <c r="BK1146" s="215" t="n"/>
      <c r="BL1146" s="214" t="n"/>
      <c r="BM1146" s="214" t="n"/>
      <c r="BN1146" s="209" t="n"/>
      <c r="BO1146" s="209" t="n"/>
      <c r="BP1146" s="212">
        <f>IF(AND(A1146="",B1146=""),"",IF(AND(S1146="ГОТОВО",U1146&lt;&gt;"",W1146&lt;&gt;"",X1146&lt;&gt;"",AD1146&lt;&gt;"",AE1146&lt;&gt;"",AF1146&lt;&gt;"",BN1146&lt;&gt;"",BO1146&lt;&gt;""),"ГОТОВО","НЕ ГОТОВО"))</f>
        <v/>
      </c>
      <c r="BQ1146" s="212">
        <f>IF(BP1146&lt;&gt;"ГОТОВО","","Полное заключение: "&amp;A1146&amp;", скв. "&amp;B1146&amp;". МРП: "&amp;E1146&amp;" сут. ГНО: "&amp;F1146&amp;"; причина: "&amp;X1146&amp;"; категория: "&amp;Y1146&amp;"; решение комиссии: "&amp;BN1146&amp;".")</f>
        <v/>
      </c>
      <c r="BR1146" s="209">
        <f>IF('Оперативный ввод'!AA1146="","",'Оперативный ввод'!AA1146)</f>
        <v/>
      </c>
    </row>
    <row r="1147">
      <c r="A1147" s="209">
        <f>IF('Оперативный ввод'!A1147="","",'Оперативный ввод'!A1147)</f>
        <v/>
      </c>
      <c r="B1147" s="209">
        <f>IF('Оперативный ввод'!B1147="","",'Оперативный ввод'!B1147)</f>
        <v/>
      </c>
      <c r="C1147" s="210">
        <f>IF('Оперативный ввод'!C1147="","",'Оперативный ввод'!C1147)</f>
        <v/>
      </c>
      <c r="D1147" s="210">
        <f>IF('Оперативный ввод'!D1147="","",'Оперативный ввод'!D1147)</f>
        <v/>
      </c>
      <c r="E1147" s="211">
        <f>IF(OR(C1147="",D1147=""),"",D1147-C1147)</f>
        <v/>
      </c>
      <c r="F1147" s="209">
        <f>IF('Оперативный ввод'!F1147="","",'Оперативный ввод'!F1147)</f>
        <v/>
      </c>
      <c r="G1147" s="209">
        <f>IF('Оперативный ввод'!G1147="","",'Оперативный ввод'!G1147)</f>
        <v/>
      </c>
      <c r="H1147" s="209">
        <f>IF('Оперативный ввод'!H1147="","",'Оперативный ввод'!H1147)</f>
        <v/>
      </c>
      <c r="I1147" s="209" t="n"/>
      <c r="J1147" s="209" t="n"/>
      <c r="K1147" s="209">
        <f>IF('Оперативный ввод'!K1147="","",'Оперативный ввод'!K1147)</f>
        <v/>
      </c>
      <c r="L1147" s="209">
        <f>IF('Оперативный ввод'!L1147="","",'Оперативный ввод'!L1147)</f>
        <v/>
      </c>
      <c r="M1147" s="209">
        <f>IF('Оперативный ввод'!M1147="","",'Оперативный ввод'!M1147)</f>
        <v/>
      </c>
      <c r="N1147" s="209">
        <f>IF('Оперативный ввод'!N1147="","",'Оперативный ввод'!N1147)</f>
        <v/>
      </c>
      <c r="O1147" s="209">
        <f>IF('Оперативный ввод'!O1147="","",'Оперативный ввод'!O1147)</f>
        <v/>
      </c>
      <c r="P1147" s="209">
        <f>IF('Оперативный ввод'!P1147="","",'Оперативный ввод'!P1147)</f>
        <v/>
      </c>
      <c r="Q1147" s="209">
        <f>IF('Оперативный ввод'!Q1147="","",'Оперативный ввод'!Q1147)</f>
        <v/>
      </c>
      <c r="R1147" s="209">
        <f>IF('Оперативный ввод'!R1147="","",'Оперативный ввод'!R1147)</f>
        <v/>
      </c>
      <c r="S1147" s="212">
        <f>IF(AND(A1147="",B1147=""),"",IF(AND(A1147&lt;&gt;"",B1147&lt;&gt;"",C1147&lt;&gt;"",D1147&lt;&gt;"",F1147&lt;&gt;"",G1147&lt;&gt;"",K1147&lt;&gt;"",ISERROR(SEARCH("по паспорту",G1147)),ISERROR(SEARCH("по паспорту",K1147)),L1147&lt;&gt;"",M1147&lt;&gt;"",N1147&lt;&gt;"",O1147&lt;&gt;"",P1147&lt;&gt;""),"ГОТОВО","НЕ ГОТОВО"))</f>
        <v/>
      </c>
      <c r="T1147" s="212">
        <f>IF(S1147&lt;&gt;"ГОТОВО","", "Предварительное заключение: "&amp;A1147&amp;", скв. "&amp;B1147&amp;". МРП: "&amp;E1147&amp;" сут. ГНО: "&amp;F1147&amp;", типоразмеры "&amp;G1147&amp;IF(H1147&lt;&gt;"",", "&amp;H1147,"")&amp;IF(I1147&lt;&gt;"",", "&amp;I1147,"")&amp;IF(J1147&lt;&gt;"",", "&amp;J1147,"")&amp;", марка "&amp;K1147&amp;". Событие: "&amp;L1147&amp;". Признак: "&amp;M1147&amp;". Узел: "&amp;N1147&amp;". Предварительная причина: "&amp;O1147&amp;". Основное осложнение: "&amp;P1147&amp;IF(Q1147&lt;&gt;"","; сопутствующее: "&amp;Q1147,"")&amp;IF(R1147&lt;&gt;"","; дополнительно: "&amp;R1147,"")&amp;".")</f>
        <v/>
      </c>
      <c r="U1147" s="209">
        <f>IF('Оперативный ввод'!S1147="","",'Оперативный ввод'!S1147)</f>
        <v/>
      </c>
      <c r="V1147" s="209">
        <f>IF('Оперативный ввод'!T1147="","",'Оперативный ввод'!T1147)</f>
        <v/>
      </c>
      <c r="W1147" s="209">
        <f>IF('Оперативный ввод'!U1147="","",'Оперативный ввод'!U1147)</f>
        <v/>
      </c>
      <c r="X1147" s="209">
        <f>IF('Оперативный ввод'!V1147="","",'Оперативный ввод'!V1147)</f>
        <v/>
      </c>
      <c r="Y1147" s="209">
        <f>IF('Оперативный ввод'!W1147="","",'Оперативный ввод'!W1147)</f>
        <v/>
      </c>
      <c r="Z1147" s="209" t="n"/>
      <c r="AA1147" s="209" t="n"/>
      <c r="AB1147" s="209" t="n"/>
      <c r="AC1147" s="209" t="n"/>
      <c r="AD1147" s="209">
        <f>IF('Оперативный ввод'!X1147="","",'Оперативный ввод'!X1147)</f>
        <v/>
      </c>
      <c r="AE1147" s="209">
        <f>IF('Оперативный ввод'!Y1147="","",'Оперативный ввод'!Y1147)</f>
        <v/>
      </c>
      <c r="AF1147" s="209">
        <f>IF('Оперативный ввод'!Z1147="","",'Оперативный ввод'!Z1147)</f>
        <v/>
      </c>
      <c r="AG1147" s="209">
        <f>IF('Оперативный ввод'!AD1147="","",'Оперативный ввод'!AD1147)</f>
        <v/>
      </c>
      <c r="AH1147" s="213">
        <f>IF('Оперативный ввод'!AE1147="","",'Оперативный ввод'!AE1147)</f>
        <v/>
      </c>
      <c r="AI1147" s="214" t="n"/>
      <c r="AJ1147" s="214" t="n"/>
      <c r="AK1147" s="214" t="n"/>
      <c r="AL1147" s="215" t="n"/>
      <c r="AM1147" s="214" t="n"/>
      <c r="AN1147" s="214" t="n"/>
      <c r="AO1147" s="214" t="n"/>
      <c r="AP1147" s="214" t="n"/>
      <c r="AQ1147" s="214" t="n"/>
      <c r="AR1147" s="214" t="n"/>
      <c r="AS1147" s="214" t="n"/>
      <c r="AT1147" s="214" t="n"/>
      <c r="AU1147" s="215" t="n"/>
      <c r="AV1147" s="214" t="n"/>
      <c r="AW1147" s="214" t="n"/>
      <c r="AX1147" s="215" t="n"/>
      <c r="AY1147" s="214" t="n"/>
      <c r="AZ1147" s="214" t="n"/>
      <c r="BA1147" s="214" t="n"/>
      <c r="BB1147" s="214" t="n"/>
      <c r="BC1147" s="214" t="n"/>
      <c r="BD1147" s="214" t="n"/>
      <c r="BE1147" s="214" t="n"/>
      <c r="BF1147" s="214" t="n"/>
      <c r="BG1147" s="214" t="n"/>
      <c r="BH1147" s="214" t="n"/>
      <c r="BI1147" s="215" t="n"/>
      <c r="BJ1147" s="215" t="n"/>
      <c r="BK1147" s="215" t="n"/>
      <c r="BL1147" s="214" t="n"/>
      <c r="BM1147" s="214" t="n"/>
      <c r="BN1147" s="209" t="n"/>
      <c r="BO1147" s="209" t="n"/>
      <c r="BP1147" s="212">
        <f>IF(AND(A1147="",B1147=""),"",IF(AND(S1147="ГОТОВО",U1147&lt;&gt;"",W1147&lt;&gt;"",X1147&lt;&gt;"",AD1147&lt;&gt;"",AE1147&lt;&gt;"",AF1147&lt;&gt;"",BN1147&lt;&gt;"",BO1147&lt;&gt;""),"ГОТОВО","НЕ ГОТОВО"))</f>
        <v/>
      </c>
      <c r="BQ1147" s="212">
        <f>IF(BP1147&lt;&gt;"ГОТОВО","","Полное заключение: "&amp;A1147&amp;", скв. "&amp;B1147&amp;". МРП: "&amp;E1147&amp;" сут. ГНО: "&amp;F1147&amp;"; причина: "&amp;X1147&amp;"; категория: "&amp;Y1147&amp;"; решение комиссии: "&amp;BN1147&amp;".")</f>
        <v/>
      </c>
      <c r="BR1147" s="209">
        <f>IF('Оперативный ввод'!AA1147="","",'Оперативный ввод'!AA1147)</f>
        <v/>
      </c>
    </row>
    <row r="1148">
      <c r="A1148" s="209">
        <f>IF('Оперативный ввод'!A1148="","",'Оперативный ввод'!A1148)</f>
        <v/>
      </c>
      <c r="B1148" s="209">
        <f>IF('Оперативный ввод'!B1148="","",'Оперативный ввод'!B1148)</f>
        <v/>
      </c>
      <c r="C1148" s="210">
        <f>IF('Оперативный ввод'!C1148="","",'Оперативный ввод'!C1148)</f>
        <v/>
      </c>
      <c r="D1148" s="210">
        <f>IF('Оперативный ввод'!D1148="","",'Оперативный ввод'!D1148)</f>
        <v/>
      </c>
      <c r="E1148" s="211">
        <f>IF(OR(C1148="",D1148=""),"",D1148-C1148)</f>
        <v/>
      </c>
      <c r="F1148" s="209">
        <f>IF('Оперативный ввод'!F1148="","",'Оперативный ввод'!F1148)</f>
        <v/>
      </c>
      <c r="G1148" s="209">
        <f>IF('Оперативный ввод'!G1148="","",'Оперативный ввод'!G1148)</f>
        <v/>
      </c>
      <c r="H1148" s="209">
        <f>IF('Оперативный ввод'!H1148="","",'Оперативный ввод'!H1148)</f>
        <v/>
      </c>
      <c r="I1148" s="209" t="n"/>
      <c r="J1148" s="209" t="n"/>
      <c r="K1148" s="209">
        <f>IF('Оперативный ввод'!K1148="","",'Оперативный ввод'!K1148)</f>
        <v/>
      </c>
      <c r="L1148" s="209">
        <f>IF('Оперативный ввод'!L1148="","",'Оперативный ввод'!L1148)</f>
        <v/>
      </c>
      <c r="M1148" s="209">
        <f>IF('Оперативный ввод'!M1148="","",'Оперативный ввод'!M1148)</f>
        <v/>
      </c>
      <c r="N1148" s="209">
        <f>IF('Оперативный ввод'!N1148="","",'Оперативный ввод'!N1148)</f>
        <v/>
      </c>
      <c r="O1148" s="209">
        <f>IF('Оперативный ввод'!O1148="","",'Оперативный ввод'!O1148)</f>
        <v/>
      </c>
      <c r="P1148" s="209">
        <f>IF('Оперативный ввод'!P1148="","",'Оперативный ввод'!P1148)</f>
        <v/>
      </c>
      <c r="Q1148" s="209">
        <f>IF('Оперативный ввод'!Q1148="","",'Оперативный ввод'!Q1148)</f>
        <v/>
      </c>
      <c r="R1148" s="209">
        <f>IF('Оперативный ввод'!R1148="","",'Оперативный ввод'!R1148)</f>
        <v/>
      </c>
      <c r="S1148" s="212">
        <f>IF(AND(A1148="",B1148=""),"",IF(AND(A1148&lt;&gt;"",B1148&lt;&gt;"",C1148&lt;&gt;"",D1148&lt;&gt;"",F1148&lt;&gt;"",G1148&lt;&gt;"",K1148&lt;&gt;"",ISERROR(SEARCH("по паспорту",G1148)),ISERROR(SEARCH("по паспорту",K1148)),L1148&lt;&gt;"",M1148&lt;&gt;"",N1148&lt;&gt;"",O1148&lt;&gt;"",P1148&lt;&gt;""),"ГОТОВО","НЕ ГОТОВО"))</f>
        <v/>
      </c>
      <c r="T1148" s="212">
        <f>IF(S1148&lt;&gt;"ГОТОВО","", "Предварительное заключение: "&amp;A1148&amp;", скв. "&amp;B1148&amp;". МРП: "&amp;E1148&amp;" сут. ГНО: "&amp;F1148&amp;", типоразмеры "&amp;G1148&amp;IF(H1148&lt;&gt;"",", "&amp;H1148,"")&amp;IF(I1148&lt;&gt;"",", "&amp;I1148,"")&amp;IF(J1148&lt;&gt;"",", "&amp;J1148,"")&amp;", марка "&amp;K1148&amp;". Событие: "&amp;L1148&amp;". Признак: "&amp;M1148&amp;". Узел: "&amp;N1148&amp;". Предварительная причина: "&amp;O1148&amp;". Основное осложнение: "&amp;P1148&amp;IF(Q1148&lt;&gt;"","; сопутствующее: "&amp;Q1148,"")&amp;IF(R1148&lt;&gt;"","; дополнительно: "&amp;R1148,"")&amp;".")</f>
        <v/>
      </c>
      <c r="U1148" s="209">
        <f>IF('Оперативный ввод'!S1148="","",'Оперативный ввод'!S1148)</f>
        <v/>
      </c>
      <c r="V1148" s="209">
        <f>IF('Оперативный ввод'!T1148="","",'Оперативный ввод'!T1148)</f>
        <v/>
      </c>
      <c r="W1148" s="209">
        <f>IF('Оперативный ввод'!U1148="","",'Оперативный ввод'!U1148)</f>
        <v/>
      </c>
      <c r="X1148" s="209">
        <f>IF('Оперативный ввод'!V1148="","",'Оперативный ввод'!V1148)</f>
        <v/>
      </c>
      <c r="Y1148" s="209">
        <f>IF('Оперативный ввод'!W1148="","",'Оперативный ввод'!W1148)</f>
        <v/>
      </c>
      <c r="Z1148" s="209" t="n"/>
      <c r="AA1148" s="209" t="n"/>
      <c r="AB1148" s="209" t="n"/>
      <c r="AC1148" s="209" t="n"/>
      <c r="AD1148" s="209">
        <f>IF('Оперативный ввод'!X1148="","",'Оперативный ввод'!X1148)</f>
        <v/>
      </c>
      <c r="AE1148" s="209">
        <f>IF('Оперативный ввод'!Y1148="","",'Оперативный ввод'!Y1148)</f>
        <v/>
      </c>
      <c r="AF1148" s="209">
        <f>IF('Оперативный ввод'!Z1148="","",'Оперативный ввод'!Z1148)</f>
        <v/>
      </c>
      <c r="AG1148" s="209">
        <f>IF('Оперативный ввод'!AD1148="","",'Оперативный ввод'!AD1148)</f>
        <v/>
      </c>
      <c r="AH1148" s="213">
        <f>IF('Оперативный ввод'!AE1148="","",'Оперативный ввод'!AE1148)</f>
        <v/>
      </c>
      <c r="AI1148" s="214" t="n"/>
      <c r="AJ1148" s="214" t="n"/>
      <c r="AK1148" s="214" t="n"/>
      <c r="AL1148" s="215" t="n"/>
      <c r="AM1148" s="214" t="n"/>
      <c r="AN1148" s="214" t="n"/>
      <c r="AO1148" s="214" t="n"/>
      <c r="AP1148" s="214" t="n"/>
      <c r="AQ1148" s="214" t="n"/>
      <c r="AR1148" s="214" t="n"/>
      <c r="AS1148" s="214" t="n"/>
      <c r="AT1148" s="214" t="n"/>
      <c r="AU1148" s="215" t="n"/>
      <c r="AV1148" s="214" t="n"/>
      <c r="AW1148" s="214" t="n"/>
      <c r="AX1148" s="215" t="n"/>
      <c r="AY1148" s="214" t="n"/>
      <c r="AZ1148" s="214" t="n"/>
      <c r="BA1148" s="214" t="n"/>
      <c r="BB1148" s="214" t="n"/>
      <c r="BC1148" s="214" t="n"/>
      <c r="BD1148" s="214" t="n"/>
      <c r="BE1148" s="214" t="n"/>
      <c r="BF1148" s="214" t="n"/>
      <c r="BG1148" s="214" t="n"/>
      <c r="BH1148" s="214" t="n"/>
      <c r="BI1148" s="215" t="n"/>
      <c r="BJ1148" s="215" t="n"/>
      <c r="BK1148" s="215" t="n"/>
      <c r="BL1148" s="214" t="n"/>
      <c r="BM1148" s="214" t="n"/>
      <c r="BN1148" s="209" t="n"/>
      <c r="BO1148" s="209" t="n"/>
      <c r="BP1148" s="212">
        <f>IF(AND(A1148="",B1148=""),"",IF(AND(S1148="ГОТОВО",U1148&lt;&gt;"",W1148&lt;&gt;"",X1148&lt;&gt;"",AD1148&lt;&gt;"",AE1148&lt;&gt;"",AF1148&lt;&gt;"",BN1148&lt;&gt;"",BO1148&lt;&gt;""),"ГОТОВО","НЕ ГОТОВО"))</f>
        <v/>
      </c>
      <c r="BQ1148" s="212">
        <f>IF(BP1148&lt;&gt;"ГОТОВО","","Полное заключение: "&amp;A1148&amp;", скв. "&amp;B1148&amp;". МРП: "&amp;E1148&amp;" сут. ГНО: "&amp;F1148&amp;"; причина: "&amp;X1148&amp;"; категория: "&amp;Y1148&amp;"; решение комиссии: "&amp;BN1148&amp;".")</f>
        <v/>
      </c>
      <c r="BR1148" s="209">
        <f>IF('Оперативный ввод'!AA1148="","",'Оперативный ввод'!AA1148)</f>
        <v/>
      </c>
    </row>
    <row r="1149">
      <c r="A1149" s="209">
        <f>IF('Оперативный ввод'!A1149="","",'Оперативный ввод'!A1149)</f>
        <v/>
      </c>
      <c r="B1149" s="209">
        <f>IF('Оперативный ввод'!B1149="","",'Оперативный ввод'!B1149)</f>
        <v/>
      </c>
      <c r="C1149" s="210">
        <f>IF('Оперативный ввод'!C1149="","",'Оперативный ввод'!C1149)</f>
        <v/>
      </c>
      <c r="D1149" s="210">
        <f>IF('Оперативный ввод'!D1149="","",'Оперативный ввод'!D1149)</f>
        <v/>
      </c>
      <c r="E1149" s="211">
        <f>IF(OR(C1149="",D1149=""),"",D1149-C1149)</f>
        <v/>
      </c>
      <c r="F1149" s="209">
        <f>IF('Оперативный ввод'!F1149="","",'Оперативный ввод'!F1149)</f>
        <v/>
      </c>
      <c r="G1149" s="209">
        <f>IF('Оперативный ввод'!G1149="","",'Оперативный ввод'!G1149)</f>
        <v/>
      </c>
      <c r="H1149" s="209">
        <f>IF('Оперативный ввод'!H1149="","",'Оперативный ввод'!H1149)</f>
        <v/>
      </c>
      <c r="I1149" s="209" t="n"/>
      <c r="J1149" s="209" t="n"/>
      <c r="K1149" s="209">
        <f>IF('Оперативный ввод'!K1149="","",'Оперативный ввод'!K1149)</f>
        <v/>
      </c>
      <c r="L1149" s="209">
        <f>IF('Оперативный ввод'!L1149="","",'Оперативный ввод'!L1149)</f>
        <v/>
      </c>
      <c r="M1149" s="209">
        <f>IF('Оперативный ввод'!M1149="","",'Оперативный ввод'!M1149)</f>
        <v/>
      </c>
      <c r="N1149" s="209">
        <f>IF('Оперативный ввод'!N1149="","",'Оперативный ввод'!N1149)</f>
        <v/>
      </c>
      <c r="O1149" s="209">
        <f>IF('Оперативный ввод'!O1149="","",'Оперативный ввод'!O1149)</f>
        <v/>
      </c>
      <c r="P1149" s="209">
        <f>IF('Оперативный ввод'!P1149="","",'Оперативный ввод'!P1149)</f>
        <v/>
      </c>
      <c r="Q1149" s="209">
        <f>IF('Оперативный ввод'!Q1149="","",'Оперативный ввод'!Q1149)</f>
        <v/>
      </c>
      <c r="R1149" s="209">
        <f>IF('Оперативный ввод'!R1149="","",'Оперативный ввод'!R1149)</f>
        <v/>
      </c>
      <c r="S1149" s="212">
        <f>IF(AND(A1149="",B1149=""),"",IF(AND(A1149&lt;&gt;"",B1149&lt;&gt;"",C1149&lt;&gt;"",D1149&lt;&gt;"",F1149&lt;&gt;"",G1149&lt;&gt;"",K1149&lt;&gt;"",ISERROR(SEARCH("по паспорту",G1149)),ISERROR(SEARCH("по паспорту",K1149)),L1149&lt;&gt;"",M1149&lt;&gt;"",N1149&lt;&gt;"",O1149&lt;&gt;"",P1149&lt;&gt;""),"ГОТОВО","НЕ ГОТОВО"))</f>
        <v/>
      </c>
      <c r="T1149" s="212">
        <f>IF(S1149&lt;&gt;"ГОТОВО","", "Предварительное заключение: "&amp;A1149&amp;", скв. "&amp;B1149&amp;". МРП: "&amp;E1149&amp;" сут. ГНО: "&amp;F1149&amp;", типоразмеры "&amp;G1149&amp;IF(H1149&lt;&gt;"",", "&amp;H1149,"")&amp;IF(I1149&lt;&gt;"",", "&amp;I1149,"")&amp;IF(J1149&lt;&gt;"",", "&amp;J1149,"")&amp;", марка "&amp;K1149&amp;". Событие: "&amp;L1149&amp;". Признак: "&amp;M1149&amp;". Узел: "&amp;N1149&amp;". Предварительная причина: "&amp;O1149&amp;". Основное осложнение: "&amp;P1149&amp;IF(Q1149&lt;&gt;"","; сопутствующее: "&amp;Q1149,"")&amp;IF(R1149&lt;&gt;"","; дополнительно: "&amp;R1149,"")&amp;".")</f>
        <v/>
      </c>
      <c r="U1149" s="209">
        <f>IF('Оперативный ввод'!S1149="","",'Оперативный ввод'!S1149)</f>
        <v/>
      </c>
      <c r="V1149" s="209">
        <f>IF('Оперативный ввод'!T1149="","",'Оперативный ввод'!T1149)</f>
        <v/>
      </c>
      <c r="W1149" s="209">
        <f>IF('Оперативный ввод'!U1149="","",'Оперативный ввод'!U1149)</f>
        <v/>
      </c>
      <c r="X1149" s="209">
        <f>IF('Оперативный ввод'!V1149="","",'Оперативный ввод'!V1149)</f>
        <v/>
      </c>
      <c r="Y1149" s="209">
        <f>IF('Оперативный ввод'!W1149="","",'Оперативный ввод'!W1149)</f>
        <v/>
      </c>
      <c r="Z1149" s="209" t="n"/>
      <c r="AA1149" s="209" t="n"/>
      <c r="AB1149" s="209" t="n"/>
      <c r="AC1149" s="209" t="n"/>
      <c r="AD1149" s="209">
        <f>IF('Оперативный ввод'!X1149="","",'Оперативный ввод'!X1149)</f>
        <v/>
      </c>
      <c r="AE1149" s="209">
        <f>IF('Оперативный ввод'!Y1149="","",'Оперативный ввод'!Y1149)</f>
        <v/>
      </c>
      <c r="AF1149" s="209">
        <f>IF('Оперативный ввод'!Z1149="","",'Оперативный ввод'!Z1149)</f>
        <v/>
      </c>
      <c r="AG1149" s="209">
        <f>IF('Оперативный ввод'!AD1149="","",'Оперативный ввод'!AD1149)</f>
        <v/>
      </c>
      <c r="AH1149" s="213">
        <f>IF('Оперативный ввод'!AE1149="","",'Оперативный ввод'!AE1149)</f>
        <v/>
      </c>
      <c r="AI1149" s="214" t="n"/>
      <c r="AJ1149" s="214" t="n"/>
      <c r="AK1149" s="214" t="n"/>
      <c r="AL1149" s="215" t="n"/>
      <c r="AM1149" s="214" t="n"/>
      <c r="AN1149" s="214" t="n"/>
      <c r="AO1149" s="214" t="n"/>
      <c r="AP1149" s="214" t="n"/>
      <c r="AQ1149" s="214" t="n"/>
      <c r="AR1149" s="214" t="n"/>
      <c r="AS1149" s="214" t="n"/>
      <c r="AT1149" s="214" t="n"/>
      <c r="AU1149" s="215" t="n"/>
      <c r="AV1149" s="214" t="n"/>
      <c r="AW1149" s="214" t="n"/>
      <c r="AX1149" s="215" t="n"/>
      <c r="AY1149" s="214" t="n"/>
      <c r="AZ1149" s="214" t="n"/>
      <c r="BA1149" s="214" t="n"/>
      <c r="BB1149" s="214" t="n"/>
      <c r="BC1149" s="214" t="n"/>
      <c r="BD1149" s="214" t="n"/>
      <c r="BE1149" s="214" t="n"/>
      <c r="BF1149" s="214" t="n"/>
      <c r="BG1149" s="214" t="n"/>
      <c r="BH1149" s="214" t="n"/>
      <c r="BI1149" s="215" t="n"/>
      <c r="BJ1149" s="215" t="n"/>
      <c r="BK1149" s="215" t="n"/>
      <c r="BL1149" s="214" t="n"/>
      <c r="BM1149" s="214" t="n"/>
      <c r="BN1149" s="209" t="n"/>
      <c r="BO1149" s="209" t="n"/>
      <c r="BP1149" s="212">
        <f>IF(AND(A1149="",B1149=""),"",IF(AND(S1149="ГОТОВО",U1149&lt;&gt;"",W1149&lt;&gt;"",X1149&lt;&gt;"",AD1149&lt;&gt;"",AE1149&lt;&gt;"",AF1149&lt;&gt;"",BN1149&lt;&gt;"",BO1149&lt;&gt;""),"ГОТОВО","НЕ ГОТОВО"))</f>
        <v/>
      </c>
      <c r="BQ1149" s="212">
        <f>IF(BP1149&lt;&gt;"ГОТОВО","","Полное заключение: "&amp;A1149&amp;", скв. "&amp;B1149&amp;". МРП: "&amp;E1149&amp;" сут. ГНО: "&amp;F1149&amp;"; причина: "&amp;X1149&amp;"; категория: "&amp;Y1149&amp;"; решение комиссии: "&amp;BN1149&amp;".")</f>
        <v/>
      </c>
      <c r="BR1149" s="209">
        <f>IF('Оперативный ввод'!AA1149="","",'Оперативный ввод'!AA1149)</f>
        <v/>
      </c>
    </row>
    <row r="1150">
      <c r="A1150" s="209">
        <f>IF('Оперативный ввод'!A1150="","",'Оперативный ввод'!A1150)</f>
        <v/>
      </c>
      <c r="B1150" s="209">
        <f>IF('Оперативный ввод'!B1150="","",'Оперативный ввод'!B1150)</f>
        <v/>
      </c>
      <c r="C1150" s="210">
        <f>IF('Оперативный ввод'!C1150="","",'Оперативный ввод'!C1150)</f>
        <v/>
      </c>
      <c r="D1150" s="210">
        <f>IF('Оперативный ввод'!D1150="","",'Оперативный ввод'!D1150)</f>
        <v/>
      </c>
      <c r="E1150" s="211">
        <f>IF(OR(C1150="",D1150=""),"",D1150-C1150)</f>
        <v/>
      </c>
      <c r="F1150" s="209">
        <f>IF('Оперативный ввод'!F1150="","",'Оперативный ввод'!F1150)</f>
        <v/>
      </c>
      <c r="G1150" s="209">
        <f>IF('Оперативный ввод'!G1150="","",'Оперативный ввод'!G1150)</f>
        <v/>
      </c>
      <c r="H1150" s="209">
        <f>IF('Оперативный ввод'!H1150="","",'Оперативный ввод'!H1150)</f>
        <v/>
      </c>
      <c r="I1150" s="209" t="n"/>
      <c r="J1150" s="209" t="n"/>
      <c r="K1150" s="209">
        <f>IF('Оперативный ввод'!K1150="","",'Оперативный ввод'!K1150)</f>
        <v/>
      </c>
      <c r="L1150" s="209">
        <f>IF('Оперативный ввод'!L1150="","",'Оперативный ввод'!L1150)</f>
        <v/>
      </c>
      <c r="M1150" s="209">
        <f>IF('Оперативный ввод'!M1150="","",'Оперативный ввод'!M1150)</f>
        <v/>
      </c>
      <c r="N1150" s="209">
        <f>IF('Оперативный ввод'!N1150="","",'Оперативный ввод'!N1150)</f>
        <v/>
      </c>
      <c r="O1150" s="209">
        <f>IF('Оперативный ввод'!O1150="","",'Оперативный ввод'!O1150)</f>
        <v/>
      </c>
      <c r="P1150" s="209">
        <f>IF('Оперативный ввод'!P1150="","",'Оперативный ввод'!P1150)</f>
        <v/>
      </c>
      <c r="Q1150" s="209">
        <f>IF('Оперативный ввод'!Q1150="","",'Оперативный ввод'!Q1150)</f>
        <v/>
      </c>
      <c r="R1150" s="209">
        <f>IF('Оперативный ввод'!R1150="","",'Оперативный ввод'!R1150)</f>
        <v/>
      </c>
      <c r="S1150" s="212">
        <f>IF(AND(A1150="",B1150=""),"",IF(AND(A1150&lt;&gt;"",B1150&lt;&gt;"",C1150&lt;&gt;"",D1150&lt;&gt;"",F1150&lt;&gt;"",G1150&lt;&gt;"",K1150&lt;&gt;"",ISERROR(SEARCH("по паспорту",G1150)),ISERROR(SEARCH("по паспорту",K1150)),L1150&lt;&gt;"",M1150&lt;&gt;"",N1150&lt;&gt;"",O1150&lt;&gt;"",P1150&lt;&gt;""),"ГОТОВО","НЕ ГОТОВО"))</f>
        <v/>
      </c>
      <c r="T1150" s="212">
        <f>IF(S1150&lt;&gt;"ГОТОВО","", "Предварительное заключение: "&amp;A1150&amp;", скв. "&amp;B1150&amp;". МРП: "&amp;E1150&amp;" сут. ГНО: "&amp;F1150&amp;", типоразмеры "&amp;G1150&amp;IF(H1150&lt;&gt;"",", "&amp;H1150,"")&amp;IF(I1150&lt;&gt;"",", "&amp;I1150,"")&amp;IF(J1150&lt;&gt;"",", "&amp;J1150,"")&amp;", марка "&amp;K1150&amp;". Событие: "&amp;L1150&amp;". Признак: "&amp;M1150&amp;". Узел: "&amp;N1150&amp;". Предварительная причина: "&amp;O1150&amp;". Основное осложнение: "&amp;P1150&amp;IF(Q1150&lt;&gt;"","; сопутствующее: "&amp;Q1150,"")&amp;IF(R1150&lt;&gt;"","; дополнительно: "&amp;R1150,"")&amp;".")</f>
        <v/>
      </c>
      <c r="U1150" s="209">
        <f>IF('Оперативный ввод'!S1150="","",'Оперативный ввод'!S1150)</f>
        <v/>
      </c>
      <c r="V1150" s="209">
        <f>IF('Оперативный ввод'!T1150="","",'Оперативный ввод'!T1150)</f>
        <v/>
      </c>
      <c r="W1150" s="209">
        <f>IF('Оперативный ввод'!U1150="","",'Оперативный ввод'!U1150)</f>
        <v/>
      </c>
      <c r="X1150" s="209">
        <f>IF('Оперативный ввод'!V1150="","",'Оперативный ввод'!V1150)</f>
        <v/>
      </c>
      <c r="Y1150" s="209">
        <f>IF('Оперативный ввод'!W1150="","",'Оперативный ввод'!W1150)</f>
        <v/>
      </c>
      <c r="Z1150" s="209" t="n"/>
      <c r="AA1150" s="209" t="n"/>
      <c r="AB1150" s="209" t="n"/>
      <c r="AC1150" s="209" t="n"/>
      <c r="AD1150" s="209">
        <f>IF('Оперативный ввод'!X1150="","",'Оперативный ввод'!X1150)</f>
        <v/>
      </c>
      <c r="AE1150" s="209">
        <f>IF('Оперативный ввод'!Y1150="","",'Оперативный ввод'!Y1150)</f>
        <v/>
      </c>
      <c r="AF1150" s="209">
        <f>IF('Оперативный ввод'!Z1150="","",'Оперативный ввод'!Z1150)</f>
        <v/>
      </c>
      <c r="AG1150" s="209">
        <f>IF('Оперативный ввод'!AD1150="","",'Оперативный ввод'!AD1150)</f>
        <v/>
      </c>
      <c r="AH1150" s="213">
        <f>IF('Оперативный ввод'!AE1150="","",'Оперативный ввод'!AE1150)</f>
        <v/>
      </c>
      <c r="AI1150" s="214" t="n"/>
      <c r="AJ1150" s="214" t="n"/>
      <c r="AK1150" s="214" t="n"/>
      <c r="AL1150" s="215" t="n"/>
      <c r="AM1150" s="214" t="n"/>
      <c r="AN1150" s="214" t="n"/>
      <c r="AO1150" s="214" t="n"/>
      <c r="AP1150" s="214" t="n"/>
      <c r="AQ1150" s="214" t="n"/>
      <c r="AR1150" s="214" t="n"/>
      <c r="AS1150" s="214" t="n"/>
      <c r="AT1150" s="214" t="n"/>
      <c r="AU1150" s="215" t="n"/>
      <c r="AV1150" s="214" t="n"/>
      <c r="AW1150" s="214" t="n"/>
      <c r="AX1150" s="215" t="n"/>
      <c r="AY1150" s="214" t="n"/>
      <c r="AZ1150" s="214" t="n"/>
      <c r="BA1150" s="214" t="n"/>
      <c r="BB1150" s="214" t="n"/>
      <c r="BC1150" s="214" t="n"/>
      <c r="BD1150" s="214" t="n"/>
      <c r="BE1150" s="214" t="n"/>
      <c r="BF1150" s="214" t="n"/>
      <c r="BG1150" s="214" t="n"/>
      <c r="BH1150" s="214" t="n"/>
      <c r="BI1150" s="215" t="n"/>
      <c r="BJ1150" s="215" t="n"/>
      <c r="BK1150" s="215" t="n"/>
      <c r="BL1150" s="214" t="n"/>
      <c r="BM1150" s="214" t="n"/>
      <c r="BN1150" s="209" t="n"/>
      <c r="BO1150" s="209" t="n"/>
      <c r="BP1150" s="212">
        <f>IF(AND(A1150="",B1150=""),"",IF(AND(S1150="ГОТОВО",U1150&lt;&gt;"",W1150&lt;&gt;"",X1150&lt;&gt;"",AD1150&lt;&gt;"",AE1150&lt;&gt;"",AF1150&lt;&gt;"",BN1150&lt;&gt;"",BO1150&lt;&gt;""),"ГОТОВО","НЕ ГОТОВО"))</f>
        <v/>
      </c>
      <c r="BQ1150" s="212">
        <f>IF(BP1150&lt;&gt;"ГОТОВО","","Полное заключение: "&amp;A1150&amp;", скв. "&amp;B1150&amp;". МРП: "&amp;E1150&amp;" сут. ГНО: "&amp;F1150&amp;"; причина: "&amp;X1150&amp;"; категория: "&amp;Y1150&amp;"; решение комиссии: "&amp;BN1150&amp;".")</f>
        <v/>
      </c>
      <c r="BR1150" s="209">
        <f>IF('Оперативный ввод'!AA1150="","",'Оперативный ввод'!AA1150)</f>
        <v/>
      </c>
    </row>
    <row r="1151">
      <c r="A1151" s="209">
        <f>IF('Оперативный ввод'!A1151="","",'Оперативный ввод'!A1151)</f>
        <v/>
      </c>
      <c r="B1151" s="209">
        <f>IF('Оперативный ввод'!B1151="","",'Оперативный ввод'!B1151)</f>
        <v/>
      </c>
      <c r="C1151" s="210">
        <f>IF('Оперативный ввод'!C1151="","",'Оперативный ввод'!C1151)</f>
        <v/>
      </c>
      <c r="D1151" s="210">
        <f>IF('Оперативный ввод'!D1151="","",'Оперативный ввод'!D1151)</f>
        <v/>
      </c>
      <c r="E1151" s="211">
        <f>IF(OR(C1151="",D1151=""),"",D1151-C1151)</f>
        <v/>
      </c>
      <c r="F1151" s="209">
        <f>IF('Оперативный ввод'!F1151="","",'Оперативный ввод'!F1151)</f>
        <v/>
      </c>
      <c r="G1151" s="209">
        <f>IF('Оперативный ввод'!G1151="","",'Оперативный ввод'!G1151)</f>
        <v/>
      </c>
      <c r="H1151" s="209">
        <f>IF('Оперативный ввод'!H1151="","",'Оперативный ввод'!H1151)</f>
        <v/>
      </c>
      <c r="I1151" s="209" t="n"/>
      <c r="J1151" s="209" t="n"/>
      <c r="K1151" s="209">
        <f>IF('Оперативный ввод'!K1151="","",'Оперативный ввод'!K1151)</f>
        <v/>
      </c>
      <c r="L1151" s="209">
        <f>IF('Оперативный ввод'!L1151="","",'Оперативный ввод'!L1151)</f>
        <v/>
      </c>
      <c r="M1151" s="209">
        <f>IF('Оперативный ввод'!M1151="","",'Оперативный ввод'!M1151)</f>
        <v/>
      </c>
      <c r="N1151" s="209">
        <f>IF('Оперативный ввод'!N1151="","",'Оперативный ввод'!N1151)</f>
        <v/>
      </c>
      <c r="O1151" s="209">
        <f>IF('Оперативный ввод'!O1151="","",'Оперативный ввод'!O1151)</f>
        <v/>
      </c>
      <c r="P1151" s="209">
        <f>IF('Оперативный ввод'!P1151="","",'Оперативный ввод'!P1151)</f>
        <v/>
      </c>
      <c r="Q1151" s="209">
        <f>IF('Оперативный ввод'!Q1151="","",'Оперативный ввод'!Q1151)</f>
        <v/>
      </c>
      <c r="R1151" s="209">
        <f>IF('Оперативный ввод'!R1151="","",'Оперативный ввод'!R1151)</f>
        <v/>
      </c>
      <c r="S1151" s="212">
        <f>IF(AND(A1151="",B1151=""),"",IF(AND(A1151&lt;&gt;"",B1151&lt;&gt;"",C1151&lt;&gt;"",D1151&lt;&gt;"",F1151&lt;&gt;"",G1151&lt;&gt;"",K1151&lt;&gt;"",ISERROR(SEARCH("по паспорту",G1151)),ISERROR(SEARCH("по паспорту",K1151)),L1151&lt;&gt;"",M1151&lt;&gt;"",N1151&lt;&gt;"",O1151&lt;&gt;"",P1151&lt;&gt;""),"ГОТОВО","НЕ ГОТОВО"))</f>
        <v/>
      </c>
      <c r="T1151" s="212">
        <f>IF(S1151&lt;&gt;"ГОТОВО","", "Предварительное заключение: "&amp;A1151&amp;", скв. "&amp;B1151&amp;". МРП: "&amp;E1151&amp;" сут. ГНО: "&amp;F1151&amp;", типоразмеры "&amp;G1151&amp;IF(H1151&lt;&gt;"",", "&amp;H1151,"")&amp;IF(I1151&lt;&gt;"",", "&amp;I1151,"")&amp;IF(J1151&lt;&gt;"",", "&amp;J1151,"")&amp;", марка "&amp;K1151&amp;". Событие: "&amp;L1151&amp;". Признак: "&amp;M1151&amp;". Узел: "&amp;N1151&amp;". Предварительная причина: "&amp;O1151&amp;". Основное осложнение: "&amp;P1151&amp;IF(Q1151&lt;&gt;"","; сопутствующее: "&amp;Q1151,"")&amp;IF(R1151&lt;&gt;"","; дополнительно: "&amp;R1151,"")&amp;".")</f>
        <v/>
      </c>
      <c r="U1151" s="209">
        <f>IF('Оперативный ввод'!S1151="","",'Оперативный ввод'!S1151)</f>
        <v/>
      </c>
      <c r="V1151" s="209">
        <f>IF('Оперативный ввод'!T1151="","",'Оперативный ввод'!T1151)</f>
        <v/>
      </c>
      <c r="W1151" s="209">
        <f>IF('Оперативный ввод'!U1151="","",'Оперативный ввод'!U1151)</f>
        <v/>
      </c>
      <c r="X1151" s="209">
        <f>IF('Оперативный ввод'!V1151="","",'Оперативный ввод'!V1151)</f>
        <v/>
      </c>
      <c r="Y1151" s="209">
        <f>IF('Оперативный ввод'!W1151="","",'Оперативный ввод'!W1151)</f>
        <v/>
      </c>
      <c r="Z1151" s="209" t="n"/>
      <c r="AA1151" s="209" t="n"/>
      <c r="AB1151" s="209" t="n"/>
      <c r="AC1151" s="209" t="n"/>
      <c r="AD1151" s="209">
        <f>IF('Оперативный ввод'!X1151="","",'Оперативный ввод'!X1151)</f>
        <v/>
      </c>
      <c r="AE1151" s="209">
        <f>IF('Оперативный ввод'!Y1151="","",'Оперативный ввод'!Y1151)</f>
        <v/>
      </c>
      <c r="AF1151" s="209">
        <f>IF('Оперативный ввод'!Z1151="","",'Оперативный ввод'!Z1151)</f>
        <v/>
      </c>
      <c r="AG1151" s="209">
        <f>IF('Оперативный ввод'!AD1151="","",'Оперативный ввод'!AD1151)</f>
        <v/>
      </c>
      <c r="AH1151" s="213">
        <f>IF('Оперативный ввод'!AE1151="","",'Оперативный ввод'!AE1151)</f>
        <v/>
      </c>
      <c r="AI1151" s="214" t="n"/>
      <c r="AJ1151" s="214" t="n"/>
      <c r="AK1151" s="214" t="n"/>
      <c r="AL1151" s="215" t="n"/>
      <c r="AM1151" s="214" t="n"/>
      <c r="AN1151" s="214" t="n"/>
      <c r="AO1151" s="214" t="n"/>
      <c r="AP1151" s="214" t="n"/>
      <c r="AQ1151" s="214" t="n"/>
      <c r="AR1151" s="214" t="n"/>
      <c r="AS1151" s="214" t="n"/>
      <c r="AT1151" s="214" t="n"/>
      <c r="AU1151" s="215" t="n"/>
      <c r="AV1151" s="214" t="n"/>
      <c r="AW1151" s="214" t="n"/>
      <c r="AX1151" s="215" t="n"/>
      <c r="AY1151" s="214" t="n"/>
      <c r="AZ1151" s="214" t="n"/>
      <c r="BA1151" s="214" t="n"/>
      <c r="BB1151" s="214" t="n"/>
      <c r="BC1151" s="214" t="n"/>
      <c r="BD1151" s="214" t="n"/>
      <c r="BE1151" s="214" t="n"/>
      <c r="BF1151" s="214" t="n"/>
      <c r="BG1151" s="214" t="n"/>
      <c r="BH1151" s="214" t="n"/>
      <c r="BI1151" s="215" t="n"/>
      <c r="BJ1151" s="215" t="n"/>
      <c r="BK1151" s="215" t="n"/>
      <c r="BL1151" s="214" t="n"/>
      <c r="BM1151" s="214" t="n"/>
      <c r="BN1151" s="209" t="n"/>
      <c r="BO1151" s="209" t="n"/>
      <c r="BP1151" s="212">
        <f>IF(AND(A1151="",B1151=""),"",IF(AND(S1151="ГОТОВО",U1151&lt;&gt;"",W1151&lt;&gt;"",X1151&lt;&gt;"",AD1151&lt;&gt;"",AE1151&lt;&gt;"",AF1151&lt;&gt;"",BN1151&lt;&gt;"",BO1151&lt;&gt;""),"ГОТОВО","НЕ ГОТОВО"))</f>
        <v/>
      </c>
      <c r="BQ1151" s="212">
        <f>IF(BP1151&lt;&gt;"ГОТОВО","","Полное заключение: "&amp;A1151&amp;", скв. "&amp;B1151&amp;". МРП: "&amp;E1151&amp;" сут. ГНО: "&amp;F1151&amp;"; причина: "&amp;X1151&amp;"; категория: "&amp;Y1151&amp;"; решение комиссии: "&amp;BN1151&amp;".")</f>
        <v/>
      </c>
      <c r="BR1151" s="209">
        <f>IF('Оперативный ввод'!AA1151="","",'Оперативный ввод'!AA1151)</f>
        <v/>
      </c>
    </row>
    <row r="1152">
      <c r="A1152" s="209">
        <f>IF('Оперативный ввод'!A1152="","",'Оперативный ввод'!A1152)</f>
        <v/>
      </c>
      <c r="B1152" s="209">
        <f>IF('Оперативный ввод'!B1152="","",'Оперативный ввод'!B1152)</f>
        <v/>
      </c>
      <c r="C1152" s="210">
        <f>IF('Оперативный ввод'!C1152="","",'Оперативный ввод'!C1152)</f>
        <v/>
      </c>
      <c r="D1152" s="210">
        <f>IF('Оперативный ввод'!D1152="","",'Оперативный ввод'!D1152)</f>
        <v/>
      </c>
      <c r="E1152" s="211">
        <f>IF(OR(C1152="",D1152=""),"",D1152-C1152)</f>
        <v/>
      </c>
      <c r="F1152" s="209">
        <f>IF('Оперативный ввод'!F1152="","",'Оперативный ввод'!F1152)</f>
        <v/>
      </c>
      <c r="G1152" s="209">
        <f>IF('Оперативный ввод'!G1152="","",'Оперативный ввод'!G1152)</f>
        <v/>
      </c>
      <c r="H1152" s="209">
        <f>IF('Оперативный ввод'!H1152="","",'Оперативный ввод'!H1152)</f>
        <v/>
      </c>
      <c r="I1152" s="209" t="n"/>
      <c r="J1152" s="209" t="n"/>
      <c r="K1152" s="209">
        <f>IF('Оперативный ввод'!K1152="","",'Оперативный ввод'!K1152)</f>
        <v/>
      </c>
      <c r="L1152" s="209">
        <f>IF('Оперативный ввод'!L1152="","",'Оперативный ввод'!L1152)</f>
        <v/>
      </c>
      <c r="M1152" s="209">
        <f>IF('Оперативный ввод'!M1152="","",'Оперативный ввод'!M1152)</f>
        <v/>
      </c>
      <c r="N1152" s="209">
        <f>IF('Оперативный ввод'!N1152="","",'Оперативный ввод'!N1152)</f>
        <v/>
      </c>
      <c r="O1152" s="209">
        <f>IF('Оперативный ввод'!O1152="","",'Оперативный ввод'!O1152)</f>
        <v/>
      </c>
      <c r="P1152" s="209">
        <f>IF('Оперативный ввод'!P1152="","",'Оперативный ввод'!P1152)</f>
        <v/>
      </c>
      <c r="Q1152" s="209">
        <f>IF('Оперативный ввод'!Q1152="","",'Оперативный ввод'!Q1152)</f>
        <v/>
      </c>
      <c r="R1152" s="209">
        <f>IF('Оперативный ввод'!R1152="","",'Оперативный ввод'!R1152)</f>
        <v/>
      </c>
      <c r="S1152" s="212">
        <f>IF(AND(A1152="",B1152=""),"",IF(AND(A1152&lt;&gt;"",B1152&lt;&gt;"",C1152&lt;&gt;"",D1152&lt;&gt;"",F1152&lt;&gt;"",G1152&lt;&gt;"",K1152&lt;&gt;"",ISERROR(SEARCH("по паспорту",G1152)),ISERROR(SEARCH("по паспорту",K1152)),L1152&lt;&gt;"",M1152&lt;&gt;"",N1152&lt;&gt;"",O1152&lt;&gt;"",P1152&lt;&gt;""),"ГОТОВО","НЕ ГОТОВО"))</f>
        <v/>
      </c>
      <c r="T1152" s="212">
        <f>IF(S1152&lt;&gt;"ГОТОВО","", "Предварительное заключение: "&amp;A1152&amp;", скв. "&amp;B1152&amp;". МРП: "&amp;E1152&amp;" сут. ГНО: "&amp;F1152&amp;", типоразмеры "&amp;G1152&amp;IF(H1152&lt;&gt;"",", "&amp;H1152,"")&amp;IF(I1152&lt;&gt;"",", "&amp;I1152,"")&amp;IF(J1152&lt;&gt;"",", "&amp;J1152,"")&amp;", марка "&amp;K1152&amp;". Событие: "&amp;L1152&amp;". Признак: "&amp;M1152&amp;". Узел: "&amp;N1152&amp;". Предварительная причина: "&amp;O1152&amp;". Основное осложнение: "&amp;P1152&amp;IF(Q1152&lt;&gt;"","; сопутствующее: "&amp;Q1152,"")&amp;IF(R1152&lt;&gt;"","; дополнительно: "&amp;R1152,"")&amp;".")</f>
        <v/>
      </c>
      <c r="U1152" s="209">
        <f>IF('Оперативный ввод'!S1152="","",'Оперативный ввод'!S1152)</f>
        <v/>
      </c>
      <c r="V1152" s="209">
        <f>IF('Оперативный ввод'!T1152="","",'Оперативный ввод'!T1152)</f>
        <v/>
      </c>
      <c r="W1152" s="209">
        <f>IF('Оперативный ввод'!U1152="","",'Оперативный ввод'!U1152)</f>
        <v/>
      </c>
      <c r="X1152" s="209">
        <f>IF('Оперативный ввод'!V1152="","",'Оперативный ввод'!V1152)</f>
        <v/>
      </c>
      <c r="Y1152" s="209">
        <f>IF('Оперативный ввод'!W1152="","",'Оперативный ввод'!W1152)</f>
        <v/>
      </c>
      <c r="Z1152" s="209" t="n"/>
      <c r="AA1152" s="209" t="n"/>
      <c r="AB1152" s="209" t="n"/>
      <c r="AC1152" s="209" t="n"/>
      <c r="AD1152" s="209">
        <f>IF('Оперативный ввод'!X1152="","",'Оперативный ввод'!X1152)</f>
        <v/>
      </c>
      <c r="AE1152" s="209">
        <f>IF('Оперативный ввод'!Y1152="","",'Оперативный ввод'!Y1152)</f>
        <v/>
      </c>
      <c r="AF1152" s="209">
        <f>IF('Оперативный ввод'!Z1152="","",'Оперативный ввод'!Z1152)</f>
        <v/>
      </c>
      <c r="AG1152" s="209">
        <f>IF('Оперативный ввод'!AD1152="","",'Оперативный ввод'!AD1152)</f>
        <v/>
      </c>
      <c r="AH1152" s="213">
        <f>IF('Оперативный ввод'!AE1152="","",'Оперативный ввод'!AE1152)</f>
        <v/>
      </c>
      <c r="AI1152" s="214" t="n"/>
      <c r="AJ1152" s="214" t="n"/>
      <c r="AK1152" s="214" t="n"/>
      <c r="AL1152" s="215" t="n"/>
      <c r="AM1152" s="214" t="n"/>
      <c r="AN1152" s="214" t="n"/>
      <c r="AO1152" s="214" t="n"/>
      <c r="AP1152" s="214" t="n"/>
      <c r="AQ1152" s="214" t="n"/>
      <c r="AR1152" s="214" t="n"/>
      <c r="AS1152" s="214" t="n"/>
      <c r="AT1152" s="214" t="n"/>
      <c r="AU1152" s="215" t="n"/>
      <c r="AV1152" s="214" t="n"/>
      <c r="AW1152" s="214" t="n"/>
      <c r="AX1152" s="215" t="n"/>
      <c r="AY1152" s="214" t="n"/>
      <c r="AZ1152" s="214" t="n"/>
      <c r="BA1152" s="214" t="n"/>
      <c r="BB1152" s="214" t="n"/>
      <c r="BC1152" s="214" t="n"/>
      <c r="BD1152" s="214" t="n"/>
      <c r="BE1152" s="214" t="n"/>
      <c r="BF1152" s="214" t="n"/>
      <c r="BG1152" s="214" t="n"/>
      <c r="BH1152" s="214" t="n"/>
      <c r="BI1152" s="215" t="n"/>
      <c r="BJ1152" s="215" t="n"/>
      <c r="BK1152" s="215" t="n"/>
      <c r="BL1152" s="214" t="n"/>
      <c r="BM1152" s="214" t="n"/>
      <c r="BN1152" s="209" t="n"/>
      <c r="BO1152" s="209" t="n"/>
      <c r="BP1152" s="212">
        <f>IF(AND(A1152="",B1152=""),"",IF(AND(S1152="ГОТОВО",U1152&lt;&gt;"",W1152&lt;&gt;"",X1152&lt;&gt;"",AD1152&lt;&gt;"",AE1152&lt;&gt;"",AF1152&lt;&gt;"",BN1152&lt;&gt;"",BO1152&lt;&gt;""),"ГОТОВО","НЕ ГОТОВО"))</f>
        <v/>
      </c>
      <c r="BQ1152" s="212">
        <f>IF(BP1152&lt;&gt;"ГОТОВО","","Полное заключение: "&amp;A1152&amp;", скв. "&amp;B1152&amp;". МРП: "&amp;E1152&amp;" сут. ГНО: "&amp;F1152&amp;"; причина: "&amp;X1152&amp;"; категория: "&amp;Y1152&amp;"; решение комиссии: "&amp;BN1152&amp;".")</f>
        <v/>
      </c>
      <c r="BR1152" s="209">
        <f>IF('Оперативный ввод'!AA1152="","",'Оперативный ввод'!AA1152)</f>
        <v/>
      </c>
    </row>
    <row r="1153">
      <c r="A1153" s="209">
        <f>IF('Оперативный ввод'!A1153="","",'Оперативный ввод'!A1153)</f>
        <v/>
      </c>
      <c r="B1153" s="209">
        <f>IF('Оперативный ввод'!B1153="","",'Оперативный ввод'!B1153)</f>
        <v/>
      </c>
      <c r="C1153" s="210">
        <f>IF('Оперативный ввод'!C1153="","",'Оперативный ввод'!C1153)</f>
        <v/>
      </c>
      <c r="D1153" s="210">
        <f>IF('Оперативный ввод'!D1153="","",'Оперативный ввод'!D1153)</f>
        <v/>
      </c>
      <c r="E1153" s="211">
        <f>IF(OR(C1153="",D1153=""),"",D1153-C1153)</f>
        <v/>
      </c>
      <c r="F1153" s="209">
        <f>IF('Оперативный ввод'!F1153="","",'Оперативный ввод'!F1153)</f>
        <v/>
      </c>
      <c r="G1153" s="209">
        <f>IF('Оперативный ввод'!G1153="","",'Оперативный ввод'!G1153)</f>
        <v/>
      </c>
      <c r="H1153" s="209">
        <f>IF('Оперативный ввод'!H1153="","",'Оперативный ввод'!H1153)</f>
        <v/>
      </c>
      <c r="I1153" s="209" t="n"/>
      <c r="J1153" s="209" t="n"/>
      <c r="K1153" s="209">
        <f>IF('Оперативный ввод'!K1153="","",'Оперативный ввод'!K1153)</f>
        <v/>
      </c>
      <c r="L1153" s="209">
        <f>IF('Оперативный ввод'!L1153="","",'Оперативный ввод'!L1153)</f>
        <v/>
      </c>
      <c r="M1153" s="209">
        <f>IF('Оперативный ввод'!M1153="","",'Оперативный ввод'!M1153)</f>
        <v/>
      </c>
      <c r="N1153" s="209">
        <f>IF('Оперативный ввод'!N1153="","",'Оперативный ввод'!N1153)</f>
        <v/>
      </c>
      <c r="O1153" s="209">
        <f>IF('Оперативный ввод'!O1153="","",'Оперативный ввод'!O1153)</f>
        <v/>
      </c>
      <c r="P1153" s="209">
        <f>IF('Оперативный ввод'!P1153="","",'Оперативный ввод'!P1153)</f>
        <v/>
      </c>
      <c r="Q1153" s="209">
        <f>IF('Оперативный ввод'!Q1153="","",'Оперативный ввод'!Q1153)</f>
        <v/>
      </c>
      <c r="R1153" s="209">
        <f>IF('Оперативный ввод'!R1153="","",'Оперативный ввод'!R1153)</f>
        <v/>
      </c>
      <c r="S1153" s="212">
        <f>IF(AND(A1153="",B1153=""),"",IF(AND(A1153&lt;&gt;"",B1153&lt;&gt;"",C1153&lt;&gt;"",D1153&lt;&gt;"",F1153&lt;&gt;"",G1153&lt;&gt;"",K1153&lt;&gt;"",ISERROR(SEARCH("по паспорту",G1153)),ISERROR(SEARCH("по паспорту",K1153)),L1153&lt;&gt;"",M1153&lt;&gt;"",N1153&lt;&gt;"",O1153&lt;&gt;"",P1153&lt;&gt;""),"ГОТОВО","НЕ ГОТОВО"))</f>
        <v/>
      </c>
      <c r="T1153" s="212">
        <f>IF(S1153&lt;&gt;"ГОТОВО","", "Предварительное заключение: "&amp;A1153&amp;", скв. "&amp;B1153&amp;". МРП: "&amp;E1153&amp;" сут. ГНО: "&amp;F1153&amp;", типоразмеры "&amp;G1153&amp;IF(H1153&lt;&gt;"",", "&amp;H1153,"")&amp;IF(I1153&lt;&gt;"",", "&amp;I1153,"")&amp;IF(J1153&lt;&gt;"",", "&amp;J1153,"")&amp;", марка "&amp;K1153&amp;". Событие: "&amp;L1153&amp;". Признак: "&amp;M1153&amp;". Узел: "&amp;N1153&amp;". Предварительная причина: "&amp;O1153&amp;". Основное осложнение: "&amp;P1153&amp;IF(Q1153&lt;&gt;"","; сопутствующее: "&amp;Q1153,"")&amp;IF(R1153&lt;&gt;"","; дополнительно: "&amp;R1153,"")&amp;".")</f>
        <v/>
      </c>
      <c r="U1153" s="209">
        <f>IF('Оперативный ввод'!S1153="","",'Оперативный ввод'!S1153)</f>
        <v/>
      </c>
      <c r="V1153" s="209">
        <f>IF('Оперативный ввод'!T1153="","",'Оперативный ввод'!T1153)</f>
        <v/>
      </c>
      <c r="W1153" s="209">
        <f>IF('Оперативный ввод'!U1153="","",'Оперативный ввод'!U1153)</f>
        <v/>
      </c>
      <c r="X1153" s="209">
        <f>IF('Оперативный ввод'!V1153="","",'Оперативный ввод'!V1153)</f>
        <v/>
      </c>
      <c r="Y1153" s="209">
        <f>IF('Оперативный ввод'!W1153="","",'Оперативный ввод'!W1153)</f>
        <v/>
      </c>
      <c r="Z1153" s="209" t="n"/>
      <c r="AA1153" s="209" t="n"/>
      <c r="AB1153" s="209" t="n"/>
      <c r="AC1153" s="209" t="n"/>
      <c r="AD1153" s="209">
        <f>IF('Оперативный ввод'!X1153="","",'Оперативный ввод'!X1153)</f>
        <v/>
      </c>
      <c r="AE1153" s="209">
        <f>IF('Оперативный ввод'!Y1153="","",'Оперативный ввод'!Y1153)</f>
        <v/>
      </c>
      <c r="AF1153" s="209">
        <f>IF('Оперативный ввод'!Z1153="","",'Оперативный ввод'!Z1153)</f>
        <v/>
      </c>
      <c r="AG1153" s="209">
        <f>IF('Оперативный ввод'!AD1153="","",'Оперативный ввод'!AD1153)</f>
        <v/>
      </c>
      <c r="AH1153" s="213">
        <f>IF('Оперативный ввод'!AE1153="","",'Оперативный ввод'!AE1153)</f>
        <v/>
      </c>
      <c r="AI1153" s="214" t="n"/>
      <c r="AJ1153" s="214" t="n"/>
      <c r="AK1153" s="214" t="n"/>
      <c r="AL1153" s="215" t="n"/>
      <c r="AM1153" s="214" t="n"/>
      <c r="AN1153" s="214" t="n"/>
      <c r="AO1153" s="214" t="n"/>
      <c r="AP1153" s="214" t="n"/>
      <c r="AQ1153" s="214" t="n"/>
      <c r="AR1153" s="214" t="n"/>
      <c r="AS1153" s="214" t="n"/>
      <c r="AT1153" s="214" t="n"/>
      <c r="AU1153" s="215" t="n"/>
      <c r="AV1153" s="214" t="n"/>
      <c r="AW1153" s="214" t="n"/>
      <c r="AX1153" s="215" t="n"/>
      <c r="AY1153" s="214" t="n"/>
      <c r="AZ1153" s="214" t="n"/>
      <c r="BA1153" s="214" t="n"/>
      <c r="BB1153" s="214" t="n"/>
      <c r="BC1153" s="214" t="n"/>
      <c r="BD1153" s="214" t="n"/>
      <c r="BE1153" s="214" t="n"/>
      <c r="BF1153" s="214" t="n"/>
      <c r="BG1153" s="214" t="n"/>
      <c r="BH1153" s="214" t="n"/>
      <c r="BI1153" s="215" t="n"/>
      <c r="BJ1153" s="215" t="n"/>
      <c r="BK1153" s="215" t="n"/>
      <c r="BL1153" s="214" t="n"/>
      <c r="BM1153" s="214" t="n"/>
      <c r="BN1153" s="209" t="n"/>
      <c r="BO1153" s="209" t="n"/>
      <c r="BP1153" s="212">
        <f>IF(AND(A1153="",B1153=""),"",IF(AND(S1153="ГОТОВО",U1153&lt;&gt;"",W1153&lt;&gt;"",X1153&lt;&gt;"",AD1153&lt;&gt;"",AE1153&lt;&gt;"",AF1153&lt;&gt;"",BN1153&lt;&gt;"",BO1153&lt;&gt;""),"ГОТОВО","НЕ ГОТОВО"))</f>
        <v/>
      </c>
      <c r="BQ1153" s="212">
        <f>IF(BP1153&lt;&gt;"ГОТОВО","","Полное заключение: "&amp;A1153&amp;", скв. "&amp;B1153&amp;". МРП: "&amp;E1153&amp;" сут. ГНО: "&amp;F1153&amp;"; причина: "&amp;X1153&amp;"; категория: "&amp;Y1153&amp;"; решение комиссии: "&amp;BN1153&amp;".")</f>
        <v/>
      </c>
      <c r="BR1153" s="209">
        <f>IF('Оперативный ввод'!AA1153="","",'Оперативный ввод'!AA1153)</f>
        <v/>
      </c>
    </row>
    <row r="1154">
      <c r="A1154" s="209">
        <f>IF('Оперативный ввод'!A1154="","",'Оперативный ввод'!A1154)</f>
        <v/>
      </c>
      <c r="B1154" s="209">
        <f>IF('Оперативный ввод'!B1154="","",'Оперативный ввод'!B1154)</f>
        <v/>
      </c>
      <c r="C1154" s="210">
        <f>IF('Оперативный ввод'!C1154="","",'Оперативный ввод'!C1154)</f>
        <v/>
      </c>
      <c r="D1154" s="210">
        <f>IF('Оперативный ввод'!D1154="","",'Оперативный ввод'!D1154)</f>
        <v/>
      </c>
      <c r="E1154" s="211">
        <f>IF(OR(C1154="",D1154=""),"",D1154-C1154)</f>
        <v/>
      </c>
      <c r="F1154" s="209">
        <f>IF('Оперативный ввод'!F1154="","",'Оперативный ввод'!F1154)</f>
        <v/>
      </c>
      <c r="G1154" s="209">
        <f>IF('Оперативный ввод'!G1154="","",'Оперативный ввод'!G1154)</f>
        <v/>
      </c>
      <c r="H1154" s="209">
        <f>IF('Оперативный ввод'!H1154="","",'Оперативный ввод'!H1154)</f>
        <v/>
      </c>
      <c r="I1154" s="209" t="n"/>
      <c r="J1154" s="209" t="n"/>
      <c r="K1154" s="209">
        <f>IF('Оперативный ввод'!K1154="","",'Оперативный ввод'!K1154)</f>
        <v/>
      </c>
      <c r="L1154" s="209">
        <f>IF('Оперативный ввод'!L1154="","",'Оперативный ввод'!L1154)</f>
        <v/>
      </c>
      <c r="M1154" s="209">
        <f>IF('Оперативный ввод'!M1154="","",'Оперативный ввод'!M1154)</f>
        <v/>
      </c>
      <c r="N1154" s="209">
        <f>IF('Оперативный ввод'!N1154="","",'Оперативный ввод'!N1154)</f>
        <v/>
      </c>
      <c r="O1154" s="209">
        <f>IF('Оперативный ввод'!O1154="","",'Оперативный ввод'!O1154)</f>
        <v/>
      </c>
      <c r="P1154" s="209">
        <f>IF('Оперативный ввод'!P1154="","",'Оперативный ввод'!P1154)</f>
        <v/>
      </c>
      <c r="Q1154" s="209">
        <f>IF('Оперативный ввод'!Q1154="","",'Оперативный ввод'!Q1154)</f>
        <v/>
      </c>
      <c r="R1154" s="209">
        <f>IF('Оперативный ввод'!R1154="","",'Оперативный ввод'!R1154)</f>
        <v/>
      </c>
      <c r="S1154" s="212">
        <f>IF(AND(A1154="",B1154=""),"",IF(AND(A1154&lt;&gt;"",B1154&lt;&gt;"",C1154&lt;&gt;"",D1154&lt;&gt;"",F1154&lt;&gt;"",G1154&lt;&gt;"",K1154&lt;&gt;"",ISERROR(SEARCH("по паспорту",G1154)),ISERROR(SEARCH("по паспорту",K1154)),L1154&lt;&gt;"",M1154&lt;&gt;"",N1154&lt;&gt;"",O1154&lt;&gt;"",P1154&lt;&gt;""),"ГОТОВО","НЕ ГОТОВО"))</f>
        <v/>
      </c>
      <c r="T1154" s="212">
        <f>IF(S1154&lt;&gt;"ГОТОВО","", "Предварительное заключение: "&amp;A1154&amp;", скв. "&amp;B1154&amp;". МРП: "&amp;E1154&amp;" сут. ГНО: "&amp;F1154&amp;", типоразмеры "&amp;G1154&amp;IF(H1154&lt;&gt;"",", "&amp;H1154,"")&amp;IF(I1154&lt;&gt;"",", "&amp;I1154,"")&amp;IF(J1154&lt;&gt;"",", "&amp;J1154,"")&amp;", марка "&amp;K1154&amp;". Событие: "&amp;L1154&amp;". Признак: "&amp;M1154&amp;". Узел: "&amp;N1154&amp;". Предварительная причина: "&amp;O1154&amp;". Основное осложнение: "&amp;P1154&amp;IF(Q1154&lt;&gt;"","; сопутствующее: "&amp;Q1154,"")&amp;IF(R1154&lt;&gt;"","; дополнительно: "&amp;R1154,"")&amp;".")</f>
        <v/>
      </c>
      <c r="U1154" s="209">
        <f>IF('Оперативный ввод'!S1154="","",'Оперативный ввод'!S1154)</f>
        <v/>
      </c>
      <c r="V1154" s="209">
        <f>IF('Оперативный ввод'!T1154="","",'Оперативный ввод'!T1154)</f>
        <v/>
      </c>
      <c r="W1154" s="209">
        <f>IF('Оперативный ввод'!U1154="","",'Оперативный ввод'!U1154)</f>
        <v/>
      </c>
      <c r="X1154" s="209">
        <f>IF('Оперативный ввод'!V1154="","",'Оперативный ввод'!V1154)</f>
        <v/>
      </c>
      <c r="Y1154" s="209">
        <f>IF('Оперативный ввод'!W1154="","",'Оперативный ввод'!W1154)</f>
        <v/>
      </c>
      <c r="Z1154" s="209" t="n"/>
      <c r="AA1154" s="209" t="n"/>
      <c r="AB1154" s="209" t="n"/>
      <c r="AC1154" s="209" t="n"/>
      <c r="AD1154" s="209">
        <f>IF('Оперативный ввод'!X1154="","",'Оперативный ввод'!X1154)</f>
        <v/>
      </c>
      <c r="AE1154" s="209">
        <f>IF('Оперативный ввод'!Y1154="","",'Оперативный ввод'!Y1154)</f>
        <v/>
      </c>
      <c r="AF1154" s="209">
        <f>IF('Оперативный ввод'!Z1154="","",'Оперативный ввод'!Z1154)</f>
        <v/>
      </c>
      <c r="AG1154" s="209">
        <f>IF('Оперативный ввод'!AD1154="","",'Оперативный ввод'!AD1154)</f>
        <v/>
      </c>
      <c r="AH1154" s="213">
        <f>IF('Оперативный ввод'!AE1154="","",'Оперативный ввод'!AE1154)</f>
        <v/>
      </c>
      <c r="AI1154" s="214" t="n"/>
      <c r="AJ1154" s="214" t="n"/>
      <c r="AK1154" s="214" t="n"/>
      <c r="AL1154" s="215" t="n"/>
      <c r="AM1154" s="214" t="n"/>
      <c r="AN1154" s="214" t="n"/>
      <c r="AO1154" s="214" t="n"/>
      <c r="AP1154" s="214" t="n"/>
      <c r="AQ1154" s="214" t="n"/>
      <c r="AR1154" s="214" t="n"/>
      <c r="AS1154" s="214" t="n"/>
      <c r="AT1154" s="214" t="n"/>
      <c r="AU1154" s="215" t="n"/>
      <c r="AV1154" s="214" t="n"/>
      <c r="AW1154" s="214" t="n"/>
      <c r="AX1154" s="215" t="n"/>
      <c r="AY1154" s="214" t="n"/>
      <c r="AZ1154" s="214" t="n"/>
      <c r="BA1154" s="214" t="n"/>
      <c r="BB1154" s="214" t="n"/>
      <c r="BC1154" s="214" t="n"/>
      <c r="BD1154" s="214" t="n"/>
      <c r="BE1154" s="214" t="n"/>
      <c r="BF1154" s="214" t="n"/>
      <c r="BG1154" s="214" t="n"/>
      <c r="BH1154" s="214" t="n"/>
      <c r="BI1154" s="215" t="n"/>
      <c r="BJ1154" s="215" t="n"/>
      <c r="BK1154" s="215" t="n"/>
      <c r="BL1154" s="214" t="n"/>
      <c r="BM1154" s="214" t="n"/>
      <c r="BN1154" s="209" t="n"/>
      <c r="BO1154" s="209" t="n"/>
      <c r="BP1154" s="212">
        <f>IF(AND(A1154="",B1154=""),"",IF(AND(S1154="ГОТОВО",U1154&lt;&gt;"",W1154&lt;&gt;"",X1154&lt;&gt;"",AD1154&lt;&gt;"",AE1154&lt;&gt;"",AF1154&lt;&gt;"",BN1154&lt;&gt;"",BO1154&lt;&gt;""),"ГОТОВО","НЕ ГОТОВО"))</f>
        <v/>
      </c>
      <c r="BQ1154" s="212">
        <f>IF(BP1154&lt;&gt;"ГОТОВО","","Полное заключение: "&amp;A1154&amp;", скв. "&amp;B1154&amp;". МРП: "&amp;E1154&amp;" сут. ГНО: "&amp;F1154&amp;"; причина: "&amp;X1154&amp;"; категория: "&amp;Y1154&amp;"; решение комиссии: "&amp;BN1154&amp;".")</f>
        <v/>
      </c>
      <c r="BR1154" s="209">
        <f>IF('Оперативный ввод'!AA1154="","",'Оперативный ввод'!AA1154)</f>
        <v/>
      </c>
    </row>
    <row r="1155">
      <c r="A1155" s="209">
        <f>IF('Оперативный ввод'!A1155="","",'Оперативный ввод'!A1155)</f>
        <v/>
      </c>
      <c r="B1155" s="209">
        <f>IF('Оперативный ввод'!B1155="","",'Оперативный ввод'!B1155)</f>
        <v/>
      </c>
      <c r="C1155" s="210">
        <f>IF('Оперативный ввод'!C1155="","",'Оперативный ввод'!C1155)</f>
        <v/>
      </c>
      <c r="D1155" s="210">
        <f>IF('Оперативный ввод'!D1155="","",'Оперативный ввод'!D1155)</f>
        <v/>
      </c>
      <c r="E1155" s="211">
        <f>IF(OR(C1155="",D1155=""),"",D1155-C1155)</f>
        <v/>
      </c>
      <c r="F1155" s="209">
        <f>IF('Оперативный ввод'!F1155="","",'Оперативный ввод'!F1155)</f>
        <v/>
      </c>
      <c r="G1155" s="209">
        <f>IF('Оперативный ввод'!G1155="","",'Оперативный ввод'!G1155)</f>
        <v/>
      </c>
      <c r="H1155" s="209">
        <f>IF('Оперативный ввод'!H1155="","",'Оперативный ввод'!H1155)</f>
        <v/>
      </c>
      <c r="I1155" s="209" t="n"/>
      <c r="J1155" s="209" t="n"/>
      <c r="K1155" s="209">
        <f>IF('Оперативный ввод'!K1155="","",'Оперативный ввод'!K1155)</f>
        <v/>
      </c>
      <c r="L1155" s="209">
        <f>IF('Оперативный ввод'!L1155="","",'Оперативный ввод'!L1155)</f>
        <v/>
      </c>
      <c r="M1155" s="209">
        <f>IF('Оперативный ввод'!M1155="","",'Оперативный ввод'!M1155)</f>
        <v/>
      </c>
      <c r="N1155" s="209">
        <f>IF('Оперативный ввод'!N1155="","",'Оперативный ввод'!N1155)</f>
        <v/>
      </c>
      <c r="O1155" s="209">
        <f>IF('Оперативный ввод'!O1155="","",'Оперативный ввод'!O1155)</f>
        <v/>
      </c>
      <c r="P1155" s="209">
        <f>IF('Оперативный ввод'!P1155="","",'Оперативный ввод'!P1155)</f>
        <v/>
      </c>
      <c r="Q1155" s="209">
        <f>IF('Оперативный ввод'!Q1155="","",'Оперативный ввод'!Q1155)</f>
        <v/>
      </c>
      <c r="R1155" s="209">
        <f>IF('Оперативный ввод'!R1155="","",'Оперативный ввод'!R1155)</f>
        <v/>
      </c>
      <c r="S1155" s="212">
        <f>IF(AND(A1155="",B1155=""),"",IF(AND(A1155&lt;&gt;"",B1155&lt;&gt;"",C1155&lt;&gt;"",D1155&lt;&gt;"",F1155&lt;&gt;"",G1155&lt;&gt;"",K1155&lt;&gt;"",ISERROR(SEARCH("по паспорту",G1155)),ISERROR(SEARCH("по паспорту",K1155)),L1155&lt;&gt;"",M1155&lt;&gt;"",N1155&lt;&gt;"",O1155&lt;&gt;"",P1155&lt;&gt;""),"ГОТОВО","НЕ ГОТОВО"))</f>
        <v/>
      </c>
      <c r="T1155" s="212">
        <f>IF(S1155&lt;&gt;"ГОТОВО","", "Предварительное заключение: "&amp;A1155&amp;", скв. "&amp;B1155&amp;". МРП: "&amp;E1155&amp;" сут. ГНО: "&amp;F1155&amp;", типоразмеры "&amp;G1155&amp;IF(H1155&lt;&gt;"",", "&amp;H1155,"")&amp;IF(I1155&lt;&gt;"",", "&amp;I1155,"")&amp;IF(J1155&lt;&gt;"",", "&amp;J1155,"")&amp;", марка "&amp;K1155&amp;". Событие: "&amp;L1155&amp;". Признак: "&amp;M1155&amp;". Узел: "&amp;N1155&amp;". Предварительная причина: "&amp;O1155&amp;". Основное осложнение: "&amp;P1155&amp;IF(Q1155&lt;&gt;"","; сопутствующее: "&amp;Q1155,"")&amp;IF(R1155&lt;&gt;"","; дополнительно: "&amp;R1155,"")&amp;".")</f>
        <v/>
      </c>
      <c r="U1155" s="209">
        <f>IF('Оперативный ввод'!S1155="","",'Оперативный ввод'!S1155)</f>
        <v/>
      </c>
      <c r="V1155" s="209">
        <f>IF('Оперативный ввод'!T1155="","",'Оперативный ввод'!T1155)</f>
        <v/>
      </c>
      <c r="W1155" s="209">
        <f>IF('Оперативный ввод'!U1155="","",'Оперативный ввод'!U1155)</f>
        <v/>
      </c>
      <c r="X1155" s="209">
        <f>IF('Оперативный ввод'!V1155="","",'Оперативный ввод'!V1155)</f>
        <v/>
      </c>
      <c r="Y1155" s="209">
        <f>IF('Оперативный ввод'!W1155="","",'Оперативный ввод'!W1155)</f>
        <v/>
      </c>
      <c r="Z1155" s="209" t="n"/>
      <c r="AA1155" s="209" t="n"/>
      <c r="AB1155" s="209" t="n"/>
      <c r="AC1155" s="209" t="n"/>
      <c r="AD1155" s="209">
        <f>IF('Оперативный ввод'!X1155="","",'Оперативный ввод'!X1155)</f>
        <v/>
      </c>
      <c r="AE1155" s="209">
        <f>IF('Оперативный ввод'!Y1155="","",'Оперативный ввод'!Y1155)</f>
        <v/>
      </c>
      <c r="AF1155" s="209">
        <f>IF('Оперативный ввод'!Z1155="","",'Оперативный ввод'!Z1155)</f>
        <v/>
      </c>
      <c r="AG1155" s="209">
        <f>IF('Оперативный ввод'!AD1155="","",'Оперативный ввод'!AD1155)</f>
        <v/>
      </c>
      <c r="AH1155" s="213">
        <f>IF('Оперативный ввод'!AE1155="","",'Оперативный ввод'!AE1155)</f>
        <v/>
      </c>
      <c r="AI1155" s="214" t="n"/>
      <c r="AJ1155" s="214" t="n"/>
      <c r="AK1155" s="214" t="n"/>
      <c r="AL1155" s="215" t="n"/>
      <c r="AM1155" s="214" t="n"/>
      <c r="AN1155" s="214" t="n"/>
      <c r="AO1155" s="214" t="n"/>
      <c r="AP1155" s="214" t="n"/>
      <c r="AQ1155" s="214" t="n"/>
      <c r="AR1155" s="214" t="n"/>
      <c r="AS1155" s="214" t="n"/>
      <c r="AT1155" s="214" t="n"/>
      <c r="AU1155" s="215" t="n"/>
      <c r="AV1155" s="214" t="n"/>
      <c r="AW1155" s="214" t="n"/>
      <c r="AX1155" s="215" t="n"/>
      <c r="AY1155" s="214" t="n"/>
      <c r="AZ1155" s="214" t="n"/>
      <c r="BA1155" s="214" t="n"/>
      <c r="BB1155" s="214" t="n"/>
      <c r="BC1155" s="214" t="n"/>
      <c r="BD1155" s="214" t="n"/>
      <c r="BE1155" s="214" t="n"/>
      <c r="BF1155" s="214" t="n"/>
      <c r="BG1155" s="214" t="n"/>
      <c r="BH1155" s="214" t="n"/>
      <c r="BI1155" s="215" t="n"/>
      <c r="BJ1155" s="215" t="n"/>
      <c r="BK1155" s="215" t="n"/>
      <c r="BL1155" s="214" t="n"/>
      <c r="BM1155" s="214" t="n"/>
      <c r="BN1155" s="209" t="n"/>
      <c r="BO1155" s="209" t="n"/>
      <c r="BP1155" s="212">
        <f>IF(AND(A1155="",B1155=""),"",IF(AND(S1155="ГОТОВО",U1155&lt;&gt;"",W1155&lt;&gt;"",X1155&lt;&gt;"",AD1155&lt;&gt;"",AE1155&lt;&gt;"",AF1155&lt;&gt;"",BN1155&lt;&gt;"",BO1155&lt;&gt;""),"ГОТОВО","НЕ ГОТОВО"))</f>
        <v/>
      </c>
      <c r="BQ1155" s="212">
        <f>IF(BP1155&lt;&gt;"ГОТОВО","","Полное заключение: "&amp;A1155&amp;", скв. "&amp;B1155&amp;". МРП: "&amp;E1155&amp;" сут. ГНО: "&amp;F1155&amp;"; причина: "&amp;X1155&amp;"; категория: "&amp;Y1155&amp;"; решение комиссии: "&amp;BN1155&amp;".")</f>
        <v/>
      </c>
      <c r="BR1155" s="209">
        <f>IF('Оперативный ввод'!AA1155="","",'Оперативный ввод'!AA1155)</f>
        <v/>
      </c>
    </row>
    <row r="1156">
      <c r="A1156" s="209">
        <f>IF('Оперативный ввод'!A1156="","",'Оперативный ввод'!A1156)</f>
        <v/>
      </c>
      <c r="B1156" s="209">
        <f>IF('Оперативный ввод'!B1156="","",'Оперативный ввод'!B1156)</f>
        <v/>
      </c>
      <c r="C1156" s="210">
        <f>IF('Оперативный ввод'!C1156="","",'Оперативный ввод'!C1156)</f>
        <v/>
      </c>
      <c r="D1156" s="210">
        <f>IF('Оперативный ввод'!D1156="","",'Оперативный ввод'!D1156)</f>
        <v/>
      </c>
      <c r="E1156" s="211">
        <f>IF(OR(C1156="",D1156=""),"",D1156-C1156)</f>
        <v/>
      </c>
      <c r="F1156" s="209">
        <f>IF('Оперативный ввод'!F1156="","",'Оперативный ввод'!F1156)</f>
        <v/>
      </c>
      <c r="G1156" s="209">
        <f>IF('Оперативный ввод'!G1156="","",'Оперативный ввод'!G1156)</f>
        <v/>
      </c>
      <c r="H1156" s="209">
        <f>IF('Оперативный ввод'!H1156="","",'Оперативный ввод'!H1156)</f>
        <v/>
      </c>
      <c r="I1156" s="209" t="n"/>
      <c r="J1156" s="209" t="n"/>
      <c r="K1156" s="209">
        <f>IF('Оперативный ввод'!K1156="","",'Оперативный ввод'!K1156)</f>
        <v/>
      </c>
      <c r="L1156" s="209">
        <f>IF('Оперативный ввод'!L1156="","",'Оперативный ввод'!L1156)</f>
        <v/>
      </c>
      <c r="M1156" s="209">
        <f>IF('Оперативный ввод'!M1156="","",'Оперативный ввод'!M1156)</f>
        <v/>
      </c>
      <c r="N1156" s="209">
        <f>IF('Оперативный ввод'!N1156="","",'Оперативный ввод'!N1156)</f>
        <v/>
      </c>
      <c r="O1156" s="209">
        <f>IF('Оперативный ввод'!O1156="","",'Оперативный ввод'!O1156)</f>
        <v/>
      </c>
      <c r="P1156" s="209">
        <f>IF('Оперативный ввод'!P1156="","",'Оперативный ввод'!P1156)</f>
        <v/>
      </c>
      <c r="Q1156" s="209">
        <f>IF('Оперативный ввод'!Q1156="","",'Оперативный ввод'!Q1156)</f>
        <v/>
      </c>
      <c r="R1156" s="209">
        <f>IF('Оперативный ввод'!R1156="","",'Оперативный ввод'!R1156)</f>
        <v/>
      </c>
      <c r="S1156" s="212">
        <f>IF(AND(A1156="",B1156=""),"",IF(AND(A1156&lt;&gt;"",B1156&lt;&gt;"",C1156&lt;&gt;"",D1156&lt;&gt;"",F1156&lt;&gt;"",G1156&lt;&gt;"",K1156&lt;&gt;"",ISERROR(SEARCH("по паспорту",G1156)),ISERROR(SEARCH("по паспорту",K1156)),L1156&lt;&gt;"",M1156&lt;&gt;"",N1156&lt;&gt;"",O1156&lt;&gt;"",P1156&lt;&gt;""),"ГОТОВО","НЕ ГОТОВО"))</f>
        <v/>
      </c>
      <c r="T1156" s="212">
        <f>IF(S1156&lt;&gt;"ГОТОВО","", "Предварительное заключение: "&amp;A1156&amp;", скв. "&amp;B1156&amp;". МРП: "&amp;E1156&amp;" сут. ГНО: "&amp;F1156&amp;", типоразмеры "&amp;G1156&amp;IF(H1156&lt;&gt;"",", "&amp;H1156,"")&amp;IF(I1156&lt;&gt;"",", "&amp;I1156,"")&amp;IF(J1156&lt;&gt;"",", "&amp;J1156,"")&amp;", марка "&amp;K1156&amp;". Событие: "&amp;L1156&amp;". Признак: "&amp;M1156&amp;". Узел: "&amp;N1156&amp;". Предварительная причина: "&amp;O1156&amp;". Основное осложнение: "&amp;P1156&amp;IF(Q1156&lt;&gt;"","; сопутствующее: "&amp;Q1156,"")&amp;IF(R1156&lt;&gt;"","; дополнительно: "&amp;R1156,"")&amp;".")</f>
        <v/>
      </c>
      <c r="U1156" s="209">
        <f>IF('Оперативный ввод'!S1156="","",'Оперативный ввод'!S1156)</f>
        <v/>
      </c>
      <c r="V1156" s="209">
        <f>IF('Оперативный ввод'!T1156="","",'Оперативный ввод'!T1156)</f>
        <v/>
      </c>
      <c r="W1156" s="209">
        <f>IF('Оперативный ввод'!U1156="","",'Оперативный ввод'!U1156)</f>
        <v/>
      </c>
      <c r="X1156" s="209">
        <f>IF('Оперативный ввод'!V1156="","",'Оперативный ввод'!V1156)</f>
        <v/>
      </c>
      <c r="Y1156" s="209">
        <f>IF('Оперативный ввод'!W1156="","",'Оперативный ввод'!W1156)</f>
        <v/>
      </c>
      <c r="Z1156" s="209" t="n"/>
      <c r="AA1156" s="209" t="n"/>
      <c r="AB1156" s="209" t="n"/>
      <c r="AC1156" s="209" t="n"/>
      <c r="AD1156" s="209">
        <f>IF('Оперативный ввод'!X1156="","",'Оперативный ввод'!X1156)</f>
        <v/>
      </c>
      <c r="AE1156" s="209">
        <f>IF('Оперативный ввод'!Y1156="","",'Оперативный ввод'!Y1156)</f>
        <v/>
      </c>
      <c r="AF1156" s="209">
        <f>IF('Оперативный ввод'!Z1156="","",'Оперативный ввод'!Z1156)</f>
        <v/>
      </c>
      <c r="AG1156" s="209">
        <f>IF('Оперативный ввод'!AD1156="","",'Оперативный ввод'!AD1156)</f>
        <v/>
      </c>
      <c r="AH1156" s="213">
        <f>IF('Оперативный ввод'!AE1156="","",'Оперативный ввод'!AE1156)</f>
        <v/>
      </c>
      <c r="AI1156" s="214" t="n"/>
      <c r="AJ1156" s="214" t="n"/>
      <c r="AK1156" s="214" t="n"/>
      <c r="AL1156" s="215" t="n"/>
      <c r="AM1156" s="214" t="n"/>
      <c r="AN1156" s="214" t="n"/>
      <c r="AO1156" s="214" t="n"/>
      <c r="AP1156" s="214" t="n"/>
      <c r="AQ1156" s="214" t="n"/>
      <c r="AR1156" s="214" t="n"/>
      <c r="AS1156" s="214" t="n"/>
      <c r="AT1156" s="214" t="n"/>
      <c r="AU1156" s="215" t="n"/>
      <c r="AV1156" s="214" t="n"/>
      <c r="AW1156" s="214" t="n"/>
      <c r="AX1156" s="215" t="n"/>
      <c r="AY1156" s="214" t="n"/>
      <c r="AZ1156" s="214" t="n"/>
      <c r="BA1156" s="214" t="n"/>
      <c r="BB1156" s="214" t="n"/>
      <c r="BC1156" s="214" t="n"/>
      <c r="BD1156" s="214" t="n"/>
      <c r="BE1156" s="214" t="n"/>
      <c r="BF1156" s="214" t="n"/>
      <c r="BG1156" s="214" t="n"/>
      <c r="BH1156" s="214" t="n"/>
      <c r="BI1156" s="215" t="n"/>
      <c r="BJ1156" s="215" t="n"/>
      <c r="BK1156" s="215" t="n"/>
      <c r="BL1156" s="214" t="n"/>
      <c r="BM1156" s="214" t="n"/>
      <c r="BN1156" s="209" t="n"/>
      <c r="BO1156" s="209" t="n"/>
      <c r="BP1156" s="212">
        <f>IF(AND(A1156="",B1156=""),"",IF(AND(S1156="ГОТОВО",U1156&lt;&gt;"",W1156&lt;&gt;"",X1156&lt;&gt;"",AD1156&lt;&gt;"",AE1156&lt;&gt;"",AF1156&lt;&gt;"",BN1156&lt;&gt;"",BO1156&lt;&gt;""),"ГОТОВО","НЕ ГОТОВО"))</f>
        <v/>
      </c>
      <c r="BQ1156" s="212">
        <f>IF(BP1156&lt;&gt;"ГОТОВО","","Полное заключение: "&amp;A1156&amp;", скв. "&amp;B1156&amp;". МРП: "&amp;E1156&amp;" сут. ГНО: "&amp;F1156&amp;"; причина: "&amp;X1156&amp;"; категория: "&amp;Y1156&amp;"; решение комиссии: "&amp;BN1156&amp;".")</f>
        <v/>
      </c>
      <c r="BR1156" s="209">
        <f>IF('Оперативный ввод'!AA1156="","",'Оперативный ввод'!AA1156)</f>
        <v/>
      </c>
    </row>
    <row r="1157">
      <c r="A1157" s="209">
        <f>IF('Оперативный ввод'!A1157="","",'Оперативный ввод'!A1157)</f>
        <v/>
      </c>
      <c r="B1157" s="209">
        <f>IF('Оперативный ввод'!B1157="","",'Оперативный ввод'!B1157)</f>
        <v/>
      </c>
      <c r="C1157" s="210">
        <f>IF('Оперативный ввод'!C1157="","",'Оперативный ввод'!C1157)</f>
        <v/>
      </c>
      <c r="D1157" s="210">
        <f>IF('Оперативный ввод'!D1157="","",'Оперативный ввод'!D1157)</f>
        <v/>
      </c>
      <c r="E1157" s="211">
        <f>IF(OR(C1157="",D1157=""),"",D1157-C1157)</f>
        <v/>
      </c>
      <c r="F1157" s="209">
        <f>IF('Оперативный ввод'!F1157="","",'Оперативный ввод'!F1157)</f>
        <v/>
      </c>
      <c r="G1157" s="209">
        <f>IF('Оперативный ввод'!G1157="","",'Оперативный ввод'!G1157)</f>
        <v/>
      </c>
      <c r="H1157" s="209">
        <f>IF('Оперативный ввод'!H1157="","",'Оперативный ввод'!H1157)</f>
        <v/>
      </c>
      <c r="I1157" s="209" t="n"/>
      <c r="J1157" s="209" t="n"/>
      <c r="K1157" s="209">
        <f>IF('Оперативный ввод'!K1157="","",'Оперативный ввод'!K1157)</f>
        <v/>
      </c>
      <c r="L1157" s="209">
        <f>IF('Оперативный ввод'!L1157="","",'Оперативный ввод'!L1157)</f>
        <v/>
      </c>
      <c r="M1157" s="209">
        <f>IF('Оперативный ввод'!M1157="","",'Оперативный ввод'!M1157)</f>
        <v/>
      </c>
      <c r="N1157" s="209">
        <f>IF('Оперативный ввод'!N1157="","",'Оперативный ввод'!N1157)</f>
        <v/>
      </c>
      <c r="O1157" s="209">
        <f>IF('Оперативный ввод'!O1157="","",'Оперативный ввод'!O1157)</f>
        <v/>
      </c>
      <c r="P1157" s="209">
        <f>IF('Оперативный ввод'!P1157="","",'Оперативный ввод'!P1157)</f>
        <v/>
      </c>
      <c r="Q1157" s="209">
        <f>IF('Оперативный ввод'!Q1157="","",'Оперативный ввод'!Q1157)</f>
        <v/>
      </c>
      <c r="R1157" s="209">
        <f>IF('Оперативный ввод'!R1157="","",'Оперативный ввод'!R1157)</f>
        <v/>
      </c>
      <c r="S1157" s="212">
        <f>IF(AND(A1157="",B1157=""),"",IF(AND(A1157&lt;&gt;"",B1157&lt;&gt;"",C1157&lt;&gt;"",D1157&lt;&gt;"",F1157&lt;&gt;"",G1157&lt;&gt;"",K1157&lt;&gt;"",ISERROR(SEARCH("по паспорту",G1157)),ISERROR(SEARCH("по паспорту",K1157)),L1157&lt;&gt;"",M1157&lt;&gt;"",N1157&lt;&gt;"",O1157&lt;&gt;"",P1157&lt;&gt;""),"ГОТОВО","НЕ ГОТОВО"))</f>
        <v/>
      </c>
      <c r="T1157" s="212">
        <f>IF(S1157&lt;&gt;"ГОТОВО","", "Предварительное заключение: "&amp;A1157&amp;", скв. "&amp;B1157&amp;". МРП: "&amp;E1157&amp;" сут. ГНО: "&amp;F1157&amp;", типоразмеры "&amp;G1157&amp;IF(H1157&lt;&gt;"",", "&amp;H1157,"")&amp;IF(I1157&lt;&gt;"",", "&amp;I1157,"")&amp;IF(J1157&lt;&gt;"",", "&amp;J1157,"")&amp;", марка "&amp;K1157&amp;". Событие: "&amp;L1157&amp;". Признак: "&amp;M1157&amp;". Узел: "&amp;N1157&amp;". Предварительная причина: "&amp;O1157&amp;". Основное осложнение: "&amp;P1157&amp;IF(Q1157&lt;&gt;"","; сопутствующее: "&amp;Q1157,"")&amp;IF(R1157&lt;&gt;"","; дополнительно: "&amp;R1157,"")&amp;".")</f>
        <v/>
      </c>
      <c r="U1157" s="209">
        <f>IF('Оперативный ввод'!S1157="","",'Оперативный ввод'!S1157)</f>
        <v/>
      </c>
      <c r="V1157" s="209">
        <f>IF('Оперативный ввод'!T1157="","",'Оперативный ввод'!T1157)</f>
        <v/>
      </c>
      <c r="W1157" s="209">
        <f>IF('Оперативный ввод'!U1157="","",'Оперативный ввод'!U1157)</f>
        <v/>
      </c>
      <c r="X1157" s="209">
        <f>IF('Оперативный ввод'!V1157="","",'Оперативный ввод'!V1157)</f>
        <v/>
      </c>
      <c r="Y1157" s="209">
        <f>IF('Оперативный ввод'!W1157="","",'Оперативный ввод'!W1157)</f>
        <v/>
      </c>
      <c r="Z1157" s="209" t="n"/>
      <c r="AA1157" s="209" t="n"/>
      <c r="AB1157" s="209" t="n"/>
      <c r="AC1157" s="209" t="n"/>
      <c r="AD1157" s="209">
        <f>IF('Оперативный ввод'!X1157="","",'Оперативный ввод'!X1157)</f>
        <v/>
      </c>
      <c r="AE1157" s="209">
        <f>IF('Оперативный ввод'!Y1157="","",'Оперативный ввод'!Y1157)</f>
        <v/>
      </c>
      <c r="AF1157" s="209">
        <f>IF('Оперативный ввод'!Z1157="","",'Оперативный ввод'!Z1157)</f>
        <v/>
      </c>
      <c r="AG1157" s="209">
        <f>IF('Оперативный ввод'!AD1157="","",'Оперативный ввод'!AD1157)</f>
        <v/>
      </c>
      <c r="AH1157" s="213">
        <f>IF('Оперативный ввод'!AE1157="","",'Оперативный ввод'!AE1157)</f>
        <v/>
      </c>
      <c r="AI1157" s="214" t="n"/>
      <c r="AJ1157" s="214" t="n"/>
      <c r="AK1157" s="214" t="n"/>
      <c r="AL1157" s="215" t="n"/>
      <c r="AM1157" s="214" t="n"/>
      <c r="AN1157" s="214" t="n"/>
      <c r="AO1157" s="214" t="n"/>
      <c r="AP1157" s="214" t="n"/>
      <c r="AQ1157" s="214" t="n"/>
      <c r="AR1157" s="214" t="n"/>
      <c r="AS1157" s="214" t="n"/>
      <c r="AT1157" s="214" t="n"/>
      <c r="AU1157" s="215" t="n"/>
      <c r="AV1157" s="214" t="n"/>
      <c r="AW1157" s="214" t="n"/>
      <c r="AX1157" s="215" t="n"/>
      <c r="AY1157" s="214" t="n"/>
      <c r="AZ1157" s="214" t="n"/>
      <c r="BA1157" s="214" t="n"/>
      <c r="BB1157" s="214" t="n"/>
      <c r="BC1157" s="214" t="n"/>
      <c r="BD1157" s="214" t="n"/>
      <c r="BE1157" s="214" t="n"/>
      <c r="BF1157" s="214" t="n"/>
      <c r="BG1157" s="214" t="n"/>
      <c r="BH1157" s="214" t="n"/>
      <c r="BI1157" s="215" t="n"/>
      <c r="BJ1157" s="215" t="n"/>
      <c r="BK1157" s="215" t="n"/>
      <c r="BL1157" s="214" t="n"/>
      <c r="BM1157" s="214" t="n"/>
      <c r="BN1157" s="209" t="n"/>
      <c r="BO1157" s="209" t="n"/>
      <c r="BP1157" s="212">
        <f>IF(AND(A1157="",B1157=""),"",IF(AND(S1157="ГОТОВО",U1157&lt;&gt;"",W1157&lt;&gt;"",X1157&lt;&gt;"",AD1157&lt;&gt;"",AE1157&lt;&gt;"",AF1157&lt;&gt;"",BN1157&lt;&gt;"",BO1157&lt;&gt;""),"ГОТОВО","НЕ ГОТОВО"))</f>
        <v/>
      </c>
      <c r="BQ1157" s="212">
        <f>IF(BP1157&lt;&gt;"ГОТОВО","","Полное заключение: "&amp;A1157&amp;", скв. "&amp;B1157&amp;". МРП: "&amp;E1157&amp;" сут. ГНО: "&amp;F1157&amp;"; причина: "&amp;X1157&amp;"; категория: "&amp;Y1157&amp;"; решение комиссии: "&amp;BN1157&amp;".")</f>
        <v/>
      </c>
      <c r="BR1157" s="209">
        <f>IF('Оперативный ввод'!AA1157="","",'Оперативный ввод'!AA1157)</f>
        <v/>
      </c>
    </row>
    <row r="1158">
      <c r="A1158" s="209">
        <f>IF('Оперативный ввод'!A1158="","",'Оперативный ввод'!A1158)</f>
        <v/>
      </c>
      <c r="B1158" s="209">
        <f>IF('Оперативный ввод'!B1158="","",'Оперативный ввод'!B1158)</f>
        <v/>
      </c>
      <c r="C1158" s="210">
        <f>IF('Оперативный ввод'!C1158="","",'Оперативный ввод'!C1158)</f>
        <v/>
      </c>
      <c r="D1158" s="210">
        <f>IF('Оперативный ввод'!D1158="","",'Оперативный ввод'!D1158)</f>
        <v/>
      </c>
      <c r="E1158" s="211">
        <f>IF(OR(C1158="",D1158=""),"",D1158-C1158)</f>
        <v/>
      </c>
      <c r="F1158" s="209">
        <f>IF('Оперативный ввод'!F1158="","",'Оперативный ввод'!F1158)</f>
        <v/>
      </c>
      <c r="G1158" s="209">
        <f>IF('Оперативный ввод'!G1158="","",'Оперативный ввод'!G1158)</f>
        <v/>
      </c>
      <c r="H1158" s="209">
        <f>IF('Оперативный ввод'!H1158="","",'Оперативный ввод'!H1158)</f>
        <v/>
      </c>
      <c r="I1158" s="209" t="n"/>
      <c r="J1158" s="209" t="n"/>
      <c r="K1158" s="209">
        <f>IF('Оперативный ввод'!K1158="","",'Оперативный ввод'!K1158)</f>
        <v/>
      </c>
      <c r="L1158" s="209">
        <f>IF('Оперативный ввод'!L1158="","",'Оперативный ввод'!L1158)</f>
        <v/>
      </c>
      <c r="M1158" s="209">
        <f>IF('Оперативный ввод'!M1158="","",'Оперативный ввод'!M1158)</f>
        <v/>
      </c>
      <c r="N1158" s="209">
        <f>IF('Оперативный ввод'!N1158="","",'Оперативный ввод'!N1158)</f>
        <v/>
      </c>
      <c r="O1158" s="209">
        <f>IF('Оперативный ввод'!O1158="","",'Оперативный ввод'!O1158)</f>
        <v/>
      </c>
      <c r="P1158" s="209">
        <f>IF('Оперативный ввод'!P1158="","",'Оперативный ввод'!P1158)</f>
        <v/>
      </c>
      <c r="Q1158" s="209">
        <f>IF('Оперативный ввод'!Q1158="","",'Оперативный ввод'!Q1158)</f>
        <v/>
      </c>
      <c r="R1158" s="209">
        <f>IF('Оперативный ввод'!R1158="","",'Оперативный ввод'!R1158)</f>
        <v/>
      </c>
      <c r="S1158" s="212">
        <f>IF(AND(A1158="",B1158=""),"",IF(AND(A1158&lt;&gt;"",B1158&lt;&gt;"",C1158&lt;&gt;"",D1158&lt;&gt;"",F1158&lt;&gt;"",G1158&lt;&gt;"",K1158&lt;&gt;"",ISERROR(SEARCH("по паспорту",G1158)),ISERROR(SEARCH("по паспорту",K1158)),L1158&lt;&gt;"",M1158&lt;&gt;"",N1158&lt;&gt;"",O1158&lt;&gt;"",P1158&lt;&gt;""),"ГОТОВО","НЕ ГОТОВО"))</f>
        <v/>
      </c>
      <c r="T1158" s="212">
        <f>IF(S1158&lt;&gt;"ГОТОВО","", "Предварительное заключение: "&amp;A1158&amp;", скв. "&amp;B1158&amp;". МРП: "&amp;E1158&amp;" сут. ГНО: "&amp;F1158&amp;", типоразмеры "&amp;G1158&amp;IF(H1158&lt;&gt;"",", "&amp;H1158,"")&amp;IF(I1158&lt;&gt;"",", "&amp;I1158,"")&amp;IF(J1158&lt;&gt;"",", "&amp;J1158,"")&amp;", марка "&amp;K1158&amp;". Событие: "&amp;L1158&amp;". Признак: "&amp;M1158&amp;". Узел: "&amp;N1158&amp;". Предварительная причина: "&amp;O1158&amp;". Основное осложнение: "&amp;P1158&amp;IF(Q1158&lt;&gt;"","; сопутствующее: "&amp;Q1158,"")&amp;IF(R1158&lt;&gt;"","; дополнительно: "&amp;R1158,"")&amp;".")</f>
        <v/>
      </c>
      <c r="U1158" s="209">
        <f>IF('Оперативный ввод'!S1158="","",'Оперативный ввод'!S1158)</f>
        <v/>
      </c>
      <c r="V1158" s="209">
        <f>IF('Оперативный ввод'!T1158="","",'Оперативный ввод'!T1158)</f>
        <v/>
      </c>
      <c r="W1158" s="209">
        <f>IF('Оперативный ввод'!U1158="","",'Оперативный ввод'!U1158)</f>
        <v/>
      </c>
      <c r="X1158" s="209">
        <f>IF('Оперативный ввод'!V1158="","",'Оперативный ввод'!V1158)</f>
        <v/>
      </c>
      <c r="Y1158" s="209">
        <f>IF('Оперативный ввод'!W1158="","",'Оперативный ввод'!W1158)</f>
        <v/>
      </c>
      <c r="Z1158" s="209" t="n"/>
      <c r="AA1158" s="209" t="n"/>
      <c r="AB1158" s="209" t="n"/>
      <c r="AC1158" s="209" t="n"/>
      <c r="AD1158" s="209">
        <f>IF('Оперативный ввод'!X1158="","",'Оперативный ввод'!X1158)</f>
        <v/>
      </c>
      <c r="AE1158" s="209">
        <f>IF('Оперативный ввод'!Y1158="","",'Оперативный ввод'!Y1158)</f>
        <v/>
      </c>
      <c r="AF1158" s="209">
        <f>IF('Оперативный ввод'!Z1158="","",'Оперативный ввод'!Z1158)</f>
        <v/>
      </c>
      <c r="AG1158" s="209">
        <f>IF('Оперативный ввод'!AD1158="","",'Оперативный ввод'!AD1158)</f>
        <v/>
      </c>
      <c r="AH1158" s="213">
        <f>IF('Оперативный ввод'!AE1158="","",'Оперативный ввод'!AE1158)</f>
        <v/>
      </c>
      <c r="AI1158" s="214" t="n"/>
      <c r="AJ1158" s="214" t="n"/>
      <c r="AK1158" s="214" t="n"/>
      <c r="AL1158" s="215" t="n"/>
      <c r="AM1158" s="214" t="n"/>
      <c r="AN1158" s="214" t="n"/>
      <c r="AO1158" s="214" t="n"/>
      <c r="AP1158" s="214" t="n"/>
      <c r="AQ1158" s="214" t="n"/>
      <c r="AR1158" s="214" t="n"/>
      <c r="AS1158" s="214" t="n"/>
      <c r="AT1158" s="214" t="n"/>
      <c r="AU1158" s="215" t="n"/>
      <c r="AV1158" s="214" t="n"/>
      <c r="AW1158" s="214" t="n"/>
      <c r="AX1158" s="215" t="n"/>
      <c r="AY1158" s="214" t="n"/>
      <c r="AZ1158" s="214" t="n"/>
      <c r="BA1158" s="214" t="n"/>
      <c r="BB1158" s="214" t="n"/>
      <c r="BC1158" s="214" t="n"/>
      <c r="BD1158" s="214" t="n"/>
      <c r="BE1158" s="214" t="n"/>
      <c r="BF1158" s="214" t="n"/>
      <c r="BG1158" s="214" t="n"/>
      <c r="BH1158" s="214" t="n"/>
      <c r="BI1158" s="215" t="n"/>
      <c r="BJ1158" s="215" t="n"/>
      <c r="BK1158" s="215" t="n"/>
      <c r="BL1158" s="214" t="n"/>
      <c r="BM1158" s="214" t="n"/>
      <c r="BN1158" s="209" t="n"/>
      <c r="BO1158" s="209" t="n"/>
      <c r="BP1158" s="212">
        <f>IF(AND(A1158="",B1158=""),"",IF(AND(S1158="ГОТОВО",U1158&lt;&gt;"",W1158&lt;&gt;"",X1158&lt;&gt;"",AD1158&lt;&gt;"",AE1158&lt;&gt;"",AF1158&lt;&gt;"",BN1158&lt;&gt;"",BO1158&lt;&gt;""),"ГОТОВО","НЕ ГОТОВО"))</f>
        <v/>
      </c>
      <c r="BQ1158" s="212">
        <f>IF(BP1158&lt;&gt;"ГОТОВО","","Полное заключение: "&amp;A1158&amp;", скв. "&amp;B1158&amp;". МРП: "&amp;E1158&amp;" сут. ГНО: "&amp;F1158&amp;"; причина: "&amp;X1158&amp;"; категория: "&amp;Y1158&amp;"; решение комиссии: "&amp;BN1158&amp;".")</f>
        <v/>
      </c>
      <c r="BR1158" s="209">
        <f>IF('Оперативный ввод'!AA1158="","",'Оперативный ввод'!AA1158)</f>
        <v/>
      </c>
    </row>
    <row r="1159">
      <c r="A1159" s="209">
        <f>IF('Оперативный ввод'!A1159="","",'Оперативный ввод'!A1159)</f>
        <v/>
      </c>
      <c r="B1159" s="209">
        <f>IF('Оперативный ввод'!B1159="","",'Оперативный ввод'!B1159)</f>
        <v/>
      </c>
      <c r="C1159" s="210">
        <f>IF('Оперативный ввод'!C1159="","",'Оперативный ввод'!C1159)</f>
        <v/>
      </c>
      <c r="D1159" s="210">
        <f>IF('Оперативный ввод'!D1159="","",'Оперативный ввод'!D1159)</f>
        <v/>
      </c>
      <c r="E1159" s="211">
        <f>IF(OR(C1159="",D1159=""),"",D1159-C1159)</f>
        <v/>
      </c>
      <c r="F1159" s="209">
        <f>IF('Оперативный ввод'!F1159="","",'Оперативный ввод'!F1159)</f>
        <v/>
      </c>
      <c r="G1159" s="209">
        <f>IF('Оперативный ввод'!G1159="","",'Оперативный ввод'!G1159)</f>
        <v/>
      </c>
      <c r="H1159" s="209">
        <f>IF('Оперативный ввод'!H1159="","",'Оперативный ввод'!H1159)</f>
        <v/>
      </c>
      <c r="I1159" s="209" t="n"/>
      <c r="J1159" s="209" t="n"/>
      <c r="K1159" s="209">
        <f>IF('Оперативный ввод'!K1159="","",'Оперативный ввод'!K1159)</f>
        <v/>
      </c>
      <c r="L1159" s="209">
        <f>IF('Оперативный ввод'!L1159="","",'Оперативный ввод'!L1159)</f>
        <v/>
      </c>
      <c r="M1159" s="209">
        <f>IF('Оперативный ввод'!M1159="","",'Оперативный ввод'!M1159)</f>
        <v/>
      </c>
      <c r="N1159" s="209">
        <f>IF('Оперативный ввод'!N1159="","",'Оперативный ввод'!N1159)</f>
        <v/>
      </c>
      <c r="O1159" s="209">
        <f>IF('Оперативный ввод'!O1159="","",'Оперативный ввод'!O1159)</f>
        <v/>
      </c>
      <c r="P1159" s="209">
        <f>IF('Оперативный ввод'!P1159="","",'Оперативный ввод'!P1159)</f>
        <v/>
      </c>
      <c r="Q1159" s="209">
        <f>IF('Оперативный ввод'!Q1159="","",'Оперативный ввод'!Q1159)</f>
        <v/>
      </c>
      <c r="R1159" s="209">
        <f>IF('Оперативный ввод'!R1159="","",'Оперативный ввод'!R1159)</f>
        <v/>
      </c>
      <c r="S1159" s="212">
        <f>IF(AND(A1159="",B1159=""),"",IF(AND(A1159&lt;&gt;"",B1159&lt;&gt;"",C1159&lt;&gt;"",D1159&lt;&gt;"",F1159&lt;&gt;"",G1159&lt;&gt;"",K1159&lt;&gt;"",ISERROR(SEARCH("по паспорту",G1159)),ISERROR(SEARCH("по паспорту",K1159)),L1159&lt;&gt;"",M1159&lt;&gt;"",N1159&lt;&gt;"",O1159&lt;&gt;"",P1159&lt;&gt;""),"ГОТОВО","НЕ ГОТОВО"))</f>
        <v/>
      </c>
      <c r="T1159" s="212">
        <f>IF(S1159&lt;&gt;"ГОТОВО","", "Предварительное заключение: "&amp;A1159&amp;", скв. "&amp;B1159&amp;". МРП: "&amp;E1159&amp;" сут. ГНО: "&amp;F1159&amp;", типоразмеры "&amp;G1159&amp;IF(H1159&lt;&gt;"",", "&amp;H1159,"")&amp;IF(I1159&lt;&gt;"",", "&amp;I1159,"")&amp;IF(J1159&lt;&gt;"",", "&amp;J1159,"")&amp;", марка "&amp;K1159&amp;". Событие: "&amp;L1159&amp;". Признак: "&amp;M1159&amp;". Узел: "&amp;N1159&amp;". Предварительная причина: "&amp;O1159&amp;". Основное осложнение: "&amp;P1159&amp;IF(Q1159&lt;&gt;"","; сопутствующее: "&amp;Q1159,"")&amp;IF(R1159&lt;&gt;"","; дополнительно: "&amp;R1159,"")&amp;".")</f>
        <v/>
      </c>
      <c r="U1159" s="209">
        <f>IF('Оперативный ввод'!S1159="","",'Оперативный ввод'!S1159)</f>
        <v/>
      </c>
      <c r="V1159" s="209">
        <f>IF('Оперативный ввод'!T1159="","",'Оперативный ввод'!T1159)</f>
        <v/>
      </c>
      <c r="W1159" s="209">
        <f>IF('Оперативный ввод'!U1159="","",'Оперативный ввод'!U1159)</f>
        <v/>
      </c>
      <c r="X1159" s="209">
        <f>IF('Оперативный ввод'!V1159="","",'Оперативный ввод'!V1159)</f>
        <v/>
      </c>
      <c r="Y1159" s="209">
        <f>IF('Оперативный ввод'!W1159="","",'Оперативный ввод'!W1159)</f>
        <v/>
      </c>
      <c r="Z1159" s="209" t="n"/>
      <c r="AA1159" s="209" t="n"/>
      <c r="AB1159" s="209" t="n"/>
      <c r="AC1159" s="209" t="n"/>
      <c r="AD1159" s="209">
        <f>IF('Оперативный ввод'!X1159="","",'Оперативный ввод'!X1159)</f>
        <v/>
      </c>
      <c r="AE1159" s="209">
        <f>IF('Оперативный ввод'!Y1159="","",'Оперативный ввод'!Y1159)</f>
        <v/>
      </c>
      <c r="AF1159" s="209">
        <f>IF('Оперативный ввод'!Z1159="","",'Оперативный ввод'!Z1159)</f>
        <v/>
      </c>
      <c r="AG1159" s="209">
        <f>IF('Оперативный ввод'!AD1159="","",'Оперативный ввод'!AD1159)</f>
        <v/>
      </c>
      <c r="AH1159" s="213">
        <f>IF('Оперативный ввод'!AE1159="","",'Оперативный ввод'!AE1159)</f>
        <v/>
      </c>
      <c r="AI1159" s="214" t="n"/>
      <c r="AJ1159" s="214" t="n"/>
      <c r="AK1159" s="214" t="n"/>
      <c r="AL1159" s="215" t="n"/>
      <c r="AM1159" s="214" t="n"/>
      <c r="AN1159" s="214" t="n"/>
      <c r="AO1159" s="214" t="n"/>
      <c r="AP1159" s="214" t="n"/>
      <c r="AQ1159" s="214" t="n"/>
      <c r="AR1159" s="214" t="n"/>
      <c r="AS1159" s="214" t="n"/>
      <c r="AT1159" s="214" t="n"/>
      <c r="AU1159" s="215" t="n"/>
      <c r="AV1159" s="214" t="n"/>
      <c r="AW1159" s="214" t="n"/>
      <c r="AX1159" s="215" t="n"/>
      <c r="AY1159" s="214" t="n"/>
      <c r="AZ1159" s="214" t="n"/>
      <c r="BA1159" s="214" t="n"/>
      <c r="BB1159" s="214" t="n"/>
      <c r="BC1159" s="214" t="n"/>
      <c r="BD1159" s="214" t="n"/>
      <c r="BE1159" s="214" t="n"/>
      <c r="BF1159" s="214" t="n"/>
      <c r="BG1159" s="214" t="n"/>
      <c r="BH1159" s="214" t="n"/>
      <c r="BI1159" s="215" t="n"/>
      <c r="BJ1159" s="215" t="n"/>
      <c r="BK1159" s="215" t="n"/>
      <c r="BL1159" s="214" t="n"/>
      <c r="BM1159" s="214" t="n"/>
      <c r="BN1159" s="209" t="n"/>
      <c r="BO1159" s="209" t="n"/>
      <c r="BP1159" s="212">
        <f>IF(AND(A1159="",B1159=""),"",IF(AND(S1159="ГОТОВО",U1159&lt;&gt;"",W1159&lt;&gt;"",X1159&lt;&gt;"",AD1159&lt;&gt;"",AE1159&lt;&gt;"",AF1159&lt;&gt;"",BN1159&lt;&gt;"",BO1159&lt;&gt;""),"ГОТОВО","НЕ ГОТОВО"))</f>
        <v/>
      </c>
      <c r="BQ1159" s="212">
        <f>IF(BP1159&lt;&gt;"ГОТОВО","","Полное заключение: "&amp;A1159&amp;", скв. "&amp;B1159&amp;". МРП: "&amp;E1159&amp;" сут. ГНО: "&amp;F1159&amp;"; причина: "&amp;X1159&amp;"; категория: "&amp;Y1159&amp;"; решение комиссии: "&amp;BN1159&amp;".")</f>
        <v/>
      </c>
      <c r="BR1159" s="209">
        <f>IF('Оперативный ввод'!AA1159="","",'Оперативный ввод'!AA1159)</f>
        <v/>
      </c>
    </row>
    <row r="1160">
      <c r="A1160" s="209">
        <f>IF('Оперативный ввод'!A1160="","",'Оперативный ввод'!A1160)</f>
        <v/>
      </c>
      <c r="B1160" s="209">
        <f>IF('Оперативный ввод'!B1160="","",'Оперативный ввод'!B1160)</f>
        <v/>
      </c>
      <c r="C1160" s="210">
        <f>IF('Оперативный ввод'!C1160="","",'Оперативный ввод'!C1160)</f>
        <v/>
      </c>
      <c r="D1160" s="210">
        <f>IF('Оперативный ввод'!D1160="","",'Оперативный ввод'!D1160)</f>
        <v/>
      </c>
      <c r="E1160" s="211">
        <f>IF(OR(C1160="",D1160=""),"",D1160-C1160)</f>
        <v/>
      </c>
      <c r="F1160" s="209">
        <f>IF('Оперативный ввод'!F1160="","",'Оперативный ввод'!F1160)</f>
        <v/>
      </c>
      <c r="G1160" s="209">
        <f>IF('Оперативный ввод'!G1160="","",'Оперативный ввод'!G1160)</f>
        <v/>
      </c>
      <c r="H1160" s="209">
        <f>IF('Оперативный ввод'!H1160="","",'Оперативный ввод'!H1160)</f>
        <v/>
      </c>
      <c r="I1160" s="209" t="n"/>
      <c r="J1160" s="209" t="n"/>
      <c r="K1160" s="209">
        <f>IF('Оперативный ввод'!K1160="","",'Оперативный ввод'!K1160)</f>
        <v/>
      </c>
      <c r="L1160" s="209">
        <f>IF('Оперативный ввод'!L1160="","",'Оперативный ввод'!L1160)</f>
        <v/>
      </c>
      <c r="M1160" s="209">
        <f>IF('Оперативный ввод'!M1160="","",'Оперативный ввод'!M1160)</f>
        <v/>
      </c>
      <c r="N1160" s="209">
        <f>IF('Оперативный ввод'!N1160="","",'Оперативный ввод'!N1160)</f>
        <v/>
      </c>
      <c r="O1160" s="209">
        <f>IF('Оперативный ввод'!O1160="","",'Оперативный ввод'!O1160)</f>
        <v/>
      </c>
      <c r="P1160" s="209">
        <f>IF('Оперативный ввод'!P1160="","",'Оперативный ввод'!P1160)</f>
        <v/>
      </c>
      <c r="Q1160" s="209">
        <f>IF('Оперативный ввод'!Q1160="","",'Оперативный ввод'!Q1160)</f>
        <v/>
      </c>
      <c r="R1160" s="209">
        <f>IF('Оперативный ввод'!R1160="","",'Оперативный ввод'!R1160)</f>
        <v/>
      </c>
      <c r="S1160" s="212">
        <f>IF(AND(A1160="",B1160=""),"",IF(AND(A1160&lt;&gt;"",B1160&lt;&gt;"",C1160&lt;&gt;"",D1160&lt;&gt;"",F1160&lt;&gt;"",G1160&lt;&gt;"",K1160&lt;&gt;"",ISERROR(SEARCH("по паспорту",G1160)),ISERROR(SEARCH("по паспорту",K1160)),L1160&lt;&gt;"",M1160&lt;&gt;"",N1160&lt;&gt;"",O1160&lt;&gt;"",P1160&lt;&gt;""),"ГОТОВО","НЕ ГОТОВО"))</f>
        <v/>
      </c>
      <c r="T1160" s="212">
        <f>IF(S1160&lt;&gt;"ГОТОВО","", "Предварительное заключение: "&amp;A1160&amp;", скв. "&amp;B1160&amp;". МРП: "&amp;E1160&amp;" сут. ГНО: "&amp;F1160&amp;", типоразмеры "&amp;G1160&amp;IF(H1160&lt;&gt;"",", "&amp;H1160,"")&amp;IF(I1160&lt;&gt;"",", "&amp;I1160,"")&amp;IF(J1160&lt;&gt;"",", "&amp;J1160,"")&amp;", марка "&amp;K1160&amp;". Событие: "&amp;L1160&amp;". Признак: "&amp;M1160&amp;". Узел: "&amp;N1160&amp;". Предварительная причина: "&amp;O1160&amp;". Основное осложнение: "&amp;P1160&amp;IF(Q1160&lt;&gt;"","; сопутствующее: "&amp;Q1160,"")&amp;IF(R1160&lt;&gt;"","; дополнительно: "&amp;R1160,"")&amp;".")</f>
        <v/>
      </c>
      <c r="U1160" s="209">
        <f>IF('Оперативный ввод'!S1160="","",'Оперативный ввод'!S1160)</f>
        <v/>
      </c>
      <c r="V1160" s="209">
        <f>IF('Оперативный ввод'!T1160="","",'Оперативный ввод'!T1160)</f>
        <v/>
      </c>
      <c r="W1160" s="209">
        <f>IF('Оперативный ввод'!U1160="","",'Оперативный ввод'!U1160)</f>
        <v/>
      </c>
      <c r="X1160" s="209">
        <f>IF('Оперативный ввод'!V1160="","",'Оперативный ввод'!V1160)</f>
        <v/>
      </c>
      <c r="Y1160" s="209">
        <f>IF('Оперативный ввод'!W1160="","",'Оперативный ввод'!W1160)</f>
        <v/>
      </c>
      <c r="Z1160" s="209" t="n"/>
      <c r="AA1160" s="209" t="n"/>
      <c r="AB1160" s="209" t="n"/>
      <c r="AC1160" s="209" t="n"/>
      <c r="AD1160" s="209">
        <f>IF('Оперативный ввод'!X1160="","",'Оперативный ввод'!X1160)</f>
        <v/>
      </c>
      <c r="AE1160" s="209">
        <f>IF('Оперативный ввод'!Y1160="","",'Оперативный ввод'!Y1160)</f>
        <v/>
      </c>
      <c r="AF1160" s="209">
        <f>IF('Оперативный ввод'!Z1160="","",'Оперативный ввод'!Z1160)</f>
        <v/>
      </c>
      <c r="AG1160" s="209">
        <f>IF('Оперативный ввод'!AD1160="","",'Оперативный ввод'!AD1160)</f>
        <v/>
      </c>
      <c r="AH1160" s="213">
        <f>IF('Оперативный ввод'!AE1160="","",'Оперативный ввод'!AE1160)</f>
        <v/>
      </c>
      <c r="AI1160" s="214" t="n"/>
      <c r="AJ1160" s="214" t="n"/>
      <c r="AK1160" s="214" t="n"/>
      <c r="AL1160" s="215" t="n"/>
      <c r="AM1160" s="214" t="n"/>
      <c r="AN1160" s="214" t="n"/>
      <c r="AO1160" s="214" t="n"/>
      <c r="AP1160" s="214" t="n"/>
      <c r="AQ1160" s="214" t="n"/>
      <c r="AR1160" s="214" t="n"/>
      <c r="AS1160" s="214" t="n"/>
      <c r="AT1160" s="214" t="n"/>
      <c r="AU1160" s="215" t="n"/>
      <c r="AV1160" s="214" t="n"/>
      <c r="AW1160" s="214" t="n"/>
      <c r="AX1160" s="215" t="n"/>
      <c r="AY1160" s="214" t="n"/>
      <c r="AZ1160" s="214" t="n"/>
      <c r="BA1160" s="214" t="n"/>
      <c r="BB1160" s="214" t="n"/>
      <c r="BC1160" s="214" t="n"/>
      <c r="BD1160" s="214" t="n"/>
      <c r="BE1160" s="214" t="n"/>
      <c r="BF1160" s="214" t="n"/>
      <c r="BG1160" s="214" t="n"/>
      <c r="BH1160" s="214" t="n"/>
      <c r="BI1160" s="215" t="n"/>
      <c r="BJ1160" s="215" t="n"/>
      <c r="BK1160" s="215" t="n"/>
      <c r="BL1160" s="214" t="n"/>
      <c r="BM1160" s="214" t="n"/>
      <c r="BN1160" s="209" t="n"/>
      <c r="BO1160" s="209" t="n"/>
      <c r="BP1160" s="212">
        <f>IF(AND(A1160="",B1160=""),"",IF(AND(S1160="ГОТОВО",U1160&lt;&gt;"",W1160&lt;&gt;"",X1160&lt;&gt;"",AD1160&lt;&gt;"",AE1160&lt;&gt;"",AF1160&lt;&gt;"",BN1160&lt;&gt;"",BO1160&lt;&gt;""),"ГОТОВО","НЕ ГОТОВО"))</f>
        <v/>
      </c>
      <c r="BQ1160" s="212">
        <f>IF(BP1160&lt;&gt;"ГОТОВО","","Полное заключение: "&amp;A1160&amp;", скв. "&amp;B1160&amp;". МРП: "&amp;E1160&amp;" сут. ГНО: "&amp;F1160&amp;"; причина: "&amp;X1160&amp;"; категория: "&amp;Y1160&amp;"; решение комиссии: "&amp;BN1160&amp;".")</f>
        <v/>
      </c>
      <c r="BR1160" s="209">
        <f>IF('Оперативный ввод'!AA1160="","",'Оперативный ввод'!AA1160)</f>
        <v/>
      </c>
    </row>
    <row r="1161">
      <c r="A1161" s="209">
        <f>IF('Оперативный ввод'!A1161="","",'Оперативный ввод'!A1161)</f>
        <v/>
      </c>
      <c r="B1161" s="209">
        <f>IF('Оперативный ввод'!B1161="","",'Оперативный ввод'!B1161)</f>
        <v/>
      </c>
      <c r="C1161" s="210">
        <f>IF('Оперативный ввод'!C1161="","",'Оперативный ввод'!C1161)</f>
        <v/>
      </c>
      <c r="D1161" s="210">
        <f>IF('Оперативный ввод'!D1161="","",'Оперативный ввод'!D1161)</f>
        <v/>
      </c>
      <c r="E1161" s="211">
        <f>IF(OR(C1161="",D1161=""),"",D1161-C1161)</f>
        <v/>
      </c>
      <c r="F1161" s="209">
        <f>IF('Оперативный ввод'!F1161="","",'Оперативный ввод'!F1161)</f>
        <v/>
      </c>
      <c r="G1161" s="209">
        <f>IF('Оперативный ввод'!G1161="","",'Оперативный ввод'!G1161)</f>
        <v/>
      </c>
      <c r="H1161" s="209">
        <f>IF('Оперативный ввод'!H1161="","",'Оперативный ввод'!H1161)</f>
        <v/>
      </c>
      <c r="I1161" s="209" t="n"/>
      <c r="J1161" s="209" t="n"/>
      <c r="K1161" s="209">
        <f>IF('Оперативный ввод'!K1161="","",'Оперативный ввод'!K1161)</f>
        <v/>
      </c>
      <c r="L1161" s="209">
        <f>IF('Оперативный ввод'!L1161="","",'Оперативный ввод'!L1161)</f>
        <v/>
      </c>
      <c r="M1161" s="209">
        <f>IF('Оперативный ввод'!M1161="","",'Оперативный ввод'!M1161)</f>
        <v/>
      </c>
      <c r="N1161" s="209">
        <f>IF('Оперативный ввод'!N1161="","",'Оперативный ввод'!N1161)</f>
        <v/>
      </c>
      <c r="O1161" s="209">
        <f>IF('Оперативный ввод'!O1161="","",'Оперативный ввод'!O1161)</f>
        <v/>
      </c>
      <c r="P1161" s="209">
        <f>IF('Оперативный ввод'!P1161="","",'Оперативный ввод'!P1161)</f>
        <v/>
      </c>
      <c r="Q1161" s="209">
        <f>IF('Оперативный ввод'!Q1161="","",'Оперативный ввод'!Q1161)</f>
        <v/>
      </c>
      <c r="R1161" s="209">
        <f>IF('Оперативный ввод'!R1161="","",'Оперативный ввод'!R1161)</f>
        <v/>
      </c>
      <c r="S1161" s="212">
        <f>IF(AND(A1161="",B1161=""),"",IF(AND(A1161&lt;&gt;"",B1161&lt;&gt;"",C1161&lt;&gt;"",D1161&lt;&gt;"",F1161&lt;&gt;"",G1161&lt;&gt;"",K1161&lt;&gt;"",ISERROR(SEARCH("по паспорту",G1161)),ISERROR(SEARCH("по паспорту",K1161)),L1161&lt;&gt;"",M1161&lt;&gt;"",N1161&lt;&gt;"",O1161&lt;&gt;"",P1161&lt;&gt;""),"ГОТОВО","НЕ ГОТОВО"))</f>
        <v/>
      </c>
      <c r="T1161" s="212">
        <f>IF(S1161&lt;&gt;"ГОТОВО","", "Предварительное заключение: "&amp;A1161&amp;", скв. "&amp;B1161&amp;". МРП: "&amp;E1161&amp;" сут. ГНО: "&amp;F1161&amp;", типоразмеры "&amp;G1161&amp;IF(H1161&lt;&gt;"",", "&amp;H1161,"")&amp;IF(I1161&lt;&gt;"",", "&amp;I1161,"")&amp;IF(J1161&lt;&gt;"",", "&amp;J1161,"")&amp;", марка "&amp;K1161&amp;". Событие: "&amp;L1161&amp;". Признак: "&amp;M1161&amp;". Узел: "&amp;N1161&amp;". Предварительная причина: "&amp;O1161&amp;". Основное осложнение: "&amp;P1161&amp;IF(Q1161&lt;&gt;"","; сопутствующее: "&amp;Q1161,"")&amp;IF(R1161&lt;&gt;"","; дополнительно: "&amp;R1161,"")&amp;".")</f>
        <v/>
      </c>
      <c r="U1161" s="209">
        <f>IF('Оперативный ввод'!S1161="","",'Оперативный ввод'!S1161)</f>
        <v/>
      </c>
      <c r="V1161" s="209">
        <f>IF('Оперативный ввод'!T1161="","",'Оперативный ввод'!T1161)</f>
        <v/>
      </c>
      <c r="W1161" s="209">
        <f>IF('Оперативный ввод'!U1161="","",'Оперативный ввод'!U1161)</f>
        <v/>
      </c>
      <c r="X1161" s="209">
        <f>IF('Оперативный ввод'!V1161="","",'Оперативный ввод'!V1161)</f>
        <v/>
      </c>
      <c r="Y1161" s="209">
        <f>IF('Оперативный ввод'!W1161="","",'Оперативный ввод'!W1161)</f>
        <v/>
      </c>
      <c r="Z1161" s="209" t="n"/>
      <c r="AA1161" s="209" t="n"/>
      <c r="AB1161" s="209" t="n"/>
      <c r="AC1161" s="209" t="n"/>
      <c r="AD1161" s="209">
        <f>IF('Оперативный ввод'!X1161="","",'Оперативный ввод'!X1161)</f>
        <v/>
      </c>
      <c r="AE1161" s="209">
        <f>IF('Оперативный ввод'!Y1161="","",'Оперативный ввод'!Y1161)</f>
        <v/>
      </c>
      <c r="AF1161" s="209">
        <f>IF('Оперативный ввод'!Z1161="","",'Оперативный ввод'!Z1161)</f>
        <v/>
      </c>
      <c r="AG1161" s="209">
        <f>IF('Оперативный ввод'!AD1161="","",'Оперативный ввод'!AD1161)</f>
        <v/>
      </c>
      <c r="AH1161" s="213">
        <f>IF('Оперативный ввод'!AE1161="","",'Оперативный ввод'!AE1161)</f>
        <v/>
      </c>
      <c r="AI1161" s="214" t="n"/>
      <c r="AJ1161" s="214" t="n"/>
      <c r="AK1161" s="214" t="n"/>
      <c r="AL1161" s="215" t="n"/>
      <c r="AM1161" s="214" t="n"/>
      <c r="AN1161" s="214" t="n"/>
      <c r="AO1161" s="214" t="n"/>
      <c r="AP1161" s="214" t="n"/>
      <c r="AQ1161" s="214" t="n"/>
      <c r="AR1161" s="214" t="n"/>
      <c r="AS1161" s="214" t="n"/>
      <c r="AT1161" s="214" t="n"/>
      <c r="AU1161" s="215" t="n"/>
      <c r="AV1161" s="214" t="n"/>
      <c r="AW1161" s="214" t="n"/>
      <c r="AX1161" s="215" t="n"/>
      <c r="AY1161" s="214" t="n"/>
      <c r="AZ1161" s="214" t="n"/>
      <c r="BA1161" s="214" t="n"/>
      <c r="BB1161" s="214" t="n"/>
      <c r="BC1161" s="214" t="n"/>
      <c r="BD1161" s="214" t="n"/>
      <c r="BE1161" s="214" t="n"/>
      <c r="BF1161" s="214" t="n"/>
      <c r="BG1161" s="214" t="n"/>
      <c r="BH1161" s="214" t="n"/>
      <c r="BI1161" s="215" t="n"/>
      <c r="BJ1161" s="215" t="n"/>
      <c r="BK1161" s="215" t="n"/>
      <c r="BL1161" s="214" t="n"/>
      <c r="BM1161" s="214" t="n"/>
      <c r="BN1161" s="209" t="n"/>
      <c r="BO1161" s="209" t="n"/>
      <c r="BP1161" s="212">
        <f>IF(AND(A1161="",B1161=""),"",IF(AND(S1161="ГОТОВО",U1161&lt;&gt;"",W1161&lt;&gt;"",X1161&lt;&gt;"",AD1161&lt;&gt;"",AE1161&lt;&gt;"",AF1161&lt;&gt;"",BN1161&lt;&gt;"",BO1161&lt;&gt;""),"ГОТОВО","НЕ ГОТОВО"))</f>
        <v/>
      </c>
      <c r="BQ1161" s="212">
        <f>IF(BP1161&lt;&gt;"ГОТОВО","","Полное заключение: "&amp;A1161&amp;", скв. "&amp;B1161&amp;". МРП: "&amp;E1161&amp;" сут. ГНО: "&amp;F1161&amp;"; причина: "&amp;X1161&amp;"; категория: "&amp;Y1161&amp;"; решение комиссии: "&amp;BN1161&amp;".")</f>
        <v/>
      </c>
      <c r="BR1161" s="209">
        <f>IF('Оперативный ввод'!AA1161="","",'Оперативный ввод'!AA1161)</f>
        <v/>
      </c>
    </row>
    <row r="1162">
      <c r="A1162" s="209">
        <f>IF('Оперативный ввод'!A1162="","",'Оперативный ввод'!A1162)</f>
        <v/>
      </c>
      <c r="B1162" s="209">
        <f>IF('Оперативный ввод'!B1162="","",'Оперативный ввод'!B1162)</f>
        <v/>
      </c>
      <c r="C1162" s="210">
        <f>IF('Оперативный ввод'!C1162="","",'Оперативный ввод'!C1162)</f>
        <v/>
      </c>
      <c r="D1162" s="210">
        <f>IF('Оперативный ввод'!D1162="","",'Оперативный ввод'!D1162)</f>
        <v/>
      </c>
      <c r="E1162" s="211">
        <f>IF(OR(C1162="",D1162=""),"",D1162-C1162)</f>
        <v/>
      </c>
      <c r="F1162" s="209">
        <f>IF('Оперативный ввод'!F1162="","",'Оперативный ввод'!F1162)</f>
        <v/>
      </c>
      <c r="G1162" s="209">
        <f>IF('Оперативный ввод'!G1162="","",'Оперативный ввод'!G1162)</f>
        <v/>
      </c>
      <c r="H1162" s="209">
        <f>IF('Оперативный ввод'!H1162="","",'Оперативный ввод'!H1162)</f>
        <v/>
      </c>
      <c r="I1162" s="209" t="n"/>
      <c r="J1162" s="209" t="n"/>
      <c r="K1162" s="209">
        <f>IF('Оперативный ввод'!K1162="","",'Оперативный ввод'!K1162)</f>
        <v/>
      </c>
      <c r="L1162" s="209">
        <f>IF('Оперативный ввод'!L1162="","",'Оперативный ввод'!L1162)</f>
        <v/>
      </c>
      <c r="M1162" s="209">
        <f>IF('Оперативный ввод'!M1162="","",'Оперативный ввод'!M1162)</f>
        <v/>
      </c>
      <c r="N1162" s="209">
        <f>IF('Оперативный ввод'!N1162="","",'Оперативный ввод'!N1162)</f>
        <v/>
      </c>
      <c r="O1162" s="209">
        <f>IF('Оперативный ввод'!O1162="","",'Оперативный ввод'!O1162)</f>
        <v/>
      </c>
      <c r="P1162" s="209">
        <f>IF('Оперативный ввод'!P1162="","",'Оперативный ввод'!P1162)</f>
        <v/>
      </c>
      <c r="Q1162" s="209">
        <f>IF('Оперативный ввод'!Q1162="","",'Оперативный ввод'!Q1162)</f>
        <v/>
      </c>
      <c r="R1162" s="209">
        <f>IF('Оперативный ввод'!R1162="","",'Оперативный ввод'!R1162)</f>
        <v/>
      </c>
      <c r="S1162" s="212">
        <f>IF(AND(A1162="",B1162=""),"",IF(AND(A1162&lt;&gt;"",B1162&lt;&gt;"",C1162&lt;&gt;"",D1162&lt;&gt;"",F1162&lt;&gt;"",G1162&lt;&gt;"",K1162&lt;&gt;"",ISERROR(SEARCH("по паспорту",G1162)),ISERROR(SEARCH("по паспорту",K1162)),L1162&lt;&gt;"",M1162&lt;&gt;"",N1162&lt;&gt;"",O1162&lt;&gt;"",P1162&lt;&gt;""),"ГОТОВО","НЕ ГОТОВО"))</f>
        <v/>
      </c>
      <c r="T1162" s="212">
        <f>IF(S1162&lt;&gt;"ГОТОВО","", "Предварительное заключение: "&amp;A1162&amp;", скв. "&amp;B1162&amp;". МРП: "&amp;E1162&amp;" сут. ГНО: "&amp;F1162&amp;", типоразмеры "&amp;G1162&amp;IF(H1162&lt;&gt;"",", "&amp;H1162,"")&amp;IF(I1162&lt;&gt;"",", "&amp;I1162,"")&amp;IF(J1162&lt;&gt;"",", "&amp;J1162,"")&amp;", марка "&amp;K1162&amp;". Событие: "&amp;L1162&amp;". Признак: "&amp;M1162&amp;". Узел: "&amp;N1162&amp;". Предварительная причина: "&amp;O1162&amp;". Основное осложнение: "&amp;P1162&amp;IF(Q1162&lt;&gt;"","; сопутствующее: "&amp;Q1162,"")&amp;IF(R1162&lt;&gt;"","; дополнительно: "&amp;R1162,"")&amp;".")</f>
        <v/>
      </c>
      <c r="U1162" s="209">
        <f>IF('Оперативный ввод'!S1162="","",'Оперативный ввод'!S1162)</f>
        <v/>
      </c>
      <c r="V1162" s="209">
        <f>IF('Оперативный ввод'!T1162="","",'Оперативный ввод'!T1162)</f>
        <v/>
      </c>
      <c r="W1162" s="209">
        <f>IF('Оперативный ввод'!U1162="","",'Оперативный ввод'!U1162)</f>
        <v/>
      </c>
      <c r="X1162" s="209">
        <f>IF('Оперативный ввод'!V1162="","",'Оперативный ввод'!V1162)</f>
        <v/>
      </c>
      <c r="Y1162" s="209">
        <f>IF('Оперативный ввод'!W1162="","",'Оперативный ввод'!W1162)</f>
        <v/>
      </c>
      <c r="Z1162" s="209" t="n"/>
      <c r="AA1162" s="209" t="n"/>
      <c r="AB1162" s="209" t="n"/>
      <c r="AC1162" s="209" t="n"/>
      <c r="AD1162" s="209">
        <f>IF('Оперативный ввод'!X1162="","",'Оперативный ввод'!X1162)</f>
        <v/>
      </c>
      <c r="AE1162" s="209">
        <f>IF('Оперативный ввод'!Y1162="","",'Оперативный ввод'!Y1162)</f>
        <v/>
      </c>
      <c r="AF1162" s="209">
        <f>IF('Оперативный ввод'!Z1162="","",'Оперативный ввод'!Z1162)</f>
        <v/>
      </c>
      <c r="AG1162" s="209">
        <f>IF('Оперативный ввод'!AD1162="","",'Оперативный ввод'!AD1162)</f>
        <v/>
      </c>
      <c r="AH1162" s="213">
        <f>IF('Оперативный ввод'!AE1162="","",'Оперативный ввод'!AE1162)</f>
        <v/>
      </c>
      <c r="AI1162" s="214" t="n"/>
      <c r="AJ1162" s="214" t="n"/>
      <c r="AK1162" s="214" t="n"/>
      <c r="AL1162" s="215" t="n"/>
      <c r="AM1162" s="214" t="n"/>
      <c r="AN1162" s="214" t="n"/>
      <c r="AO1162" s="214" t="n"/>
      <c r="AP1162" s="214" t="n"/>
      <c r="AQ1162" s="214" t="n"/>
      <c r="AR1162" s="214" t="n"/>
      <c r="AS1162" s="214" t="n"/>
      <c r="AT1162" s="214" t="n"/>
      <c r="AU1162" s="215" t="n"/>
      <c r="AV1162" s="214" t="n"/>
      <c r="AW1162" s="214" t="n"/>
      <c r="AX1162" s="215" t="n"/>
      <c r="AY1162" s="214" t="n"/>
      <c r="AZ1162" s="214" t="n"/>
      <c r="BA1162" s="214" t="n"/>
      <c r="BB1162" s="214" t="n"/>
      <c r="BC1162" s="214" t="n"/>
      <c r="BD1162" s="214" t="n"/>
      <c r="BE1162" s="214" t="n"/>
      <c r="BF1162" s="214" t="n"/>
      <c r="BG1162" s="214" t="n"/>
      <c r="BH1162" s="214" t="n"/>
      <c r="BI1162" s="215" t="n"/>
      <c r="BJ1162" s="215" t="n"/>
      <c r="BK1162" s="215" t="n"/>
      <c r="BL1162" s="214" t="n"/>
      <c r="BM1162" s="214" t="n"/>
      <c r="BN1162" s="209" t="n"/>
      <c r="BO1162" s="209" t="n"/>
      <c r="BP1162" s="212">
        <f>IF(AND(A1162="",B1162=""),"",IF(AND(S1162="ГОТОВО",U1162&lt;&gt;"",W1162&lt;&gt;"",X1162&lt;&gt;"",AD1162&lt;&gt;"",AE1162&lt;&gt;"",AF1162&lt;&gt;"",BN1162&lt;&gt;"",BO1162&lt;&gt;""),"ГОТОВО","НЕ ГОТОВО"))</f>
        <v/>
      </c>
      <c r="BQ1162" s="212">
        <f>IF(BP1162&lt;&gt;"ГОТОВО","","Полное заключение: "&amp;A1162&amp;", скв. "&amp;B1162&amp;". МРП: "&amp;E1162&amp;" сут. ГНО: "&amp;F1162&amp;"; причина: "&amp;X1162&amp;"; категория: "&amp;Y1162&amp;"; решение комиссии: "&amp;BN1162&amp;".")</f>
        <v/>
      </c>
      <c r="BR1162" s="209">
        <f>IF('Оперативный ввод'!AA1162="","",'Оперативный ввод'!AA1162)</f>
        <v/>
      </c>
    </row>
    <row r="1163">
      <c r="A1163" s="209">
        <f>IF('Оперативный ввод'!A1163="","",'Оперативный ввод'!A1163)</f>
        <v/>
      </c>
      <c r="B1163" s="209">
        <f>IF('Оперативный ввод'!B1163="","",'Оперативный ввод'!B1163)</f>
        <v/>
      </c>
      <c r="C1163" s="210">
        <f>IF('Оперативный ввод'!C1163="","",'Оперативный ввод'!C1163)</f>
        <v/>
      </c>
      <c r="D1163" s="210">
        <f>IF('Оперативный ввод'!D1163="","",'Оперативный ввод'!D1163)</f>
        <v/>
      </c>
      <c r="E1163" s="211">
        <f>IF(OR(C1163="",D1163=""),"",D1163-C1163)</f>
        <v/>
      </c>
      <c r="F1163" s="209">
        <f>IF('Оперативный ввод'!F1163="","",'Оперативный ввод'!F1163)</f>
        <v/>
      </c>
      <c r="G1163" s="209">
        <f>IF('Оперативный ввод'!G1163="","",'Оперативный ввод'!G1163)</f>
        <v/>
      </c>
      <c r="H1163" s="209">
        <f>IF('Оперативный ввод'!H1163="","",'Оперативный ввод'!H1163)</f>
        <v/>
      </c>
      <c r="I1163" s="209" t="n"/>
      <c r="J1163" s="209" t="n"/>
      <c r="K1163" s="209">
        <f>IF('Оперативный ввод'!K1163="","",'Оперативный ввод'!K1163)</f>
        <v/>
      </c>
      <c r="L1163" s="209">
        <f>IF('Оперативный ввод'!L1163="","",'Оперативный ввод'!L1163)</f>
        <v/>
      </c>
      <c r="M1163" s="209">
        <f>IF('Оперативный ввод'!M1163="","",'Оперативный ввод'!M1163)</f>
        <v/>
      </c>
      <c r="N1163" s="209">
        <f>IF('Оперативный ввод'!N1163="","",'Оперативный ввод'!N1163)</f>
        <v/>
      </c>
      <c r="O1163" s="209">
        <f>IF('Оперативный ввод'!O1163="","",'Оперативный ввод'!O1163)</f>
        <v/>
      </c>
      <c r="P1163" s="209">
        <f>IF('Оперативный ввод'!P1163="","",'Оперативный ввод'!P1163)</f>
        <v/>
      </c>
      <c r="Q1163" s="209">
        <f>IF('Оперативный ввод'!Q1163="","",'Оперативный ввод'!Q1163)</f>
        <v/>
      </c>
      <c r="R1163" s="209">
        <f>IF('Оперативный ввод'!R1163="","",'Оперативный ввод'!R1163)</f>
        <v/>
      </c>
      <c r="S1163" s="212">
        <f>IF(AND(A1163="",B1163=""),"",IF(AND(A1163&lt;&gt;"",B1163&lt;&gt;"",C1163&lt;&gt;"",D1163&lt;&gt;"",F1163&lt;&gt;"",G1163&lt;&gt;"",K1163&lt;&gt;"",ISERROR(SEARCH("по паспорту",G1163)),ISERROR(SEARCH("по паспорту",K1163)),L1163&lt;&gt;"",M1163&lt;&gt;"",N1163&lt;&gt;"",O1163&lt;&gt;"",P1163&lt;&gt;""),"ГОТОВО","НЕ ГОТОВО"))</f>
        <v/>
      </c>
      <c r="T1163" s="212">
        <f>IF(S1163&lt;&gt;"ГОТОВО","", "Предварительное заключение: "&amp;A1163&amp;", скв. "&amp;B1163&amp;". МРП: "&amp;E1163&amp;" сут. ГНО: "&amp;F1163&amp;", типоразмеры "&amp;G1163&amp;IF(H1163&lt;&gt;"",", "&amp;H1163,"")&amp;IF(I1163&lt;&gt;"",", "&amp;I1163,"")&amp;IF(J1163&lt;&gt;"",", "&amp;J1163,"")&amp;", марка "&amp;K1163&amp;". Событие: "&amp;L1163&amp;". Признак: "&amp;M1163&amp;". Узел: "&amp;N1163&amp;". Предварительная причина: "&amp;O1163&amp;". Основное осложнение: "&amp;P1163&amp;IF(Q1163&lt;&gt;"","; сопутствующее: "&amp;Q1163,"")&amp;IF(R1163&lt;&gt;"","; дополнительно: "&amp;R1163,"")&amp;".")</f>
        <v/>
      </c>
      <c r="U1163" s="209">
        <f>IF('Оперативный ввод'!S1163="","",'Оперативный ввод'!S1163)</f>
        <v/>
      </c>
      <c r="V1163" s="209">
        <f>IF('Оперативный ввод'!T1163="","",'Оперативный ввод'!T1163)</f>
        <v/>
      </c>
      <c r="W1163" s="209">
        <f>IF('Оперативный ввод'!U1163="","",'Оперативный ввод'!U1163)</f>
        <v/>
      </c>
      <c r="X1163" s="209">
        <f>IF('Оперативный ввод'!V1163="","",'Оперативный ввод'!V1163)</f>
        <v/>
      </c>
      <c r="Y1163" s="209">
        <f>IF('Оперативный ввод'!W1163="","",'Оперативный ввод'!W1163)</f>
        <v/>
      </c>
      <c r="Z1163" s="209" t="n"/>
      <c r="AA1163" s="209" t="n"/>
      <c r="AB1163" s="209" t="n"/>
      <c r="AC1163" s="209" t="n"/>
      <c r="AD1163" s="209">
        <f>IF('Оперативный ввод'!X1163="","",'Оперативный ввод'!X1163)</f>
        <v/>
      </c>
      <c r="AE1163" s="209">
        <f>IF('Оперативный ввод'!Y1163="","",'Оперативный ввод'!Y1163)</f>
        <v/>
      </c>
      <c r="AF1163" s="209">
        <f>IF('Оперативный ввод'!Z1163="","",'Оперативный ввод'!Z1163)</f>
        <v/>
      </c>
      <c r="AG1163" s="209">
        <f>IF('Оперативный ввод'!AD1163="","",'Оперативный ввод'!AD1163)</f>
        <v/>
      </c>
      <c r="AH1163" s="213">
        <f>IF('Оперативный ввод'!AE1163="","",'Оперативный ввод'!AE1163)</f>
        <v/>
      </c>
      <c r="AI1163" s="214" t="n"/>
      <c r="AJ1163" s="214" t="n"/>
      <c r="AK1163" s="214" t="n"/>
      <c r="AL1163" s="215" t="n"/>
      <c r="AM1163" s="214" t="n"/>
      <c r="AN1163" s="214" t="n"/>
      <c r="AO1163" s="214" t="n"/>
      <c r="AP1163" s="214" t="n"/>
      <c r="AQ1163" s="214" t="n"/>
      <c r="AR1163" s="214" t="n"/>
      <c r="AS1163" s="214" t="n"/>
      <c r="AT1163" s="214" t="n"/>
      <c r="AU1163" s="215" t="n"/>
      <c r="AV1163" s="214" t="n"/>
      <c r="AW1163" s="214" t="n"/>
      <c r="AX1163" s="215" t="n"/>
      <c r="AY1163" s="214" t="n"/>
      <c r="AZ1163" s="214" t="n"/>
      <c r="BA1163" s="214" t="n"/>
      <c r="BB1163" s="214" t="n"/>
      <c r="BC1163" s="214" t="n"/>
      <c r="BD1163" s="214" t="n"/>
      <c r="BE1163" s="214" t="n"/>
      <c r="BF1163" s="214" t="n"/>
      <c r="BG1163" s="214" t="n"/>
      <c r="BH1163" s="214" t="n"/>
      <c r="BI1163" s="215" t="n"/>
      <c r="BJ1163" s="215" t="n"/>
      <c r="BK1163" s="215" t="n"/>
      <c r="BL1163" s="214" t="n"/>
      <c r="BM1163" s="214" t="n"/>
      <c r="BN1163" s="209" t="n"/>
      <c r="BO1163" s="209" t="n"/>
      <c r="BP1163" s="212">
        <f>IF(AND(A1163="",B1163=""),"",IF(AND(S1163="ГОТОВО",U1163&lt;&gt;"",W1163&lt;&gt;"",X1163&lt;&gt;"",AD1163&lt;&gt;"",AE1163&lt;&gt;"",AF1163&lt;&gt;"",BN1163&lt;&gt;"",BO1163&lt;&gt;""),"ГОТОВО","НЕ ГОТОВО"))</f>
        <v/>
      </c>
      <c r="BQ1163" s="212">
        <f>IF(BP1163&lt;&gt;"ГОТОВО","","Полное заключение: "&amp;A1163&amp;", скв. "&amp;B1163&amp;". МРП: "&amp;E1163&amp;" сут. ГНО: "&amp;F1163&amp;"; причина: "&amp;X1163&amp;"; категория: "&amp;Y1163&amp;"; решение комиссии: "&amp;BN1163&amp;".")</f>
        <v/>
      </c>
      <c r="BR1163" s="209">
        <f>IF('Оперативный ввод'!AA1163="","",'Оперативный ввод'!AA1163)</f>
        <v/>
      </c>
    </row>
    <row r="1164">
      <c r="A1164" s="209">
        <f>IF('Оперативный ввод'!A1164="","",'Оперативный ввод'!A1164)</f>
        <v/>
      </c>
      <c r="B1164" s="209">
        <f>IF('Оперативный ввод'!B1164="","",'Оперативный ввод'!B1164)</f>
        <v/>
      </c>
      <c r="C1164" s="210">
        <f>IF('Оперативный ввод'!C1164="","",'Оперативный ввод'!C1164)</f>
        <v/>
      </c>
      <c r="D1164" s="210">
        <f>IF('Оперативный ввод'!D1164="","",'Оперативный ввод'!D1164)</f>
        <v/>
      </c>
      <c r="E1164" s="211">
        <f>IF(OR(C1164="",D1164=""),"",D1164-C1164)</f>
        <v/>
      </c>
      <c r="F1164" s="209">
        <f>IF('Оперативный ввод'!F1164="","",'Оперативный ввод'!F1164)</f>
        <v/>
      </c>
      <c r="G1164" s="209">
        <f>IF('Оперативный ввод'!G1164="","",'Оперативный ввод'!G1164)</f>
        <v/>
      </c>
      <c r="H1164" s="209">
        <f>IF('Оперативный ввод'!H1164="","",'Оперативный ввод'!H1164)</f>
        <v/>
      </c>
      <c r="I1164" s="209" t="n"/>
      <c r="J1164" s="209" t="n"/>
      <c r="K1164" s="209">
        <f>IF('Оперативный ввод'!K1164="","",'Оперативный ввод'!K1164)</f>
        <v/>
      </c>
      <c r="L1164" s="209">
        <f>IF('Оперативный ввод'!L1164="","",'Оперативный ввод'!L1164)</f>
        <v/>
      </c>
      <c r="M1164" s="209">
        <f>IF('Оперативный ввод'!M1164="","",'Оперативный ввод'!M1164)</f>
        <v/>
      </c>
      <c r="N1164" s="209">
        <f>IF('Оперативный ввод'!N1164="","",'Оперативный ввод'!N1164)</f>
        <v/>
      </c>
      <c r="O1164" s="209">
        <f>IF('Оперативный ввод'!O1164="","",'Оперативный ввод'!O1164)</f>
        <v/>
      </c>
      <c r="P1164" s="209">
        <f>IF('Оперативный ввод'!P1164="","",'Оперативный ввод'!P1164)</f>
        <v/>
      </c>
      <c r="Q1164" s="209">
        <f>IF('Оперативный ввод'!Q1164="","",'Оперативный ввод'!Q1164)</f>
        <v/>
      </c>
      <c r="R1164" s="209">
        <f>IF('Оперативный ввод'!R1164="","",'Оперативный ввод'!R1164)</f>
        <v/>
      </c>
      <c r="S1164" s="212">
        <f>IF(AND(A1164="",B1164=""),"",IF(AND(A1164&lt;&gt;"",B1164&lt;&gt;"",C1164&lt;&gt;"",D1164&lt;&gt;"",F1164&lt;&gt;"",G1164&lt;&gt;"",K1164&lt;&gt;"",ISERROR(SEARCH("по паспорту",G1164)),ISERROR(SEARCH("по паспорту",K1164)),L1164&lt;&gt;"",M1164&lt;&gt;"",N1164&lt;&gt;"",O1164&lt;&gt;"",P1164&lt;&gt;""),"ГОТОВО","НЕ ГОТОВО"))</f>
        <v/>
      </c>
      <c r="T1164" s="212">
        <f>IF(S1164&lt;&gt;"ГОТОВО","", "Предварительное заключение: "&amp;A1164&amp;", скв. "&amp;B1164&amp;". МРП: "&amp;E1164&amp;" сут. ГНО: "&amp;F1164&amp;", типоразмеры "&amp;G1164&amp;IF(H1164&lt;&gt;"",", "&amp;H1164,"")&amp;IF(I1164&lt;&gt;"",", "&amp;I1164,"")&amp;IF(J1164&lt;&gt;"",", "&amp;J1164,"")&amp;", марка "&amp;K1164&amp;". Событие: "&amp;L1164&amp;". Признак: "&amp;M1164&amp;". Узел: "&amp;N1164&amp;". Предварительная причина: "&amp;O1164&amp;". Основное осложнение: "&amp;P1164&amp;IF(Q1164&lt;&gt;"","; сопутствующее: "&amp;Q1164,"")&amp;IF(R1164&lt;&gt;"","; дополнительно: "&amp;R1164,"")&amp;".")</f>
        <v/>
      </c>
      <c r="U1164" s="209">
        <f>IF('Оперативный ввод'!S1164="","",'Оперативный ввод'!S1164)</f>
        <v/>
      </c>
      <c r="V1164" s="209">
        <f>IF('Оперативный ввод'!T1164="","",'Оперативный ввод'!T1164)</f>
        <v/>
      </c>
      <c r="W1164" s="209">
        <f>IF('Оперативный ввод'!U1164="","",'Оперативный ввод'!U1164)</f>
        <v/>
      </c>
      <c r="X1164" s="209">
        <f>IF('Оперативный ввод'!V1164="","",'Оперативный ввод'!V1164)</f>
        <v/>
      </c>
      <c r="Y1164" s="209">
        <f>IF('Оперативный ввод'!W1164="","",'Оперативный ввод'!W1164)</f>
        <v/>
      </c>
      <c r="Z1164" s="209" t="n"/>
      <c r="AA1164" s="209" t="n"/>
      <c r="AB1164" s="209" t="n"/>
      <c r="AC1164" s="209" t="n"/>
      <c r="AD1164" s="209">
        <f>IF('Оперативный ввод'!X1164="","",'Оперативный ввод'!X1164)</f>
        <v/>
      </c>
      <c r="AE1164" s="209">
        <f>IF('Оперативный ввод'!Y1164="","",'Оперативный ввод'!Y1164)</f>
        <v/>
      </c>
      <c r="AF1164" s="209">
        <f>IF('Оперативный ввод'!Z1164="","",'Оперативный ввод'!Z1164)</f>
        <v/>
      </c>
      <c r="AG1164" s="209">
        <f>IF('Оперативный ввод'!AD1164="","",'Оперативный ввод'!AD1164)</f>
        <v/>
      </c>
      <c r="AH1164" s="213">
        <f>IF('Оперативный ввод'!AE1164="","",'Оперативный ввод'!AE1164)</f>
        <v/>
      </c>
      <c r="AI1164" s="214" t="n"/>
      <c r="AJ1164" s="214" t="n"/>
      <c r="AK1164" s="214" t="n"/>
      <c r="AL1164" s="215" t="n"/>
      <c r="AM1164" s="214" t="n"/>
      <c r="AN1164" s="214" t="n"/>
      <c r="AO1164" s="214" t="n"/>
      <c r="AP1164" s="214" t="n"/>
      <c r="AQ1164" s="214" t="n"/>
      <c r="AR1164" s="214" t="n"/>
      <c r="AS1164" s="214" t="n"/>
      <c r="AT1164" s="214" t="n"/>
      <c r="AU1164" s="215" t="n"/>
      <c r="AV1164" s="214" t="n"/>
      <c r="AW1164" s="214" t="n"/>
      <c r="AX1164" s="215" t="n"/>
      <c r="AY1164" s="214" t="n"/>
      <c r="AZ1164" s="214" t="n"/>
      <c r="BA1164" s="214" t="n"/>
      <c r="BB1164" s="214" t="n"/>
      <c r="BC1164" s="214" t="n"/>
      <c r="BD1164" s="214" t="n"/>
      <c r="BE1164" s="214" t="n"/>
      <c r="BF1164" s="214" t="n"/>
      <c r="BG1164" s="214" t="n"/>
      <c r="BH1164" s="214" t="n"/>
      <c r="BI1164" s="215" t="n"/>
      <c r="BJ1164" s="215" t="n"/>
      <c r="BK1164" s="215" t="n"/>
      <c r="BL1164" s="214" t="n"/>
      <c r="BM1164" s="214" t="n"/>
      <c r="BN1164" s="209" t="n"/>
      <c r="BO1164" s="209" t="n"/>
      <c r="BP1164" s="212">
        <f>IF(AND(A1164="",B1164=""),"",IF(AND(S1164="ГОТОВО",U1164&lt;&gt;"",W1164&lt;&gt;"",X1164&lt;&gt;"",AD1164&lt;&gt;"",AE1164&lt;&gt;"",AF1164&lt;&gt;"",BN1164&lt;&gt;"",BO1164&lt;&gt;""),"ГОТОВО","НЕ ГОТОВО"))</f>
        <v/>
      </c>
      <c r="BQ1164" s="212">
        <f>IF(BP1164&lt;&gt;"ГОТОВО","","Полное заключение: "&amp;A1164&amp;", скв. "&amp;B1164&amp;". МРП: "&amp;E1164&amp;" сут. ГНО: "&amp;F1164&amp;"; причина: "&amp;X1164&amp;"; категория: "&amp;Y1164&amp;"; решение комиссии: "&amp;BN1164&amp;".")</f>
        <v/>
      </c>
      <c r="BR1164" s="209">
        <f>IF('Оперативный ввод'!AA1164="","",'Оперативный ввод'!AA1164)</f>
        <v/>
      </c>
    </row>
    <row r="1165">
      <c r="A1165" s="209">
        <f>IF('Оперативный ввод'!A1165="","",'Оперативный ввод'!A1165)</f>
        <v/>
      </c>
      <c r="B1165" s="209">
        <f>IF('Оперативный ввод'!B1165="","",'Оперативный ввод'!B1165)</f>
        <v/>
      </c>
      <c r="C1165" s="210">
        <f>IF('Оперативный ввод'!C1165="","",'Оперативный ввод'!C1165)</f>
        <v/>
      </c>
      <c r="D1165" s="210">
        <f>IF('Оперативный ввод'!D1165="","",'Оперативный ввод'!D1165)</f>
        <v/>
      </c>
      <c r="E1165" s="211">
        <f>IF(OR(C1165="",D1165=""),"",D1165-C1165)</f>
        <v/>
      </c>
      <c r="F1165" s="209">
        <f>IF('Оперативный ввод'!F1165="","",'Оперативный ввод'!F1165)</f>
        <v/>
      </c>
      <c r="G1165" s="209">
        <f>IF('Оперативный ввод'!G1165="","",'Оперативный ввод'!G1165)</f>
        <v/>
      </c>
      <c r="H1165" s="209">
        <f>IF('Оперативный ввод'!H1165="","",'Оперативный ввод'!H1165)</f>
        <v/>
      </c>
      <c r="I1165" s="209" t="n"/>
      <c r="J1165" s="209" t="n"/>
      <c r="K1165" s="209">
        <f>IF('Оперативный ввод'!K1165="","",'Оперативный ввод'!K1165)</f>
        <v/>
      </c>
      <c r="L1165" s="209">
        <f>IF('Оперативный ввод'!L1165="","",'Оперативный ввод'!L1165)</f>
        <v/>
      </c>
      <c r="M1165" s="209">
        <f>IF('Оперативный ввод'!M1165="","",'Оперативный ввод'!M1165)</f>
        <v/>
      </c>
      <c r="N1165" s="209">
        <f>IF('Оперативный ввод'!N1165="","",'Оперативный ввод'!N1165)</f>
        <v/>
      </c>
      <c r="O1165" s="209">
        <f>IF('Оперативный ввод'!O1165="","",'Оперативный ввод'!O1165)</f>
        <v/>
      </c>
      <c r="P1165" s="209">
        <f>IF('Оперативный ввод'!P1165="","",'Оперативный ввод'!P1165)</f>
        <v/>
      </c>
      <c r="Q1165" s="209">
        <f>IF('Оперативный ввод'!Q1165="","",'Оперативный ввод'!Q1165)</f>
        <v/>
      </c>
      <c r="R1165" s="209">
        <f>IF('Оперативный ввод'!R1165="","",'Оперативный ввод'!R1165)</f>
        <v/>
      </c>
      <c r="S1165" s="212">
        <f>IF(AND(A1165="",B1165=""),"",IF(AND(A1165&lt;&gt;"",B1165&lt;&gt;"",C1165&lt;&gt;"",D1165&lt;&gt;"",F1165&lt;&gt;"",G1165&lt;&gt;"",K1165&lt;&gt;"",ISERROR(SEARCH("по паспорту",G1165)),ISERROR(SEARCH("по паспорту",K1165)),L1165&lt;&gt;"",M1165&lt;&gt;"",N1165&lt;&gt;"",O1165&lt;&gt;"",P1165&lt;&gt;""),"ГОТОВО","НЕ ГОТОВО"))</f>
        <v/>
      </c>
      <c r="T1165" s="212">
        <f>IF(S1165&lt;&gt;"ГОТОВО","", "Предварительное заключение: "&amp;A1165&amp;", скв. "&amp;B1165&amp;". МРП: "&amp;E1165&amp;" сут. ГНО: "&amp;F1165&amp;", типоразмеры "&amp;G1165&amp;IF(H1165&lt;&gt;"",", "&amp;H1165,"")&amp;IF(I1165&lt;&gt;"",", "&amp;I1165,"")&amp;IF(J1165&lt;&gt;"",", "&amp;J1165,"")&amp;", марка "&amp;K1165&amp;". Событие: "&amp;L1165&amp;". Признак: "&amp;M1165&amp;". Узел: "&amp;N1165&amp;". Предварительная причина: "&amp;O1165&amp;". Основное осложнение: "&amp;P1165&amp;IF(Q1165&lt;&gt;"","; сопутствующее: "&amp;Q1165,"")&amp;IF(R1165&lt;&gt;"","; дополнительно: "&amp;R1165,"")&amp;".")</f>
        <v/>
      </c>
      <c r="U1165" s="209">
        <f>IF('Оперативный ввод'!S1165="","",'Оперативный ввод'!S1165)</f>
        <v/>
      </c>
      <c r="V1165" s="209">
        <f>IF('Оперативный ввод'!T1165="","",'Оперативный ввод'!T1165)</f>
        <v/>
      </c>
      <c r="W1165" s="209">
        <f>IF('Оперативный ввод'!U1165="","",'Оперативный ввод'!U1165)</f>
        <v/>
      </c>
      <c r="X1165" s="209">
        <f>IF('Оперативный ввод'!V1165="","",'Оперативный ввод'!V1165)</f>
        <v/>
      </c>
      <c r="Y1165" s="209">
        <f>IF('Оперативный ввод'!W1165="","",'Оперативный ввод'!W1165)</f>
        <v/>
      </c>
      <c r="Z1165" s="209" t="n"/>
      <c r="AA1165" s="209" t="n"/>
      <c r="AB1165" s="209" t="n"/>
      <c r="AC1165" s="209" t="n"/>
      <c r="AD1165" s="209">
        <f>IF('Оперативный ввод'!X1165="","",'Оперативный ввод'!X1165)</f>
        <v/>
      </c>
      <c r="AE1165" s="209">
        <f>IF('Оперативный ввод'!Y1165="","",'Оперативный ввод'!Y1165)</f>
        <v/>
      </c>
      <c r="AF1165" s="209">
        <f>IF('Оперативный ввод'!Z1165="","",'Оперативный ввод'!Z1165)</f>
        <v/>
      </c>
      <c r="AG1165" s="209">
        <f>IF('Оперативный ввод'!AD1165="","",'Оперативный ввод'!AD1165)</f>
        <v/>
      </c>
      <c r="AH1165" s="213">
        <f>IF('Оперативный ввод'!AE1165="","",'Оперативный ввод'!AE1165)</f>
        <v/>
      </c>
      <c r="AI1165" s="214" t="n"/>
      <c r="AJ1165" s="214" t="n"/>
      <c r="AK1165" s="214" t="n"/>
      <c r="AL1165" s="215" t="n"/>
      <c r="AM1165" s="214" t="n"/>
      <c r="AN1165" s="214" t="n"/>
      <c r="AO1165" s="214" t="n"/>
      <c r="AP1165" s="214" t="n"/>
      <c r="AQ1165" s="214" t="n"/>
      <c r="AR1165" s="214" t="n"/>
      <c r="AS1165" s="214" t="n"/>
      <c r="AT1165" s="214" t="n"/>
      <c r="AU1165" s="215" t="n"/>
      <c r="AV1165" s="214" t="n"/>
      <c r="AW1165" s="214" t="n"/>
      <c r="AX1165" s="215" t="n"/>
      <c r="AY1165" s="214" t="n"/>
      <c r="AZ1165" s="214" t="n"/>
      <c r="BA1165" s="214" t="n"/>
      <c r="BB1165" s="214" t="n"/>
      <c r="BC1165" s="214" t="n"/>
      <c r="BD1165" s="214" t="n"/>
      <c r="BE1165" s="214" t="n"/>
      <c r="BF1165" s="214" t="n"/>
      <c r="BG1165" s="214" t="n"/>
      <c r="BH1165" s="214" t="n"/>
      <c r="BI1165" s="215" t="n"/>
      <c r="BJ1165" s="215" t="n"/>
      <c r="BK1165" s="215" t="n"/>
      <c r="BL1165" s="214" t="n"/>
      <c r="BM1165" s="214" t="n"/>
      <c r="BN1165" s="209" t="n"/>
      <c r="BO1165" s="209" t="n"/>
      <c r="BP1165" s="212">
        <f>IF(AND(A1165="",B1165=""),"",IF(AND(S1165="ГОТОВО",U1165&lt;&gt;"",W1165&lt;&gt;"",X1165&lt;&gt;"",AD1165&lt;&gt;"",AE1165&lt;&gt;"",AF1165&lt;&gt;"",BN1165&lt;&gt;"",BO1165&lt;&gt;""),"ГОТОВО","НЕ ГОТОВО"))</f>
        <v/>
      </c>
      <c r="BQ1165" s="212">
        <f>IF(BP1165&lt;&gt;"ГОТОВО","","Полное заключение: "&amp;A1165&amp;", скв. "&amp;B1165&amp;". МРП: "&amp;E1165&amp;" сут. ГНО: "&amp;F1165&amp;"; причина: "&amp;X1165&amp;"; категория: "&amp;Y1165&amp;"; решение комиссии: "&amp;BN1165&amp;".")</f>
        <v/>
      </c>
      <c r="BR1165" s="209">
        <f>IF('Оперативный ввод'!AA1165="","",'Оперативный ввод'!AA1165)</f>
        <v/>
      </c>
    </row>
    <row r="1166">
      <c r="A1166" s="209">
        <f>IF('Оперативный ввод'!A1166="","",'Оперативный ввод'!A1166)</f>
        <v/>
      </c>
      <c r="B1166" s="209">
        <f>IF('Оперативный ввод'!B1166="","",'Оперативный ввод'!B1166)</f>
        <v/>
      </c>
      <c r="C1166" s="210">
        <f>IF('Оперативный ввод'!C1166="","",'Оперативный ввод'!C1166)</f>
        <v/>
      </c>
      <c r="D1166" s="210">
        <f>IF('Оперативный ввод'!D1166="","",'Оперативный ввод'!D1166)</f>
        <v/>
      </c>
      <c r="E1166" s="211">
        <f>IF(OR(C1166="",D1166=""),"",D1166-C1166)</f>
        <v/>
      </c>
      <c r="F1166" s="209">
        <f>IF('Оперативный ввод'!F1166="","",'Оперативный ввод'!F1166)</f>
        <v/>
      </c>
      <c r="G1166" s="209">
        <f>IF('Оперативный ввод'!G1166="","",'Оперативный ввод'!G1166)</f>
        <v/>
      </c>
      <c r="H1166" s="209">
        <f>IF('Оперативный ввод'!H1166="","",'Оперативный ввод'!H1166)</f>
        <v/>
      </c>
      <c r="I1166" s="209" t="n"/>
      <c r="J1166" s="209" t="n"/>
      <c r="K1166" s="209">
        <f>IF('Оперативный ввод'!K1166="","",'Оперативный ввод'!K1166)</f>
        <v/>
      </c>
      <c r="L1166" s="209">
        <f>IF('Оперативный ввод'!L1166="","",'Оперативный ввод'!L1166)</f>
        <v/>
      </c>
      <c r="M1166" s="209">
        <f>IF('Оперативный ввод'!M1166="","",'Оперативный ввод'!M1166)</f>
        <v/>
      </c>
      <c r="N1166" s="209">
        <f>IF('Оперативный ввод'!N1166="","",'Оперативный ввод'!N1166)</f>
        <v/>
      </c>
      <c r="O1166" s="209">
        <f>IF('Оперативный ввод'!O1166="","",'Оперативный ввод'!O1166)</f>
        <v/>
      </c>
      <c r="P1166" s="209">
        <f>IF('Оперативный ввод'!P1166="","",'Оперативный ввод'!P1166)</f>
        <v/>
      </c>
      <c r="Q1166" s="209">
        <f>IF('Оперативный ввод'!Q1166="","",'Оперативный ввод'!Q1166)</f>
        <v/>
      </c>
      <c r="R1166" s="209">
        <f>IF('Оперативный ввод'!R1166="","",'Оперативный ввод'!R1166)</f>
        <v/>
      </c>
      <c r="S1166" s="212">
        <f>IF(AND(A1166="",B1166=""),"",IF(AND(A1166&lt;&gt;"",B1166&lt;&gt;"",C1166&lt;&gt;"",D1166&lt;&gt;"",F1166&lt;&gt;"",G1166&lt;&gt;"",K1166&lt;&gt;"",ISERROR(SEARCH("по паспорту",G1166)),ISERROR(SEARCH("по паспорту",K1166)),L1166&lt;&gt;"",M1166&lt;&gt;"",N1166&lt;&gt;"",O1166&lt;&gt;"",P1166&lt;&gt;""),"ГОТОВО","НЕ ГОТОВО"))</f>
        <v/>
      </c>
      <c r="T1166" s="212">
        <f>IF(S1166&lt;&gt;"ГОТОВО","", "Предварительное заключение: "&amp;A1166&amp;", скв. "&amp;B1166&amp;". МРП: "&amp;E1166&amp;" сут. ГНО: "&amp;F1166&amp;", типоразмеры "&amp;G1166&amp;IF(H1166&lt;&gt;"",", "&amp;H1166,"")&amp;IF(I1166&lt;&gt;"",", "&amp;I1166,"")&amp;IF(J1166&lt;&gt;"",", "&amp;J1166,"")&amp;", марка "&amp;K1166&amp;". Событие: "&amp;L1166&amp;". Признак: "&amp;M1166&amp;". Узел: "&amp;N1166&amp;". Предварительная причина: "&amp;O1166&amp;". Основное осложнение: "&amp;P1166&amp;IF(Q1166&lt;&gt;"","; сопутствующее: "&amp;Q1166,"")&amp;IF(R1166&lt;&gt;"","; дополнительно: "&amp;R1166,"")&amp;".")</f>
        <v/>
      </c>
      <c r="U1166" s="209">
        <f>IF('Оперативный ввод'!S1166="","",'Оперативный ввод'!S1166)</f>
        <v/>
      </c>
      <c r="V1166" s="209">
        <f>IF('Оперативный ввод'!T1166="","",'Оперативный ввод'!T1166)</f>
        <v/>
      </c>
      <c r="W1166" s="209">
        <f>IF('Оперативный ввод'!U1166="","",'Оперативный ввод'!U1166)</f>
        <v/>
      </c>
      <c r="X1166" s="209">
        <f>IF('Оперативный ввод'!V1166="","",'Оперативный ввод'!V1166)</f>
        <v/>
      </c>
      <c r="Y1166" s="209">
        <f>IF('Оперативный ввод'!W1166="","",'Оперативный ввод'!W1166)</f>
        <v/>
      </c>
      <c r="Z1166" s="209" t="n"/>
      <c r="AA1166" s="209" t="n"/>
      <c r="AB1166" s="209" t="n"/>
      <c r="AC1166" s="209" t="n"/>
      <c r="AD1166" s="209">
        <f>IF('Оперативный ввод'!X1166="","",'Оперативный ввод'!X1166)</f>
        <v/>
      </c>
      <c r="AE1166" s="209">
        <f>IF('Оперативный ввод'!Y1166="","",'Оперативный ввод'!Y1166)</f>
        <v/>
      </c>
      <c r="AF1166" s="209">
        <f>IF('Оперативный ввод'!Z1166="","",'Оперативный ввод'!Z1166)</f>
        <v/>
      </c>
      <c r="AG1166" s="209">
        <f>IF('Оперативный ввод'!AD1166="","",'Оперативный ввод'!AD1166)</f>
        <v/>
      </c>
      <c r="AH1166" s="213">
        <f>IF('Оперативный ввод'!AE1166="","",'Оперативный ввод'!AE1166)</f>
        <v/>
      </c>
      <c r="AI1166" s="214" t="n"/>
      <c r="AJ1166" s="214" t="n"/>
      <c r="AK1166" s="214" t="n"/>
      <c r="AL1166" s="215" t="n"/>
      <c r="AM1166" s="214" t="n"/>
      <c r="AN1166" s="214" t="n"/>
      <c r="AO1166" s="214" t="n"/>
      <c r="AP1166" s="214" t="n"/>
      <c r="AQ1166" s="214" t="n"/>
      <c r="AR1166" s="214" t="n"/>
      <c r="AS1166" s="214" t="n"/>
      <c r="AT1166" s="214" t="n"/>
      <c r="AU1166" s="215" t="n"/>
      <c r="AV1166" s="214" t="n"/>
      <c r="AW1166" s="214" t="n"/>
      <c r="AX1166" s="215" t="n"/>
      <c r="AY1166" s="214" t="n"/>
      <c r="AZ1166" s="214" t="n"/>
      <c r="BA1166" s="214" t="n"/>
      <c r="BB1166" s="214" t="n"/>
      <c r="BC1166" s="214" t="n"/>
      <c r="BD1166" s="214" t="n"/>
      <c r="BE1166" s="214" t="n"/>
      <c r="BF1166" s="214" t="n"/>
      <c r="BG1166" s="214" t="n"/>
      <c r="BH1166" s="214" t="n"/>
      <c r="BI1166" s="215" t="n"/>
      <c r="BJ1166" s="215" t="n"/>
      <c r="BK1166" s="215" t="n"/>
      <c r="BL1166" s="214" t="n"/>
      <c r="BM1166" s="214" t="n"/>
      <c r="BN1166" s="209" t="n"/>
      <c r="BO1166" s="209" t="n"/>
      <c r="BP1166" s="212">
        <f>IF(AND(A1166="",B1166=""),"",IF(AND(S1166="ГОТОВО",U1166&lt;&gt;"",W1166&lt;&gt;"",X1166&lt;&gt;"",AD1166&lt;&gt;"",AE1166&lt;&gt;"",AF1166&lt;&gt;"",BN1166&lt;&gt;"",BO1166&lt;&gt;""),"ГОТОВО","НЕ ГОТОВО"))</f>
        <v/>
      </c>
      <c r="BQ1166" s="212">
        <f>IF(BP1166&lt;&gt;"ГОТОВО","","Полное заключение: "&amp;A1166&amp;", скв. "&amp;B1166&amp;". МРП: "&amp;E1166&amp;" сут. ГНО: "&amp;F1166&amp;"; причина: "&amp;X1166&amp;"; категория: "&amp;Y1166&amp;"; решение комиссии: "&amp;BN1166&amp;".")</f>
        <v/>
      </c>
      <c r="BR1166" s="209">
        <f>IF('Оперативный ввод'!AA1166="","",'Оперативный ввод'!AA1166)</f>
        <v/>
      </c>
    </row>
    <row r="1167">
      <c r="A1167" s="209">
        <f>IF('Оперативный ввод'!A1167="","",'Оперативный ввод'!A1167)</f>
        <v/>
      </c>
      <c r="B1167" s="209">
        <f>IF('Оперативный ввод'!B1167="","",'Оперативный ввод'!B1167)</f>
        <v/>
      </c>
      <c r="C1167" s="210">
        <f>IF('Оперативный ввод'!C1167="","",'Оперативный ввод'!C1167)</f>
        <v/>
      </c>
      <c r="D1167" s="210">
        <f>IF('Оперативный ввод'!D1167="","",'Оперативный ввод'!D1167)</f>
        <v/>
      </c>
      <c r="E1167" s="211">
        <f>IF(OR(C1167="",D1167=""),"",D1167-C1167)</f>
        <v/>
      </c>
      <c r="F1167" s="209">
        <f>IF('Оперативный ввод'!F1167="","",'Оперативный ввод'!F1167)</f>
        <v/>
      </c>
      <c r="G1167" s="209">
        <f>IF('Оперативный ввод'!G1167="","",'Оперативный ввод'!G1167)</f>
        <v/>
      </c>
      <c r="H1167" s="209">
        <f>IF('Оперативный ввод'!H1167="","",'Оперативный ввод'!H1167)</f>
        <v/>
      </c>
      <c r="I1167" s="209" t="n"/>
      <c r="J1167" s="209" t="n"/>
      <c r="K1167" s="209">
        <f>IF('Оперативный ввод'!K1167="","",'Оперативный ввод'!K1167)</f>
        <v/>
      </c>
      <c r="L1167" s="209">
        <f>IF('Оперативный ввод'!L1167="","",'Оперативный ввод'!L1167)</f>
        <v/>
      </c>
      <c r="M1167" s="209">
        <f>IF('Оперативный ввод'!M1167="","",'Оперативный ввод'!M1167)</f>
        <v/>
      </c>
      <c r="N1167" s="209">
        <f>IF('Оперативный ввод'!N1167="","",'Оперативный ввод'!N1167)</f>
        <v/>
      </c>
      <c r="O1167" s="209">
        <f>IF('Оперативный ввод'!O1167="","",'Оперативный ввод'!O1167)</f>
        <v/>
      </c>
      <c r="P1167" s="209">
        <f>IF('Оперативный ввод'!P1167="","",'Оперативный ввод'!P1167)</f>
        <v/>
      </c>
      <c r="Q1167" s="209">
        <f>IF('Оперативный ввод'!Q1167="","",'Оперативный ввод'!Q1167)</f>
        <v/>
      </c>
      <c r="R1167" s="209">
        <f>IF('Оперативный ввод'!R1167="","",'Оперативный ввод'!R1167)</f>
        <v/>
      </c>
      <c r="S1167" s="212">
        <f>IF(AND(A1167="",B1167=""),"",IF(AND(A1167&lt;&gt;"",B1167&lt;&gt;"",C1167&lt;&gt;"",D1167&lt;&gt;"",F1167&lt;&gt;"",G1167&lt;&gt;"",K1167&lt;&gt;"",ISERROR(SEARCH("по паспорту",G1167)),ISERROR(SEARCH("по паспорту",K1167)),L1167&lt;&gt;"",M1167&lt;&gt;"",N1167&lt;&gt;"",O1167&lt;&gt;"",P1167&lt;&gt;""),"ГОТОВО","НЕ ГОТОВО"))</f>
        <v/>
      </c>
      <c r="T1167" s="212">
        <f>IF(S1167&lt;&gt;"ГОТОВО","", "Предварительное заключение: "&amp;A1167&amp;", скв. "&amp;B1167&amp;". МРП: "&amp;E1167&amp;" сут. ГНО: "&amp;F1167&amp;", типоразмеры "&amp;G1167&amp;IF(H1167&lt;&gt;"",", "&amp;H1167,"")&amp;IF(I1167&lt;&gt;"",", "&amp;I1167,"")&amp;IF(J1167&lt;&gt;"",", "&amp;J1167,"")&amp;", марка "&amp;K1167&amp;". Событие: "&amp;L1167&amp;". Признак: "&amp;M1167&amp;". Узел: "&amp;N1167&amp;". Предварительная причина: "&amp;O1167&amp;". Основное осложнение: "&amp;P1167&amp;IF(Q1167&lt;&gt;"","; сопутствующее: "&amp;Q1167,"")&amp;IF(R1167&lt;&gt;"","; дополнительно: "&amp;R1167,"")&amp;".")</f>
        <v/>
      </c>
      <c r="U1167" s="209">
        <f>IF('Оперативный ввод'!S1167="","",'Оперативный ввод'!S1167)</f>
        <v/>
      </c>
      <c r="V1167" s="209">
        <f>IF('Оперативный ввод'!T1167="","",'Оперативный ввод'!T1167)</f>
        <v/>
      </c>
      <c r="W1167" s="209">
        <f>IF('Оперативный ввод'!U1167="","",'Оперативный ввод'!U1167)</f>
        <v/>
      </c>
      <c r="X1167" s="209">
        <f>IF('Оперативный ввод'!V1167="","",'Оперативный ввод'!V1167)</f>
        <v/>
      </c>
      <c r="Y1167" s="209">
        <f>IF('Оперативный ввод'!W1167="","",'Оперативный ввод'!W1167)</f>
        <v/>
      </c>
      <c r="Z1167" s="209" t="n"/>
      <c r="AA1167" s="209" t="n"/>
      <c r="AB1167" s="209" t="n"/>
      <c r="AC1167" s="209" t="n"/>
      <c r="AD1167" s="209">
        <f>IF('Оперативный ввод'!X1167="","",'Оперативный ввод'!X1167)</f>
        <v/>
      </c>
      <c r="AE1167" s="209">
        <f>IF('Оперативный ввод'!Y1167="","",'Оперативный ввод'!Y1167)</f>
        <v/>
      </c>
      <c r="AF1167" s="209">
        <f>IF('Оперативный ввод'!Z1167="","",'Оперативный ввод'!Z1167)</f>
        <v/>
      </c>
      <c r="AG1167" s="209">
        <f>IF('Оперативный ввод'!AD1167="","",'Оперативный ввод'!AD1167)</f>
        <v/>
      </c>
      <c r="AH1167" s="213">
        <f>IF('Оперативный ввод'!AE1167="","",'Оперативный ввод'!AE1167)</f>
        <v/>
      </c>
      <c r="AI1167" s="214" t="n"/>
      <c r="AJ1167" s="214" t="n"/>
      <c r="AK1167" s="214" t="n"/>
      <c r="AL1167" s="215" t="n"/>
      <c r="AM1167" s="214" t="n"/>
      <c r="AN1167" s="214" t="n"/>
      <c r="AO1167" s="214" t="n"/>
      <c r="AP1167" s="214" t="n"/>
      <c r="AQ1167" s="214" t="n"/>
      <c r="AR1167" s="214" t="n"/>
      <c r="AS1167" s="214" t="n"/>
      <c r="AT1167" s="214" t="n"/>
      <c r="AU1167" s="215" t="n"/>
      <c r="AV1167" s="214" t="n"/>
      <c r="AW1167" s="214" t="n"/>
      <c r="AX1167" s="215" t="n"/>
      <c r="AY1167" s="214" t="n"/>
      <c r="AZ1167" s="214" t="n"/>
      <c r="BA1167" s="214" t="n"/>
      <c r="BB1167" s="214" t="n"/>
      <c r="BC1167" s="214" t="n"/>
      <c r="BD1167" s="214" t="n"/>
      <c r="BE1167" s="214" t="n"/>
      <c r="BF1167" s="214" t="n"/>
      <c r="BG1167" s="214" t="n"/>
      <c r="BH1167" s="214" t="n"/>
      <c r="BI1167" s="215" t="n"/>
      <c r="BJ1167" s="215" t="n"/>
      <c r="BK1167" s="215" t="n"/>
      <c r="BL1167" s="214" t="n"/>
      <c r="BM1167" s="214" t="n"/>
      <c r="BN1167" s="209" t="n"/>
      <c r="BO1167" s="209" t="n"/>
      <c r="BP1167" s="212">
        <f>IF(AND(A1167="",B1167=""),"",IF(AND(S1167="ГОТОВО",U1167&lt;&gt;"",W1167&lt;&gt;"",X1167&lt;&gt;"",AD1167&lt;&gt;"",AE1167&lt;&gt;"",AF1167&lt;&gt;"",BN1167&lt;&gt;"",BO1167&lt;&gt;""),"ГОТОВО","НЕ ГОТОВО"))</f>
        <v/>
      </c>
      <c r="BQ1167" s="212">
        <f>IF(BP1167&lt;&gt;"ГОТОВО","","Полное заключение: "&amp;A1167&amp;", скв. "&amp;B1167&amp;". МРП: "&amp;E1167&amp;" сут. ГНО: "&amp;F1167&amp;"; причина: "&amp;X1167&amp;"; категория: "&amp;Y1167&amp;"; решение комиссии: "&amp;BN1167&amp;".")</f>
        <v/>
      </c>
      <c r="BR1167" s="209">
        <f>IF('Оперативный ввод'!AA1167="","",'Оперативный ввод'!AA1167)</f>
        <v/>
      </c>
    </row>
    <row r="1168">
      <c r="A1168" s="209">
        <f>IF('Оперативный ввод'!A1168="","",'Оперативный ввод'!A1168)</f>
        <v/>
      </c>
      <c r="B1168" s="209">
        <f>IF('Оперативный ввод'!B1168="","",'Оперативный ввод'!B1168)</f>
        <v/>
      </c>
      <c r="C1168" s="210">
        <f>IF('Оперативный ввод'!C1168="","",'Оперативный ввод'!C1168)</f>
        <v/>
      </c>
      <c r="D1168" s="210">
        <f>IF('Оперативный ввод'!D1168="","",'Оперативный ввод'!D1168)</f>
        <v/>
      </c>
      <c r="E1168" s="211">
        <f>IF(OR(C1168="",D1168=""),"",D1168-C1168)</f>
        <v/>
      </c>
      <c r="F1168" s="209">
        <f>IF('Оперативный ввод'!F1168="","",'Оперативный ввод'!F1168)</f>
        <v/>
      </c>
      <c r="G1168" s="209">
        <f>IF('Оперативный ввод'!G1168="","",'Оперативный ввод'!G1168)</f>
        <v/>
      </c>
      <c r="H1168" s="209">
        <f>IF('Оперативный ввод'!H1168="","",'Оперативный ввод'!H1168)</f>
        <v/>
      </c>
      <c r="I1168" s="209" t="n"/>
      <c r="J1168" s="209" t="n"/>
      <c r="K1168" s="209">
        <f>IF('Оперативный ввод'!K1168="","",'Оперативный ввод'!K1168)</f>
        <v/>
      </c>
      <c r="L1168" s="209">
        <f>IF('Оперативный ввод'!L1168="","",'Оперативный ввод'!L1168)</f>
        <v/>
      </c>
      <c r="M1168" s="209">
        <f>IF('Оперативный ввод'!M1168="","",'Оперативный ввод'!M1168)</f>
        <v/>
      </c>
      <c r="N1168" s="209">
        <f>IF('Оперативный ввод'!N1168="","",'Оперативный ввод'!N1168)</f>
        <v/>
      </c>
      <c r="O1168" s="209">
        <f>IF('Оперативный ввод'!O1168="","",'Оперативный ввод'!O1168)</f>
        <v/>
      </c>
      <c r="P1168" s="209">
        <f>IF('Оперативный ввод'!P1168="","",'Оперативный ввод'!P1168)</f>
        <v/>
      </c>
      <c r="Q1168" s="209">
        <f>IF('Оперативный ввод'!Q1168="","",'Оперативный ввод'!Q1168)</f>
        <v/>
      </c>
      <c r="R1168" s="209">
        <f>IF('Оперативный ввод'!R1168="","",'Оперативный ввод'!R1168)</f>
        <v/>
      </c>
      <c r="S1168" s="212">
        <f>IF(AND(A1168="",B1168=""),"",IF(AND(A1168&lt;&gt;"",B1168&lt;&gt;"",C1168&lt;&gt;"",D1168&lt;&gt;"",F1168&lt;&gt;"",G1168&lt;&gt;"",K1168&lt;&gt;"",ISERROR(SEARCH("по паспорту",G1168)),ISERROR(SEARCH("по паспорту",K1168)),L1168&lt;&gt;"",M1168&lt;&gt;"",N1168&lt;&gt;"",O1168&lt;&gt;"",P1168&lt;&gt;""),"ГОТОВО","НЕ ГОТОВО"))</f>
        <v/>
      </c>
      <c r="T1168" s="212">
        <f>IF(S1168&lt;&gt;"ГОТОВО","", "Предварительное заключение: "&amp;A1168&amp;", скв. "&amp;B1168&amp;". МРП: "&amp;E1168&amp;" сут. ГНО: "&amp;F1168&amp;", типоразмеры "&amp;G1168&amp;IF(H1168&lt;&gt;"",", "&amp;H1168,"")&amp;IF(I1168&lt;&gt;"",", "&amp;I1168,"")&amp;IF(J1168&lt;&gt;"",", "&amp;J1168,"")&amp;", марка "&amp;K1168&amp;". Событие: "&amp;L1168&amp;". Признак: "&amp;M1168&amp;". Узел: "&amp;N1168&amp;". Предварительная причина: "&amp;O1168&amp;". Основное осложнение: "&amp;P1168&amp;IF(Q1168&lt;&gt;"","; сопутствующее: "&amp;Q1168,"")&amp;IF(R1168&lt;&gt;"","; дополнительно: "&amp;R1168,"")&amp;".")</f>
        <v/>
      </c>
      <c r="U1168" s="209">
        <f>IF('Оперативный ввод'!S1168="","",'Оперативный ввод'!S1168)</f>
        <v/>
      </c>
      <c r="V1168" s="209">
        <f>IF('Оперативный ввод'!T1168="","",'Оперативный ввод'!T1168)</f>
        <v/>
      </c>
      <c r="W1168" s="209">
        <f>IF('Оперативный ввод'!U1168="","",'Оперативный ввод'!U1168)</f>
        <v/>
      </c>
      <c r="X1168" s="209">
        <f>IF('Оперативный ввод'!V1168="","",'Оперативный ввод'!V1168)</f>
        <v/>
      </c>
      <c r="Y1168" s="209">
        <f>IF('Оперативный ввод'!W1168="","",'Оперативный ввод'!W1168)</f>
        <v/>
      </c>
      <c r="Z1168" s="209" t="n"/>
      <c r="AA1168" s="209" t="n"/>
      <c r="AB1168" s="209" t="n"/>
      <c r="AC1168" s="209" t="n"/>
      <c r="AD1168" s="209">
        <f>IF('Оперативный ввод'!X1168="","",'Оперативный ввод'!X1168)</f>
        <v/>
      </c>
      <c r="AE1168" s="209">
        <f>IF('Оперативный ввод'!Y1168="","",'Оперативный ввод'!Y1168)</f>
        <v/>
      </c>
      <c r="AF1168" s="209">
        <f>IF('Оперативный ввод'!Z1168="","",'Оперативный ввод'!Z1168)</f>
        <v/>
      </c>
      <c r="AG1168" s="209">
        <f>IF('Оперативный ввод'!AD1168="","",'Оперативный ввод'!AD1168)</f>
        <v/>
      </c>
      <c r="AH1168" s="213">
        <f>IF('Оперативный ввод'!AE1168="","",'Оперативный ввод'!AE1168)</f>
        <v/>
      </c>
      <c r="AI1168" s="214" t="n"/>
      <c r="AJ1168" s="214" t="n"/>
      <c r="AK1168" s="214" t="n"/>
      <c r="AL1168" s="215" t="n"/>
      <c r="AM1168" s="214" t="n"/>
      <c r="AN1168" s="214" t="n"/>
      <c r="AO1168" s="214" t="n"/>
      <c r="AP1168" s="214" t="n"/>
      <c r="AQ1168" s="214" t="n"/>
      <c r="AR1168" s="214" t="n"/>
      <c r="AS1168" s="214" t="n"/>
      <c r="AT1168" s="214" t="n"/>
      <c r="AU1168" s="215" t="n"/>
      <c r="AV1168" s="214" t="n"/>
      <c r="AW1168" s="214" t="n"/>
      <c r="AX1168" s="215" t="n"/>
      <c r="AY1168" s="214" t="n"/>
      <c r="AZ1168" s="214" t="n"/>
      <c r="BA1168" s="214" t="n"/>
      <c r="BB1168" s="214" t="n"/>
      <c r="BC1168" s="214" t="n"/>
      <c r="BD1168" s="214" t="n"/>
      <c r="BE1168" s="214" t="n"/>
      <c r="BF1168" s="214" t="n"/>
      <c r="BG1168" s="214" t="n"/>
      <c r="BH1168" s="214" t="n"/>
      <c r="BI1168" s="215" t="n"/>
      <c r="BJ1168" s="215" t="n"/>
      <c r="BK1168" s="215" t="n"/>
      <c r="BL1168" s="214" t="n"/>
      <c r="BM1168" s="214" t="n"/>
      <c r="BN1168" s="209" t="n"/>
      <c r="BO1168" s="209" t="n"/>
      <c r="BP1168" s="212">
        <f>IF(AND(A1168="",B1168=""),"",IF(AND(S1168="ГОТОВО",U1168&lt;&gt;"",W1168&lt;&gt;"",X1168&lt;&gt;"",AD1168&lt;&gt;"",AE1168&lt;&gt;"",AF1168&lt;&gt;"",BN1168&lt;&gt;"",BO1168&lt;&gt;""),"ГОТОВО","НЕ ГОТОВО"))</f>
        <v/>
      </c>
      <c r="BQ1168" s="212">
        <f>IF(BP1168&lt;&gt;"ГОТОВО","","Полное заключение: "&amp;A1168&amp;", скв. "&amp;B1168&amp;". МРП: "&amp;E1168&amp;" сут. ГНО: "&amp;F1168&amp;"; причина: "&amp;X1168&amp;"; категория: "&amp;Y1168&amp;"; решение комиссии: "&amp;BN1168&amp;".")</f>
        <v/>
      </c>
      <c r="BR1168" s="209">
        <f>IF('Оперативный ввод'!AA1168="","",'Оперативный ввод'!AA1168)</f>
        <v/>
      </c>
    </row>
    <row r="1169">
      <c r="A1169" s="209">
        <f>IF('Оперативный ввод'!A1169="","",'Оперативный ввод'!A1169)</f>
        <v/>
      </c>
      <c r="B1169" s="209">
        <f>IF('Оперативный ввод'!B1169="","",'Оперативный ввод'!B1169)</f>
        <v/>
      </c>
      <c r="C1169" s="210">
        <f>IF('Оперативный ввод'!C1169="","",'Оперативный ввод'!C1169)</f>
        <v/>
      </c>
      <c r="D1169" s="210">
        <f>IF('Оперативный ввод'!D1169="","",'Оперативный ввод'!D1169)</f>
        <v/>
      </c>
      <c r="E1169" s="211">
        <f>IF(OR(C1169="",D1169=""),"",D1169-C1169)</f>
        <v/>
      </c>
      <c r="F1169" s="209">
        <f>IF('Оперативный ввод'!F1169="","",'Оперативный ввод'!F1169)</f>
        <v/>
      </c>
      <c r="G1169" s="209">
        <f>IF('Оперативный ввод'!G1169="","",'Оперативный ввод'!G1169)</f>
        <v/>
      </c>
      <c r="H1169" s="209">
        <f>IF('Оперативный ввод'!H1169="","",'Оперативный ввод'!H1169)</f>
        <v/>
      </c>
      <c r="I1169" s="209" t="n"/>
      <c r="J1169" s="209" t="n"/>
      <c r="K1169" s="209">
        <f>IF('Оперативный ввод'!K1169="","",'Оперативный ввод'!K1169)</f>
        <v/>
      </c>
      <c r="L1169" s="209">
        <f>IF('Оперативный ввод'!L1169="","",'Оперативный ввод'!L1169)</f>
        <v/>
      </c>
      <c r="M1169" s="209">
        <f>IF('Оперативный ввод'!M1169="","",'Оперативный ввод'!M1169)</f>
        <v/>
      </c>
      <c r="N1169" s="209">
        <f>IF('Оперативный ввод'!N1169="","",'Оперативный ввод'!N1169)</f>
        <v/>
      </c>
      <c r="O1169" s="209">
        <f>IF('Оперативный ввод'!O1169="","",'Оперативный ввод'!O1169)</f>
        <v/>
      </c>
      <c r="P1169" s="209">
        <f>IF('Оперативный ввод'!P1169="","",'Оперативный ввод'!P1169)</f>
        <v/>
      </c>
      <c r="Q1169" s="209">
        <f>IF('Оперативный ввод'!Q1169="","",'Оперативный ввод'!Q1169)</f>
        <v/>
      </c>
      <c r="R1169" s="209">
        <f>IF('Оперативный ввод'!R1169="","",'Оперативный ввод'!R1169)</f>
        <v/>
      </c>
      <c r="S1169" s="212">
        <f>IF(AND(A1169="",B1169=""),"",IF(AND(A1169&lt;&gt;"",B1169&lt;&gt;"",C1169&lt;&gt;"",D1169&lt;&gt;"",F1169&lt;&gt;"",G1169&lt;&gt;"",K1169&lt;&gt;"",ISERROR(SEARCH("по паспорту",G1169)),ISERROR(SEARCH("по паспорту",K1169)),L1169&lt;&gt;"",M1169&lt;&gt;"",N1169&lt;&gt;"",O1169&lt;&gt;"",P1169&lt;&gt;""),"ГОТОВО","НЕ ГОТОВО"))</f>
        <v/>
      </c>
      <c r="T1169" s="212">
        <f>IF(S1169&lt;&gt;"ГОТОВО","", "Предварительное заключение: "&amp;A1169&amp;", скв. "&amp;B1169&amp;". МРП: "&amp;E1169&amp;" сут. ГНО: "&amp;F1169&amp;", типоразмеры "&amp;G1169&amp;IF(H1169&lt;&gt;"",", "&amp;H1169,"")&amp;IF(I1169&lt;&gt;"",", "&amp;I1169,"")&amp;IF(J1169&lt;&gt;"",", "&amp;J1169,"")&amp;", марка "&amp;K1169&amp;". Событие: "&amp;L1169&amp;". Признак: "&amp;M1169&amp;". Узел: "&amp;N1169&amp;". Предварительная причина: "&amp;O1169&amp;". Основное осложнение: "&amp;P1169&amp;IF(Q1169&lt;&gt;"","; сопутствующее: "&amp;Q1169,"")&amp;IF(R1169&lt;&gt;"","; дополнительно: "&amp;R1169,"")&amp;".")</f>
        <v/>
      </c>
      <c r="U1169" s="209">
        <f>IF('Оперативный ввод'!S1169="","",'Оперативный ввод'!S1169)</f>
        <v/>
      </c>
      <c r="V1169" s="209">
        <f>IF('Оперативный ввод'!T1169="","",'Оперативный ввод'!T1169)</f>
        <v/>
      </c>
      <c r="W1169" s="209">
        <f>IF('Оперативный ввод'!U1169="","",'Оперативный ввод'!U1169)</f>
        <v/>
      </c>
      <c r="X1169" s="209">
        <f>IF('Оперативный ввод'!V1169="","",'Оперативный ввод'!V1169)</f>
        <v/>
      </c>
      <c r="Y1169" s="209">
        <f>IF('Оперативный ввод'!W1169="","",'Оперативный ввод'!W1169)</f>
        <v/>
      </c>
      <c r="Z1169" s="209" t="n"/>
      <c r="AA1169" s="209" t="n"/>
      <c r="AB1169" s="209" t="n"/>
      <c r="AC1169" s="209" t="n"/>
      <c r="AD1169" s="209">
        <f>IF('Оперативный ввод'!X1169="","",'Оперативный ввод'!X1169)</f>
        <v/>
      </c>
      <c r="AE1169" s="209">
        <f>IF('Оперативный ввод'!Y1169="","",'Оперативный ввод'!Y1169)</f>
        <v/>
      </c>
      <c r="AF1169" s="209">
        <f>IF('Оперативный ввод'!Z1169="","",'Оперативный ввод'!Z1169)</f>
        <v/>
      </c>
      <c r="AG1169" s="209">
        <f>IF('Оперативный ввод'!AD1169="","",'Оперативный ввод'!AD1169)</f>
        <v/>
      </c>
      <c r="AH1169" s="213">
        <f>IF('Оперативный ввод'!AE1169="","",'Оперативный ввод'!AE1169)</f>
        <v/>
      </c>
      <c r="AI1169" s="214" t="n"/>
      <c r="AJ1169" s="214" t="n"/>
      <c r="AK1169" s="214" t="n"/>
      <c r="AL1169" s="215" t="n"/>
      <c r="AM1169" s="214" t="n"/>
      <c r="AN1169" s="214" t="n"/>
      <c r="AO1169" s="214" t="n"/>
      <c r="AP1169" s="214" t="n"/>
      <c r="AQ1169" s="214" t="n"/>
      <c r="AR1169" s="214" t="n"/>
      <c r="AS1169" s="214" t="n"/>
      <c r="AT1169" s="214" t="n"/>
      <c r="AU1169" s="215" t="n"/>
      <c r="AV1169" s="214" t="n"/>
      <c r="AW1169" s="214" t="n"/>
      <c r="AX1169" s="215" t="n"/>
      <c r="AY1169" s="214" t="n"/>
      <c r="AZ1169" s="214" t="n"/>
      <c r="BA1169" s="214" t="n"/>
      <c r="BB1169" s="214" t="n"/>
      <c r="BC1169" s="214" t="n"/>
      <c r="BD1169" s="214" t="n"/>
      <c r="BE1169" s="214" t="n"/>
      <c r="BF1169" s="214" t="n"/>
      <c r="BG1169" s="214" t="n"/>
      <c r="BH1169" s="214" t="n"/>
      <c r="BI1169" s="215" t="n"/>
      <c r="BJ1169" s="215" t="n"/>
      <c r="BK1169" s="215" t="n"/>
      <c r="BL1169" s="214" t="n"/>
      <c r="BM1169" s="214" t="n"/>
      <c r="BN1169" s="209" t="n"/>
      <c r="BO1169" s="209" t="n"/>
      <c r="BP1169" s="212">
        <f>IF(AND(A1169="",B1169=""),"",IF(AND(S1169="ГОТОВО",U1169&lt;&gt;"",W1169&lt;&gt;"",X1169&lt;&gt;"",AD1169&lt;&gt;"",AE1169&lt;&gt;"",AF1169&lt;&gt;"",BN1169&lt;&gt;"",BO1169&lt;&gt;""),"ГОТОВО","НЕ ГОТОВО"))</f>
        <v/>
      </c>
      <c r="BQ1169" s="212">
        <f>IF(BP1169&lt;&gt;"ГОТОВО","","Полное заключение: "&amp;A1169&amp;", скв. "&amp;B1169&amp;". МРП: "&amp;E1169&amp;" сут. ГНО: "&amp;F1169&amp;"; причина: "&amp;X1169&amp;"; категория: "&amp;Y1169&amp;"; решение комиссии: "&amp;BN1169&amp;".")</f>
        <v/>
      </c>
      <c r="BR1169" s="209">
        <f>IF('Оперативный ввод'!AA1169="","",'Оперативный ввод'!AA1169)</f>
        <v/>
      </c>
    </row>
    <row r="1170">
      <c r="A1170" s="209">
        <f>IF('Оперативный ввод'!A1170="","",'Оперативный ввод'!A1170)</f>
        <v/>
      </c>
      <c r="B1170" s="209">
        <f>IF('Оперативный ввод'!B1170="","",'Оперативный ввод'!B1170)</f>
        <v/>
      </c>
      <c r="C1170" s="210">
        <f>IF('Оперативный ввод'!C1170="","",'Оперативный ввод'!C1170)</f>
        <v/>
      </c>
      <c r="D1170" s="210">
        <f>IF('Оперативный ввод'!D1170="","",'Оперативный ввод'!D1170)</f>
        <v/>
      </c>
      <c r="E1170" s="211">
        <f>IF(OR(C1170="",D1170=""),"",D1170-C1170)</f>
        <v/>
      </c>
      <c r="F1170" s="209">
        <f>IF('Оперативный ввод'!F1170="","",'Оперативный ввод'!F1170)</f>
        <v/>
      </c>
      <c r="G1170" s="209">
        <f>IF('Оперативный ввод'!G1170="","",'Оперативный ввод'!G1170)</f>
        <v/>
      </c>
      <c r="H1170" s="209">
        <f>IF('Оперативный ввод'!H1170="","",'Оперативный ввод'!H1170)</f>
        <v/>
      </c>
      <c r="I1170" s="209" t="n"/>
      <c r="J1170" s="209" t="n"/>
      <c r="K1170" s="209">
        <f>IF('Оперативный ввод'!K1170="","",'Оперативный ввод'!K1170)</f>
        <v/>
      </c>
      <c r="L1170" s="209">
        <f>IF('Оперативный ввод'!L1170="","",'Оперативный ввод'!L1170)</f>
        <v/>
      </c>
      <c r="M1170" s="209">
        <f>IF('Оперативный ввод'!M1170="","",'Оперативный ввод'!M1170)</f>
        <v/>
      </c>
      <c r="N1170" s="209">
        <f>IF('Оперативный ввод'!N1170="","",'Оперативный ввод'!N1170)</f>
        <v/>
      </c>
      <c r="O1170" s="209">
        <f>IF('Оперативный ввод'!O1170="","",'Оперативный ввод'!O1170)</f>
        <v/>
      </c>
      <c r="P1170" s="209">
        <f>IF('Оперативный ввод'!P1170="","",'Оперативный ввод'!P1170)</f>
        <v/>
      </c>
      <c r="Q1170" s="209">
        <f>IF('Оперативный ввод'!Q1170="","",'Оперативный ввод'!Q1170)</f>
        <v/>
      </c>
      <c r="R1170" s="209">
        <f>IF('Оперативный ввод'!R1170="","",'Оперативный ввод'!R1170)</f>
        <v/>
      </c>
      <c r="S1170" s="212">
        <f>IF(AND(A1170="",B1170=""),"",IF(AND(A1170&lt;&gt;"",B1170&lt;&gt;"",C1170&lt;&gt;"",D1170&lt;&gt;"",F1170&lt;&gt;"",G1170&lt;&gt;"",K1170&lt;&gt;"",ISERROR(SEARCH("по паспорту",G1170)),ISERROR(SEARCH("по паспорту",K1170)),L1170&lt;&gt;"",M1170&lt;&gt;"",N1170&lt;&gt;"",O1170&lt;&gt;"",P1170&lt;&gt;""),"ГОТОВО","НЕ ГОТОВО"))</f>
        <v/>
      </c>
      <c r="T1170" s="212">
        <f>IF(S1170&lt;&gt;"ГОТОВО","", "Предварительное заключение: "&amp;A1170&amp;", скв. "&amp;B1170&amp;". МРП: "&amp;E1170&amp;" сут. ГНО: "&amp;F1170&amp;", типоразмеры "&amp;G1170&amp;IF(H1170&lt;&gt;"",", "&amp;H1170,"")&amp;IF(I1170&lt;&gt;"",", "&amp;I1170,"")&amp;IF(J1170&lt;&gt;"",", "&amp;J1170,"")&amp;", марка "&amp;K1170&amp;". Событие: "&amp;L1170&amp;". Признак: "&amp;M1170&amp;". Узел: "&amp;N1170&amp;". Предварительная причина: "&amp;O1170&amp;". Основное осложнение: "&amp;P1170&amp;IF(Q1170&lt;&gt;"","; сопутствующее: "&amp;Q1170,"")&amp;IF(R1170&lt;&gt;"","; дополнительно: "&amp;R1170,"")&amp;".")</f>
        <v/>
      </c>
      <c r="U1170" s="209">
        <f>IF('Оперативный ввод'!S1170="","",'Оперативный ввод'!S1170)</f>
        <v/>
      </c>
      <c r="V1170" s="209">
        <f>IF('Оперативный ввод'!T1170="","",'Оперативный ввод'!T1170)</f>
        <v/>
      </c>
      <c r="W1170" s="209">
        <f>IF('Оперативный ввод'!U1170="","",'Оперативный ввод'!U1170)</f>
        <v/>
      </c>
      <c r="X1170" s="209">
        <f>IF('Оперативный ввод'!V1170="","",'Оперативный ввод'!V1170)</f>
        <v/>
      </c>
      <c r="Y1170" s="209">
        <f>IF('Оперативный ввод'!W1170="","",'Оперативный ввод'!W1170)</f>
        <v/>
      </c>
      <c r="Z1170" s="209" t="n"/>
      <c r="AA1170" s="209" t="n"/>
      <c r="AB1170" s="209" t="n"/>
      <c r="AC1170" s="209" t="n"/>
      <c r="AD1170" s="209">
        <f>IF('Оперативный ввод'!X1170="","",'Оперативный ввод'!X1170)</f>
        <v/>
      </c>
      <c r="AE1170" s="209">
        <f>IF('Оперативный ввод'!Y1170="","",'Оперативный ввод'!Y1170)</f>
        <v/>
      </c>
      <c r="AF1170" s="209">
        <f>IF('Оперативный ввод'!Z1170="","",'Оперативный ввод'!Z1170)</f>
        <v/>
      </c>
      <c r="AG1170" s="209">
        <f>IF('Оперативный ввод'!AD1170="","",'Оперативный ввод'!AD1170)</f>
        <v/>
      </c>
      <c r="AH1170" s="213">
        <f>IF('Оперативный ввод'!AE1170="","",'Оперативный ввод'!AE1170)</f>
        <v/>
      </c>
      <c r="AI1170" s="214" t="n"/>
      <c r="AJ1170" s="214" t="n"/>
      <c r="AK1170" s="214" t="n"/>
      <c r="AL1170" s="215" t="n"/>
      <c r="AM1170" s="214" t="n"/>
      <c r="AN1170" s="214" t="n"/>
      <c r="AO1170" s="214" t="n"/>
      <c r="AP1170" s="214" t="n"/>
      <c r="AQ1170" s="214" t="n"/>
      <c r="AR1170" s="214" t="n"/>
      <c r="AS1170" s="214" t="n"/>
      <c r="AT1170" s="214" t="n"/>
      <c r="AU1170" s="215" t="n"/>
      <c r="AV1170" s="214" t="n"/>
      <c r="AW1170" s="214" t="n"/>
      <c r="AX1170" s="215" t="n"/>
      <c r="AY1170" s="214" t="n"/>
      <c r="AZ1170" s="214" t="n"/>
      <c r="BA1170" s="214" t="n"/>
      <c r="BB1170" s="214" t="n"/>
      <c r="BC1170" s="214" t="n"/>
      <c r="BD1170" s="214" t="n"/>
      <c r="BE1170" s="214" t="n"/>
      <c r="BF1170" s="214" t="n"/>
      <c r="BG1170" s="214" t="n"/>
      <c r="BH1170" s="214" t="n"/>
      <c r="BI1170" s="215" t="n"/>
      <c r="BJ1170" s="215" t="n"/>
      <c r="BK1170" s="215" t="n"/>
      <c r="BL1170" s="214" t="n"/>
      <c r="BM1170" s="214" t="n"/>
      <c r="BN1170" s="209" t="n"/>
      <c r="BO1170" s="209" t="n"/>
      <c r="BP1170" s="212">
        <f>IF(AND(A1170="",B1170=""),"",IF(AND(S1170="ГОТОВО",U1170&lt;&gt;"",W1170&lt;&gt;"",X1170&lt;&gt;"",AD1170&lt;&gt;"",AE1170&lt;&gt;"",AF1170&lt;&gt;"",BN1170&lt;&gt;"",BO1170&lt;&gt;""),"ГОТОВО","НЕ ГОТОВО"))</f>
        <v/>
      </c>
      <c r="BQ1170" s="212">
        <f>IF(BP1170&lt;&gt;"ГОТОВО","","Полное заключение: "&amp;A1170&amp;", скв. "&amp;B1170&amp;". МРП: "&amp;E1170&amp;" сут. ГНО: "&amp;F1170&amp;"; причина: "&amp;X1170&amp;"; категория: "&amp;Y1170&amp;"; решение комиссии: "&amp;BN1170&amp;".")</f>
        <v/>
      </c>
      <c r="BR1170" s="209">
        <f>IF('Оперативный ввод'!AA1170="","",'Оперативный ввод'!AA1170)</f>
        <v/>
      </c>
    </row>
    <row r="1171">
      <c r="A1171" s="209">
        <f>IF('Оперативный ввод'!A1171="","",'Оперативный ввод'!A1171)</f>
        <v/>
      </c>
      <c r="B1171" s="209">
        <f>IF('Оперативный ввод'!B1171="","",'Оперативный ввод'!B1171)</f>
        <v/>
      </c>
      <c r="C1171" s="210">
        <f>IF('Оперативный ввод'!C1171="","",'Оперативный ввод'!C1171)</f>
        <v/>
      </c>
      <c r="D1171" s="210">
        <f>IF('Оперативный ввод'!D1171="","",'Оперативный ввод'!D1171)</f>
        <v/>
      </c>
      <c r="E1171" s="211">
        <f>IF(OR(C1171="",D1171=""),"",D1171-C1171)</f>
        <v/>
      </c>
      <c r="F1171" s="209">
        <f>IF('Оперативный ввод'!F1171="","",'Оперативный ввод'!F1171)</f>
        <v/>
      </c>
      <c r="G1171" s="209">
        <f>IF('Оперативный ввод'!G1171="","",'Оперативный ввод'!G1171)</f>
        <v/>
      </c>
      <c r="H1171" s="209">
        <f>IF('Оперативный ввод'!H1171="","",'Оперативный ввод'!H1171)</f>
        <v/>
      </c>
      <c r="I1171" s="209" t="n"/>
      <c r="J1171" s="209" t="n"/>
      <c r="K1171" s="209">
        <f>IF('Оперативный ввод'!K1171="","",'Оперативный ввод'!K1171)</f>
        <v/>
      </c>
      <c r="L1171" s="209">
        <f>IF('Оперативный ввод'!L1171="","",'Оперативный ввод'!L1171)</f>
        <v/>
      </c>
      <c r="M1171" s="209">
        <f>IF('Оперативный ввод'!M1171="","",'Оперативный ввод'!M1171)</f>
        <v/>
      </c>
      <c r="N1171" s="209">
        <f>IF('Оперативный ввод'!N1171="","",'Оперативный ввод'!N1171)</f>
        <v/>
      </c>
      <c r="O1171" s="209">
        <f>IF('Оперативный ввод'!O1171="","",'Оперативный ввод'!O1171)</f>
        <v/>
      </c>
      <c r="P1171" s="209">
        <f>IF('Оперативный ввод'!P1171="","",'Оперативный ввод'!P1171)</f>
        <v/>
      </c>
      <c r="Q1171" s="209">
        <f>IF('Оперативный ввод'!Q1171="","",'Оперативный ввод'!Q1171)</f>
        <v/>
      </c>
      <c r="R1171" s="209">
        <f>IF('Оперативный ввод'!R1171="","",'Оперативный ввод'!R1171)</f>
        <v/>
      </c>
      <c r="S1171" s="212">
        <f>IF(AND(A1171="",B1171=""),"",IF(AND(A1171&lt;&gt;"",B1171&lt;&gt;"",C1171&lt;&gt;"",D1171&lt;&gt;"",F1171&lt;&gt;"",G1171&lt;&gt;"",K1171&lt;&gt;"",ISERROR(SEARCH("по паспорту",G1171)),ISERROR(SEARCH("по паспорту",K1171)),L1171&lt;&gt;"",M1171&lt;&gt;"",N1171&lt;&gt;"",O1171&lt;&gt;"",P1171&lt;&gt;""),"ГОТОВО","НЕ ГОТОВО"))</f>
        <v/>
      </c>
      <c r="T1171" s="212">
        <f>IF(S1171&lt;&gt;"ГОТОВО","", "Предварительное заключение: "&amp;A1171&amp;", скв. "&amp;B1171&amp;". МРП: "&amp;E1171&amp;" сут. ГНО: "&amp;F1171&amp;", типоразмеры "&amp;G1171&amp;IF(H1171&lt;&gt;"",", "&amp;H1171,"")&amp;IF(I1171&lt;&gt;"",", "&amp;I1171,"")&amp;IF(J1171&lt;&gt;"",", "&amp;J1171,"")&amp;", марка "&amp;K1171&amp;". Событие: "&amp;L1171&amp;". Признак: "&amp;M1171&amp;". Узел: "&amp;N1171&amp;". Предварительная причина: "&amp;O1171&amp;". Основное осложнение: "&amp;P1171&amp;IF(Q1171&lt;&gt;"","; сопутствующее: "&amp;Q1171,"")&amp;IF(R1171&lt;&gt;"","; дополнительно: "&amp;R1171,"")&amp;".")</f>
        <v/>
      </c>
      <c r="U1171" s="209">
        <f>IF('Оперативный ввод'!S1171="","",'Оперативный ввод'!S1171)</f>
        <v/>
      </c>
      <c r="V1171" s="209">
        <f>IF('Оперативный ввод'!T1171="","",'Оперативный ввод'!T1171)</f>
        <v/>
      </c>
      <c r="W1171" s="209">
        <f>IF('Оперативный ввод'!U1171="","",'Оперативный ввод'!U1171)</f>
        <v/>
      </c>
      <c r="X1171" s="209">
        <f>IF('Оперативный ввод'!V1171="","",'Оперативный ввод'!V1171)</f>
        <v/>
      </c>
      <c r="Y1171" s="209">
        <f>IF('Оперативный ввод'!W1171="","",'Оперативный ввод'!W1171)</f>
        <v/>
      </c>
      <c r="Z1171" s="209" t="n"/>
      <c r="AA1171" s="209" t="n"/>
      <c r="AB1171" s="209" t="n"/>
      <c r="AC1171" s="209" t="n"/>
      <c r="AD1171" s="209">
        <f>IF('Оперативный ввод'!X1171="","",'Оперативный ввод'!X1171)</f>
        <v/>
      </c>
      <c r="AE1171" s="209">
        <f>IF('Оперативный ввод'!Y1171="","",'Оперативный ввод'!Y1171)</f>
        <v/>
      </c>
      <c r="AF1171" s="209">
        <f>IF('Оперативный ввод'!Z1171="","",'Оперативный ввод'!Z1171)</f>
        <v/>
      </c>
      <c r="AG1171" s="209">
        <f>IF('Оперативный ввод'!AD1171="","",'Оперативный ввод'!AD1171)</f>
        <v/>
      </c>
      <c r="AH1171" s="213">
        <f>IF('Оперативный ввод'!AE1171="","",'Оперативный ввод'!AE1171)</f>
        <v/>
      </c>
      <c r="AI1171" s="214" t="n"/>
      <c r="AJ1171" s="214" t="n"/>
      <c r="AK1171" s="214" t="n"/>
      <c r="AL1171" s="215" t="n"/>
      <c r="AM1171" s="214" t="n"/>
      <c r="AN1171" s="214" t="n"/>
      <c r="AO1171" s="214" t="n"/>
      <c r="AP1171" s="214" t="n"/>
      <c r="AQ1171" s="214" t="n"/>
      <c r="AR1171" s="214" t="n"/>
      <c r="AS1171" s="214" t="n"/>
      <c r="AT1171" s="214" t="n"/>
      <c r="AU1171" s="215" t="n"/>
      <c r="AV1171" s="214" t="n"/>
      <c r="AW1171" s="214" t="n"/>
      <c r="AX1171" s="215" t="n"/>
      <c r="AY1171" s="214" t="n"/>
      <c r="AZ1171" s="214" t="n"/>
      <c r="BA1171" s="214" t="n"/>
      <c r="BB1171" s="214" t="n"/>
      <c r="BC1171" s="214" t="n"/>
      <c r="BD1171" s="214" t="n"/>
      <c r="BE1171" s="214" t="n"/>
      <c r="BF1171" s="214" t="n"/>
      <c r="BG1171" s="214" t="n"/>
      <c r="BH1171" s="214" t="n"/>
      <c r="BI1171" s="215" t="n"/>
      <c r="BJ1171" s="215" t="n"/>
      <c r="BK1171" s="215" t="n"/>
      <c r="BL1171" s="214" t="n"/>
      <c r="BM1171" s="214" t="n"/>
      <c r="BN1171" s="209" t="n"/>
      <c r="BO1171" s="209" t="n"/>
      <c r="BP1171" s="212">
        <f>IF(AND(A1171="",B1171=""),"",IF(AND(S1171="ГОТОВО",U1171&lt;&gt;"",W1171&lt;&gt;"",X1171&lt;&gt;"",AD1171&lt;&gt;"",AE1171&lt;&gt;"",AF1171&lt;&gt;"",BN1171&lt;&gt;"",BO1171&lt;&gt;""),"ГОТОВО","НЕ ГОТОВО"))</f>
        <v/>
      </c>
      <c r="BQ1171" s="212">
        <f>IF(BP1171&lt;&gt;"ГОТОВО","","Полное заключение: "&amp;A1171&amp;", скв. "&amp;B1171&amp;". МРП: "&amp;E1171&amp;" сут. ГНО: "&amp;F1171&amp;"; причина: "&amp;X1171&amp;"; категория: "&amp;Y1171&amp;"; решение комиссии: "&amp;BN1171&amp;".")</f>
        <v/>
      </c>
      <c r="BR1171" s="209">
        <f>IF('Оперативный ввод'!AA1171="","",'Оперативный ввод'!AA1171)</f>
        <v/>
      </c>
    </row>
    <row r="1172">
      <c r="A1172" s="209">
        <f>IF('Оперативный ввод'!A1172="","",'Оперативный ввод'!A1172)</f>
        <v/>
      </c>
      <c r="B1172" s="209">
        <f>IF('Оперативный ввод'!B1172="","",'Оперативный ввод'!B1172)</f>
        <v/>
      </c>
      <c r="C1172" s="210">
        <f>IF('Оперативный ввод'!C1172="","",'Оперативный ввод'!C1172)</f>
        <v/>
      </c>
      <c r="D1172" s="210">
        <f>IF('Оперативный ввод'!D1172="","",'Оперативный ввод'!D1172)</f>
        <v/>
      </c>
      <c r="E1172" s="211">
        <f>IF(OR(C1172="",D1172=""),"",D1172-C1172)</f>
        <v/>
      </c>
      <c r="F1172" s="209">
        <f>IF('Оперативный ввод'!F1172="","",'Оперативный ввод'!F1172)</f>
        <v/>
      </c>
      <c r="G1172" s="209">
        <f>IF('Оперативный ввод'!G1172="","",'Оперативный ввод'!G1172)</f>
        <v/>
      </c>
      <c r="H1172" s="209">
        <f>IF('Оперативный ввод'!H1172="","",'Оперативный ввод'!H1172)</f>
        <v/>
      </c>
      <c r="I1172" s="209" t="n"/>
      <c r="J1172" s="209" t="n"/>
      <c r="K1172" s="209">
        <f>IF('Оперативный ввод'!K1172="","",'Оперативный ввод'!K1172)</f>
        <v/>
      </c>
      <c r="L1172" s="209">
        <f>IF('Оперативный ввод'!L1172="","",'Оперативный ввод'!L1172)</f>
        <v/>
      </c>
      <c r="M1172" s="209">
        <f>IF('Оперативный ввод'!M1172="","",'Оперативный ввод'!M1172)</f>
        <v/>
      </c>
      <c r="N1172" s="209">
        <f>IF('Оперативный ввод'!N1172="","",'Оперативный ввод'!N1172)</f>
        <v/>
      </c>
      <c r="O1172" s="209">
        <f>IF('Оперативный ввод'!O1172="","",'Оперативный ввод'!O1172)</f>
        <v/>
      </c>
      <c r="P1172" s="209">
        <f>IF('Оперативный ввод'!P1172="","",'Оперативный ввод'!P1172)</f>
        <v/>
      </c>
      <c r="Q1172" s="209">
        <f>IF('Оперативный ввод'!Q1172="","",'Оперативный ввод'!Q1172)</f>
        <v/>
      </c>
      <c r="R1172" s="209">
        <f>IF('Оперативный ввод'!R1172="","",'Оперативный ввод'!R1172)</f>
        <v/>
      </c>
      <c r="S1172" s="212">
        <f>IF(AND(A1172="",B1172=""),"",IF(AND(A1172&lt;&gt;"",B1172&lt;&gt;"",C1172&lt;&gt;"",D1172&lt;&gt;"",F1172&lt;&gt;"",G1172&lt;&gt;"",K1172&lt;&gt;"",ISERROR(SEARCH("по паспорту",G1172)),ISERROR(SEARCH("по паспорту",K1172)),L1172&lt;&gt;"",M1172&lt;&gt;"",N1172&lt;&gt;"",O1172&lt;&gt;"",P1172&lt;&gt;""),"ГОТОВО","НЕ ГОТОВО"))</f>
        <v/>
      </c>
      <c r="T1172" s="212">
        <f>IF(S1172&lt;&gt;"ГОТОВО","", "Предварительное заключение: "&amp;A1172&amp;", скв. "&amp;B1172&amp;". МРП: "&amp;E1172&amp;" сут. ГНО: "&amp;F1172&amp;", типоразмеры "&amp;G1172&amp;IF(H1172&lt;&gt;"",", "&amp;H1172,"")&amp;IF(I1172&lt;&gt;"",", "&amp;I1172,"")&amp;IF(J1172&lt;&gt;"",", "&amp;J1172,"")&amp;", марка "&amp;K1172&amp;". Событие: "&amp;L1172&amp;". Признак: "&amp;M1172&amp;". Узел: "&amp;N1172&amp;". Предварительная причина: "&amp;O1172&amp;". Основное осложнение: "&amp;P1172&amp;IF(Q1172&lt;&gt;"","; сопутствующее: "&amp;Q1172,"")&amp;IF(R1172&lt;&gt;"","; дополнительно: "&amp;R1172,"")&amp;".")</f>
        <v/>
      </c>
      <c r="U1172" s="209">
        <f>IF('Оперативный ввод'!S1172="","",'Оперативный ввод'!S1172)</f>
        <v/>
      </c>
      <c r="V1172" s="209">
        <f>IF('Оперативный ввод'!T1172="","",'Оперативный ввод'!T1172)</f>
        <v/>
      </c>
      <c r="W1172" s="209">
        <f>IF('Оперативный ввод'!U1172="","",'Оперативный ввод'!U1172)</f>
        <v/>
      </c>
      <c r="X1172" s="209">
        <f>IF('Оперативный ввод'!V1172="","",'Оперативный ввод'!V1172)</f>
        <v/>
      </c>
      <c r="Y1172" s="209">
        <f>IF('Оперативный ввод'!W1172="","",'Оперативный ввод'!W1172)</f>
        <v/>
      </c>
      <c r="Z1172" s="209" t="n"/>
      <c r="AA1172" s="209" t="n"/>
      <c r="AB1172" s="209" t="n"/>
      <c r="AC1172" s="209" t="n"/>
      <c r="AD1172" s="209">
        <f>IF('Оперативный ввод'!X1172="","",'Оперативный ввод'!X1172)</f>
        <v/>
      </c>
      <c r="AE1172" s="209">
        <f>IF('Оперативный ввод'!Y1172="","",'Оперативный ввод'!Y1172)</f>
        <v/>
      </c>
      <c r="AF1172" s="209">
        <f>IF('Оперативный ввод'!Z1172="","",'Оперативный ввод'!Z1172)</f>
        <v/>
      </c>
      <c r="AG1172" s="209">
        <f>IF('Оперативный ввод'!AD1172="","",'Оперативный ввод'!AD1172)</f>
        <v/>
      </c>
      <c r="AH1172" s="213">
        <f>IF('Оперативный ввод'!AE1172="","",'Оперативный ввод'!AE1172)</f>
        <v/>
      </c>
      <c r="AI1172" s="214" t="n"/>
      <c r="AJ1172" s="214" t="n"/>
      <c r="AK1172" s="214" t="n"/>
      <c r="AL1172" s="215" t="n"/>
      <c r="AM1172" s="214" t="n"/>
      <c r="AN1172" s="214" t="n"/>
      <c r="AO1172" s="214" t="n"/>
      <c r="AP1172" s="214" t="n"/>
      <c r="AQ1172" s="214" t="n"/>
      <c r="AR1172" s="214" t="n"/>
      <c r="AS1172" s="214" t="n"/>
      <c r="AT1172" s="214" t="n"/>
      <c r="AU1172" s="215" t="n"/>
      <c r="AV1172" s="214" t="n"/>
      <c r="AW1172" s="214" t="n"/>
      <c r="AX1172" s="215" t="n"/>
      <c r="AY1172" s="214" t="n"/>
      <c r="AZ1172" s="214" t="n"/>
      <c r="BA1172" s="214" t="n"/>
      <c r="BB1172" s="214" t="n"/>
      <c r="BC1172" s="214" t="n"/>
      <c r="BD1172" s="214" t="n"/>
      <c r="BE1172" s="214" t="n"/>
      <c r="BF1172" s="214" t="n"/>
      <c r="BG1172" s="214" t="n"/>
      <c r="BH1172" s="214" t="n"/>
      <c r="BI1172" s="215" t="n"/>
      <c r="BJ1172" s="215" t="n"/>
      <c r="BK1172" s="215" t="n"/>
      <c r="BL1172" s="214" t="n"/>
      <c r="BM1172" s="214" t="n"/>
      <c r="BN1172" s="209" t="n"/>
      <c r="BO1172" s="209" t="n"/>
      <c r="BP1172" s="212">
        <f>IF(AND(A1172="",B1172=""),"",IF(AND(S1172="ГОТОВО",U1172&lt;&gt;"",W1172&lt;&gt;"",X1172&lt;&gt;"",AD1172&lt;&gt;"",AE1172&lt;&gt;"",AF1172&lt;&gt;"",BN1172&lt;&gt;"",BO1172&lt;&gt;""),"ГОТОВО","НЕ ГОТОВО"))</f>
        <v/>
      </c>
      <c r="BQ1172" s="212">
        <f>IF(BP1172&lt;&gt;"ГОТОВО","","Полное заключение: "&amp;A1172&amp;", скв. "&amp;B1172&amp;". МРП: "&amp;E1172&amp;" сут. ГНО: "&amp;F1172&amp;"; причина: "&amp;X1172&amp;"; категория: "&amp;Y1172&amp;"; решение комиссии: "&amp;BN1172&amp;".")</f>
        <v/>
      </c>
      <c r="BR1172" s="209">
        <f>IF('Оперативный ввод'!AA1172="","",'Оперативный ввод'!AA1172)</f>
        <v/>
      </c>
    </row>
    <row r="1173">
      <c r="A1173" s="209">
        <f>IF('Оперативный ввод'!A1173="","",'Оперативный ввод'!A1173)</f>
        <v/>
      </c>
      <c r="B1173" s="209">
        <f>IF('Оперативный ввод'!B1173="","",'Оперативный ввод'!B1173)</f>
        <v/>
      </c>
      <c r="C1173" s="210">
        <f>IF('Оперативный ввод'!C1173="","",'Оперативный ввод'!C1173)</f>
        <v/>
      </c>
      <c r="D1173" s="210">
        <f>IF('Оперативный ввод'!D1173="","",'Оперативный ввод'!D1173)</f>
        <v/>
      </c>
      <c r="E1173" s="211">
        <f>IF(OR(C1173="",D1173=""),"",D1173-C1173)</f>
        <v/>
      </c>
      <c r="F1173" s="209">
        <f>IF('Оперативный ввод'!F1173="","",'Оперативный ввод'!F1173)</f>
        <v/>
      </c>
      <c r="G1173" s="209">
        <f>IF('Оперативный ввод'!G1173="","",'Оперативный ввод'!G1173)</f>
        <v/>
      </c>
      <c r="H1173" s="209">
        <f>IF('Оперативный ввод'!H1173="","",'Оперативный ввод'!H1173)</f>
        <v/>
      </c>
      <c r="I1173" s="209" t="n"/>
      <c r="J1173" s="209" t="n"/>
      <c r="K1173" s="209">
        <f>IF('Оперативный ввод'!K1173="","",'Оперативный ввод'!K1173)</f>
        <v/>
      </c>
      <c r="L1173" s="209">
        <f>IF('Оперативный ввод'!L1173="","",'Оперативный ввод'!L1173)</f>
        <v/>
      </c>
      <c r="M1173" s="209">
        <f>IF('Оперативный ввод'!M1173="","",'Оперативный ввод'!M1173)</f>
        <v/>
      </c>
      <c r="N1173" s="209">
        <f>IF('Оперативный ввод'!N1173="","",'Оперативный ввод'!N1173)</f>
        <v/>
      </c>
      <c r="O1173" s="209">
        <f>IF('Оперативный ввод'!O1173="","",'Оперативный ввод'!O1173)</f>
        <v/>
      </c>
      <c r="P1173" s="209">
        <f>IF('Оперативный ввод'!P1173="","",'Оперативный ввод'!P1173)</f>
        <v/>
      </c>
      <c r="Q1173" s="209">
        <f>IF('Оперативный ввод'!Q1173="","",'Оперативный ввод'!Q1173)</f>
        <v/>
      </c>
      <c r="R1173" s="209">
        <f>IF('Оперативный ввод'!R1173="","",'Оперативный ввод'!R1173)</f>
        <v/>
      </c>
      <c r="S1173" s="212">
        <f>IF(AND(A1173="",B1173=""),"",IF(AND(A1173&lt;&gt;"",B1173&lt;&gt;"",C1173&lt;&gt;"",D1173&lt;&gt;"",F1173&lt;&gt;"",G1173&lt;&gt;"",K1173&lt;&gt;"",ISERROR(SEARCH("по паспорту",G1173)),ISERROR(SEARCH("по паспорту",K1173)),L1173&lt;&gt;"",M1173&lt;&gt;"",N1173&lt;&gt;"",O1173&lt;&gt;"",P1173&lt;&gt;""),"ГОТОВО","НЕ ГОТОВО"))</f>
        <v/>
      </c>
      <c r="T1173" s="212">
        <f>IF(S1173&lt;&gt;"ГОТОВО","", "Предварительное заключение: "&amp;A1173&amp;", скв. "&amp;B1173&amp;". МРП: "&amp;E1173&amp;" сут. ГНО: "&amp;F1173&amp;", типоразмеры "&amp;G1173&amp;IF(H1173&lt;&gt;"",", "&amp;H1173,"")&amp;IF(I1173&lt;&gt;"",", "&amp;I1173,"")&amp;IF(J1173&lt;&gt;"",", "&amp;J1173,"")&amp;", марка "&amp;K1173&amp;". Событие: "&amp;L1173&amp;". Признак: "&amp;M1173&amp;". Узел: "&amp;N1173&amp;". Предварительная причина: "&amp;O1173&amp;". Основное осложнение: "&amp;P1173&amp;IF(Q1173&lt;&gt;"","; сопутствующее: "&amp;Q1173,"")&amp;IF(R1173&lt;&gt;"","; дополнительно: "&amp;R1173,"")&amp;".")</f>
        <v/>
      </c>
      <c r="U1173" s="209">
        <f>IF('Оперативный ввод'!S1173="","",'Оперативный ввод'!S1173)</f>
        <v/>
      </c>
      <c r="V1173" s="209">
        <f>IF('Оперативный ввод'!T1173="","",'Оперативный ввод'!T1173)</f>
        <v/>
      </c>
      <c r="W1173" s="209">
        <f>IF('Оперативный ввод'!U1173="","",'Оперативный ввод'!U1173)</f>
        <v/>
      </c>
      <c r="X1173" s="209">
        <f>IF('Оперативный ввод'!V1173="","",'Оперативный ввод'!V1173)</f>
        <v/>
      </c>
      <c r="Y1173" s="209">
        <f>IF('Оперативный ввод'!W1173="","",'Оперативный ввод'!W1173)</f>
        <v/>
      </c>
      <c r="Z1173" s="209" t="n"/>
      <c r="AA1173" s="209" t="n"/>
      <c r="AB1173" s="209" t="n"/>
      <c r="AC1173" s="209" t="n"/>
      <c r="AD1173" s="209">
        <f>IF('Оперативный ввод'!X1173="","",'Оперативный ввод'!X1173)</f>
        <v/>
      </c>
      <c r="AE1173" s="209">
        <f>IF('Оперативный ввод'!Y1173="","",'Оперативный ввод'!Y1173)</f>
        <v/>
      </c>
      <c r="AF1173" s="209">
        <f>IF('Оперативный ввод'!Z1173="","",'Оперативный ввод'!Z1173)</f>
        <v/>
      </c>
      <c r="AG1173" s="209">
        <f>IF('Оперативный ввод'!AD1173="","",'Оперативный ввод'!AD1173)</f>
        <v/>
      </c>
      <c r="AH1173" s="213">
        <f>IF('Оперативный ввод'!AE1173="","",'Оперативный ввод'!AE1173)</f>
        <v/>
      </c>
      <c r="AI1173" s="214" t="n"/>
      <c r="AJ1173" s="214" t="n"/>
      <c r="AK1173" s="214" t="n"/>
      <c r="AL1173" s="215" t="n"/>
      <c r="AM1173" s="214" t="n"/>
      <c r="AN1173" s="214" t="n"/>
      <c r="AO1173" s="214" t="n"/>
      <c r="AP1173" s="214" t="n"/>
      <c r="AQ1173" s="214" t="n"/>
      <c r="AR1173" s="214" t="n"/>
      <c r="AS1173" s="214" t="n"/>
      <c r="AT1173" s="214" t="n"/>
      <c r="AU1173" s="215" t="n"/>
      <c r="AV1173" s="214" t="n"/>
      <c r="AW1173" s="214" t="n"/>
      <c r="AX1173" s="215" t="n"/>
      <c r="AY1173" s="214" t="n"/>
      <c r="AZ1173" s="214" t="n"/>
      <c r="BA1173" s="214" t="n"/>
      <c r="BB1173" s="214" t="n"/>
      <c r="BC1173" s="214" t="n"/>
      <c r="BD1173" s="214" t="n"/>
      <c r="BE1173" s="214" t="n"/>
      <c r="BF1173" s="214" t="n"/>
      <c r="BG1173" s="214" t="n"/>
      <c r="BH1173" s="214" t="n"/>
      <c r="BI1173" s="215" t="n"/>
      <c r="BJ1173" s="215" t="n"/>
      <c r="BK1173" s="215" t="n"/>
      <c r="BL1173" s="214" t="n"/>
      <c r="BM1173" s="214" t="n"/>
      <c r="BN1173" s="209" t="n"/>
      <c r="BO1173" s="209" t="n"/>
      <c r="BP1173" s="212">
        <f>IF(AND(A1173="",B1173=""),"",IF(AND(S1173="ГОТОВО",U1173&lt;&gt;"",W1173&lt;&gt;"",X1173&lt;&gt;"",AD1173&lt;&gt;"",AE1173&lt;&gt;"",AF1173&lt;&gt;"",BN1173&lt;&gt;"",BO1173&lt;&gt;""),"ГОТОВО","НЕ ГОТОВО"))</f>
        <v/>
      </c>
      <c r="BQ1173" s="212">
        <f>IF(BP1173&lt;&gt;"ГОТОВО","","Полное заключение: "&amp;A1173&amp;", скв. "&amp;B1173&amp;". МРП: "&amp;E1173&amp;" сут. ГНО: "&amp;F1173&amp;"; причина: "&amp;X1173&amp;"; категория: "&amp;Y1173&amp;"; решение комиссии: "&amp;BN1173&amp;".")</f>
        <v/>
      </c>
      <c r="BR1173" s="209">
        <f>IF('Оперативный ввод'!AA1173="","",'Оперативный ввод'!AA1173)</f>
        <v/>
      </c>
    </row>
    <row r="1174">
      <c r="A1174" s="209">
        <f>IF('Оперативный ввод'!A1174="","",'Оперативный ввод'!A1174)</f>
        <v/>
      </c>
      <c r="B1174" s="209">
        <f>IF('Оперативный ввод'!B1174="","",'Оперативный ввод'!B1174)</f>
        <v/>
      </c>
      <c r="C1174" s="210">
        <f>IF('Оперативный ввод'!C1174="","",'Оперативный ввод'!C1174)</f>
        <v/>
      </c>
      <c r="D1174" s="210">
        <f>IF('Оперативный ввод'!D1174="","",'Оперативный ввод'!D1174)</f>
        <v/>
      </c>
      <c r="E1174" s="211">
        <f>IF(OR(C1174="",D1174=""),"",D1174-C1174)</f>
        <v/>
      </c>
      <c r="F1174" s="209">
        <f>IF('Оперативный ввод'!F1174="","",'Оперативный ввод'!F1174)</f>
        <v/>
      </c>
      <c r="G1174" s="209">
        <f>IF('Оперативный ввод'!G1174="","",'Оперативный ввод'!G1174)</f>
        <v/>
      </c>
      <c r="H1174" s="209">
        <f>IF('Оперативный ввод'!H1174="","",'Оперативный ввод'!H1174)</f>
        <v/>
      </c>
      <c r="I1174" s="209" t="n"/>
      <c r="J1174" s="209" t="n"/>
      <c r="K1174" s="209">
        <f>IF('Оперативный ввод'!K1174="","",'Оперативный ввод'!K1174)</f>
        <v/>
      </c>
      <c r="L1174" s="209">
        <f>IF('Оперативный ввод'!L1174="","",'Оперативный ввод'!L1174)</f>
        <v/>
      </c>
      <c r="M1174" s="209">
        <f>IF('Оперативный ввод'!M1174="","",'Оперативный ввод'!M1174)</f>
        <v/>
      </c>
      <c r="N1174" s="209">
        <f>IF('Оперативный ввод'!N1174="","",'Оперативный ввод'!N1174)</f>
        <v/>
      </c>
      <c r="O1174" s="209">
        <f>IF('Оперативный ввод'!O1174="","",'Оперативный ввод'!O1174)</f>
        <v/>
      </c>
      <c r="P1174" s="209">
        <f>IF('Оперативный ввод'!P1174="","",'Оперативный ввод'!P1174)</f>
        <v/>
      </c>
      <c r="Q1174" s="209">
        <f>IF('Оперативный ввод'!Q1174="","",'Оперативный ввод'!Q1174)</f>
        <v/>
      </c>
      <c r="R1174" s="209">
        <f>IF('Оперативный ввод'!R1174="","",'Оперативный ввод'!R1174)</f>
        <v/>
      </c>
      <c r="S1174" s="212">
        <f>IF(AND(A1174="",B1174=""),"",IF(AND(A1174&lt;&gt;"",B1174&lt;&gt;"",C1174&lt;&gt;"",D1174&lt;&gt;"",F1174&lt;&gt;"",G1174&lt;&gt;"",K1174&lt;&gt;"",ISERROR(SEARCH("по паспорту",G1174)),ISERROR(SEARCH("по паспорту",K1174)),L1174&lt;&gt;"",M1174&lt;&gt;"",N1174&lt;&gt;"",O1174&lt;&gt;"",P1174&lt;&gt;""),"ГОТОВО","НЕ ГОТОВО"))</f>
        <v/>
      </c>
      <c r="T1174" s="212">
        <f>IF(S1174&lt;&gt;"ГОТОВО","", "Предварительное заключение: "&amp;A1174&amp;", скв. "&amp;B1174&amp;". МРП: "&amp;E1174&amp;" сут. ГНО: "&amp;F1174&amp;", типоразмеры "&amp;G1174&amp;IF(H1174&lt;&gt;"",", "&amp;H1174,"")&amp;IF(I1174&lt;&gt;"",", "&amp;I1174,"")&amp;IF(J1174&lt;&gt;"",", "&amp;J1174,"")&amp;", марка "&amp;K1174&amp;". Событие: "&amp;L1174&amp;". Признак: "&amp;M1174&amp;". Узел: "&amp;N1174&amp;". Предварительная причина: "&amp;O1174&amp;". Основное осложнение: "&amp;P1174&amp;IF(Q1174&lt;&gt;"","; сопутствующее: "&amp;Q1174,"")&amp;IF(R1174&lt;&gt;"","; дополнительно: "&amp;R1174,"")&amp;".")</f>
        <v/>
      </c>
      <c r="U1174" s="209">
        <f>IF('Оперативный ввод'!S1174="","",'Оперативный ввод'!S1174)</f>
        <v/>
      </c>
      <c r="V1174" s="209">
        <f>IF('Оперативный ввод'!T1174="","",'Оперативный ввод'!T1174)</f>
        <v/>
      </c>
      <c r="W1174" s="209">
        <f>IF('Оперативный ввод'!U1174="","",'Оперативный ввод'!U1174)</f>
        <v/>
      </c>
      <c r="X1174" s="209">
        <f>IF('Оперативный ввод'!V1174="","",'Оперативный ввод'!V1174)</f>
        <v/>
      </c>
      <c r="Y1174" s="209">
        <f>IF('Оперативный ввод'!W1174="","",'Оперативный ввод'!W1174)</f>
        <v/>
      </c>
      <c r="Z1174" s="209" t="n"/>
      <c r="AA1174" s="209" t="n"/>
      <c r="AB1174" s="209" t="n"/>
      <c r="AC1174" s="209" t="n"/>
      <c r="AD1174" s="209">
        <f>IF('Оперативный ввод'!X1174="","",'Оперативный ввод'!X1174)</f>
        <v/>
      </c>
      <c r="AE1174" s="209">
        <f>IF('Оперативный ввод'!Y1174="","",'Оперативный ввод'!Y1174)</f>
        <v/>
      </c>
      <c r="AF1174" s="209">
        <f>IF('Оперативный ввод'!Z1174="","",'Оперативный ввод'!Z1174)</f>
        <v/>
      </c>
      <c r="AG1174" s="209">
        <f>IF('Оперативный ввод'!AD1174="","",'Оперативный ввод'!AD1174)</f>
        <v/>
      </c>
      <c r="AH1174" s="213">
        <f>IF('Оперативный ввод'!AE1174="","",'Оперативный ввод'!AE1174)</f>
        <v/>
      </c>
      <c r="AI1174" s="214" t="n"/>
      <c r="AJ1174" s="214" t="n"/>
      <c r="AK1174" s="214" t="n"/>
      <c r="AL1174" s="215" t="n"/>
      <c r="AM1174" s="214" t="n"/>
      <c r="AN1174" s="214" t="n"/>
      <c r="AO1174" s="214" t="n"/>
      <c r="AP1174" s="214" t="n"/>
      <c r="AQ1174" s="214" t="n"/>
      <c r="AR1174" s="214" t="n"/>
      <c r="AS1174" s="214" t="n"/>
      <c r="AT1174" s="214" t="n"/>
      <c r="AU1174" s="215" t="n"/>
      <c r="AV1174" s="214" t="n"/>
      <c r="AW1174" s="214" t="n"/>
      <c r="AX1174" s="215" t="n"/>
      <c r="AY1174" s="214" t="n"/>
      <c r="AZ1174" s="214" t="n"/>
      <c r="BA1174" s="214" t="n"/>
      <c r="BB1174" s="214" t="n"/>
      <c r="BC1174" s="214" t="n"/>
      <c r="BD1174" s="214" t="n"/>
      <c r="BE1174" s="214" t="n"/>
      <c r="BF1174" s="214" t="n"/>
      <c r="BG1174" s="214" t="n"/>
      <c r="BH1174" s="214" t="n"/>
      <c r="BI1174" s="215" t="n"/>
      <c r="BJ1174" s="215" t="n"/>
      <c r="BK1174" s="215" t="n"/>
      <c r="BL1174" s="214" t="n"/>
      <c r="BM1174" s="214" t="n"/>
      <c r="BN1174" s="209" t="n"/>
      <c r="BO1174" s="209" t="n"/>
      <c r="BP1174" s="212">
        <f>IF(AND(A1174="",B1174=""),"",IF(AND(S1174="ГОТОВО",U1174&lt;&gt;"",W1174&lt;&gt;"",X1174&lt;&gt;"",AD1174&lt;&gt;"",AE1174&lt;&gt;"",AF1174&lt;&gt;"",BN1174&lt;&gt;"",BO1174&lt;&gt;""),"ГОТОВО","НЕ ГОТОВО"))</f>
        <v/>
      </c>
      <c r="BQ1174" s="212">
        <f>IF(BP1174&lt;&gt;"ГОТОВО","","Полное заключение: "&amp;A1174&amp;", скв. "&amp;B1174&amp;". МРП: "&amp;E1174&amp;" сут. ГНО: "&amp;F1174&amp;"; причина: "&amp;X1174&amp;"; категория: "&amp;Y1174&amp;"; решение комиссии: "&amp;BN1174&amp;".")</f>
        <v/>
      </c>
      <c r="BR1174" s="209">
        <f>IF('Оперативный ввод'!AA1174="","",'Оперативный ввод'!AA1174)</f>
        <v/>
      </c>
    </row>
    <row r="1175">
      <c r="A1175" s="209">
        <f>IF('Оперативный ввод'!A1175="","",'Оперативный ввод'!A1175)</f>
        <v/>
      </c>
      <c r="B1175" s="209">
        <f>IF('Оперативный ввод'!B1175="","",'Оперативный ввод'!B1175)</f>
        <v/>
      </c>
      <c r="C1175" s="210">
        <f>IF('Оперативный ввод'!C1175="","",'Оперативный ввод'!C1175)</f>
        <v/>
      </c>
      <c r="D1175" s="210">
        <f>IF('Оперативный ввод'!D1175="","",'Оперативный ввод'!D1175)</f>
        <v/>
      </c>
      <c r="E1175" s="211">
        <f>IF(OR(C1175="",D1175=""),"",D1175-C1175)</f>
        <v/>
      </c>
      <c r="F1175" s="209">
        <f>IF('Оперативный ввод'!F1175="","",'Оперативный ввод'!F1175)</f>
        <v/>
      </c>
      <c r="G1175" s="209">
        <f>IF('Оперативный ввод'!G1175="","",'Оперативный ввод'!G1175)</f>
        <v/>
      </c>
      <c r="H1175" s="209">
        <f>IF('Оперативный ввод'!H1175="","",'Оперативный ввод'!H1175)</f>
        <v/>
      </c>
      <c r="I1175" s="209" t="n"/>
      <c r="J1175" s="209" t="n"/>
      <c r="K1175" s="209">
        <f>IF('Оперативный ввод'!K1175="","",'Оперативный ввод'!K1175)</f>
        <v/>
      </c>
      <c r="L1175" s="209">
        <f>IF('Оперативный ввод'!L1175="","",'Оперативный ввод'!L1175)</f>
        <v/>
      </c>
      <c r="M1175" s="209">
        <f>IF('Оперативный ввод'!M1175="","",'Оперативный ввод'!M1175)</f>
        <v/>
      </c>
      <c r="N1175" s="209">
        <f>IF('Оперативный ввод'!N1175="","",'Оперативный ввод'!N1175)</f>
        <v/>
      </c>
      <c r="O1175" s="209">
        <f>IF('Оперативный ввод'!O1175="","",'Оперативный ввод'!O1175)</f>
        <v/>
      </c>
      <c r="P1175" s="209">
        <f>IF('Оперативный ввод'!P1175="","",'Оперативный ввод'!P1175)</f>
        <v/>
      </c>
      <c r="Q1175" s="209">
        <f>IF('Оперативный ввод'!Q1175="","",'Оперативный ввод'!Q1175)</f>
        <v/>
      </c>
      <c r="R1175" s="209">
        <f>IF('Оперативный ввод'!R1175="","",'Оперативный ввод'!R1175)</f>
        <v/>
      </c>
      <c r="S1175" s="212">
        <f>IF(AND(A1175="",B1175=""),"",IF(AND(A1175&lt;&gt;"",B1175&lt;&gt;"",C1175&lt;&gt;"",D1175&lt;&gt;"",F1175&lt;&gt;"",G1175&lt;&gt;"",K1175&lt;&gt;"",ISERROR(SEARCH("по паспорту",G1175)),ISERROR(SEARCH("по паспорту",K1175)),L1175&lt;&gt;"",M1175&lt;&gt;"",N1175&lt;&gt;"",O1175&lt;&gt;"",P1175&lt;&gt;""),"ГОТОВО","НЕ ГОТОВО"))</f>
        <v/>
      </c>
      <c r="T1175" s="212">
        <f>IF(S1175&lt;&gt;"ГОТОВО","", "Предварительное заключение: "&amp;A1175&amp;", скв. "&amp;B1175&amp;". МРП: "&amp;E1175&amp;" сут. ГНО: "&amp;F1175&amp;", типоразмеры "&amp;G1175&amp;IF(H1175&lt;&gt;"",", "&amp;H1175,"")&amp;IF(I1175&lt;&gt;"",", "&amp;I1175,"")&amp;IF(J1175&lt;&gt;"",", "&amp;J1175,"")&amp;", марка "&amp;K1175&amp;". Событие: "&amp;L1175&amp;". Признак: "&amp;M1175&amp;". Узел: "&amp;N1175&amp;". Предварительная причина: "&amp;O1175&amp;". Основное осложнение: "&amp;P1175&amp;IF(Q1175&lt;&gt;"","; сопутствующее: "&amp;Q1175,"")&amp;IF(R1175&lt;&gt;"","; дополнительно: "&amp;R1175,"")&amp;".")</f>
        <v/>
      </c>
      <c r="U1175" s="209">
        <f>IF('Оперативный ввод'!S1175="","",'Оперативный ввод'!S1175)</f>
        <v/>
      </c>
      <c r="V1175" s="209">
        <f>IF('Оперативный ввод'!T1175="","",'Оперативный ввод'!T1175)</f>
        <v/>
      </c>
      <c r="W1175" s="209">
        <f>IF('Оперативный ввод'!U1175="","",'Оперативный ввод'!U1175)</f>
        <v/>
      </c>
      <c r="X1175" s="209">
        <f>IF('Оперативный ввод'!V1175="","",'Оперативный ввод'!V1175)</f>
        <v/>
      </c>
      <c r="Y1175" s="209">
        <f>IF('Оперативный ввод'!W1175="","",'Оперативный ввод'!W1175)</f>
        <v/>
      </c>
      <c r="Z1175" s="209" t="n"/>
      <c r="AA1175" s="209" t="n"/>
      <c r="AB1175" s="209" t="n"/>
      <c r="AC1175" s="209" t="n"/>
      <c r="AD1175" s="209">
        <f>IF('Оперативный ввод'!X1175="","",'Оперативный ввод'!X1175)</f>
        <v/>
      </c>
      <c r="AE1175" s="209">
        <f>IF('Оперативный ввод'!Y1175="","",'Оперативный ввод'!Y1175)</f>
        <v/>
      </c>
      <c r="AF1175" s="209">
        <f>IF('Оперативный ввод'!Z1175="","",'Оперативный ввод'!Z1175)</f>
        <v/>
      </c>
      <c r="AG1175" s="209">
        <f>IF('Оперативный ввод'!AD1175="","",'Оперативный ввод'!AD1175)</f>
        <v/>
      </c>
      <c r="AH1175" s="213">
        <f>IF('Оперативный ввод'!AE1175="","",'Оперативный ввод'!AE1175)</f>
        <v/>
      </c>
      <c r="AI1175" s="214" t="n"/>
      <c r="AJ1175" s="214" t="n"/>
      <c r="AK1175" s="214" t="n"/>
      <c r="AL1175" s="215" t="n"/>
      <c r="AM1175" s="214" t="n"/>
      <c r="AN1175" s="214" t="n"/>
      <c r="AO1175" s="214" t="n"/>
      <c r="AP1175" s="214" t="n"/>
      <c r="AQ1175" s="214" t="n"/>
      <c r="AR1175" s="214" t="n"/>
      <c r="AS1175" s="214" t="n"/>
      <c r="AT1175" s="214" t="n"/>
      <c r="AU1175" s="215" t="n"/>
      <c r="AV1175" s="214" t="n"/>
      <c r="AW1175" s="214" t="n"/>
      <c r="AX1175" s="215" t="n"/>
      <c r="AY1175" s="214" t="n"/>
      <c r="AZ1175" s="214" t="n"/>
      <c r="BA1175" s="214" t="n"/>
      <c r="BB1175" s="214" t="n"/>
      <c r="BC1175" s="214" t="n"/>
      <c r="BD1175" s="214" t="n"/>
      <c r="BE1175" s="214" t="n"/>
      <c r="BF1175" s="214" t="n"/>
      <c r="BG1175" s="214" t="n"/>
      <c r="BH1175" s="214" t="n"/>
      <c r="BI1175" s="215" t="n"/>
      <c r="BJ1175" s="215" t="n"/>
      <c r="BK1175" s="215" t="n"/>
      <c r="BL1175" s="214" t="n"/>
      <c r="BM1175" s="214" t="n"/>
      <c r="BN1175" s="209" t="n"/>
      <c r="BO1175" s="209" t="n"/>
      <c r="BP1175" s="212">
        <f>IF(AND(A1175="",B1175=""),"",IF(AND(S1175="ГОТОВО",U1175&lt;&gt;"",W1175&lt;&gt;"",X1175&lt;&gt;"",AD1175&lt;&gt;"",AE1175&lt;&gt;"",AF1175&lt;&gt;"",BN1175&lt;&gt;"",BO1175&lt;&gt;""),"ГОТОВО","НЕ ГОТОВО"))</f>
        <v/>
      </c>
      <c r="BQ1175" s="212">
        <f>IF(BP1175&lt;&gt;"ГОТОВО","","Полное заключение: "&amp;A1175&amp;", скв. "&amp;B1175&amp;". МРП: "&amp;E1175&amp;" сут. ГНО: "&amp;F1175&amp;"; причина: "&amp;X1175&amp;"; категория: "&amp;Y1175&amp;"; решение комиссии: "&amp;BN1175&amp;".")</f>
        <v/>
      </c>
      <c r="BR1175" s="209">
        <f>IF('Оперативный ввод'!AA1175="","",'Оперативный ввод'!AA1175)</f>
        <v/>
      </c>
    </row>
    <row r="1176">
      <c r="A1176" s="209">
        <f>IF('Оперативный ввод'!A1176="","",'Оперативный ввод'!A1176)</f>
        <v/>
      </c>
      <c r="B1176" s="209">
        <f>IF('Оперативный ввод'!B1176="","",'Оперативный ввод'!B1176)</f>
        <v/>
      </c>
      <c r="C1176" s="210">
        <f>IF('Оперативный ввод'!C1176="","",'Оперативный ввод'!C1176)</f>
        <v/>
      </c>
      <c r="D1176" s="210">
        <f>IF('Оперативный ввод'!D1176="","",'Оперативный ввод'!D1176)</f>
        <v/>
      </c>
      <c r="E1176" s="211">
        <f>IF(OR(C1176="",D1176=""),"",D1176-C1176)</f>
        <v/>
      </c>
      <c r="F1176" s="209">
        <f>IF('Оперативный ввод'!F1176="","",'Оперативный ввод'!F1176)</f>
        <v/>
      </c>
      <c r="G1176" s="209">
        <f>IF('Оперативный ввод'!G1176="","",'Оперативный ввод'!G1176)</f>
        <v/>
      </c>
      <c r="H1176" s="209">
        <f>IF('Оперативный ввод'!H1176="","",'Оперативный ввод'!H1176)</f>
        <v/>
      </c>
      <c r="I1176" s="209" t="n"/>
      <c r="J1176" s="209" t="n"/>
      <c r="K1176" s="209">
        <f>IF('Оперативный ввод'!K1176="","",'Оперативный ввод'!K1176)</f>
        <v/>
      </c>
      <c r="L1176" s="209">
        <f>IF('Оперативный ввод'!L1176="","",'Оперативный ввод'!L1176)</f>
        <v/>
      </c>
      <c r="M1176" s="209">
        <f>IF('Оперативный ввод'!M1176="","",'Оперативный ввод'!M1176)</f>
        <v/>
      </c>
      <c r="N1176" s="209">
        <f>IF('Оперативный ввод'!N1176="","",'Оперативный ввод'!N1176)</f>
        <v/>
      </c>
      <c r="O1176" s="209">
        <f>IF('Оперативный ввод'!O1176="","",'Оперативный ввод'!O1176)</f>
        <v/>
      </c>
      <c r="P1176" s="209">
        <f>IF('Оперативный ввод'!P1176="","",'Оперативный ввод'!P1176)</f>
        <v/>
      </c>
      <c r="Q1176" s="209">
        <f>IF('Оперативный ввод'!Q1176="","",'Оперативный ввод'!Q1176)</f>
        <v/>
      </c>
      <c r="R1176" s="209">
        <f>IF('Оперативный ввод'!R1176="","",'Оперативный ввод'!R1176)</f>
        <v/>
      </c>
      <c r="S1176" s="212">
        <f>IF(AND(A1176="",B1176=""),"",IF(AND(A1176&lt;&gt;"",B1176&lt;&gt;"",C1176&lt;&gt;"",D1176&lt;&gt;"",F1176&lt;&gt;"",G1176&lt;&gt;"",K1176&lt;&gt;"",ISERROR(SEARCH("по паспорту",G1176)),ISERROR(SEARCH("по паспорту",K1176)),L1176&lt;&gt;"",M1176&lt;&gt;"",N1176&lt;&gt;"",O1176&lt;&gt;"",P1176&lt;&gt;""),"ГОТОВО","НЕ ГОТОВО"))</f>
        <v/>
      </c>
      <c r="T1176" s="212">
        <f>IF(S1176&lt;&gt;"ГОТОВО","", "Предварительное заключение: "&amp;A1176&amp;", скв. "&amp;B1176&amp;". МРП: "&amp;E1176&amp;" сут. ГНО: "&amp;F1176&amp;", типоразмеры "&amp;G1176&amp;IF(H1176&lt;&gt;"",", "&amp;H1176,"")&amp;IF(I1176&lt;&gt;"",", "&amp;I1176,"")&amp;IF(J1176&lt;&gt;"",", "&amp;J1176,"")&amp;", марка "&amp;K1176&amp;". Событие: "&amp;L1176&amp;". Признак: "&amp;M1176&amp;". Узел: "&amp;N1176&amp;". Предварительная причина: "&amp;O1176&amp;". Основное осложнение: "&amp;P1176&amp;IF(Q1176&lt;&gt;"","; сопутствующее: "&amp;Q1176,"")&amp;IF(R1176&lt;&gt;"","; дополнительно: "&amp;R1176,"")&amp;".")</f>
        <v/>
      </c>
      <c r="U1176" s="209">
        <f>IF('Оперативный ввод'!S1176="","",'Оперативный ввод'!S1176)</f>
        <v/>
      </c>
      <c r="V1176" s="209">
        <f>IF('Оперативный ввод'!T1176="","",'Оперативный ввод'!T1176)</f>
        <v/>
      </c>
      <c r="W1176" s="209">
        <f>IF('Оперативный ввод'!U1176="","",'Оперативный ввод'!U1176)</f>
        <v/>
      </c>
      <c r="X1176" s="209">
        <f>IF('Оперативный ввод'!V1176="","",'Оперативный ввод'!V1176)</f>
        <v/>
      </c>
      <c r="Y1176" s="209">
        <f>IF('Оперативный ввод'!W1176="","",'Оперативный ввод'!W1176)</f>
        <v/>
      </c>
      <c r="Z1176" s="209" t="n"/>
      <c r="AA1176" s="209" t="n"/>
      <c r="AB1176" s="209" t="n"/>
      <c r="AC1176" s="209" t="n"/>
      <c r="AD1176" s="209">
        <f>IF('Оперативный ввод'!X1176="","",'Оперативный ввод'!X1176)</f>
        <v/>
      </c>
      <c r="AE1176" s="209">
        <f>IF('Оперативный ввод'!Y1176="","",'Оперативный ввод'!Y1176)</f>
        <v/>
      </c>
      <c r="AF1176" s="209">
        <f>IF('Оперативный ввод'!Z1176="","",'Оперативный ввод'!Z1176)</f>
        <v/>
      </c>
      <c r="AG1176" s="209">
        <f>IF('Оперативный ввод'!AD1176="","",'Оперативный ввод'!AD1176)</f>
        <v/>
      </c>
      <c r="AH1176" s="213">
        <f>IF('Оперативный ввод'!AE1176="","",'Оперативный ввод'!AE1176)</f>
        <v/>
      </c>
      <c r="AI1176" s="214" t="n"/>
      <c r="AJ1176" s="214" t="n"/>
      <c r="AK1176" s="214" t="n"/>
      <c r="AL1176" s="215" t="n"/>
      <c r="AM1176" s="214" t="n"/>
      <c r="AN1176" s="214" t="n"/>
      <c r="AO1176" s="214" t="n"/>
      <c r="AP1176" s="214" t="n"/>
      <c r="AQ1176" s="214" t="n"/>
      <c r="AR1176" s="214" t="n"/>
      <c r="AS1176" s="214" t="n"/>
      <c r="AT1176" s="214" t="n"/>
      <c r="AU1176" s="215" t="n"/>
      <c r="AV1176" s="214" t="n"/>
      <c r="AW1176" s="214" t="n"/>
      <c r="AX1176" s="215" t="n"/>
      <c r="AY1176" s="214" t="n"/>
      <c r="AZ1176" s="214" t="n"/>
      <c r="BA1176" s="214" t="n"/>
      <c r="BB1176" s="214" t="n"/>
      <c r="BC1176" s="214" t="n"/>
      <c r="BD1176" s="214" t="n"/>
      <c r="BE1176" s="214" t="n"/>
      <c r="BF1176" s="214" t="n"/>
      <c r="BG1176" s="214" t="n"/>
      <c r="BH1176" s="214" t="n"/>
      <c r="BI1176" s="215" t="n"/>
      <c r="BJ1176" s="215" t="n"/>
      <c r="BK1176" s="215" t="n"/>
      <c r="BL1176" s="214" t="n"/>
      <c r="BM1176" s="214" t="n"/>
      <c r="BN1176" s="209" t="n"/>
      <c r="BO1176" s="209" t="n"/>
      <c r="BP1176" s="212">
        <f>IF(AND(A1176="",B1176=""),"",IF(AND(S1176="ГОТОВО",U1176&lt;&gt;"",W1176&lt;&gt;"",X1176&lt;&gt;"",AD1176&lt;&gt;"",AE1176&lt;&gt;"",AF1176&lt;&gt;"",BN1176&lt;&gt;"",BO1176&lt;&gt;""),"ГОТОВО","НЕ ГОТОВО"))</f>
        <v/>
      </c>
      <c r="BQ1176" s="212">
        <f>IF(BP1176&lt;&gt;"ГОТОВО","","Полное заключение: "&amp;A1176&amp;", скв. "&amp;B1176&amp;". МРП: "&amp;E1176&amp;" сут. ГНО: "&amp;F1176&amp;"; причина: "&amp;X1176&amp;"; категория: "&amp;Y1176&amp;"; решение комиссии: "&amp;BN1176&amp;".")</f>
        <v/>
      </c>
      <c r="BR1176" s="209">
        <f>IF('Оперативный ввод'!AA1176="","",'Оперативный ввод'!AA1176)</f>
        <v/>
      </c>
    </row>
    <row r="1177">
      <c r="A1177" s="209">
        <f>IF('Оперативный ввод'!A1177="","",'Оперативный ввод'!A1177)</f>
        <v/>
      </c>
      <c r="B1177" s="209">
        <f>IF('Оперативный ввод'!B1177="","",'Оперативный ввод'!B1177)</f>
        <v/>
      </c>
      <c r="C1177" s="210">
        <f>IF('Оперативный ввод'!C1177="","",'Оперативный ввод'!C1177)</f>
        <v/>
      </c>
      <c r="D1177" s="210">
        <f>IF('Оперативный ввод'!D1177="","",'Оперативный ввод'!D1177)</f>
        <v/>
      </c>
      <c r="E1177" s="211">
        <f>IF(OR(C1177="",D1177=""),"",D1177-C1177)</f>
        <v/>
      </c>
      <c r="F1177" s="209">
        <f>IF('Оперативный ввод'!F1177="","",'Оперативный ввод'!F1177)</f>
        <v/>
      </c>
      <c r="G1177" s="209">
        <f>IF('Оперативный ввод'!G1177="","",'Оперативный ввод'!G1177)</f>
        <v/>
      </c>
      <c r="H1177" s="209">
        <f>IF('Оперативный ввод'!H1177="","",'Оперативный ввод'!H1177)</f>
        <v/>
      </c>
      <c r="I1177" s="209" t="n"/>
      <c r="J1177" s="209" t="n"/>
      <c r="K1177" s="209">
        <f>IF('Оперативный ввод'!K1177="","",'Оперативный ввод'!K1177)</f>
        <v/>
      </c>
      <c r="L1177" s="209">
        <f>IF('Оперативный ввод'!L1177="","",'Оперативный ввод'!L1177)</f>
        <v/>
      </c>
      <c r="M1177" s="209">
        <f>IF('Оперативный ввод'!M1177="","",'Оперативный ввод'!M1177)</f>
        <v/>
      </c>
      <c r="N1177" s="209">
        <f>IF('Оперативный ввод'!N1177="","",'Оперативный ввод'!N1177)</f>
        <v/>
      </c>
      <c r="O1177" s="209">
        <f>IF('Оперативный ввод'!O1177="","",'Оперативный ввод'!O1177)</f>
        <v/>
      </c>
      <c r="P1177" s="209">
        <f>IF('Оперативный ввод'!P1177="","",'Оперативный ввод'!P1177)</f>
        <v/>
      </c>
      <c r="Q1177" s="209">
        <f>IF('Оперативный ввод'!Q1177="","",'Оперативный ввод'!Q1177)</f>
        <v/>
      </c>
      <c r="R1177" s="209">
        <f>IF('Оперативный ввод'!R1177="","",'Оперативный ввод'!R1177)</f>
        <v/>
      </c>
      <c r="S1177" s="212">
        <f>IF(AND(A1177="",B1177=""),"",IF(AND(A1177&lt;&gt;"",B1177&lt;&gt;"",C1177&lt;&gt;"",D1177&lt;&gt;"",F1177&lt;&gt;"",G1177&lt;&gt;"",K1177&lt;&gt;"",ISERROR(SEARCH("по паспорту",G1177)),ISERROR(SEARCH("по паспорту",K1177)),L1177&lt;&gt;"",M1177&lt;&gt;"",N1177&lt;&gt;"",O1177&lt;&gt;"",P1177&lt;&gt;""),"ГОТОВО","НЕ ГОТОВО"))</f>
        <v/>
      </c>
      <c r="T1177" s="212">
        <f>IF(S1177&lt;&gt;"ГОТОВО","", "Предварительное заключение: "&amp;A1177&amp;", скв. "&amp;B1177&amp;". МРП: "&amp;E1177&amp;" сут. ГНО: "&amp;F1177&amp;", типоразмеры "&amp;G1177&amp;IF(H1177&lt;&gt;"",", "&amp;H1177,"")&amp;IF(I1177&lt;&gt;"",", "&amp;I1177,"")&amp;IF(J1177&lt;&gt;"",", "&amp;J1177,"")&amp;", марка "&amp;K1177&amp;". Событие: "&amp;L1177&amp;". Признак: "&amp;M1177&amp;". Узел: "&amp;N1177&amp;". Предварительная причина: "&amp;O1177&amp;". Основное осложнение: "&amp;P1177&amp;IF(Q1177&lt;&gt;"","; сопутствующее: "&amp;Q1177,"")&amp;IF(R1177&lt;&gt;"","; дополнительно: "&amp;R1177,"")&amp;".")</f>
        <v/>
      </c>
      <c r="U1177" s="209">
        <f>IF('Оперативный ввод'!S1177="","",'Оперативный ввод'!S1177)</f>
        <v/>
      </c>
      <c r="V1177" s="209">
        <f>IF('Оперативный ввод'!T1177="","",'Оперативный ввод'!T1177)</f>
        <v/>
      </c>
      <c r="W1177" s="209">
        <f>IF('Оперативный ввод'!U1177="","",'Оперативный ввод'!U1177)</f>
        <v/>
      </c>
      <c r="X1177" s="209">
        <f>IF('Оперативный ввод'!V1177="","",'Оперативный ввод'!V1177)</f>
        <v/>
      </c>
      <c r="Y1177" s="209">
        <f>IF('Оперативный ввод'!W1177="","",'Оперативный ввод'!W1177)</f>
        <v/>
      </c>
      <c r="Z1177" s="209" t="n"/>
      <c r="AA1177" s="209" t="n"/>
      <c r="AB1177" s="209" t="n"/>
      <c r="AC1177" s="209" t="n"/>
      <c r="AD1177" s="209">
        <f>IF('Оперативный ввод'!X1177="","",'Оперативный ввод'!X1177)</f>
        <v/>
      </c>
      <c r="AE1177" s="209">
        <f>IF('Оперативный ввод'!Y1177="","",'Оперативный ввод'!Y1177)</f>
        <v/>
      </c>
      <c r="AF1177" s="209">
        <f>IF('Оперативный ввод'!Z1177="","",'Оперативный ввод'!Z1177)</f>
        <v/>
      </c>
      <c r="AG1177" s="209">
        <f>IF('Оперативный ввод'!AD1177="","",'Оперативный ввод'!AD1177)</f>
        <v/>
      </c>
      <c r="AH1177" s="213">
        <f>IF('Оперативный ввод'!AE1177="","",'Оперативный ввод'!AE1177)</f>
        <v/>
      </c>
      <c r="AI1177" s="214" t="n"/>
      <c r="AJ1177" s="214" t="n"/>
      <c r="AK1177" s="214" t="n"/>
      <c r="AL1177" s="215" t="n"/>
      <c r="AM1177" s="214" t="n"/>
      <c r="AN1177" s="214" t="n"/>
      <c r="AO1177" s="214" t="n"/>
      <c r="AP1177" s="214" t="n"/>
      <c r="AQ1177" s="214" t="n"/>
      <c r="AR1177" s="214" t="n"/>
      <c r="AS1177" s="214" t="n"/>
      <c r="AT1177" s="214" t="n"/>
      <c r="AU1177" s="215" t="n"/>
      <c r="AV1177" s="214" t="n"/>
      <c r="AW1177" s="214" t="n"/>
      <c r="AX1177" s="215" t="n"/>
      <c r="AY1177" s="214" t="n"/>
      <c r="AZ1177" s="214" t="n"/>
      <c r="BA1177" s="214" t="n"/>
      <c r="BB1177" s="214" t="n"/>
      <c r="BC1177" s="214" t="n"/>
      <c r="BD1177" s="214" t="n"/>
      <c r="BE1177" s="214" t="n"/>
      <c r="BF1177" s="214" t="n"/>
      <c r="BG1177" s="214" t="n"/>
      <c r="BH1177" s="214" t="n"/>
      <c r="BI1177" s="215" t="n"/>
      <c r="BJ1177" s="215" t="n"/>
      <c r="BK1177" s="215" t="n"/>
      <c r="BL1177" s="214" t="n"/>
      <c r="BM1177" s="214" t="n"/>
      <c r="BN1177" s="209" t="n"/>
      <c r="BO1177" s="209" t="n"/>
      <c r="BP1177" s="212">
        <f>IF(AND(A1177="",B1177=""),"",IF(AND(S1177="ГОТОВО",U1177&lt;&gt;"",W1177&lt;&gt;"",X1177&lt;&gt;"",AD1177&lt;&gt;"",AE1177&lt;&gt;"",AF1177&lt;&gt;"",BN1177&lt;&gt;"",BO1177&lt;&gt;""),"ГОТОВО","НЕ ГОТОВО"))</f>
        <v/>
      </c>
      <c r="BQ1177" s="212">
        <f>IF(BP1177&lt;&gt;"ГОТОВО","","Полное заключение: "&amp;A1177&amp;", скв. "&amp;B1177&amp;". МРП: "&amp;E1177&amp;" сут. ГНО: "&amp;F1177&amp;"; причина: "&amp;X1177&amp;"; категория: "&amp;Y1177&amp;"; решение комиссии: "&amp;BN1177&amp;".")</f>
        <v/>
      </c>
      <c r="BR1177" s="209">
        <f>IF('Оперативный ввод'!AA1177="","",'Оперативный ввод'!AA1177)</f>
        <v/>
      </c>
    </row>
    <row r="1178">
      <c r="A1178" s="209">
        <f>IF('Оперативный ввод'!A1178="","",'Оперативный ввод'!A1178)</f>
        <v/>
      </c>
      <c r="B1178" s="209">
        <f>IF('Оперативный ввод'!B1178="","",'Оперативный ввод'!B1178)</f>
        <v/>
      </c>
      <c r="C1178" s="210">
        <f>IF('Оперативный ввод'!C1178="","",'Оперативный ввод'!C1178)</f>
        <v/>
      </c>
      <c r="D1178" s="210">
        <f>IF('Оперативный ввод'!D1178="","",'Оперативный ввод'!D1178)</f>
        <v/>
      </c>
      <c r="E1178" s="211">
        <f>IF(OR(C1178="",D1178=""),"",D1178-C1178)</f>
        <v/>
      </c>
      <c r="F1178" s="209">
        <f>IF('Оперативный ввод'!F1178="","",'Оперативный ввод'!F1178)</f>
        <v/>
      </c>
      <c r="G1178" s="209">
        <f>IF('Оперативный ввод'!G1178="","",'Оперативный ввод'!G1178)</f>
        <v/>
      </c>
      <c r="H1178" s="209">
        <f>IF('Оперативный ввод'!H1178="","",'Оперативный ввод'!H1178)</f>
        <v/>
      </c>
      <c r="I1178" s="209" t="n"/>
      <c r="J1178" s="209" t="n"/>
      <c r="K1178" s="209">
        <f>IF('Оперативный ввод'!K1178="","",'Оперативный ввод'!K1178)</f>
        <v/>
      </c>
      <c r="L1178" s="209">
        <f>IF('Оперативный ввод'!L1178="","",'Оперативный ввод'!L1178)</f>
        <v/>
      </c>
      <c r="M1178" s="209">
        <f>IF('Оперативный ввод'!M1178="","",'Оперативный ввод'!M1178)</f>
        <v/>
      </c>
      <c r="N1178" s="209">
        <f>IF('Оперативный ввод'!N1178="","",'Оперативный ввод'!N1178)</f>
        <v/>
      </c>
      <c r="O1178" s="209">
        <f>IF('Оперативный ввод'!O1178="","",'Оперативный ввод'!O1178)</f>
        <v/>
      </c>
      <c r="P1178" s="209">
        <f>IF('Оперативный ввод'!P1178="","",'Оперативный ввод'!P1178)</f>
        <v/>
      </c>
      <c r="Q1178" s="209">
        <f>IF('Оперативный ввод'!Q1178="","",'Оперативный ввод'!Q1178)</f>
        <v/>
      </c>
      <c r="R1178" s="209">
        <f>IF('Оперативный ввод'!R1178="","",'Оперативный ввод'!R1178)</f>
        <v/>
      </c>
      <c r="S1178" s="212">
        <f>IF(AND(A1178="",B1178=""),"",IF(AND(A1178&lt;&gt;"",B1178&lt;&gt;"",C1178&lt;&gt;"",D1178&lt;&gt;"",F1178&lt;&gt;"",G1178&lt;&gt;"",K1178&lt;&gt;"",ISERROR(SEARCH("по паспорту",G1178)),ISERROR(SEARCH("по паспорту",K1178)),L1178&lt;&gt;"",M1178&lt;&gt;"",N1178&lt;&gt;"",O1178&lt;&gt;"",P1178&lt;&gt;""),"ГОТОВО","НЕ ГОТОВО"))</f>
        <v/>
      </c>
      <c r="T1178" s="212">
        <f>IF(S1178&lt;&gt;"ГОТОВО","", "Предварительное заключение: "&amp;A1178&amp;", скв. "&amp;B1178&amp;". МРП: "&amp;E1178&amp;" сут. ГНО: "&amp;F1178&amp;", типоразмеры "&amp;G1178&amp;IF(H1178&lt;&gt;"",", "&amp;H1178,"")&amp;IF(I1178&lt;&gt;"",", "&amp;I1178,"")&amp;IF(J1178&lt;&gt;"",", "&amp;J1178,"")&amp;", марка "&amp;K1178&amp;". Событие: "&amp;L1178&amp;". Признак: "&amp;M1178&amp;". Узел: "&amp;N1178&amp;". Предварительная причина: "&amp;O1178&amp;". Основное осложнение: "&amp;P1178&amp;IF(Q1178&lt;&gt;"","; сопутствующее: "&amp;Q1178,"")&amp;IF(R1178&lt;&gt;"","; дополнительно: "&amp;R1178,"")&amp;".")</f>
        <v/>
      </c>
      <c r="U1178" s="209">
        <f>IF('Оперативный ввод'!S1178="","",'Оперативный ввод'!S1178)</f>
        <v/>
      </c>
      <c r="V1178" s="209">
        <f>IF('Оперативный ввод'!T1178="","",'Оперативный ввод'!T1178)</f>
        <v/>
      </c>
      <c r="W1178" s="209">
        <f>IF('Оперативный ввод'!U1178="","",'Оперативный ввод'!U1178)</f>
        <v/>
      </c>
      <c r="X1178" s="209">
        <f>IF('Оперативный ввод'!V1178="","",'Оперативный ввод'!V1178)</f>
        <v/>
      </c>
      <c r="Y1178" s="209">
        <f>IF('Оперативный ввод'!W1178="","",'Оперативный ввод'!W1178)</f>
        <v/>
      </c>
      <c r="Z1178" s="209" t="n"/>
      <c r="AA1178" s="209" t="n"/>
      <c r="AB1178" s="209" t="n"/>
      <c r="AC1178" s="209" t="n"/>
      <c r="AD1178" s="209">
        <f>IF('Оперативный ввод'!X1178="","",'Оперативный ввод'!X1178)</f>
        <v/>
      </c>
      <c r="AE1178" s="209">
        <f>IF('Оперативный ввод'!Y1178="","",'Оперативный ввод'!Y1178)</f>
        <v/>
      </c>
      <c r="AF1178" s="209">
        <f>IF('Оперативный ввод'!Z1178="","",'Оперативный ввод'!Z1178)</f>
        <v/>
      </c>
      <c r="AG1178" s="209">
        <f>IF('Оперативный ввод'!AD1178="","",'Оперативный ввод'!AD1178)</f>
        <v/>
      </c>
      <c r="AH1178" s="213">
        <f>IF('Оперативный ввод'!AE1178="","",'Оперативный ввод'!AE1178)</f>
        <v/>
      </c>
      <c r="AI1178" s="214" t="n"/>
      <c r="AJ1178" s="214" t="n"/>
      <c r="AK1178" s="214" t="n"/>
      <c r="AL1178" s="215" t="n"/>
      <c r="AM1178" s="214" t="n"/>
      <c r="AN1178" s="214" t="n"/>
      <c r="AO1178" s="214" t="n"/>
      <c r="AP1178" s="214" t="n"/>
      <c r="AQ1178" s="214" t="n"/>
      <c r="AR1178" s="214" t="n"/>
      <c r="AS1178" s="214" t="n"/>
      <c r="AT1178" s="214" t="n"/>
      <c r="AU1178" s="215" t="n"/>
      <c r="AV1178" s="214" t="n"/>
      <c r="AW1178" s="214" t="n"/>
      <c r="AX1178" s="215" t="n"/>
      <c r="AY1178" s="214" t="n"/>
      <c r="AZ1178" s="214" t="n"/>
      <c r="BA1178" s="214" t="n"/>
      <c r="BB1178" s="214" t="n"/>
      <c r="BC1178" s="214" t="n"/>
      <c r="BD1178" s="214" t="n"/>
      <c r="BE1178" s="214" t="n"/>
      <c r="BF1178" s="214" t="n"/>
      <c r="BG1178" s="214" t="n"/>
      <c r="BH1178" s="214" t="n"/>
      <c r="BI1178" s="215" t="n"/>
      <c r="BJ1178" s="215" t="n"/>
      <c r="BK1178" s="215" t="n"/>
      <c r="BL1178" s="214" t="n"/>
      <c r="BM1178" s="214" t="n"/>
      <c r="BN1178" s="209" t="n"/>
      <c r="BO1178" s="209" t="n"/>
      <c r="BP1178" s="212">
        <f>IF(AND(A1178="",B1178=""),"",IF(AND(S1178="ГОТОВО",U1178&lt;&gt;"",W1178&lt;&gt;"",X1178&lt;&gt;"",AD1178&lt;&gt;"",AE1178&lt;&gt;"",AF1178&lt;&gt;"",BN1178&lt;&gt;"",BO1178&lt;&gt;""),"ГОТОВО","НЕ ГОТОВО"))</f>
        <v/>
      </c>
      <c r="BQ1178" s="212">
        <f>IF(BP1178&lt;&gt;"ГОТОВО","","Полное заключение: "&amp;A1178&amp;", скв. "&amp;B1178&amp;". МРП: "&amp;E1178&amp;" сут. ГНО: "&amp;F1178&amp;"; причина: "&amp;X1178&amp;"; категория: "&amp;Y1178&amp;"; решение комиссии: "&amp;BN1178&amp;".")</f>
        <v/>
      </c>
      <c r="BR1178" s="209">
        <f>IF('Оперативный ввод'!AA1178="","",'Оперативный ввод'!AA1178)</f>
        <v/>
      </c>
    </row>
    <row r="1179">
      <c r="A1179" s="209">
        <f>IF('Оперативный ввод'!A1179="","",'Оперативный ввод'!A1179)</f>
        <v/>
      </c>
      <c r="B1179" s="209">
        <f>IF('Оперативный ввод'!B1179="","",'Оперативный ввод'!B1179)</f>
        <v/>
      </c>
      <c r="C1179" s="210">
        <f>IF('Оперативный ввод'!C1179="","",'Оперативный ввод'!C1179)</f>
        <v/>
      </c>
      <c r="D1179" s="210">
        <f>IF('Оперативный ввод'!D1179="","",'Оперативный ввод'!D1179)</f>
        <v/>
      </c>
      <c r="E1179" s="211">
        <f>IF(OR(C1179="",D1179=""),"",D1179-C1179)</f>
        <v/>
      </c>
      <c r="F1179" s="209">
        <f>IF('Оперативный ввод'!F1179="","",'Оперативный ввод'!F1179)</f>
        <v/>
      </c>
      <c r="G1179" s="209">
        <f>IF('Оперативный ввод'!G1179="","",'Оперативный ввод'!G1179)</f>
        <v/>
      </c>
      <c r="H1179" s="209">
        <f>IF('Оперативный ввод'!H1179="","",'Оперативный ввод'!H1179)</f>
        <v/>
      </c>
      <c r="I1179" s="209" t="n"/>
      <c r="J1179" s="209" t="n"/>
      <c r="K1179" s="209">
        <f>IF('Оперативный ввод'!K1179="","",'Оперативный ввод'!K1179)</f>
        <v/>
      </c>
      <c r="L1179" s="209">
        <f>IF('Оперативный ввод'!L1179="","",'Оперативный ввод'!L1179)</f>
        <v/>
      </c>
      <c r="M1179" s="209">
        <f>IF('Оперативный ввод'!M1179="","",'Оперативный ввод'!M1179)</f>
        <v/>
      </c>
      <c r="N1179" s="209">
        <f>IF('Оперативный ввод'!N1179="","",'Оперативный ввод'!N1179)</f>
        <v/>
      </c>
      <c r="O1179" s="209">
        <f>IF('Оперативный ввод'!O1179="","",'Оперативный ввод'!O1179)</f>
        <v/>
      </c>
      <c r="P1179" s="209">
        <f>IF('Оперативный ввод'!P1179="","",'Оперативный ввод'!P1179)</f>
        <v/>
      </c>
      <c r="Q1179" s="209">
        <f>IF('Оперативный ввод'!Q1179="","",'Оперативный ввод'!Q1179)</f>
        <v/>
      </c>
      <c r="R1179" s="209">
        <f>IF('Оперативный ввод'!R1179="","",'Оперативный ввод'!R1179)</f>
        <v/>
      </c>
      <c r="S1179" s="212">
        <f>IF(AND(A1179="",B1179=""),"",IF(AND(A1179&lt;&gt;"",B1179&lt;&gt;"",C1179&lt;&gt;"",D1179&lt;&gt;"",F1179&lt;&gt;"",G1179&lt;&gt;"",K1179&lt;&gt;"",ISERROR(SEARCH("по паспорту",G1179)),ISERROR(SEARCH("по паспорту",K1179)),L1179&lt;&gt;"",M1179&lt;&gt;"",N1179&lt;&gt;"",O1179&lt;&gt;"",P1179&lt;&gt;""),"ГОТОВО","НЕ ГОТОВО"))</f>
        <v/>
      </c>
      <c r="T1179" s="212">
        <f>IF(S1179&lt;&gt;"ГОТОВО","", "Предварительное заключение: "&amp;A1179&amp;", скв. "&amp;B1179&amp;". МРП: "&amp;E1179&amp;" сут. ГНО: "&amp;F1179&amp;", типоразмеры "&amp;G1179&amp;IF(H1179&lt;&gt;"",", "&amp;H1179,"")&amp;IF(I1179&lt;&gt;"",", "&amp;I1179,"")&amp;IF(J1179&lt;&gt;"",", "&amp;J1179,"")&amp;", марка "&amp;K1179&amp;". Событие: "&amp;L1179&amp;". Признак: "&amp;M1179&amp;". Узел: "&amp;N1179&amp;". Предварительная причина: "&amp;O1179&amp;". Основное осложнение: "&amp;P1179&amp;IF(Q1179&lt;&gt;"","; сопутствующее: "&amp;Q1179,"")&amp;IF(R1179&lt;&gt;"","; дополнительно: "&amp;R1179,"")&amp;".")</f>
        <v/>
      </c>
      <c r="U1179" s="209">
        <f>IF('Оперативный ввод'!S1179="","",'Оперативный ввод'!S1179)</f>
        <v/>
      </c>
      <c r="V1179" s="209">
        <f>IF('Оперативный ввод'!T1179="","",'Оперативный ввод'!T1179)</f>
        <v/>
      </c>
      <c r="W1179" s="209">
        <f>IF('Оперативный ввод'!U1179="","",'Оперативный ввод'!U1179)</f>
        <v/>
      </c>
      <c r="X1179" s="209">
        <f>IF('Оперативный ввод'!V1179="","",'Оперативный ввод'!V1179)</f>
        <v/>
      </c>
      <c r="Y1179" s="209">
        <f>IF('Оперативный ввод'!W1179="","",'Оперативный ввод'!W1179)</f>
        <v/>
      </c>
      <c r="Z1179" s="209" t="n"/>
      <c r="AA1179" s="209" t="n"/>
      <c r="AB1179" s="209" t="n"/>
      <c r="AC1179" s="209" t="n"/>
      <c r="AD1179" s="209">
        <f>IF('Оперативный ввод'!X1179="","",'Оперативный ввод'!X1179)</f>
        <v/>
      </c>
      <c r="AE1179" s="209">
        <f>IF('Оперативный ввод'!Y1179="","",'Оперативный ввод'!Y1179)</f>
        <v/>
      </c>
      <c r="AF1179" s="209">
        <f>IF('Оперативный ввод'!Z1179="","",'Оперативный ввод'!Z1179)</f>
        <v/>
      </c>
      <c r="AG1179" s="209">
        <f>IF('Оперативный ввод'!AD1179="","",'Оперативный ввод'!AD1179)</f>
        <v/>
      </c>
      <c r="AH1179" s="213">
        <f>IF('Оперативный ввод'!AE1179="","",'Оперативный ввод'!AE1179)</f>
        <v/>
      </c>
      <c r="AI1179" s="214" t="n"/>
      <c r="AJ1179" s="214" t="n"/>
      <c r="AK1179" s="214" t="n"/>
      <c r="AL1179" s="215" t="n"/>
      <c r="AM1179" s="214" t="n"/>
      <c r="AN1179" s="214" t="n"/>
      <c r="AO1179" s="214" t="n"/>
      <c r="AP1179" s="214" t="n"/>
      <c r="AQ1179" s="214" t="n"/>
      <c r="AR1179" s="214" t="n"/>
      <c r="AS1179" s="214" t="n"/>
      <c r="AT1179" s="214" t="n"/>
      <c r="AU1179" s="215" t="n"/>
      <c r="AV1179" s="214" t="n"/>
      <c r="AW1179" s="214" t="n"/>
      <c r="AX1179" s="215" t="n"/>
      <c r="AY1179" s="214" t="n"/>
      <c r="AZ1179" s="214" t="n"/>
      <c r="BA1179" s="214" t="n"/>
      <c r="BB1179" s="214" t="n"/>
      <c r="BC1179" s="214" t="n"/>
      <c r="BD1179" s="214" t="n"/>
      <c r="BE1179" s="214" t="n"/>
      <c r="BF1179" s="214" t="n"/>
      <c r="BG1179" s="214" t="n"/>
      <c r="BH1179" s="214" t="n"/>
      <c r="BI1179" s="215" t="n"/>
      <c r="BJ1179" s="215" t="n"/>
      <c r="BK1179" s="215" t="n"/>
      <c r="BL1179" s="214" t="n"/>
      <c r="BM1179" s="214" t="n"/>
      <c r="BN1179" s="209" t="n"/>
      <c r="BO1179" s="209" t="n"/>
      <c r="BP1179" s="212">
        <f>IF(AND(A1179="",B1179=""),"",IF(AND(S1179="ГОТОВО",U1179&lt;&gt;"",W1179&lt;&gt;"",X1179&lt;&gt;"",AD1179&lt;&gt;"",AE1179&lt;&gt;"",AF1179&lt;&gt;"",BN1179&lt;&gt;"",BO1179&lt;&gt;""),"ГОТОВО","НЕ ГОТОВО"))</f>
        <v/>
      </c>
      <c r="BQ1179" s="212">
        <f>IF(BP1179&lt;&gt;"ГОТОВО","","Полное заключение: "&amp;A1179&amp;", скв. "&amp;B1179&amp;". МРП: "&amp;E1179&amp;" сут. ГНО: "&amp;F1179&amp;"; причина: "&amp;X1179&amp;"; категория: "&amp;Y1179&amp;"; решение комиссии: "&amp;BN1179&amp;".")</f>
        <v/>
      </c>
      <c r="BR1179" s="209">
        <f>IF('Оперативный ввод'!AA1179="","",'Оперативный ввод'!AA1179)</f>
        <v/>
      </c>
    </row>
    <row r="1180">
      <c r="A1180" s="209">
        <f>IF('Оперативный ввод'!A1180="","",'Оперативный ввод'!A1180)</f>
        <v/>
      </c>
      <c r="B1180" s="209">
        <f>IF('Оперативный ввод'!B1180="","",'Оперативный ввод'!B1180)</f>
        <v/>
      </c>
      <c r="C1180" s="210">
        <f>IF('Оперативный ввод'!C1180="","",'Оперативный ввод'!C1180)</f>
        <v/>
      </c>
      <c r="D1180" s="210">
        <f>IF('Оперативный ввод'!D1180="","",'Оперативный ввод'!D1180)</f>
        <v/>
      </c>
      <c r="E1180" s="211">
        <f>IF(OR(C1180="",D1180=""),"",D1180-C1180)</f>
        <v/>
      </c>
      <c r="F1180" s="209">
        <f>IF('Оперативный ввод'!F1180="","",'Оперативный ввод'!F1180)</f>
        <v/>
      </c>
      <c r="G1180" s="209">
        <f>IF('Оперативный ввод'!G1180="","",'Оперативный ввод'!G1180)</f>
        <v/>
      </c>
      <c r="H1180" s="209">
        <f>IF('Оперативный ввод'!H1180="","",'Оперативный ввод'!H1180)</f>
        <v/>
      </c>
      <c r="I1180" s="209" t="n"/>
      <c r="J1180" s="209" t="n"/>
      <c r="K1180" s="209">
        <f>IF('Оперативный ввод'!K1180="","",'Оперативный ввод'!K1180)</f>
        <v/>
      </c>
      <c r="L1180" s="209">
        <f>IF('Оперативный ввод'!L1180="","",'Оперативный ввод'!L1180)</f>
        <v/>
      </c>
      <c r="M1180" s="209">
        <f>IF('Оперативный ввод'!M1180="","",'Оперативный ввод'!M1180)</f>
        <v/>
      </c>
      <c r="N1180" s="209">
        <f>IF('Оперативный ввод'!N1180="","",'Оперативный ввод'!N1180)</f>
        <v/>
      </c>
      <c r="O1180" s="209">
        <f>IF('Оперативный ввод'!O1180="","",'Оперативный ввод'!O1180)</f>
        <v/>
      </c>
      <c r="P1180" s="209">
        <f>IF('Оперативный ввод'!P1180="","",'Оперативный ввод'!P1180)</f>
        <v/>
      </c>
      <c r="Q1180" s="209">
        <f>IF('Оперативный ввод'!Q1180="","",'Оперативный ввод'!Q1180)</f>
        <v/>
      </c>
      <c r="R1180" s="209">
        <f>IF('Оперативный ввод'!R1180="","",'Оперативный ввод'!R1180)</f>
        <v/>
      </c>
      <c r="S1180" s="212">
        <f>IF(AND(A1180="",B1180=""),"",IF(AND(A1180&lt;&gt;"",B1180&lt;&gt;"",C1180&lt;&gt;"",D1180&lt;&gt;"",F1180&lt;&gt;"",G1180&lt;&gt;"",K1180&lt;&gt;"",ISERROR(SEARCH("по паспорту",G1180)),ISERROR(SEARCH("по паспорту",K1180)),L1180&lt;&gt;"",M1180&lt;&gt;"",N1180&lt;&gt;"",O1180&lt;&gt;"",P1180&lt;&gt;""),"ГОТОВО","НЕ ГОТОВО"))</f>
        <v/>
      </c>
      <c r="T1180" s="212">
        <f>IF(S1180&lt;&gt;"ГОТОВО","", "Предварительное заключение: "&amp;A1180&amp;", скв. "&amp;B1180&amp;". МРП: "&amp;E1180&amp;" сут. ГНО: "&amp;F1180&amp;", типоразмеры "&amp;G1180&amp;IF(H1180&lt;&gt;"",", "&amp;H1180,"")&amp;IF(I1180&lt;&gt;"",", "&amp;I1180,"")&amp;IF(J1180&lt;&gt;"",", "&amp;J1180,"")&amp;", марка "&amp;K1180&amp;". Событие: "&amp;L1180&amp;". Признак: "&amp;M1180&amp;". Узел: "&amp;N1180&amp;". Предварительная причина: "&amp;O1180&amp;". Основное осложнение: "&amp;P1180&amp;IF(Q1180&lt;&gt;"","; сопутствующее: "&amp;Q1180,"")&amp;IF(R1180&lt;&gt;"","; дополнительно: "&amp;R1180,"")&amp;".")</f>
        <v/>
      </c>
      <c r="U1180" s="209">
        <f>IF('Оперативный ввод'!S1180="","",'Оперативный ввод'!S1180)</f>
        <v/>
      </c>
      <c r="V1180" s="209">
        <f>IF('Оперативный ввод'!T1180="","",'Оперативный ввод'!T1180)</f>
        <v/>
      </c>
      <c r="W1180" s="209">
        <f>IF('Оперативный ввод'!U1180="","",'Оперативный ввод'!U1180)</f>
        <v/>
      </c>
      <c r="X1180" s="209">
        <f>IF('Оперативный ввод'!V1180="","",'Оперативный ввод'!V1180)</f>
        <v/>
      </c>
      <c r="Y1180" s="209">
        <f>IF('Оперативный ввод'!W1180="","",'Оперативный ввод'!W1180)</f>
        <v/>
      </c>
      <c r="Z1180" s="209" t="n"/>
      <c r="AA1180" s="209" t="n"/>
      <c r="AB1180" s="209" t="n"/>
      <c r="AC1180" s="209" t="n"/>
      <c r="AD1180" s="209">
        <f>IF('Оперативный ввод'!X1180="","",'Оперативный ввод'!X1180)</f>
        <v/>
      </c>
      <c r="AE1180" s="209">
        <f>IF('Оперативный ввод'!Y1180="","",'Оперативный ввод'!Y1180)</f>
        <v/>
      </c>
      <c r="AF1180" s="209">
        <f>IF('Оперативный ввод'!Z1180="","",'Оперативный ввод'!Z1180)</f>
        <v/>
      </c>
      <c r="AG1180" s="209">
        <f>IF('Оперативный ввод'!AD1180="","",'Оперативный ввод'!AD1180)</f>
        <v/>
      </c>
      <c r="AH1180" s="213">
        <f>IF('Оперативный ввод'!AE1180="","",'Оперативный ввод'!AE1180)</f>
        <v/>
      </c>
      <c r="AI1180" s="214" t="n"/>
      <c r="AJ1180" s="214" t="n"/>
      <c r="AK1180" s="214" t="n"/>
      <c r="AL1180" s="215" t="n"/>
      <c r="AM1180" s="214" t="n"/>
      <c r="AN1180" s="214" t="n"/>
      <c r="AO1180" s="214" t="n"/>
      <c r="AP1180" s="214" t="n"/>
      <c r="AQ1180" s="214" t="n"/>
      <c r="AR1180" s="214" t="n"/>
      <c r="AS1180" s="214" t="n"/>
      <c r="AT1180" s="214" t="n"/>
      <c r="AU1180" s="215" t="n"/>
      <c r="AV1180" s="214" t="n"/>
      <c r="AW1180" s="214" t="n"/>
      <c r="AX1180" s="215" t="n"/>
      <c r="AY1180" s="214" t="n"/>
      <c r="AZ1180" s="214" t="n"/>
      <c r="BA1180" s="214" t="n"/>
      <c r="BB1180" s="214" t="n"/>
      <c r="BC1180" s="214" t="n"/>
      <c r="BD1180" s="214" t="n"/>
      <c r="BE1180" s="214" t="n"/>
      <c r="BF1180" s="214" t="n"/>
      <c r="BG1180" s="214" t="n"/>
      <c r="BH1180" s="214" t="n"/>
      <c r="BI1180" s="215" t="n"/>
      <c r="BJ1180" s="215" t="n"/>
      <c r="BK1180" s="215" t="n"/>
      <c r="BL1180" s="214" t="n"/>
      <c r="BM1180" s="214" t="n"/>
      <c r="BN1180" s="209" t="n"/>
      <c r="BO1180" s="209" t="n"/>
      <c r="BP1180" s="212">
        <f>IF(AND(A1180="",B1180=""),"",IF(AND(S1180="ГОТОВО",U1180&lt;&gt;"",W1180&lt;&gt;"",X1180&lt;&gt;"",AD1180&lt;&gt;"",AE1180&lt;&gt;"",AF1180&lt;&gt;"",BN1180&lt;&gt;"",BO1180&lt;&gt;""),"ГОТОВО","НЕ ГОТОВО"))</f>
        <v/>
      </c>
      <c r="BQ1180" s="212">
        <f>IF(BP1180&lt;&gt;"ГОТОВО","","Полное заключение: "&amp;A1180&amp;", скв. "&amp;B1180&amp;". МРП: "&amp;E1180&amp;" сут. ГНО: "&amp;F1180&amp;"; причина: "&amp;X1180&amp;"; категория: "&amp;Y1180&amp;"; решение комиссии: "&amp;BN1180&amp;".")</f>
        <v/>
      </c>
      <c r="BR1180" s="209">
        <f>IF('Оперативный ввод'!AA1180="","",'Оперативный ввод'!AA1180)</f>
        <v/>
      </c>
    </row>
    <row r="1181">
      <c r="A1181" s="209">
        <f>IF('Оперативный ввод'!A1181="","",'Оперативный ввод'!A1181)</f>
        <v/>
      </c>
      <c r="B1181" s="209">
        <f>IF('Оперативный ввод'!B1181="","",'Оперативный ввод'!B1181)</f>
        <v/>
      </c>
      <c r="C1181" s="210">
        <f>IF('Оперативный ввод'!C1181="","",'Оперативный ввод'!C1181)</f>
        <v/>
      </c>
      <c r="D1181" s="210">
        <f>IF('Оперативный ввод'!D1181="","",'Оперативный ввод'!D1181)</f>
        <v/>
      </c>
      <c r="E1181" s="211">
        <f>IF(OR(C1181="",D1181=""),"",D1181-C1181)</f>
        <v/>
      </c>
      <c r="F1181" s="209">
        <f>IF('Оперативный ввод'!F1181="","",'Оперативный ввод'!F1181)</f>
        <v/>
      </c>
      <c r="G1181" s="209">
        <f>IF('Оперативный ввод'!G1181="","",'Оперативный ввод'!G1181)</f>
        <v/>
      </c>
      <c r="H1181" s="209">
        <f>IF('Оперативный ввод'!H1181="","",'Оперативный ввод'!H1181)</f>
        <v/>
      </c>
      <c r="I1181" s="209" t="n"/>
      <c r="J1181" s="209" t="n"/>
      <c r="K1181" s="209">
        <f>IF('Оперативный ввод'!K1181="","",'Оперативный ввод'!K1181)</f>
        <v/>
      </c>
      <c r="L1181" s="209">
        <f>IF('Оперативный ввод'!L1181="","",'Оперативный ввод'!L1181)</f>
        <v/>
      </c>
      <c r="M1181" s="209">
        <f>IF('Оперативный ввод'!M1181="","",'Оперативный ввод'!M1181)</f>
        <v/>
      </c>
      <c r="N1181" s="209">
        <f>IF('Оперативный ввод'!N1181="","",'Оперативный ввод'!N1181)</f>
        <v/>
      </c>
      <c r="O1181" s="209">
        <f>IF('Оперативный ввод'!O1181="","",'Оперативный ввод'!O1181)</f>
        <v/>
      </c>
      <c r="P1181" s="209">
        <f>IF('Оперативный ввод'!P1181="","",'Оперативный ввод'!P1181)</f>
        <v/>
      </c>
      <c r="Q1181" s="209">
        <f>IF('Оперативный ввод'!Q1181="","",'Оперативный ввод'!Q1181)</f>
        <v/>
      </c>
      <c r="R1181" s="209">
        <f>IF('Оперативный ввод'!R1181="","",'Оперативный ввод'!R1181)</f>
        <v/>
      </c>
      <c r="S1181" s="212">
        <f>IF(AND(A1181="",B1181=""),"",IF(AND(A1181&lt;&gt;"",B1181&lt;&gt;"",C1181&lt;&gt;"",D1181&lt;&gt;"",F1181&lt;&gt;"",G1181&lt;&gt;"",K1181&lt;&gt;"",ISERROR(SEARCH("по паспорту",G1181)),ISERROR(SEARCH("по паспорту",K1181)),L1181&lt;&gt;"",M1181&lt;&gt;"",N1181&lt;&gt;"",O1181&lt;&gt;"",P1181&lt;&gt;""),"ГОТОВО","НЕ ГОТОВО"))</f>
        <v/>
      </c>
      <c r="T1181" s="212">
        <f>IF(S1181&lt;&gt;"ГОТОВО","", "Предварительное заключение: "&amp;A1181&amp;", скв. "&amp;B1181&amp;". МРП: "&amp;E1181&amp;" сут. ГНО: "&amp;F1181&amp;", типоразмеры "&amp;G1181&amp;IF(H1181&lt;&gt;"",", "&amp;H1181,"")&amp;IF(I1181&lt;&gt;"",", "&amp;I1181,"")&amp;IF(J1181&lt;&gt;"",", "&amp;J1181,"")&amp;", марка "&amp;K1181&amp;". Событие: "&amp;L1181&amp;". Признак: "&amp;M1181&amp;". Узел: "&amp;N1181&amp;". Предварительная причина: "&amp;O1181&amp;". Основное осложнение: "&amp;P1181&amp;IF(Q1181&lt;&gt;"","; сопутствующее: "&amp;Q1181,"")&amp;IF(R1181&lt;&gt;"","; дополнительно: "&amp;R1181,"")&amp;".")</f>
        <v/>
      </c>
      <c r="U1181" s="209">
        <f>IF('Оперативный ввод'!S1181="","",'Оперативный ввод'!S1181)</f>
        <v/>
      </c>
      <c r="V1181" s="209">
        <f>IF('Оперативный ввод'!T1181="","",'Оперативный ввод'!T1181)</f>
        <v/>
      </c>
      <c r="W1181" s="209">
        <f>IF('Оперативный ввод'!U1181="","",'Оперативный ввод'!U1181)</f>
        <v/>
      </c>
      <c r="X1181" s="209">
        <f>IF('Оперативный ввод'!V1181="","",'Оперативный ввод'!V1181)</f>
        <v/>
      </c>
      <c r="Y1181" s="209">
        <f>IF('Оперативный ввод'!W1181="","",'Оперативный ввод'!W1181)</f>
        <v/>
      </c>
      <c r="Z1181" s="209" t="n"/>
      <c r="AA1181" s="209" t="n"/>
      <c r="AB1181" s="209" t="n"/>
      <c r="AC1181" s="209" t="n"/>
      <c r="AD1181" s="209">
        <f>IF('Оперативный ввод'!X1181="","",'Оперативный ввод'!X1181)</f>
        <v/>
      </c>
      <c r="AE1181" s="209">
        <f>IF('Оперативный ввод'!Y1181="","",'Оперативный ввод'!Y1181)</f>
        <v/>
      </c>
      <c r="AF1181" s="209">
        <f>IF('Оперативный ввод'!Z1181="","",'Оперативный ввод'!Z1181)</f>
        <v/>
      </c>
      <c r="AG1181" s="209">
        <f>IF('Оперативный ввод'!AD1181="","",'Оперативный ввод'!AD1181)</f>
        <v/>
      </c>
      <c r="AH1181" s="213">
        <f>IF('Оперативный ввод'!AE1181="","",'Оперативный ввод'!AE1181)</f>
        <v/>
      </c>
      <c r="AI1181" s="214" t="n"/>
      <c r="AJ1181" s="214" t="n"/>
      <c r="AK1181" s="214" t="n"/>
      <c r="AL1181" s="215" t="n"/>
      <c r="AM1181" s="214" t="n"/>
      <c r="AN1181" s="214" t="n"/>
      <c r="AO1181" s="214" t="n"/>
      <c r="AP1181" s="214" t="n"/>
      <c r="AQ1181" s="214" t="n"/>
      <c r="AR1181" s="214" t="n"/>
      <c r="AS1181" s="214" t="n"/>
      <c r="AT1181" s="214" t="n"/>
      <c r="AU1181" s="215" t="n"/>
      <c r="AV1181" s="214" t="n"/>
      <c r="AW1181" s="214" t="n"/>
      <c r="AX1181" s="215" t="n"/>
      <c r="AY1181" s="214" t="n"/>
      <c r="AZ1181" s="214" t="n"/>
      <c r="BA1181" s="214" t="n"/>
      <c r="BB1181" s="214" t="n"/>
      <c r="BC1181" s="214" t="n"/>
      <c r="BD1181" s="214" t="n"/>
      <c r="BE1181" s="214" t="n"/>
      <c r="BF1181" s="214" t="n"/>
      <c r="BG1181" s="214" t="n"/>
      <c r="BH1181" s="214" t="n"/>
      <c r="BI1181" s="215" t="n"/>
      <c r="BJ1181" s="215" t="n"/>
      <c r="BK1181" s="215" t="n"/>
      <c r="BL1181" s="214" t="n"/>
      <c r="BM1181" s="214" t="n"/>
      <c r="BN1181" s="209" t="n"/>
      <c r="BO1181" s="209" t="n"/>
      <c r="BP1181" s="212">
        <f>IF(AND(A1181="",B1181=""),"",IF(AND(S1181="ГОТОВО",U1181&lt;&gt;"",W1181&lt;&gt;"",X1181&lt;&gt;"",AD1181&lt;&gt;"",AE1181&lt;&gt;"",AF1181&lt;&gt;"",BN1181&lt;&gt;"",BO1181&lt;&gt;""),"ГОТОВО","НЕ ГОТОВО"))</f>
        <v/>
      </c>
      <c r="BQ1181" s="212">
        <f>IF(BP1181&lt;&gt;"ГОТОВО","","Полное заключение: "&amp;A1181&amp;", скв. "&amp;B1181&amp;". МРП: "&amp;E1181&amp;" сут. ГНО: "&amp;F1181&amp;"; причина: "&amp;X1181&amp;"; категория: "&amp;Y1181&amp;"; решение комиссии: "&amp;BN1181&amp;".")</f>
        <v/>
      </c>
      <c r="BR1181" s="209">
        <f>IF('Оперативный ввод'!AA1181="","",'Оперативный ввод'!AA1181)</f>
        <v/>
      </c>
    </row>
    <row r="1182">
      <c r="A1182" s="209">
        <f>IF('Оперативный ввод'!A1182="","",'Оперативный ввод'!A1182)</f>
        <v/>
      </c>
      <c r="B1182" s="209">
        <f>IF('Оперативный ввод'!B1182="","",'Оперативный ввод'!B1182)</f>
        <v/>
      </c>
      <c r="C1182" s="210">
        <f>IF('Оперативный ввод'!C1182="","",'Оперативный ввод'!C1182)</f>
        <v/>
      </c>
      <c r="D1182" s="210">
        <f>IF('Оперативный ввод'!D1182="","",'Оперативный ввод'!D1182)</f>
        <v/>
      </c>
      <c r="E1182" s="211">
        <f>IF(OR(C1182="",D1182=""),"",D1182-C1182)</f>
        <v/>
      </c>
      <c r="F1182" s="209">
        <f>IF('Оперативный ввод'!F1182="","",'Оперативный ввод'!F1182)</f>
        <v/>
      </c>
      <c r="G1182" s="209">
        <f>IF('Оперативный ввод'!G1182="","",'Оперативный ввод'!G1182)</f>
        <v/>
      </c>
      <c r="H1182" s="209">
        <f>IF('Оперативный ввод'!H1182="","",'Оперативный ввод'!H1182)</f>
        <v/>
      </c>
      <c r="I1182" s="209" t="n"/>
      <c r="J1182" s="209" t="n"/>
      <c r="K1182" s="209">
        <f>IF('Оперативный ввод'!K1182="","",'Оперативный ввод'!K1182)</f>
        <v/>
      </c>
      <c r="L1182" s="209">
        <f>IF('Оперативный ввод'!L1182="","",'Оперативный ввод'!L1182)</f>
        <v/>
      </c>
      <c r="M1182" s="209">
        <f>IF('Оперативный ввод'!M1182="","",'Оперативный ввод'!M1182)</f>
        <v/>
      </c>
      <c r="N1182" s="209">
        <f>IF('Оперативный ввод'!N1182="","",'Оперативный ввод'!N1182)</f>
        <v/>
      </c>
      <c r="O1182" s="209">
        <f>IF('Оперативный ввод'!O1182="","",'Оперативный ввод'!O1182)</f>
        <v/>
      </c>
      <c r="P1182" s="209">
        <f>IF('Оперативный ввод'!P1182="","",'Оперативный ввод'!P1182)</f>
        <v/>
      </c>
      <c r="Q1182" s="209">
        <f>IF('Оперативный ввод'!Q1182="","",'Оперативный ввод'!Q1182)</f>
        <v/>
      </c>
      <c r="R1182" s="209">
        <f>IF('Оперативный ввод'!R1182="","",'Оперативный ввод'!R1182)</f>
        <v/>
      </c>
      <c r="S1182" s="212">
        <f>IF(AND(A1182="",B1182=""),"",IF(AND(A1182&lt;&gt;"",B1182&lt;&gt;"",C1182&lt;&gt;"",D1182&lt;&gt;"",F1182&lt;&gt;"",G1182&lt;&gt;"",K1182&lt;&gt;"",ISERROR(SEARCH("по паспорту",G1182)),ISERROR(SEARCH("по паспорту",K1182)),L1182&lt;&gt;"",M1182&lt;&gt;"",N1182&lt;&gt;"",O1182&lt;&gt;"",P1182&lt;&gt;""),"ГОТОВО","НЕ ГОТОВО"))</f>
        <v/>
      </c>
      <c r="T1182" s="212">
        <f>IF(S1182&lt;&gt;"ГОТОВО","", "Предварительное заключение: "&amp;A1182&amp;", скв. "&amp;B1182&amp;". МРП: "&amp;E1182&amp;" сут. ГНО: "&amp;F1182&amp;", типоразмеры "&amp;G1182&amp;IF(H1182&lt;&gt;"",", "&amp;H1182,"")&amp;IF(I1182&lt;&gt;"",", "&amp;I1182,"")&amp;IF(J1182&lt;&gt;"",", "&amp;J1182,"")&amp;", марка "&amp;K1182&amp;". Событие: "&amp;L1182&amp;". Признак: "&amp;M1182&amp;". Узел: "&amp;N1182&amp;". Предварительная причина: "&amp;O1182&amp;". Основное осложнение: "&amp;P1182&amp;IF(Q1182&lt;&gt;"","; сопутствующее: "&amp;Q1182,"")&amp;IF(R1182&lt;&gt;"","; дополнительно: "&amp;R1182,"")&amp;".")</f>
        <v/>
      </c>
      <c r="U1182" s="209">
        <f>IF('Оперативный ввод'!S1182="","",'Оперативный ввод'!S1182)</f>
        <v/>
      </c>
      <c r="V1182" s="209">
        <f>IF('Оперативный ввод'!T1182="","",'Оперативный ввод'!T1182)</f>
        <v/>
      </c>
      <c r="W1182" s="209">
        <f>IF('Оперативный ввод'!U1182="","",'Оперативный ввод'!U1182)</f>
        <v/>
      </c>
      <c r="X1182" s="209">
        <f>IF('Оперативный ввод'!V1182="","",'Оперативный ввод'!V1182)</f>
        <v/>
      </c>
      <c r="Y1182" s="209">
        <f>IF('Оперативный ввод'!W1182="","",'Оперативный ввод'!W1182)</f>
        <v/>
      </c>
      <c r="Z1182" s="209" t="n"/>
      <c r="AA1182" s="209" t="n"/>
      <c r="AB1182" s="209" t="n"/>
      <c r="AC1182" s="209" t="n"/>
      <c r="AD1182" s="209">
        <f>IF('Оперативный ввод'!X1182="","",'Оперативный ввод'!X1182)</f>
        <v/>
      </c>
      <c r="AE1182" s="209">
        <f>IF('Оперативный ввод'!Y1182="","",'Оперативный ввод'!Y1182)</f>
        <v/>
      </c>
      <c r="AF1182" s="209">
        <f>IF('Оперативный ввод'!Z1182="","",'Оперативный ввод'!Z1182)</f>
        <v/>
      </c>
      <c r="AG1182" s="209">
        <f>IF('Оперативный ввод'!AD1182="","",'Оперативный ввод'!AD1182)</f>
        <v/>
      </c>
      <c r="AH1182" s="213">
        <f>IF('Оперативный ввод'!AE1182="","",'Оперативный ввод'!AE1182)</f>
        <v/>
      </c>
      <c r="AI1182" s="214" t="n"/>
      <c r="AJ1182" s="214" t="n"/>
      <c r="AK1182" s="214" t="n"/>
      <c r="AL1182" s="215" t="n"/>
      <c r="AM1182" s="214" t="n"/>
      <c r="AN1182" s="214" t="n"/>
      <c r="AO1182" s="214" t="n"/>
      <c r="AP1182" s="214" t="n"/>
      <c r="AQ1182" s="214" t="n"/>
      <c r="AR1182" s="214" t="n"/>
      <c r="AS1182" s="214" t="n"/>
      <c r="AT1182" s="214" t="n"/>
      <c r="AU1182" s="215" t="n"/>
      <c r="AV1182" s="214" t="n"/>
      <c r="AW1182" s="214" t="n"/>
      <c r="AX1182" s="215" t="n"/>
      <c r="AY1182" s="214" t="n"/>
      <c r="AZ1182" s="214" t="n"/>
      <c r="BA1182" s="214" t="n"/>
      <c r="BB1182" s="214" t="n"/>
      <c r="BC1182" s="214" t="n"/>
      <c r="BD1182" s="214" t="n"/>
      <c r="BE1182" s="214" t="n"/>
      <c r="BF1182" s="214" t="n"/>
      <c r="BG1182" s="214" t="n"/>
      <c r="BH1182" s="214" t="n"/>
      <c r="BI1182" s="215" t="n"/>
      <c r="BJ1182" s="215" t="n"/>
      <c r="BK1182" s="215" t="n"/>
      <c r="BL1182" s="214" t="n"/>
      <c r="BM1182" s="214" t="n"/>
      <c r="BN1182" s="209" t="n"/>
      <c r="BO1182" s="209" t="n"/>
      <c r="BP1182" s="212">
        <f>IF(AND(A1182="",B1182=""),"",IF(AND(S1182="ГОТОВО",U1182&lt;&gt;"",W1182&lt;&gt;"",X1182&lt;&gt;"",AD1182&lt;&gt;"",AE1182&lt;&gt;"",AF1182&lt;&gt;"",BN1182&lt;&gt;"",BO1182&lt;&gt;""),"ГОТОВО","НЕ ГОТОВО"))</f>
        <v/>
      </c>
      <c r="BQ1182" s="212">
        <f>IF(BP1182&lt;&gt;"ГОТОВО","","Полное заключение: "&amp;A1182&amp;", скв. "&amp;B1182&amp;". МРП: "&amp;E1182&amp;" сут. ГНО: "&amp;F1182&amp;"; причина: "&amp;X1182&amp;"; категория: "&amp;Y1182&amp;"; решение комиссии: "&amp;BN1182&amp;".")</f>
        <v/>
      </c>
      <c r="BR1182" s="209">
        <f>IF('Оперативный ввод'!AA1182="","",'Оперативный ввод'!AA1182)</f>
        <v/>
      </c>
    </row>
    <row r="1183">
      <c r="A1183" s="209">
        <f>IF('Оперативный ввод'!A1183="","",'Оперативный ввод'!A1183)</f>
        <v/>
      </c>
      <c r="B1183" s="209">
        <f>IF('Оперативный ввод'!B1183="","",'Оперативный ввод'!B1183)</f>
        <v/>
      </c>
      <c r="C1183" s="210">
        <f>IF('Оперативный ввод'!C1183="","",'Оперативный ввод'!C1183)</f>
        <v/>
      </c>
      <c r="D1183" s="210">
        <f>IF('Оперативный ввод'!D1183="","",'Оперативный ввод'!D1183)</f>
        <v/>
      </c>
      <c r="E1183" s="211">
        <f>IF(OR(C1183="",D1183=""),"",D1183-C1183)</f>
        <v/>
      </c>
      <c r="F1183" s="209">
        <f>IF('Оперативный ввод'!F1183="","",'Оперативный ввод'!F1183)</f>
        <v/>
      </c>
      <c r="G1183" s="209">
        <f>IF('Оперативный ввод'!G1183="","",'Оперативный ввод'!G1183)</f>
        <v/>
      </c>
      <c r="H1183" s="209">
        <f>IF('Оперативный ввод'!H1183="","",'Оперативный ввод'!H1183)</f>
        <v/>
      </c>
      <c r="I1183" s="209" t="n"/>
      <c r="J1183" s="209" t="n"/>
      <c r="K1183" s="209">
        <f>IF('Оперативный ввод'!K1183="","",'Оперативный ввод'!K1183)</f>
        <v/>
      </c>
      <c r="L1183" s="209">
        <f>IF('Оперативный ввод'!L1183="","",'Оперативный ввод'!L1183)</f>
        <v/>
      </c>
      <c r="M1183" s="209">
        <f>IF('Оперативный ввод'!M1183="","",'Оперативный ввод'!M1183)</f>
        <v/>
      </c>
      <c r="N1183" s="209">
        <f>IF('Оперативный ввод'!N1183="","",'Оперативный ввод'!N1183)</f>
        <v/>
      </c>
      <c r="O1183" s="209">
        <f>IF('Оперативный ввод'!O1183="","",'Оперативный ввод'!O1183)</f>
        <v/>
      </c>
      <c r="P1183" s="209">
        <f>IF('Оперативный ввод'!P1183="","",'Оперативный ввод'!P1183)</f>
        <v/>
      </c>
      <c r="Q1183" s="209">
        <f>IF('Оперативный ввод'!Q1183="","",'Оперативный ввод'!Q1183)</f>
        <v/>
      </c>
      <c r="R1183" s="209">
        <f>IF('Оперативный ввод'!R1183="","",'Оперативный ввод'!R1183)</f>
        <v/>
      </c>
      <c r="S1183" s="212">
        <f>IF(AND(A1183="",B1183=""),"",IF(AND(A1183&lt;&gt;"",B1183&lt;&gt;"",C1183&lt;&gt;"",D1183&lt;&gt;"",F1183&lt;&gt;"",G1183&lt;&gt;"",K1183&lt;&gt;"",ISERROR(SEARCH("по паспорту",G1183)),ISERROR(SEARCH("по паспорту",K1183)),L1183&lt;&gt;"",M1183&lt;&gt;"",N1183&lt;&gt;"",O1183&lt;&gt;"",P1183&lt;&gt;""),"ГОТОВО","НЕ ГОТОВО"))</f>
        <v/>
      </c>
      <c r="T1183" s="212">
        <f>IF(S1183&lt;&gt;"ГОТОВО","", "Предварительное заключение: "&amp;A1183&amp;", скв. "&amp;B1183&amp;". МРП: "&amp;E1183&amp;" сут. ГНО: "&amp;F1183&amp;", типоразмеры "&amp;G1183&amp;IF(H1183&lt;&gt;"",", "&amp;H1183,"")&amp;IF(I1183&lt;&gt;"",", "&amp;I1183,"")&amp;IF(J1183&lt;&gt;"",", "&amp;J1183,"")&amp;", марка "&amp;K1183&amp;". Событие: "&amp;L1183&amp;". Признак: "&amp;M1183&amp;". Узел: "&amp;N1183&amp;". Предварительная причина: "&amp;O1183&amp;". Основное осложнение: "&amp;P1183&amp;IF(Q1183&lt;&gt;"","; сопутствующее: "&amp;Q1183,"")&amp;IF(R1183&lt;&gt;"","; дополнительно: "&amp;R1183,"")&amp;".")</f>
        <v/>
      </c>
      <c r="U1183" s="209">
        <f>IF('Оперативный ввод'!S1183="","",'Оперативный ввод'!S1183)</f>
        <v/>
      </c>
      <c r="V1183" s="209">
        <f>IF('Оперативный ввод'!T1183="","",'Оперативный ввод'!T1183)</f>
        <v/>
      </c>
      <c r="W1183" s="209">
        <f>IF('Оперативный ввод'!U1183="","",'Оперативный ввод'!U1183)</f>
        <v/>
      </c>
      <c r="X1183" s="209">
        <f>IF('Оперативный ввод'!V1183="","",'Оперативный ввод'!V1183)</f>
        <v/>
      </c>
      <c r="Y1183" s="209">
        <f>IF('Оперативный ввод'!W1183="","",'Оперативный ввод'!W1183)</f>
        <v/>
      </c>
      <c r="Z1183" s="209" t="n"/>
      <c r="AA1183" s="209" t="n"/>
      <c r="AB1183" s="209" t="n"/>
      <c r="AC1183" s="209" t="n"/>
      <c r="AD1183" s="209">
        <f>IF('Оперативный ввод'!X1183="","",'Оперативный ввод'!X1183)</f>
        <v/>
      </c>
      <c r="AE1183" s="209">
        <f>IF('Оперативный ввод'!Y1183="","",'Оперативный ввод'!Y1183)</f>
        <v/>
      </c>
      <c r="AF1183" s="209">
        <f>IF('Оперативный ввод'!Z1183="","",'Оперативный ввод'!Z1183)</f>
        <v/>
      </c>
      <c r="AG1183" s="209">
        <f>IF('Оперативный ввод'!AD1183="","",'Оперативный ввод'!AD1183)</f>
        <v/>
      </c>
      <c r="AH1183" s="213">
        <f>IF('Оперативный ввод'!AE1183="","",'Оперативный ввод'!AE1183)</f>
        <v/>
      </c>
      <c r="AI1183" s="214" t="n"/>
      <c r="AJ1183" s="214" t="n"/>
      <c r="AK1183" s="214" t="n"/>
      <c r="AL1183" s="215" t="n"/>
      <c r="AM1183" s="214" t="n"/>
      <c r="AN1183" s="214" t="n"/>
      <c r="AO1183" s="214" t="n"/>
      <c r="AP1183" s="214" t="n"/>
      <c r="AQ1183" s="214" t="n"/>
      <c r="AR1183" s="214" t="n"/>
      <c r="AS1183" s="214" t="n"/>
      <c r="AT1183" s="214" t="n"/>
      <c r="AU1183" s="215" t="n"/>
      <c r="AV1183" s="214" t="n"/>
      <c r="AW1183" s="214" t="n"/>
      <c r="AX1183" s="215" t="n"/>
      <c r="AY1183" s="214" t="n"/>
      <c r="AZ1183" s="214" t="n"/>
      <c r="BA1183" s="214" t="n"/>
      <c r="BB1183" s="214" t="n"/>
      <c r="BC1183" s="214" t="n"/>
      <c r="BD1183" s="214" t="n"/>
      <c r="BE1183" s="214" t="n"/>
      <c r="BF1183" s="214" t="n"/>
      <c r="BG1183" s="214" t="n"/>
      <c r="BH1183" s="214" t="n"/>
      <c r="BI1183" s="215" t="n"/>
      <c r="BJ1183" s="215" t="n"/>
      <c r="BK1183" s="215" t="n"/>
      <c r="BL1183" s="214" t="n"/>
      <c r="BM1183" s="214" t="n"/>
      <c r="BN1183" s="209" t="n"/>
      <c r="BO1183" s="209" t="n"/>
      <c r="BP1183" s="212">
        <f>IF(AND(A1183="",B1183=""),"",IF(AND(S1183="ГОТОВО",U1183&lt;&gt;"",W1183&lt;&gt;"",X1183&lt;&gt;"",AD1183&lt;&gt;"",AE1183&lt;&gt;"",AF1183&lt;&gt;"",BN1183&lt;&gt;"",BO1183&lt;&gt;""),"ГОТОВО","НЕ ГОТОВО"))</f>
        <v/>
      </c>
      <c r="BQ1183" s="212">
        <f>IF(BP1183&lt;&gt;"ГОТОВО","","Полное заключение: "&amp;A1183&amp;", скв. "&amp;B1183&amp;". МРП: "&amp;E1183&amp;" сут. ГНО: "&amp;F1183&amp;"; причина: "&amp;X1183&amp;"; категория: "&amp;Y1183&amp;"; решение комиссии: "&amp;BN1183&amp;".")</f>
        <v/>
      </c>
      <c r="BR1183" s="209">
        <f>IF('Оперативный ввод'!AA1183="","",'Оперативный ввод'!AA1183)</f>
        <v/>
      </c>
    </row>
    <row r="1184">
      <c r="A1184" s="209">
        <f>IF('Оперативный ввод'!A1184="","",'Оперативный ввод'!A1184)</f>
        <v/>
      </c>
      <c r="B1184" s="209">
        <f>IF('Оперативный ввод'!B1184="","",'Оперативный ввод'!B1184)</f>
        <v/>
      </c>
      <c r="C1184" s="210">
        <f>IF('Оперативный ввод'!C1184="","",'Оперативный ввод'!C1184)</f>
        <v/>
      </c>
      <c r="D1184" s="210">
        <f>IF('Оперативный ввод'!D1184="","",'Оперативный ввод'!D1184)</f>
        <v/>
      </c>
      <c r="E1184" s="211">
        <f>IF(OR(C1184="",D1184=""),"",D1184-C1184)</f>
        <v/>
      </c>
      <c r="F1184" s="209">
        <f>IF('Оперативный ввод'!F1184="","",'Оперативный ввод'!F1184)</f>
        <v/>
      </c>
      <c r="G1184" s="209">
        <f>IF('Оперативный ввод'!G1184="","",'Оперативный ввод'!G1184)</f>
        <v/>
      </c>
      <c r="H1184" s="209">
        <f>IF('Оперативный ввод'!H1184="","",'Оперативный ввод'!H1184)</f>
        <v/>
      </c>
      <c r="I1184" s="209" t="n"/>
      <c r="J1184" s="209" t="n"/>
      <c r="K1184" s="209">
        <f>IF('Оперативный ввод'!K1184="","",'Оперативный ввод'!K1184)</f>
        <v/>
      </c>
      <c r="L1184" s="209">
        <f>IF('Оперативный ввод'!L1184="","",'Оперативный ввод'!L1184)</f>
        <v/>
      </c>
      <c r="M1184" s="209">
        <f>IF('Оперативный ввод'!M1184="","",'Оперативный ввод'!M1184)</f>
        <v/>
      </c>
      <c r="N1184" s="209">
        <f>IF('Оперативный ввод'!N1184="","",'Оперативный ввод'!N1184)</f>
        <v/>
      </c>
      <c r="O1184" s="209">
        <f>IF('Оперативный ввод'!O1184="","",'Оперативный ввод'!O1184)</f>
        <v/>
      </c>
      <c r="P1184" s="209">
        <f>IF('Оперативный ввод'!P1184="","",'Оперативный ввод'!P1184)</f>
        <v/>
      </c>
      <c r="Q1184" s="209">
        <f>IF('Оперативный ввод'!Q1184="","",'Оперативный ввод'!Q1184)</f>
        <v/>
      </c>
      <c r="R1184" s="209">
        <f>IF('Оперативный ввод'!R1184="","",'Оперативный ввод'!R1184)</f>
        <v/>
      </c>
      <c r="S1184" s="212">
        <f>IF(AND(A1184="",B1184=""),"",IF(AND(A1184&lt;&gt;"",B1184&lt;&gt;"",C1184&lt;&gt;"",D1184&lt;&gt;"",F1184&lt;&gt;"",G1184&lt;&gt;"",K1184&lt;&gt;"",ISERROR(SEARCH("по паспорту",G1184)),ISERROR(SEARCH("по паспорту",K1184)),L1184&lt;&gt;"",M1184&lt;&gt;"",N1184&lt;&gt;"",O1184&lt;&gt;"",P1184&lt;&gt;""),"ГОТОВО","НЕ ГОТОВО"))</f>
        <v/>
      </c>
      <c r="T1184" s="212">
        <f>IF(S1184&lt;&gt;"ГОТОВО","", "Предварительное заключение: "&amp;A1184&amp;", скв. "&amp;B1184&amp;". МРП: "&amp;E1184&amp;" сут. ГНО: "&amp;F1184&amp;", типоразмеры "&amp;G1184&amp;IF(H1184&lt;&gt;"",", "&amp;H1184,"")&amp;IF(I1184&lt;&gt;"",", "&amp;I1184,"")&amp;IF(J1184&lt;&gt;"",", "&amp;J1184,"")&amp;", марка "&amp;K1184&amp;". Событие: "&amp;L1184&amp;". Признак: "&amp;M1184&amp;". Узел: "&amp;N1184&amp;". Предварительная причина: "&amp;O1184&amp;". Основное осложнение: "&amp;P1184&amp;IF(Q1184&lt;&gt;"","; сопутствующее: "&amp;Q1184,"")&amp;IF(R1184&lt;&gt;"","; дополнительно: "&amp;R1184,"")&amp;".")</f>
        <v/>
      </c>
      <c r="U1184" s="209">
        <f>IF('Оперативный ввод'!S1184="","",'Оперативный ввод'!S1184)</f>
        <v/>
      </c>
      <c r="V1184" s="209">
        <f>IF('Оперативный ввод'!T1184="","",'Оперативный ввод'!T1184)</f>
        <v/>
      </c>
      <c r="W1184" s="209">
        <f>IF('Оперативный ввод'!U1184="","",'Оперативный ввод'!U1184)</f>
        <v/>
      </c>
      <c r="X1184" s="209">
        <f>IF('Оперативный ввод'!V1184="","",'Оперативный ввод'!V1184)</f>
        <v/>
      </c>
      <c r="Y1184" s="209">
        <f>IF('Оперативный ввод'!W1184="","",'Оперативный ввод'!W1184)</f>
        <v/>
      </c>
      <c r="Z1184" s="209" t="n"/>
      <c r="AA1184" s="209" t="n"/>
      <c r="AB1184" s="209" t="n"/>
      <c r="AC1184" s="209" t="n"/>
      <c r="AD1184" s="209">
        <f>IF('Оперативный ввод'!X1184="","",'Оперативный ввод'!X1184)</f>
        <v/>
      </c>
      <c r="AE1184" s="209">
        <f>IF('Оперативный ввод'!Y1184="","",'Оперативный ввод'!Y1184)</f>
        <v/>
      </c>
      <c r="AF1184" s="209">
        <f>IF('Оперативный ввод'!Z1184="","",'Оперативный ввод'!Z1184)</f>
        <v/>
      </c>
      <c r="AG1184" s="209">
        <f>IF('Оперативный ввод'!AD1184="","",'Оперативный ввод'!AD1184)</f>
        <v/>
      </c>
      <c r="AH1184" s="213">
        <f>IF('Оперативный ввод'!AE1184="","",'Оперативный ввод'!AE1184)</f>
        <v/>
      </c>
      <c r="AI1184" s="214" t="n"/>
      <c r="AJ1184" s="214" t="n"/>
      <c r="AK1184" s="214" t="n"/>
      <c r="AL1184" s="215" t="n"/>
      <c r="AM1184" s="214" t="n"/>
      <c r="AN1184" s="214" t="n"/>
      <c r="AO1184" s="214" t="n"/>
      <c r="AP1184" s="214" t="n"/>
      <c r="AQ1184" s="214" t="n"/>
      <c r="AR1184" s="214" t="n"/>
      <c r="AS1184" s="214" t="n"/>
      <c r="AT1184" s="214" t="n"/>
      <c r="AU1184" s="215" t="n"/>
      <c r="AV1184" s="214" t="n"/>
      <c r="AW1184" s="214" t="n"/>
      <c r="AX1184" s="215" t="n"/>
      <c r="AY1184" s="214" t="n"/>
      <c r="AZ1184" s="214" t="n"/>
      <c r="BA1184" s="214" t="n"/>
      <c r="BB1184" s="214" t="n"/>
      <c r="BC1184" s="214" t="n"/>
      <c r="BD1184" s="214" t="n"/>
      <c r="BE1184" s="214" t="n"/>
      <c r="BF1184" s="214" t="n"/>
      <c r="BG1184" s="214" t="n"/>
      <c r="BH1184" s="214" t="n"/>
      <c r="BI1184" s="215" t="n"/>
      <c r="BJ1184" s="215" t="n"/>
      <c r="BK1184" s="215" t="n"/>
      <c r="BL1184" s="214" t="n"/>
      <c r="BM1184" s="214" t="n"/>
      <c r="BN1184" s="209" t="n"/>
      <c r="BO1184" s="209" t="n"/>
      <c r="BP1184" s="212">
        <f>IF(AND(A1184="",B1184=""),"",IF(AND(S1184="ГОТОВО",U1184&lt;&gt;"",W1184&lt;&gt;"",X1184&lt;&gt;"",AD1184&lt;&gt;"",AE1184&lt;&gt;"",AF1184&lt;&gt;"",BN1184&lt;&gt;"",BO1184&lt;&gt;""),"ГОТОВО","НЕ ГОТОВО"))</f>
        <v/>
      </c>
      <c r="BQ1184" s="212">
        <f>IF(BP1184&lt;&gt;"ГОТОВО","","Полное заключение: "&amp;A1184&amp;", скв. "&amp;B1184&amp;". МРП: "&amp;E1184&amp;" сут. ГНО: "&amp;F1184&amp;"; причина: "&amp;X1184&amp;"; категория: "&amp;Y1184&amp;"; решение комиссии: "&amp;BN1184&amp;".")</f>
        <v/>
      </c>
      <c r="BR1184" s="209">
        <f>IF('Оперативный ввод'!AA1184="","",'Оперативный ввод'!AA1184)</f>
        <v/>
      </c>
    </row>
    <row r="1185">
      <c r="A1185" s="209">
        <f>IF('Оперативный ввод'!A1185="","",'Оперативный ввод'!A1185)</f>
        <v/>
      </c>
      <c r="B1185" s="209">
        <f>IF('Оперативный ввод'!B1185="","",'Оперативный ввод'!B1185)</f>
        <v/>
      </c>
      <c r="C1185" s="210">
        <f>IF('Оперативный ввод'!C1185="","",'Оперативный ввод'!C1185)</f>
        <v/>
      </c>
      <c r="D1185" s="210">
        <f>IF('Оперативный ввод'!D1185="","",'Оперативный ввод'!D1185)</f>
        <v/>
      </c>
      <c r="E1185" s="211">
        <f>IF(OR(C1185="",D1185=""),"",D1185-C1185)</f>
        <v/>
      </c>
      <c r="F1185" s="209">
        <f>IF('Оперативный ввод'!F1185="","",'Оперативный ввод'!F1185)</f>
        <v/>
      </c>
      <c r="G1185" s="209">
        <f>IF('Оперативный ввод'!G1185="","",'Оперативный ввод'!G1185)</f>
        <v/>
      </c>
      <c r="H1185" s="209">
        <f>IF('Оперативный ввод'!H1185="","",'Оперативный ввод'!H1185)</f>
        <v/>
      </c>
      <c r="I1185" s="209" t="n"/>
      <c r="J1185" s="209" t="n"/>
      <c r="K1185" s="209">
        <f>IF('Оперативный ввод'!K1185="","",'Оперативный ввод'!K1185)</f>
        <v/>
      </c>
      <c r="L1185" s="209">
        <f>IF('Оперативный ввод'!L1185="","",'Оперативный ввод'!L1185)</f>
        <v/>
      </c>
      <c r="M1185" s="209">
        <f>IF('Оперативный ввод'!M1185="","",'Оперативный ввод'!M1185)</f>
        <v/>
      </c>
      <c r="N1185" s="209">
        <f>IF('Оперативный ввод'!N1185="","",'Оперативный ввод'!N1185)</f>
        <v/>
      </c>
      <c r="O1185" s="209">
        <f>IF('Оперативный ввод'!O1185="","",'Оперативный ввод'!O1185)</f>
        <v/>
      </c>
      <c r="P1185" s="209">
        <f>IF('Оперативный ввод'!P1185="","",'Оперативный ввод'!P1185)</f>
        <v/>
      </c>
      <c r="Q1185" s="209">
        <f>IF('Оперативный ввод'!Q1185="","",'Оперативный ввод'!Q1185)</f>
        <v/>
      </c>
      <c r="R1185" s="209">
        <f>IF('Оперативный ввод'!R1185="","",'Оперативный ввод'!R1185)</f>
        <v/>
      </c>
      <c r="S1185" s="212">
        <f>IF(AND(A1185="",B1185=""),"",IF(AND(A1185&lt;&gt;"",B1185&lt;&gt;"",C1185&lt;&gt;"",D1185&lt;&gt;"",F1185&lt;&gt;"",G1185&lt;&gt;"",K1185&lt;&gt;"",ISERROR(SEARCH("по паспорту",G1185)),ISERROR(SEARCH("по паспорту",K1185)),L1185&lt;&gt;"",M1185&lt;&gt;"",N1185&lt;&gt;"",O1185&lt;&gt;"",P1185&lt;&gt;""),"ГОТОВО","НЕ ГОТОВО"))</f>
        <v/>
      </c>
      <c r="T1185" s="212">
        <f>IF(S1185&lt;&gt;"ГОТОВО","", "Предварительное заключение: "&amp;A1185&amp;", скв. "&amp;B1185&amp;". МРП: "&amp;E1185&amp;" сут. ГНО: "&amp;F1185&amp;", типоразмеры "&amp;G1185&amp;IF(H1185&lt;&gt;"",", "&amp;H1185,"")&amp;IF(I1185&lt;&gt;"",", "&amp;I1185,"")&amp;IF(J1185&lt;&gt;"",", "&amp;J1185,"")&amp;", марка "&amp;K1185&amp;". Событие: "&amp;L1185&amp;". Признак: "&amp;M1185&amp;". Узел: "&amp;N1185&amp;". Предварительная причина: "&amp;O1185&amp;". Основное осложнение: "&amp;P1185&amp;IF(Q1185&lt;&gt;"","; сопутствующее: "&amp;Q1185,"")&amp;IF(R1185&lt;&gt;"","; дополнительно: "&amp;R1185,"")&amp;".")</f>
        <v/>
      </c>
      <c r="U1185" s="209">
        <f>IF('Оперативный ввод'!S1185="","",'Оперативный ввод'!S1185)</f>
        <v/>
      </c>
      <c r="V1185" s="209">
        <f>IF('Оперативный ввод'!T1185="","",'Оперативный ввод'!T1185)</f>
        <v/>
      </c>
      <c r="W1185" s="209">
        <f>IF('Оперативный ввод'!U1185="","",'Оперативный ввод'!U1185)</f>
        <v/>
      </c>
      <c r="X1185" s="209">
        <f>IF('Оперативный ввод'!V1185="","",'Оперативный ввод'!V1185)</f>
        <v/>
      </c>
      <c r="Y1185" s="209">
        <f>IF('Оперативный ввод'!W1185="","",'Оперативный ввод'!W1185)</f>
        <v/>
      </c>
      <c r="Z1185" s="209" t="n"/>
      <c r="AA1185" s="209" t="n"/>
      <c r="AB1185" s="209" t="n"/>
      <c r="AC1185" s="209" t="n"/>
      <c r="AD1185" s="209">
        <f>IF('Оперативный ввод'!X1185="","",'Оперативный ввод'!X1185)</f>
        <v/>
      </c>
      <c r="AE1185" s="209">
        <f>IF('Оперативный ввод'!Y1185="","",'Оперативный ввод'!Y1185)</f>
        <v/>
      </c>
      <c r="AF1185" s="209">
        <f>IF('Оперативный ввод'!Z1185="","",'Оперативный ввод'!Z1185)</f>
        <v/>
      </c>
      <c r="AG1185" s="209">
        <f>IF('Оперативный ввод'!AD1185="","",'Оперативный ввод'!AD1185)</f>
        <v/>
      </c>
      <c r="AH1185" s="213">
        <f>IF('Оперативный ввод'!AE1185="","",'Оперативный ввод'!AE1185)</f>
        <v/>
      </c>
      <c r="AI1185" s="214" t="n"/>
      <c r="AJ1185" s="214" t="n"/>
      <c r="AK1185" s="214" t="n"/>
      <c r="AL1185" s="215" t="n"/>
      <c r="AM1185" s="214" t="n"/>
      <c r="AN1185" s="214" t="n"/>
      <c r="AO1185" s="214" t="n"/>
      <c r="AP1185" s="214" t="n"/>
      <c r="AQ1185" s="214" t="n"/>
      <c r="AR1185" s="214" t="n"/>
      <c r="AS1185" s="214" t="n"/>
      <c r="AT1185" s="214" t="n"/>
      <c r="AU1185" s="215" t="n"/>
      <c r="AV1185" s="214" t="n"/>
      <c r="AW1185" s="214" t="n"/>
      <c r="AX1185" s="215" t="n"/>
      <c r="AY1185" s="214" t="n"/>
      <c r="AZ1185" s="214" t="n"/>
      <c r="BA1185" s="214" t="n"/>
      <c r="BB1185" s="214" t="n"/>
      <c r="BC1185" s="214" t="n"/>
      <c r="BD1185" s="214" t="n"/>
      <c r="BE1185" s="214" t="n"/>
      <c r="BF1185" s="214" t="n"/>
      <c r="BG1185" s="214" t="n"/>
      <c r="BH1185" s="214" t="n"/>
      <c r="BI1185" s="215" t="n"/>
      <c r="BJ1185" s="215" t="n"/>
      <c r="BK1185" s="215" t="n"/>
      <c r="BL1185" s="214" t="n"/>
      <c r="BM1185" s="214" t="n"/>
      <c r="BN1185" s="209" t="n"/>
      <c r="BO1185" s="209" t="n"/>
      <c r="BP1185" s="212">
        <f>IF(AND(A1185="",B1185=""),"",IF(AND(S1185="ГОТОВО",U1185&lt;&gt;"",W1185&lt;&gt;"",X1185&lt;&gt;"",AD1185&lt;&gt;"",AE1185&lt;&gt;"",AF1185&lt;&gt;"",BN1185&lt;&gt;"",BO1185&lt;&gt;""),"ГОТОВО","НЕ ГОТОВО"))</f>
        <v/>
      </c>
      <c r="BQ1185" s="212">
        <f>IF(BP1185&lt;&gt;"ГОТОВО","","Полное заключение: "&amp;A1185&amp;", скв. "&amp;B1185&amp;". МРП: "&amp;E1185&amp;" сут. ГНО: "&amp;F1185&amp;"; причина: "&amp;X1185&amp;"; категория: "&amp;Y1185&amp;"; решение комиссии: "&amp;BN1185&amp;".")</f>
        <v/>
      </c>
      <c r="BR1185" s="209">
        <f>IF('Оперативный ввод'!AA1185="","",'Оперативный ввод'!AA1185)</f>
        <v/>
      </c>
    </row>
    <row r="1186">
      <c r="A1186" s="209">
        <f>IF('Оперативный ввод'!A1186="","",'Оперативный ввод'!A1186)</f>
        <v/>
      </c>
      <c r="B1186" s="209">
        <f>IF('Оперативный ввод'!B1186="","",'Оперативный ввод'!B1186)</f>
        <v/>
      </c>
      <c r="C1186" s="210">
        <f>IF('Оперативный ввод'!C1186="","",'Оперативный ввод'!C1186)</f>
        <v/>
      </c>
      <c r="D1186" s="210">
        <f>IF('Оперативный ввод'!D1186="","",'Оперативный ввод'!D1186)</f>
        <v/>
      </c>
      <c r="E1186" s="211">
        <f>IF(OR(C1186="",D1186=""),"",D1186-C1186)</f>
        <v/>
      </c>
      <c r="F1186" s="209">
        <f>IF('Оперативный ввод'!F1186="","",'Оперативный ввод'!F1186)</f>
        <v/>
      </c>
      <c r="G1186" s="209">
        <f>IF('Оперативный ввод'!G1186="","",'Оперативный ввод'!G1186)</f>
        <v/>
      </c>
      <c r="H1186" s="209">
        <f>IF('Оперативный ввод'!H1186="","",'Оперативный ввод'!H1186)</f>
        <v/>
      </c>
      <c r="I1186" s="209" t="n"/>
      <c r="J1186" s="209" t="n"/>
      <c r="K1186" s="209">
        <f>IF('Оперативный ввод'!K1186="","",'Оперативный ввод'!K1186)</f>
        <v/>
      </c>
      <c r="L1186" s="209">
        <f>IF('Оперативный ввод'!L1186="","",'Оперативный ввод'!L1186)</f>
        <v/>
      </c>
      <c r="M1186" s="209">
        <f>IF('Оперативный ввод'!M1186="","",'Оперативный ввод'!M1186)</f>
        <v/>
      </c>
      <c r="N1186" s="209">
        <f>IF('Оперативный ввод'!N1186="","",'Оперативный ввод'!N1186)</f>
        <v/>
      </c>
      <c r="O1186" s="209">
        <f>IF('Оперативный ввод'!O1186="","",'Оперативный ввод'!O1186)</f>
        <v/>
      </c>
      <c r="P1186" s="209">
        <f>IF('Оперативный ввод'!P1186="","",'Оперативный ввод'!P1186)</f>
        <v/>
      </c>
      <c r="Q1186" s="209">
        <f>IF('Оперативный ввод'!Q1186="","",'Оперативный ввод'!Q1186)</f>
        <v/>
      </c>
      <c r="R1186" s="209">
        <f>IF('Оперативный ввод'!R1186="","",'Оперативный ввод'!R1186)</f>
        <v/>
      </c>
      <c r="S1186" s="212">
        <f>IF(AND(A1186="",B1186=""),"",IF(AND(A1186&lt;&gt;"",B1186&lt;&gt;"",C1186&lt;&gt;"",D1186&lt;&gt;"",F1186&lt;&gt;"",G1186&lt;&gt;"",K1186&lt;&gt;"",ISERROR(SEARCH("по паспорту",G1186)),ISERROR(SEARCH("по паспорту",K1186)),L1186&lt;&gt;"",M1186&lt;&gt;"",N1186&lt;&gt;"",O1186&lt;&gt;"",P1186&lt;&gt;""),"ГОТОВО","НЕ ГОТОВО"))</f>
        <v/>
      </c>
      <c r="T1186" s="212">
        <f>IF(S1186&lt;&gt;"ГОТОВО","", "Предварительное заключение: "&amp;A1186&amp;", скв. "&amp;B1186&amp;". МРП: "&amp;E1186&amp;" сут. ГНО: "&amp;F1186&amp;", типоразмеры "&amp;G1186&amp;IF(H1186&lt;&gt;"",", "&amp;H1186,"")&amp;IF(I1186&lt;&gt;"",", "&amp;I1186,"")&amp;IF(J1186&lt;&gt;"",", "&amp;J1186,"")&amp;", марка "&amp;K1186&amp;". Событие: "&amp;L1186&amp;". Признак: "&amp;M1186&amp;". Узел: "&amp;N1186&amp;". Предварительная причина: "&amp;O1186&amp;". Основное осложнение: "&amp;P1186&amp;IF(Q1186&lt;&gt;"","; сопутствующее: "&amp;Q1186,"")&amp;IF(R1186&lt;&gt;"","; дополнительно: "&amp;R1186,"")&amp;".")</f>
        <v/>
      </c>
      <c r="U1186" s="209">
        <f>IF('Оперативный ввод'!S1186="","",'Оперативный ввод'!S1186)</f>
        <v/>
      </c>
      <c r="V1186" s="209">
        <f>IF('Оперативный ввод'!T1186="","",'Оперативный ввод'!T1186)</f>
        <v/>
      </c>
      <c r="W1186" s="209">
        <f>IF('Оперативный ввод'!U1186="","",'Оперативный ввод'!U1186)</f>
        <v/>
      </c>
      <c r="X1186" s="209">
        <f>IF('Оперативный ввод'!V1186="","",'Оперативный ввод'!V1186)</f>
        <v/>
      </c>
      <c r="Y1186" s="209">
        <f>IF('Оперативный ввод'!W1186="","",'Оперативный ввод'!W1186)</f>
        <v/>
      </c>
      <c r="Z1186" s="209" t="n"/>
      <c r="AA1186" s="209" t="n"/>
      <c r="AB1186" s="209" t="n"/>
      <c r="AC1186" s="209" t="n"/>
      <c r="AD1186" s="209">
        <f>IF('Оперативный ввод'!X1186="","",'Оперативный ввод'!X1186)</f>
        <v/>
      </c>
      <c r="AE1186" s="209">
        <f>IF('Оперативный ввод'!Y1186="","",'Оперативный ввод'!Y1186)</f>
        <v/>
      </c>
      <c r="AF1186" s="209">
        <f>IF('Оперативный ввод'!Z1186="","",'Оперативный ввод'!Z1186)</f>
        <v/>
      </c>
      <c r="AG1186" s="209">
        <f>IF('Оперативный ввод'!AD1186="","",'Оперативный ввод'!AD1186)</f>
        <v/>
      </c>
      <c r="AH1186" s="213">
        <f>IF('Оперативный ввод'!AE1186="","",'Оперативный ввод'!AE1186)</f>
        <v/>
      </c>
      <c r="AI1186" s="214" t="n"/>
      <c r="AJ1186" s="214" t="n"/>
      <c r="AK1186" s="214" t="n"/>
      <c r="AL1186" s="215" t="n"/>
      <c r="AM1186" s="214" t="n"/>
      <c r="AN1186" s="214" t="n"/>
      <c r="AO1186" s="214" t="n"/>
      <c r="AP1186" s="214" t="n"/>
      <c r="AQ1186" s="214" t="n"/>
      <c r="AR1186" s="214" t="n"/>
      <c r="AS1186" s="214" t="n"/>
      <c r="AT1186" s="214" t="n"/>
      <c r="AU1186" s="215" t="n"/>
      <c r="AV1186" s="214" t="n"/>
      <c r="AW1186" s="214" t="n"/>
      <c r="AX1186" s="215" t="n"/>
      <c r="AY1186" s="214" t="n"/>
      <c r="AZ1186" s="214" t="n"/>
      <c r="BA1186" s="214" t="n"/>
      <c r="BB1186" s="214" t="n"/>
      <c r="BC1186" s="214" t="n"/>
      <c r="BD1186" s="214" t="n"/>
      <c r="BE1186" s="214" t="n"/>
      <c r="BF1186" s="214" t="n"/>
      <c r="BG1186" s="214" t="n"/>
      <c r="BH1186" s="214" t="n"/>
      <c r="BI1186" s="215" t="n"/>
      <c r="BJ1186" s="215" t="n"/>
      <c r="BK1186" s="215" t="n"/>
      <c r="BL1186" s="214" t="n"/>
      <c r="BM1186" s="214" t="n"/>
      <c r="BN1186" s="209" t="n"/>
      <c r="BO1186" s="209" t="n"/>
      <c r="BP1186" s="212">
        <f>IF(AND(A1186="",B1186=""),"",IF(AND(S1186="ГОТОВО",U1186&lt;&gt;"",W1186&lt;&gt;"",X1186&lt;&gt;"",AD1186&lt;&gt;"",AE1186&lt;&gt;"",AF1186&lt;&gt;"",BN1186&lt;&gt;"",BO1186&lt;&gt;""),"ГОТОВО","НЕ ГОТОВО"))</f>
        <v/>
      </c>
      <c r="BQ1186" s="212">
        <f>IF(BP1186&lt;&gt;"ГОТОВО","","Полное заключение: "&amp;A1186&amp;", скв. "&amp;B1186&amp;". МРП: "&amp;E1186&amp;" сут. ГНО: "&amp;F1186&amp;"; причина: "&amp;X1186&amp;"; категория: "&amp;Y1186&amp;"; решение комиссии: "&amp;BN1186&amp;".")</f>
        <v/>
      </c>
      <c r="BR1186" s="209">
        <f>IF('Оперативный ввод'!AA1186="","",'Оперативный ввод'!AA1186)</f>
        <v/>
      </c>
    </row>
    <row r="1187">
      <c r="A1187" s="209">
        <f>IF('Оперативный ввод'!A1187="","",'Оперативный ввод'!A1187)</f>
        <v/>
      </c>
      <c r="B1187" s="209">
        <f>IF('Оперативный ввод'!B1187="","",'Оперативный ввод'!B1187)</f>
        <v/>
      </c>
      <c r="C1187" s="210">
        <f>IF('Оперативный ввод'!C1187="","",'Оперативный ввод'!C1187)</f>
        <v/>
      </c>
      <c r="D1187" s="210">
        <f>IF('Оперативный ввод'!D1187="","",'Оперативный ввод'!D1187)</f>
        <v/>
      </c>
      <c r="E1187" s="211">
        <f>IF(OR(C1187="",D1187=""),"",D1187-C1187)</f>
        <v/>
      </c>
      <c r="F1187" s="209">
        <f>IF('Оперативный ввод'!F1187="","",'Оперативный ввод'!F1187)</f>
        <v/>
      </c>
      <c r="G1187" s="209">
        <f>IF('Оперативный ввод'!G1187="","",'Оперативный ввод'!G1187)</f>
        <v/>
      </c>
      <c r="H1187" s="209">
        <f>IF('Оперативный ввод'!H1187="","",'Оперативный ввод'!H1187)</f>
        <v/>
      </c>
      <c r="I1187" s="209" t="n"/>
      <c r="J1187" s="209" t="n"/>
      <c r="K1187" s="209">
        <f>IF('Оперативный ввод'!K1187="","",'Оперативный ввод'!K1187)</f>
        <v/>
      </c>
      <c r="L1187" s="209">
        <f>IF('Оперативный ввод'!L1187="","",'Оперативный ввод'!L1187)</f>
        <v/>
      </c>
      <c r="M1187" s="209">
        <f>IF('Оперативный ввод'!M1187="","",'Оперативный ввод'!M1187)</f>
        <v/>
      </c>
      <c r="N1187" s="209">
        <f>IF('Оперативный ввод'!N1187="","",'Оперативный ввод'!N1187)</f>
        <v/>
      </c>
      <c r="O1187" s="209">
        <f>IF('Оперативный ввод'!O1187="","",'Оперативный ввод'!O1187)</f>
        <v/>
      </c>
      <c r="P1187" s="209">
        <f>IF('Оперативный ввод'!P1187="","",'Оперативный ввод'!P1187)</f>
        <v/>
      </c>
      <c r="Q1187" s="209">
        <f>IF('Оперативный ввод'!Q1187="","",'Оперативный ввод'!Q1187)</f>
        <v/>
      </c>
      <c r="R1187" s="209">
        <f>IF('Оперативный ввод'!R1187="","",'Оперативный ввод'!R1187)</f>
        <v/>
      </c>
      <c r="S1187" s="212">
        <f>IF(AND(A1187="",B1187=""),"",IF(AND(A1187&lt;&gt;"",B1187&lt;&gt;"",C1187&lt;&gt;"",D1187&lt;&gt;"",F1187&lt;&gt;"",G1187&lt;&gt;"",K1187&lt;&gt;"",ISERROR(SEARCH("по паспорту",G1187)),ISERROR(SEARCH("по паспорту",K1187)),L1187&lt;&gt;"",M1187&lt;&gt;"",N1187&lt;&gt;"",O1187&lt;&gt;"",P1187&lt;&gt;""),"ГОТОВО","НЕ ГОТОВО"))</f>
        <v/>
      </c>
      <c r="T1187" s="212">
        <f>IF(S1187&lt;&gt;"ГОТОВО","", "Предварительное заключение: "&amp;A1187&amp;", скв. "&amp;B1187&amp;". МРП: "&amp;E1187&amp;" сут. ГНО: "&amp;F1187&amp;", типоразмеры "&amp;G1187&amp;IF(H1187&lt;&gt;"",", "&amp;H1187,"")&amp;IF(I1187&lt;&gt;"",", "&amp;I1187,"")&amp;IF(J1187&lt;&gt;"",", "&amp;J1187,"")&amp;", марка "&amp;K1187&amp;". Событие: "&amp;L1187&amp;". Признак: "&amp;M1187&amp;". Узел: "&amp;N1187&amp;". Предварительная причина: "&amp;O1187&amp;". Основное осложнение: "&amp;P1187&amp;IF(Q1187&lt;&gt;"","; сопутствующее: "&amp;Q1187,"")&amp;IF(R1187&lt;&gt;"","; дополнительно: "&amp;R1187,"")&amp;".")</f>
        <v/>
      </c>
      <c r="U1187" s="209">
        <f>IF('Оперативный ввод'!S1187="","",'Оперативный ввод'!S1187)</f>
        <v/>
      </c>
      <c r="V1187" s="209">
        <f>IF('Оперативный ввод'!T1187="","",'Оперативный ввод'!T1187)</f>
        <v/>
      </c>
      <c r="W1187" s="209">
        <f>IF('Оперативный ввод'!U1187="","",'Оперативный ввод'!U1187)</f>
        <v/>
      </c>
      <c r="X1187" s="209">
        <f>IF('Оперативный ввод'!V1187="","",'Оперативный ввод'!V1187)</f>
        <v/>
      </c>
      <c r="Y1187" s="209">
        <f>IF('Оперативный ввод'!W1187="","",'Оперативный ввод'!W1187)</f>
        <v/>
      </c>
      <c r="Z1187" s="209" t="n"/>
      <c r="AA1187" s="209" t="n"/>
      <c r="AB1187" s="209" t="n"/>
      <c r="AC1187" s="209" t="n"/>
      <c r="AD1187" s="209">
        <f>IF('Оперативный ввод'!X1187="","",'Оперативный ввод'!X1187)</f>
        <v/>
      </c>
      <c r="AE1187" s="209">
        <f>IF('Оперативный ввод'!Y1187="","",'Оперативный ввод'!Y1187)</f>
        <v/>
      </c>
      <c r="AF1187" s="209">
        <f>IF('Оперативный ввод'!Z1187="","",'Оперативный ввод'!Z1187)</f>
        <v/>
      </c>
      <c r="AG1187" s="209">
        <f>IF('Оперативный ввод'!AD1187="","",'Оперативный ввод'!AD1187)</f>
        <v/>
      </c>
      <c r="AH1187" s="213">
        <f>IF('Оперативный ввод'!AE1187="","",'Оперативный ввод'!AE1187)</f>
        <v/>
      </c>
      <c r="AI1187" s="214" t="n"/>
      <c r="AJ1187" s="214" t="n"/>
      <c r="AK1187" s="214" t="n"/>
      <c r="AL1187" s="215" t="n"/>
      <c r="AM1187" s="214" t="n"/>
      <c r="AN1187" s="214" t="n"/>
      <c r="AO1187" s="214" t="n"/>
      <c r="AP1187" s="214" t="n"/>
      <c r="AQ1187" s="214" t="n"/>
      <c r="AR1187" s="214" t="n"/>
      <c r="AS1187" s="214" t="n"/>
      <c r="AT1187" s="214" t="n"/>
      <c r="AU1187" s="215" t="n"/>
      <c r="AV1187" s="214" t="n"/>
      <c r="AW1187" s="214" t="n"/>
      <c r="AX1187" s="215" t="n"/>
      <c r="AY1187" s="214" t="n"/>
      <c r="AZ1187" s="214" t="n"/>
      <c r="BA1187" s="214" t="n"/>
      <c r="BB1187" s="214" t="n"/>
      <c r="BC1187" s="214" t="n"/>
      <c r="BD1187" s="214" t="n"/>
      <c r="BE1187" s="214" t="n"/>
      <c r="BF1187" s="214" t="n"/>
      <c r="BG1187" s="214" t="n"/>
      <c r="BH1187" s="214" t="n"/>
      <c r="BI1187" s="215" t="n"/>
      <c r="BJ1187" s="215" t="n"/>
      <c r="BK1187" s="215" t="n"/>
      <c r="BL1187" s="214" t="n"/>
      <c r="BM1187" s="214" t="n"/>
      <c r="BN1187" s="209" t="n"/>
      <c r="BO1187" s="209" t="n"/>
      <c r="BP1187" s="212">
        <f>IF(AND(A1187="",B1187=""),"",IF(AND(S1187="ГОТОВО",U1187&lt;&gt;"",W1187&lt;&gt;"",X1187&lt;&gt;"",AD1187&lt;&gt;"",AE1187&lt;&gt;"",AF1187&lt;&gt;"",BN1187&lt;&gt;"",BO1187&lt;&gt;""),"ГОТОВО","НЕ ГОТОВО"))</f>
        <v/>
      </c>
      <c r="BQ1187" s="212">
        <f>IF(BP1187&lt;&gt;"ГОТОВО","","Полное заключение: "&amp;A1187&amp;", скв. "&amp;B1187&amp;". МРП: "&amp;E1187&amp;" сут. ГНО: "&amp;F1187&amp;"; причина: "&amp;X1187&amp;"; категория: "&amp;Y1187&amp;"; решение комиссии: "&amp;BN1187&amp;".")</f>
        <v/>
      </c>
      <c r="BR1187" s="209">
        <f>IF('Оперативный ввод'!AA1187="","",'Оперативный ввод'!AA1187)</f>
        <v/>
      </c>
    </row>
    <row r="1188">
      <c r="A1188" s="209">
        <f>IF('Оперативный ввод'!A1188="","",'Оперативный ввод'!A1188)</f>
        <v/>
      </c>
      <c r="B1188" s="209">
        <f>IF('Оперативный ввод'!B1188="","",'Оперативный ввод'!B1188)</f>
        <v/>
      </c>
      <c r="C1188" s="210">
        <f>IF('Оперативный ввод'!C1188="","",'Оперативный ввод'!C1188)</f>
        <v/>
      </c>
      <c r="D1188" s="210">
        <f>IF('Оперативный ввод'!D1188="","",'Оперативный ввод'!D1188)</f>
        <v/>
      </c>
      <c r="E1188" s="211">
        <f>IF(OR(C1188="",D1188=""),"",D1188-C1188)</f>
        <v/>
      </c>
      <c r="F1188" s="209">
        <f>IF('Оперативный ввод'!F1188="","",'Оперативный ввод'!F1188)</f>
        <v/>
      </c>
      <c r="G1188" s="209">
        <f>IF('Оперативный ввод'!G1188="","",'Оперативный ввод'!G1188)</f>
        <v/>
      </c>
      <c r="H1188" s="209">
        <f>IF('Оперативный ввод'!H1188="","",'Оперативный ввод'!H1188)</f>
        <v/>
      </c>
      <c r="I1188" s="209" t="n"/>
      <c r="J1188" s="209" t="n"/>
      <c r="K1188" s="209">
        <f>IF('Оперативный ввод'!K1188="","",'Оперативный ввод'!K1188)</f>
        <v/>
      </c>
      <c r="L1188" s="209">
        <f>IF('Оперативный ввод'!L1188="","",'Оперативный ввод'!L1188)</f>
        <v/>
      </c>
      <c r="M1188" s="209">
        <f>IF('Оперативный ввод'!M1188="","",'Оперативный ввод'!M1188)</f>
        <v/>
      </c>
      <c r="N1188" s="209">
        <f>IF('Оперативный ввод'!N1188="","",'Оперативный ввод'!N1188)</f>
        <v/>
      </c>
      <c r="O1188" s="209">
        <f>IF('Оперативный ввод'!O1188="","",'Оперативный ввод'!O1188)</f>
        <v/>
      </c>
      <c r="P1188" s="209">
        <f>IF('Оперативный ввод'!P1188="","",'Оперативный ввод'!P1188)</f>
        <v/>
      </c>
      <c r="Q1188" s="209">
        <f>IF('Оперативный ввод'!Q1188="","",'Оперативный ввод'!Q1188)</f>
        <v/>
      </c>
      <c r="R1188" s="209">
        <f>IF('Оперативный ввод'!R1188="","",'Оперативный ввод'!R1188)</f>
        <v/>
      </c>
      <c r="S1188" s="212">
        <f>IF(AND(A1188="",B1188=""),"",IF(AND(A1188&lt;&gt;"",B1188&lt;&gt;"",C1188&lt;&gt;"",D1188&lt;&gt;"",F1188&lt;&gt;"",G1188&lt;&gt;"",K1188&lt;&gt;"",ISERROR(SEARCH("по паспорту",G1188)),ISERROR(SEARCH("по паспорту",K1188)),L1188&lt;&gt;"",M1188&lt;&gt;"",N1188&lt;&gt;"",O1188&lt;&gt;"",P1188&lt;&gt;""),"ГОТОВО","НЕ ГОТОВО"))</f>
        <v/>
      </c>
      <c r="T1188" s="212">
        <f>IF(S1188&lt;&gt;"ГОТОВО","", "Предварительное заключение: "&amp;A1188&amp;", скв. "&amp;B1188&amp;". МРП: "&amp;E1188&amp;" сут. ГНО: "&amp;F1188&amp;", типоразмеры "&amp;G1188&amp;IF(H1188&lt;&gt;"",", "&amp;H1188,"")&amp;IF(I1188&lt;&gt;"",", "&amp;I1188,"")&amp;IF(J1188&lt;&gt;"",", "&amp;J1188,"")&amp;", марка "&amp;K1188&amp;". Событие: "&amp;L1188&amp;". Признак: "&amp;M1188&amp;". Узел: "&amp;N1188&amp;". Предварительная причина: "&amp;O1188&amp;". Основное осложнение: "&amp;P1188&amp;IF(Q1188&lt;&gt;"","; сопутствующее: "&amp;Q1188,"")&amp;IF(R1188&lt;&gt;"","; дополнительно: "&amp;R1188,"")&amp;".")</f>
        <v/>
      </c>
      <c r="U1188" s="209">
        <f>IF('Оперативный ввод'!S1188="","",'Оперативный ввод'!S1188)</f>
        <v/>
      </c>
      <c r="V1188" s="209">
        <f>IF('Оперативный ввод'!T1188="","",'Оперативный ввод'!T1188)</f>
        <v/>
      </c>
      <c r="W1188" s="209">
        <f>IF('Оперативный ввод'!U1188="","",'Оперативный ввод'!U1188)</f>
        <v/>
      </c>
      <c r="X1188" s="209">
        <f>IF('Оперативный ввод'!V1188="","",'Оперативный ввод'!V1188)</f>
        <v/>
      </c>
      <c r="Y1188" s="209">
        <f>IF('Оперативный ввод'!W1188="","",'Оперативный ввод'!W1188)</f>
        <v/>
      </c>
      <c r="Z1188" s="209" t="n"/>
      <c r="AA1188" s="209" t="n"/>
      <c r="AB1188" s="209" t="n"/>
      <c r="AC1188" s="209" t="n"/>
      <c r="AD1188" s="209">
        <f>IF('Оперативный ввод'!X1188="","",'Оперативный ввод'!X1188)</f>
        <v/>
      </c>
      <c r="AE1188" s="209">
        <f>IF('Оперативный ввод'!Y1188="","",'Оперативный ввод'!Y1188)</f>
        <v/>
      </c>
      <c r="AF1188" s="209">
        <f>IF('Оперативный ввод'!Z1188="","",'Оперативный ввод'!Z1188)</f>
        <v/>
      </c>
      <c r="AG1188" s="209">
        <f>IF('Оперативный ввод'!AD1188="","",'Оперативный ввод'!AD1188)</f>
        <v/>
      </c>
      <c r="AH1188" s="213">
        <f>IF('Оперативный ввод'!AE1188="","",'Оперативный ввод'!AE1188)</f>
        <v/>
      </c>
      <c r="AI1188" s="214" t="n"/>
      <c r="AJ1188" s="214" t="n"/>
      <c r="AK1188" s="214" t="n"/>
      <c r="AL1188" s="215" t="n"/>
      <c r="AM1188" s="214" t="n"/>
      <c r="AN1188" s="214" t="n"/>
      <c r="AO1188" s="214" t="n"/>
      <c r="AP1188" s="214" t="n"/>
      <c r="AQ1188" s="214" t="n"/>
      <c r="AR1188" s="214" t="n"/>
      <c r="AS1188" s="214" t="n"/>
      <c r="AT1188" s="214" t="n"/>
      <c r="AU1188" s="215" t="n"/>
      <c r="AV1188" s="214" t="n"/>
      <c r="AW1188" s="214" t="n"/>
      <c r="AX1188" s="215" t="n"/>
      <c r="AY1188" s="214" t="n"/>
      <c r="AZ1188" s="214" t="n"/>
      <c r="BA1188" s="214" t="n"/>
      <c r="BB1188" s="214" t="n"/>
      <c r="BC1188" s="214" t="n"/>
      <c r="BD1188" s="214" t="n"/>
      <c r="BE1188" s="214" t="n"/>
      <c r="BF1188" s="214" t="n"/>
      <c r="BG1188" s="214" t="n"/>
      <c r="BH1188" s="214" t="n"/>
      <c r="BI1188" s="215" t="n"/>
      <c r="BJ1188" s="215" t="n"/>
      <c r="BK1188" s="215" t="n"/>
      <c r="BL1188" s="214" t="n"/>
      <c r="BM1188" s="214" t="n"/>
      <c r="BN1188" s="209" t="n"/>
      <c r="BO1188" s="209" t="n"/>
      <c r="BP1188" s="212">
        <f>IF(AND(A1188="",B1188=""),"",IF(AND(S1188="ГОТОВО",U1188&lt;&gt;"",W1188&lt;&gt;"",X1188&lt;&gt;"",AD1188&lt;&gt;"",AE1188&lt;&gt;"",AF1188&lt;&gt;"",BN1188&lt;&gt;"",BO1188&lt;&gt;""),"ГОТОВО","НЕ ГОТОВО"))</f>
        <v/>
      </c>
      <c r="BQ1188" s="212">
        <f>IF(BP1188&lt;&gt;"ГОТОВО","","Полное заключение: "&amp;A1188&amp;", скв. "&amp;B1188&amp;". МРП: "&amp;E1188&amp;" сут. ГНО: "&amp;F1188&amp;"; причина: "&amp;X1188&amp;"; категория: "&amp;Y1188&amp;"; решение комиссии: "&amp;BN1188&amp;".")</f>
        <v/>
      </c>
      <c r="BR1188" s="209">
        <f>IF('Оперативный ввод'!AA1188="","",'Оперативный ввод'!AA1188)</f>
        <v/>
      </c>
    </row>
    <row r="1189">
      <c r="A1189" s="209">
        <f>IF('Оперативный ввод'!A1189="","",'Оперативный ввод'!A1189)</f>
        <v/>
      </c>
      <c r="B1189" s="209">
        <f>IF('Оперативный ввод'!B1189="","",'Оперативный ввод'!B1189)</f>
        <v/>
      </c>
      <c r="C1189" s="210">
        <f>IF('Оперативный ввод'!C1189="","",'Оперативный ввод'!C1189)</f>
        <v/>
      </c>
      <c r="D1189" s="210">
        <f>IF('Оперативный ввод'!D1189="","",'Оперативный ввод'!D1189)</f>
        <v/>
      </c>
      <c r="E1189" s="211">
        <f>IF(OR(C1189="",D1189=""),"",D1189-C1189)</f>
        <v/>
      </c>
      <c r="F1189" s="209">
        <f>IF('Оперативный ввод'!F1189="","",'Оперативный ввод'!F1189)</f>
        <v/>
      </c>
      <c r="G1189" s="209">
        <f>IF('Оперативный ввод'!G1189="","",'Оперативный ввод'!G1189)</f>
        <v/>
      </c>
      <c r="H1189" s="209">
        <f>IF('Оперативный ввод'!H1189="","",'Оперативный ввод'!H1189)</f>
        <v/>
      </c>
      <c r="I1189" s="209" t="n"/>
      <c r="J1189" s="209" t="n"/>
      <c r="K1189" s="209">
        <f>IF('Оперативный ввод'!K1189="","",'Оперативный ввод'!K1189)</f>
        <v/>
      </c>
      <c r="L1189" s="209">
        <f>IF('Оперативный ввод'!L1189="","",'Оперативный ввод'!L1189)</f>
        <v/>
      </c>
      <c r="M1189" s="209">
        <f>IF('Оперативный ввод'!M1189="","",'Оперативный ввод'!M1189)</f>
        <v/>
      </c>
      <c r="N1189" s="209">
        <f>IF('Оперативный ввод'!N1189="","",'Оперативный ввод'!N1189)</f>
        <v/>
      </c>
      <c r="O1189" s="209">
        <f>IF('Оперативный ввод'!O1189="","",'Оперативный ввод'!O1189)</f>
        <v/>
      </c>
      <c r="P1189" s="209">
        <f>IF('Оперативный ввод'!P1189="","",'Оперативный ввод'!P1189)</f>
        <v/>
      </c>
      <c r="Q1189" s="209">
        <f>IF('Оперативный ввод'!Q1189="","",'Оперативный ввод'!Q1189)</f>
        <v/>
      </c>
      <c r="R1189" s="209">
        <f>IF('Оперативный ввод'!R1189="","",'Оперативный ввод'!R1189)</f>
        <v/>
      </c>
      <c r="S1189" s="212">
        <f>IF(AND(A1189="",B1189=""),"",IF(AND(A1189&lt;&gt;"",B1189&lt;&gt;"",C1189&lt;&gt;"",D1189&lt;&gt;"",F1189&lt;&gt;"",G1189&lt;&gt;"",K1189&lt;&gt;"",ISERROR(SEARCH("по паспорту",G1189)),ISERROR(SEARCH("по паспорту",K1189)),L1189&lt;&gt;"",M1189&lt;&gt;"",N1189&lt;&gt;"",O1189&lt;&gt;"",P1189&lt;&gt;""),"ГОТОВО","НЕ ГОТОВО"))</f>
        <v/>
      </c>
      <c r="T1189" s="212">
        <f>IF(S1189&lt;&gt;"ГОТОВО","", "Предварительное заключение: "&amp;A1189&amp;", скв. "&amp;B1189&amp;". МРП: "&amp;E1189&amp;" сут. ГНО: "&amp;F1189&amp;", типоразмеры "&amp;G1189&amp;IF(H1189&lt;&gt;"",", "&amp;H1189,"")&amp;IF(I1189&lt;&gt;"",", "&amp;I1189,"")&amp;IF(J1189&lt;&gt;"",", "&amp;J1189,"")&amp;", марка "&amp;K1189&amp;". Событие: "&amp;L1189&amp;". Признак: "&amp;M1189&amp;". Узел: "&amp;N1189&amp;". Предварительная причина: "&amp;O1189&amp;". Основное осложнение: "&amp;P1189&amp;IF(Q1189&lt;&gt;"","; сопутствующее: "&amp;Q1189,"")&amp;IF(R1189&lt;&gt;"","; дополнительно: "&amp;R1189,"")&amp;".")</f>
        <v/>
      </c>
      <c r="U1189" s="209">
        <f>IF('Оперативный ввод'!S1189="","",'Оперативный ввод'!S1189)</f>
        <v/>
      </c>
      <c r="V1189" s="209">
        <f>IF('Оперативный ввод'!T1189="","",'Оперативный ввод'!T1189)</f>
        <v/>
      </c>
      <c r="W1189" s="209">
        <f>IF('Оперативный ввод'!U1189="","",'Оперативный ввод'!U1189)</f>
        <v/>
      </c>
      <c r="X1189" s="209">
        <f>IF('Оперативный ввод'!V1189="","",'Оперативный ввод'!V1189)</f>
        <v/>
      </c>
      <c r="Y1189" s="209">
        <f>IF('Оперативный ввод'!W1189="","",'Оперативный ввод'!W1189)</f>
        <v/>
      </c>
      <c r="Z1189" s="209" t="n"/>
      <c r="AA1189" s="209" t="n"/>
      <c r="AB1189" s="209" t="n"/>
      <c r="AC1189" s="209" t="n"/>
      <c r="AD1189" s="209">
        <f>IF('Оперативный ввод'!X1189="","",'Оперативный ввод'!X1189)</f>
        <v/>
      </c>
      <c r="AE1189" s="209">
        <f>IF('Оперативный ввод'!Y1189="","",'Оперативный ввод'!Y1189)</f>
        <v/>
      </c>
      <c r="AF1189" s="209">
        <f>IF('Оперативный ввод'!Z1189="","",'Оперативный ввод'!Z1189)</f>
        <v/>
      </c>
      <c r="AG1189" s="209">
        <f>IF('Оперативный ввод'!AD1189="","",'Оперативный ввод'!AD1189)</f>
        <v/>
      </c>
      <c r="AH1189" s="213">
        <f>IF('Оперативный ввод'!AE1189="","",'Оперативный ввод'!AE1189)</f>
        <v/>
      </c>
      <c r="AI1189" s="214" t="n"/>
      <c r="AJ1189" s="214" t="n"/>
      <c r="AK1189" s="214" t="n"/>
      <c r="AL1189" s="215" t="n"/>
      <c r="AM1189" s="214" t="n"/>
      <c r="AN1189" s="214" t="n"/>
      <c r="AO1189" s="214" t="n"/>
      <c r="AP1189" s="214" t="n"/>
      <c r="AQ1189" s="214" t="n"/>
      <c r="AR1189" s="214" t="n"/>
      <c r="AS1189" s="214" t="n"/>
      <c r="AT1189" s="214" t="n"/>
      <c r="AU1189" s="215" t="n"/>
      <c r="AV1189" s="214" t="n"/>
      <c r="AW1189" s="214" t="n"/>
      <c r="AX1189" s="215" t="n"/>
      <c r="AY1189" s="214" t="n"/>
      <c r="AZ1189" s="214" t="n"/>
      <c r="BA1189" s="214" t="n"/>
      <c r="BB1189" s="214" t="n"/>
      <c r="BC1189" s="214" t="n"/>
      <c r="BD1189" s="214" t="n"/>
      <c r="BE1189" s="214" t="n"/>
      <c r="BF1189" s="214" t="n"/>
      <c r="BG1189" s="214" t="n"/>
      <c r="BH1189" s="214" t="n"/>
      <c r="BI1189" s="215" t="n"/>
      <c r="BJ1189" s="215" t="n"/>
      <c r="BK1189" s="215" t="n"/>
      <c r="BL1189" s="214" t="n"/>
      <c r="BM1189" s="214" t="n"/>
      <c r="BN1189" s="209" t="n"/>
      <c r="BO1189" s="209" t="n"/>
      <c r="BP1189" s="212">
        <f>IF(AND(A1189="",B1189=""),"",IF(AND(S1189="ГОТОВО",U1189&lt;&gt;"",W1189&lt;&gt;"",X1189&lt;&gt;"",AD1189&lt;&gt;"",AE1189&lt;&gt;"",AF1189&lt;&gt;"",BN1189&lt;&gt;"",BO1189&lt;&gt;""),"ГОТОВО","НЕ ГОТОВО"))</f>
        <v/>
      </c>
      <c r="BQ1189" s="212">
        <f>IF(BP1189&lt;&gt;"ГОТОВО","","Полное заключение: "&amp;A1189&amp;", скв. "&amp;B1189&amp;". МРП: "&amp;E1189&amp;" сут. ГНО: "&amp;F1189&amp;"; причина: "&amp;X1189&amp;"; категория: "&amp;Y1189&amp;"; решение комиссии: "&amp;BN1189&amp;".")</f>
        <v/>
      </c>
      <c r="BR1189" s="209">
        <f>IF('Оперативный ввод'!AA1189="","",'Оперативный ввод'!AA1189)</f>
        <v/>
      </c>
    </row>
    <row r="1190">
      <c r="A1190" s="209">
        <f>IF('Оперативный ввод'!A1190="","",'Оперативный ввод'!A1190)</f>
        <v/>
      </c>
      <c r="B1190" s="209">
        <f>IF('Оперативный ввод'!B1190="","",'Оперативный ввод'!B1190)</f>
        <v/>
      </c>
      <c r="C1190" s="210">
        <f>IF('Оперативный ввод'!C1190="","",'Оперативный ввод'!C1190)</f>
        <v/>
      </c>
      <c r="D1190" s="210">
        <f>IF('Оперативный ввод'!D1190="","",'Оперативный ввод'!D1190)</f>
        <v/>
      </c>
      <c r="E1190" s="211">
        <f>IF(OR(C1190="",D1190=""),"",D1190-C1190)</f>
        <v/>
      </c>
      <c r="F1190" s="209">
        <f>IF('Оперативный ввод'!F1190="","",'Оперативный ввод'!F1190)</f>
        <v/>
      </c>
      <c r="G1190" s="209">
        <f>IF('Оперативный ввод'!G1190="","",'Оперативный ввод'!G1190)</f>
        <v/>
      </c>
      <c r="H1190" s="209">
        <f>IF('Оперативный ввод'!H1190="","",'Оперативный ввод'!H1190)</f>
        <v/>
      </c>
      <c r="I1190" s="209" t="n"/>
      <c r="J1190" s="209" t="n"/>
      <c r="K1190" s="209">
        <f>IF('Оперативный ввод'!K1190="","",'Оперативный ввод'!K1190)</f>
        <v/>
      </c>
      <c r="L1190" s="209">
        <f>IF('Оперативный ввод'!L1190="","",'Оперативный ввод'!L1190)</f>
        <v/>
      </c>
      <c r="M1190" s="209">
        <f>IF('Оперативный ввод'!M1190="","",'Оперативный ввод'!M1190)</f>
        <v/>
      </c>
      <c r="N1190" s="209">
        <f>IF('Оперативный ввод'!N1190="","",'Оперативный ввод'!N1190)</f>
        <v/>
      </c>
      <c r="O1190" s="209">
        <f>IF('Оперативный ввод'!O1190="","",'Оперативный ввод'!O1190)</f>
        <v/>
      </c>
      <c r="P1190" s="209">
        <f>IF('Оперативный ввод'!P1190="","",'Оперативный ввод'!P1190)</f>
        <v/>
      </c>
      <c r="Q1190" s="209">
        <f>IF('Оперативный ввод'!Q1190="","",'Оперативный ввод'!Q1190)</f>
        <v/>
      </c>
      <c r="R1190" s="209">
        <f>IF('Оперативный ввод'!R1190="","",'Оперативный ввод'!R1190)</f>
        <v/>
      </c>
      <c r="S1190" s="212">
        <f>IF(AND(A1190="",B1190=""),"",IF(AND(A1190&lt;&gt;"",B1190&lt;&gt;"",C1190&lt;&gt;"",D1190&lt;&gt;"",F1190&lt;&gt;"",G1190&lt;&gt;"",K1190&lt;&gt;"",ISERROR(SEARCH("по паспорту",G1190)),ISERROR(SEARCH("по паспорту",K1190)),L1190&lt;&gt;"",M1190&lt;&gt;"",N1190&lt;&gt;"",O1190&lt;&gt;"",P1190&lt;&gt;""),"ГОТОВО","НЕ ГОТОВО"))</f>
        <v/>
      </c>
      <c r="T1190" s="212">
        <f>IF(S1190&lt;&gt;"ГОТОВО","", "Предварительное заключение: "&amp;A1190&amp;", скв. "&amp;B1190&amp;". МРП: "&amp;E1190&amp;" сут. ГНО: "&amp;F1190&amp;", типоразмеры "&amp;G1190&amp;IF(H1190&lt;&gt;"",", "&amp;H1190,"")&amp;IF(I1190&lt;&gt;"",", "&amp;I1190,"")&amp;IF(J1190&lt;&gt;"",", "&amp;J1190,"")&amp;", марка "&amp;K1190&amp;". Событие: "&amp;L1190&amp;". Признак: "&amp;M1190&amp;". Узел: "&amp;N1190&amp;". Предварительная причина: "&amp;O1190&amp;". Основное осложнение: "&amp;P1190&amp;IF(Q1190&lt;&gt;"","; сопутствующее: "&amp;Q1190,"")&amp;IF(R1190&lt;&gt;"","; дополнительно: "&amp;R1190,"")&amp;".")</f>
        <v/>
      </c>
      <c r="U1190" s="209">
        <f>IF('Оперативный ввод'!S1190="","",'Оперативный ввод'!S1190)</f>
        <v/>
      </c>
      <c r="V1190" s="209">
        <f>IF('Оперативный ввод'!T1190="","",'Оперативный ввод'!T1190)</f>
        <v/>
      </c>
      <c r="W1190" s="209">
        <f>IF('Оперативный ввод'!U1190="","",'Оперативный ввод'!U1190)</f>
        <v/>
      </c>
      <c r="X1190" s="209">
        <f>IF('Оперативный ввод'!V1190="","",'Оперативный ввод'!V1190)</f>
        <v/>
      </c>
      <c r="Y1190" s="209">
        <f>IF('Оперативный ввод'!W1190="","",'Оперативный ввод'!W1190)</f>
        <v/>
      </c>
      <c r="Z1190" s="209" t="n"/>
      <c r="AA1190" s="209" t="n"/>
      <c r="AB1190" s="209" t="n"/>
      <c r="AC1190" s="209" t="n"/>
      <c r="AD1190" s="209">
        <f>IF('Оперативный ввод'!X1190="","",'Оперативный ввод'!X1190)</f>
        <v/>
      </c>
      <c r="AE1190" s="209">
        <f>IF('Оперативный ввод'!Y1190="","",'Оперативный ввод'!Y1190)</f>
        <v/>
      </c>
      <c r="AF1190" s="209">
        <f>IF('Оперативный ввод'!Z1190="","",'Оперативный ввод'!Z1190)</f>
        <v/>
      </c>
      <c r="AG1190" s="209">
        <f>IF('Оперативный ввод'!AD1190="","",'Оперативный ввод'!AD1190)</f>
        <v/>
      </c>
      <c r="AH1190" s="213">
        <f>IF('Оперативный ввод'!AE1190="","",'Оперативный ввод'!AE1190)</f>
        <v/>
      </c>
      <c r="AI1190" s="214" t="n"/>
      <c r="AJ1190" s="214" t="n"/>
      <c r="AK1190" s="214" t="n"/>
      <c r="AL1190" s="215" t="n"/>
      <c r="AM1190" s="214" t="n"/>
      <c r="AN1190" s="214" t="n"/>
      <c r="AO1190" s="214" t="n"/>
      <c r="AP1190" s="214" t="n"/>
      <c r="AQ1190" s="214" t="n"/>
      <c r="AR1190" s="214" t="n"/>
      <c r="AS1190" s="214" t="n"/>
      <c r="AT1190" s="214" t="n"/>
      <c r="AU1190" s="215" t="n"/>
      <c r="AV1190" s="214" t="n"/>
      <c r="AW1190" s="214" t="n"/>
      <c r="AX1190" s="215" t="n"/>
      <c r="AY1190" s="214" t="n"/>
      <c r="AZ1190" s="214" t="n"/>
      <c r="BA1190" s="214" t="n"/>
      <c r="BB1190" s="214" t="n"/>
      <c r="BC1190" s="214" t="n"/>
      <c r="BD1190" s="214" t="n"/>
      <c r="BE1190" s="214" t="n"/>
      <c r="BF1190" s="214" t="n"/>
      <c r="BG1190" s="214" t="n"/>
      <c r="BH1190" s="214" t="n"/>
      <c r="BI1190" s="215" t="n"/>
      <c r="BJ1190" s="215" t="n"/>
      <c r="BK1190" s="215" t="n"/>
      <c r="BL1190" s="214" t="n"/>
      <c r="BM1190" s="214" t="n"/>
      <c r="BN1190" s="209" t="n"/>
      <c r="BO1190" s="209" t="n"/>
      <c r="BP1190" s="212">
        <f>IF(AND(A1190="",B1190=""),"",IF(AND(S1190="ГОТОВО",U1190&lt;&gt;"",W1190&lt;&gt;"",X1190&lt;&gt;"",AD1190&lt;&gt;"",AE1190&lt;&gt;"",AF1190&lt;&gt;"",BN1190&lt;&gt;"",BO1190&lt;&gt;""),"ГОТОВО","НЕ ГОТОВО"))</f>
        <v/>
      </c>
      <c r="BQ1190" s="212">
        <f>IF(BP1190&lt;&gt;"ГОТОВО","","Полное заключение: "&amp;A1190&amp;", скв. "&amp;B1190&amp;". МРП: "&amp;E1190&amp;" сут. ГНО: "&amp;F1190&amp;"; причина: "&amp;X1190&amp;"; категория: "&amp;Y1190&amp;"; решение комиссии: "&amp;BN1190&amp;".")</f>
        <v/>
      </c>
      <c r="BR1190" s="209">
        <f>IF('Оперативный ввод'!AA1190="","",'Оперативный ввод'!AA1190)</f>
        <v/>
      </c>
    </row>
    <row r="1191">
      <c r="A1191" s="209">
        <f>IF('Оперативный ввод'!A1191="","",'Оперативный ввод'!A1191)</f>
        <v/>
      </c>
      <c r="B1191" s="209">
        <f>IF('Оперативный ввод'!B1191="","",'Оперативный ввод'!B1191)</f>
        <v/>
      </c>
      <c r="C1191" s="210">
        <f>IF('Оперативный ввод'!C1191="","",'Оперативный ввод'!C1191)</f>
        <v/>
      </c>
      <c r="D1191" s="210">
        <f>IF('Оперативный ввод'!D1191="","",'Оперативный ввод'!D1191)</f>
        <v/>
      </c>
      <c r="E1191" s="211">
        <f>IF(OR(C1191="",D1191=""),"",D1191-C1191)</f>
        <v/>
      </c>
      <c r="F1191" s="209">
        <f>IF('Оперативный ввод'!F1191="","",'Оперативный ввод'!F1191)</f>
        <v/>
      </c>
      <c r="G1191" s="209">
        <f>IF('Оперативный ввод'!G1191="","",'Оперативный ввод'!G1191)</f>
        <v/>
      </c>
      <c r="H1191" s="209">
        <f>IF('Оперативный ввод'!H1191="","",'Оперативный ввод'!H1191)</f>
        <v/>
      </c>
      <c r="I1191" s="209" t="n"/>
      <c r="J1191" s="209" t="n"/>
      <c r="K1191" s="209">
        <f>IF('Оперативный ввод'!K1191="","",'Оперативный ввод'!K1191)</f>
        <v/>
      </c>
      <c r="L1191" s="209">
        <f>IF('Оперативный ввод'!L1191="","",'Оперативный ввод'!L1191)</f>
        <v/>
      </c>
      <c r="M1191" s="209">
        <f>IF('Оперативный ввод'!M1191="","",'Оперативный ввод'!M1191)</f>
        <v/>
      </c>
      <c r="N1191" s="209">
        <f>IF('Оперативный ввод'!N1191="","",'Оперативный ввод'!N1191)</f>
        <v/>
      </c>
      <c r="O1191" s="209">
        <f>IF('Оперативный ввод'!O1191="","",'Оперативный ввод'!O1191)</f>
        <v/>
      </c>
      <c r="P1191" s="209">
        <f>IF('Оперативный ввод'!P1191="","",'Оперативный ввод'!P1191)</f>
        <v/>
      </c>
      <c r="Q1191" s="209">
        <f>IF('Оперативный ввод'!Q1191="","",'Оперативный ввод'!Q1191)</f>
        <v/>
      </c>
      <c r="R1191" s="209">
        <f>IF('Оперативный ввод'!R1191="","",'Оперативный ввод'!R1191)</f>
        <v/>
      </c>
      <c r="S1191" s="212">
        <f>IF(AND(A1191="",B1191=""),"",IF(AND(A1191&lt;&gt;"",B1191&lt;&gt;"",C1191&lt;&gt;"",D1191&lt;&gt;"",F1191&lt;&gt;"",G1191&lt;&gt;"",K1191&lt;&gt;"",ISERROR(SEARCH("по паспорту",G1191)),ISERROR(SEARCH("по паспорту",K1191)),L1191&lt;&gt;"",M1191&lt;&gt;"",N1191&lt;&gt;"",O1191&lt;&gt;"",P1191&lt;&gt;""),"ГОТОВО","НЕ ГОТОВО"))</f>
        <v/>
      </c>
      <c r="T1191" s="212">
        <f>IF(S1191&lt;&gt;"ГОТОВО","", "Предварительное заключение: "&amp;A1191&amp;", скв. "&amp;B1191&amp;". МРП: "&amp;E1191&amp;" сут. ГНО: "&amp;F1191&amp;", типоразмеры "&amp;G1191&amp;IF(H1191&lt;&gt;"",", "&amp;H1191,"")&amp;IF(I1191&lt;&gt;"",", "&amp;I1191,"")&amp;IF(J1191&lt;&gt;"",", "&amp;J1191,"")&amp;", марка "&amp;K1191&amp;". Событие: "&amp;L1191&amp;". Признак: "&amp;M1191&amp;". Узел: "&amp;N1191&amp;". Предварительная причина: "&amp;O1191&amp;". Основное осложнение: "&amp;P1191&amp;IF(Q1191&lt;&gt;"","; сопутствующее: "&amp;Q1191,"")&amp;IF(R1191&lt;&gt;"","; дополнительно: "&amp;R1191,"")&amp;".")</f>
        <v/>
      </c>
      <c r="U1191" s="209">
        <f>IF('Оперативный ввод'!S1191="","",'Оперативный ввод'!S1191)</f>
        <v/>
      </c>
      <c r="V1191" s="209">
        <f>IF('Оперативный ввод'!T1191="","",'Оперативный ввод'!T1191)</f>
        <v/>
      </c>
      <c r="W1191" s="209">
        <f>IF('Оперативный ввод'!U1191="","",'Оперативный ввод'!U1191)</f>
        <v/>
      </c>
      <c r="X1191" s="209">
        <f>IF('Оперативный ввод'!V1191="","",'Оперативный ввод'!V1191)</f>
        <v/>
      </c>
      <c r="Y1191" s="209">
        <f>IF('Оперативный ввод'!W1191="","",'Оперативный ввод'!W1191)</f>
        <v/>
      </c>
      <c r="Z1191" s="209" t="n"/>
      <c r="AA1191" s="209" t="n"/>
      <c r="AB1191" s="209" t="n"/>
      <c r="AC1191" s="209" t="n"/>
      <c r="AD1191" s="209">
        <f>IF('Оперативный ввод'!X1191="","",'Оперативный ввод'!X1191)</f>
        <v/>
      </c>
      <c r="AE1191" s="209">
        <f>IF('Оперативный ввод'!Y1191="","",'Оперативный ввод'!Y1191)</f>
        <v/>
      </c>
      <c r="AF1191" s="209">
        <f>IF('Оперативный ввод'!Z1191="","",'Оперативный ввод'!Z1191)</f>
        <v/>
      </c>
      <c r="AG1191" s="209">
        <f>IF('Оперативный ввод'!AD1191="","",'Оперативный ввод'!AD1191)</f>
        <v/>
      </c>
      <c r="AH1191" s="213">
        <f>IF('Оперативный ввод'!AE1191="","",'Оперативный ввод'!AE1191)</f>
        <v/>
      </c>
      <c r="AI1191" s="214" t="n"/>
      <c r="AJ1191" s="214" t="n"/>
      <c r="AK1191" s="214" t="n"/>
      <c r="AL1191" s="215" t="n"/>
      <c r="AM1191" s="214" t="n"/>
      <c r="AN1191" s="214" t="n"/>
      <c r="AO1191" s="214" t="n"/>
      <c r="AP1191" s="214" t="n"/>
      <c r="AQ1191" s="214" t="n"/>
      <c r="AR1191" s="214" t="n"/>
      <c r="AS1191" s="214" t="n"/>
      <c r="AT1191" s="214" t="n"/>
      <c r="AU1191" s="215" t="n"/>
      <c r="AV1191" s="214" t="n"/>
      <c r="AW1191" s="214" t="n"/>
      <c r="AX1191" s="215" t="n"/>
      <c r="AY1191" s="214" t="n"/>
      <c r="AZ1191" s="214" t="n"/>
      <c r="BA1191" s="214" t="n"/>
      <c r="BB1191" s="214" t="n"/>
      <c r="BC1191" s="214" t="n"/>
      <c r="BD1191" s="214" t="n"/>
      <c r="BE1191" s="214" t="n"/>
      <c r="BF1191" s="214" t="n"/>
      <c r="BG1191" s="214" t="n"/>
      <c r="BH1191" s="214" t="n"/>
      <c r="BI1191" s="215" t="n"/>
      <c r="BJ1191" s="215" t="n"/>
      <c r="BK1191" s="215" t="n"/>
      <c r="BL1191" s="214" t="n"/>
      <c r="BM1191" s="214" t="n"/>
      <c r="BN1191" s="209" t="n"/>
      <c r="BO1191" s="209" t="n"/>
      <c r="BP1191" s="212">
        <f>IF(AND(A1191="",B1191=""),"",IF(AND(S1191="ГОТОВО",U1191&lt;&gt;"",W1191&lt;&gt;"",X1191&lt;&gt;"",AD1191&lt;&gt;"",AE1191&lt;&gt;"",AF1191&lt;&gt;"",BN1191&lt;&gt;"",BO1191&lt;&gt;""),"ГОТОВО","НЕ ГОТОВО"))</f>
        <v/>
      </c>
      <c r="BQ1191" s="212">
        <f>IF(BP1191&lt;&gt;"ГОТОВО","","Полное заключение: "&amp;A1191&amp;", скв. "&amp;B1191&amp;". МРП: "&amp;E1191&amp;" сут. ГНО: "&amp;F1191&amp;"; причина: "&amp;X1191&amp;"; категория: "&amp;Y1191&amp;"; решение комиссии: "&amp;BN1191&amp;".")</f>
        <v/>
      </c>
      <c r="BR1191" s="209">
        <f>IF('Оперативный ввод'!AA1191="","",'Оперативный ввод'!AA1191)</f>
        <v/>
      </c>
    </row>
    <row r="1192">
      <c r="A1192" s="209">
        <f>IF('Оперативный ввод'!A1192="","",'Оперативный ввод'!A1192)</f>
        <v/>
      </c>
      <c r="B1192" s="209">
        <f>IF('Оперативный ввод'!B1192="","",'Оперативный ввод'!B1192)</f>
        <v/>
      </c>
      <c r="C1192" s="210">
        <f>IF('Оперативный ввод'!C1192="","",'Оперативный ввод'!C1192)</f>
        <v/>
      </c>
      <c r="D1192" s="210">
        <f>IF('Оперативный ввод'!D1192="","",'Оперативный ввод'!D1192)</f>
        <v/>
      </c>
      <c r="E1192" s="211">
        <f>IF(OR(C1192="",D1192=""),"",D1192-C1192)</f>
        <v/>
      </c>
      <c r="F1192" s="209">
        <f>IF('Оперативный ввод'!F1192="","",'Оперативный ввод'!F1192)</f>
        <v/>
      </c>
      <c r="G1192" s="209">
        <f>IF('Оперативный ввод'!G1192="","",'Оперативный ввод'!G1192)</f>
        <v/>
      </c>
      <c r="H1192" s="209">
        <f>IF('Оперативный ввод'!H1192="","",'Оперативный ввод'!H1192)</f>
        <v/>
      </c>
      <c r="I1192" s="209" t="n"/>
      <c r="J1192" s="209" t="n"/>
      <c r="K1192" s="209">
        <f>IF('Оперативный ввод'!K1192="","",'Оперативный ввод'!K1192)</f>
        <v/>
      </c>
      <c r="L1192" s="209">
        <f>IF('Оперативный ввод'!L1192="","",'Оперативный ввод'!L1192)</f>
        <v/>
      </c>
      <c r="M1192" s="209">
        <f>IF('Оперативный ввод'!M1192="","",'Оперативный ввод'!M1192)</f>
        <v/>
      </c>
      <c r="N1192" s="209">
        <f>IF('Оперативный ввод'!N1192="","",'Оперативный ввод'!N1192)</f>
        <v/>
      </c>
      <c r="O1192" s="209">
        <f>IF('Оперативный ввод'!O1192="","",'Оперативный ввод'!O1192)</f>
        <v/>
      </c>
      <c r="P1192" s="209">
        <f>IF('Оперативный ввод'!P1192="","",'Оперативный ввод'!P1192)</f>
        <v/>
      </c>
      <c r="Q1192" s="209">
        <f>IF('Оперативный ввод'!Q1192="","",'Оперативный ввод'!Q1192)</f>
        <v/>
      </c>
      <c r="R1192" s="209">
        <f>IF('Оперативный ввод'!R1192="","",'Оперативный ввод'!R1192)</f>
        <v/>
      </c>
      <c r="S1192" s="212">
        <f>IF(AND(A1192="",B1192=""),"",IF(AND(A1192&lt;&gt;"",B1192&lt;&gt;"",C1192&lt;&gt;"",D1192&lt;&gt;"",F1192&lt;&gt;"",G1192&lt;&gt;"",K1192&lt;&gt;"",ISERROR(SEARCH("по паспорту",G1192)),ISERROR(SEARCH("по паспорту",K1192)),L1192&lt;&gt;"",M1192&lt;&gt;"",N1192&lt;&gt;"",O1192&lt;&gt;"",P1192&lt;&gt;""),"ГОТОВО","НЕ ГОТОВО"))</f>
        <v/>
      </c>
      <c r="T1192" s="212">
        <f>IF(S1192&lt;&gt;"ГОТОВО","", "Предварительное заключение: "&amp;A1192&amp;", скв. "&amp;B1192&amp;". МРП: "&amp;E1192&amp;" сут. ГНО: "&amp;F1192&amp;", типоразмеры "&amp;G1192&amp;IF(H1192&lt;&gt;"",", "&amp;H1192,"")&amp;IF(I1192&lt;&gt;"",", "&amp;I1192,"")&amp;IF(J1192&lt;&gt;"",", "&amp;J1192,"")&amp;", марка "&amp;K1192&amp;". Событие: "&amp;L1192&amp;". Признак: "&amp;M1192&amp;". Узел: "&amp;N1192&amp;". Предварительная причина: "&amp;O1192&amp;". Основное осложнение: "&amp;P1192&amp;IF(Q1192&lt;&gt;"","; сопутствующее: "&amp;Q1192,"")&amp;IF(R1192&lt;&gt;"","; дополнительно: "&amp;R1192,"")&amp;".")</f>
        <v/>
      </c>
      <c r="U1192" s="209">
        <f>IF('Оперативный ввод'!S1192="","",'Оперативный ввод'!S1192)</f>
        <v/>
      </c>
      <c r="V1192" s="209">
        <f>IF('Оперативный ввод'!T1192="","",'Оперативный ввод'!T1192)</f>
        <v/>
      </c>
      <c r="W1192" s="209">
        <f>IF('Оперативный ввод'!U1192="","",'Оперативный ввод'!U1192)</f>
        <v/>
      </c>
      <c r="X1192" s="209">
        <f>IF('Оперативный ввод'!V1192="","",'Оперативный ввод'!V1192)</f>
        <v/>
      </c>
      <c r="Y1192" s="209">
        <f>IF('Оперативный ввод'!W1192="","",'Оперативный ввод'!W1192)</f>
        <v/>
      </c>
      <c r="Z1192" s="209" t="n"/>
      <c r="AA1192" s="209" t="n"/>
      <c r="AB1192" s="209" t="n"/>
      <c r="AC1192" s="209" t="n"/>
      <c r="AD1192" s="209">
        <f>IF('Оперативный ввод'!X1192="","",'Оперативный ввод'!X1192)</f>
        <v/>
      </c>
      <c r="AE1192" s="209">
        <f>IF('Оперативный ввод'!Y1192="","",'Оперативный ввод'!Y1192)</f>
        <v/>
      </c>
      <c r="AF1192" s="209">
        <f>IF('Оперативный ввод'!Z1192="","",'Оперативный ввод'!Z1192)</f>
        <v/>
      </c>
      <c r="AG1192" s="209">
        <f>IF('Оперативный ввод'!AD1192="","",'Оперативный ввод'!AD1192)</f>
        <v/>
      </c>
      <c r="AH1192" s="213">
        <f>IF('Оперативный ввод'!AE1192="","",'Оперативный ввод'!AE1192)</f>
        <v/>
      </c>
      <c r="AI1192" s="214" t="n"/>
      <c r="AJ1192" s="214" t="n"/>
      <c r="AK1192" s="214" t="n"/>
      <c r="AL1192" s="215" t="n"/>
      <c r="AM1192" s="214" t="n"/>
      <c r="AN1192" s="214" t="n"/>
      <c r="AO1192" s="214" t="n"/>
      <c r="AP1192" s="214" t="n"/>
      <c r="AQ1192" s="214" t="n"/>
      <c r="AR1192" s="214" t="n"/>
      <c r="AS1192" s="214" t="n"/>
      <c r="AT1192" s="214" t="n"/>
      <c r="AU1192" s="215" t="n"/>
      <c r="AV1192" s="214" t="n"/>
      <c r="AW1192" s="214" t="n"/>
      <c r="AX1192" s="215" t="n"/>
      <c r="AY1192" s="214" t="n"/>
      <c r="AZ1192" s="214" t="n"/>
      <c r="BA1192" s="214" t="n"/>
      <c r="BB1192" s="214" t="n"/>
      <c r="BC1192" s="214" t="n"/>
      <c r="BD1192" s="214" t="n"/>
      <c r="BE1192" s="214" t="n"/>
      <c r="BF1192" s="214" t="n"/>
      <c r="BG1192" s="214" t="n"/>
      <c r="BH1192" s="214" t="n"/>
      <c r="BI1192" s="215" t="n"/>
      <c r="BJ1192" s="215" t="n"/>
      <c r="BK1192" s="215" t="n"/>
      <c r="BL1192" s="214" t="n"/>
      <c r="BM1192" s="214" t="n"/>
      <c r="BN1192" s="209" t="n"/>
      <c r="BO1192" s="209" t="n"/>
      <c r="BP1192" s="212">
        <f>IF(AND(A1192="",B1192=""),"",IF(AND(S1192="ГОТОВО",U1192&lt;&gt;"",W1192&lt;&gt;"",X1192&lt;&gt;"",AD1192&lt;&gt;"",AE1192&lt;&gt;"",AF1192&lt;&gt;"",BN1192&lt;&gt;"",BO1192&lt;&gt;""),"ГОТОВО","НЕ ГОТОВО"))</f>
        <v/>
      </c>
      <c r="BQ1192" s="212">
        <f>IF(BP1192&lt;&gt;"ГОТОВО","","Полное заключение: "&amp;A1192&amp;", скв. "&amp;B1192&amp;". МРП: "&amp;E1192&amp;" сут. ГНО: "&amp;F1192&amp;"; причина: "&amp;X1192&amp;"; категория: "&amp;Y1192&amp;"; решение комиссии: "&amp;BN1192&amp;".")</f>
        <v/>
      </c>
      <c r="BR1192" s="209">
        <f>IF('Оперативный ввод'!AA1192="","",'Оперативный ввод'!AA1192)</f>
        <v/>
      </c>
    </row>
    <row r="1193">
      <c r="A1193" s="209">
        <f>IF('Оперативный ввод'!A1193="","",'Оперативный ввод'!A1193)</f>
        <v/>
      </c>
      <c r="B1193" s="209">
        <f>IF('Оперативный ввод'!B1193="","",'Оперативный ввод'!B1193)</f>
        <v/>
      </c>
      <c r="C1193" s="210">
        <f>IF('Оперативный ввод'!C1193="","",'Оперативный ввод'!C1193)</f>
        <v/>
      </c>
      <c r="D1193" s="210">
        <f>IF('Оперативный ввод'!D1193="","",'Оперативный ввод'!D1193)</f>
        <v/>
      </c>
      <c r="E1193" s="211">
        <f>IF(OR(C1193="",D1193=""),"",D1193-C1193)</f>
        <v/>
      </c>
      <c r="F1193" s="209">
        <f>IF('Оперативный ввод'!F1193="","",'Оперативный ввод'!F1193)</f>
        <v/>
      </c>
      <c r="G1193" s="209">
        <f>IF('Оперативный ввод'!G1193="","",'Оперативный ввод'!G1193)</f>
        <v/>
      </c>
      <c r="H1193" s="209">
        <f>IF('Оперативный ввод'!H1193="","",'Оперативный ввод'!H1193)</f>
        <v/>
      </c>
      <c r="I1193" s="209" t="n"/>
      <c r="J1193" s="209" t="n"/>
      <c r="K1193" s="209">
        <f>IF('Оперативный ввод'!K1193="","",'Оперативный ввод'!K1193)</f>
        <v/>
      </c>
      <c r="L1193" s="209">
        <f>IF('Оперативный ввод'!L1193="","",'Оперативный ввод'!L1193)</f>
        <v/>
      </c>
      <c r="M1193" s="209">
        <f>IF('Оперативный ввод'!M1193="","",'Оперативный ввод'!M1193)</f>
        <v/>
      </c>
      <c r="N1193" s="209">
        <f>IF('Оперативный ввод'!N1193="","",'Оперативный ввод'!N1193)</f>
        <v/>
      </c>
      <c r="O1193" s="209">
        <f>IF('Оперативный ввод'!O1193="","",'Оперативный ввод'!O1193)</f>
        <v/>
      </c>
      <c r="P1193" s="209">
        <f>IF('Оперативный ввод'!P1193="","",'Оперативный ввод'!P1193)</f>
        <v/>
      </c>
      <c r="Q1193" s="209">
        <f>IF('Оперативный ввод'!Q1193="","",'Оперативный ввод'!Q1193)</f>
        <v/>
      </c>
      <c r="R1193" s="209">
        <f>IF('Оперативный ввод'!R1193="","",'Оперативный ввод'!R1193)</f>
        <v/>
      </c>
      <c r="S1193" s="212">
        <f>IF(AND(A1193="",B1193=""),"",IF(AND(A1193&lt;&gt;"",B1193&lt;&gt;"",C1193&lt;&gt;"",D1193&lt;&gt;"",F1193&lt;&gt;"",G1193&lt;&gt;"",K1193&lt;&gt;"",ISERROR(SEARCH("по паспорту",G1193)),ISERROR(SEARCH("по паспорту",K1193)),L1193&lt;&gt;"",M1193&lt;&gt;"",N1193&lt;&gt;"",O1193&lt;&gt;"",P1193&lt;&gt;""),"ГОТОВО","НЕ ГОТОВО"))</f>
        <v/>
      </c>
      <c r="T1193" s="212">
        <f>IF(S1193&lt;&gt;"ГОТОВО","", "Предварительное заключение: "&amp;A1193&amp;", скв. "&amp;B1193&amp;". МРП: "&amp;E1193&amp;" сут. ГНО: "&amp;F1193&amp;", типоразмеры "&amp;G1193&amp;IF(H1193&lt;&gt;"",", "&amp;H1193,"")&amp;IF(I1193&lt;&gt;"",", "&amp;I1193,"")&amp;IF(J1193&lt;&gt;"",", "&amp;J1193,"")&amp;", марка "&amp;K1193&amp;". Событие: "&amp;L1193&amp;". Признак: "&amp;M1193&amp;". Узел: "&amp;N1193&amp;". Предварительная причина: "&amp;O1193&amp;". Основное осложнение: "&amp;P1193&amp;IF(Q1193&lt;&gt;"","; сопутствующее: "&amp;Q1193,"")&amp;IF(R1193&lt;&gt;"","; дополнительно: "&amp;R1193,"")&amp;".")</f>
        <v/>
      </c>
      <c r="U1193" s="209">
        <f>IF('Оперативный ввод'!S1193="","",'Оперативный ввод'!S1193)</f>
        <v/>
      </c>
      <c r="V1193" s="209">
        <f>IF('Оперативный ввод'!T1193="","",'Оперативный ввод'!T1193)</f>
        <v/>
      </c>
      <c r="W1193" s="209">
        <f>IF('Оперативный ввод'!U1193="","",'Оперативный ввод'!U1193)</f>
        <v/>
      </c>
      <c r="X1193" s="209">
        <f>IF('Оперативный ввод'!V1193="","",'Оперативный ввод'!V1193)</f>
        <v/>
      </c>
      <c r="Y1193" s="209">
        <f>IF('Оперативный ввод'!W1193="","",'Оперативный ввод'!W1193)</f>
        <v/>
      </c>
      <c r="Z1193" s="209" t="n"/>
      <c r="AA1193" s="209" t="n"/>
      <c r="AB1193" s="209" t="n"/>
      <c r="AC1193" s="209" t="n"/>
      <c r="AD1193" s="209">
        <f>IF('Оперативный ввод'!X1193="","",'Оперативный ввод'!X1193)</f>
        <v/>
      </c>
      <c r="AE1193" s="209">
        <f>IF('Оперативный ввод'!Y1193="","",'Оперативный ввод'!Y1193)</f>
        <v/>
      </c>
      <c r="AF1193" s="209">
        <f>IF('Оперативный ввод'!Z1193="","",'Оперативный ввод'!Z1193)</f>
        <v/>
      </c>
      <c r="AG1193" s="209">
        <f>IF('Оперативный ввод'!AD1193="","",'Оперативный ввод'!AD1193)</f>
        <v/>
      </c>
      <c r="AH1193" s="213">
        <f>IF('Оперативный ввод'!AE1193="","",'Оперативный ввод'!AE1193)</f>
        <v/>
      </c>
      <c r="AI1193" s="214" t="n"/>
      <c r="AJ1193" s="214" t="n"/>
      <c r="AK1193" s="214" t="n"/>
      <c r="AL1193" s="215" t="n"/>
      <c r="AM1193" s="214" t="n"/>
      <c r="AN1193" s="214" t="n"/>
      <c r="AO1193" s="214" t="n"/>
      <c r="AP1193" s="214" t="n"/>
      <c r="AQ1193" s="214" t="n"/>
      <c r="AR1193" s="214" t="n"/>
      <c r="AS1193" s="214" t="n"/>
      <c r="AT1193" s="214" t="n"/>
      <c r="AU1193" s="215" t="n"/>
      <c r="AV1193" s="214" t="n"/>
      <c r="AW1193" s="214" t="n"/>
      <c r="AX1193" s="215" t="n"/>
      <c r="AY1193" s="214" t="n"/>
      <c r="AZ1193" s="214" t="n"/>
      <c r="BA1193" s="214" t="n"/>
      <c r="BB1193" s="214" t="n"/>
      <c r="BC1193" s="214" t="n"/>
      <c r="BD1193" s="214" t="n"/>
      <c r="BE1193" s="214" t="n"/>
      <c r="BF1193" s="214" t="n"/>
      <c r="BG1193" s="214" t="n"/>
      <c r="BH1193" s="214" t="n"/>
      <c r="BI1193" s="215" t="n"/>
      <c r="BJ1193" s="215" t="n"/>
      <c r="BK1193" s="215" t="n"/>
      <c r="BL1193" s="214" t="n"/>
      <c r="BM1193" s="214" t="n"/>
      <c r="BN1193" s="209" t="n"/>
      <c r="BO1193" s="209" t="n"/>
      <c r="BP1193" s="212">
        <f>IF(AND(A1193="",B1193=""),"",IF(AND(S1193="ГОТОВО",U1193&lt;&gt;"",W1193&lt;&gt;"",X1193&lt;&gt;"",AD1193&lt;&gt;"",AE1193&lt;&gt;"",AF1193&lt;&gt;"",BN1193&lt;&gt;"",BO1193&lt;&gt;""),"ГОТОВО","НЕ ГОТОВО"))</f>
        <v/>
      </c>
      <c r="BQ1193" s="212">
        <f>IF(BP1193&lt;&gt;"ГОТОВО","","Полное заключение: "&amp;A1193&amp;", скв. "&amp;B1193&amp;". МРП: "&amp;E1193&amp;" сут. ГНО: "&amp;F1193&amp;"; причина: "&amp;X1193&amp;"; категория: "&amp;Y1193&amp;"; решение комиссии: "&amp;BN1193&amp;".")</f>
        <v/>
      </c>
      <c r="BR1193" s="209">
        <f>IF('Оперативный ввод'!AA1193="","",'Оперативный ввод'!AA1193)</f>
        <v/>
      </c>
    </row>
    <row r="1194">
      <c r="A1194" s="209">
        <f>IF('Оперативный ввод'!A1194="","",'Оперативный ввод'!A1194)</f>
        <v/>
      </c>
      <c r="B1194" s="209">
        <f>IF('Оперативный ввод'!B1194="","",'Оперативный ввод'!B1194)</f>
        <v/>
      </c>
      <c r="C1194" s="210">
        <f>IF('Оперативный ввод'!C1194="","",'Оперативный ввод'!C1194)</f>
        <v/>
      </c>
      <c r="D1194" s="210">
        <f>IF('Оперативный ввод'!D1194="","",'Оперативный ввод'!D1194)</f>
        <v/>
      </c>
      <c r="E1194" s="211">
        <f>IF(OR(C1194="",D1194=""),"",D1194-C1194)</f>
        <v/>
      </c>
      <c r="F1194" s="209">
        <f>IF('Оперативный ввод'!F1194="","",'Оперативный ввод'!F1194)</f>
        <v/>
      </c>
      <c r="G1194" s="209">
        <f>IF('Оперативный ввод'!G1194="","",'Оперативный ввод'!G1194)</f>
        <v/>
      </c>
      <c r="H1194" s="209">
        <f>IF('Оперативный ввод'!H1194="","",'Оперативный ввод'!H1194)</f>
        <v/>
      </c>
      <c r="I1194" s="209" t="n"/>
      <c r="J1194" s="209" t="n"/>
      <c r="K1194" s="209">
        <f>IF('Оперативный ввод'!K1194="","",'Оперативный ввод'!K1194)</f>
        <v/>
      </c>
      <c r="L1194" s="209">
        <f>IF('Оперативный ввод'!L1194="","",'Оперативный ввод'!L1194)</f>
        <v/>
      </c>
      <c r="M1194" s="209">
        <f>IF('Оперативный ввод'!M1194="","",'Оперативный ввод'!M1194)</f>
        <v/>
      </c>
      <c r="N1194" s="209">
        <f>IF('Оперативный ввод'!N1194="","",'Оперативный ввод'!N1194)</f>
        <v/>
      </c>
      <c r="O1194" s="209">
        <f>IF('Оперативный ввод'!O1194="","",'Оперативный ввод'!O1194)</f>
        <v/>
      </c>
      <c r="P1194" s="209">
        <f>IF('Оперативный ввод'!P1194="","",'Оперативный ввод'!P1194)</f>
        <v/>
      </c>
      <c r="Q1194" s="209">
        <f>IF('Оперативный ввод'!Q1194="","",'Оперативный ввод'!Q1194)</f>
        <v/>
      </c>
      <c r="R1194" s="209">
        <f>IF('Оперативный ввод'!R1194="","",'Оперативный ввод'!R1194)</f>
        <v/>
      </c>
      <c r="S1194" s="212">
        <f>IF(AND(A1194="",B1194=""),"",IF(AND(A1194&lt;&gt;"",B1194&lt;&gt;"",C1194&lt;&gt;"",D1194&lt;&gt;"",F1194&lt;&gt;"",G1194&lt;&gt;"",K1194&lt;&gt;"",ISERROR(SEARCH("по паспорту",G1194)),ISERROR(SEARCH("по паспорту",K1194)),L1194&lt;&gt;"",M1194&lt;&gt;"",N1194&lt;&gt;"",O1194&lt;&gt;"",P1194&lt;&gt;""),"ГОТОВО","НЕ ГОТОВО"))</f>
        <v/>
      </c>
      <c r="T1194" s="212">
        <f>IF(S1194&lt;&gt;"ГОТОВО","", "Предварительное заключение: "&amp;A1194&amp;", скв. "&amp;B1194&amp;". МРП: "&amp;E1194&amp;" сут. ГНО: "&amp;F1194&amp;", типоразмеры "&amp;G1194&amp;IF(H1194&lt;&gt;"",", "&amp;H1194,"")&amp;IF(I1194&lt;&gt;"",", "&amp;I1194,"")&amp;IF(J1194&lt;&gt;"",", "&amp;J1194,"")&amp;", марка "&amp;K1194&amp;". Событие: "&amp;L1194&amp;". Признак: "&amp;M1194&amp;". Узел: "&amp;N1194&amp;". Предварительная причина: "&amp;O1194&amp;". Основное осложнение: "&amp;P1194&amp;IF(Q1194&lt;&gt;"","; сопутствующее: "&amp;Q1194,"")&amp;IF(R1194&lt;&gt;"","; дополнительно: "&amp;R1194,"")&amp;".")</f>
        <v/>
      </c>
      <c r="U1194" s="209">
        <f>IF('Оперативный ввод'!S1194="","",'Оперативный ввод'!S1194)</f>
        <v/>
      </c>
      <c r="V1194" s="209">
        <f>IF('Оперативный ввод'!T1194="","",'Оперативный ввод'!T1194)</f>
        <v/>
      </c>
      <c r="W1194" s="209">
        <f>IF('Оперативный ввод'!U1194="","",'Оперативный ввод'!U1194)</f>
        <v/>
      </c>
      <c r="X1194" s="209">
        <f>IF('Оперативный ввод'!V1194="","",'Оперативный ввод'!V1194)</f>
        <v/>
      </c>
      <c r="Y1194" s="209">
        <f>IF('Оперативный ввод'!W1194="","",'Оперативный ввод'!W1194)</f>
        <v/>
      </c>
      <c r="Z1194" s="209" t="n"/>
      <c r="AA1194" s="209" t="n"/>
      <c r="AB1194" s="209" t="n"/>
      <c r="AC1194" s="209" t="n"/>
      <c r="AD1194" s="209">
        <f>IF('Оперативный ввод'!X1194="","",'Оперативный ввод'!X1194)</f>
        <v/>
      </c>
      <c r="AE1194" s="209">
        <f>IF('Оперативный ввод'!Y1194="","",'Оперативный ввод'!Y1194)</f>
        <v/>
      </c>
      <c r="AF1194" s="209">
        <f>IF('Оперативный ввод'!Z1194="","",'Оперативный ввод'!Z1194)</f>
        <v/>
      </c>
      <c r="AG1194" s="209">
        <f>IF('Оперативный ввод'!AD1194="","",'Оперативный ввод'!AD1194)</f>
        <v/>
      </c>
      <c r="AH1194" s="213">
        <f>IF('Оперативный ввод'!AE1194="","",'Оперативный ввод'!AE1194)</f>
        <v/>
      </c>
      <c r="AI1194" s="214" t="n"/>
      <c r="AJ1194" s="214" t="n"/>
      <c r="AK1194" s="214" t="n"/>
      <c r="AL1194" s="215" t="n"/>
      <c r="AM1194" s="214" t="n"/>
      <c r="AN1194" s="214" t="n"/>
      <c r="AO1194" s="214" t="n"/>
      <c r="AP1194" s="214" t="n"/>
      <c r="AQ1194" s="214" t="n"/>
      <c r="AR1194" s="214" t="n"/>
      <c r="AS1194" s="214" t="n"/>
      <c r="AT1194" s="214" t="n"/>
      <c r="AU1194" s="215" t="n"/>
      <c r="AV1194" s="214" t="n"/>
      <c r="AW1194" s="214" t="n"/>
      <c r="AX1194" s="215" t="n"/>
      <c r="AY1194" s="214" t="n"/>
      <c r="AZ1194" s="214" t="n"/>
      <c r="BA1194" s="214" t="n"/>
      <c r="BB1194" s="214" t="n"/>
      <c r="BC1194" s="214" t="n"/>
      <c r="BD1194" s="214" t="n"/>
      <c r="BE1194" s="214" t="n"/>
      <c r="BF1194" s="214" t="n"/>
      <c r="BG1194" s="214" t="n"/>
      <c r="BH1194" s="214" t="n"/>
      <c r="BI1194" s="215" t="n"/>
      <c r="BJ1194" s="215" t="n"/>
      <c r="BK1194" s="215" t="n"/>
      <c r="BL1194" s="214" t="n"/>
      <c r="BM1194" s="214" t="n"/>
      <c r="BN1194" s="209" t="n"/>
      <c r="BO1194" s="209" t="n"/>
      <c r="BP1194" s="212">
        <f>IF(AND(A1194="",B1194=""),"",IF(AND(S1194="ГОТОВО",U1194&lt;&gt;"",W1194&lt;&gt;"",X1194&lt;&gt;"",AD1194&lt;&gt;"",AE1194&lt;&gt;"",AF1194&lt;&gt;"",BN1194&lt;&gt;"",BO1194&lt;&gt;""),"ГОТОВО","НЕ ГОТОВО"))</f>
        <v/>
      </c>
      <c r="BQ1194" s="212">
        <f>IF(BP1194&lt;&gt;"ГОТОВО","","Полное заключение: "&amp;A1194&amp;", скв. "&amp;B1194&amp;". МРП: "&amp;E1194&amp;" сут. ГНО: "&amp;F1194&amp;"; причина: "&amp;X1194&amp;"; категория: "&amp;Y1194&amp;"; решение комиссии: "&amp;BN1194&amp;".")</f>
        <v/>
      </c>
      <c r="BR1194" s="209">
        <f>IF('Оперативный ввод'!AA1194="","",'Оперативный ввод'!AA1194)</f>
        <v/>
      </c>
    </row>
    <row r="1195">
      <c r="A1195" s="209">
        <f>IF('Оперативный ввод'!A1195="","",'Оперативный ввод'!A1195)</f>
        <v/>
      </c>
      <c r="B1195" s="209">
        <f>IF('Оперативный ввод'!B1195="","",'Оперативный ввод'!B1195)</f>
        <v/>
      </c>
      <c r="C1195" s="210">
        <f>IF('Оперативный ввод'!C1195="","",'Оперативный ввод'!C1195)</f>
        <v/>
      </c>
      <c r="D1195" s="210">
        <f>IF('Оперативный ввод'!D1195="","",'Оперативный ввод'!D1195)</f>
        <v/>
      </c>
      <c r="E1195" s="211">
        <f>IF(OR(C1195="",D1195=""),"",D1195-C1195)</f>
        <v/>
      </c>
      <c r="F1195" s="209">
        <f>IF('Оперативный ввод'!F1195="","",'Оперативный ввод'!F1195)</f>
        <v/>
      </c>
      <c r="G1195" s="209">
        <f>IF('Оперативный ввод'!G1195="","",'Оперативный ввод'!G1195)</f>
        <v/>
      </c>
      <c r="H1195" s="209">
        <f>IF('Оперативный ввод'!H1195="","",'Оперативный ввод'!H1195)</f>
        <v/>
      </c>
      <c r="I1195" s="209" t="n"/>
      <c r="J1195" s="209" t="n"/>
      <c r="K1195" s="209">
        <f>IF('Оперативный ввод'!K1195="","",'Оперативный ввод'!K1195)</f>
        <v/>
      </c>
      <c r="L1195" s="209">
        <f>IF('Оперативный ввод'!L1195="","",'Оперативный ввод'!L1195)</f>
        <v/>
      </c>
      <c r="M1195" s="209">
        <f>IF('Оперативный ввод'!M1195="","",'Оперативный ввод'!M1195)</f>
        <v/>
      </c>
      <c r="N1195" s="209">
        <f>IF('Оперативный ввод'!N1195="","",'Оперативный ввод'!N1195)</f>
        <v/>
      </c>
      <c r="O1195" s="209">
        <f>IF('Оперативный ввод'!O1195="","",'Оперативный ввод'!O1195)</f>
        <v/>
      </c>
      <c r="P1195" s="209">
        <f>IF('Оперативный ввод'!P1195="","",'Оперативный ввод'!P1195)</f>
        <v/>
      </c>
      <c r="Q1195" s="209">
        <f>IF('Оперативный ввод'!Q1195="","",'Оперативный ввод'!Q1195)</f>
        <v/>
      </c>
      <c r="R1195" s="209">
        <f>IF('Оперативный ввод'!R1195="","",'Оперативный ввод'!R1195)</f>
        <v/>
      </c>
      <c r="S1195" s="212">
        <f>IF(AND(A1195="",B1195=""),"",IF(AND(A1195&lt;&gt;"",B1195&lt;&gt;"",C1195&lt;&gt;"",D1195&lt;&gt;"",F1195&lt;&gt;"",G1195&lt;&gt;"",K1195&lt;&gt;"",ISERROR(SEARCH("по паспорту",G1195)),ISERROR(SEARCH("по паспорту",K1195)),L1195&lt;&gt;"",M1195&lt;&gt;"",N1195&lt;&gt;"",O1195&lt;&gt;"",P1195&lt;&gt;""),"ГОТОВО","НЕ ГОТОВО"))</f>
        <v/>
      </c>
      <c r="T1195" s="212">
        <f>IF(S1195&lt;&gt;"ГОТОВО","", "Предварительное заключение: "&amp;A1195&amp;", скв. "&amp;B1195&amp;". МРП: "&amp;E1195&amp;" сут. ГНО: "&amp;F1195&amp;", типоразмеры "&amp;G1195&amp;IF(H1195&lt;&gt;"",", "&amp;H1195,"")&amp;IF(I1195&lt;&gt;"",", "&amp;I1195,"")&amp;IF(J1195&lt;&gt;"",", "&amp;J1195,"")&amp;", марка "&amp;K1195&amp;". Событие: "&amp;L1195&amp;". Признак: "&amp;M1195&amp;". Узел: "&amp;N1195&amp;". Предварительная причина: "&amp;O1195&amp;". Основное осложнение: "&amp;P1195&amp;IF(Q1195&lt;&gt;"","; сопутствующее: "&amp;Q1195,"")&amp;IF(R1195&lt;&gt;"","; дополнительно: "&amp;R1195,"")&amp;".")</f>
        <v/>
      </c>
      <c r="U1195" s="209">
        <f>IF('Оперативный ввод'!S1195="","",'Оперативный ввод'!S1195)</f>
        <v/>
      </c>
      <c r="V1195" s="209">
        <f>IF('Оперативный ввод'!T1195="","",'Оперативный ввод'!T1195)</f>
        <v/>
      </c>
      <c r="W1195" s="209">
        <f>IF('Оперативный ввод'!U1195="","",'Оперативный ввод'!U1195)</f>
        <v/>
      </c>
      <c r="X1195" s="209">
        <f>IF('Оперативный ввод'!V1195="","",'Оперативный ввод'!V1195)</f>
        <v/>
      </c>
      <c r="Y1195" s="209">
        <f>IF('Оперативный ввод'!W1195="","",'Оперативный ввод'!W1195)</f>
        <v/>
      </c>
      <c r="Z1195" s="209" t="n"/>
      <c r="AA1195" s="209" t="n"/>
      <c r="AB1195" s="209" t="n"/>
      <c r="AC1195" s="209" t="n"/>
      <c r="AD1195" s="209">
        <f>IF('Оперативный ввод'!X1195="","",'Оперативный ввод'!X1195)</f>
        <v/>
      </c>
      <c r="AE1195" s="209">
        <f>IF('Оперативный ввод'!Y1195="","",'Оперативный ввод'!Y1195)</f>
        <v/>
      </c>
      <c r="AF1195" s="209">
        <f>IF('Оперативный ввод'!Z1195="","",'Оперативный ввод'!Z1195)</f>
        <v/>
      </c>
      <c r="AG1195" s="209">
        <f>IF('Оперативный ввод'!AD1195="","",'Оперативный ввод'!AD1195)</f>
        <v/>
      </c>
      <c r="AH1195" s="213">
        <f>IF('Оперативный ввод'!AE1195="","",'Оперативный ввод'!AE1195)</f>
        <v/>
      </c>
      <c r="AI1195" s="214" t="n"/>
      <c r="AJ1195" s="214" t="n"/>
      <c r="AK1195" s="214" t="n"/>
      <c r="AL1195" s="215" t="n"/>
      <c r="AM1195" s="214" t="n"/>
      <c r="AN1195" s="214" t="n"/>
      <c r="AO1195" s="214" t="n"/>
      <c r="AP1195" s="214" t="n"/>
      <c r="AQ1195" s="214" t="n"/>
      <c r="AR1195" s="214" t="n"/>
      <c r="AS1195" s="214" t="n"/>
      <c r="AT1195" s="214" t="n"/>
      <c r="AU1195" s="215" t="n"/>
      <c r="AV1195" s="214" t="n"/>
      <c r="AW1195" s="214" t="n"/>
      <c r="AX1195" s="215" t="n"/>
      <c r="AY1195" s="214" t="n"/>
      <c r="AZ1195" s="214" t="n"/>
      <c r="BA1195" s="214" t="n"/>
      <c r="BB1195" s="214" t="n"/>
      <c r="BC1195" s="214" t="n"/>
      <c r="BD1195" s="214" t="n"/>
      <c r="BE1195" s="214" t="n"/>
      <c r="BF1195" s="214" t="n"/>
      <c r="BG1195" s="214" t="n"/>
      <c r="BH1195" s="214" t="n"/>
      <c r="BI1195" s="215" t="n"/>
      <c r="BJ1195" s="215" t="n"/>
      <c r="BK1195" s="215" t="n"/>
      <c r="BL1195" s="214" t="n"/>
      <c r="BM1195" s="214" t="n"/>
      <c r="BN1195" s="209" t="n"/>
      <c r="BO1195" s="209" t="n"/>
      <c r="BP1195" s="212">
        <f>IF(AND(A1195="",B1195=""),"",IF(AND(S1195="ГОТОВО",U1195&lt;&gt;"",W1195&lt;&gt;"",X1195&lt;&gt;"",AD1195&lt;&gt;"",AE1195&lt;&gt;"",AF1195&lt;&gt;"",BN1195&lt;&gt;"",BO1195&lt;&gt;""),"ГОТОВО","НЕ ГОТОВО"))</f>
        <v/>
      </c>
      <c r="BQ1195" s="212">
        <f>IF(BP1195&lt;&gt;"ГОТОВО","","Полное заключение: "&amp;A1195&amp;", скв. "&amp;B1195&amp;". МРП: "&amp;E1195&amp;" сут. ГНО: "&amp;F1195&amp;"; причина: "&amp;X1195&amp;"; категория: "&amp;Y1195&amp;"; решение комиссии: "&amp;BN1195&amp;".")</f>
        <v/>
      </c>
      <c r="BR1195" s="209">
        <f>IF('Оперативный ввод'!AA1195="","",'Оперативный ввод'!AA1195)</f>
        <v/>
      </c>
    </row>
    <row r="1196">
      <c r="A1196" s="209">
        <f>IF('Оперативный ввод'!A1196="","",'Оперативный ввод'!A1196)</f>
        <v/>
      </c>
      <c r="B1196" s="209">
        <f>IF('Оперативный ввод'!B1196="","",'Оперативный ввод'!B1196)</f>
        <v/>
      </c>
      <c r="C1196" s="210">
        <f>IF('Оперативный ввод'!C1196="","",'Оперативный ввод'!C1196)</f>
        <v/>
      </c>
      <c r="D1196" s="210">
        <f>IF('Оперативный ввод'!D1196="","",'Оперативный ввод'!D1196)</f>
        <v/>
      </c>
      <c r="E1196" s="211">
        <f>IF(OR(C1196="",D1196=""),"",D1196-C1196)</f>
        <v/>
      </c>
      <c r="F1196" s="209">
        <f>IF('Оперативный ввод'!F1196="","",'Оперативный ввод'!F1196)</f>
        <v/>
      </c>
      <c r="G1196" s="209">
        <f>IF('Оперативный ввод'!G1196="","",'Оперативный ввод'!G1196)</f>
        <v/>
      </c>
      <c r="H1196" s="209">
        <f>IF('Оперативный ввод'!H1196="","",'Оперативный ввод'!H1196)</f>
        <v/>
      </c>
      <c r="I1196" s="209" t="n"/>
      <c r="J1196" s="209" t="n"/>
      <c r="K1196" s="209">
        <f>IF('Оперативный ввод'!K1196="","",'Оперативный ввод'!K1196)</f>
        <v/>
      </c>
      <c r="L1196" s="209">
        <f>IF('Оперативный ввод'!L1196="","",'Оперативный ввод'!L1196)</f>
        <v/>
      </c>
      <c r="M1196" s="209">
        <f>IF('Оперативный ввод'!M1196="","",'Оперативный ввод'!M1196)</f>
        <v/>
      </c>
      <c r="N1196" s="209">
        <f>IF('Оперативный ввод'!N1196="","",'Оперативный ввод'!N1196)</f>
        <v/>
      </c>
      <c r="O1196" s="209">
        <f>IF('Оперативный ввод'!O1196="","",'Оперативный ввод'!O1196)</f>
        <v/>
      </c>
      <c r="P1196" s="209">
        <f>IF('Оперативный ввод'!P1196="","",'Оперативный ввод'!P1196)</f>
        <v/>
      </c>
      <c r="Q1196" s="209">
        <f>IF('Оперативный ввод'!Q1196="","",'Оперативный ввод'!Q1196)</f>
        <v/>
      </c>
      <c r="R1196" s="209">
        <f>IF('Оперативный ввод'!R1196="","",'Оперативный ввод'!R1196)</f>
        <v/>
      </c>
      <c r="S1196" s="212">
        <f>IF(AND(A1196="",B1196=""),"",IF(AND(A1196&lt;&gt;"",B1196&lt;&gt;"",C1196&lt;&gt;"",D1196&lt;&gt;"",F1196&lt;&gt;"",G1196&lt;&gt;"",K1196&lt;&gt;"",ISERROR(SEARCH("по паспорту",G1196)),ISERROR(SEARCH("по паспорту",K1196)),L1196&lt;&gt;"",M1196&lt;&gt;"",N1196&lt;&gt;"",O1196&lt;&gt;"",P1196&lt;&gt;""),"ГОТОВО","НЕ ГОТОВО"))</f>
        <v/>
      </c>
      <c r="T1196" s="212">
        <f>IF(S1196&lt;&gt;"ГОТОВО","", "Предварительное заключение: "&amp;A1196&amp;", скв. "&amp;B1196&amp;". МРП: "&amp;E1196&amp;" сут. ГНО: "&amp;F1196&amp;", типоразмеры "&amp;G1196&amp;IF(H1196&lt;&gt;"",", "&amp;H1196,"")&amp;IF(I1196&lt;&gt;"",", "&amp;I1196,"")&amp;IF(J1196&lt;&gt;"",", "&amp;J1196,"")&amp;", марка "&amp;K1196&amp;". Событие: "&amp;L1196&amp;". Признак: "&amp;M1196&amp;". Узел: "&amp;N1196&amp;". Предварительная причина: "&amp;O1196&amp;". Основное осложнение: "&amp;P1196&amp;IF(Q1196&lt;&gt;"","; сопутствующее: "&amp;Q1196,"")&amp;IF(R1196&lt;&gt;"","; дополнительно: "&amp;R1196,"")&amp;".")</f>
        <v/>
      </c>
      <c r="U1196" s="209">
        <f>IF('Оперативный ввод'!S1196="","",'Оперативный ввод'!S1196)</f>
        <v/>
      </c>
      <c r="V1196" s="209">
        <f>IF('Оперативный ввод'!T1196="","",'Оперативный ввод'!T1196)</f>
        <v/>
      </c>
      <c r="W1196" s="209">
        <f>IF('Оперативный ввод'!U1196="","",'Оперативный ввод'!U1196)</f>
        <v/>
      </c>
      <c r="X1196" s="209">
        <f>IF('Оперативный ввод'!V1196="","",'Оперативный ввод'!V1196)</f>
        <v/>
      </c>
      <c r="Y1196" s="209">
        <f>IF('Оперативный ввод'!W1196="","",'Оперативный ввод'!W1196)</f>
        <v/>
      </c>
      <c r="Z1196" s="209" t="n"/>
      <c r="AA1196" s="209" t="n"/>
      <c r="AB1196" s="209" t="n"/>
      <c r="AC1196" s="209" t="n"/>
      <c r="AD1196" s="209">
        <f>IF('Оперативный ввод'!X1196="","",'Оперативный ввод'!X1196)</f>
        <v/>
      </c>
      <c r="AE1196" s="209">
        <f>IF('Оперативный ввод'!Y1196="","",'Оперативный ввод'!Y1196)</f>
        <v/>
      </c>
      <c r="AF1196" s="209">
        <f>IF('Оперативный ввод'!Z1196="","",'Оперативный ввод'!Z1196)</f>
        <v/>
      </c>
      <c r="AG1196" s="209">
        <f>IF('Оперативный ввод'!AD1196="","",'Оперативный ввод'!AD1196)</f>
        <v/>
      </c>
      <c r="AH1196" s="213">
        <f>IF('Оперативный ввод'!AE1196="","",'Оперативный ввод'!AE1196)</f>
        <v/>
      </c>
      <c r="AI1196" s="214" t="n"/>
      <c r="AJ1196" s="214" t="n"/>
      <c r="AK1196" s="214" t="n"/>
      <c r="AL1196" s="215" t="n"/>
      <c r="AM1196" s="214" t="n"/>
      <c r="AN1196" s="214" t="n"/>
      <c r="AO1196" s="214" t="n"/>
      <c r="AP1196" s="214" t="n"/>
      <c r="AQ1196" s="214" t="n"/>
      <c r="AR1196" s="214" t="n"/>
      <c r="AS1196" s="214" t="n"/>
      <c r="AT1196" s="214" t="n"/>
      <c r="AU1196" s="215" t="n"/>
      <c r="AV1196" s="214" t="n"/>
      <c r="AW1196" s="214" t="n"/>
      <c r="AX1196" s="215" t="n"/>
      <c r="AY1196" s="214" t="n"/>
      <c r="AZ1196" s="214" t="n"/>
      <c r="BA1196" s="214" t="n"/>
      <c r="BB1196" s="214" t="n"/>
      <c r="BC1196" s="214" t="n"/>
      <c r="BD1196" s="214" t="n"/>
      <c r="BE1196" s="214" t="n"/>
      <c r="BF1196" s="214" t="n"/>
      <c r="BG1196" s="214" t="n"/>
      <c r="BH1196" s="214" t="n"/>
      <c r="BI1196" s="215" t="n"/>
      <c r="BJ1196" s="215" t="n"/>
      <c r="BK1196" s="215" t="n"/>
      <c r="BL1196" s="214" t="n"/>
      <c r="BM1196" s="214" t="n"/>
      <c r="BN1196" s="209" t="n"/>
      <c r="BO1196" s="209" t="n"/>
      <c r="BP1196" s="212">
        <f>IF(AND(A1196="",B1196=""),"",IF(AND(S1196="ГОТОВО",U1196&lt;&gt;"",W1196&lt;&gt;"",X1196&lt;&gt;"",AD1196&lt;&gt;"",AE1196&lt;&gt;"",AF1196&lt;&gt;"",BN1196&lt;&gt;"",BO1196&lt;&gt;""),"ГОТОВО","НЕ ГОТОВО"))</f>
        <v/>
      </c>
      <c r="BQ1196" s="212">
        <f>IF(BP1196&lt;&gt;"ГОТОВО","","Полное заключение: "&amp;A1196&amp;", скв. "&amp;B1196&amp;". МРП: "&amp;E1196&amp;" сут. ГНО: "&amp;F1196&amp;"; причина: "&amp;X1196&amp;"; категория: "&amp;Y1196&amp;"; решение комиссии: "&amp;BN1196&amp;".")</f>
        <v/>
      </c>
      <c r="BR1196" s="209">
        <f>IF('Оперативный ввод'!AA1196="","",'Оперативный ввод'!AA1196)</f>
        <v/>
      </c>
    </row>
    <row r="1197">
      <c r="A1197" s="209">
        <f>IF('Оперативный ввод'!A1197="","",'Оперативный ввод'!A1197)</f>
        <v/>
      </c>
      <c r="B1197" s="209">
        <f>IF('Оперативный ввод'!B1197="","",'Оперативный ввод'!B1197)</f>
        <v/>
      </c>
      <c r="C1197" s="210">
        <f>IF('Оперативный ввод'!C1197="","",'Оперативный ввод'!C1197)</f>
        <v/>
      </c>
      <c r="D1197" s="210">
        <f>IF('Оперативный ввод'!D1197="","",'Оперативный ввод'!D1197)</f>
        <v/>
      </c>
      <c r="E1197" s="211">
        <f>IF(OR(C1197="",D1197=""),"",D1197-C1197)</f>
        <v/>
      </c>
      <c r="F1197" s="209">
        <f>IF('Оперативный ввод'!F1197="","",'Оперативный ввод'!F1197)</f>
        <v/>
      </c>
      <c r="G1197" s="209">
        <f>IF('Оперативный ввод'!G1197="","",'Оперативный ввод'!G1197)</f>
        <v/>
      </c>
      <c r="H1197" s="209">
        <f>IF('Оперативный ввод'!H1197="","",'Оперативный ввод'!H1197)</f>
        <v/>
      </c>
      <c r="I1197" s="209" t="n"/>
      <c r="J1197" s="209" t="n"/>
      <c r="K1197" s="209">
        <f>IF('Оперативный ввод'!K1197="","",'Оперативный ввод'!K1197)</f>
        <v/>
      </c>
      <c r="L1197" s="209">
        <f>IF('Оперативный ввод'!L1197="","",'Оперативный ввод'!L1197)</f>
        <v/>
      </c>
      <c r="M1197" s="209">
        <f>IF('Оперативный ввод'!M1197="","",'Оперативный ввод'!M1197)</f>
        <v/>
      </c>
      <c r="N1197" s="209">
        <f>IF('Оперативный ввод'!N1197="","",'Оперативный ввод'!N1197)</f>
        <v/>
      </c>
      <c r="O1197" s="209">
        <f>IF('Оперативный ввод'!O1197="","",'Оперативный ввод'!O1197)</f>
        <v/>
      </c>
      <c r="P1197" s="209">
        <f>IF('Оперативный ввод'!P1197="","",'Оперативный ввод'!P1197)</f>
        <v/>
      </c>
      <c r="Q1197" s="209">
        <f>IF('Оперативный ввод'!Q1197="","",'Оперативный ввод'!Q1197)</f>
        <v/>
      </c>
      <c r="R1197" s="209">
        <f>IF('Оперативный ввод'!R1197="","",'Оперативный ввод'!R1197)</f>
        <v/>
      </c>
      <c r="S1197" s="212">
        <f>IF(AND(A1197="",B1197=""),"",IF(AND(A1197&lt;&gt;"",B1197&lt;&gt;"",C1197&lt;&gt;"",D1197&lt;&gt;"",F1197&lt;&gt;"",G1197&lt;&gt;"",K1197&lt;&gt;"",ISERROR(SEARCH("по паспорту",G1197)),ISERROR(SEARCH("по паспорту",K1197)),L1197&lt;&gt;"",M1197&lt;&gt;"",N1197&lt;&gt;"",O1197&lt;&gt;"",P1197&lt;&gt;""),"ГОТОВО","НЕ ГОТОВО"))</f>
        <v/>
      </c>
      <c r="T1197" s="212">
        <f>IF(S1197&lt;&gt;"ГОТОВО","", "Предварительное заключение: "&amp;A1197&amp;", скв. "&amp;B1197&amp;". МРП: "&amp;E1197&amp;" сут. ГНО: "&amp;F1197&amp;", типоразмеры "&amp;G1197&amp;IF(H1197&lt;&gt;"",", "&amp;H1197,"")&amp;IF(I1197&lt;&gt;"",", "&amp;I1197,"")&amp;IF(J1197&lt;&gt;"",", "&amp;J1197,"")&amp;", марка "&amp;K1197&amp;". Событие: "&amp;L1197&amp;". Признак: "&amp;M1197&amp;". Узел: "&amp;N1197&amp;". Предварительная причина: "&amp;O1197&amp;". Основное осложнение: "&amp;P1197&amp;IF(Q1197&lt;&gt;"","; сопутствующее: "&amp;Q1197,"")&amp;IF(R1197&lt;&gt;"","; дополнительно: "&amp;R1197,"")&amp;".")</f>
        <v/>
      </c>
      <c r="U1197" s="209">
        <f>IF('Оперативный ввод'!S1197="","",'Оперативный ввод'!S1197)</f>
        <v/>
      </c>
      <c r="V1197" s="209">
        <f>IF('Оперативный ввод'!T1197="","",'Оперативный ввод'!T1197)</f>
        <v/>
      </c>
      <c r="W1197" s="209">
        <f>IF('Оперативный ввод'!U1197="","",'Оперативный ввод'!U1197)</f>
        <v/>
      </c>
      <c r="X1197" s="209">
        <f>IF('Оперативный ввод'!V1197="","",'Оперативный ввод'!V1197)</f>
        <v/>
      </c>
      <c r="Y1197" s="209">
        <f>IF('Оперативный ввод'!W1197="","",'Оперативный ввод'!W1197)</f>
        <v/>
      </c>
      <c r="Z1197" s="209" t="n"/>
      <c r="AA1197" s="209" t="n"/>
      <c r="AB1197" s="209" t="n"/>
      <c r="AC1197" s="209" t="n"/>
      <c r="AD1197" s="209">
        <f>IF('Оперативный ввод'!X1197="","",'Оперативный ввод'!X1197)</f>
        <v/>
      </c>
      <c r="AE1197" s="209">
        <f>IF('Оперативный ввод'!Y1197="","",'Оперативный ввод'!Y1197)</f>
        <v/>
      </c>
      <c r="AF1197" s="209">
        <f>IF('Оперативный ввод'!Z1197="","",'Оперативный ввод'!Z1197)</f>
        <v/>
      </c>
      <c r="AG1197" s="209">
        <f>IF('Оперативный ввод'!AD1197="","",'Оперативный ввод'!AD1197)</f>
        <v/>
      </c>
      <c r="AH1197" s="213">
        <f>IF('Оперативный ввод'!AE1197="","",'Оперативный ввод'!AE1197)</f>
        <v/>
      </c>
      <c r="AI1197" s="214" t="n"/>
      <c r="AJ1197" s="214" t="n"/>
      <c r="AK1197" s="214" t="n"/>
      <c r="AL1197" s="215" t="n"/>
      <c r="AM1197" s="214" t="n"/>
      <c r="AN1197" s="214" t="n"/>
      <c r="AO1197" s="214" t="n"/>
      <c r="AP1197" s="214" t="n"/>
      <c r="AQ1197" s="214" t="n"/>
      <c r="AR1197" s="214" t="n"/>
      <c r="AS1197" s="214" t="n"/>
      <c r="AT1197" s="214" t="n"/>
      <c r="AU1197" s="215" t="n"/>
      <c r="AV1197" s="214" t="n"/>
      <c r="AW1197" s="214" t="n"/>
      <c r="AX1197" s="215" t="n"/>
      <c r="AY1197" s="214" t="n"/>
      <c r="AZ1197" s="214" t="n"/>
      <c r="BA1197" s="214" t="n"/>
      <c r="BB1197" s="214" t="n"/>
      <c r="BC1197" s="214" t="n"/>
      <c r="BD1197" s="214" t="n"/>
      <c r="BE1197" s="214" t="n"/>
      <c r="BF1197" s="214" t="n"/>
      <c r="BG1197" s="214" t="n"/>
      <c r="BH1197" s="214" t="n"/>
      <c r="BI1197" s="215" t="n"/>
      <c r="BJ1197" s="215" t="n"/>
      <c r="BK1197" s="215" t="n"/>
      <c r="BL1197" s="214" t="n"/>
      <c r="BM1197" s="214" t="n"/>
      <c r="BN1197" s="209" t="n"/>
      <c r="BO1197" s="209" t="n"/>
      <c r="BP1197" s="212">
        <f>IF(AND(A1197="",B1197=""),"",IF(AND(S1197="ГОТОВО",U1197&lt;&gt;"",W1197&lt;&gt;"",X1197&lt;&gt;"",AD1197&lt;&gt;"",AE1197&lt;&gt;"",AF1197&lt;&gt;"",BN1197&lt;&gt;"",BO1197&lt;&gt;""),"ГОТОВО","НЕ ГОТОВО"))</f>
        <v/>
      </c>
      <c r="BQ1197" s="212">
        <f>IF(BP1197&lt;&gt;"ГОТОВО","","Полное заключение: "&amp;A1197&amp;", скв. "&amp;B1197&amp;". МРП: "&amp;E1197&amp;" сут. ГНО: "&amp;F1197&amp;"; причина: "&amp;X1197&amp;"; категория: "&amp;Y1197&amp;"; решение комиссии: "&amp;BN1197&amp;".")</f>
        <v/>
      </c>
      <c r="BR1197" s="209">
        <f>IF('Оперативный ввод'!AA1197="","",'Оперативный ввод'!AA1197)</f>
        <v/>
      </c>
    </row>
    <row r="1198">
      <c r="A1198" s="209">
        <f>IF('Оперативный ввод'!A1198="","",'Оперативный ввод'!A1198)</f>
        <v/>
      </c>
      <c r="B1198" s="209">
        <f>IF('Оперативный ввод'!B1198="","",'Оперативный ввод'!B1198)</f>
        <v/>
      </c>
      <c r="C1198" s="210">
        <f>IF('Оперативный ввод'!C1198="","",'Оперативный ввод'!C1198)</f>
        <v/>
      </c>
      <c r="D1198" s="210">
        <f>IF('Оперативный ввод'!D1198="","",'Оперативный ввод'!D1198)</f>
        <v/>
      </c>
      <c r="E1198" s="211">
        <f>IF(OR(C1198="",D1198=""),"",D1198-C1198)</f>
        <v/>
      </c>
      <c r="F1198" s="209">
        <f>IF('Оперативный ввод'!F1198="","",'Оперативный ввод'!F1198)</f>
        <v/>
      </c>
      <c r="G1198" s="209">
        <f>IF('Оперативный ввод'!G1198="","",'Оперативный ввод'!G1198)</f>
        <v/>
      </c>
      <c r="H1198" s="209">
        <f>IF('Оперативный ввод'!H1198="","",'Оперативный ввод'!H1198)</f>
        <v/>
      </c>
      <c r="I1198" s="209" t="n"/>
      <c r="J1198" s="209" t="n"/>
      <c r="K1198" s="209">
        <f>IF('Оперативный ввод'!K1198="","",'Оперативный ввод'!K1198)</f>
        <v/>
      </c>
      <c r="L1198" s="209">
        <f>IF('Оперативный ввод'!L1198="","",'Оперативный ввод'!L1198)</f>
        <v/>
      </c>
      <c r="M1198" s="209">
        <f>IF('Оперативный ввод'!M1198="","",'Оперативный ввод'!M1198)</f>
        <v/>
      </c>
      <c r="N1198" s="209">
        <f>IF('Оперативный ввод'!N1198="","",'Оперативный ввод'!N1198)</f>
        <v/>
      </c>
      <c r="O1198" s="209">
        <f>IF('Оперативный ввод'!O1198="","",'Оперативный ввод'!O1198)</f>
        <v/>
      </c>
      <c r="P1198" s="209">
        <f>IF('Оперативный ввод'!P1198="","",'Оперативный ввод'!P1198)</f>
        <v/>
      </c>
      <c r="Q1198" s="209">
        <f>IF('Оперативный ввод'!Q1198="","",'Оперативный ввод'!Q1198)</f>
        <v/>
      </c>
      <c r="R1198" s="209">
        <f>IF('Оперативный ввод'!R1198="","",'Оперативный ввод'!R1198)</f>
        <v/>
      </c>
      <c r="S1198" s="212">
        <f>IF(AND(A1198="",B1198=""),"",IF(AND(A1198&lt;&gt;"",B1198&lt;&gt;"",C1198&lt;&gt;"",D1198&lt;&gt;"",F1198&lt;&gt;"",G1198&lt;&gt;"",K1198&lt;&gt;"",ISERROR(SEARCH("по паспорту",G1198)),ISERROR(SEARCH("по паспорту",K1198)),L1198&lt;&gt;"",M1198&lt;&gt;"",N1198&lt;&gt;"",O1198&lt;&gt;"",P1198&lt;&gt;""),"ГОТОВО","НЕ ГОТОВО"))</f>
        <v/>
      </c>
      <c r="T1198" s="212">
        <f>IF(S1198&lt;&gt;"ГОТОВО","", "Предварительное заключение: "&amp;A1198&amp;", скв. "&amp;B1198&amp;". МРП: "&amp;E1198&amp;" сут. ГНО: "&amp;F1198&amp;", типоразмеры "&amp;G1198&amp;IF(H1198&lt;&gt;"",", "&amp;H1198,"")&amp;IF(I1198&lt;&gt;"",", "&amp;I1198,"")&amp;IF(J1198&lt;&gt;"",", "&amp;J1198,"")&amp;", марка "&amp;K1198&amp;". Событие: "&amp;L1198&amp;". Признак: "&amp;M1198&amp;". Узел: "&amp;N1198&amp;". Предварительная причина: "&amp;O1198&amp;". Основное осложнение: "&amp;P1198&amp;IF(Q1198&lt;&gt;"","; сопутствующее: "&amp;Q1198,"")&amp;IF(R1198&lt;&gt;"","; дополнительно: "&amp;R1198,"")&amp;".")</f>
        <v/>
      </c>
      <c r="U1198" s="209">
        <f>IF('Оперативный ввод'!S1198="","",'Оперативный ввод'!S1198)</f>
        <v/>
      </c>
      <c r="V1198" s="209">
        <f>IF('Оперативный ввод'!T1198="","",'Оперативный ввод'!T1198)</f>
        <v/>
      </c>
      <c r="W1198" s="209">
        <f>IF('Оперативный ввод'!U1198="","",'Оперативный ввод'!U1198)</f>
        <v/>
      </c>
      <c r="X1198" s="209">
        <f>IF('Оперативный ввод'!V1198="","",'Оперативный ввод'!V1198)</f>
        <v/>
      </c>
      <c r="Y1198" s="209">
        <f>IF('Оперативный ввод'!W1198="","",'Оперативный ввод'!W1198)</f>
        <v/>
      </c>
      <c r="Z1198" s="209" t="n"/>
      <c r="AA1198" s="209" t="n"/>
      <c r="AB1198" s="209" t="n"/>
      <c r="AC1198" s="209" t="n"/>
      <c r="AD1198" s="209">
        <f>IF('Оперативный ввод'!X1198="","",'Оперативный ввод'!X1198)</f>
        <v/>
      </c>
      <c r="AE1198" s="209">
        <f>IF('Оперативный ввод'!Y1198="","",'Оперативный ввод'!Y1198)</f>
        <v/>
      </c>
      <c r="AF1198" s="209">
        <f>IF('Оперативный ввод'!Z1198="","",'Оперативный ввод'!Z1198)</f>
        <v/>
      </c>
      <c r="AG1198" s="209">
        <f>IF('Оперативный ввод'!AD1198="","",'Оперативный ввод'!AD1198)</f>
        <v/>
      </c>
      <c r="AH1198" s="213">
        <f>IF('Оперативный ввод'!AE1198="","",'Оперативный ввод'!AE1198)</f>
        <v/>
      </c>
      <c r="AI1198" s="214" t="n"/>
      <c r="AJ1198" s="214" t="n"/>
      <c r="AK1198" s="214" t="n"/>
      <c r="AL1198" s="215" t="n"/>
      <c r="AM1198" s="214" t="n"/>
      <c r="AN1198" s="214" t="n"/>
      <c r="AO1198" s="214" t="n"/>
      <c r="AP1198" s="214" t="n"/>
      <c r="AQ1198" s="214" t="n"/>
      <c r="AR1198" s="214" t="n"/>
      <c r="AS1198" s="214" t="n"/>
      <c r="AT1198" s="214" t="n"/>
      <c r="AU1198" s="215" t="n"/>
      <c r="AV1198" s="214" t="n"/>
      <c r="AW1198" s="214" t="n"/>
      <c r="AX1198" s="215" t="n"/>
      <c r="AY1198" s="214" t="n"/>
      <c r="AZ1198" s="214" t="n"/>
      <c r="BA1198" s="214" t="n"/>
      <c r="BB1198" s="214" t="n"/>
      <c r="BC1198" s="214" t="n"/>
      <c r="BD1198" s="214" t="n"/>
      <c r="BE1198" s="214" t="n"/>
      <c r="BF1198" s="214" t="n"/>
      <c r="BG1198" s="214" t="n"/>
      <c r="BH1198" s="214" t="n"/>
      <c r="BI1198" s="215" t="n"/>
      <c r="BJ1198" s="215" t="n"/>
      <c r="BK1198" s="215" t="n"/>
      <c r="BL1198" s="214" t="n"/>
      <c r="BM1198" s="214" t="n"/>
      <c r="BN1198" s="209" t="n"/>
      <c r="BO1198" s="209" t="n"/>
      <c r="BP1198" s="212">
        <f>IF(AND(A1198="",B1198=""),"",IF(AND(S1198="ГОТОВО",U1198&lt;&gt;"",W1198&lt;&gt;"",X1198&lt;&gt;"",AD1198&lt;&gt;"",AE1198&lt;&gt;"",AF1198&lt;&gt;"",BN1198&lt;&gt;"",BO1198&lt;&gt;""),"ГОТОВО","НЕ ГОТОВО"))</f>
        <v/>
      </c>
      <c r="BQ1198" s="212">
        <f>IF(BP1198&lt;&gt;"ГОТОВО","","Полное заключение: "&amp;A1198&amp;", скв. "&amp;B1198&amp;". МРП: "&amp;E1198&amp;" сут. ГНО: "&amp;F1198&amp;"; причина: "&amp;X1198&amp;"; категория: "&amp;Y1198&amp;"; решение комиссии: "&amp;BN1198&amp;".")</f>
        <v/>
      </c>
      <c r="BR1198" s="209">
        <f>IF('Оперативный ввод'!AA1198="","",'Оперативный ввод'!AA1198)</f>
        <v/>
      </c>
    </row>
    <row r="1199">
      <c r="A1199" s="209">
        <f>IF('Оперативный ввод'!A1199="","",'Оперативный ввод'!A1199)</f>
        <v/>
      </c>
      <c r="B1199" s="209">
        <f>IF('Оперативный ввод'!B1199="","",'Оперативный ввод'!B1199)</f>
        <v/>
      </c>
      <c r="C1199" s="210">
        <f>IF('Оперативный ввод'!C1199="","",'Оперативный ввод'!C1199)</f>
        <v/>
      </c>
      <c r="D1199" s="210">
        <f>IF('Оперативный ввод'!D1199="","",'Оперативный ввод'!D1199)</f>
        <v/>
      </c>
      <c r="E1199" s="211">
        <f>IF(OR(C1199="",D1199=""),"",D1199-C1199)</f>
        <v/>
      </c>
      <c r="F1199" s="209">
        <f>IF('Оперативный ввод'!F1199="","",'Оперативный ввод'!F1199)</f>
        <v/>
      </c>
      <c r="G1199" s="209">
        <f>IF('Оперативный ввод'!G1199="","",'Оперативный ввод'!G1199)</f>
        <v/>
      </c>
      <c r="H1199" s="209">
        <f>IF('Оперативный ввод'!H1199="","",'Оперативный ввод'!H1199)</f>
        <v/>
      </c>
      <c r="I1199" s="209" t="n"/>
      <c r="J1199" s="209" t="n"/>
      <c r="K1199" s="209">
        <f>IF('Оперативный ввод'!K1199="","",'Оперативный ввод'!K1199)</f>
        <v/>
      </c>
      <c r="L1199" s="209">
        <f>IF('Оперативный ввод'!L1199="","",'Оперативный ввод'!L1199)</f>
        <v/>
      </c>
      <c r="M1199" s="209">
        <f>IF('Оперативный ввод'!M1199="","",'Оперативный ввод'!M1199)</f>
        <v/>
      </c>
      <c r="N1199" s="209">
        <f>IF('Оперативный ввод'!N1199="","",'Оперативный ввод'!N1199)</f>
        <v/>
      </c>
      <c r="O1199" s="209">
        <f>IF('Оперативный ввод'!O1199="","",'Оперативный ввод'!O1199)</f>
        <v/>
      </c>
      <c r="P1199" s="209">
        <f>IF('Оперативный ввод'!P1199="","",'Оперативный ввод'!P1199)</f>
        <v/>
      </c>
      <c r="Q1199" s="209">
        <f>IF('Оперативный ввод'!Q1199="","",'Оперативный ввод'!Q1199)</f>
        <v/>
      </c>
      <c r="R1199" s="209">
        <f>IF('Оперативный ввод'!R1199="","",'Оперативный ввод'!R1199)</f>
        <v/>
      </c>
      <c r="S1199" s="212">
        <f>IF(AND(A1199="",B1199=""),"",IF(AND(A1199&lt;&gt;"",B1199&lt;&gt;"",C1199&lt;&gt;"",D1199&lt;&gt;"",F1199&lt;&gt;"",G1199&lt;&gt;"",K1199&lt;&gt;"",ISERROR(SEARCH("по паспорту",G1199)),ISERROR(SEARCH("по паспорту",K1199)),L1199&lt;&gt;"",M1199&lt;&gt;"",N1199&lt;&gt;"",O1199&lt;&gt;"",P1199&lt;&gt;""),"ГОТОВО","НЕ ГОТОВО"))</f>
        <v/>
      </c>
      <c r="T1199" s="212">
        <f>IF(S1199&lt;&gt;"ГОТОВО","", "Предварительное заключение: "&amp;A1199&amp;", скв. "&amp;B1199&amp;". МРП: "&amp;E1199&amp;" сут. ГНО: "&amp;F1199&amp;", типоразмеры "&amp;G1199&amp;IF(H1199&lt;&gt;"",", "&amp;H1199,"")&amp;IF(I1199&lt;&gt;"",", "&amp;I1199,"")&amp;IF(J1199&lt;&gt;"",", "&amp;J1199,"")&amp;", марка "&amp;K1199&amp;". Событие: "&amp;L1199&amp;". Признак: "&amp;M1199&amp;". Узел: "&amp;N1199&amp;". Предварительная причина: "&amp;O1199&amp;". Основное осложнение: "&amp;P1199&amp;IF(Q1199&lt;&gt;"","; сопутствующее: "&amp;Q1199,"")&amp;IF(R1199&lt;&gt;"","; дополнительно: "&amp;R1199,"")&amp;".")</f>
        <v/>
      </c>
      <c r="U1199" s="209">
        <f>IF('Оперативный ввод'!S1199="","",'Оперативный ввод'!S1199)</f>
        <v/>
      </c>
      <c r="V1199" s="209">
        <f>IF('Оперативный ввод'!T1199="","",'Оперативный ввод'!T1199)</f>
        <v/>
      </c>
      <c r="W1199" s="209">
        <f>IF('Оперативный ввод'!U1199="","",'Оперативный ввод'!U1199)</f>
        <v/>
      </c>
      <c r="X1199" s="209">
        <f>IF('Оперативный ввод'!V1199="","",'Оперативный ввод'!V1199)</f>
        <v/>
      </c>
      <c r="Y1199" s="209">
        <f>IF('Оперативный ввод'!W1199="","",'Оперативный ввод'!W1199)</f>
        <v/>
      </c>
      <c r="Z1199" s="209" t="n"/>
      <c r="AA1199" s="209" t="n"/>
      <c r="AB1199" s="209" t="n"/>
      <c r="AC1199" s="209" t="n"/>
      <c r="AD1199" s="209">
        <f>IF('Оперативный ввод'!X1199="","",'Оперативный ввод'!X1199)</f>
        <v/>
      </c>
      <c r="AE1199" s="209">
        <f>IF('Оперативный ввод'!Y1199="","",'Оперативный ввод'!Y1199)</f>
        <v/>
      </c>
      <c r="AF1199" s="209">
        <f>IF('Оперативный ввод'!Z1199="","",'Оперативный ввод'!Z1199)</f>
        <v/>
      </c>
      <c r="AG1199" s="209">
        <f>IF('Оперативный ввод'!AD1199="","",'Оперативный ввод'!AD1199)</f>
        <v/>
      </c>
      <c r="AH1199" s="213">
        <f>IF('Оперативный ввод'!AE1199="","",'Оперативный ввод'!AE1199)</f>
        <v/>
      </c>
      <c r="AI1199" s="214" t="n"/>
      <c r="AJ1199" s="214" t="n"/>
      <c r="AK1199" s="214" t="n"/>
      <c r="AL1199" s="215" t="n"/>
      <c r="AM1199" s="214" t="n"/>
      <c r="AN1199" s="214" t="n"/>
      <c r="AO1199" s="214" t="n"/>
      <c r="AP1199" s="214" t="n"/>
      <c r="AQ1199" s="214" t="n"/>
      <c r="AR1199" s="214" t="n"/>
      <c r="AS1199" s="214" t="n"/>
      <c r="AT1199" s="214" t="n"/>
      <c r="AU1199" s="215" t="n"/>
      <c r="AV1199" s="214" t="n"/>
      <c r="AW1199" s="214" t="n"/>
      <c r="AX1199" s="215" t="n"/>
      <c r="AY1199" s="214" t="n"/>
      <c r="AZ1199" s="214" t="n"/>
      <c r="BA1199" s="214" t="n"/>
      <c r="BB1199" s="214" t="n"/>
      <c r="BC1199" s="214" t="n"/>
      <c r="BD1199" s="214" t="n"/>
      <c r="BE1199" s="214" t="n"/>
      <c r="BF1199" s="214" t="n"/>
      <c r="BG1199" s="214" t="n"/>
      <c r="BH1199" s="214" t="n"/>
      <c r="BI1199" s="215" t="n"/>
      <c r="BJ1199" s="215" t="n"/>
      <c r="BK1199" s="215" t="n"/>
      <c r="BL1199" s="214" t="n"/>
      <c r="BM1199" s="214" t="n"/>
      <c r="BN1199" s="209" t="n"/>
      <c r="BO1199" s="209" t="n"/>
      <c r="BP1199" s="212">
        <f>IF(AND(A1199="",B1199=""),"",IF(AND(S1199="ГОТОВО",U1199&lt;&gt;"",W1199&lt;&gt;"",X1199&lt;&gt;"",AD1199&lt;&gt;"",AE1199&lt;&gt;"",AF1199&lt;&gt;"",BN1199&lt;&gt;"",BO1199&lt;&gt;""),"ГОТОВО","НЕ ГОТОВО"))</f>
        <v/>
      </c>
      <c r="BQ1199" s="212">
        <f>IF(BP1199&lt;&gt;"ГОТОВО","","Полное заключение: "&amp;A1199&amp;", скв. "&amp;B1199&amp;". МРП: "&amp;E1199&amp;" сут. ГНО: "&amp;F1199&amp;"; причина: "&amp;X1199&amp;"; категория: "&amp;Y1199&amp;"; решение комиссии: "&amp;BN1199&amp;".")</f>
        <v/>
      </c>
      <c r="BR1199" s="209">
        <f>IF('Оперативный ввод'!AA1199="","",'Оперативный ввод'!AA1199)</f>
        <v/>
      </c>
    </row>
    <row r="1200">
      <c r="A1200" s="209">
        <f>IF('Оперативный ввод'!A1200="","",'Оперативный ввод'!A1200)</f>
        <v/>
      </c>
      <c r="B1200" s="209">
        <f>IF('Оперативный ввод'!B1200="","",'Оперативный ввод'!B1200)</f>
        <v/>
      </c>
      <c r="C1200" s="210">
        <f>IF('Оперативный ввод'!C1200="","",'Оперативный ввод'!C1200)</f>
        <v/>
      </c>
      <c r="D1200" s="210">
        <f>IF('Оперативный ввод'!D1200="","",'Оперативный ввод'!D1200)</f>
        <v/>
      </c>
      <c r="E1200" s="211">
        <f>IF(OR(C1200="",D1200=""),"",D1200-C1200)</f>
        <v/>
      </c>
      <c r="F1200" s="209">
        <f>IF('Оперативный ввод'!F1200="","",'Оперативный ввод'!F1200)</f>
        <v/>
      </c>
      <c r="G1200" s="209">
        <f>IF('Оперативный ввод'!G1200="","",'Оперативный ввод'!G1200)</f>
        <v/>
      </c>
      <c r="H1200" s="209">
        <f>IF('Оперативный ввод'!H1200="","",'Оперативный ввод'!H1200)</f>
        <v/>
      </c>
      <c r="I1200" s="209" t="n"/>
      <c r="J1200" s="209" t="n"/>
      <c r="K1200" s="209">
        <f>IF('Оперативный ввод'!K1200="","",'Оперативный ввод'!K1200)</f>
        <v/>
      </c>
      <c r="L1200" s="209">
        <f>IF('Оперативный ввод'!L1200="","",'Оперативный ввод'!L1200)</f>
        <v/>
      </c>
      <c r="M1200" s="209">
        <f>IF('Оперативный ввод'!M1200="","",'Оперативный ввод'!M1200)</f>
        <v/>
      </c>
      <c r="N1200" s="209">
        <f>IF('Оперативный ввод'!N1200="","",'Оперативный ввод'!N1200)</f>
        <v/>
      </c>
      <c r="O1200" s="209">
        <f>IF('Оперативный ввод'!O1200="","",'Оперативный ввод'!O1200)</f>
        <v/>
      </c>
      <c r="P1200" s="209">
        <f>IF('Оперативный ввод'!P1200="","",'Оперативный ввод'!P1200)</f>
        <v/>
      </c>
      <c r="Q1200" s="209">
        <f>IF('Оперативный ввод'!Q1200="","",'Оперативный ввод'!Q1200)</f>
        <v/>
      </c>
      <c r="R1200" s="209">
        <f>IF('Оперативный ввод'!R1200="","",'Оперативный ввод'!R1200)</f>
        <v/>
      </c>
      <c r="S1200" s="212">
        <f>IF(AND(A1200="",B1200=""),"",IF(AND(A1200&lt;&gt;"",B1200&lt;&gt;"",C1200&lt;&gt;"",D1200&lt;&gt;"",F1200&lt;&gt;"",G1200&lt;&gt;"",K1200&lt;&gt;"",ISERROR(SEARCH("по паспорту",G1200)),ISERROR(SEARCH("по паспорту",K1200)),L1200&lt;&gt;"",M1200&lt;&gt;"",N1200&lt;&gt;"",O1200&lt;&gt;"",P1200&lt;&gt;""),"ГОТОВО","НЕ ГОТОВО"))</f>
        <v/>
      </c>
      <c r="T1200" s="212">
        <f>IF(S1200&lt;&gt;"ГОТОВО","", "Предварительное заключение: "&amp;A1200&amp;", скв. "&amp;B1200&amp;". МРП: "&amp;E1200&amp;" сут. ГНО: "&amp;F1200&amp;", типоразмеры "&amp;G1200&amp;IF(H1200&lt;&gt;"",", "&amp;H1200,"")&amp;IF(I1200&lt;&gt;"",", "&amp;I1200,"")&amp;IF(J1200&lt;&gt;"",", "&amp;J1200,"")&amp;", марка "&amp;K1200&amp;". Событие: "&amp;L1200&amp;". Признак: "&amp;M1200&amp;". Узел: "&amp;N1200&amp;". Предварительная причина: "&amp;O1200&amp;". Основное осложнение: "&amp;P1200&amp;IF(Q1200&lt;&gt;"","; сопутствующее: "&amp;Q1200,"")&amp;IF(R1200&lt;&gt;"","; дополнительно: "&amp;R1200,"")&amp;".")</f>
        <v/>
      </c>
      <c r="U1200" s="209">
        <f>IF('Оперативный ввод'!S1200="","",'Оперативный ввод'!S1200)</f>
        <v/>
      </c>
      <c r="V1200" s="209">
        <f>IF('Оперативный ввод'!T1200="","",'Оперативный ввод'!T1200)</f>
        <v/>
      </c>
      <c r="W1200" s="209">
        <f>IF('Оперативный ввод'!U1200="","",'Оперативный ввод'!U1200)</f>
        <v/>
      </c>
      <c r="X1200" s="209">
        <f>IF('Оперативный ввод'!V1200="","",'Оперативный ввод'!V1200)</f>
        <v/>
      </c>
      <c r="Y1200" s="209">
        <f>IF('Оперативный ввод'!W1200="","",'Оперативный ввод'!W1200)</f>
        <v/>
      </c>
      <c r="Z1200" s="209" t="n"/>
      <c r="AA1200" s="209" t="n"/>
      <c r="AB1200" s="209" t="n"/>
      <c r="AC1200" s="209" t="n"/>
      <c r="AD1200" s="209">
        <f>IF('Оперативный ввод'!X1200="","",'Оперативный ввод'!X1200)</f>
        <v/>
      </c>
      <c r="AE1200" s="209">
        <f>IF('Оперативный ввод'!Y1200="","",'Оперативный ввод'!Y1200)</f>
        <v/>
      </c>
      <c r="AF1200" s="209">
        <f>IF('Оперативный ввод'!Z1200="","",'Оперативный ввод'!Z1200)</f>
        <v/>
      </c>
      <c r="AG1200" s="209">
        <f>IF('Оперативный ввод'!AD1200="","",'Оперативный ввод'!AD1200)</f>
        <v/>
      </c>
      <c r="AH1200" s="213">
        <f>IF('Оперативный ввод'!AE1200="","",'Оперативный ввод'!AE1200)</f>
        <v/>
      </c>
      <c r="AI1200" s="214" t="n"/>
      <c r="AJ1200" s="214" t="n"/>
      <c r="AK1200" s="214" t="n"/>
      <c r="AL1200" s="215" t="n"/>
      <c r="AM1200" s="214" t="n"/>
      <c r="AN1200" s="214" t="n"/>
      <c r="AO1200" s="214" t="n"/>
      <c r="AP1200" s="214" t="n"/>
      <c r="AQ1200" s="214" t="n"/>
      <c r="AR1200" s="214" t="n"/>
      <c r="AS1200" s="214" t="n"/>
      <c r="AT1200" s="214" t="n"/>
      <c r="AU1200" s="215" t="n"/>
      <c r="AV1200" s="214" t="n"/>
      <c r="AW1200" s="214" t="n"/>
      <c r="AX1200" s="215" t="n"/>
      <c r="AY1200" s="214" t="n"/>
      <c r="AZ1200" s="214" t="n"/>
      <c r="BA1200" s="214" t="n"/>
      <c r="BB1200" s="214" t="n"/>
      <c r="BC1200" s="214" t="n"/>
      <c r="BD1200" s="214" t="n"/>
      <c r="BE1200" s="214" t="n"/>
      <c r="BF1200" s="214" t="n"/>
      <c r="BG1200" s="214" t="n"/>
      <c r="BH1200" s="214" t="n"/>
      <c r="BI1200" s="215" t="n"/>
      <c r="BJ1200" s="215" t="n"/>
      <c r="BK1200" s="215" t="n"/>
      <c r="BL1200" s="214" t="n"/>
      <c r="BM1200" s="214" t="n"/>
      <c r="BN1200" s="209" t="n"/>
      <c r="BO1200" s="209" t="n"/>
      <c r="BP1200" s="212">
        <f>IF(AND(A1200="",B1200=""),"",IF(AND(S1200="ГОТОВО",U1200&lt;&gt;"",W1200&lt;&gt;"",X1200&lt;&gt;"",AD1200&lt;&gt;"",AE1200&lt;&gt;"",AF1200&lt;&gt;"",BN1200&lt;&gt;"",BO1200&lt;&gt;""),"ГОТОВО","НЕ ГОТОВО"))</f>
        <v/>
      </c>
      <c r="BQ1200" s="212">
        <f>IF(BP1200&lt;&gt;"ГОТОВО","","Полное заключение: "&amp;A1200&amp;", скв. "&amp;B1200&amp;". МРП: "&amp;E1200&amp;" сут. ГНО: "&amp;F1200&amp;"; причина: "&amp;X1200&amp;"; категория: "&amp;Y1200&amp;"; решение комиссии: "&amp;BN1200&amp;".")</f>
        <v/>
      </c>
      <c r="BR1200" s="209">
        <f>IF('Оперативный ввод'!AA1200="","",'Оперативный ввод'!AA1200)</f>
        <v/>
      </c>
    </row>
    <row r="1201">
      <c r="A1201" s="209">
        <f>IF('Оперативный ввод'!A1201="","",'Оперативный ввод'!A1201)</f>
        <v/>
      </c>
      <c r="B1201" s="209">
        <f>IF('Оперативный ввод'!B1201="","",'Оперативный ввод'!B1201)</f>
        <v/>
      </c>
      <c r="C1201" s="210">
        <f>IF('Оперативный ввод'!C1201="","",'Оперативный ввод'!C1201)</f>
        <v/>
      </c>
      <c r="D1201" s="210">
        <f>IF('Оперативный ввод'!D1201="","",'Оперативный ввод'!D1201)</f>
        <v/>
      </c>
      <c r="E1201" s="211">
        <f>IF(OR(C1201="",D1201=""),"",D1201-C1201)</f>
        <v/>
      </c>
      <c r="F1201" s="209">
        <f>IF('Оперативный ввод'!F1201="","",'Оперативный ввод'!F1201)</f>
        <v/>
      </c>
      <c r="G1201" s="209">
        <f>IF('Оперативный ввод'!G1201="","",'Оперативный ввод'!G1201)</f>
        <v/>
      </c>
      <c r="H1201" s="209">
        <f>IF('Оперативный ввод'!H1201="","",'Оперативный ввод'!H1201)</f>
        <v/>
      </c>
      <c r="I1201" s="209" t="n"/>
      <c r="J1201" s="209" t="n"/>
      <c r="K1201" s="209">
        <f>IF('Оперативный ввод'!K1201="","",'Оперативный ввод'!K1201)</f>
        <v/>
      </c>
      <c r="L1201" s="209">
        <f>IF('Оперативный ввод'!L1201="","",'Оперативный ввод'!L1201)</f>
        <v/>
      </c>
      <c r="M1201" s="209">
        <f>IF('Оперативный ввод'!M1201="","",'Оперативный ввод'!M1201)</f>
        <v/>
      </c>
      <c r="N1201" s="209">
        <f>IF('Оперативный ввод'!N1201="","",'Оперативный ввод'!N1201)</f>
        <v/>
      </c>
      <c r="O1201" s="209">
        <f>IF('Оперативный ввод'!O1201="","",'Оперативный ввод'!O1201)</f>
        <v/>
      </c>
      <c r="P1201" s="209">
        <f>IF('Оперативный ввод'!P1201="","",'Оперативный ввод'!P1201)</f>
        <v/>
      </c>
      <c r="Q1201" s="209">
        <f>IF('Оперативный ввод'!Q1201="","",'Оперативный ввод'!Q1201)</f>
        <v/>
      </c>
      <c r="R1201" s="209">
        <f>IF('Оперативный ввод'!R1201="","",'Оперативный ввод'!R1201)</f>
        <v/>
      </c>
      <c r="S1201" s="212">
        <f>IF(AND(A1201="",B1201=""),"",IF(AND(A1201&lt;&gt;"",B1201&lt;&gt;"",C1201&lt;&gt;"",D1201&lt;&gt;"",F1201&lt;&gt;"",G1201&lt;&gt;"",K1201&lt;&gt;"",ISERROR(SEARCH("по паспорту",G1201)),ISERROR(SEARCH("по паспорту",K1201)),L1201&lt;&gt;"",M1201&lt;&gt;"",N1201&lt;&gt;"",O1201&lt;&gt;"",P1201&lt;&gt;""),"ГОТОВО","НЕ ГОТОВО"))</f>
        <v/>
      </c>
      <c r="T1201" s="212">
        <f>IF(S1201&lt;&gt;"ГОТОВО","", "Предварительное заключение: "&amp;A1201&amp;", скв. "&amp;B1201&amp;". МРП: "&amp;E1201&amp;" сут. ГНО: "&amp;F1201&amp;", типоразмеры "&amp;G1201&amp;IF(H1201&lt;&gt;"",", "&amp;H1201,"")&amp;IF(I1201&lt;&gt;"",", "&amp;I1201,"")&amp;IF(J1201&lt;&gt;"",", "&amp;J1201,"")&amp;", марка "&amp;K1201&amp;". Событие: "&amp;L1201&amp;". Признак: "&amp;M1201&amp;". Узел: "&amp;N1201&amp;". Предварительная причина: "&amp;O1201&amp;". Основное осложнение: "&amp;P1201&amp;IF(Q1201&lt;&gt;"","; сопутствующее: "&amp;Q1201,"")&amp;IF(R1201&lt;&gt;"","; дополнительно: "&amp;R1201,"")&amp;".")</f>
        <v/>
      </c>
      <c r="U1201" s="209">
        <f>IF('Оперативный ввод'!S1201="","",'Оперативный ввод'!S1201)</f>
        <v/>
      </c>
      <c r="V1201" s="209">
        <f>IF('Оперативный ввод'!T1201="","",'Оперативный ввод'!T1201)</f>
        <v/>
      </c>
      <c r="W1201" s="209">
        <f>IF('Оперативный ввод'!U1201="","",'Оперативный ввод'!U1201)</f>
        <v/>
      </c>
      <c r="X1201" s="209">
        <f>IF('Оперативный ввод'!V1201="","",'Оперативный ввод'!V1201)</f>
        <v/>
      </c>
      <c r="Y1201" s="209">
        <f>IF('Оперативный ввод'!W1201="","",'Оперативный ввод'!W1201)</f>
        <v/>
      </c>
      <c r="Z1201" s="209" t="n"/>
      <c r="AA1201" s="209" t="n"/>
      <c r="AB1201" s="209" t="n"/>
      <c r="AC1201" s="209" t="n"/>
      <c r="AD1201" s="209">
        <f>IF('Оперативный ввод'!X1201="","",'Оперативный ввод'!X1201)</f>
        <v/>
      </c>
      <c r="AE1201" s="209">
        <f>IF('Оперативный ввод'!Y1201="","",'Оперативный ввод'!Y1201)</f>
        <v/>
      </c>
      <c r="AF1201" s="209">
        <f>IF('Оперативный ввод'!Z1201="","",'Оперативный ввод'!Z1201)</f>
        <v/>
      </c>
      <c r="AG1201" s="209">
        <f>IF('Оперативный ввод'!AD1201="","",'Оперативный ввод'!AD1201)</f>
        <v/>
      </c>
      <c r="AH1201" s="213">
        <f>IF('Оперативный ввод'!AE1201="","",'Оперативный ввод'!AE1201)</f>
        <v/>
      </c>
      <c r="AI1201" s="214" t="n"/>
      <c r="AJ1201" s="214" t="n"/>
      <c r="AK1201" s="214" t="n"/>
      <c r="AL1201" s="215" t="n"/>
      <c r="AM1201" s="214" t="n"/>
      <c r="AN1201" s="214" t="n"/>
      <c r="AO1201" s="214" t="n"/>
      <c r="AP1201" s="214" t="n"/>
      <c r="AQ1201" s="214" t="n"/>
      <c r="AR1201" s="214" t="n"/>
      <c r="AS1201" s="214" t="n"/>
      <c r="AT1201" s="214" t="n"/>
      <c r="AU1201" s="215" t="n"/>
      <c r="AV1201" s="214" t="n"/>
      <c r="AW1201" s="214" t="n"/>
      <c r="AX1201" s="215" t="n"/>
      <c r="AY1201" s="214" t="n"/>
      <c r="AZ1201" s="214" t="n"/>
      <c r="BA1201" s="214" t="n"/>
      <c r="BB1201" s="214" t="n"/>
      <c r="BC1201" s="214" t="n"/>
      <c r="BD1201" s="214" t="n"/>
      <c r="BE1201" s="214" t="n"/>
      <c r="BF1201" s="214" t="n"/>
      <c r="BG1201" s="214" t="n"/>
      <c r="BH1201" s="214" t="n"/>
      <c r="BI1201" s="215" t="n"/>
      <c r="BJ1201" s="215" t="n"/>
      <c r="BK1201" s="215" t="n"/>
      <c r="BL1201" s="214" t="n"/>
      <c r="BM1201" s="214" t="n"/>
      <c r="BN1201" s="209" t="n"/>
      <c r="BO1201" s="209" t="n"/>
      <c r="BP1201" s="212">
        <f>IF(AND(A1201="",B1201=""),"",IF(AND(S1201="ГОТОВО",U1201&lt;&gt;"",W1201&lt;&gt;"",X1201&lt;&gt;"",AD1201&lt;&gt;"",AE1201&lt;&gt;"",AF1201&lt;&gt;"",BN1201&lt;&gt;"",BO1201&lt;&gt;""),"ГОТОВО","НЕ ГОТОВО"))</f>
        <v/>
      </c>
      <c r="BQ1201" s="212">
        <f>IF(BP1201&lt;&gt;"ГОТОВО","","Полное заключение: "&amp;A1201&amp;", скв. "&amp;B1201&amp;". МРП: "&amp;E1201&amp;" сут. ГНО: "&amp;F1201&amp;"; причина: "&amp;X1201&amp;"; категория: "&amp;Y1201&amp;"; решение комиссии: "&amp;BN1201&amp;".")</f>
        <v/>
      </c>
      <c r="BR1201" s="209">
        <f>IF('Оперативный ввод'!AA1201="","",'Оперативный ввод'!AA1201)</f>
        <v/>
      </c>
    </row>
    <row r="1202">
      <c r="A1202" s="209">
        <f>IF('Оперативный ввод'!A1202="","",'Оперативный ввод'!A1202)</f>
        <v/>
      </c>
      <c r="B1202" s="209">
        <f>IF('Оперативный ввод'!B1202="","",'Оперативный ввод'!B1202)</f>
        <v/>
      </c>
      <c r="C1202" s="210">
        <f>IF('Оперативный ввод'!C1202="","",'Оперативный ввод'!C1202)</f>
        <v/>
      </c>
      <c r="D1202" s="210">
        <f>IF('Оперативный ввод'!D1202="","",'Оперативный ввод'!D1202)</f>
        <v/>
      </c>
      <c r="E1202" s="211">
        <f>IF(OR(C1202="",D1202=""),"",D1202-C1202)</f>
        <v/>
      </c>
      <c r="F1202" s="209">
        <f>IF('Оперативный ввод'!F1202="","",'Оперативный ввод'!F1202)</f>
        <v/>
      </c>
      <c r="G1202" s="209">
        <f>IF('Оперативный ввод'!G1202="","",'Оперативный ввод'!G1202)</f>
        <v/>
      </c>
      <c r="H1202" s="209">
        <f>IF('Оперативный ввод'!H1202="","",'Оперативный ввод'!H1202)</f>
        <v/>
      </c>
      <c r="I1202" s="209" t="n"/>
      <c r="J1202" s="209" t="n"/>
      <c r="K1202" s="209">
        <f>IF('Оперативный ввод'!K1202="","",'Оперативный ввод'!K1202)</f>
        <v/>
      </c>
      <c r="L1202" s="209">
        <f>IF('Оперативный ввод'!L1202="","",'Оперативный ввод'!L1202)</f>
        <v/>
      </c>
      <c r="M1202" s="209">
        <f>IF('Оперативный ввод'!M1202="","",'Оперативный ввод'!M1202)</f>
        <v/>
      </c>
      <c r="N1202" s="209">
        <f>IF('Оперативный ввод'!N1202="","",'Оперативный ввод'!N1202)</f>
        <v/>
      </c>
      <c r="O1202" s="209">
        <f>IF('Оперативный ввод'!O1202="","",'Оперативный ввод'!O1202)</f>
        <v/>
      </c>
      <c r="P1202" s="209">
        <f>IF('Оперативный ввод'!P1202="","",'Оперативный ввод'!P1202)</f>
        <v/>
      </c>
      <c r="Q1202" s="209">
        <f>IF('Оперативный ввод'!Q1202="","",'Оперативный ввод'!Q1202)</f>
        <v/>
      </c>
      <c r="R1202" s="209">
        <f>IF('Оперативный ввод'!R1202="","",'Оперативный ввод'!R1202)</f>
        <v/>
      </c>
      <c r="S1202" s="212">
        <f>IF(AND(A1202="",B1202=""),"",IF(AND(A1202&lt;&gt;"",B1202&lt;&gt;"",C1202&lt;&gt;"",D1202&lt;&gt;"",F1202&lt;&gt;"",G1202&lt;&gt;"",K1202&lt;&gt;"",ISERROR(SEARCH("по паспорту",G1202)),ISERROR(SEARCH("по паспорту",K1202)),L1202&lt;&gt;"",M1202&lt;&gt;"",N1202&lt;&gt;"",O1202&lt;&gt;"",P1202&lt;&gt;""),"ГОТОВО","НЕ ГОТОВО"))</f>
        <v/>
      </c>
      <c r="T1202" s="212">
        <f>IF(S1202&lt;&gt;"ГОТОВО","", "Предварительное заключение: "&amp;A1202&amp;", скв. "&amp;B1202&amp;". МРП: "&amp;E1202&amp;" сут. ГНО: "&amp;F1202&amp;", типоразмеры "&amp;G1202&amp;IF(H1202&lt;&gt;"",", "&amp;H1202,"")&amp;IF(I1202&lt;&gt;"",", "&amp;I1202,"")&amp;IF(J1202&lt;&gt;"",", "&amp;J1202,"")&amp;", марка "&amp;K1202&amp;". Событие: "&amp;L1202&amp;". Признак: "&amp;M1202&amp;". Узел: "&amp;N1202&amp;". Предварительная причина: "&amp;O1202&amp;". Основное осложнение: "&amp;P1202&amp;IF(Q1202&lt;&gt;"","; сопутствующее: "&amp;Q1202,"")&amp;IF(R1202&lt;&gt;"","; дополнительно: "&amp;R1202,"")&amp;".")</f>
        <v/>
      </c>
      <c r="U1202" s="209">
        <f>IF('Оперативный ввод'!S1202="","",'Оперативный ввод'!S1202)</f>
        <v/>
      </c>
      <c r="V1202" s="209">
        <f>IF('Оперативный ввод'!T1202="","",'Оперативный ввод'!T1202)</f>
        <v/>
      </c>
      <c r="W1202" s="209">
        <f>IF('Оперативный ввод'!U1202="","",'Оперативный ввод'!U1202)</f>
        <v/>
      </c>
      <c r="X1202" s="209">
        <f>IF('Оперативный ввод'!V1202="","",'Оперативный ввод'!V1202)</f>
        <v/>
      </c>
      <c r="Y1202" s="209">
        <f>IF('Оперативный ввод'!W1202="","",'Оперативный ввод'!W1202)</f>
        <v/>
      </c>
      <c r="Z1202" s="209" t="n"/>
      <c r="AA1202" s="209" t="n"/>
      <c r="AB1202" s="209" t="n"/>
      <c r="AC1202" s="209" t="n"/>
      <c r="AD1202" s="209">
        <f>IF('Оперативный ввод'!X1202="","",'Оперативный ввод'!X1202)</f>
        <v/>
      </c>
      <c r="AE1202" s="209">
        <f>IF('Оперативный ввод'!Y1202="","",'Оперативный ввод'!Y1202)</f>
        <v/>
      </c>
      <c r="AF1202" s="209">
        <f>IF('Оперативный ввод'!Z1202="","",'Оперативный ввод'!Z1202)</f>
        <v/>
      </c>
      <c r="AG1202" s="209">
        <f>IF('Оперативный ввод'!AD1202="","",'Оперативный ввод'!AD1202)</f>
        <v/>
      </c>
      <c r="AH1202" s="213">
        <f>IF('Оперативный ввод'!AE1202="","",'Оперативный ввод'!AE1202)</f>
        <v/>
      </c>
      <c r="AI1202" s="214" t="n"/>
      <c r="AJ1202" s="214" t="n"/>
      <c r="AK1202" s="214" t="n"/>
      <c r="AL1202" s="215" t="n"/>
      <c r="AM1202" s="214" t="n"/>
      <c r="AN1202" s="214" t="n"/>
      <c r="AO1202" s="214" t="n"/>
      <c r="AP1202" s="214" t="n"/>
      <c r="AQ1202" s="214" t="n"/>
      <c r="AR1202" s="214" t="n"/>
      <c r="AS1202" s="214" t="n"/>
      <c r="AT1202" s="214" t="n"/>
      <c r="AU1202" s="215" t="n"/>
      <c r="AV1202" s="214" t="n"/>
      <c r="AW1202" s="214" t="n"/>
      <c r="AX1202" s="215" t="n"/>
      <c r="AY1202" s="214" t="n"/>
      <c r="AZ1202" s="214" t="n"/>
      <c r="BA1202" s="214" t="n"/>
      <c r="BB1202" s="214" t="n"/>
      <c r="BC1202" s="214" t="n"/>
      <c r="BD1202" s="214" t="n"/>
      <c r="BE1202" s="214" t="n"/>
      <c r="BF1202" s="214" t="n"/>
      <c r="BG1202" s="214" t="n"/>
      <c r="BH1202" s="214" t="n"/>
      <c r="BI1202" s="215" t="n"/>
      <c r="BJ1202" s="215" t="n"/>
      <c r="BK1202" s="215" t="n"/>
      <c r="BL1202" s="214" t="n"/>
      <c r="BM1202" s="214" t="n"/>
      <c r="BN1202" s="209" t="n"/>
      <c r="BO1202" s="209" t="n"/>
      <c r="BP1202" s="212">
        <f>IF(AND(A1202="",B1202=""),"",IF(AND(S1202="ГОТОВО",U1202&lt;&gt;"",W1202&lt;&gt;"",X1202&lt;&gt;"",AD1202&lt;&gt;"",AE1202&lt;&gt;"",AF1202&lt;&gt;"",BN1202&lt;&gt;"",BO1202&lt;&gt;""),"ГОТОВО","НЕ ГОТОВО"))</f>
        <v/>
      </c>
      <c r="BQ1202" s="212">
        <f>IF(BP1202&lt;&gt;"ГОТОВО","","Полное заключение: "&amp;A1202&amp;", скв. "&amp;B1202&amp;". МРП: "&amp;E1202&amp;" сут. ГНО: "&amp;F1202&amp;"; причина: "&amp;X1202&amp;"; категория: "&amp;Y1202&amp;"; решение комиссии: "&amp;BN1202&amp;".")</f>
        <v/>
      </c>
      <c r="BR1202" s="209">
        <f>IF('Оперативный ввод'!AA1202="","",'Оперативный ввод'!AA1202)</f>
        <v/>
      </c>
    </row>
    <row r="1203">
      <c r="A1203" s="209">
        <f>IF('Оперативный ввод'!A1203="","",'Оперативный ввод'!A1203)</f>
        <v/>
      </c>
      <c r="B1203" s="209">
        <f>IF('Оперативный ввод'!B1203="","",'Оперативный ввод'!B1203)</f>
        <v/>
      </c>
      <c r="C1203" s="210">
        <f>IF('Оперативный ввод'!C1203="","",'Оперативный ввод'!C1203)</f>
        <v/>
      </c>
      <c r="D1203" s="210">
        <f>IF('Оперативный ввод'!D1203="","",'Оперативный ввод'!D1203)</f>
        <v/>
      </c>
      <c r="E1203" s="211">
        <f>IF(OR(C1203="",D1203=""),"",D1203-C1203)</f>
        <v/>
      </c>
      <c r="F1203" s="209">
        <f>IF('Оперативный ввод'!F1203="","",'Оперативный ввод'!F1203)</f>
        <v/>
      </c>
      <c r="G1203" s="209">
        <f>IF('Оперативный ввод'!G1203="","",'Оперативный ввод'!G1203)</f>
        <v/>
      </c>
      <c r="H1203" s="209">
        <f>IF('Оперативный ввод'!H1203="","",'Оперативный ввод'!H1203)</f>
        <v/>
      </c>
      <c r="I1203" s="209" t="n"/>
      <c r="J1203" s="209" t="n"/>
      <c r="K1203" s="209">
        <f>IF('Оперативный ввод'!K1203="","",'Оперативный ввод'!K1203)</f>
        <v/>
      </c>
      <c r="L1203" s="209">
        <f>IF('Оперативный ввод'!L1203="","",'Оперативный ввод'!L1203)</f>
        <v/>
      </c>
      <c r="M1203" s="209">
        <f>IF('Оперативный ввод'!M1203="","",'Оперативный ввод'!M1203)</f>
        <v/>
      </c>
      <c r="N1203" s="209">
        <f>IF('Оперативный ввод'!N1203="","",'Оперативный ввод'!N1203)</f>
        <v/>
      </c>
      <c r="O1203" s="209">
        <f>IF('Оперативный ввод'!O1203="","",'Оперативный ввод'!O1203)</f>
        <v/>
      </c>
      <c r="P1203" s="209">
        <f>IF('Оперативный ввод'!P1203="","",'Оперативный ввод'!P1203)</f>
        <v/>
      </c>
      <c r="Q1203" s="209">
        <f>IF('Оперативный ввод'!Q1203="","",'Оперативный ввод'!Q1203)</f>
        <v/>
      </c>
      <c r="R1203" s="209">
        <f>IF('Оперативный ввод'!R1203="","",'Оперативный ввод'!R1203)</f>
        <v/>
      </c>
      <c r="S1203" s="212">
        <f>IF(AND(A1203="",B1203=""),"",IF(AND(A1203&lt;&gt;"",B1203&lt;&gt;"",C1203&lt;&gt;"",D1203&lt;&gt;"",F1203&lt;&gt;"",G1203&lt;&gt;"",K1203&lt;&gt;"",ISERROR(SEARCH("по паспорту",G1203)),ISERROR(SEARCH("по паспорту",K1203)),L1203&lt;&gt;"",M1203&lt;&gt;"",N1203&lt;&gt;"",O1203&lt;&gt;"",P1203&lt;&gt;""),"ГОТОВО","НЕ ГОТОВО"))</f>
        <v/>
      </c>
      <c r="T1203" s="212">
        <f>IF(S1203&lt;&gt;"ГОТОВО","", "Предварительное заключение: "&amp;A1203&amp;", скв. "&amp;B1203&amp;". МРП: "&amp;E1203&amp;" сут. ГНО: "&amp;F1203&amp;", типоразмеры "&amp;G1203&amp;IF(H1203&lt;&gt;"",", "&amp;H1203,"")&amp;IF(I1203&lt;&gt;"",", "&amp;I1203,"")&amp;IF(J1203&lt;&gt;"",", "&amp;J1203,"")&amp;", марка "&amp;K1203&amp;". Событие: "&amp;L1203&amp;". Признак: "&amp;M1203&amp;". Узел: "&amp;N1203&amp;". Предварительная причина: "&amp;O1203&amp;". Основное осложнение: "&amp;P1203&amp;IF(Q1203&lt;&gt;"","; сопутствующее: "&amp;Q1203,"")&amp;IF(R1203&lt;&gt;"","; дополнительно: "&amp;R1203,"")&amp;".")</f>
        <v/>
      </c>
      <c r="U1203" s="209">
        <f>IF('Оперативный ввод'!S1203="","",'Оперативный ввод'!S1203)</f>
        <v/>
      </c>
      <c r="V1203" s="209">
        <f>IF('Оперативный ввод'!T1203="","",'Оперативный ввод'!T1203)</f>
        <v/>
      </c>
      <c r="W1203" s="209">
        <f>IF('Оперативный ввод'!U1203="","",'Оперативный ввод'!U1203)</f>
        <v/>
      </c>
      <c r="X1203" s="209">
        <f>IF('Оперативный ввод'!V1203="","",'Оперативный ввод'!V1203)</f>
        <v/>
      </c>
      <c r="Y1203" s="209">
        <f>IF('Оперативный ввод'!W1203="","",'Оперативный ввод'!W1203)</f>
        <v/>
      </c>
      <c r="Z1203" s="209" t="n"/>
      <c r="AA1203" s="209" t="n"/>
      <c r="AB1203" s="209" t="n"/>
      <c r="AC1203" s="209" t="n"/>
      <c r="AD1203" s="209">
        <f>IF('Оперативный ввод'!X1203="","",'Оперативный ввод'!X1203)</f>
        <v/>
      </c>
      <c r="AE1203" s="209">
        <f>IF('Оперативный ввод'!Y1203="","",'Оперативный ввод'!Y1203)</f>
        <v/>
      </c>
      <c r="AF1203" s="209">
        <f>IF('Оперативный ввод'!Z1203="","",'Оперативный ввод'!Z1203)</f>
        <v/>
      </c>
      <c r="AG1203" s="209">
        <f>IF('Оперативный ввод'!AD1203="","",'Оперативный ввод'!AD1203)</f>
        <v/>
      </c>
      <c r="AH1203" s="213">
        <f>IF('Оперативный ввод'!AE1203="","",'Оперативный ввод'!AE1203)</f>
        <v/>
      </c>
      <c r="AI1203" s="214" t="n"/>
      <c r="AJ1203" s="214" t="n"/>
      <c r="AK1203" s="214" t="n"/>
      <c r="AL1203" s="215" t="n"/>
      <c r="AM1203" s="214" t="n"/>
      <c r="AN1203" s="214" t="n"/>
      <c r="AO1203" s="214" t="n"/>
      <c r="AP1203" s="214" t="n"/>
      <c r="AQ1203" s="214" t="n"/>
      <c r="AR1203" s="214" t="n"/>
      <c r="AS1203" s="214" t="n"/>
      <c r="AT1203" s="214" t="n"/>
      <c r="AU1203" s="215" t="n"/>
      <c r="AV1203" s="214" t="n"/>
      <c r="AW1203" s="214" t="n"/>
      <c r="AX1203" s="215" t="n"/>
      <c r="AY1203" s="214" t="n"/>
      <c r="AZ1203" s="214" t="n"/>
      <c r="BA1203" s="214" t="n"/>
      <c r="BB1203" s="214" t="n"/>
      <c r="BC1203" s="214" t="n"/>
      <c r="BD1203" s="214" t="n"/>
      <c r="BE1203" s="214" t="n"/>
      <c r="BF1203" s="214" t="n"/>
      <c r="BG1203" s="214" t="n"/>
      <c r="BH1203" s="214" t="n"/>
      <c r="BI1203" s="215" t="n"/>
      <c r="BJ1203" s="215" t="n"/>
      <c r="BK1203" s="215" t="n"/>
      <c r="BL1203" s="214" t="n"/>
      <c r="BM1203" s="214" t="n"/>
      <c r="BN1203" s="209" t="n"/>
      <c r="BO1203" s="209" t="n"/>
      <c r="BP1203" s="212">
        <f>IF(AND(A1203="",B1203=""),"",IF(AND(S1203="ГОТОВО",U1203&lt;&gt;"",W1203&lt;&gt;"",X1203&lt;&gt;"",AD1203&lt;&gt;"",AE1203&lt;&gt;"",AF1203&lt;&gt;"",BN1203&lt;&gt;"",BO1203&lt;&gt;""),"ГОТОВО","НЕ ГОТОВО"))</f>
        <v/>
      </c>
      <c r="BQ1203" s="212">
        <f>IF(BP1203&lt;&gt;"ГОТОВО","","Полное заключение: "&amp;A1203&amp;", скв. "&amp;B1203&amp;". МРП: "&amp;E1203&amp;" сут. ГНО: "&amp;F1203&amp;"; причина: "&amp;X1203&amp;"; категория: "&amp;Y1203&amp;"; решение комиссии: "&amp;BN1203&amp;".")</f>
        <v/>
      </c>
      <c r="BR1203" s="209">
        <f>IF('Оперативный ввод'!AA1203="","",'Оперативный ввод'!AA1203)</f>
        <v/>
      </c>
    </row>
    <row r="1204">
      <c r="A1204" s="209">
        <f>IF('Оперативный ввод'!A1204="","",'Оперативный ввод'!A1204)</f>
        <v/>
      </c>
      <c r="B1204" s="209">
        <f>IF('Оперативный ввод'!B1204="","",'Оперативный ввод'!B1204)</f>
        <v/>
      </c>
      <c r="C1204" s="210">
        <f>IF('Оперативный ввод'!C1204="","",'Оперативный ввод'!C1204)</f>
        <v/>
      </c>
      <c r="D1204" s="210">
        <f>IF('Оперативный ввод'!D1204="","",'Оперативный ввод'!D1204)</f>
        <v/>
      </c>
      <c r="E1204" s="211">
        <f>IF(OR(C1204="",D1204=""),"",D1204-C1204)</f>
        <v/>
      </c>
      <c r="F1204" s="209">
        <f>IF('Оперативный ввод'!F1204="","",'Оперативный ввод'!F1204)</f>
        <v/>
      </c>
      <c r="G1204" s="209">
        <f>IF('Оперативный ввод'!G1204="","",'Оперативный ввод'!G1204)</f>
        <v/>
      </c>
      <c r="H1204" s="209">
        <f>IF('Оперативный ввод'!H1204="","",'Оперативный ввод'!H1204)</f>
        <v/>
      </c>
      <c r="I1204" s="209" t="n"/>
      <c r="J1204" s="209" t="n"/>
      <c r="K1204" s="209">
        <f>IF('Оперативный ввод'!K1204="","",'Оперативный ввод'!K1204)</f>
        <v/>
      </c>
      <c r="L1204" s="209">
        <f>IF('Оперативный ввод'!L1204="","",'Оперативный ввод'!L1204)</f>
        <v/>
      </c>
      <c r="M1204" s="209">
        <f>IF('Оперативный ввод'!M1204="","",'Оперативный ввод'!M1204)</f>
        <v/>
      </c>
      <c r="N1204" s="209">
        <f>IF('Оперативный ввод'!N1204="","",'Оперативный ввод'!N1204)</f>
        <v/>
      </c>
      <c r="O1204" s="209">
        <f>IF('Оперативный ввод'!O1204="","",'Оперативный ввод'!O1204)</f>
        <v/>
      </c>
      <c r="P1204" s="209">
        <f>IF('Оперативный ввод'!P1204="","",'Оперативный ввод'!P1204)</f>
        <v/>
      </c>
      <c r="Q1204" s="209">
        <f>IF('Оперативный ввод'!Q1204="","",'Оперативный ввод'!Q1204)</f>
        <v/>
      </c>
      <c r="R1204" s="209">
        <f>IF('Оперативный ввод'!R1204="","",'Оперативный ввод'!R1204)</f>
        <v/>
      </c>
      <c r="S1204" s="212">
        <f>IF(AND(A1204="",B1204=""),"",IF(AND(A1204&lt;&gt;"",B1204&lt;&gt;"",C1204&lt;&gt;"",D1204&lt;&gt;"",F1204&lt;&gt;"",G1204&lt;&gt;"",K1204&lt;&gt;"",ISERROR(SEARCH("по паспорту",G1204)),ISERROR(SEARCH("по паспорту",K1204)),L1204&lt;&gt;"",M1204&lt;&gt;"",N1204&lt;&gt;"",O1204&lt;&gt;"",P1204&lt;&gt;""),"ГОТОВО","НЕ ГОТОВО"))</f>
        <v/>
      </c>
      <c r="T1204" s="212">
        <f>IF(S1204&lt;&gt;"ГОТОВО","", "Предварительное заключение: "&amp;A1204&amp;", скв. "&amp;B1204&amp;". МРП: "&amp;E1204&amp;" сут. ГНО: "&amp;F1204&amp;", типоразмеры "&amp;G1204&amp;IF(H1204&lt;&gt;"",", "&amp;H1204,"")&amp;IF(I1204&lt;&gt;"",", "&amp;I1204,"")&amp;IF(J1204&lt;&gt;"",", "&amp;J1204,"")&amp;", марка "&amp;K1204&amp;". Событие: "&amp;L1204&amp;". Признак: "&amp;M1204&amp;". Узел: "&amp;N1204&amp;". Предварительная причина: "&amp;O1204&amp;". Основное осложнение: "&amp;P1204&amp;IF(Q1204&lt;&gt;"","; сопутствующее: "&amp;Q1204,"")&amp;IF(R1204&lt;&gt;"","; дополнительно: "&amp;R1204,"")&amp;".")</f>
        <v/>
      </c>
      <c r="U1204" s="209">
        <f>IF('Оперативный ввод'!S1204="","",'Оперативный ввод'!S1204)</f>
        <v/>
      </c>
      <c r="V1204" s="209">
        <f>IF('Оперативный ввод'!T1204="","",'Оперативный ввод'!T1204)</f>
        <v/>
      </c>
      <c r="W1204" s="209">
        <f>IF('Оперативный ввод'!U1204="","",'Оперативный ввод'!U1204)</f>
        <v/>
      </c>
      <c r="X1204" s="209">
        <f>IF('Оперативный ввод'!V1204="","",'Оперативный ввод'!V1204)</f>
        <v/>
      </c>
      <c r="Y1204" s="209">
        <f>IF('Оперативный ввод'!W1204="","",'Оперативный ввод'!W1204)</f>
        <v/>
      </c>
      <c r="Z1204" s="209" t="n"/>
      <c r="AA1204" s="209" t="n"/>
      <c r="AB1204" s="209" t="n"/>
      <c r="AC1204" s="209" t="n"/>
      <c r="AD1204" s="209">
        <f>IF('Оперативный ввод'!X1204="","",'Оперативный ввод'!X1204)</f>
        <v/>
      </c>
      <c r="AE1204" s="209">
        <f>IF('Оперативный ввод'!Y1204="","",'Оперативный ввод'!Y1204)</f>
        <v/>
      </c>
      <c r="AF1204" s="209">
        <f>IF('Оперативный ввод'!Z1204="","",'Оперативный ввод'!Z1204)</f>
        <v/>
      </c>
      <c r="AG1204" s="209">
        <f>IF('Оперативный ввод'!AD1204="","",'Оперативный ввод'!AD1204)</f>
        <v/>
      </c>
      <c r="AH1204" s="213">
        <f>IF('Оперативный ввод'!AE1204="","",'Оперативный ввод'!AE1204)</f>
        <v/>
      </c>
      <c r="AI1204" s="214" t="n"/>
      <c r="AJ1204" s="214" t="n"/>
      <c r="AK1204" s="214" t="n"/>
      <c r="AL1204" s="215" t="n"/>
      <c r="AM1204" s="214" t="n"/>
      <c r="AN1204" s="214" t="n"/>
      <c r="AO1204" s="214" t="n"/>
      <c r="AP1204" s="214" t="n"/>
      <c r="AQ1204" s="214" t="n"/>
      <c r="AR1204" s="214" t="n"/>
      <c r="AS1204" s="214" t="n"/>
      <c r="AT1204" s="214" t="n"/>
      <c r="AU1204" s="215" t="n"/>
      <c r="AV1204" s="214" t="n"/>
      <c r="AW1204" s="214" t="n"/>
      <c r="AX1204" s="215" t="n"/>
      <c r="AY1204" s="214" t="n"/>
      <c r="AZ1204" s="214" t="n"/>
      <c r="BA1204" s="214" t="n"/>
      <c r="BB1204" s="214" t="n"/>
      <c r="BC1204" s="214" t="n"/>
      <c r="BD1204" s="214" t="n"/>
      <c r="BE1204" s="214" t="n"/>
      <c r="BF1204" s="214" t="n"/>
      <c r="BG1204" s="214" t="n"/>
      <c r="BH1204" s="214" t="n"/>
      <c r="BI1204" s="215" t="n"/>
      <c r="BJ1204" s="215" t="n"/>
      <c r="BK1204" s="215" t="n"/>
      <c r="BL1204" s="214" t="n"/>
      <c r="BM1204" s="214" t="n"/>
      <c r="BN1204" s="209" t="n"/>
      <c r="BO1204" s="209" t="n"/>
      <c r="BP1204" s="212">
        <f>IF(AND(A1204="",B1204=""),"",IF(AND(S1204="ГОТОВО",U1204&lt;&gt;"",W1204&lt;&gt;"",X1204&lt;&gt;"",AD1204&lt;&gt;"",AE1204&lt;&gt;"",AF1204&lt;&gt;"",BN1204&lt;&gt;"",BO1204&lt;&gt;""),"ГОТОВО","НЕ ГОТОВО"))</f>
        <v/>
      </c>
      <c r="BQ1204" s="212">
        <f>IF(BP1204&lt;&gt;"ГОТОВО","","Полное заключение: "&amp;A1204&amp;", скв. "&amp;B1204&amp;". МРП: "&amp;E1204&amp;" сут. ГНО: "&amp;F1204&amp;"; причина: "&amp;X1204&amp;"; категория: "&amp;Y1204&amp;"; решение комиссии: "&amp;BN1204&amp;".")</f>
        <v/>
      </c>
      <c r="BR1204" s="209">
        <f>IF('Оперативный ввод'!AA1204="","",'Оперативный ввод'!AA1204)</f>
        <v/>
      </c>
    </row>
  </sheetData>
  <autoFilter ref="A1:BR1204"/>
  <mergeCells count="16">
    <mergeCell ref="AG3:AH3"/>
    <mergeCell ref="A2:BR2"/>
    <mergeCell ref="AI3:AJ3"/>
    <mergeCell ref="BN3:BO3"/>
    <mergeCell ref="BP3:BQ3"/>
    <mergeCell ref="C3:L3"/>
    <mergeCell ref="A1:BR1"/>
    <mergeCell ref="AK3:AN3"/>
    <mergeCell ref="AY3:BB3"/>
    <mergeCell ref="BG3:BM3"/>
    <mergeCell ref="BC3:BF3"/>
    <mergeCell ref="AO3:AR3"/>
    <mergeCell ref="AV3:AX3"/>
    <mergeCell ref="A3:B3"/>
    <mergeCell ref="M3:T3"/>
    <mergeCell ref="AS3:AU3"/>
  </mergeCells>
  <conditionalFormatting sqref="S5:S1204">
    <cfRule type="expression" priority="1" dxfId="3">
      <formula>S5="ГОТОВО"</formula>
    </cfRule>
    <cfRule type="expression" priority="2" dxfId="2">
      <formula>S5="НЕ ГОТОВО"</formula>
    </cfRule>
  </conditionalFormatting>
  <conditionalFormatting sqref="AK5:AK1204">
    <cfRule type="expression" priority="3" dxfId="3">
      <formula>AI5="ГОТОВО"</formula>
    </cfRule>
    <cfRule type="expression" priority="4" dxfId="2">
      <formula>AI5="НЕ ГОТОВО"</formula>
    </cfRule>
  </conditionalFormatting>
  <dataValidations count="29">
    <dataValidation sqref="F5:F1204" showDropDown="0" showInputMessage="0" showErrorMessage="0" allowBlank="1" type="list">
      <formula1>INDIRECT("Справочники!$AN$1:$AN$9")</formula1>
    </dataValidation>
    <dataValidation sqref="L5:L1204" showDropDown="0" showInputMessage="0" showErrorMessage="0" allowBlank="1" type="list">
      <formula1>INDIRECT("Справочники!$AO$1:$AO$8")</formula1>
    </dataValidation>
    <dataValidation sqref="P5:R1204 Y5:Y1204" showDropDown="0" showInputMessage="0" showErrorMessage="0" allowBlank="1" type="list">
      <formula1>comp</formula1>
    </dataValidation>
    <dataValidation sqref="G5:G1204" showDropDown="0" showInputMessage="0" showErrorMessage="0" allowBlank="1" type="list">
      <formula1>INDIRECT(IF($F5="ШГН","Справочники!$BJ$1:$BJ$64",IF($F5="ЭЦН","Справочники!$BK$1:$BK$19",IF($F5="ЭВН","Справочники!$BL$1:$BL$11",IF($F5="ШВН","Справочники!$BV$1:$BV$11",IF($F5="НПУ-ВД","Справочники!$BW$1:$BW$3",IF($F5="УПЛД","Справочники!$DO$1:$DO$2","Справочники!$CF$1:$CF$103")))))))</formula1>
    </dataValidation>
    <dataValidation sqref="K5:K1204" showDropDown="0" showInputMessage="0" showErrorMessage="0" allowBlank="1" type="list">
      <formula1>INDIRECT(IF($F5="ШГН","Справочники!$BM$1:$BM$7",IF($F5="ЭЦН","Справочники!$BN$1:$BN$3",IF($F5="ЭВН","Справочники!$BO$1:$BO$11",IF($F5="ШВН","Справочники!$BX$1:$BX$2",IF($F5="НПУ-ВД","Справочники!$BP$1:$BP$2","Справочники!$CG$1:$CG$21"))))))</formula1>
    </dataValidation>
    <dataValidation sqref="M5:M1204" showDropDown="0" showInputMessage="0" showErrorMessage="0" allowBlank="1" type="list">
      <formula1>INDIRECT(IF($F5="ШГН","Справочники!$AQ$1:$AQ$14",IF($F5="ЭЦН","Справочники!$AP$1:$AP$21",IF($F5="ЭВН","Справочники!$CA$1:$CA$20",IF($F5="ШВН","Справочники!$BZ$1:$BZ$10",IF($F5="НПУ-ВД","Справочники!$AS$1:$AS$10","Справочники!$CH$1:$CH$28"))))))</formula1>
    </dataValidation>
    <dataValidation sqref="N5:N1204" showDropDown="0" showInputMessage="0" showErrorMessage="0" allowBlank="1" type="list">
      <formula1>INDIRECT(IF($F5="ШГН","Справочники!$AU$1:$AU$15",IF($F5="ЭЦН","Справочники!$AT$1:$AT$22",IF($F5="ЭВН","Справочники!$CC$1:$CC$19",IF($F5="ШВН","Справочники!$CB$1:$CB$13",IF($F5="НПУ-ВД","Справочники!$AW$1:$AW$10","Справочники!$CI$1:$CI$32"))))))</formula1>
    </dataValidation>
    <dataValidation sqref="O5:O1204 X5:X1204" showDropDown="0" showInputMessage="0" showErrorMessage="0" allowBlank="1" type="list">
      <formula1>INDIRECT(IF(OR($F5="ЭЦН",$F5="ЭВН"),"cause_esp",IF(OR($F5="ШГН",$F5="ШВН"),"cause_shgn",IF($F5="НПУ-ВД","cause_npu","cause_all"))))</formula1>
    </dataValidation>
    <dataValidation sqref="U5:V1204" showDropDown="0" showInputMessage="0" showErrorMessage="0" allowBlank="1" type="list">
      <formula1>INDIRECT("Справочники!$BA$1:$BA$146")</formula1>
    </dataValidation>
    <dataValidation sqref="W5:W1204" showDropDown="0" showInputMessage="0" showErrorMessage="0" allowBlank="1" type="list">
      <formula1>INDIRECT(IF($F5="ШГН","Справочники!$BC$1:$BC$16",IF($F5="ЭЦН","Справочники!$BB$1:$BB$21",IF($F5="ЭВН","Справочники!$CE$1:$CE$19",IF($F5="ШВН","Справочники!$CD$1:$CD$15",IF($F5="НПУ-ВД","Справочники!$BE$1:$BE$13","Справочники!$CK$1:$CK$24"))))))</formula1>
    </dataValidation>
    <dataValidation sqref="Z5:AC1204" showDropDown="0" showInputMessage="0" showErrorMessage="0" allowBlank="1" type="list">
      <formula1>INDIRECT("Справочники!$BI$1:$BI$33")</formula1>
    </dataValidation>
    <dataValidation sqref="AD5:AD1204" showDropDown="0" showInputMessage="0" showErrorMessage="0" allowBlank="1" type="list">
      <formula1>INDIRECT("Справочники!$BF$1:$BF$15")</formula1>
    </dataValidation>
    <dataValidation sqref="AE5:AE1204" showDropDown="0" showInputMessage="0" showErrorMessage="0" allowBlank="1" type="list">
      <formula1>INDIRECT("Справочники!$BG$1:$BG$7")</formula1>
    </dataValidation>
    <dataValidation sqref="AF5:AF1204" showDropDown="0" showInputMessage="0" showErrorMessage="0" allowBlank="1" type="list">
      <formula1>INDIRECT("Справочники!$BH$1:$BH$5")</formula1>
    </dataValidation>
    <dataValidation sqref="AI5:AI1204" showDropDown="0" showInputMessage="0" showErrorMessage="0" allowBlank="1" type="list">
      <formula1>INDIRECT("Справочники!$BT$1:$BT$9")</formula1>
    </dataValidation>
    <dataValidation sqref="AN5:AN1204" showDropDown="0" showInputMessage="0" showErrorMessage="0" allowBlank="1" type="list">
      <formula1>INDIRECT("Справочники!$BS$1:$BS$5")</formula1>
    </dataValidation>
    <dataValidation sqref="AO5:AO1204 AS5:AS1204 AV5:AV1204 AY5:AY1204 BC5:BC1204" showDropDown="0" showInputMessage="0" showErrorMessage="0" allowBlank="1" type="list">
      <formula1>condition</formula1>
    </dataValidation>
    <dataValidation sqref="AK5:AK1204" showDropDown="0" showInputMessage="0" showErrorMessage="0" allowBlank="1" type="list">
      <formula1>INDIRECT("Справочники!$CZ$1:$CZ$7")</formula1>
    </dataValidation>
    <dataValidation sqref="AQ5:AQ1204" showDropDown="0" showInputMessage="0" showErrorMessage="0" allowBlank="1" type="list">
      <formula1>INDIRECT("Справочники!$CM$1:$CM$7")</formula1>
    </dataValidation>
    <dataValidation sqref="AM5:AM1204 AR5:AR1204 BB5:BB1204 BF5:BF1204" showDropDown="0" showInputMessage="0" showErrorMessage="0" allowBlank="1" type="list">
      <formula1>equip_years</formula1>
    </dataValidation>
    <dataValidation sqref="AT5:AT1204" showDropDown="0" showInputMessage="0" showErrorMessage="0" allowBlank="1" type="list">
      <formula1>INDIRECT("Справочники!$CN$1:$CN$6")</formula1>
    </dataValidation>
    <dataValidation sqref="AW5:AW1204" showDropDown="0" showInputMessage="0" showErrorMessage="0" allowBlank="1" type="list">
      <formula1>INDIRECT("Справочники!$CO$1:$CO$4")</formula1>
    </dataValidation>
    <dataValidation sqref="BA5:BA1204" showDropDown="0" showInputMessage="0" showErrorMessage="0" allowBlank="1" type="list">
      <formula1>INDIRECT("Справочники!$CQ$1:$CQ$13")</formula1>
    </dataValidation>
    <dataValidation sqref="BE5:BE1204" showDropDown="0" showInputMessage="0" showErrorMessage="0" allowBlank="1" type="list">
      <formula1>INDIRECT("Справочники!$CS$1:$CS$10")</formula1>
    </dataValidation>
    <dataValidation sqref="AG5:AG1204" showDropDown="0" showInputMessage="0" showErrorMessage="0" allowBlank="1" type="list">
      <formula1>INDIRECT("Справочники!$DM$1:$DM$2")</formula1>
    </dataValidation>
    <dataValidation sqref="P5:R1204 Y5:Y1204" showDropDown="0" showInputMessage="0" showErrorMessage="0" allowBlank="1" type="list">
      <formula1>INDIRECT("Справочники!$AZ$1:$AZ$23")</formula1>
    </dataValidation>
    <dataValidation sqref="O5:O1204 X5:X1204" showDropDown="0" showInputMessage="0" showErrorMessage="0" allowBlank="1" type="list">
      <formula1>INDIRECT(IF(OR($F5="ЭЦН",$F5="ЭВН"),"Справочники!$AX$1:$AX$89",IF(OR($F5="ШГН",$F5="ШВН"),"Справочники!$AY$1:$AY$57",IF($F5="НПУ-ВД","Справочники!$BY$1:$BY$2","Справочники!$CJ$1:$CJ$146"))))</formula1>
    </dataValidation>
    <dataValidation sqref="AO5:AO1204 AS5:AS1204 AV5:AV1204 AY5:AY1204 BC5:BC1204 BG5:BG1204" showDropDown="0" showInputMessage="0" showErrorMessage="0" allowBlank="1" type="list">
      <formula1>INDIRECT("Справочники!$BQ$1:$BQ$5")</formula1>
    </dataValidation>
    <dataValidation sqref="BH5:BH1204" showDropDown="0" showInputMessage="0" showErrorMessage="0" allowBlank="1" type="list">
      <formula1>INDIRECT("Справочники!$DP$1:$DP$4")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P1200"/>
  <sheetViews>
    <sheetView workbookViewId="0">
      <selection activeCell="A1" sqref="A1"/>
    </sheetView>
  </sheetViews>
  <sheetFormatPr baseColWidth="8" defaultRowHeight="13.80000019073486" outlineLevelCol="0"/>
  <cols>
    <col width="32" customWidth="1" min="1" max="6"/>
    <col hidden="1" width="0.796875" customWidth="1" min="7" max="39"/>
    <col width="18" customWidth="1" style="36" min="40" max="40"/>
    <col width="29.59765625" customWidth="1" style="36" min="41" max="41"/>
    <col width="34" customWidth="1" style="36" min="42" max="42"/>
    <col width="42.296875" customWidth="1" style="36" min="43" max="43"/>
    <col width="34" customWidth="1" style="36" min="44" max="45"/>
    <col width="28" customWidth="1" style="36" min="46" max="49"/>
    <col width="46" customWidth="1" style="36" min="50" max="51"/>
    <col width="24" customWidth="1" style="36" min="52" max="52"/>
    <col width="52" customWidth="1" style="36" min="53" max="53"/>
    <col width="30" customWidth="1" style="36" min="54" max="57"/>
    <col width="28" customWidth="1" style="36" min="58" max="58"/>
    <col width="22" customWidth="1" style="36" min="59" max="59"/>
    <col width="18" customWidth="1" style="36" min="60" max="60"/>
    <col width="40" customWidth="1" style="36" min="61" max="61"/>
    <col width="30" customWidth="1" style="36" min="62" max="64"/>
    <col width="28" customWidth="1" style="36" min="65" max="68"/>
    <col width="24" customWidth="1" style="36" min="69" max="72"/>
    <col width="14" customWidth="1" style="36" min="73" max="73"/>
    <col width="30" customWidth="1" style="36" min="74" max="75"/>
    <col width="28" customWidth="1" style="36" min="76" max="76"/>
    <col width="40" customWidth="1" style="36" min="77" max="77"/>
    <col width="34" customWidth="1" style="36" min="78" max="79"/>
    <col width="28" customWidth="1" style="36" min="80" max="81"/>
    <col width="30" customWidth="1" style="36" min="82" max="83"/>
    <col width="32" customWidth="1" style="36" min="84" max="84"/>
    <col width="30" customWidth="1" style="36" min="85" max="85"/>
    <col width="36" customWidth="1" style="36" min="86" max="86"/>
    <col width="30" customWidth="1" style="36" min="87" max="87"/>
    <col width="48" customWidth="1" style="36" min="88" max="88"/>
    <col width="30" customWidth="1" style="36" min="89" max="89"/>
    <col width="28" customWidth="1" style="36" min="90" max="90"/>
    <col width="30" customWidth="1" style="36" min="91" max="93"/>
    <col width="28" customWidth="1" style="36" min="94" max="94"/>
    <col width="34" customWidth="1" style="36" min="95" max="95"/>
    <col width="28" customWidth="1" style="36" min="96" max="96"/>
    <col width="30" customWidth="1" style="36" min="97" max="103"/>
    <col width="34" customWidth="1" style="36" min="104" max="104"/>
    <col width="18" customWidth="1" style="36" min="105" max="105"/>
    <col hidden="1" width="2" customWidth="1" min="106" max="116"/>
    <col width="28" customWidth="1" min="117" max="117"/>
    <col width="24" customWidth="1" min="118" max="118"/>
    <col width="2" customWidth="1" min="119" max="119"/>
    <col width="22" customWidth="1" min="120" max="120"/>
  </cols>
  <sheetData>
    <row r="1" ht="19.20000076293945" customFormat="1" customHeight="1" s="44">
      <c r="A1" s="216" t="inlineStr">
        <is>
          <t>РОСА — СПРАВОЧНИК ОБОРУДОВАНИЯ И КЛАССИФИКАТОРОВ</t>
        </is>
      </c>
      <c r="B1" s="105" t="n"/>
      <c r="C1" s="105" t="n"/>
      <c r="D1" s="105" t="n"/>
      <c r="E1" s="105" t="n"/>
      <c r="F1" s="105" t="n"/>
      <c r="G1" s="42" t="n"/>
      <c r="H1" s="42" t="n"/>
      <c r="I1" s="42" t="n"/>
      <c r="J1" s="43" t="n"/>
      <c r="K1" s="43" t="n"/>
      <c r="L1" s="43" t="n"/>
      <c r="M1" s="43" t="n"/>
      <c r="AN1" s="46" t="inlineStr">
        <is>
          <t>Не выбрано</t>
        </is>
      </c>
      <c r="AO1" s="46" t="inlineStr">
        <is>
          <t>Не выбрано</t>
        </is>
      </c>
      <c r="AP1" s="46" t="inlineStr">
        <is>
          <t>Не выбрано</t>
        </is>
      </c>
      <c r="AQ1" s="46" t="inlineStr">
        <is>
          <t>Не выбрано</t>
        </is>
      </c>
      <c r="AR1" s="46" t="inlineStr">
        <is>
          <t>Не выбрано</t>
        </is>
      </c>
      <c r="AS1" s="46" t="inlineStr">
        <is>
          <t>Не выбрано</t>
        </is>
      </c>
      <c r="AT1" s="46" t="inlineStr">
        <is>
          <t>Не выбрано</t>
        </is>
      </c>
      <c r="AU1" s="46" t="inlineStr">
        <is>
          <t>Не выбрано</t>
        </is>
      </c>
      <c r="AV1" s="46" t="inlineStr">
        <is>
          <t>Не выбрано</t>
        </is>
      </c>
      <c r="AW1" s="46" t="inlineStr">
        <is>
          <t>Не выбрано</t>
        </is>
      </c>
      <c r="AX1" s="46" t="inlineStr">
        <is>
          <t>Не выбрано</t>
        </is>
      </c>
      <c r="AY1" s="46" t="inlineStr">
        <is>
          <t>Не выбрано</t>
        </is>
      </c>
      <c r="AZ1" s="46" t="inlineStr">
        <is>
          <t>Не выбрано</t>
        </is>
      </c>
      <c r="BA1" s="46" t="inlineStr">
        <is>
          <t>Не выбрано</t>
        </is>
      </c>
      <c r="BB1" s="46" t="inlineStr">
        <is>
          <t>Не выбрано</t>
        </is>
      </c>
      <c r="BC1" s="46" t="inlineStr">
        <is>
          <t>Не выбрано</t>
        </is>
      </c>
      <c r="BD1" s="46" t="inlineStr">
        <is>
          <t>Не выбрано</t>
        </is>
      </c>
      <c r="BE1" s="46" t="inlineStr">
        <is>
          <t>Не выбрано</t>
        </is>
      </c>
      <c r="BF1" s="51" t="inlineStr">
        <is>
          <t>Не выбрано</t>
        </is>
      </c>
      <c r="BG1" s="46" t="inlineStr">
        <is>
          <t>Не выбрано</t>
        </is>
      </c>
      <c r="BH1" s="46" t="inlineStr">
        <is>
          <t>Не выбрано</t>
        </is>
      </c>
      <c r="BI1" s="41" t="inlineStr">
        <is>
          <t>Не выбрано</t>
        </is>
      </c>
      <c r="BJ1" s="41" t="inlineStr">
        <is>
          <t>Не выбрано</t>
        </is>
      </c>
      <c r="BK1" s="41" t="inlineStr">
        <is>
          <t>Не выбрано</t>
        </is>
      </c>
      <c r="BL1" s="41" t="inlineStr">
        <is>
          <t>Не выбрано</t>
        </is>
      </c>
      <c r="BM1" s="52" t="inlineStr">
        <is>
          <t>Не выбрано</t>
        </is>
      </c>
      <c r="BN1" s="46" t="inlineStr">
        <is>
          <t>Не выбрано</t>
        </is>
      </c>
      <c r="BO1" s="46" t="inlineStr">
        <is>
          <t>Не выбрано</t>
        </is>
      </c>
      <c r="BP1" s="46" t="inlineStr">
        <is>
          <t>Не выбрано</t>
        </is>
      </c>
      <c r="BQ1" s="46" t="inlineStr">
        <is>
          <t>Не выбрано</t>
        </is>
      </c>
      <c r="BR1" s="46" t="inlineStr">
        <is>
          <t>Не выбрано</t>
        </is>
      </c>
      <c r="BS1" s="46" t="inlineStr">
        <is>
          <t>Не выбрано</t>
        </is>
      </c>
      <c r="BT1" s="46" t="inlineStr">
        <is>
          <t>Не выбрано</t>
        </is>
      </c>
      <c r="BU1" s="46" t="inlineStr">
        <is>
          <t>Не выбрано</t>
        </is>
      </c>
      <c r="BV1" s="46" t="inlineStr">
        <is>
          <t>Не выбрано</t>
        </is>
      </c>
      <c r="BW1" s="46" t="inlineStr">
        <is>
          <t>Не выбрано</t>
        </is>
      </c>
      <c r="BX1" s="46" t="inlineStr">
        <is>
          <t>Не выбрано</t>
        </is>
      </c>
      <c r="BY1" s="46" t="inlineStr">
        <is>
          <t>Не выбрано</t>
        </is>
      </c>
      <c r="BZ1" s="46" t="inlineStr">
        <is>
          <t>Не выбрано</t>
        </is>
      </c>
      <c r="CA1" s="46" t="inlineStr">
        <is>
          <t>Не выбрано</t>
        </is>
      </c>
      <c r="CB1" s="46" t="inlineStr">
        <is>
          <t>Не выбрано</t>
        </is>
      </c>
      <c r="CC1" s="46" t="inlineStr">
        <is>
          <t>Не выбрано</t>
        </is>
      </c>
      <c r="CD1" s="46" t="inlineStr">
        <is>
          <t>Не выбрано</t>
        </is>
      </c>
      <c r="CE1" s="46" t="inlineStr">
        <is>
          <t>Не выбрано</t>
        </is>
      </c>
      <c r="CF1" s="46" t="inlineStr">
        <is>
          <t>Не выбрано</t>
        </is>
      </c>
      <c r="CG1" s="46" t="inlineStr">
        <is>
          <t>Не выбрано</t>
        </is>
      </c>
      <c r="CH1" s="46" t="inlineStr">
        <is>
          <t>Не выбрано</t>
        </is>
      </c>
      <c r="CI1" s="46" t="inlineStr">
        <is>
          <t>Не выбрано</t>
        </is>
      </c>
      <c r="CJ1" s="46" t="inlineStr">
        <is>
          <t>Не выбрано</t>
        </is>
      </c>
      <c r="CK1" s="51" t="inlineStr">
        <is>
          <t>Не выбрано</t>
        </is>
      </c>
      <c r="CL1" s="54" t="inlineStr">
        <is>
          <t>Не выбрано</t>
        </is>
      </c>
      <c r="CM1" s="54" t="inlineStr">
        <is>
          <t>Не выбрано</t>
        </is>
      </c>
      <c r="CN1" s="54" t="inlineStr">
        <is>
          <t>Не выбрано</t>
        </is>
      </c>
      <c r="CO1" s="54" t="inlineStr">
        <is>
          <t>Не выбрано</t>
        </is>
      </c>
      <c r="CP1" s="54" t="inlineStr">
        <is>
          <t>Не выбрано</t>
        </is>
      </c>
      <c r="CQ1" s="54" t="inlineStr">
        <is>
          <t>Не выбрано</t>
        </is>
      </c>
      <c r="CR1" s="54" t="inlineStr">
        <is>
          <t>Не выбрано</t>
        </is>
      </c>
      <c r="CS1" s="54" t="inlineStr">
        <is>
          <t>Не выбрано</t>
        </is>
      </c>
      <c r="CT1" s="54" t="inlineStr">
        <is>
          <t>Не выбрано</t>
        </is>
      </c>
      <c r="CU1" s="54" t="inlineStr">
        <is>
          <t>Не выбрано</t>
        </is>
      </c>
      <c r="CV1" s="54" t="inlineStr">
        <is>
          <t>Не выбрано</t>
        </is>
      </c>
      <c r="CW1" s="54" t="inlineStr">
        <is>
          <t>Не выбрано</t>
        </is>
      </c>
      <c r="CX1" s="54" t="inlineStr">
        <is>
          <t>Не выбрано</t>
        </is>
      </c>
      <c r="CY1" s="54" t="inlineStr">
        <is>
          <t>Не выбрано</t>
        </is>
      </c>
      <c r="CZ1" s="54" t="inlineStr">
        <is>
          <t>Не выбрано</t>
        </is>
      </c>
      <c r="DA1" s="54" t="inlineStr">
        <is>
          <t>Не выбрано</t>
        </is>
      </c>
      <c r="DB1" s="45" t="n"/>
      <c r="DC1" s="45" t="n"/>
      <c r="DD1" s="45" t="n"/>
      <c r="DE1" s="45" t="n"/>
      <c r="DF1" s="45" t="n"/>
      <c r="DG1" s="45" t="n"/>
      <c r="DH1" s="45" t="n"/>
      <c r="DI1" s="45" t="n"/>
      <c r="DJ1" s="45" t="n"/>
      <c r="DK1" s="45" t="n"/>
      <c r="DL1" s="45" t="n"/>
      <c r="DM1" s="58" t="inlineStr">
        <is>
          <t>Не выбрано</t>
        </is>
      </c>
      <c r="DN1" s="58" t="inlineStr">
        <is>
          <t>Глубина насоса, м</t>
        </is>
      </c>
      <c r="DO1" t="inlineStr">
        <is>
          <t>Не выбрано</t>
        </is>
      </c>
      <c r="DP1" t="inlineStr">
        <is>
          <t>Не выбрано</t>
        </is>
      </c>
    </row>
    <row r="2" ht="31.64999961853027" customHeight="1">
      <c r="A2" s="217" t="inlineStr">
        <is>
          <t>Каждый столбец ниже — отдельный самостоятельный список с фильтром. Соседние списки по строкам не связаны. Строки 1–9 второго Excel не используются.</t>
        </is>
      </c>
      <c r="B2" s="105" t="n"/>
      <c r="C2" s="105" t="n"/>
      <c r="D2" s="105" t="n"/>
      <c r="E2" s="105" t="n"/>
      <c r="F2" s="105" t="n"/>
      <c r="G2" s="23" t="n"/>
      <c r="H2" s="23" t="n"/>
      <c r="I2" s="23" t="n"/>
      <c r="J2" s="23" t="n"/>
      <c r="K2" s="16" t="n"/>
      <c r="L2" s="16" t="n"/>
      <c r="M2" s="16" t="n"/>
      <c r="AN2" s="47" t="inlineStr">
        <is>
          <t>ШГН</t>
        </is>
      </c>
      <c r="AO2" s="47" t="inlineStr">
        <is>
          <t>Подтверждённый отказ</t>
        </is>
      </c>
      <c r="AP2" s="47" t="inlineStr">
        <is>
          <t>Снижение подачи</t>
        </is>
      </c>
      <c r="AQ2" s="47" t="inlineStr">
        <is>
          <t>Снижение подачи</t>
        </is>
      </c>
      <c r="AR2" s="47" t="inlineStr">
        <is>
          <t>Снижение подачи</t>
        </is>
      </c>
      <c r="AS2" s="47" t="inlineStr">
        <is>
          <t>Снижение подачи</t>
        </is>
      </c>
      <c r="AT2" s="47" t="inlineStr">
        <is>
          <t>Насос</t>
        </is>
      </c>
      <c r="AU2" s="47" t="inlineStr">
        <is>
          <t>Насос</t>
        </is>
      </c>
      <c r="AV2" s="47" t="inlineStr">
        <is>
          <t>Насос</t>
        </is>
      </c>
      <c r="AW2" s="47" t="inlineStr">
        <is>
          <t>Насос</t>
        </is>
      </c>
      <c r="AX2" s="47" t="inlineStr">
        <is>
          <t>1.1 — Механическое повреждение кабеля [УЭЦН]</t>
        </is>
      </c>
      <c r="AY2" s="47" t="inlineStr">
        <is>
          <t>1.1 — Нарушение глубины спуска [УШГН]</t>
        </is>
      </c>
      <c r="AZ2" s="47" t="inlineStr">
        <is>
          <t>А1 — АСПО</t>
        </is>
      </c>
      <c r="BA2" s="47" t="inlineStr">
        <is>
          <t>КР1-1 — Отключение отдельных интервалов и пропластков объекта эксплуатации.</t>
        </is>
      </c>
      <c r="BB2" s="47" t="inlineStr">
        <is>
          <t>Механическое повреждение</t>
        </is>
      </c>
      <c r="BC2" s="47" t="inlineStr">
        <is>
          <t>Механическое повреждение</t>
        </is>
      </c>
      <c r="BD2" s="47" t="inlineStr">
        <is>
          <t>Механическое повреждение</t>
        </is>
      </c>
      <c r="BE2" s="47" t="inlineStr">
        <is>
          <t>Механическое повреждение</t>
        </is>
      </c>
      <c r="BF2" s="48" t="inlineStr">
        <is>
          <t>Акт комиссии</t>
        </is>
      </c>
      <c r="BG2" s="47" t="inlineStr">
        <is>
          <t>Расследование продолжается</t>
        </is>
      </c>
      <c r="BH2" s="48" t="inlineStr">
        <is>
          <t>Не оценена</t>
        </is>
      </c>
      <c r="BI2" s="47" t="inlineStr">
        <is>
          <t>Удаление АСПО горячей нефтью</t>
        </is>
      </c>
      <c r="BJ2" s="47" t="inlineStr">
        <is>
          <t>ШГН — 27 мм</t>
        </is>
      </c>
      <c r="BK2" s="47" t="inlineStr">
        <is>
          <t>ЭЦН — габарит 5</t>
        </is>
      </c>
      <c r="BL2" s="47" t="inlineStr">
        <is>
          <t>ЭВН — габарит 5</t>
        </is>
      </c>
      <c r="BM2" s="48" t="inlineStr">
        <is>
          <t>ШГН — серия НВ1С-27</t>
        </is>
      </c>
      <c r="BN2" s="47" t="inlineStr">
        <is>
          <t>ЭЦН — серия УЭЦН-5</t>
        </is>
      </c>
      <c r="BO2" s="47" t="inlineStr">
        <is>
          <t>ЭВН 5-16-1200</t>
        </is>
      </c>
      <c r="BP2" s="47" t="inlineStr">
        <is>
          <t>НПУ-ВД-М</t>
        </is>
      </c>
      <c r="BQ2" s="47" t="inlineStr">
        <is>
          <t>Новое</t>
        </is>
      </c>
      <c r="BR2" s="47" t="inlineStr">
        <is>
          <t>НКТ гладкая</t>
        </is>
      </c>
      <c r="BS2" s="47" t="inlineStr">
        <is>
          <t>Спуск</t>
        </is>
      </c>
      <c r="BT2" s="47" t="inlineStr">
        <is>
          <t>27 мм</t>
        </is>
      </c>
      <c r="BU2" s="49" t="n"/>
      <c r="BV2" s="47" t="inlineStr">
        <is>
          <t>ШВН — типоразмер уточнить по паспорту</t>
        </is>
      </c>
      <c r="BW2" s="47" t="inlineStr">
        <is>
          <t>НПУ-ВД — типоразмер уточнить по паспорту</t>
        </is>
      </c>
      <c r="BX2" s="47" t="inlineStr">
        <is>
          <t>ШВН — марку уточнить по паспорту</t>
        </is>
      </c>
      <c r="BY2" s="47" t="inlineStr">
        <is>
          <t>Причина НПУ-ВД — уточнить по результатам расследования</t>
        </is>
      </c>
      <c r="BZ2" s="47" t="inlineStr">
        <is>
          <t>Снижение подачи</t>
        </is>
      </c>
      <c r="CA2" s="47" t="inlineStr">
        <is>
          <t>Снижение подачи</t>
        </is>
      </c>
      <c r="CB2" s="47" t="inlineStr">
        <is>
          <t>Насос</t>
        </is>
      </c>
      <c r="CC2" s="47" t="inlineStr">
        <is>
          <t>Насос</t>
        </is>
      </c>
      <c r="CD2" s="47" t="inlineStr">
        <is>
          <t>Механическое повреждение</t>
        </is>
      </c>
      <c r="CE2" s="47" t="inlineStr">
        <is>
          <t>Механическое повреждение</t>
        </is>
      </c>
      <c r="CF2" s="47" t="inlineStr">
        <is>
          <t>ШГН — 27 мм</t>
        </is>
      </c>
      <c r="CG2" s="47" t="inlineStr">
        <is>
          <t>ШГН — серия НВ1С-27</t>
        </is>
      </c>
      <c r="CH2" s="47" t="inlineStr">
        <is>
          <t>Снижение подачи</t>
        </is>
      </c>
      <c r="CI2" s="47" t="inlineStr">
        <is>
          <t>Насос</t>
        </is>
      </c>
      <c r="CJ2" s="47" t="inlineStr">
        <is>
          <t>1.1 — Механическое повреждение кабеля [УЭЦН]</t>
        </is>
      </c>
      <c r="CK2" s="48" t="inlineStr">
        <is>
          <t>Механическое повреждение</t>
        </is>
      </c>
      <c r="CL2" s="55" t="inlineStr">
        <is>
          <t>Новомет</t>
        </is>
      </c>
      <c r="CM2" s="55" t="inlineStr">
        <is>
          <t>ПЭД — габарит 96 мм</t>
        </is>
      </c>
      <c r="CN2" s="55" t="inlineStr">
        <is>
          <t>КПпБП-120 3×10</t>
        </is>
      </c>
      <c r="CO2" s="55" t="inlineStr">
        <is>
          <t>КПпБП-120 3×10 (удлинитель)</t>
        </is>
      </c>
      <c r="CP2" s="55" t="inlineStr">
        <is>
          <t>Новомет</t>
        </is>
      </c>
      <c r="CQ2" s="55" t="inlineStr">
        <is>
          <t>Модульная гидрозащита — 69 мм</t>
        </is>
      </c>
      <c r="CR2" s="55" t="inlineStr">
        <is>
          <t>Новомет</t>
        </is>
      </c>
      <c r="CS2" s="55" t="inlineStr">
        <is>
          <t>ТМС-Новомет</t>
        </is>
      </c>
      <c r="CT2" s="55" t="inlineStr">
        <is>
          <t>AmasEnergy</t>
        </is>
      </c>
      <c r="CU2" s="55" t="inlineStr">
        <is>
          <t>Новомет</t>
        </is>
      </c>
      <c r="CV2" s="55" t="inlineStr">
        <is>
          <t>ГМС Ливгидромаш</t>
        </is>
      </c>
      <c r="CW2" s="55" t="inlineStr">
        <is>
          <t>РИТЭК</t>
        </is>
      </c>
      <c r="CX2" s="55" t="inlineStr">
        <is>
          <t>Производитель ШВН — уточнить по паспорту</t>
        </is>
      </c>
      <c r="CY2" s="55" t="inlineStr">
        <is>
          <t>AmasEnergy</t>
        </is>
      </c>
      <c r="CZ2" s="55" t="inlineStr">
        <is>
          <t>НКТ гладкая 60×5 мм</t>
        </is>
      </c>
      <c r="DA2" s="55" t="inlineStr">
        <is>
          <t>2035</t>
        </is>
      </c>
      <c r="DB2" s="15" t="n"/>
      <c r="DC2" s="15" t="n"/>
      <c r="DD2" s="15" t="n"/>
      <c r="DE2" s="15" t="n"/>
      <c r="DF2" s="15" t="n"/>
      <c r="DG2" s="15" t="n"/>
      <c r="DH2" s="15" t="n"/>
      <c r="DI2" s="15" t="n"/>
      <c r="DJ2" s="15" t="n"/>
      <c r="DK2" s="15" t="n"/>
      <c r="DL2" s="15" t="n"/>
      <c r="DM2" s="59" t="inlineStr">
        <is>
          <t>ФОН</t>
        </is>
      </c>
      <c r="DN2" s="59" t="inlineStr">
        <is>
          <t>2150</t>
        </is>
      </c>
      <c r="DO2" t="inlineStr">
        <is>
          <t>НЛП-73.32-1200-46</t>
        </is>
      </c>
      <c r="DP2" t="inlineStr">
        <is>
          <t>ОАО "МЗС"</t>
        </is>
      </c>
    </row>
    <row r="3" ht="31.64999961853027" customFormat="1" customHeight="1" s="36">
      <c r="A3" s="30" t="inlineStr">
        <is>
          <t>ШГН · Типоразмеры</t>
        </is>
      </c>
      <c r="B3" s="30" t="inlineStr">
        <is>
          <t>ШГН · Условные диаметры, мм</t>
        </is>
      </c>
      <c r="C3" s="30" t="inlineStr">
        <is>
          <t>ШГН · Производители / заводы</t>
        </is>
      </c>
      <c r="D3" s="30" t="inlineStr">
        <is>
          <t>ЭЦН · Типоразмеры</t>
        </is>
      </c>
      <c r="E3" s="30" t="inlineStr">
        <is>
          <t>ЭЦН · Производители / заводы</t>
        </is>
      </c>
      <c r="F3" s="30" t="inlineStr">
        <is>
          <t>ЭВН · Типоразмеры</t>
        </is>
      </c>
      <c r="G3" s="35" t="n"/>
      <c r="H3" s="35" t="n"/>
      <c r="I3" s="35" t="n"/>
      <c r="J3" s="35" t="n"/>
      <c r="K3" s="35" t="n"/>
      <c r="L3" s="35" t="n"/>
      <c r="M3" s="35" t="n"/>
      <c r="AN3" s="47" t="inlineStr">
        <is>
          <t>ЭЦН</t>
        </is>
      </c>
      <c r="AO3" s="47" t="inlineStr">
        <is>
          <t>Предварительный отказ</t>
        </is>
      </c>
      <c r="AP3" s="47" t="inlineStr">
        <is>
          <t>Отсутствие подачи</t>
        </is>
      </c>
      <c r="AQ3" s="47" t="inlineStr">
        <is>
          <t>Отсутствие подачи</t>
        </is>
      </c>
      <c r="AR3" s="47" t="inlineStr">
        <is>
          <t>Отсутствие подачи</t>
        </is>
      </c>
      <c r="AS3" s="47" t="inlineStr">
        <is>
          <t>Отсутствие подачи</t>
        </is>
      </c>
      <c r="AT3" s="47" t="inlineStr">
        <is>
          <t>Рабочие органы насоса</t>
        </is>
      </c>
      <c r="AU3" s="47" t="inlineStr">
        <is>
          <t>Рабочие органы насоса</t>
        </is>
      </c>
      <c r="AV3" s="47" t="inlineStr">
        <is>
          <t>Рабочие органы насоса</t>
        </is>
      </c>
      <c r="AW3" s="47" t="inlineStr">
        <is>
          <t>Рабочие органы насоса</t>
        </is>
      </c>
      <c r="AX3" s="47" t="inlineStr">
        <is>
          <t>1.2 — Нарушение глубины спуска [УЭЦН]</t>
        </is>
      </c>
      <c r="AY3" s="47" t="inlineStr">
        <is>
          <t>1.2 — Некачественная подготовка скважины [УШГН]</t>
        </is>
      </c>
      <c r="AZ3" s="47" t="inlineStr">
        <is>
          <t>А2 — АСПО</t>
        </is>
      </c>
      <c r="BA3" s="47" t="inlineStr">
        <is>
          <t>КР1-2 — Отключение отдельных пластов.</t>
        </is>
      </c>
      <c r="BB3" s="47" t="inlineStr">
        <is>
          <t>Абразивный износ</t>
        </is>
      </c>
      <c r="BC3" s="47" t="inlineStr">
        <is>
          <t>Абразивный износ</t>
        </is>
      </c>
      <c r="BD3" s="47" t="inlineStr">
        <is>
          <t>Абразивный износ</t>
        </is>
      </c>
      <c r="BE3" s="47" t="inlineStr">
        <is>
          <t>Абразивный износ</t>
        </is>
      </c>
      <c r="BF3" s="48" t="inlineStr">
        <is>
          <t>Дефектовочная ведомость</t>
        </is>
      </c>
      <c r="BG3" s="47" t="inlineStr">
        <is>
          <t>Вероятная причина</t>
        </is>
      </c>
      <c r="BH3" s="48" t="inlineStr">
        <is>
          <t>Низкая</t>
        </is>
      </c>
      <c r="BI3" s="47" t="inlineStr">
        <is>
          <t>Удаление АСПО углеводородным растворителем</t>
        </is>
      </c>
      <c r="BJ3" s="47" t="inlineStr">
        <is>
          <t>ШГН — 32 мм</t>
        </is>
      </c>
      <c r="BK3" s="47" t="inlineStr">
        <is>
          <t>ЭЦН — габарит 5У</t>
        </is>
      </c>
      <c r="BL3" s="47" t="inlineStr">
        <is>
          <t>УЭВН-12-2500</t>
        </is>
      </c>
      <c r="BM3" s="48" t="inlineStr">
        <is>
          <t>ШГН — серия НВ1С-32</t>
        </is>
      </c>
      <c r="BN3" s="47" t="inlineStr">
        <is>
          <t>ЭЦН — серия УЭЦН-5У</t>
        </is>
      </c>
      <c r="BO3" s="47" t="inlineStr">
        <is>
          <t>ЭВН 5-16-1500</t>
        </is>
      </c>
      <c r="BP3" s="49" t="n"/>
      <c r="BQ3" s="47" t="inlineStr">
        <is>
          <t>После ремонта</t>
        </is>
      </c>
      <c r="BR3" s="47" t="inlineStr">
        <is>
          <t>НКТ с высаженными концами</t>
        </is>
      </c>
      <c r="BS3" s="47" t="inlineStr">
        <is>
          <t>Подъём</t>
        </is>
      </c>
      <c r="BT3" s="47" t="inlineStr">
        <is>
          <t>32 мм</t>
        </is>
      </c>
      <c r="BU3" s="49" t="n"/>
      <c r="BV3" s="47" t="inlineStr">
        <is>
          <t>РСМ 13Е2000</t>
        </is>
      </c>
      <c r="BW3" s="47" t="inlineStr">
        <is>
          <t>НДПС-1-32-650</t>
        </is>
      </c>
      <c r="BX3" s="49" t="n"/>
      <c r="BY3" s="49" t="n"/>
      <c r="BZ3" s="47" t="inlineStr">
        <is>
          <t>Отсутствие подачи</t>
        </is>
      </c>
      <c r="CA3" s="47" t="inlineStr">
        <is>
          <t>Отсутствие подачи</t>
        </is>
      </c>
      <c r="CB3" s="47" t="inlineStr">
        <is>
          <t>Рабочие органы насоса</t>
        </is>
      </c>
      <c r="CC3" s="47" t="inlineStr">
        <is>
          <t>Рабочие органы насоса</t>
        </is>
      </c>
      <c r="CD3" s="47" t="inlineStr">
        <is>
          <t>Абразивный износ</t>
        </is>
      </c>
      <c r="CE3" s="47" t="inlineStr">
        <is>
          <t>Абразивный износ</t>
        </is>
      </c>
      <c r="CF3" s="47" t="inlineStr">
        <is>
          <t>ШГН — 32 мм</t>
        </is>
      </c>
      <c r="CG3" s="47" t="inlineStr">
        <is>
          <t>ШГН — серия НВ1С-32</t>
        </is>
      </c>
      <c r="CH3" s="47" t="inlineStr">
        <is>
          <t>Отсутствие подачи</t>
        </is>
      </c>
      <c r="CI3" s="47" t="inlineStr">
        <is>
          <t>Рабочие органы насоса</t>
        </is>
      </c>
      <c r="CJ3" s="47" t="inlineStr">
        <is>
          <t>1.2 — Нарушение глубины спуска [УЭЦН]</t>
        </is>
      </c>
      <c r="CK3" s="48" t="inlineStr">
        <is>
          <t>Абразивный износ</t>
        </is>
      </c>
      <c r="CL3" s="55" t="inlineStr">
        <is>
          <t>Борец</t>
        </is>
      </c>
      <c r="CM3" s="55" t="inlineStr">
        <is>
          <t>ПЭД — габарит 103 мм</t>
        </is>
      </c>
      <c r="CN3" s="55" t="inlineStr">
        <is>
          <t>КПпБП-120 3×13,3</t>
        </is>
      </c>
      <c r="CO3" s="55" t="inlineStr">
        <is>
          <t>КПпБП-120 3×16 (удлинитель)</t>
        </is>
      </c>
      <c r="CP3" s="55" t="inlineStr">
        <is>
          <t>Борец</t>
        </is>
      </c>
      <c r="CQ3" s="55" t="inlineStr">
        <is>
          <t>Модульная гидрозащита — 81 мм</t>
        </is>
      </c>
      <c r="CR3" s="55" t="inlineStr">
        <is>
          <t>ИРЗ</t>
        </is>
      </c>
      <c r="CS3" s="55" t="inlineStr">
        <is>
          <t>ТМСВ-Новомет</t>
        </is>
      </c>
      <c r="CT3" s="55" t="inlineStr">
        <is>
          <t>ЭЛКАМ</t>
        </is>
      </c>
      <c r="CU3" s="55" t="inlineStr">
        <is>
          <t>Борец</t>
        </is>
      </c>
      <c r="CV3" s="55" t="inlineStr">
        <is>
          <t>Борец</t>
        </is>
      </c>
      <c r="CW3" s="55" t="inlineStr">
        <is>
          <t>ПАРМ-ГИНС</t>
        </is>
      </c>
      <c r="CX3" s="55" t="inlineStr">
        <is>
          <t>Нейтч</t>
        </is>
      </c>
      <c r="CY3" s="55" t="inlineStr">
        <is>
          <t>Новомет</t>
        </is>
      </c>
      <c r="CZ3" s="55" t="inlineStr">
        <is>
          <t>НКТ гладкая 73×5,5 мм</t>
        </is>
      </c>
      <c r="DA3" s="55" t="inlineStr">
        <is>
          <t>2034</t>
        </is>
      </c>
      <c r="DB3" s="39" t="n"/>
      <c r="DC3" s="39" t="n"/>
      <c r="DD3" s="39" t="n"/>
      <c r="DE3" s="39" t="n"/>
      <c r="DF3" s="39" t="n"/>
      <c r="DG3" s="39" t="n"/>
      <c r="DH3" s="39" t="n"/>
      <c r="DI3" s="39" t="n"/>
      <c r="DJ3" s="39" t="n"/>
      <c r="DK3" s="39" t="n"/>
      <c r="DL3" s="39" t="n"/>
      <c r="DM3" s="40" t="n"/>
      <c r="DN3" s="40" t="n"/>
      <c r="DP3" t="inlineStr">
        <is>
          <t>АО "МЗ"</t>
        </is>
      </c>
    </row>
    <row r="4" ht="31.64999961853027" customFormat="1" customHeight="1" s="36">
      <c r="A4" s="28" t="inlineStr">
        <is>
          <t>73НН2Б57-30-12-15-2</t>
        </is>
      </c>
      <c r="B4" s="28" t="n">
        <v>27</v>
      </c>
      <c r="C4" s="28" t="inlineStr">
        <is>
          <t>ЭЛКАМ</t>
        </is>
      </c>
      <c r="D4" s="28" t="n">
        <v>25</v>
      </c>
      <c r="E4" s="28" t="inlineStr">
        <is>
          <t>ЭПУ-Сервис</t>
        </is>
      </c>
      <c r="F4" s="28" t="inlineStr">
        <is>
          <t>УЭВН-12-2500</t>
        </is>
      </c>
      <c r="G4" s="28" t="n"/>
      <c r="H4" s="28" t="n"/>
      <c r="I4" s="28" t="n"/>
      <c r="J4" s="28" t="n"/>
      <c r="K4" s="35" t="n"/>
      <c r="L4" s="35" t="n"/>
      <c r="M4" s="35" t="n"/>
      <c r="AN4" s="47" t="inlineStr">
        <is>
          <t>ШВН</t>
        </is>
      </c>
      <c r="AO4" s="47" t="inlineStr">
        <is>
          <t>Преждевременный подъём</t>
        </is>
      </c>
      <c r="AP4" s="47" t="inlineStr">
        <is>
          <t>Нестабильная подача</t>
        </is>
      </c>
      <c r="AQ4" s="47" t="inlineStr">
        <is>
          <t>Нестабильная подача</t>
        </is>
      </c>
      <c r="AR4" s="47" t="inlineStr">
        <is>
          <t>Нестабильная подача</t>
        </is>
      </c>
      <c r="AS4" s="47" t="inlineStr">
        <is>
          <t>Нестабильная подача</t>
        </is>
      </c>
      <c r="AT4" s="47" t="inlineStr">
        <is>
          <t>Вал насоса</t>
        </is>
      </c>
      <c r="AU4" s="47" t="inlineStr">
        <is>
          <t>НКТ</t>
        </is>
      </c>
      <c r="AV4" s="47" t="inlineStr">
        <is>
          <t>Вал насоса</t>
        </is>
      </c>
      <c r="AW4" s="47" t="inlineStr">
        <is>
          <t>Приёмный модуль</t>
        </is>
      </c>
      <c r="AX4" s="47" t="inlineStr">
        <is>
          <t>1.3 — Некачественная подготовка скважины [УЭЦН]</t>
        </is>
      </c>
      <c r="AY4" s="47" t="inlineStr">
        <is>
          <t>1.3 — Не герметичность НКТ [УШГН]</t>
        </is>
      </c>
      <c r="AZ4" s="47" t="inlineStr">
        <is>
          <t>А3 — АСПО</t>
        </is>
      </c>
      <c r="BA4" s="47" t="inlineStr">
        <is>
          <t>КР1-3 — Восстановление герметичности цементного кольца.</t>
        </is>
      </c>
      <c r="BB4" s="47" t="inlineStr">
        <is>
          <t>Гидроабразивный износ</t>
        </is>
      </c>
      <c r="BC4" s="47" t="inlineStr">
        <is>
          <t>Коррозионное повреждение</t>
        </is>
      </c>
      <c r="BD4" s="47" t="inlineStr">
        <is>
          <t>Коррозионное повреждение</t>
        </is>
      </c>
      <c r="BE4" s="47" t="inlineStr">
        <is>
          <t>Коррозионное повреждение</t>
        </is>
      </c>
      <c r="BF4" s="48" t="inlineStr">
        <is>
          <t>Фото повреждения</t>
        </is>
      </c>
      <c r="BG4" s="47" t="inlineStr">
        <is>
          <t>Предварительно подтверждено</t>
        </is>
      </c>
      <c r="BH4" s="48" t="inlineStr">
        <is>
          <t>Средняя</t>
        </is>
      </c>
      <c r="BI4" s="47" t="inlineStr">
        <is>
          <t>Дозирование ингибитора АСПО</t>
        </is>
      </c>
      <c r="BJ4" s="47" t="inlineStr">
        <is>
          <t>ШГН — 38 мм</t>
        </is>
      </c>
      <c r="BK4" s="47" t="inlineStr">
        <is>
          <t>ЭЦН — габарит 6</t>
        </is>
      </c>
      <c r="BL4" s="47" t="inlineStr">
        <is>
          <t>NTZ278*200ST10</t>
        </is>
      </c>
      <c r="BM4" s="47" t="inlineStr">
        <is>
          <t>ШГН — серия НВ1С-38</t>
        </is>
      </c>
      <c r="BN4" s="49" t="n"/>
      <c r="BO4" s="47" t="inlineStr">
        <is>
          <t>ЭВН 5-25-1000</t>
        </is>
      </c>
      <c r="BP4" s="49" t="n"/>
      <c r="BQ4" s="47" t="inlineStr">
        <is>
          <t>Бывшее в эксплуатации</t>
        </is>
      </c>
      <c r="BR4" s="47" t="inlineStr">
        <is>
          <t>НКТ высокогерметичная</t>
        </is>
      </c>
      <c r="BS4" s="47" t="inlineStr">
        <is>
          <t>Спуск и подъём</t>
        </is>
      </c>
      <c r="BT4" s="47" t="inlineStr">
        <is>
          <t>38 мм</t>
        </is>
      </c>
      <c r="BU4" s="49" t="n"/>
      <c r="BV4" s="47" t="inlineStr">
        <is>
          <t>УВН РСМ 6Е-2000</t>
        </is>
      </c>
      <c r="BW4" s="49" t="n"/>
      <c r="BX4" s="37" t="n"/>
      <c r="BY4" s="49" t="n"/>
      <c r="BZ4" s="47" t="inlineStr">
        <is>
          <t>Нестабильная подача</t>
        </is>
      </c>
      <c r="CA4" s="47" t="inlineStr">
        <is>
          <t>Нестабильная подача</t>
        </is>
      </c>
      <c r="CB4" s="47" t="inlineStr">
        <is>
          <t>Вал насоса</t>
        </is>
      </c>
      <c r="CC4" s="47" t="inlineStr">
        <is>
          <t>Вал насоса</t>
        </is>
      </c>
      <c r="CD4" s="47" t="inlineStr">
        <is>
          <t>Коррозионное повреждение</t>
        </is>
      </c>
      <c r="CE4" s="47" t="inlineStr">
        <is>
          <t>Коррозионное повреждение</t>
        </is>
      </c>
      <c r="CF4" s="47" t="inlineStr">
        <is>
          <t>ШГН — 38 мм</t>
        </is>
      </c>
      <c r="CG4" s="47" t="inlineStr">
        <is>
          <t>ШГН — серия НВ1С-38</t>
        </is>
      </c>
      <c r="CH4" s="47" t="inlineStr">
        <is>
          <t>Нестабильная подача</t>
        </is>
      </c>
      <c r="CI4" s="47" t="inlineStr">
        <is>
          <t>Вал насоса</t>
        </is>
      </c>
      <c r="CJ4" s="47" t="inlineStr">
        <is>
          <t>1.3 — Некачественная подготовка скважины [УЭЦН]</t>
        </is>
      </c>
      <c r="CK4" s="47" t="inlineStr">
        <is>
          <t>Гидроабразивный износ</t>
        </is>
      </c>
      <c r="CL4" s="53" t="n"/>
      <c r="CM4" s="55" t="inlineStr">
        <is>
          <t>ПЭД — габарит 117 мм</t>
        </is>
      </c>
      <c r="CN4" s="55" t="inlineStr">
        <is>
          <t>КПпБП-120 3×16</t>
        </is>
      </c>
      <c r="CO4" s="55" t="inlineStr">
        <is>
          <t>КПпБП-120 3×25 (удлинитель)</t>
        </is>
      </c>
      <c r="CP4" s="55" t="inlineStr">
        <is>
          <t>ЭПУ Сервис</t>
        </is>
      </c>
      <c r="CQ4" s="55" t="inlineStr">
        <is>
          <t>Модульная гидрозащита — 86 мм</t>
        </is>
      </c>
      <c r="CR4" s="55" t="inlineStr">
        <is>
          <t>ЭЛЕКТОН</t>
        </is>
      </c>
      <c r="CS4" s="55" t="inlineStr">
        <is>
          <t>ТМСР-Новомет</t>
        </is>
      </c>
      <c r="CT4" s="55" t="inlineStr">
        <is>
          <t>Ижнефтемаш</t>
        </is>
      </c>
      <c r="CU4" s="55" t="inlineStr">
        <is>
          <t>ЭПУ-Сервис</t>
        </is>
      </c>
      <c r="CV4" s="55" t="inlineStr">
        <is>
          <t>Нейтч</t>
        </is>
      </c>
      <c r="CW4" s="53" t="n"/>
      <c r="CX4" s="55" t="inlineStr">
        <is>
          <t>РСМ</t>
        </is>
      </c>
      <c r="CY4" s="55" t="inlineStr">
        <is>
          <t>Борец</t>
        </is>
      </c>
      <c r="CZ4" s="55" t="inlineStr">
        <is>
          <t>НКТ гладкая 73×7 мм</t>
        </is>
      </c>
      <c r="DA4" s="57" t="inlineStr">
        <is>
          <t>2033</t>
        </is>
      </c>
      <c r="DB4" s="39" t="n"/>
      <c r="DC4" s="39" t="n"/>
      <c r="DD4" s="39" t="n"/>
      <c r="DE4" s="39" t="n"/>
      <c r="DF4" s="39" t="n"/>
      <c r="DG4" s="39" t="n"/>
      <c r="DH4" s="39" t="n"/>
      <c r="DI4" s="39" t="n"/>
      <c r="DJ4" s="39" t="n"/>
      <c r="DK4" s="39" t="n"/>
      <c r="DL4" s="39" t="n"/>
      <c r="DM4" s="40" t="n"/>
      <c r="DN4" s="40" t="n"/>
      <c r="DP4" t="inlineStr">
        <is>
          <t>АО "ИОМЗС"</t>
        </is>
      </c>
    </row>
    <row r="5" ht="31.64999961853027" customFormat="1" customHeight="1" s="36">
      <c r="A5" s="29" t="inlineStr">
        <is>
          <t>30-275 ТНМ-11-4-2-3</t>
        </is>
      </c>
      <c r="B5" s="29" t="n">
        <v>32</v>
      </c>
      <c r="C5" s="29" t="inlineStr">
        <is>
          <t>Ижнефтемаш</t>
        </is>
      </c>
      <c r="D5" s="29" t="n">
        <v>40</v>
      </c>
      <c r="E5" s="29" t="inlineStr">
        <is>
          <t>Ижнефтепласт</t>
        </is>
      </c>
      <c r="F5" s="29" t="inlineStr">
        <is>
          <t>NTZ278*200ST10</t>
        </is>
      </c>
      <c r="G5" s="29" t="n"/>
      <c r="H5" s="29" t="n"/>
      <c r="I5" s="35" t="n"/>
      <c r="J5" s="35" t="n"/>
      <c r="K5" s="35" t="n"/>
      <c r="L5" s="35" t="n"/>
      <c r="M5" s="35" t="n"/>
      <c r="AN5" s="47" t="inlineStr">
        <is>
          <t>ЭВН</t>
        </is>
      </c>
      <c r="AO5" s="47" t="inlineStr">
        <is>
          <t>Плановый подъём</t>
        </is>
      </c>
      <c r="AP5" s="47" t="inlineStr">
        <is>
          <t>Рост потребляемого тока</t>
        </is>
      </c>
      <c r="AQ5" s="47" t="inlineStr">
        <is>
          <t>Повышенный вынос механических примесей</t>
        </is>
      </c>
      <c r="AR5" s="47" t="inlineStr">
        <is>
          <t>Повышенный вынос механических примесей</t>
        </is>
      </c>
      <c r="AS5" s="47" t="inlineStr">
        <is>
          <t>Повышенный вынос механических примесей</t>
        </is>
      </c>
      <c r="AT5" s="47" t="inlineStr">
        <is>
          <t>Приёмный модуль</t>
        </is>
      </c>
      <c r="AU5" s="47" t="inlineStr">
        <is>
          <t>Штанговая колонна</t>
        </is>
      </c>
      <c r="AV5" s="47" t="inlineStr">
        <is>
          <t>НКТ</t>
        </is>
      </c>
      <c r="AW5" s="47" t="inlineStr">
        <is>
          <t>НКТ</t>
        </is>
      </c>
      <c r="AX5" s="47" t="inlineStr">
        <is>
          <t>1.4 — Не герметичность НКТ [УЭЦН]</t>
        </is>
      </c>
      <c r="AY5" s="47" t="inlineStr">
        <is>
          <t>1.4 — Отворот штанг [УШГН]</t>
        </is>
      </c>
      <c r="AZ5" s="47" t="inlineStr">
        <is>
          <t>К1 — Коррозия</t>
        </is>
      </c>
      <c r="BA5" s="47" t="inlineStr">
        <is>
          <t>КР1-4 — Наращивание цементного кольца за эксплуатационной, промежуточной колонной, кондуктором.</t>
        </is>
      </c>
      <c r="BB5" s="47" t="inlineStr">
        <is>
          <t>Коррозионное повреждение</t>
        </is>
      </c>
      <c r="BC5" s="47" t="inlineStr">
        <is>
          <t>Коррозионно-усталостное разрушение</t>
        </is>
      </c>
      <c r="BD5" s="47" t="inlineStr">
        <is>
          <t>Коррозионно-усталостное разрушение</t>
        </is>
      </c>
      <c r="BE5" s="47" t="inlineStr">
        <is>
          <t>Усталостное разрушение</t>
        </is>
      </c>
      <c r="BF5" s="48" t="inlineStr">
        <is>
          <t>Лабораторный анализ</t>
        </is>
      </c>
      <c r="BG5" s="47" t="inlineStr">
        <is>
          <t>Подтверждено комиссией</t>
        </is>
      </c>
      <c r="BH5" s="48" t="inlineStr">
        <is>
          <t>Высокая</t>
        </is>
      </c>
      <c r="BI5" s="47" t="inlineStr">
        <is>
          <t>Греющий кабель для предупреждения АСПО</t>
        </is>
      </c>
      <c r="BJ5" s="47" t="inlineStr">
        <is>
          <t>ШГН — 44 мм</t>
        </is>
      </c>
      <c r="BK5" s="47" t="inlineStr">
        <is>
          <t>ЭЦН — 25</t>
        </is>
      </c>
      <c r="BL5" s="47" t="inlineStr">
        <is>
          <t>ЭОВНБ5А-11-2500</t>
        </is>
      </c>
      <c r="BM5" s="47" t="inlineStr">
        <is>
          <t>ШГН — серия НВ1С-44</t>
        </is>
      </c>
      <c r="BN5" s="49" t="n"/>
      <c r="BO5" s="47" t="inlineStr">
        <is>
          <t>ЭВН 5-25-1500</t>
        </is>
      </c>
      <c r="BP5" s="49" t="n"/>
      <c r="BQ5" s="47" t="inlineStr">
        <is>
          <t>Не установлено</t>
        </is>
      </c>
      <c r="BR5" s="47" t="inlineStr">
        <is>
          <t>Безмуфтовая НКТ</t>
        </is>
      </c>
      <c r="BS5" s="47" t="inlineStr">
        <is>
          <t>Не проводилось</t>
        </is>
      </c>
      <c r="BT5" s="47" t="inlineStr">
        <is>
          <t>44 мм</t>
        </is>
      </c>
      <c r="BU5" s="49" t="n"/>
      <c r="BV5" s="47" t="inlineStr">
        <is>
          <t>ШВН-6</t>
        </is>
      </c>
      <c r="BW5" s="49" t="n"/>
      <c r="BX5" s="37" t="n"/>
      <c r="BY5" s="49" t="n"/>
      <c r="BZ5" s="47" t="inlineStr">
        <is>
          <t>Повышенный вынос механических примесей</t>
        </is>
      </c>
      <c r="CA5" s="47" t="inlineStr">
        <is>
          <t>Рост потребляемого тока</t>
        </is>
      </c>
      <c r="CB5" s="47" t="inlineStr">
        <is>
          <t>НКТ</t>
        </is>
      </c>
      <c r="CC5" s="47" t="inlineStr">
        <is>
          <t>Приёмный модуль</t>
        </is>
      </c>
      <c r="CD5" s="47" t="inlineStr">
        <is>
          <t>Коррозионно-усталостное разрушение</t>
        </is>
      </c>
      <c r="CE5" s="47" t="inlineStr">
        <is>
          <t>Усталостное разрушение</t>
        </is>
      </c>
      <c r="CF5" s="47" t="inlineStr">
        <is>
          <t>ШГН — 44 мм</t>
        </is>
      </c>
      <c r="CG5" s="47" t="inlineStr">
        <is>
          <t>ШГН — серия НВ1С-44</t>
        </is>
      </c>
      <c r="CH5" s="47" t="inlineStr">
        <is>
          <t>Рост потребляемого тока</t>
        </is>
      </c>
      <c r="CI5" s="47" t="inlineStr">
        <is>
          <t>Приёмный модуль</t>
        </is>
      </c>
      <c r="CJ5" s="47" t="inlineStr">
        <is>
          <t>1.4 — Не герметичность НКТ [УЭЦН]</t>
        </is>
      </c>
      <c r="CK5" s="47" t="inlineStr">
        <is>
          <t>Коррозионное повреждение</t>
        </is>
      </c>
      <c r="CL5" s="53" t="n"/>
      <c r="CM5" s="55" t="inlineStr">
        <is>
          <t>ПЭД — габарит 130 мм</t>
        </is>
      </c>
      <c r="CN5" s="55" t="inlineStr">
        <is>
          <t>КПпБП-120 3×25</t>
        </is>
      </c>
      <c r="CO5" s="53" t="n"/>
      <c r="CP5" s="55" t="inlineStr">
        <is>
          <t>Ижнефтепласт</t>
        </is>
      </c>
      <c r="CQ5" s="55" t="inlineStr">
        <is>
          <t>Модульная гидрозащита — 92 мм</t>
        </is>
      </c>
      <c r="CR5" s="55" t="inlineStr">
        <is>
          <t>БОРЕЦ</t>
        </is>
      </c>
      <c r="CS5" s="55" t="inlineStr">
        <is>
          <t>ТМСПВ-Новомет</t>
        </is>
      </c>
      <c r="CT5" s="55" t="inlineStr">
        <is>
          <t>ПКНМ</t>
        </is>
      </c>
      <c r="CU5" s="55" t="inlineStr">
        <is>
          <t>Ижнефтепласт</t>
        </is>
      </c>
      <c r="CV5" s="55" t="inlineStr">
        <is>
          <t>РСМ</t>
        </is>
      </c>
      <c r="CW5" s="38" t="n"/>
      <c r="CX5" s="53" t="n"/>
      <c r="CY5" s="55" t="inlineStr">
        <is>
          <t>ГМС Ливгидромаш</t>
        </is>
      </c>
      <c r="CZ5" s="56" t="inlineStr">
        <is>
          <t>НКТ с высаженными концами 73×5,5 мм</t>
        </is>
      </c>
      <c r="DA5" s="55" t="inlineStr">
        <is>
          <t>2032</t>
        </is>
      </c>
      <c r="DB5" s="39" t="n"/>
      <c r="DC5" s="39" t="n"/>
      <c r="DD5" s="39" t="n"/>
      <c r="DE5" s="39" t="n"/>
      <c r="DF5" s="39" t="n"/>
      <c r="DG5" s="39" t="n"/>
      <c r="DH5" s="39" t="n"/>
      <c r="DI5" s="39" t="n"/>
      <c r="DJ5" s="39" t="n"/>
      <c r="DK5" s="39" t="n"/>
      <c r="DL5" s="39" t="n"/>
      <c r="DM5" s="40" t="n"/>
      <c r="DN5" s="40" t="n"/>
    </row>
    <row r="6" ht="31.64999961853027" customFormat="1" customHeight="1" s="36">
      <c r="A6" s="28" t="inlineStr">
        <is>
          <t>30-275 ТНМ-14-4-2-3</t>
        </is>
      </c>
      <c r="B6" s="28" t="n">
        <v>38</v>
      </c>
      <c r="C6" s="28" t="inlineStr">
        <is>
          <t>ПКНМ</t>
        </is>
      </c>
      <c r="D6" s="28" t="n">
        <v>45</v>
      </c>
      <c r="E6" s="28" t="inlineStr">
        <is>
          <t>Новомет</t>
        </is>
      </c>
      <c r="F6" s="28" t="inlineStr">
        <is>
          <t>ЭОВНБ5А-11-2500</t>
        </is>
      </c>
      <c r="G6" s="35" t="n"/>
      <c r="H6" s="35" t="n"/>
      <c r="I6" s="35" t="n"/>
      <c r="J6" s="35" t="n"/>
      <c r="K6" s="35" t="n"/>
      <c r="L6" s="35" t="n"/>
      <c r="M6" s="35" t="n"/>
      <c r="AN6" s="47" t="inlineStr">
        <is>
          <t>НПУ-ВД</t>
        </is>
      </c>
      <c r="AO6" s="47" t="inlineStr">
        <is>
          <t>Подъём исправного оборудования</t>
        </is>
      </c>
      <c r="AP6" s="47" t="inlineStr">
        <is>
          <t>Перегрузка электродвигателя</t>
        </is>
      </c>
      <c r="AQ6" s="47" t="inlineStr">
        <is>
          <t>Рост нагрузок штанговой колонны</t>
        </is>
      </c>
      <c r="AR6" s="47" t="inlineStr">
        <is>
          <t>Подозрение на засорение приёма по снижению подачи</t>
        </is>
      </c>
      <c r="AS6" s="47" t="inlineStr">
        <is>
          <t>Подозрение на засорение приёма по снижению подачи</t>
        </is>
      </c>
      <c r="AT6" s="47" t="inlineStr">
        <is>
          <t>Газосепаратор</t>
        </is>
      </c>
      <c r="AU6" s="47" t="inlineStr">
        <is>
          <t>Муфта штанг</t>
        </is>
      </c>
      <c r="AV6" s="47" t="inlineStr">
        <is>
          <t>Штанговая колонна</t>
        </is>
      </c>
      <c r="AW6" s="47" t="inlineStr">
        <is>
          <t>Наземный привод</t>
        </is>
      </c>
      <c r="AX6" s="47" t="inlineStr">
        <is>
          <t>1.5 — Нарушение СПО [УЭЦН]</t>
        </is>
      </c>
      <c r="AY6" s="47" t="inlineStr">
        <is>
          <t>1.5 — Нарушение СПО [УШГН]</t>
        </is>
      </c>
      <c r="AZ6" s="47" t="inlineStr">
        <is>
          <t>К2 — Коррозия</t>
        </is>
      </c>
      <c r="BA6" s="47" t="inlineStr">
        <is>
          <t>КР2-1 — Устранение не герметичности тампонированием.</t>
        </is>
      </c>
      <c r="BB6" s="47" t="inlineStr">
        <is>
          <t>Усталостное разрушение</t>
        </is>
      </c>
      <c r="BC6" s="47" t="inlineStr">
        <is>
          <t>Усталостное разрушение</t>
        </is>
      </c>
      <c r="BD6" s="47" t="inlineStr">
        <is>
          <t>Усталостное разрушение</t>
        </is>
      </c>
      <c r="BE6" s="47" t="inlineStr">
        <is>
          <t>Обрыв</t>
        </is>
      </c>
      <c r="BF6" s="48" t="inlineStr">
        <is>
          <t>Анализ отложений</t>
        </is>
      </c>
      <c r="BG6" s="47" t="inlineStr">
        <is>
          <t>Подтверждено разбором оборудования</t>
        </is>
      </c>
      <c r="BH6" s="49" t="n"/>
      <c r="BI6" s="47" t="inlineStr">
        <is>
          <t>Дозирование ингибитора коррозии</t>
        </is>
      </c>
      <c r="BJ6" s="47" t="inlineStr">
        <is>
          <t>ШГН — 50 мм</t>
        </is>
      </c>
      <c r="BK6" s="47" t="inlineStr">
        <is>
          <t>ЭЦН — 40</t>
        </is>
      </c>
      <c r="BL6" s="47" t="inlineStr">
        <is>
          <t>NSPCP 278*200ST10</t>
        </is>
      </c>
      <c r="BM6" s="47" t="inlineStr">
        <is>
          <t>ШГН — серия НВ1С-50</t>
        </is>
      </c>
      <c r="BN6" s="49" t="n"/>
      <c r="BO6" s="47" t="inlineStr">
        <is>
          <t>ЭВН 5-25-1700</t>
        </is>
      </c>
      <c r="BP6" s="49" t="n"/>
      <c r="BQ6" s="49" t="n"/>
      <c r="BR6" s="49" t="n"/>
      <c r="BS6" s="49" t="n"/>
      <c r="BT6" s="47" t="inlineStr">
        <is>
          <t>50 мм</t>
        </is>
      </c>
      <c r="BU6" s="49" t="n"/>
      <c r="BV6" s="47" t="inlineStr">
        <is>
          <t>ШВН-10</t>
        </is>
      </c>
      <c r="BW6" s="49" t="n"/>
      <c r="BX6" s="37" t="n"/>
      <c r="BY6" s="49" t="n"/>
      <c r="BZ6" s="47" t="inlineStr">
        <is>
          <t>Подозрение на засорение приёма по снижению подачи</t>
        </is>
      </c>
      <c r="CA6" s="47" t="inlineStr">
        <is>
          <t>Перегрузка электродвигателя</t>
        </is>
      </c>
      <c r="CB6" s="47" t="inlineStr">
        <is>
          <t>Штанговая колонна</t>
        </is>
      </c>
      <c r="CC6" s="47" t="inlineStr">
        <is>
          <t>Гидрозащита</t>
        </is>
      </c>
      <c r="CD6" s="47" t="inlineStr">
        <is>
          <t>Усталостное разрушение</t>
        </is>
      </c>
      <c r="CE6" s="47" t="inlineStr">
        <is>
          <t>Обрыв</t>
        </is>
      </c>
      <c r="CF6" s="47" t="inlineStr">
        <is>
          <t>ШГН — 50 мм</t>
        </is>
      </c>
      <c r="CG6" s="47" t="inlineStr">
        <is>
          <t>ШГН — серия НВ1С-50</t>
        </is>
      </c>
      <c r="CH6" s="47" t="inlineStr">
        <is>
          <t>Перегрузка электродвигателя</t>
        </is>
      </c>
      <c r="CI6" s="47" t="inlineStr">
        <is>
          <t>Газосепаратор</t>
        </is>
      </c>
      <c r="CJ6" s="47" t="inlineStr">
        <is>
          <t>1.5 — Нарушение СПО [УЭЦН]</t>
        </is>
      </c>
      <c r="CK6" s="47" t="inlineStr">
        <is>
          <t>Коррозионно-усталостное разрушение</t>
        </is>
      </c>
      <c r="CL6" s="53" t="n"/>
      <c r="CM6" s="55" t="inlineStr">
        <is>
          <t>ПЭД — габарит 143 мм</t>
        </is>
      </c>
      <c r="CN6" s="55" t="inlineStr">
        <is>
          <t>КПпБП-120 3×35</t>
        </is>
      </c>
      <c r="CO6" s="53" t="n"/>
      <c r="CP6" s="55" t="inlineStr">
        <is>
          <t>РЭПН</t>
        </is>
      </c>
      <c r="CQ6" s="55" t="inlineStr">
        <is>
          <t>Модульная гидрозащита — 103 мм</t>
        </is>
      </c>
      <c r="CR6" s="55" t="inlineStr">
        <is>
          <t>РЭПН</t>
        </is>
      </c>
      <c r="CS6" s="55" t="inlineStr">
        <is>
          <t>ТМСРПВ-Новомет</t>
        </is>
      </c>
      <c r="CT6" s="55" t="inlineStr">
        <is>
          <t>Кубаньнефтемаш</t>
        </is>
      </c>
      <c r="CU6" s="55" t="inlineStr">
        <is>
          <t>АЛНАС</t>
        </is>
      </c>
      <c r="CV6" s="38" t="n"/>
      <c r="CW6" s="38" t="n"/>
      <c r="CX6" s="53" t="n"/>
      <c r="CY6" s="55" t="inlineStr">
        <is>
          <t>РИТЭК</t>
        </is>
      </c>
      <c r="CZ6" s="56" t="inlineStr">
        <is>
          <t>НКТ высокогерметичная 73×5,5 мм</t>
        </is>
      </c>
      <c r="DA6" s="55" t="inlineStr">
        <is>
          <t>2031</t>
        </is>
      </c>
      <c r="DB6" s="39" t="n"/>
      <c r="DC6" s="39" t="n"/>
      <c r="DD6" s="39" t="n"/>
      <c r="DE6" s="39" t="n"/>
      <c r="DF6" s="39" t="n"/>
      <c r="DG6" s="39" t="n"/>
      <c r="DH6" s="39" t="n"/>
      <c r="DI6" s="39" t="n"/>
      <c r="DJ6" s="39" t="n"/>
      <c r="DK6" s="39" t="n"/>
      <c r="DL6" s="39" t="n"/>
      <c r="DM6" s="40" t="n"/>
      <c r="DN6" s="40" t="n"/>
    </row>
    <row r="7" ht="31.64999961853027" customFormat="1" customHeight="1" s="36">
      <c r="A7" s="28" t="inlineStr">
        <is>
          <t>25-225 THM-11-4-2-3</t>
        </is>
      </c>
      <c r="B7" s="28" t="n">
        <v>44</v>
      </c>
      <c r="C7" s="28" t="inlineStr">
        <is>
          <t>Кубаньнефтемаш</t>
        </is>
      </c>
      <c r="D7" s="28" t="n">
        <v>50</v>
      </c>
      <c r="E7" s="28" t="inlineStr">
        <is>
          <t>БОРЕЦ</t>
        </is>
      </c>
      <c r="F7" s="28" t="inlineStr">
        <is>
          <t>NSPCP 278*200ST10</t>
        </is>
      </c>
      <c r="G7" s="28" t="n"/>
      <c r="H7" s="35" t="n"/>
      <c r="I7" s="35" t="n"/>
      <c r="J7" s="28" t="n"/>
      <c r="K7" s="35" t="n"/>
      <c r="L7" s="35" t="n"/>
      <c r="M7" s="35" t="n"/>
      <c r="AN7" s="47" t="inlineStr">
        <is>
          <t>УПЛД</t>
        </is>
      </c>
      <c r="AO7" s="47" t="inlineStr">
        <is>
          <t>Оборудование продолжает работать</t>
        </is>
      </c>
      <c r="AP7" s="47" t="inlineStr">
        <is>
          <t>Снижение сопротивления изоляции</t>
        </is>
      </c>
      <c r="AQ7" s="47" t="inlineStr">
        <is>
          <t>Изменение динамограммы</t>
        </is>
      </c>
      <c r="AR7" s="47" t="inlineStr">
        <is>
          <t>Подозрение на отложения по снижению подачи и росту температуры</t>
        </is>
      </c>
      <c r="AS7" s="47" t="inlineStr">
        <is>
          <t>Подозрение на отложения по снижению подачи и росту температуры</t>
        </is>
      </c>
      <c r="AT7" s="47" t="inlineStr">
        <is>
          <t>Гидрозащита</t>
        </is>
      </c>
      <c r="AU7" s="47" t="inlineStr">
        <is>
          <t>Плунжер</t>
        </is>
      </c>
      <c r="AV7" s="47" t="inlineStr">
        <is>
          <t>Ротор винтового насоса</t>
        </is>
      </c>
      <c r="AW7" s="47" t="inlineStr">
        <is>
          <t>Устьевое оборудование</t>
        </is>
      </c>
      <c r="AX7" s="47" t="inlineStr">
        <is>
          <t>1.6 — Авария [УЭЦН]</t>
        </is>
      </c>
      <c r="AY7" s="47" t="inlineStr">
        <is>
          <t>1.6 — Авария [УШГН]</t>
        </is>
      </c>
      <c r="AZ7" s="47" t="inlineStr">
        <is>
          <t>К3 — Коррозия</t>
        </is>
      </c>
      <c r="BA7" s="47" t="inlineStr">
        <is>
          <t>КР2-2 — Устранение установкой пластыря.</t>
        </is>
      </c>
      <c r="BB7" s="47" t="inlineStr">
        <is>
          <t>Обрыв</t>
        </is>
      </c>
      <c r="BC7" s="47" t="inlineStr">
        <is>
          <t>Обрыв</t>
        </is>
      </c>
      <c r="BD7" s="47" t="inlineStr">
        <is>
          <t>Обрыв</t>
        </is>
      </c>
      <c r="BE7" s="47" t="inlineStr">
        <is>
          <t>Отворот</t>
        </is>
      </c>
      <c r="BF7" s="48" t="inlineStr">
        <is>
          <t>Металлография</t>
        </is>
      </c>
      <c r="BG7" s="47" t="inlineStr">
        <is>
          <t>Причина не установлена</t>
        </is>
      </c>
      <c r="BH7" s="49" t="n"/>
      <c r="BI7" s="47" t="inlineStr">
        <is>
          <t>Коррозионностойкий материал / покрытие</t>
        </is>
      </c>
      <c r="BJ7" s="47" t="inlineStr">
        <is>
          <t>ШГН — 57 мм</t>
        </is>
      </c>
      <c r="BK7" s="47" t="inlineStr">
        <is>
          <t>ЭЦН — 45</t>
        </is>
      </c>
      <c r="BL7" s="47" t="inlineStr">
        <is>
          <t>УЭВН 6-2600</t>
        </is>
      </c>
      <c r="BM7" s="47" t="inlineStr">
        <is>
          <t>ШГН — серия НВ1С-57</t>
        </is>
      </c>
      <c r="BN7" s="49" t="n"/>
      <c r="BO7" s="47" t="inlineStr">
        <is>
          <t>ЭВН 5-63-1500</t>
        </is>
      </c>
      <c r="BP7" s="49" t="n"/>
      <c r="BQ7" s="37" t="n"/>
      <c r="BR7" s="37" t="n"/>
      <c r="BS7" s="49" t="n"/>
      <c r="BT7" s="47" t="inlineStr">
        <is>
          <t>57 мм</t>
        </is>
      </c>
      <c r="BU7" s="49" t="n"/>
      <c r="BV7" s="47" t="inlineStr">
        <is>
          <t>ШВН-7-1800</t>
        </is>
      </c>
      <c r="BW7" s="49" t="n"/>
      <c r="BX7" s="37" t="n"/>
      <c r="BY7" s="49" t="n"/>
      <c r="BZ7" s="47" t="inlineStr">
        <is>
          <t>Подозрение на отложения по снижению подачи и росту температуры</t>
        </is>
      </c>
      <c r="CA7" s="47" t="inlineStr">
        <is>
          <t>Снижение сопротивления изоляции</t>
        </is>
      </c>
      <c r="CB7" s="47" t="inlineStr">
        <is>
          <t>Муфта штанг</t>
        </is>
      </c>
      <c r="CC7" s="47" t="inlineStr">
        <is>
          <t>Погружной электродвигатель</t>
        </is>
      </c>
      <c r="CD7" s="47" t="inlineStr">
        <is>
          <t>Обрыв</t>
        </is>
      </c>
      <c r="CE7" s="47" t="inlineStr">
        <is>
          <t>Отворот</t>
        </is>
      </c>
      <c r="CF7" s="47" t="inlineStr">
        <is>
          <t>ШГН — 57 мм</t>
        </is>
      </c>
      <c r="CG7" s="47" t="inlineStr">
        <is>
          <t>ШГН — серия НВ1С-57</t>
        </is>
      </c>
      <c r="CH7" s="47" t="inlineStr">
        <is>
          <t>Снижение сопротивления изоляции</t>
        </is>
      </c>
      <c r="CI7" s="47" t="inlineStr">
        <is>
          <t>Гидрозащита</t>
        </is>
      </c>
      <c r="CJ7" s="47" t="inlineStr">
        <is>
          <t>1.6 — Авария [УЭЦН]</t>
        </is>
      </c>
      <c r="CK7" s="47" t="inlineStr">
        <is>
          <t>Усталостное разрушение</t>
        </is>
      </c>
      <c r="CL7" s="53" t="n"/>
      <c r="CM7" s="55" t="inlineStr">
        <is>
          <t>ПЭД — габарит 185 мм</t>
        </is>
      </c>
      <c r="CN7" s="38" t="n"/>
      <c r="CO7" s="53" t="n"/>
      <c r="CP7" s="55" t="inlineStr">
        <is>
          <t>АЛНАС</t>
        </is>
      </c>
      <c r="CQ7" s="55" t="inlineStr">
        <is>
          <t>Модульная гидрозащита — 114 мм</t>
        </is>
      </c>
      <c r="CR7" s="53" t="n"/>
      <c r="CS7" s="55" t="inlineStr">
        <is>
          <t>БП-117М3</t>
        </is>
      </c>
      <c r="CT7" s="53" t="n"/>
      <c r="CU7" s="55" t="inlineStr">
        <is>
          <t>ЛЕМАЗ</t>
        </is>
      </c>
      <c r="CV7" s="38" t="n"/>
      <c r="CW7" s="38" t="n"/>
      <c r="CX7" s="53" t="n"/>
      <c r="CY7" s="55" t="inlineStr">
        <is>
          <t>ЭЛКАМ</t>
        </is>
      </c>
      <c r="CZ7" s="56" t="inlineStr">
        <is>
          <t>НКТ гладкая 89×6,5 мм</t>
        </is>
      </c>
      <c r="DA7" s="55" t="inlineStr">
        <is>
          <t>2030</t>
        </is>
      </c>
      <c r="DB7" s="39" t="n"/>
      <c r="DC7" s="39" t="n"/>
      <c r="DD7" s="39" t="n"/>
      <c r="DE7" s="39" t="n"/>
      <c r="DF7" s="39" t="n"/>
      <c r="DG7" s="39" t="n"/>
      <c r="DH7" s="39" t="n"/>
      <c r="DI7" s="39" t="n"/>
      <c r="DJ7" s="39" t="n"/>
      <c r="DK7" s="39" t="n"/>
      <c r="DL7" s="39" t="n"/>
      <c r="DM7" s="40" t="n"/>
      <c r="DN7" s="40" t="n"/>
    </row>
    <row r="8" ht="31.64999961853027" customFormat="1" customHeight="1" s="36">
      <c r="A8" s="28" t="inlineStr">
        <is>
          <t>25-175 ТНМ-11-4-3-2</t>
        </is>
      </c>
      <c r="B8" s="28" t="n">
        <v>57</v>
      </c>
      <c r="C8" s="30" t="inlineStr">
        <is>
          <t>ЭВН · Производители / заводы</t>
        </is>
      </c>
      <c r="D8" s="28" t="n">
        <v>60</v>
      </c>
      <c r="E8" s="28" t="inlineStr">
        <is>
          <t>АЛНАС</t>
        </is>
      </c>
      <c r="F8" s="28" t="inlineStr">
        <is>
          <t>УЭВН 6-2600</t>
        </is>
      </c>
      <c r="G8" s="28" t="n"/>
      <c r="H8" s="35" t="n"/>
      <c r="I8" s="35" t="n"/>
      <c r="J8" s="28" t="n"/>
      <c r="K8" s="35" t="n"/>
      <c r="L8" s="35" t="n"/>
      <c r="M8" s="35" t="n"/>
      <c r="AN8" s="47" t="inlineStr">
        <is>
          <t>ФОН</t>
        </is>
      </c>
      <c r="AO8" s="47" t="inlineStr">
        <is>
          <t>Иное событие</t>
        </is>
      </c>
      <c r="AP8" s="47" t="inlineStr">
        <is>
          <t>Остановка по защите</t>
        </is>
      </c>
      <c r="AQ8" s="47" t="inlineStr">
        <is>
          <t>Подозрение на обрыв штанг по динамограмме</t>
        </is>
      </c>
      <c r="AR8" s="47" t="inlineStr">
        <is>
          <t>Рост нагрузок штанговой колонны</t>
        </is>
      </c>
      <c r="AS8" s="47" t="inlineStr">
        <is>
          <t>Подозрение на негерметичность НКТ</t>
        </is>
      </c>
      <c r="AT8" s="47" t="inlineStr">
        <is>
          <t>Погружной электродвигатель</t>
        </is>
      </c>
      <c r="AU8" s="47" t="inlineStr">
        <is>
          <t>Цилиндр</t>
        </is>
      </c>
      <c r="AV8" s="47" t="inlineStr">
        <is>
          <t>Статор винтового насоса</t>
        </is>
      </c>
      <c r="AW8" s="47" t="inlineStr">
        <is>
          <t>Дополнительное оборудование</t>
        </is>
      </c>
      <c r="AX8" s="47" t="inlineStr">
        <is>
          <t>1.7 — Организационные причины ТРС [УЭЦН]</t>
        </is>
      </c>
      <c r="AY8" s="47" t="inlineStr">
        <is>
          <t>1.7 — Организационные причины ТРС [УШГН]</t>
        </is>
      </c>
      <c r="AZ8" s="47" t="inlineStr">
        <is>
          <t>В1 — Высокая вязкость</t>
        </is>
      </c>
      <c r="BA8" s="47" t="inlineStr">
        <is>
          <t>КР2-3 — Устранение не герметичности спуском дополнительной обсадной колонны меньшего диаметра.</t>
        </is>
      </c>
      <c r="BB8" s="47" t="inlineStr">
        <is>
          <t>Отворот</t>
        </is>
      </c>
      <c r="BC8" s="47" t="inlineStr">
        <is>
          <t>Отворот</t>
        </is>
      </c>
      <c r="BD8" s="47" t="inlineStr">
        <is>
          <t>Отворот</t>
        </is>
      </c>
      <c r="BE8" s="47" t="inlineStr">
        <is>
          <t>Заклинивание</t>
        </is>
      </c>
      <c r="BF8" s="47" t="inlineStr">
        <is>
          <t>Телеметрия</t>
        </is>
      </c>
      <c r="BG8" s="37" t="n"/>
      <c r="BH8" s="37" t="n"/>
      <c r="BI8" s="47" t="inlineStr">
        <is>
          <t>Погружной протектор</t>
        </is>
      </c>
      <c r="BJ8" s="47" t="inlineStr">
        <is>
          <t>73НН2Б57-30-12-15-2</t>
        </is>
      </c>
      <c r="BK8" s="47" t="inlineStr">
        <is>
          <t>ЭЦН — 50</t>
        </is>
      </c>
      <c r="BL8" s="47" t="inlineStr">
        <is>
          <t>УВН РСМ 6Е-2000</t>
        </is>
      </c>
      <c r="BM8" s="37" t="n"/>
      <c r="BN8" s="49" t="n"/>
      <c r="BO8" s="47" t="inlineStr">
        <is>
          <t>ЭВН 5-100-1000</t>
        </is>
      </c>
      <c r="BP8" s="49" t="n"/>
      <c r="BQ8" s="37" t="n"/>
      <c r="BR8" s="37" t="n"/>
      <c r="BS8" s="49" t="n"/>
      <c r="BT8" s="47" t="inlineStr">
        <is>
          <t>70 мм</t>
        </is>
      </c>
      <c r="BU8" s="49" t="n"/>
      <c r="BV8" s="47" t="inlineStr">
        <is>
          <t>ШВН-10-1800</t>
        </is>
      </c>
      <c r="BW8" s="49" t="n"/>
      <c r="BX8" s="37" t="n"/>
      <c r="BY8" s="49" t="n"/>
      <c r="BZ8" s="47" t="inlineStr">
        <is>
          <t>Рост нагрузок штанговой колонны</t>
        </is>
      </c>
      <c r="CA8" s="47" t="inlineStr">
        <is>
          <t>Остановка по защите</t>
        </is>
      </c>
      <c r="CB8" s="47" t="inlineStr">
        <is>
          <t>Ротор винтового насоса</t>
        </is>
      </c>
      <c r="CC8" s="47" t="inlineStr">
        <is>
          <t>Кабельная линия</t>
        </is>
      </c>
      <c r="CD8" s="47" t="inlineStr">
        <is>
          <t>Отворот</t>
        </is>
      </c>
      <c r="CE8" s="47" t="inlineStr">
        <is>
          <t>Заклинивание</t>
        </is>
      </c>
      <c r="CF8" s="47" t="inlineStr">
        <is>
          <t>73НН2Б57-30-12-15-2</t>
        </is>
      </c>
      <c r="CG8" s="47" t="inlineStr">
        <is>
          <t>ЭЦН — серия УЭЦН-5</t>
        </is>
      </c>
      <c r="CH8" s="47" t="inlineStr">
        <is>
          <t>Остановка по защите</t>
        </is>
      </c>
      <c r="CI8" s="47" t="inlineStr">
        <is>
          <t>Погружной электродвигатель</t>
        </is>
      </c>
      <c r="CJ8" s="47" t="inlineStr">
        <is>
          <t>1.7 — Организационные причины ТРС [УЭЦН]</t>
        </is>
      </c>
      <c r="CK8" s="47" t="inlineStr">
        <is>
          <t>Обрыв</t>
        </is>
      </c>
      <c r="CL8" s="53" t="n"/>
      <c r="CM8" s="38" t="n"/>
      <c r="CN8" s="38" t="n"/>
      <c r="CO8" s="38" t="n"/>
      <c r="CP8" s="53" t="n"/>
      <c r="CQ8" s="55" t="inlineStr">
        <is>
          <t>Модульная гидрозащита — 136 мм</t>
        </is>
      </c>
      <c r="CR8" s="53" t="n"/>
      <c r="CS8" s="55" t="inlineStr">
        <is>
          <t>БП-81М3</t>
        </is>
      </c>
      <c r="CT8" s="53" t="n"/>
      <c r="CU8" s="55" t="inlineStr">
        <is>
          <t>Ижевск</t>
        </is>
      </c>
      <c r="CV8" s="38" t="n"/>
      <c r="CW8" s="38" t="n"/>
      <c r="CX8" s="53" t="n"/>
      <c r="CY8" s="55" t="inlineStr">
        <is>
          <t>Ижнефтемаш</t>
        </is>
      </c>
      <c r="CZ8" s="53" t="n"/>
      <c r="DA8" s="55" t="inlineStr">
        <is>
          <t>2029</t>
        </is>
      </c>
      <c r="DB8" s="39" t="n"/>
      <c r="DC8" s="39" t="n"/>
      <c r="DD8" s="39" t="n"/>
      <c r="DE8" s="39" t="n"/>
      <c r="DF8" s="39" t="n"/>
      <c r="DG8" s="39" t="n"/>
      <c r="DH8" s="39" t="n"/>
      <c r="DI8" s="39" t="n"/>
      <c r="DJ8" s="39" t="n"/>
      <c r="DK8" s="39" t="n"/>
      <c r="DL8" s="39" t="n"/>
      <c r="DM8" s="40" t="n"/>
      <c r="DN8" s="40" t="n"/>
    </row>
    <row r="9" ht="31.64999961853027" customFormat="1" customHeight="1" s="36">
      <c r="A9" s="28" t="inlineStr">
        <is>
          <t>20-175 RHAM-14-4-2-2</t>
        </is>
      </c>
      <c r="B9" s="28" t="n">
        <v>70</v>
      </c>
      <c r="C9" s="28" t="inlineStr">
        <is>
          <t>БОРЕЦ</t>
        </is>
      </c>
      <c r="D9" s="28" t="n">
        <v>80</v>
      </c>
      <c r="E9" s="28" t="inlineStr">
        <is>
          <t>ЛЕМАЗ</t>
        </is>
      </c>
      <c r="F9" s="28" t="inlineStr">
        <is>
          <t>УВН РСМ 6Е-2000</t>
        </is>
      </c>
      <c r="G9" s="28" t="n"/>
      <c r="H9" s="35" t="n"/>
      <c r="I9" s="35" t="n"/>
      <c r="J9" s="28" t="n"/>
      <c r="K9" s="35" t="n"/>
      <c r="L9" s="35" t="n"/>
      <c r="M9" s="35" t="n"/>
      <c r="AN9" s="47" t="inlineStr">
        <is>
          <t>ОРД</t>
        </is>
      </c>
      <c r="AO9" s="37" t="n"/>
      <c r="AP9" s="47" t="inlineStr">
        <is>
          <t>Рост вибрации</t>
        </is>
      </c>
      <c r="AQ9" s="47" t="inlineStr">
        <is>
          <t>Подозрение на негерметичность НКТ</t>
        </is>
      </c>
      <c r="AR9" s="47" t="inlineStr">
        <is>
          <t>Подозрение на негерметичность НКТ</t>
        </is>
      </c>
      <c r="AS9" s="50" t="inlineStr">
        <is>
          <t>Другое — описать в комментарии</t>
        </is>
      </c>
      <c r="AT9" s="50" t="inlineStr">
        <is>
          <t>Кабельная линия</t>
        </is>
      </c>
      <c r="AU9" s="50" t="inlineStr">
        <is>
          <t>Клапанный узел</t>
        </is>
      </c>
      <c r="AV9" s="50" t="inlineStr">
        <is>
          <t>Наземный привод</t>
        </is>
      </c>
      <c r="AW9" s="50" t="inlineStr">
        <is>
          <t>Узел не установлен</t>
        </is>
      </c>
      <c r="AX9" s="47" t="inlineStr">
        <is>
          <t>2.1 — Механическое повреждение кабеля [УЭЦН]</t>
        </is>
      </c>
      <c r="AY9" s="47" t="inlineStr">
        <is>
          <t>2.1 — Нарушение глубины спуска [УШГН]</t>
        </is>
      </c>
      <c r="AZ9" s="47" t="inlineStr">
        <is>
          <t>В2 — Высокая вязкость</t>
        </is>
      </c>
      <c r="BA9" s="47" t="inlineStr">
        <is>
          <t>КР2-4 — Устранение не герметичности частичной сменой эксплуатационной колонны.</t>
        </is>
      </c>
      <c r="BB9" s="47" t="inlineStr">
        <is>
          <t>Заклинивание</t>
        </is>
      </c>
      <c r="BC9" s="47" t="inlineStr">
        <is>
          <t>Заклинивание</t>
        </is>
      </c>
      <c r="BD9" s="50" t="inlineStr">
        <is>
          <t>Заклинивание</t>
        </is>
      </c>
      <c r="BE9" s="50" t="inlineStr">
        <is>
          <t>Засорение</t>
        </is>
      </c>
      <c r="BF9" s="50" t="inlineStr">
        <is>
          <t>Динамограмма</t>
        </is>
      </c>
      <c r="BG9" s="37" t="n"/>
      <c r="BH9" s="37" t="n"/>
      <c r="BI9" s="47" t="inlineStr">
        <is>
          <t>Деэмульгатор при высоковязкой эмульсии</t>
        </is>
      </c>
      <c r="BJ9" s="47" t="inlineStr">
        <is>
          <t>30-275 ТНМ-11-4-2-3</t>
        </is>
      </c>
      <c r="BK9" s="47" t="inlineStr">
        <is>
          <t>ЭЦН — 60</t>
        </is>
      </c>
      <c r="BL9" s="47" t="inlineStr">
        <is>
          <t>ЭОВН5-6-2500</t>
        </is>
      </c>
      <c r="BM9" s="37" t="n"/>
      <c r="BN9" s="49" t="n"/>
      <c r="BO9" s="47" t="inlineStr">
        <is>
          <t>ЭВН 5-100-1200</t>
        </is>
      </c>
      <c r="BP9" s="49" t="n"/>
      <c r="BQ9" s="37" t="n"/>
      <c r="BR9" s="37" t="n"/>
      <c r="BS9" s="49" t="n"/>
      <c r="BT9" s="47" t="inlineStr">
        <is>
          <t>95 мм</t>
        </is>
      </c>
      <c r="BU9" s="49" t="n"/>
      <c r="BV9" s="47" t="inlineStr">
        <is>
          <t>ШВН-8</t>
        </is>
      </c>
      <c r="BW9" s="49" t="n"/>
      <c r="BX9" s="37" t="n"/>
      <c r="BY9" s="49" t="n"/>
      <c r="BZ9" s="47" t="inlineStr">
        <is>
          <t>Подозрение на негерметичность НКТ</t>
        </is>
      </c>
      <c r="CA9" s="47" t="inlineStr">
        <is>
          <t>Рост вибрации</t>
        </is>
      </c>
      <c r="CB9" s="47" t="inlineStr">
        <is>
          <t>Статор винтового насоса</t>
        </is>
      </c>
      <c r="CC9" s="47" t="inlineStr">
        <is>
          <t>Кабельный удлинитель</t>
        </is>
      </c>
      <c r="CD9" s="47" t="inlineStr">
        <is>
          <t>Заклинивание</t>
        </is>
      </c>
      <c r="CE9" s="47" t="inlineStr">
        <is>
          <t>Засорение</t>
        </is>
      </c>
      <c r="CF9" s="47" t="inlineStr">
        <is>
          <t>30-275 ТНМ-11-4-2-3</t>
        </is>
      </c>
      <c r="CG9" s="47" t="inlineStr">
        <is>
          <t>ЭЦН — серия УЭЦН-5У</t>
        </is>
      </c>
      <c r="CH9" s="47" t="inlineStr">
        <is>
          <t>Рост вибрации</t>
        </is>
      </c>
      <c r="CI9" s="47" t="inlineStr">
        <is>
          <t>Кабельная линия</t>
        </is>
      </c>
      <c r="CJ9" s="47" t="inlineStr">
        <is>
          <t>2.1 — Механическое повреждение кабеля [УЭЦН]</t>
        </is>
      </c>
      <c r="CK9" s="47" t="inlineStr">
        <is>
          <t>Отворот</t>
        </is>
      </c>
      <c r="CL9" s="53" t="n"/>
      <c r="CM9" s="38" t="n"/>
      <c r="CN9" s="38" t="n"/>
      <c r="CO9" s="38" t="n"/>
      <c r="CP9" s="53" t="n"/>
      <c r="CQ9" s="55" t="inlineStr">
        <is>
          <t>Модульная гидрозащита — 172 мм</t>
        </is>
      </c>
      <c r="CR9" s="53" t="n"/>
      <c r="CS9" s="55" t="inlineStr">
        <is>
          <t>БП-103ДР2-40</t>
        </is>
      </c>
      <c r="CT9" s="38" t="n"/>
      <c r="CU9" s="38" t="n"/>
      <c r="CV9" s="38" t="n"/>
      <c r="CW9" s="38" t="n"/>
      <c r="CX9" s="53" t="n"/>
      <c r="CY9" s="55" t="inlineStr">
        <is>
          <t>ПКНМ</t>
        </is>
      </c>
      <c r="CZ9" s="53" t="n"/>
      <c r="DA9" s="55" t="inlineStr">
        <is>
          <t>2028</t>
        </is>
      </c>
      <c r="DB9" s="39" t="n"/>
      <c r="DC9" s="39" t="n"/>
      <c r="DD9" s="39" t="n"/>
      <c r="DE9" s="39" t="n"/>
      <c r="DF9" s="39" t="n"/>
      <c r="DG9" s="39" t="n"/>
      <c r="DH9" s="39" t="n"/>
      <c r="DI9" s="39" t="n"/>
      <c r="DJ9" s="39" t="n"/>
      <c r="DK9" s="39" t="n"/>
      <c r="DL9" s="39" t="n"/>
      <c r="DM9" s="40" t="n"/>
      <c r="DN9" s="40" t="n"/>
    </row>
    <row r="10" ht="31.64999961853027" customFormat="1" customHeight="1" s="36">
      <c r="A10" s="28" t="inlineStr">
        <is>
          <t>25-275-THOS-1,4 ПС</t>
        </is>
      </c>
      <c r="B10" s="28" t="n">
        <v>95</v>
      </c>
      <c r="C10" s="28" t="inlineStr">
        <is>
          <t>Нейтч</t>
        </is>
      </c>
      <c r="D10" s="28" t="n">
        <v>100</v>
      </c>
      <c r="E10" s="28" t="inlineStr">
        <is>
          <t>Ижевск</t>
        </is>
      </c>
      <c r="F10" s="28" t="inlineStr">
        <is>
          <t>ЭОВН5-6-2500</t>
        </is>
      </c>
      <c r="G10" s="28" t="n"/>
      <c r="H10" s="35" t="n"/>
      <c r="I10" s="35" t="n"/>
      <c r="J10" s="28" t="n"/>
      <c r="K10" s="35" t="n"/>
      <c r="L10" s="35" t="n"/>
      <c r="M10" s="35" t="n"/>
      <c r="AN10" s="37" t="n"/>
      <c r="AO10" s="37" t="n"/>
      <c r="AP10" s="47" t="inlineStr">
        <is>
          <t>Рост температуры двигателя</t>
        </is>
      </c>
      <c r="AQ10" s="47" t="inlineStr">
        <is>
          <t>Другое — описать в комментарии</t>
        </is>
      </c>
      <c r="AR10" s="48" t="inlineStr">
        <is>
          <t>Другое — описать в комментарии</t>
        </is>
      </c>
      <c r="AS10" s="47" t="inlineStr">
        <is>
          <t>Изменение давления на приёме насоса</t>
        </is>
      </c>
      <c r="AT10" s="47" t="inlineStr">
        <is>
          <t>Кабельный удлинитель</t>
        </is>
      </c>
      <c r="AU10" s="47" t="inlineStr">
        <is>
          <t>Наземный привод</t>
        </is>
      </c>
      <c r="AV10" s="47" t="inlineStr">
        <is>
          <t>Устьевое оборудование</t>
        </is>
      </c>
      <c r="AW10" s="48" t="inlineStr">
        <is>
          <t>Приёмная сетка насоса</t>
        </is>
      </c>
      <c r="AX10" s="47" t="inlineStr">
        <is>
          <t>2.2 — Нарушение глубины спуска [УЭЦН]</t>
        </is>
      </c>
      <c r="AY10" s="47" t="inlineStr">
        <is>
          <t>2.2 — Некачественная подготовка скважины [УШГН]</t>
        </is>
      </c>
      <c r="AZ10" s="47" t="inlineStr">
        <is>
          <t>В3 — Высокая вязкость</t>
        </is>
      </c>
      <c r="BA10" s="47" t="inlineStr">
        <is>
          <t>КР2-5 — Устранение не герметичности эксплуатационной колонны доворотом.</t>
        </is>
      </c>
      <c r="BB10" s="47" t="inlineStr">
        <is>
          <t>Засорение</t>
        </is>
      </c>
      <c r="BC10" s="48" t="inlineStr">
        <is>
          <t>Засорение</t>
        </is>
      </c>
      <c r="BD10" s="47" t="inlineStr">
        <is>
          <t>Засорение</t>
        </is>
      </c>
      <c r="BE10" s="47" t="inlineStr">
        <is>
          <t>Отложения</t>
        </is>
      </c>
      <c r="BF10" s="47" t="inlineStr">
        <is>
          <t>Ремонтный отчёт</t>
        </is>
      </c>
      <c r="BG10" s="37" t="n"/>
      <c r="BH10" s="37" t="n"/>
      <c r="BI10" s="47" t="inlineStr">
        <is>
          <t>Насос для высоковязкой продукции</t>
        </is>
      </c>
      <c r="BJ10" s="47" t="inlineStr">
        <is>
          <t>30-275 ТНМ-14-4-2-3</t>
        </is>
      </c>
      <c r="BK10" s="47" t="inlineStr">
        <is>
          <t>ЭЦН — 80</t>
        </is>
      </c>
      <c r="BL10" s="47" t="inlineStr">
        <is>
          <t>ЭОВНБ5Ак-11-2000</t>
        </is>
      </c>
      <c r="BM10" s="37" t="n"/>
      <c r="BN10" s="49" t="n"/>
      <c r="BO10" s="47" t="inlineStr">
        <is>
          <t>ЭВН 5-12-1500</t>
        </is>
      </c>
      <c r="BP10" s="49" t="n"/>
      <c r="BQ10" s="37" t="n"/>
      <c r="BR10" s="37" t="n"/>
      <c r="BS10" s="37" t="n"/>
      <c r="BT10" s="49" t="n"/>
      <c r="BU10" s="49" t="n"/>
      <c r="BV10" s="47" t="inlineStr">
        <is>
          <t>NTZ278*200ST10</t>
        </is>
      </c>
      <c r="BW10" s="49" t="n"/>
      <c r="BX10" s="37" t="n"/>
      <c r="BY10" s="49" t="n"/>
      <c r="BZ10" s="47" t="inlineStr">
        <is>
          <t>Другое — описать в комментарии</t>
        </is>
      </c>
      <c r="CA10" s="47" t="inlineStr">
        <is>
          <t>Рост температуры двигателя</t>
        </is>
      </c>
      <c r="CB10" s="47" t="inlineStr">
        <is>
          <t>Наземный привод</t>
        </is>
      </c>
      <c r="CC10" s="47" t="inlineStr">
        <is>
          <t>Система ТМС</t>
        </is>
      </c>
      <c r="CD10" s="47" t="inlineStr">
        <is>
          <t>Засорение</t>
        </is>
      </c>
      <c r="CE10" s="47" t="inlineStr">
        <is>
          <t>Отложения</t>
        </is>
      </c>
      <c r="CF10" s="47" t="inlineStr">
        <is>
          <t>30-275 ТНМ-14-4-2-3</t>
        </is>
      </c>
      <c r="CG10" s="47" t="inlineStr">
        <is>
          <t>ЭВН 5-16-1200</t>
        </is>
      </c>
      <c r="CH10" s="47" t="inlineStr">
        <is>
          <t>Рост температуры двигателя</t>
        </is>
      </c>
      <c r="CI10" s="47" t="inlineStr">
        <is>
          <t>Кабельный удлинитель</t>
        </is>
      </c>
      <c r="CJ10" s="47" t="inlineStr">
        <is>
          <t>2.2 — Нарушение глубины спуска [УЭЦН]</t>
        </is>
      </c>
      <c r="CK10" s="47" t="inlineStr">
        <is>
          <t>Заклинивание</t>
        </is>
      </c>
      <c r="CL10" s="53" t="n"/>
      <c r="CM10" s="38" t="n"/>
      <c r="CN10" s="38" t="n"/>
      <c r="CO10" s="38" t="n"/>
      <c r="CP10" s="53" t="n"/>
      <c r="CQ10" s="55" t="inlineStr">
        <is>
          <t>ГЗНМ-86</t>
        </is>
      </c>
      <c r="CR10" s="53" t="n"/>
      <c r="CS10" s="55" t="inlineStr">
        <is>
          <t>БИД-96-400</t>
        </is>
      </c>
      <c r="CT10" s="38" t="n"/>
      <c r="CU10" s="38" t="n"/>
      <c r="CV10" s="38" t="n"/>
      <c r="CW10" s="38" t="n"/>
      <c r="CX10" s="53" t="n"/>
      <c r="CY10" s="55" t="inlineStr">
        <is>
          <t>Кубаньнефтемаш</t>
        </is>
      </c>
      <c r="CZ10" s="53" t="n"/>
      <c r="DA10" s="55" t="inlineStr">
        <is>
          <t>2027</t>
        </is>
      </c>
      <c r="DB10" s="39" t="n"/>
      <c r="DC10" s="39" t="n"/>
      <c r="DD10" s="39" t="n"/>
      <c r="DE10" s="39" t="n"/>
      <c r="DF10" s="39" t="n"/>
      <c r="DG10" s="39" t="n"/>
      <c r="DH10" s="39" t="n"/>
      <c r="DI10" s="39" t="n"/>
      <c r="DJ10" s="39" t="n"/>
      <c r="DK10" s="39" t="n"/>
      <c r="DL10" s="39" t="n"/>
      <c r="DM10" s="40" t="n"/>
      <c r="DN10" s="40" t="n"/>
    </row>
    <row r="11" ht="31.64999961853027" customFormat="1" customHeight="1" s="36">
      <c r="A11" s="28" t="inlineStr">
        <is>
          <t>60-ННРК-44/29-01-00.000-КТС</t>
        </is>
      </c>
      <c r="B11" s="30" t="inlineStr">
        <is>
          <t>ШВН · Типоразмеры</t>
        </is>
      </c>
      <c r="C11" s="28" t="inlineStr">
        <is>
          <t>РСМ</t>
        </is>
      </c>
      <c r="D11" s="28" t="n">
        <v>125</v>
      </c>
      <c r="E11" s="30" t="inlineStr">
        <is>
          <t>ШВН · Производители / заводы</t>
        </is>
      </c>
      <c r="F11" s="28" t="inlineStr">
        <is>
          <t>ЭОВНБ5Ак-11-2000</t>
        </is>
      </c>
      <c r="G11" s="28" t="n"/>
      <c r="H11" s="35" t="n"/>
      <c r="I11" s="35" t="n"/>
      <c r="J11" s="28" t="n"/>
      <c r="K11" s="35" t="n"/>
      <c r="L11" s="35" t="n"/>
      <c r="M11" s="35" t="n"/>
      <c r="AN11" s="37" t="n"/>
      <c r="AO11" s="37" t="n"/>
      <c r="AP11" s="47" t="inlineStr">
        <is>
          <t>Повышенное содержание свободного газа на приёме</t>
        </is>
      </c>
      <c r="AQ11" s="47" t="inlineStr">
        <is>
          <t>Недозаполнение насоса по динамограмме</t>
        </is>
      </c>
      <c r="AR11" s="47" t="inlineStr">
        <is>
          <t>Снижение потребляемого тока</t>
        </is>
      </c>
      <c r="AS11" s="49" t="n"/>
      <c r="AT11" s="47" t="inlineStr">
        <is>
          <t>Система ТМС</t>
        </is>
      </c>
      <c r="AU11" s="47" t="inlineStr">
        <is>
          <t>Устьевое оборудование</t>
        </is>
      </c>
      <c r="AV11" s="47" t="inlineStr">
        <is>
          <t>Дополнительное оборудование</t>
        </is>
      </c>
      <c r="AW11" s="49" t="n"/>
      <c r="AX11" s="47" t="inlineStr">
        <is>
          <t>2.3 — Некачественная подготовка скважины [УЭЦН]</t>
        </is>
      </c>
      <c r="AY11" s="47" t="inlineStr">
        <is>
          <t>2.3 — Не герметичность НКТ [УШГН]</t>
        </is>
      </c>
      <c r="AZ11" s="47" t="inlineStr">
        <is>
          <t>С1 — Солеотложения</t>
        </is>
      </c>
      <c r="BA11" s="47" t="inlineStr">
        <is>
          <t>КР3-1 — Извлечение оборудования из скважины после аварии, допущенной в процессе эксплуатации.</t>
        </is>
      </c>
      <c r="BB11" s="47" t="inlineStr">
        <is>
          <t>Отложения</t>
        </is>
      </c>
      <c r="BC11" s="48" t="inlineStr">
        <is>
          <t>Отложения</t>
        </is>
      </c>
      <c r="BD11" s="47" t="inlineStr">
        <is>
          <t>Отложения</t>
        </is>
      </c>
      <c r="BE11" s="47" t="inlineStr">
        <is>
          <t>Утечка / потеря герметичности</t>
        </is>
      </c>
      <c r="BF11" s="47" t="inlineStr">
        <is>
          <t>Иное документальное подтверждение</t>
        </is>
      </c>
      <c r="BG11" s="37" t="n"/>
      <c r="BH11" s="37" t="n"/>
      <c r="BI11" s="47" t="inlineStr">
        <is>
          <t>НКТ большего диаметра</t>
        </is>
      </c>
      <c r="BJ11" s="47" t="inlineStr">
        <is>
          <t>25-225 THM-11-4-2-3</t>
        </is>
      </c>
      <c r="BK11" s="47" t="inlineStr">
        <is>
          <t>ЭЦН — 100</t>
        </is>
      </c>
      <c r="BL11" s="47" t="inlineStr">
        <is>
          <t>ЭОВНБ5К-12-2500</t>
        </is>
      </c>
      <c r="BM11" s="37" t="n"/>
      <c r="BN11" s="49" t="n"/>
      <c r="BO11" s="47" t="inlineStr">
        <is>
          <t>2 ЭВН 5-12-1000</t>
        </is>
      </c>
      <c r="BP11" s="49" t="n"/>
      <c r="BQ11" s="37" t="n"/>
      <c r="BR11" s="37" t="n"/>
      <c r="BS11" s="37" t="n"/>
      <c r="BT11" s="37" t="n"/>
      <c r="BU11" s="49" t="n"/>
      <c r="BV11" s="47" t="inlineStr">
        <is>
          <t>ШВН-10-2100</t>
        </is>
      </c>
      <c r="BW11" s="49" t="n"/>
      <c r="BX11" s="37" t="n"/>
      <c r="BY11" s="37" t="n"/>
      <c r="BZ11" s="49" t="n"/>
      <c r="CA11" s="47" t="inlineStr">
        <is>
          <t>Повышенное содержание свободного газа на приёме</t>
        </is>
      </c>
      <c r="CB11" s="47" t="inlineStr">
        <is>
          <t>Устьевое оборудование</t>
        </is>
      </c>
      <c r="CC11" s="47" t="inlineStr">
        <is>
          <t>НКТ</t>
        </is>
      </c>
      <c r="CD11" s="47" t="inlineStr">
        <is>
          <t>Отложения</t>
        </is>
      </c>
      <c r="CE11" s="47" t="inlineStr">
        <is>
          <t>Утечка / потеря герметичности</t>
        </is>
      </c>
      <c r="CF11" s="47" t="inlineStr">
        <is>
          <t>25-225 THM-11-4-2-3</t>
        </is>
      </c>
      <c r="CG11" s="47" t="inlineStr">
        <is>
          <t>ЭВН 5-16-1500</t>
        </is>
      </c>
      <c r="CH11" s="47" t="inlineStr">
        <is>
          <t>Повышенное содержание свободного газа на приёме</t>
        </is>
      </c>
      <c r="CI11" s="47" t="inlineStr">
        <is>
          <t>Система ТМС</t>
        </is>
      </c>
      <c r="CJ11" s="47" t="inlineStr">
        <is>
          <t>2.3 — Некачественная подготовка скважины [УЭЦН]</t>
        </is>
      </c>
      <c r="CK11" s="47" t="inlineStr">
        <is>
          <t>Засорение</t>
        </is>
      </c>
      <c r="CL11" s="53" t="n"/>
      <c r="CM11" s="38" t="n"/>
      <c r="CN11" s="38" t="n"/>
      <c r="CO11" s="38" t="n"/>
      <c r="CP11" s="53" t="n"/>
      <c r="CQ11" s="55" t="inlineStr">
        <is>
          <t>ПР92Д</t>
        </is>
      </c>
      <c r="CR11" s="38" t="n"/>
      <c r="CS11" s="38" t="n"/>
      <c r="CT11" s="38" t="n"/>
      <c r="CU11" s="38" t="n"/>
      <c r="CV11" s="38" t="n"/>
      <c r="CW11" s="38" t="n"/>
      <c r="CX11" s="53" t="n"/>
      <c r="CY11" s="55" t="inlineStr">
        <is>
          <t>ЭПУ-Сервис</t>
        </is>
      </c>
      <c r="CZ11" s="53" t="n"/>
      <c r="DA11" s="55" t="inlineStr">
        <is>
          <t>2026</t>
        </is>
      </c>
      <c r="DB11" s="39" t="n"/>
      <c r="DC11" s="39" t="n"/>
      <c r="DD11" s="39" t="n"/>
      <c r="DE11" s="39" t="n"/>
      <c r="DF11" s="39" t="n"/>
      <c r="DG11" s="39" t="n"/>
      <c r="DH11" s="39" t="n"/>
      <c r="DI11" s="39" t="n"/>
      <c r="DJ11" s="39" t="n"/>
      <c r="DK11" s="39" t="n"/>
      <c r="DL11" s="39" t="n"/>
      <c r="DM11" s="40" t="n"/>
      <c r="DN11" s="40" t="n"/>
    </row>
    <row r="12" ht="31.64999961853027" customFormat="1" customHeight="1" s="36">
      <c r="A12" s="28" t="inlineStr">
        <is>
          <t>НСВ-38</t>
        </is>
      </c>
      <c r="B12" s="28" t="inlineStr">
        <is>
          <t>РСМ 13Е2000</t>
        </is>
      </c>
      <c r="C12" s="30" t="inlineStr">
        <is>
          <t>НПУ-ВД · Типоразмеры</t>
        </is>
      </c>
      <c r="D12" s="28" t="n">
        <v>160</v>
      </c>
      <c r="E12" s="28" t="inlineStr">
        <is>
          <t>Нейтч</t>
        </is>
      </c>
      <c r="F12" s="28" t="inlineStr">
        <is>
          <t>ЭОВНБ5К-12-2500</t>
        </is>
      </c>
      <c r="G12" s="31" t="n"/>
      <c r="H12" s="35" t="n"/>
      <c r="I12" s="35" t="n"/>
      <c r="J12" s="28" t="n"/>
      <c r="K12" s="35" t="n"/>
      <c r="L12" s="35" t="n"/>
      <c r="M12" s="35" t="n"/>
      <c r="AN12" s="37" t="n"/>
      <c r="AO12" s="37" t="n"/>
      <c r="AP12" s="47" t="inlineStr">
        <is>
          <t>Повышенный вынос механических примесей</t>
        </is>
      </c>
      <c r="AQ12" s="47" t="inlineStr">
        <is>
          <t>Признаки утечки клапана по динамограмме</t>
        </is>
      </c>
      <c r="AR12" s="47" t="inlineStr">
        <is>
          <t>Изменение давления на приёме насоса</t>
        </is>
      </c>
      <c r="AS12" s="49" t="n"/>
      <c r="AT12" s="47" t="inlineStr">
        <is>
          <t>НКТ</t>
        </is>
      </c>
      <c r="AU12" s="47" t="inlineStr">
        <is>
          <t>Дополнительное оборудование</t>
        </is>
      </c>
      <c r="AV12" s="47" t="inlineStr">
        <is>
          <t>Узел не установлен</t>
        </is>
      </c>
      <c r="AW12" s="49" t="n"/>
      <c r="AX12" s="47" t="inlineStr">
        <is>
          <t>2.4 — Не герметичность НКТ [УЭЦН]</t>
        </is>
      </c>
      <c r="AY12" s="47" t="inlineStr">
        <is>
          <t>2.4 — Отворот штанг [УШГН]</t>
        </is>
      </c>
      <c r="AZ12" s="47" t="inlineStr">
        <is>
          <t>С2 — Солеотложения</t>
        </is>
      </c>
      <c r="BA12" s="47" t="inlineStr">
        <is>
          <t>КР3-1.1 — Извлечение оборудования УЭЦН из скважины после аварии, допущенной в процессе эксплуатации.</t>
        </is>
      </c>
      <c r="BB12" s="47" t="inlineStr">
        <is>
          <t>Утечка / потеря герметичности</t>
        </is>
      </c>
      <c r="BC12" s="48" t="inlineStr">
        <is>
          <t>Утечка / потеря герметичности</t>
        </is>
      </c>
      <c r="BD12" s="47" t="inlineStr">
        <is>
          <t>Утечка / потеря герметичности</t>
        </is>
      </c>
      <c r="BE12" s="47" t="inlineStr">
        <is>
          <t>Деформация</t>
        </is>
      </c>
      <c r="BF12" s="47" t="inlineStr">
        <is>
          <t>Акт спуска и подъёма</t>
        </is>
      </c>
      <c r="BG12" s="37" t="n"/>
      <c r="BH12" s="37" t="n"/>
      <c r="BI12" s="47" t="inlineStr">
        <is>
          <t>Удаление солеотложений</t>
        </is>
      </c>
      <c r="BJ12" s="47" t="inlineStr">
        <is>
          <t>25-175 ТНМ-11-4-3-2</t>
        </is>
      </c>
      <c r="BK12" s="47" t="inlineStr">
        <is>
          <t>ЭЦН — 125</t>
        </is>
      </c>
      <c r="BL12" s="37" t="n"/>
      <c r="BM12" s="37" t="n"/>
      <c r="BN12" s="37" t="n"/>
      <c r="BO12" s="49" t="n"/>
      <c r="BP12" s="37" t="n"/>
      <c r="BQ12" s="37" t="n"/>
      <c r="BR12" s="37" t="n"/>
      <c r="BS12" s="37" t="n"/>
      <c r="BT12" s="37" t="n"/>
      <c r="BU12" s="37" t="n"/>
      <c r="BV12" s="49" t="n"/>
      <c r="BW12" s="37" t="n"/>
      <c r="BX12" s="37" t="n"/>
      <c r="BY12" s="37" t="n"/>
      <c r="BZ12" s="49" t="n"/>
      <c r="CA12" s="47" t="inlineStr">
        <is>
          <t>Повышенный вынос механических примесей</t>
        </is>
      </c>
      <c r="CB12" s="47" t="inlineStr">
        <is>
          <t>Дополнительное оборудование</t>
        </is>
      </c>
      <c r="CC12" s="47" t="inlineStr">
        <is>
          <t>Ротор винтового насоса</t>
        </is>
      </c>
      <c r="CD12" s="47" t="inlineStr">
        <is>
          <t>Утечка / потеря герметичности</t>
        </is>
      </c>
      <c r="CE12" s="47" t="inlineStr">
        <is>
          <t>Повреждение изоляции</t>
        </is>
      </c>
      <c r="CF12" s="47" t="inlineStr">
        <is>
          <t>25-175 ТНМ-11-4-3-2</t>
        </is>
      </c>
      <c r="CG12" s="47" t="inlineStr">
        <is>
          <t>ЭВН 5-25-1000</t>
        </is>
      </c>
      <c r="CH12" s="47" t="inlineStr">
        <is>
          <t>Повышенный вынос механических примесей</t>
        </is>
      </c>
      <c r="CI12" s="47" t="inlineStr">
        <is>
          <t>НКТ</t>
        </is>
      </c>
      <c r="CJ12" s="47" t="inlineStr">
        <is>
          <t>2.4 — Не герметичность НКТ [УЭЦН]</t>
        </is>
      </c>
      <c r="CK12" s="47" t="inlineStr">
        <is>
          <t>Отложения</t>
        </is>
      </c>
      <c r="CL12" s="53" t="n"/>
      <c r="CM12" s="38" t="n"/>
      <c r="CN12" s="38" t="n"/>
      <c r="CO12" s="38" t="n"/>
      <c r="CP12" s="53" t="n"/>
      <c r="CQ12" s="55" t="inlineStr">
        <is>
          <t>ПБ-103</t>
        </is>
      </c>
      <c r="CR12" s="38" t="n"/>
      <c r="CS12" s="38" t="n"/>
      <c r="CT12" s="38" t="n"/>
      <c r="CU12" s="38" t="n"/>
      <c r="CV12" s="38" t="n"/>
      <c r="CW12" s="38" t="n"/>
      <c r="CX12" s="53" t="n"/>
      <c r="CY12" s="55" t="inlineStr">
        <is>
          <t>Ижнефтепласт</t>
        </is>
      </c>
      <c r="CZ12" s="53" t="n"/>
      <c r="DA12" s="55" t="inlineStr">
        <is>
          <t>2025</t>
        </is>
      </c>
      <c r="DB12" s="39" t="n"/>
      <c r="DC12" s="39" t="n"/>
      <c r="DD12" s="39" t="n"/>
      <c r="DE12" s="39" t="n"/>
      <c r="DF12" s="39" t="n"/>
      <c r="DG12" s="39" t="n"/>
      <c r="DH12" s="39" t="n"/>
      <c r="DI12" s="39" t="n"/>
      <c r="DJ12" s="39" t="n"/>
      <c r="DK12" s="39" t="n"/>
      <c r="DL12" s="39" t="n"/>
      <c r="DM12" s="40" t="n"/>
      <c r="DN12" s="40" t="n"/>
    </row>
    <row r="13" ht="31.64999961853027" customFormat="1" customHeight="1" s="36">
      <c r="A13" s="28" t="inlineStr">
        <is>
          <t>НСВ-44</t>
        </is>
      </c>
      <c r="B13" s="28" t="inlineStr">
        <is>
          <t>УВН РСМ 6Е-2000</t>
        </is>
      </c>
      <c r="C13" s="28" t="inlineStr">
        <is>
          <t>НДПС-1-32-650</t>
        </is>
      </c>
      <c r="D13" s="28" t="n">
        <v>200</v>
      </c>
      <c r="E13" s="28" t="inlineStr">
        <is>
          <t>РСМ</t>
        </is>
      </c>
      <c r="F13" s="30" t="inlineStr">
        <is>
          <t>НПУ-ВД · Производители / заводы</t>
        </is>
      </c>
      <c r="G13" s="28" t="n"/>
      <c r="H13" s="35" t="n"/>
      <c r="I13" s="35" t="n"/>
      <c r="J13" s="28" t="n"/>
      <c r="K13" s="35" t="n"/>
      <c r="L13" s="35" t="n"/>
      <c r="M13" s="35" t="n"/>
      <c r="AN13" s="37" t="n"/>
      <c r="AO13" s="37" t="n"/>
      <c r="AP13" s="47" t="inlineStr">
        <is>
          <t>Подозрение на засорение приёма по снижению подачи</t>
        </is>
      </c>
      <c r="AQ13" s="47" t="inlineStr">
        <is>
          <t>Признаки газового влияния по динамограмме</t>
        </is>
      </c>
      <c r="AR13" s="37" t="n"/>
      <c r="AS13" s="49" t="n"/>
      <c r="AT13" s="47" t="inlineStr">
        <is>
          <t>Наземный привод</t>
        </is>
      </c>
      <c r="AU13" s="47" t="inlineStr">
        <is>
          <t>Узел не установлен</t>
        </is>
      </c>
      <c r="AV13" s="37" t="n"/>
      <c r="AW13" s="49" t="n"/>
      <c r="AX13" s="47" t="inlineStr">
        <is>
          <t>2.5 — Нарушение СПО [УЭЦН]</t>
        </is>
      </c>
      <c r="AY13" s="47" t="inlineStr">
        <is>
          <t>2.5 — Нарушение СПО [УШГН]</t>
        </is>
      </c>
      <c r="AZ13" s="47" t="inlineStr">
        <is>
          <t>С3 — Солеотложения</t>
        </is>
      </c>
      <c r="BA13" s="47" t="inlineStr">
        <is>
          <t>КР3-1.2 — То же УЭДН</t>
        </is>
      </c>
      <c r="BB13" s="47" t="inlineStr">
        <is>
          <t>Повреждение изоляции</t>
        </is>
      </c>
      <c r="BC13" s="48" t="inlineStr">
        <is>
          <t>Деформация</t>
        </is>
      </c>
      <c r="BD13" s="47" t="inlineStr">
        <is>
          <t>Деформация</t>
        </is>
      </c>
      <c r="BE13" s="47" t="inlineStr">
        <is>
          <t>Повреждение не установлено</t>
        </is>
      </c>
      <c r="BF13" s="47" t="inlineStr">
        <is>
          <t>Протокол измерения сопротивления изоляции</t>
        </is>
      </c>
      <c r="BG13" s="37" t="n"/>
      <c r="BH13" s="37" t="n"/>
      <c r="BI13" s="47" t="inlineStr">
        <is>
          <t>Дозирование ингибитора солеотложений</t>
        </is>
      </c>
      <c r="BJ13" s="47" t="inlineStr">
        <is>
          <t>20-175 RHAM-14-4-2-2</t>
        </is>
      </c>
      <c r="BK13" s="47" t="inlineStr">
        <is>
          <t>ЭЦН — 160</t>
        </is>
      </c>
      <c r="BL13" s="37" t="n"/>
      <c r="BM13" s="37" t="n"/>
      <c r="BN13" s="37" t="n"/>
      <c r="BO13" s="37" t="n"/>
      <c r="BP13" s="37" t="n"/>
      <c r="BQ13" s="37" t="n"/>
      <c r="BR13" s="37" t="n"/>
      <c r="BS13" s="37" t="n"/>
      <c r="BT13" s="37" t="n"/>
      <c r="BU13" s="37" t="n"/>
      <c r="BV13" s="37" t="n"/>
      <c r="BW13" s="37" t="n"/>
      <c r="BX13" s="37" t="n"/>
      <c r="BY13" s="37" t="n"/>
      <c r="BZ13" s="49" t="n"/>
      <c r="CA13" s="47" t="inlineStr">
        <is>
          <t>Подозрение на засорение приёма по снижению подачи</t>
        </is>
      </c>
      <c r="CB13" s="47" t="inlineStr">
        <is>
          <t>Узел не установлен</t>
        </is>
      </c>
      <c r="CC13" s="47" t="inlineStr">
        <is>
          <t>Статор винтового насоса</t>
        </is>
      </c>
      <c r="CD13" s="47" t="inlineStr">
        <is>
          <t>Деформация</t>
        </is>
      </c>
      <c r="CE13" s="47" t="inlineStr">
        <is>
          <t>Прогар</t>
        </is>
      </c>
      <c r="CF13" s="47" t="inlineStr">
        <is>
          <t>20-175 RHAM-14-4-2-2</t>
        </is>
      </c>
      <c r="CG13" s="47" t="inlineStr">
        <is>
          <t>ЭВН 5-25-1500</t>
        </is>
      </c>
      <c r="CH13" s="47" t="inlineStr">
        <is>
          <t>Подозрение на засорение приёма по снижению подачи</t>
        </is>
      </c>
      <c r="CI13" s="47" t="inlineStr">
        <is>
          <t>Штанговая колонна</t>
        </is>
      </c>
      <c r="CJ13" s="47" t="inlineStr">
        <is>
          <t>2.5 — Нарушение СПО [УЭЦН]</t>
        </is>
      </c>
      <c r="CK13" s="47" t="inlineStr">
        <is>
          <t>Утечка / потеря герметичности</t>
        </is>
      </c>
      <c r="CL13" s="53" t="n"/>
      <c r="CM13" s="38" t="n"/>
      <c r="CN13" s="38" t="n"/>
      <c r="CO13" s="38" t="n"/>
      <c r="CP13" s="53" t="n"/>
      <c r="CQ13" s="55" t="inlineStr">
        <is>
          <t>ПБ-92</t>
        </is>
      </c>
      <c r="CR13" s="38" t="n"/>
      <c r="CS13" s="38" t="n"/>
      <c r="CT13" s="38" t="n"/>
      <c r="CU13" s="38" t="n"/>
      <c r="CV13" s="38" t="n"/>
      <c r="CW13" s="38" t="n"/>
      <c r="CX13" s="53" t="n"/>
      <c r="CY13" s="55" t="inlineStr">
        <is>
          <t>АЛНАС</t>
        </is>
      </c>
      <c r="CZ13" s="53" t="n"/>
      <c r="DA13" s="55" t="inlineStr">
        <is>
          <t>2024</t>
        </is>
      </c>
      <c r="DB13" s="39" t="n"/>
      <c r="DC13" s="39" t="n"/>
      <c r="DD13" s="39" t="n"/>
      <c r="DE13" s="39" t="n"/>
      <c r="DF13" s="39" t="n"/>
      <c r="DG13" s="39" t="n"/>
      <c r="DH13" s="39" t="n"/>
      <c r="DI13" s="39" t="n"/>
      <c r="DJ13" s="39" t="n"/>
      <c r="DK13" s="39" t="n"/>
      <c r="DL13" s="39" t="n"/>
      <c r="DM13" s="40" t="n"/>
      <c r="DN13" s="40" t="n"/>
    </row>
    <row r="14" ht="31.64999961853027" customFormat="1" customHeight="1" s="36">
      <c r="A14" s="28" t="inlineStr">
        <is>
          <t>НН2Б-44-30-15-2</t>
        </is>
      </c>
      <c r="B14" s="28" t="inlineStr">
        <is>
          <t>ШВН-6</t>
        </is>
      </c>
      <c r="C14" s="30" t="inlineStr">
        <is>
          <t>УПЛД · Типоразмеры</t>
        </is>
      </c>
      <c r="D14" s="28" t="n">
        <v>250</v>
      </c>
      <c r="E14" s="30" t="inlineStr">
        <is>
          <t>УПЛД · Производители / заводы</t>
        </is>
      </c>
      <c r="F14" s="28" t="inlineStr">
        <is>
          <t>ПАРМ-ГИНС</t>
        </is>
      </c>
      <c r="G14" s="28" t="n"/>
      <c r="H14" s="35" t="n"/>
      <c r="I14" s="35" t="n"/>
      <c r="J14" s="28" t="n"/>
      <c r="K14" s="35" t="n"/>
      <c r="L14" s="35" t="n"/>
      <c r="M14" s="35" t="n"/>
      <c r="AN14" s="37" t="n"/>
      <c r="AO14" s="37" t="n"/>
      <c r="AP14" s="47" t="inlineStr">
        <is>
          <t>Подозрение на отложения по снижению подачи и росту температуры</t>
        </is>
      </c>
      <c r="AQ14" s="47" t="inlineStr">
        <is>
          <t>Удар плунжера по динамограмме</t>
        </is>
      </c>
      <c r="AR14" s="37" t="n"/>
      <c r="AS14" s="49" t="n"/>
      <c r="AT14" s="47" t="inlineStr">
        <is>
          <t>Устьевое оборудование</t>
        </is>
      </c>
      <c r="AU14" s="47" t="inlineStr">
        <is>
          <t>Всасывающий клапан ШГН</t>
        </is>
      </c>
      <c r="AV14" s="37" t="n"/>
      <c r="AW14" s="49" t="n"/>
      <c r="AX14" s="47" t="inlineStr">
        <is>
          <t>2.6 — Авария [УЭЦН]</t>
        </is>
      </c>
      <c r="AY14" s="47" t="inlineStr">
        <is>
          <t>2.6 — Авария [УШГН]</t>
        </is>
      </c>
      <c r="AZ14" s="47" t="inlineStr">
        <is>
          <t>Г1 — Свободный газ на приёме НУ</t>
        </is>
      </c>
      <c r="BA14" s="47" t="inlineStr">
        <is>
          <t>КР3-1.3 — То же УЭВН.</t>
        </is>
      </c>
      <c r="BB14" s="47" t="inlineStr">
        <is>
          <t>Прогар</t>
        </is>
      </c>
      <c r="BC14" s="48" t="inlineStr">
        <is>
          <t>Износ эластомера</t>
        </is>
      </c>
      <c r="BD14" s="47" t="inlineStr">
        <is>
          <t>Износ эластомера</t>
        </is>
      </c>
      <c r="BE14" s="49" t="n"/>
      <c r="BF14" s="47" t="inlineStr">
        <is>
          <t>Протокол опрессовки НКТ</t>
        </is>
      </c>
      <c r="BG14" s="37" t="n"/>
      <c r="BH14" s="37" t="n"/>
      <c r="BI14" s="47" t="inlineStr">
        <is>
          <t>Газосепаратор на приёме</t>
        </is>
      </c>
      <c r="BJ14" s="47" t="inlineStr">
        <is>
          <t>25-275-THOS-1,4 ПС</t>
        </is>
      </c>
      <c r="BK14" s="47" t="inlineStr">
        <is>
          <t>ЭЦН — 200</t>
        </is>
      </c>
      <c r="BL14" s="37" t="n"/>
      <c r="BM14" s="37" t="n"/>
      <c r="BN14" s="37" t="n"/>
      <c r="BO14" s="37" t="n"/>
      <c r="BP14" s="37" t="n"/>
      <c r="BQ14" s="37" t="n"/>
      <c r="BR14" s="37" t="n"/>
      <c r="BS14" s="37" t="n"/>
      <c r="BT14" s="37" t="n"/>
      <c r="BU14" s="37" t="n"/>
      <c r="BV14" s="37" t="n"/>
      <c r="BW14" s="37" t="n"/>
      <c r="BX14" s="37" t="n"/>
      <c r="BY14" s="37" t="n"/>
      <c r="BZ14" s="49" t="n"/>
      <c r="CA14" s="47" t="inlineStr">
        <is>
          <t>Подозрение на отложения по снижению подачи и росту температуры</t>
        </is>
      </c>
      <c r="CB14" s="49" t="n"/>
      <c r="CC14" s="47" t="inlineStr">
        <is>
          <t>Наземный привод</t>
        </is>
      </c>
      <c r="CD14" s="47" t="inlineStr">
        <is>
          <t>Износ эластомера</t>
        </is>
      </c>
      <c r="CE14" s="47" t="inlineStr">
        <is>
          <t>Деформация</t>
        </is>
      </c>
      <c r="CF14" s="47" t="inlineStr">
        <is>
          <t>25-275-THOS-1,4 ПС</t>
        </is>
      </c>
      <c r="CG14" s="47" t="inlineStr">
        <is>
          <t>ЭВН 5-25-1700</t>
        </is>
      </c>
      <c r="CH14" s="47" t="inlineStr">
        <is>
          <t>Подозрение на отложения по снижению подачи и росту температуры</t>
        </is>
      </c>
      <c r="CI14" s="47" t="inlineStr">
        <is>
          <t>Муфта штанг</t>
        </is>
      </c>
      <c r="CJ14" s="47" t="inlineStr">
        <is>
          <t>2.6 — Авария [УЭЦН]</t>
        </is>
      </c>
      <c r="CK14" s="47" t="inlineStr">
        <is>
          <t>Повреждение изоляции</t>
        </is>
      </c>
      <c r="CL14" s="53" t="n"/>
      <c r="CM14" s="38" t="n"/>
      <c r="CN14" s="38" t="n"/>
      <c r="CO14" s="38" t="n"/>
      <c r="CP14" s="38" t="n"/>
      <c r="CQ14" s="38" t="n"/>
      <c r="CR14" s="38" t="n"/>
      <c r="CS14" s="38" t="n"/>
      <c r="CT14" s="38" t="n"/>
      <c r="CU14" s="38" t="n"/>
      <c r="CV14" s="38" t="n"/>
      <c r="CW14" s="38" t="n"/>
      <c r="CX14" s="53" t="n"/>
      <c r="CY14" s="55" t="inlineStr">
        <is>
          <t>ЛЕМАЗ</t>
        </is>
      </c>
      <c r="CZ14" s="53" t="n"/>
      <c r="DA14" s="55" t="inlineStr">
        <is>
          <t>2023</t>
        </is>
      </c>
      <c r="DB14" s="39" t="n"/>
      <c r="DC14" s="39" t="n"/>
      <c r="DD14" s="39" t="n"/>
      <c r="DE14" s="39" t="n"/>
      <c r="DF14" s="39" t="n"/>
      <c r="DG14" s="39" t="n"/>
      <c r="DH14" s="39" t="n"/>
      <c r="DI14" s="39" t="n"/>
      <c r="DJ14" s="39" t="n"/>
      <c r="DK14" s="39" t="n"/>
      <c r="DL14" s="39" t="n"/>
      <c r="DM14" s="40" t="n"/>
      <c r="DN14" s="40" t="n"/>
    </row>
    <row r="15" ht="19.20000076293945" customFormat="1" customHeight="1" s="36">
      <c r="A15" s="28" t="inlineStr">
        <is>
          <t>73НН2Б44-30-15-2</t>
        </is>
      </c>
      <c r="B15" s="28" t="inlineStr">
        <is>
          <t>ШВН-10</t>
        </is>
      </c>
      <c r="C15" s="28" t="inlineStr">
        <is>
          <t>НЛП-73.32-1200-46</t>
        </is>
      </c>
      <c r="D15" s="31" t="n">
        <v>400</v>
      </c>
      <c r="E15" s="28" t="inlineStr">
        <is>
          <t>ЭПУ-Сервис</t>
        </is>
      </c>
      <c r="F15" s="32" t="inlineStr">
        <is>
          <t>Гидрозащита · Производители</t>
        </is>
      </c>
      <c r="G15" s="28" t="n"/>
      <c r="H15" s="35" t="n"/>
      <c r="I15" s="35" t="n"/>
      <c r="J15" s="28" t="n"/>
      <c r="K15" s="35" t="n"/>
      <c r="L15" s="35" t="n"/>
      <c r="M15" s="35" t="n"/>
      <c r="AN15" s="37" t="n"/>
      <c r="AO15" s="37" t="n"/>
      <c r="AP15" s="47" t="inlineStr">
        <is>
          <t>Подозрение на негерметичность НКТ</t>
        </is>
      </c>
      <c r="AQ15" s="37" t="n"/>
      <c r="AR15" s="37" t="n"/>
      <c r="AS15" s="49" t="n"/>
      <c r="AT15" s="47" t="inlineStr">
        <is>
          <t>Дополнительное оборудование</t>
        </is>
      </c>
      <c r="AU15" s="47" t="inlineStr">
        <is>
          <t>Нагнетательный клапан ШГН</t>
        </is>
      </c>
      <c r="AV15" s="37" t="n"/>
      <c r="AW15" s="49" t="n"/>
      <c r="AX15" s="47" t="inlineStr">
        <is>
          <t>2.7 — Организационные причины КРС [УЭЦН]</t>
        </is>
      </c>
      <c r="AY15" s="47" t="inlineStr">
        <is>
          <t>2.7 — Организационные причины КРС [УШГН]</t>
        </is>
      </c>
      <c r="AZ15" s="47" t="inlineStr">
        <is>
          <t>Г2 — Свободный газ на приёме НУ</t>
        </is>
      </c>
      <c r="BA15" s="47" t="inlineStr">
        <is>
          <t>КР3-1.4 — То же ШГН.</t>
        </is>
      </c>
      <c r="BB15" s="47" t="inlineStr">
        <is>
          <t>Деформация</t>
        </is>
      </c>
      <c r="BC15" s="48" t="inlineStr">
        <is>
          <t>Повреждение не установлено</t>
        </is>
      </c>
      <c r="BD15" s="47" t="inlineStr">
        <is>
          <t>Повреждение не установлено</t>
        </is>
      </c>
      <c r="BE15" s="49" t="n"/>
      <c r="BF15" s="47" t="inlineStr">
        <is>
          <t>Распечатка тревог и отключений</t>
        </is>
      </c>
      <c r="BG15" s="37" t="n"/>
      <c r="BH15" s="37" t="n"/>
      <c r="BI15" s="47" t="inlineStr">
        <is>
          <t>Газообрабатывающее устройство</t>
        </is>
      </c>
      <c r="BJ15" s="47" t="inlineStr">
        <is>
          <t>60-ННРК-44/29-01-00.000-КТС</t>
        </is>
      </c>
      <c r="BK15" s="47" t="inlineStr">
        <is>
          <t>ЭЦН — 250</t>
        </is>
      </c>
      <c r="BL15" s="37" t="n"/>
      <c r="BM15" s="37" t="n"/>
      <c r="BN15" s="37" t="n"/>
      <c r="BO15" s="37" t="n"/>
      <c r="BP15" s="37" t="n"/>
      <c r="BQ15" s="37" t="n"/>
      <c r="BR15" s="37" t="n"/>
      <c r="BS15" s="37" t="n"/>
      <c r="BT15" s="37" t="n"/>
      <c r="BU15" s="37" t="n"/>
      <c r="BV15" s="37" t="n"/>
      <c r="BW15" s="37" t="n"/>
      <c r="BX15" s="37" t="n"/>
      <c r="BY15" s="37" t="n"/>
      <c r="BZ15" s="49" t="n"/>
      <c r="CA15" s="47" t="inlineStr">
        <is>
          <t>Подозрение на негерметичность НКТ</t>
        </is>
      </c>
      <c r="CB15" s="49" t="n"/>
      <c r="CC15" s="47" t="inlineStr">
        <is>
          <t>Устьевое оборудование</t>
        </is>
      </c>
      <c r="CD15" s="47" t="inlineStr">
        <is>
          <t>Повреждение не установлено</t>
        </is>
      </c>
      <c r="CE15" s="47" t="inlineStr">
        <is>
          <t>Износ эластомера</t>
        </is>
      </c>
      <c r="CF15" s="47" t="inlineStr">
        <is>
          <t>60-ННРК-44/29-01-00.000-КТС</t>
        </is>
      </c>
      <c r="CG15" s="47" t="inlineStr">
        <is>
          <t>ЭВН 5-63-1500</t>
        </is>
      </c>
      <c r="CH15" s="47" t="inlineStr">
        <is>
          <t>Рост нагрузок штанговой колонны</t>
        </is>
      </c>
      <c r="CI15" s="47" t="inlineStr">
        <is>
          <t>Плунжер</t>
        </is>
      </c>
      <c r="CJ15" s="47" t="inlineStr">
        <is>
          <t>2.7 — Организационные причины КРС [УЭЦН]</t>
        </is>
      </c>
      <c r="CK15" s="47" t="inlineStr">
        <is>
          <t>Прогар</t>
        </is>
      </c>
      <c r="CL15" s="53" t="n"/>
      <c r="CM15" s="38" t="n"/>
      <c r="CN15" s="38" t="n"/>
      <c r="CO15" s="38" t="n"/>
      <c r="CP15" s="38" t="n"/>
      <c r="CQ15" s="38" t="n"/>
      <c r="CR15" s="38" t="n"/>
      <c r="CS15" s="38" t="n"/>
      <c r="CT15" s="38" t="n"/>
      <c r="CU15" s="38" t="n"/>
      <c r="CV15" s="38" t="n"/>
      <c r="CW15" s="38" t="n"/>
      <c r="CX15" s="53" t="n"/>
      <c r="CY15" s="55" t="inlineStr">
        <is>
          <t>Ижевск</t>
        </is>
      </c>
      <c r="CZ15" s="53" t="n"/>
      <c r="DA15" s="55" t="inlineStr">
        <is>
          <t>2022</t>
        </is>
      </c>
      <c r="DB15" s="39" t="n"/>
      <c r="DC15" s="39" t="n"/>
      <c r="DD15" s="39" t="n"/>
      <c r="DE15" s="39" t="n"/>
      <c r="DF15" s="39" t="n"/>
      <c r="DG15" s="39" t="n"/>
      <c r="DH15" s="39" t="n"/>
      <c r="DI15" s="39" t="n"/>
      <c r="DJ15" s="39" t="n"/>
      <c r="DK15" s="39" t="n"/>
      <c r="DL15" s="39" t="n"/>
      <c r="DM15" s="40" t="n"/>
      <c r="DN15" s="40" t="n"/>
    </row>
    <row r="16" ht="34.5" customFormat="1" customHeight="1" s="36">
      <c r="A16" s="28" t="inlineStr">
        <is>
          <t>СПР 44/24</t>
        </is>
      </c>
      <c r="B16" s="28" t="inlineStr">
        <is>
          <t>ШВН-7-1800</t>
        </is>
      </c>
      <c r="C16" s="32" t="inlineStr">
        <is>
          <t>Гидрозащита · Типоразмеры</t>
        </is>
      </c>
      <c r="D16" s="28" t="n">
        <v>500</v>
      </c>
      <c r="E16" s="32" t="inlineStr">
        <is>
          <t>ТМС · Производители</t>
        </is>
      </c>
      <c r="F16" s="28" t="inlineStr">
        <is>
          <t>Новомет</t>
        </is>
      </c>
      <c r="G16" s="28" t="n"/>
      <c r="H16" s="35" t="n"/>
      <c r="I16" s="35" t="n"/>
      <c r="J16" s="28" t="n"/>
      <c r="K16" s="35" t="n"/>
      <c r="L16" s="35" t="n"/>
      <c r="M16" s="35" t="n"/>
      <c r="AN16" s="37" t="n"/>
      <c r="AO16" s="37" t="n"/>
      <c r="AP16" s="47" t="inlineStr">
        <is>
          <t>Другое — описать в комментарии</t>
        </is>
      </c>
      <c r="AQ16" s="37" t="n"/>
      <c r="AR16" s="37" t="n"/>
      <c r="AS16" s="49" t="n"/>
      <c r="AT16" s="47" t="inlineStr">
        <is>
          <t>Узел не установлен</t>
        </is>
      </c>
      <c r="AU16" s="37" t="n"/>
      <c r="AV16" s="37" t="n"/>
      <c r="AW16" s="49" t="n"/>
      <c r="AX16" s="47" t="inlineStr">
        <is>
          <t>3.1 — Неправильный подбор ГНО [УЭЦН]</t>
        </is>
      </c>
      <c r="AY16" s="47" t="inlineStr">
        <is>
          <t>3.1 — Неправильный подбор ГНО [УШГН]</t>
        </is>
      </c>
      <c r="AZ16" s="47" t="inlineStr">
        <is>
          <t>Г3 — Свободный газ на приёме НУ</t>
        </is>
      </c>
      <c r="BA16" s="47" t="inlineStr">
        <is>
          <t>КР3-1.5 — То же УШВН</t>
        </is>
      </c>
      <c r="BB16" s="47" t="inlineStr">
        <is>
          <t>Повреждение не установлено</t>
        </is>
      </c>
      <c r="BC16" s="47" t="inlineStr">
        <is>
          <t>Повреждение клапана насоса</t>
        </is>
      </c>
      <c r="BD16" s="37" t="n"/>
      <c r="BE16" s="37" t="n"/>
      <c r="BF16" s="37" t="n"/>
      <c r="BG16" s="37" t="n"/>
      <c r="BH16" s="37" t="n"/>
      <c r="BI16" s="47" t="inlineStr">
        <is>
          <t>Фильтр механических примесей</t>
        </is>
      </c>
      <c r="BJ16" s="47" t="inlineStr">
        <is>
          <t>НСВ-38</t>
        </is>
      </c>
      <c r="BK16" s="47" t="inlineStr">
        <is>
          <t>ЭЦН — 400</t>
        </is>
      </c>
      <c r="BL16" s="37" t="n"/>
      <c r="BM16" s="37" t="n"/>
      <c r="BN16" s="37" t="n"/>
      <c r="BO16" s="37" t="n"/>
      <c r="BP16" s="37" t="n"/>
      <c r="BQ16" s="37" t="n"/>
      <c r="BR16" s="37" t="n"/>
      <c r="BS16" s="37" t="n"/>
      <c r="BT16" s="37" t="n"/>
      <c r="BU16" s="37" t="n"/>
      <c r="BV16" s="37" t="n"/>
      <c r="BW16" s="37" t="n"/>
      <c r="BX16" s="37" t="n"/>
      <c r="BY16" s="37" t="n"/>
      <c r="BZ16" s="49" t="n"/>
      <c r="CA16" s="47" t="inlineStr">
        <is>
          <t>Другое — описать в комментарии</t>
        </is>
      </c>
      <c r="CB16" s="49" t="n"/>
      <c r="CC16" s="47" t="inlineStr">
        <is>
          <t>Дополнительное оборудование</t>
        </is>
      </c>
      <c r="CD16" s="49" t="n"/>
      <c r="CE16" s="47" t="inlineStr">
        <is>
          <t>Повреждение не установлено</t>
        </is>
      </c>
      <c r="CF16" s="47" t="inlineStr">
        <is>
          <t>НСВ-38</t>
        </is>
      </c>
      <c r="CG16" s="47" t="inlineStr">
        <is>
          <t>ЭВН 5-100-1000</t>
        </is>
      </c>
      <c r="CH16" s="47" t="inlineStr">
        <is>
          <t>Изменение динамограммы</t>
        </is>
      </c>
      <c r="CI16" s="47" t="inlineStr">
        <is>
          <t>Цилиндр</t>
        </is>
      </c>
      <c r="CJ16" s="47" t="inlineStr">
        <is>
          <t>3.1 — Неправильный подбор ГНО [УЭЦН]</t>
        </is>
      </c>
      <c r="CK16" s="47" t="inlineStr">
        <is>
          <t>Деформация</t>
        </is>
      </c>
      <c r="CL16" s="53" t="n"/>
      <c r="CM16" s="38" t="n"/>
      <c r="CN16" s="38" t="n"/>
      <c r="CO16" s="38" t="n"/>
      <c r="CP16" s="38" t="n"/>
      <c r="CQ16" s="38" t="n"/>
      <c r="CR16" s="38" t="n"/>
      <c r="CS16" s="38" t="n"/>
      <c r="CT16" s="38" t="n"/>
      <c r="CU16" s="38" t="n"/>
      <c r="CV16" s="38" t="n"/>
      <c r="CW16" s="38" t="n"/>
      <c r="CX16" s="53" t="n"/>
      <c r="CY16" s="55" t="inlineStr">
        <is>
          <t>Нейтч</t>
        </is>
      </c>
      <c r="CZ16" s="53" t="n"/>
      <c r="DA16" s="55" t="inlineStr">
        <is>
          <t>2021</t>
        </is>
      </c>
      <c r="DB16" s="39" t="n"/>
      <c r="DC16" s="39" t="n"/>
      <c r="DD16" s="39" t="n"/>
      <c r="DE16" s="39" t="n"/>
      <c r="DF16" s="39" t="n"/>
      <c r="DG16" s="39" t="n"/>
      <c r="DH16" s="39" t="n"/>
      <c r="DI16" s="39" t="n"/>
      <c r="DJ16" s="39" t="n"/>
      <c r="DK16" s="39" t="n"/>
      <c r="DL16" s="39" t="n"/>
      <c r="DM16" s="40" t="n"/>
      <c r="DN16" s="40" t="n"/>
    </row>
    <row r="17" ht="34.5" customFormat="1" customHeight="1" s="36">
      <c r="A17" s="28" t="inlineStr">
        <is>
          <t>НН2Б-44</t>
        </is>
      </c>
      <c r="B17" s="28" t="inlineStr">
        <is>
          <t>ШВН-10-1800</t>
        </is>
      </c>
      <c r="C17" s="28" t="inlineStr">
        <is>
          <t>ГЗНМ-86</t>
        </is>
      </c>
      <c r="D17" s="28" t="n">
        <v>800</v>
      </c>
      <c r="E17" s="28" t="inlineStr">
        <is>
          <t>ИРЗ</t>
        </is>
      </c>
      <c r="F17" s="28" t="inlineStr">
        <is>
          <t>ЭПУ Сервис</t>
        </is>
      </c>
      <c r="G17" s="31" t="n"/>
      <c r="H17" s="35" t="n"/>
      <c r="I17" s="35" t="n"/>
      <c r="J17" s="31" t="n"/>
      <c r="K17" s="35" t="n"/>
      <c r="L17" s="35" t="n"/>
      <c r="M17" s="35" t="n"/>
      <c r="AN17" s="37" t="n"/>
      <c r="AO17" s="37" t="n"/>
      <c r="AP17" s="47" t="inlineStr">
        <is>
          <t>Снижение потребляемого тока</t>
        </is>
      </c>
      <c r="AQ17" s="37" t="n"/>
      <c r="AR17" s="37" t="n"/>
      <c r="AS17" s="49" t="n"/>
      <c r="AT17" s="47" t="inlineStr">
        <is>
          <t>Рабочее колесо ЭЦН</t>
        </is>
      </c>
      <c r="AU17" s="37" t="n"/>
      <c r="AV17" s="37" t="n"/>
      <c r="AW17" s="49" t="n"/>
      <c r="AX17" s="47" t="inlineStr">
        <is>
          <t>3.2 — Некачественный вывод на режим [УЭЦН]</t>
        </is>
      </c>
      <c r="AY17" s="47" t="inlineStr">
        <is>
          <t>3.2 — Некачественный вывод на режим [УШГН]</t>
        </is>
      </c>
      <c r="AZ17" s="47" t="inlineStr">
        <is>
          <t>М1 — Механические примеси</t>
        </is>
      </c>
      <c r="BA17" s="47" t="inlineStr">
        <is>
          <t>КР3-1.6 — То же НКТ</t>
        </is>
      </c>
      <c r="BB17" s="47" t="inlineStr">
        <is>
          <t>Износ радиального подшипника</t>
        </is>
      </c>
      <c r="BC17" s="37" t="n"/>
      <c r="BD17" s="37" t="n"/>
      <c r="BE17" s="37" t="n"/>
      <c r="BF17" s="37" t="n"/>
      <c r="BG17" s="37" t="n"/>
      <c r="BH17" s="37" t="n"/>
      <c r="BI17" s="47" t="inlineStr">
        <is>
          <t>Погружной сепаратор механических примесей</t>
        </is>
      </c>
      <c r="BJ17" s="47" t="inlineStr">
        <is>
          <t>НСВ-44</t>
        </is>
      </c>
      <c r="BK17" s="47" t="inlineStr">
        <is>
          <t>ЭЦН — 500</t>
        </is>
      </c>
      <c r="BL17" s="37" t="n"/>
      <c r="BM17" s="37" t="n"/>
      <c r="BN17" s="37" t="n"/>
      <c r="BO17" s="37" t="n"/>
      <c r="BP17" s="37" t="n"/>
      <c r="BQ17" s="37" t="n"/>
      <c r="BR17" s="37" t="n"/>
      <c r="BS17" s="37" t="n"/>
      <c r="BT17" s="37" t="n"/>
      <c r="BU17" s="37" t="n"/>
      <c r="BV17" s="37" t="n"/>
      <c r="BW17" s="37" t="n"/>
      <c r="BX17" s="37" t="n"/>
      <c r="BY17" s="37" t="n"/>
      <c r="BZ17" s="49" t="n"/>
      <c r="CA17" s="47" t="inlineStr">
        <is>
          <t>Снижение потребляемого тока</t>
        </is>
      </c>
      <c r="CB17" s="49" t="n"/>
      <c r="CC17" s="47" t="inlineStr">
        <is>
          <t>Узел не установлен</t>
        </is>
      </c>
      <c r="CD17" s="49" t="n"/>
      <c r="CE17" s="47" t="inlineStr">
        <is>
          <t>Повреждение уплотнения гидрозащиты</t>
        </is>
      </c>
      <c r="CF17" s="47" t="inlineStr">
        <is>
          <t>НСВ-44</t>
        </is>
      </c>
      <c r="CG17" s="47" t="inlineStr">
        <is>
          <t>ЭВН 5-100-1200</t>
        </is>
      </c>
      <c r="CH17" s="47" t="inlineStr">
        <is>
          <t>Подозрение на обрыв штанг по динамограмме</t>
        </is>
      </c>
      <c r="CI17" s="47" t="inlineStr">
        <is>
          <t>Клапанный узел</t>
        </is>
      </c>
      <c r="CJ17" s="47" t="inlineStr">
        <is>
          <t>3.2 — Некачественный вывод на режим [УЭЦН]</t>
        </is>
      </c>
      <c r="CK17" s="47" t="inlineStr">
        <is>
          <t>Износ эластомера</t>
        </is>
      </c>
      <c r="CL17" s="53" t="n"/>
      <c r="CM17" s="38" t="n"/>
      <c r="CN17" s="38" t="n"/>
      <c r="CO17" s="38" t="n"/>
      <c r="CP17" s="38" t="n"/>
      <c r="CQ17" s="38" t="n"/>
      <c r="CR17" s="38" t="n"/>
      <c r="CS17" s="38" t="n"/>
      <c r="CT17" s="38" t="n"/>
      <c r="CU17" s="38" t="n"/>
      <c r="CV17" s="38" t="n"/>
      <c r="CW17" s="38" t="n"/>
      <c r="CX17" s="53" t="n"/>
      <c r="CY17" s="55" t="inlineStr">
        <is>
          <t>РСМ</t>
        </is>
      </c>
      <c r="CZ17" s="53" t="n"/>
      <c r="DA17" s="55" t="inlineStr">
        <is>
          <t>2020</t>
        </is>
      </c>
      <c r="DB17" s="39" t="n"/>
      <c r="DC17" s="39" t="n"/>
      <c r="DD17" s="39" t="n"/>
      <c r="DE17" s="39" t="n"/>
      <c r="DF17" s="39" t="n"/>
      <c r="DG17" s="39" t="n"/>
      <c r="DH17" s="39" t="n"/>
      <c r="DI17" s="39" t="n"/>
      <c r="DJ17" s="39" t="n"/>
      <c r="DK17" s="39" t="n"/>
      <c r="DL17" s="39" t="n"/>
      <c r="DM17" s="40" t="n"/>
      <c r="DN17" s="40" t="n"/>
    </row>
    <row r="18" ht="34.5" customFormat="1" customHeight="1" s="36">
      <c r="A18" s="28" t="inlineStr">
        <is>
          <t>25-225 ТНМ-11-4-2-3</t>
        </is>
      </c>
      <c r="B18" s="28" t="inlineStr">
        <is>
          <t>ШВН-8</t>
        </is>
      </c>
      <c r="C18" s="28" t="inlineStr">
        <is>
          <t>ПР92Д</t>
        </is>
      </c>
      <c r="D18" s="28" t="n">
        <v>1000</v>
      </c>
      <c r="E18" s="28" t="inlineStr">
        <is>
          <t>ЭЛЕКТОН</t>
        </is>
      </c>
      <c r="F18" s="28" t="inlineStr">
        <is>
          <t>Ижнефтепласт</t>
        </is>
      </c>
      <c r="G18" s="28" t="n"/>
      <c r="H18" s="35" t="n"/>
      <c r="I18" s="35" t="n"/>
      <c r="J18" s="28" t="n"/>
      <c r="K18" s="35" t="n"/>
      <c r="L18" s="35" t="n"/>
      <c r="M18" s="35" t="n"/>
      <c r="AN18" s="37" t="n"/>
      <c r="AO18" s="37" t="n"/>
      <c r="AP18" s="47" t="inlineStr">
        <is>
          <t>Срабатывание защиты по недогрузке</t>
        </is>
      </c>
      <c r="AQ18" s="37" t="n"/>
      <c r="AR18" s="37" t="n"/>
      <c r="AS18" s="49" t="n"/>
      <c r="AT18" s="47" t="inlineStr">
        <is>
          <t>Направляющий аппарат ЭЦН</t>
        </is>
      </c>
      <c r="AU18" s="37" t="n"/>
      <c r="AV18" s="37" t="n"/>
      <c r="AW18" s="49" t="n"/>
      <c r="AX18" s="47" t="inlineStr">
        <is>
          <t>3.3 — Бесконтрольная эксплуатация ГНО [УЭЦН]</t>
        </is>
      </c>
      <c r="AY18" s="47" t="inlineStr">
        <is>
          <t>3.3 — Бесконтрольная эксплуатация [УШГН]</t>
        </is>
      </c>
      <c r="AZ18" s="47" t="inlineStr">
        <is>
          <t>М2 — Механические примеси</t>
        </is>
      </c>
      <c r="BA18" s="47" t="inlineStr">
        <is>
          <t>КР3-1.7 — То же пакера.</t>
        </is>
      </c>
      <c r="BB18" s="47" t="inlineStr">
        <is>
          <t>Эрозия рабочих колёс и направляющих аппаратов</t>
        </is>
      </c>
      <c r="BC18" s="37" t="n"/>
      <c r="BD18" s="37" t="n"/>
      <c r="BE18" s="37" t="n"/>
      <c r="BF18" s="37" t="n"/>
      <c r="BG18" s="37" t="n"/>
      <c r="BH18" s="37" t="n"/>
      <c r="BI18" s="47" t="inlineStr">
        <is>
          <t>Износостойкое исполнение насоса</t>
        </is>
      </c>
      <c r="BJ18" s="47" t="inlineStr">
        <is>
          <t>НН2Б-44-30-15-2</t>
        </is>
      </c>
      <c r="BK18" s="47" t="inlineStr">
        <is>
          <t>ЭЦН — 800</t>
        </is>
      </c>
      <c r="BL18" s="37" t="n"/>
      <c r="BM18" s="37" t="n"/>
      <c r="BN18" s="37" t="n"/>
      <c r="BO18" s="37" t="n"/>
      <c r="BP18" s="37" t="n"/>
      <c r="BQ18" s="37" t="n"/>
      <c r="BR18" s="37" t="n"/>
      <c r="BS18" s="37" t="n"/>
      <c r="BT18" s="37" t="n"/>
      <c r="BU18" s="37" t="n"/>
      <c r="BV18" s="37" t="n"/>
      <c r="BW18" s="37" t="n"/>
      <c r="BX18" s="37" t="n"/>
      <c r="BY18" s="37" t="n"/>
      <c r="BZ18" s="49" t="n"/>
      <c r="CA18" s="47" t="inlineStr">
        <is>
          <t>Срабатывание защиты по недогрузке</t>
        </is>
      </c>
      <c r="CB18" s="49" t="n"/>
      <c r="CC18" s="47" t="inlineStr">
        <is>
          <t>Приёмная сетка насоса</t>
        </is>
      </c>
      <c r="CD18" s="49" t="n"/>
      <c r="CE18" s="47" t="inlineStr">
        <is>
          <t>Короткое замыкание обмотки двигателя</t>
        </is>
      </c>
      <c r="CF18" s="47" t="inlineStr">
        <is>
          <t>НН2Б-44-30-15-2</t>
        </is>
      </c>
      <c r="CG18" s="47" t="inlineStr">
        <is>
          <t>НПУ-ВД-М</t>
        </is>
      </c>
      <c r="CH18" s="47" t="inlineStr">
        <is>
          <t>Подозрение на негерметичность НКТ</t>
        </is>
      </c>
      <c r="CI18" s="47" t="inlineStr">
        <is>
          <t>Ротор винтового насоса</t>
        </is>
      </c>
      <c r="CJ18" s="47" t="inlineStr">
        <is>
          <t>3.3 — Бесконтрольная эксплуатация ГНО [УЭЦН]</t>
        </is>
      </c>
      <c r="CK18" s="47" t="inlineStr">
        <is>
          <t>Повреждение не установлено</t>
        </is>
      </c>
      <c r="CL18" s="53" t="n"/>
      <c r="CM18" s="38" t="n"/>
      <c r="CN18" s="38" t="n"/>
      <c r="CO18" s="38" t="n"/>
      <c r="CP18" s="38" t="n"/>
      <c r="CQ18" s="38" t="n"/>
      <c r="CR18" s="38" t="n"/>
      <c r="CS18" s="38" t="n"/>
      <c r="CT18" s="38" t="n"/>
      <c r="CU18" s="38" t="n"/>
      <c r="CV18" s="38" t="n"/>
      <c r="CW18" s="38" t="n"/>
      <c r="CX18" s="53" t="n"/>
      <c r="CY18" s="55" t="inlineStr">
        <is>
          <t>ПАРМ-ГИНС</t>
        </is>
      </c>
      <c r="CZ18" s="53" t="n"/>
      <c r="DA18" s="55" t="inlineStr">
        <is>
          <t>2019</t>
        </is>
      </c>
      <c r="DB18" s="39" t="n"/>
      <c r="DC18" s="39" t="n"/>
      <c r="DD18" s="39" t="n"/>
      <c r="DE18" s="39" t="n"/>
      <c r="DF18" s="39" t="n"/>
      <c r="DG18" s="39" t="n"/>
      <c r="DH18" s="39" t="n"/>
      <c r="DI18" s="39" t="n"/>
      <c r="DJ18" s="39" t="n"/>
      <c r="DK18" s="39" t="n"/>
      <c r="DL18" s="39" t="n"/>
      <c r="DM18" s="40" t="n"/>
      <c r="DN18" s="40" t="n"/>
    </row>
    <row r="19" ht="34.5" customFormat="1" customHeight="1" s="36">
      <c r="A19" s="28" t="inlineStr">
        <is>
          <t>25-175 THM-11-4-2-3</t>
        </is>
      </c>
      <c r="B19" s="28" t="inlineStr">
        <is>
          <t>NTZ278*200ST10</t>
        </is>
      </c>
      <c r="C19" s="28" t="inlineStr">
        <is>
          <t>ПБ-103</t>
        </is>
      </c>
      <c r="D19" s="32" t="inlineStr">
        <is>
          <t>ТМС · Типоразмеры</t>
        </is>
      </c>
      <c r="E19" s="28" t="inlineStr">
        <is>
          <t>БОРЕЦ</t>
        </is>
      </c>
      <c r="F19" s="28" t="inlineStr">
        <is>
          <t>РЭПН</t>
        </is>
      </c>
      <c r="G19" s="28" t="n"/>
      <c r="H19" s="35" t="n"/>
      <c r="I19" s="35" t="n"/>
      <c r="J19" s="28" t="n"/>
      <c r="K19" s="35" t="n"/>
      <c r="L19" s="35" t="n"/>
      <c r="M19" s="35" t="n"/>
      <c r="AN19" s="37" t="n"/>
      <c r="AO19" s="37" t="n"/>
      <c r="AP19" s="47" t="inlineStr">
        <is>
          <t>Рост тока утечки на землю</t>
        </is>
      </c>
      <c r="AQ19" s="37" t="n"/>
      <c r="AR19" s="37" t="n"/>
      <c r="AS19" s="49" t="n"/>
      <c r="AT19" s="47" t="inlineStr">
        <is>
          <t>Радиальный подшипник насоса</t>
        </is>
      </c>
      <c r="AU19" s="37" t="n"/>
      <c r="AV19" s="37" t="n"/>
      <c r="AW19" s="49" t="n"/>
      <c r="AX19" s="47" t="inlineStr">
        <is>
          <t>3.4 — Необоснованный подъем ГНО [УЭЦН]</t>
        </is>
      </c>
      <c r="AY19" s="47" t="inlineStr">
        <is>
          <t>3.4 — Необоснованный подъем ГНО [УШГН]</t>
        </is>
      </c>
      <c r="AZ19" s="47" t="inlineStr">
        <is>
          <t>М3 — Механические примеси</t>
        </is>
      </c>
      <c r="BA19" s="47" t="inlineStr">
        <is>
          <t>КР3-1.8 — Ликвидация аварии из-за коррозионного износа НКТ.</t>
        </is>
      </c>
      <c r="BB19" s="47" t="inlineStr">
        <is>
          <t>Повреждение уплотнения гидрозащиты</t>
        </is>
      </c>
      <c r="BC19" s="37" t="n"/>
      <c r="BD19" s="37" t="n"/>
      <c r="BE19" s="37" t="n"/>
      <c r="BF19" s="37" t="n"/>
      <c r="BG19" s="37" t="n"/>
      <c r="BH19" s="37" t="n"/>
      <c r="BI19" s="47" t="inlineStr">
        <is>
          <t>Фильтр / песочный якорь УШГН</t>
        </is>
      </c>
      <c r="BJ19" s="47" t="inlineStr">
        <is>
          <t>73НН2Б44-30-15-2</t>
        </is>
      </c>
      <c r="BK19" s="47" t="inlineStr">
        <is>
          <t>ЭЦН — 1000</t>
        </is>
      </c>
      <c r="BL19" s="37" t="n"/>
      <c r="BM19" s="37" t="n"/>
      <c r="BN19" s="37" t="n"/>
      <c r="BO19" s="37" t="n"/>
      <c r="BP19" s="37" t="n"/>
      <c r="BQ19" s="37" t="n"/>
      <c r="BR19" s="37" t="n"/>
      <c r="BS19" s="37" t="n"/>
      <c r="BT19" s="37" t="n"/>
      <c r="BU19" s="37" t="n"/>
      <c r="BV19" s="37" t="n"/>
      <c r="BW19" s="37" t="n"/>
      <c r="BX19" s="37" t="n"/>
      <c r="BY19" s="37" t="n"/>
      <c r="BZ19" s="49" t="n"/>
      <c r="CA19" s="47" t="inlineStr">
        <is>
          <t>Рост тока утечки на землю</t>
        </is>
      </c>
      <c r="CB19" s="49" t="n"/>
      <c r="CC19" s="47" t="inlineStr">
        <is>
          <t>Уплотнение гидрозащиты</t>
        </is>
      </c>
      <c r="CD19" s="49" t="n"/>
      <c r="CE19" s="47" t="inlineStr">
        <is>
          <t>Разгерметизация гидрозащиты</t>
        </is>
      </c>
      <c r="CF19" s="47" t="inlineStr">
        <is>
          <t>73НН2Б44-30-15-2</t>
        </is>
      </c>
      <c r="CG19" s="47" t="inlineStr">
        <is>
          <t>ЭВН 5-12-1500</t>
        </is>
      </c>
      <c r="CH19" s="47" t="inlineStr">
        <is>
          <t>Другое — описать в комментарии</t>
        </is>
      </c>
      <c r="CI19" s="47" t="inlineStr">
        <is>
          <t>Статор винтового насоса</t>
        </is>
      </c>
      <c r="CJ19" s="47" t="inlineStr">
        <is>
          <t>3.4 — Необоснованный подъем ГНО [УЭЦН]</t>
        </is>
      </c>
      <c r="CK19" s="47" t="inlineStr">
        <is>
          <t>Износ радиального подшипника</t>
        </is>
      </c>
      <c r="CL19" s="53" t="n"/>
      <c r="CM19" s="38" t="n"/>
      <c r="CN19" s="38" t="n"/>
      <c r="CO19" s="38" t="n"/>
      <c r="CP19" s="38" t="n"/>
      <c r="CQ19" s="38" t="n"/>
      <c r="CR19" s="38" t="n"/>
      <c r="CS19" s="38" t="n"/>
      <c r="CT19" s="38" t="n"/>
      <c r="CU19" s="38" t="n"/>
      <c r="CV19" s="38" t="n"/>
      <c r="CW19" s="38" t="n"/>
      <c r="CX19" s="38" t="n"/>
      <c r="CY19" s="38" t="n"/>
      <c r="CZ19" s="53" t="n"/>
      <c r="DA19" s="55" t="inlineStr">
        <is>
          <t>2018</t>
        </is>
      </c>
      <c r="DB19" s="39" t="n"/>
      <c r="DC19" s="39" t="n"/>
      <c r="DD19" s="39" t="n"/>
      <c r="DE19" s="39" t="n"/>
      <c r="DF19" s="39" t="n"/>
      <c r="DG19" s="39" t="n"/>
      <c r="DH19" s="39" t="n"/>
      <c r="DI19" s="39" t="n"/>
      <c r="DJ19" s="39" t="n"/>
      <c r="DK19" s="39" t="n"/>
      <c r="DL19" s="39" t="n"/>
      <c r="DM19" s="40" t="n"/>
      <c r="DN19" s="40" t="n"/>
    </row>
    <row r="20" ht="34.5" customFormat="1" customHeight="1" s="36">
      <c r="A20" s="28" t="inlineStr">
        <is>
          <t>25-175 RHAM-14-4-2-2</t>
        </is>
      </c>
      <c r="B20" s="28" t="inlineStr">
        <is>
          <t>ШВН-10-2100</t>
        </is>
      </c>
      <c r="C20" s="28" t="inlineStr">
        <is>
          <t>ПБ-92</t>
        </is>
      </c>
      <c r="D20" s="28" t="inlineStr">
        <is>
          <t>БП-117М3</t>
        </is>
      </c>
      <c r="E20" s="28" t="inlineStr">
        <is>
          <t>Новомет</t>
        </is>
      </c>
      <c r="F20" s="28" t="inlineStr">
        <is>
          <t>БОРЕЦ</t>
        </is>
      </c>
      <c r="G20" s="28" t="n"/>
      <c r="H20" s="35" t="n"/>
      <c r="I20" s="35" t="n"/>
      <c r="J20" s="28" t="n"/>
      <c r="K20" s="35" t="n"/>
      <c r="L20" s="35" t="n"/>
      <c r="M20" s="35" t="n"/>
      <c r="AN20" s="37" t="n"/>
      <c r="AO20" s="37" t="n"/>
      <c r="AP20" s="47" t="inlineStr">
        <is>
          <t>Изменение давления на приёме насоса</t>
        </is>
      </c>
      <c r="AQ20" s="37" t="n"/>
      <c r="AR20" s="37" t="n"/>
      <c r="AS20" s="49" t="n"/>
      <c r="AT20" s="47" t="inlineStr">
        <is>
          <t>Приёмная сетка насоса</t>
        </is>
      </c>
      <c r="AU20" s="37" t="n"/>
      <c r="AV20" s="37" t="n"/>
      <c r="AW20" s="49" t="n"/>
      <c r="AX20" s="47" t="inlineStr">
        <is>
          <t>3.5 — Гидратопарафиноотложение [УЭЦН]</t>
        </is>
      </c>
      <c r="AY20" s="47" t="inlineStr">
        <is>
          <t>3.5 — Гидратопарафиноотложения [УШГН]</t>
        </is>
      </c>
      <c r="AZ20" s="47" t="inlineStr">
        <is>
          <t>Гд1 — Гидраты</t>
        </is>
      </c>
      <c r="BA20" s="47" t="inlineStr">
        <is>
          <t>КР3-1.9 — Очистка забоя и ствола скважины от посторонних предметов.</t>
        </is>
      </c>
      <c r="BB20" s="47" t="inlineStr">
        <is>
          <t>Короткое замыкание обмотки двигателя</t>
        </is>
      </c>
      <c r="BC20" s="37" t="n"/>
      <c r="BD20" s="37" t="n"/>
      <c r="BE20" s="37" t="n"/>
      <c r="BF20" s="37" t="n"/>
      <c r="BG20" s="37" t="n"/>
      <c r="BH20" s="37" t="n"/>
      <c r="BI20" s="47" t="inlineStr">
        <is>
          <t>Греющий кабель против гидратов</t>
        </is>
      </c>
      <c r="BJ20" s="47" t="inlineStr">
        <is>
          <t>СПР 44/24</t>
        </is>
      </c>
      <c r="BK20" s="37" t="n"/>
      <c r="BL20" s="37" t="n"/>
      <c r="BM20" s="37" t="n"/>
      <c r="BN20" s="37" t="n"/>
      <c r="BO20" s="37" t="n"/>
      <c r="BP20" s="37" t="n"/>
      <c r="BQ20" s="37" t="n"/>
      <c r="BR20" s="37" t="n"/>
      <c r="BS20" s="37" t="n"/>
      <c r="BT20" s="37" t="n"/>
      <c r="BU20" s="37" t="n"/>
      <c r="BV20" s="37" t="n"/>
      <c r="BW20" s="37" t="n"/>
      <c r="BX20" s="37" t="n"/>
      <c r="BY20" s="37" t="n"/>
      <c r="BZ20" s="49" t="n"/>
      <c r="CA20" s="47" t="inlineStr">
        <is>
          <t>Изменение давления на приёме насоса</t>
        </is>
      </c>
      <c r="CB20" s="49" t="n"/>
      <c r="CC20" s="49" t="n"/>
      <c r="CD20" s="37" t="n"/>
      <c r="CE20" s="49" t="n"/>
      <c r="CF20" s="47" t="inlineStr">
        <is>
          <t>СПР 44/24</t>
        </is>
      </c>
      <c r="CG20" s="47" t="inlineStr">
        <is>
          <t>2 ЭВН 5-12-1000</t>
        </is>
      </c>
      <c r="CH20" s="47" t="inlineStr">
        <is>
          <t>Снижение потребляемого тока</t>
        </is>
      </c>
      <c r="CI20" s="47" t="inlineStr">
        <is>
          <t>Наземный привод</t>
        </is>
      </c>
      <c r="CJ20" s="47" t="inlineStr">
        <is>
          <t>3.5 — Гидратопарафиноотложение [УЭЦН]</t>
        </is>
      </c>
      <c r="CK20" s="47" t="inlineStr">
        <is>
          <t>Эрозия рабочих колёс и направляющих аппаратов</t>
        </is>
      </c>
      <c r="CL20" s="53" t="n"/>
      <c r="CM20" s="38" t="n"/>
      <c r="CN20" s="38" t="n"/>
      <c r="CO20" s="38" t="n"/>
      <c r="CP20" s="38" t="n"/>
      <c r="CQ20" s="38" t="n"/>
      <c r="CR20" s="38" t="n"/>
      <c r="CS20" s="38" t="n"/>
      <c r="CT20" s="38" t="n"/>
      <c r="CU20" s="38" t="n"/>
      <c r="CV20" s="38" t="n"/>
      <c r="CW20" s="38" t="n"/>
      <c r="CX20" s="38" t="n"/>
      <c r="CY20" s="38" t="n"/>
      <c r="CZ20" s="53" t="n"/>
      <c r="DA20" s="55" t="inlineStr">
        <is>
          <t>2017</t>
        </is>
      </c>
      <c r="DB20" s="39" t="n"/>
      <c r="DC20" s="39" t="n"/>
      <c r="DD20" s="39" t="n"/>
      <c r="DE20" s="39" t="n"/>
      <c r="DF20" s="39" t="n"/>
      <c r="DG20" s="39" t="n"/>
      <c r="DH20" s="39" t="n"/>
      <c r="DI20" s="39" t="n"/>
      <c r="DJ20" s="39" t="n"/>
      <c r="DK20" s="39" t="n"/>
      <c r="DL20" s="39" t="n"/>
      <c r="DM20" s="40" t="n"/>
      <c r="DN20" s="40" t="n"/>
    </row>
    <row r="21" ht="34.5" customFormat="1" customHeight="1" s="36">
      <c r="A21" s="28" t="inlineStr">
        <is>
          <t>25-255-THM11-4-2-3</t>
        </is>
      </c>
      <c r="B21" s="33" t="inlineStr">
        <is>
          <t>Фонтанная добыча · Способ эксплуатации</t>
        </is>
      </c>
      <c r="C21" s="33" t="inlineStr">
        <is>
          <t>Фонтанная добыча · Глубина насоса, м</t>
        </is>
      </c>
      <c r="D21" s="28" t="inlineStr">
        <is>
          <t>БП-81М3</t>
        </is>
      </c>
      <c r="E21" s="28" t="inlineStr">
        <is>
          <t>РЭПН</t>
        </is>
      </c>
      <c r="F21" s="28" t="inlineStr">
        <is>
          <t>АЛНАС</t>
        </is>
      </c>
      <c r="G21" s="28" t="n"/>
      <c r="H21" s="35" t="n"/>
      <c r="I21" s="35" t="n"/>
      <c r="J21" s="28" t="n"/>
      <c r="K21" s="35" t="n"/>
      <c r="L21" s="35" t="n"/>
      <c r="M21" s="35" t="n"/>
      <c r="AN21" s="37" t="n"/>
      <c r="AO21" s="37" t="n"/>
      <c r="AP21" s="47" t="inlineStr">
        <is>
          <t>Подозрение на износ насоса по трендам тока и давления</t>
        </is>
      </c>
      <c r="AQ21" s="37" t="n"/>
      <c r="AR21" s="37" t="n"/>
      <c r="AS21" s="49" t="n"/>
      <c r="AT21" s="47" t="inlineStr">
        <is>
          <t>Газодиспергатор</t>
        </is>
      </c>
      <c r="AU21" s="37" t="n"/>
      <c r="AV21" s="37" t="n"/>
      <c r="AW21" s="49" t="n"/>
      <c r="AX21" s="47" t="inlineStr">
        <is>
          <t>3.6 — Солеотложение [УЭЦН]</t>
        </is>
      </c>
      <c r="AY21" s="47" t="inlineStr">
        <is>
          <t>3.6 — Солеотложения [УШГН]</t>
        </is>
      </c>
      <c r="AZ21" s="47" t="inlineStr">
        <is>
          <t>Т1 — Высокая температура</t>
        </is>
      </c>
      <c r="BA21" s="47" t="inlineStr">
        <is>
          <t>КР3-1.10 — Ревизия и замена глубинного оборудования.</t>
        </is>
      </c>
      <c r="BB21" s="47" t="inlineStr">
        <is>
          <t>Разгерметизация гидрозащиты</t>
        </is>
      </c>
      <c r="BC21" s="37" t="n"/>
      <c r="BD21" s="37" t="n"/>
      <c r="BE21" s="37" t="n"/>
      <c r="BF21" s="37" t="n"/>
      <c r="BG21" s="37" t="n"/>
      <c r="BH21" s="37" t="n"/>
      <c r="BI21" s="47" t="inlineStr">
        <is>
          <t>Ингибитор гидратообразования</t>
        </is>
      </c>
      <c r="BJ21" s="47" t="inlineStr">
        <is>
          <t>НН2Б-44</t>
        </is>
      </c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7" t="n"/>
      <c r="BX21" s="37" t="n"/>
      <c r="BY21" s="37" t="n"/>
      <c r="BZ21" s="37" t="n"/>
      <c r="CA21" s="49" t="n"/>
      <c r="CB21" s="37" t="n"/>
      <c r="CC21" s="37" t="n"/>
      <c r="CD21" s="37" t="n"/>
      <c r="CE21" s="49" t="n"/>
      <c r="CF21" s="47" t="inlineStr">
        <is>
          <t>НН2Б-44</t>
        </is>
      </c>
      <c r="CG21" s="47" t="inlineStr">
        <is>
          <t>ШВН — марку уточнить по паспорту</t>
        </is>
      </c>
      <c r="CH21" s="47" t="inlineStr">
        <is>
          <t>Срабатывание защиты по недогрузке</t>
        </is>
      </c>
      <c r="CI21" s="47" t="inlineStr">
        <is>
          <t>Устьевое оборудование</t>
        </is>
      </c>
      <c r="CJ21" s="47" t="inlineStr">
        <is>
          <t>3.6 — Солеотложение [УЭЦН]</t>
        </is>
      </c>
      <c r="CK21" s="47" t="inlineStr">
        <is>
          <t>Повреждение клапана насоса</t>
        </is>
      </c>
      <c r="CL21" s="53" t="n"/>
      <c r="CM21" s="38" t="n"/>
      <c r="CN21" s="38" t="n"/>
      <c r="CO21" s="38" t="n"/>
      <c r="CP21" s="38" t="n"/>
      <c r="CQ21" s="38" t="n"/>
      <c r="CR21" s="38" t="n"/>
      <c r="CS21" s="38" t="n"/>
      <c r="CT21" s="38" t="n"/>
      <c r="CU21" s="38" t="n"/>
      <c r="CV21" s="38" t="n"/>
      <c r="CW21" s="38" t="n"/>
      <c r="CX21" s="38" t="n"/>
      <c r="CY21" s="38" t="n"/>
      <c r="CZ21" s="53" t="n"/>
      <c r="DA21" s="55" t="inlineStr">
        <is>
          <t>2016</t>
        </is>
      </c>
      <c r="DB21" s="39" t="n"/>
      <c r="DC21" s="39" t="n"/>
      <c r="DD21" s="39" t="n"/>
      <c r="DE21" s="39" t="n"/>
      <c r="DF21" s="39" t="n"/>
      <c r="DG21" s="39" t="n"/>
      <c r="DH21" s="39" t="n"/>
      <c r="DI21" s="39" t="n"/>
      <c r="DJ21" s="39" t="n"/>
      <c r="DK21" s="39" t="n"/>
      <c r="DL21" s="39" t="n"/>
      <c r="DM21" s="40" t="n"/>
      <c r="DN21" s="40" t="n"/>
    </row>
    <row r="22" ht="34.5" customFormat="1" customHeight="1" s="36">
      <c r="A22" s="28" t="inlineStr">
        <is>
          <t>20-125 ТНМ-8-4-2-2</t>
        </is>
      </c>
      <c r="B22" s="28" t="inlineStr">
        <is>
          <t>ФОН</t>
        </is>
      </c>
      <c r="C22" s="28" t="n">
        <v>2150</v>
      </c>
      <c r="D22" s="28" t="inlineStr">
        <is>
          <t>БП-103ДР2-40</t>
        </is>
      </c>
      <c r="E22" s="34" t="inlineStr">
        <is>
          <t>ШГН · Доп. список C</t>
        </is>
      </c>
      <c r="F22" s="34" t="inlineStr">
        <is>
          <t>ШГН · Доп. список G</t>
        </is>
      </c>
      <c r="G22" s="28" t="n"/>
      <c r="H22" s="35" t="n"/>
      <c r="I22" s="35" t="n"/>
      <c r="J22" s="28" t="n"/>
      <c r="K22" s="35" t="n"/>
      <c r="L22" s="35" t="n"/>
      <c r="M22" s="35" t="n"/>
      <c r="AN22" s="37" t="n"/>
      <c r="AO22" s="37" t="n"/>
      <c r="AP22" s="37" t="n"/>
      <c r="AQ22" s="37" t="n"/>
      <c r="AR22" s="37" t="n"/>
      <c r="AS22" s="49" t="n"/>
      <c r="AT22" s="47" t="inlineStr">
        <is>
          <t>Уплотнение гидрозащиты</t>
        </is>
      </c>
      <c r="AU22" s="37" t="n"/>
      <c r="AV22" s="37" t="n"/>
      <c r="AW22" s="49" t="n"/>
      <c r="AX22" s="47" t="inlineStr">
        <is>
          <t>3.6.1 — в т.ч. отложение солей сульфата бария [УЭЦН]</t>
        </is>
      </c>
      <c r="AY22" s="47" t="inlineStr">
        <is>
          <t>3.7 — Коррозия насоса и его элементов [УШГН]</t>
        </is>
      </c>
      <c r="AZ22" s="47" t="inlineStr">
        <is>
          <t>Т2 — Высокая температура</t>
        </is>
      </c>
      <c r="BA22" s="47" t="inlineStr">
        <is>
          <t>КР3-1.11 — Замена устьевого оборудования.</t>
        </is>
      </c>
      <c r="BB22" s="37" t="n"/>
      <c r="BC22" s="37" t="n"/>
      <c r="BD22" s="37" t="n"/>
      <c r="BE22" s="37" t="n"/>
      <c r="BF22" s="37" t="n"/>
      <c r="BG22" s="37" t="n"/>
      <c r="BH22" s="37" t="n"/>
      <c r="BI22" s="47" t="inlineStr">
        <is>
          <t>Термостойкое исполнение оборудования</t>
        </is>
      </c>
      <c r="BJ22" s="47" t="inlineStr">
        <is>
          <t>25-225 ТНМ-11-4-2-3</t>
        </is>
      </c>
      <c r="BK22" s="37" t="n"/>
      <c r="BL22" s="37" t="n"/>
      <c r="BM22" s="37" t="n"/>
      <c r="BN22" s="37" t="n"/>
      <c r="BO22" s="37" t="n"/>
      <c r="BP22" s="37" t="n"/>
      <c r="BQ22" s="37" t="n"/>
      <c r="BR22" s="37" t="n"/>
      <c r="BS22" s="37" t="n"/>
      <c r="BT22" s="37" t="n"/>
      <c r="BU22" s="37" t="n"/>
      <c r="BV22" s="37" t="n"/>
      <c r="BW22" s="37" t="n"/>
      <c r="BX22" s="37" t="n"/>
      <c r="BY22" s="37" t="n"/>
      <c r="BZ22" s="37" t="n"/>
      <c r="CA22" s="37" t="n"/>
      <c r="CB22" s="37" t="n"/>
      <c r="CC22" s="37" t="n"/>
      <c r="CD22" s="37" t="n"/>
      <c r="CE22" s="49" t="n"/>
      <c r="CF22" s="47" t="inlineStr">
        <is>
          <t>25-225 ТНМ-11-4-2-3</t>
        </is>
      </c>
      <c r="CG22" s="49" t="n"/>
      <c r="CH22" s="47" t="inlineStr">
        <is>
          <t>Рост тока утечки на землю</t>
        </is>
      </c>
      <c r="CI22" s="47" t="inlineStr">
        <is>
          <t>Дополнительное оборудование</t>
        </is>
      </c>
      <c r="CJ22" s="47" t="inlineStr">
        <is>
          <t>3.6.1 — в т.ч. отложение солей сульфата бария [УЭЦН]</t>
        </is>
      </c>
      <c r="CK22" s="47" t="inlineStr">
        <is>
          <t>Повреждение уплотнения гидрозащиты</t>
        </is>
      </c>
      <c r="CL22" s="53" t="n"/>
      <c r="CM22" s="38" t="n"/>
      <c r="CN22" s="38" t="n"/>
      <c r="CO22" s="38" t="n"/>
      <c r="CP22" s="38" t="n"/>
      <c r="CQ22" s="38" t="n"/>
      <c r="CR22" s="38" t="n"/>
      <c r="CS22" s="38" t="n"/>
      <c r="CT22" s="38" t="n"/>
      <c r="CU22" s="38" t="n"/>
      <c r="CV22" s="38" t="n"/>
      <c r="CW22" s="38" t="n"/>
      <c r="CX22" s="38" t="n"/>
      <c r="CY22" s="38" t="n"/>
      <c r="CZ22" s="53" t="n"/>
      <c r="DA22" s="55" t="inlineStr">
        <is>
          <t>2015</t>
        </is>
      </c>
      <c r="DB22" s="39" t="n"/>
      <c r="DC22" s="39" t="n"/>
      <c r="DD22" s="39" t="n"/>
      <c r="DE22" s="39" t="n"/>
      <c r="DF22" s="39" t="n"/>
      <c r="DG22" s="39" t="n"/>
      <c r="DH22" s="39" t="n"/>
      <c r="DI22" s="39" t="n"/>
      <c r="DJ22" s="39" t="n"/>
      <c r="DK22" s="39" t="n"/>
      <c r="DL22" s="39" t="n"/>
      <c r="DM22" s="40" t="n"/>
      <c r="DN22" s="40" t="n"/>
    </row>
    <row r="23" ht="34.5" customFormat="1" customHeight="1" s="36">
      <c r="A23" s="28" t="inlineStr">
        <is>
          <t>25-175 THM-10-4-2-2</t>
        </is>
      </c>
      <c r="B23" s="34" t="inlineStr">
        <is>
          <t>ШГН · Доп. список O</t>
        </is>
      </c>
      <c r="C23" s="34" t="inlineStr">
        <is>
          <t>ШГН · Доп. список Q</t>
        </is>
      </c>
      <c r="D23" s="31" t="inlineStr">
        <is>
          <t>БИД-96-400</t>
        </is>
      </c>
      <c r="E23" s="28" t="inlineStr">
        <is>
          <t>25-275-THOS-1,4 ПС</t>
        </is>
      </c>
      <c r="F23" s="28" t="inlineStr">
        <is>
          <t>20-175 RHAM-14-4-2-2</t>
        </is>
      </c>
      <c r="G23" s="31" t="n"/>
      <c r="H23" s="35" t="n"/>
      <c r="I23" s="35" t="n"/>
      <c r="J23" s="31" t="n"/>
      <c r="K23" s="35" t="n"/>
      <c r="L23" s="35" t="n"/>
      <c r="M23" s="35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49" t="n"/>
      <c r="AX23" s="47" t="inlineStr">
        <is>
          <t>3.6.2 — в т.ч. отложение солей карбоната кальция [УЭЦН]</t>
        </is>
      </c>
      <c r="AY23" s="47" t="inlineStr">
        <is>
          <t>3.8 — Коррозия НКТ и элементов подвески [УШГН]</t>
        </is>
      </c>
      <c r="AZ23" s="47" t="inlineStr">
        <is>
          <t>Т3 — Высокая температура</t>
        </is>
      </c>
      <c r="BA23" s="47" t="inlineStr">
        <is>
          <t>КР3-1.13 — То же ШГН (УШВН).</t>
        </is>
      </c>
      <c r="BB23" s="37" t="n"/>
      <c r="BC23" s="37" t="n"/>
      <c r="BD23" s="37" t="n"/>
      <c r="BE23" s="37" t="n"/>
      <c r="BF23" s="37" t="n"/>
      <c r="BG23" s="37" t="n"/>
      <c r="BH23" s="37" t="n"/>
      <c r="BI23" s="47" t="inlineStr">
        <is>
          <t>Механическое удаление АСПО скребком</t>
        </is>
      </c>
      <c r="BJ23" s="47" t="inlineStr">
        <is>
          <t>25-175 THM-11-4-2-3</t>
        </is>
      </c>
      <c r="BK23" s="37" t="n"/>
      <c r="BL23" s="37" t="n"/>
      <c r="BM23" s="37" t="n"/>
      <c r="BN23" s="37" t="n"/>
      <c r="BO23" s="37" t="n"/>
      <c r="BP23" s="37" t="n"/>
      <c r="BQ23" s="37" t="n"/>
      <c r="BR23" s="37" t="n"/>
      <c r="BS23" s="37" t="n"/>
      <c r="BT23" s="37" t="n"/>
      <c r="BU23" s="37" t="n"/>
      <c r="BV23" s="37" t="n"/>
      <c r="BW23" s="37" t="n"/>
      <c r="BX23" s="37" t="n"/>
      <c r="BY23" s="37" t="n"/>
      <c r="BZ23" s="37" t="n"/>
      <c r="CA23" s="37" t="n"/>
      <c r="CB23" s="37" t="n"/>
      <c r="CC23" s="37" t="n"/>
      <c r="CD23" s="37" t="n"/>
      <c r="CE23" s="49" t="n"/>
      <c r="CF23" s="47" t="inlineStr">
        <is>
          <t>25-175 THM-11-4-2-3</t>
        </is>
      </c>
      <c r="CG23" s="49" t="n"/>
      <c r="CH23" s="47" t="inlineStr">
        <is>
          <t>Изменение давления на приёме насоса</t>
        </is>
      </c>
      <c r="CI23" s="47" t="inlineStr">
        <is>
          <t>Узел не установлен</t>
        </is>
      </c>
      <c r="CJ23" s="47" t="inlineStr">
        <is>
          <t>3.6.2 — в т.ч. отложение солей карбоната кальция [УЭЦН]</t>
        </is>
      </c>
      <c r="CK23" s="47" t="inlineStr">
        <is>
          <t>Короткое замыкание обмотки двигателя</t>
        </is>
      </c>
      <c r="CL23" s="53" t="n"/>
      <c r="CM23" s="38" t="n"/>
      <c r="CN23" s="38" t="n"/>
      <c r="CO23" s="38" t="n"/>
      <c r="CP23" s="38" t="n"/>
      <c r="CQ23" s="38" t="n"/>
      <c r="CR23" s="38" t="n"/>
      <c r="CS23" s="38" t="n"/>
      <c r="CT23" s="38" t="n"/>
      <c r="CU23" s="38" t="n"/>
      <c r="CV23" s="38" t="n"/>
      <c r="CW23" s="38" t="n"/>
      <c r="CX23" s="38" t="n"/>
      <c r="CY23" s="38" t="n"/>
      <c r="CZ23" s="53" t="n"/>
      <c r="DA23" s="55" t="inlineStr">
        <is>
          <t>2014</t>
        </is>
      </c>
      <c r="DB23" s="39" t="n"/>
      <c r="DC23" s="39" t="n"/>
      <c r="DD23" s="39" t="n"/>
      <c r="DE23" s="39" t="n"/>
      <c r="DF23" s="39" t="n"/>
      <c r="DG23" s="39" t="n"/>
      <c r="DH23" s="39" t="n"/>
      <c r="DI23" s="39" t="n"/>
      <c r="DJ23" s="39" t="n"/>
      <c r="DK23" s="39" t="n"/>
      <c r="DL23" s="39" t="n"/>
      <c r="DM23" s="40" t="n"/>
      <c r="DN23" s="40" t="n"/>
    </row>
    <row r="24" ht="34.5" customFormat="1" customHeight="1" s="36">
      <c r="A24" s="28" t="inlineStr">
        <is>
          <t>25-225 ТНМ-14-4-2-2</t>
        </is>
      </c>
      <c r="B24" s="28" t="inlineStr">
        <is>
          <t>НН2Б-57</t>
        </is>
      </c>
      <c r="C24" s="28" t="inlineStr">
        <is>
          <t>20-150-RHВM-18-4</t>
        </is>
      </c>
      <c r="D24" s="34" t="inlineStr">
        <is>
          <t>ШГН · Доп. список AF</t>
        </is>
      </c>
      <c r="E24" s="28" t="inlineStr">
        <is>
          <t>60-ННРК-44/29-01-00.000-КТС</t>
        </is>
      </c>
      <c r="F24" s="28" t="inlineStr">
        <is>
          <t>30-275 ТНМ-11-4-2-3</t>
        </is>
      </c>
      <c r="G24" s="28" t="n"/>
      <c r="H24" s="35" t="n"/>
      <c r="I24" s="35" t="n"/>
      <c r="J24" s="28" t="n"/>
      <c r="K24" s="35" t="n"/>
      <c r="L24" s="35" t="n"/>
      <c r="M24" s="35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49" t="n"/>
      <c r="AX24" s="47" t="inlineStr">
        <is>
          <t>3.6.3 — в т.ч. прочие солеотложение, в т.ч. фосфорсодержащие соединения [УЭЦН]</t>
        </is>
      </c>
      <c r="AY24" s="47" t="inlineStr">
        <is>
          <t>3.9 — Отворот штанг [УШГН]</t>
        </is>
      </c>
      <c r="AZ24" s="37" t="n"/>
      <c r="BA24" s="47" t="inlineStr">
        <is>
          <t>КР3-1.14 — То же НКТ</t>
        </is>
      </c>
      <c r="BB24" s="37" t="n"/>
      <c r="BC24" s="37" t="n"/>
      <c r="BD24" s="37" t="n"/>
      <c r="BE24" s="37" t="n"/>
      <c r="BF24" s="37" t="n"/>
      <c r="BG24" s="37" t="n"/>
      <c r="BH24" s="37" t="n"/>
      <c r="BI24" s="47" t="inlineStr">
        <is>
          <t>Промывка АСПО горячей водой с ПАВ</t>
        </is>
      </c>
      <c r="BJ24" s="47" t="inlineStr">
        <is>
          <t>25-175 RHAM-14-4-2-2</t>
        </is>
      </c>
      <c r="BK24" s="37" t="n"/>
      <c r="BL24" s="37" t="n"/>
      <c r="BM24" s="37" t="n"/>
      <c r="BN24" s="37" t="n"/>
      <c r="BO24" s="37" t="n"/>
      <c r="BP24" s="37" t="n"/>
      <c r="BQ24" s="37" t="n"/>
      <c r="BR24" s="37" t="n"/>
      <c r="BS24" s="37" t="n"/>
      <c r="BT24" s="37" t="n"/>
      <c r="BU24" s="37" t="n"/>
      <c r="BV24" s="37" t="n"/>
      <c r="BW24" s="37" t="n"/>
      <c r="BX24" s="37" t="n"/>
      <c r="BY24" s="37" t="n"/>
      <c r="BZ24" s="37" t="n"/>
      <c r="CA24" s="37" t="n"/>
      <c r="CB24" s="37" t="n"/>
      <c r="CC24" s="37" t="n"/>
      <c r="CD24" s="37" t="n"/>
      <c r="CE24" s="49" t="n"/>
      <c r="CF24" s="47" t="inlineStr">
        <is>
          <t>25-175 RHAM-14-4-2-2</t>
        </is>
      </c>
      <c r="CG24" s="49" t="n"/>
      <c r="CH24" s="47" t="inlineStr">
        <is>
          <t>Подозрение на износ насоса по трендам тока и давления</t>
        </is>
      </c>
      <c r="CI24" s="47" t="inlineStr">
        <is>
          <t>Рабочее колесо ЭЦН</t>
        </is>
      </c>
      <c r="CJ24" s="47" t="inlineStr">
        <is>
          <t>3.6.3 — в т.ч. прочие солеотложение, в т.ч. фосфорсодержащие соединения [УЭЦН]</t>
        </is>
      </c>
      <c r="CK24" s="47" t="inlineStr">
        <is>
          <t>Разгерметизация гидрозащиты</t>
        </is>
      </c>
      <c r="CL24" s="53" t="n"/>
      <c r="CM24" s="38" t="n"/>
      <c r="CN24" s="38" t="n"/>
      <c r="CO24" s="38" t="n"/>
      <c r="CP24" s="38" t="n"/>
      <c r="CQ24" s="38" t="n"/>
      <c r="CR24" s="38" t="n"/>
      <c r="CS24" s="38" t="n"/>
      <c r="CT24" s="38" t="n"/>
      <c r="CU24" s="38" t="n"/>
      <c r="CV24" s="38" t="n"/>
      <c r="CW24" s="38" t="n"/>
      <c r="CX24" s="38" t="n"/>
      <c r="CY24" s="38" t="n"/>
      <c r="CZ24" s="53" t="n"/>
      <c r="DA24" s="55" t="inlineStr">
        <is>
          <t>2013</t>
        </is>
      </c>
      <c r="DB24" s="39" t="n"/>
      <c r="DC24" s="39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40" t="n"/>
      <c r="DN24" s="40" t="n"/>
    </row>
    <row r="25" ht="34.5" customFormat="1" customHeight="1" s="36">
      <c r="A25" s="28" t="inlineStr">
        <is>
          <t>25-175 RHAM-11-4-2-2</t>
        </is>
      </c>
      <c r="B25" s="28" t="inlineStr">
        <is>
          <t>73НН2Б-57-32-15</t>
        </is>
      </c>
      <c r="C25" s="28" t="inlineStr">
        <is>
          <t>25-175-ТНМ-14-4-2-2-СR-G-2-ТС1-01БК</t>
        </is>
      </c>
      <c r="D25" s="28" t="inlineStr">
        <is>
          <t>25-175 RHAM-14-4-2-2</t>
        </is>
      </c>
      <c r="E25" s="28" t="inlineStr">
        <is>
          <t>НСВ-38</t>
        </is>
      </c>
      <c r="F25" s="28" t="inlineStr">
        <is>
          <t>25-275-THOS-1,4 ПС</t>
        </is>
      </c>
      <c r="G25" s="28" t="n"/>
      <c r="H25" s="35" t="n"/>
      <c r="I25" s="35" t="n"/>
      <c r="J25" s="28" t="n"/>
      <c r="K25" s="35" t="n"/>
      <c r="L25" s="35" t="n"/>
      <c r="M25" s="35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49" t="n"/>
      <c r="AX25" s="47" t="inlineStr">
        <is>
          <t>3.7 — Коррозия насоса [УЭЦН]</t>
        </is>
      </c>
      <c r="AY25" s="47" t="inlineStr">
        <is>
          <t>3.10 — Обрыв штанг [УШГН]</t>
        </is>
      </c>
      <c r="AZ25" s="37" t="n"/>
      <c r="BA25" s="47" t="inlineStr">
        <is>
          <t>КР3-1.15 — Промывка забоя скважины.</t>
        </is>
      </c>
      <c r="BB25" s="37" t="n"/>
      <c r="BC25" s="37" t="n"/>
      <c r="BD25" s="37" t="n"/>
      <c r="BE25" s="37" t="n"/>
      <c r="BF25" s="37" t="n"/>
      <c r="BG25" s="37" t="n"/>
      <c r="BH25" s="37" t="n"/>
      <c r="BI25" s="47" t="inlineStr">
        <is>
          <t>Гладкое покрытие НКТ против АСПО</t>
        </is>
      </c>
      <c r="BJ25" s="47" t="inlineStr">
        <is>
          <t>25-255-THM11-4-2-3</t>
        </is>
      </c>
      <c r="BK25" s="37" t="n"/>
      <c r="BL25" s="37" t="n"/>
      <c r="BM25" s="37" t="n"/>
      <c r="BN25" s="37" t="n"/>
      <c r="BO25" s="37" t="n"/>
      <c r="BP25" s="37" t="n"/>
      <c r="BQ25" s="37" t="n"/>
      <c r="BR25" s="37" t="n"/>
      <c r="BS25" s="37" t="n"/>
      <c r="BT25" s="37" t="n"/>
      <c r="BU25" s="37" t="n"/>
      <c r="BV25" s="37" t="n"/>
      <c r="BW25" s="37" t="n"/>
      <c r="BX25" s="37" t="n"/>
      <c r="BY25" s="37" t="n"/>
      <c r="BZ25" s="37" t="n"/>
      <c r="CA25" s="37" t="n"/>
      <c r="CB25" s="37" t="n"/>
      <c r="CC25" s="37" t="n"/>
      <c r="CD25" s="37" t="n"/>
      <c r="CE25" s="49" t="n"/>
      <c r="CF25" s="47" t="inlineStr">
        <is>
          <t>25-255-THM11-4-2-3</t>
        </is>
      </c>
      <c r="CG25" s="49" t="n"/>
      <c r="CH25" s="47" t="inlineStr">
        <is>
          <t>Недозаполнение насоса по динамограмме</t>
        </is>
      </c>
      <c r="CI25" s="47" t="inlineStr">
        <is>
          <t>Направляющий аппарат ЭЦН</t>
        </is>
      </c>
      <c r="CJ25" s="47" t="inlineStr">
        <is>
          <t>3.7 — Коррозия насоса [УЭЦН]</t>
        </is>
      </c>
      <c r="CK25" s="49" t="n"/>
      <c r="CL25" s="38" t="n"/>
      <c r="CM25" s="38" t="n"/>
      <c r="CN25" s="38" t="n"/>
      <c r="CO25" s="38" t="n"/>
      <c r="CP25" s="38" t="n"/>
      <c r="CQ25" s="38" t="n"/>
      <c r="CR25" s="38" t="n"/>
      <c r="CS25" s="38" t="n"/>
      <c r="CT25" s="38" t="n"/>
      <c r="CU25" s="38" t="n"/>
      <c r="CV25" s="38" t="n"/>
      <c r="CW25" s="38" t="n"/>
      <c r="CX25" s="38" t="n"/>
      <c r="CY25" s="38" t="n"/>
      <c r="CZ25" s="53" t="n"/>
      <c r="DA25" s="55" t="inlineStr">
        <is>
          <t>2012</t>
        </is>
      </c>
      <c r="DB25" s="39" t="n"/>
      <c r="DC25" s="39" t="n"/>
      <c r="DD25" s="39" t="n"/>
      <c r="DE25" s="39" t="n"/>
      <c r="DF25" s="39" t="n"/>
      <c r="DG25" s="39" t="n"/>
      <c r="DH25" s="39" t="n"/>
      <c r="DI25" s="39" t="n"/>
      <c r="DJ25" s="39" t="n"/>
      <c r="DK25" s="39" t="n"/>
      <c r="DL25" s="39" t="n"/>
      <c r="DM25" s="40" t="n"/>
      <c r="DN25" s="40" t="n"/>
    </row>
    <row r="26" ht="34.5" customFormat="1" customHeight="1" s="36">
      <c r="A26" s="28" t="inlineStr">
        <is>
          <t>25-175 RHAM-12-4-2-2</t>
        </is>
      </c>
      <c r="B26" s="28" t="inlineStr">
        <is>
          <t>73-НН2Б-44-1,4-КТС</t>
        </is>
      </c>
      <c r="C26" s="28" t="inlineStr">
        <is>
          <t>НСВ-38</t>
        </is>
      </c>
      <c r="D26" s="28" t="inlineStr">
        <is>
          <t>25-225 ТНМ-11-4-2-2</t>
        </is>
      </c>
      <c r="E26" s="28" t="inlineStr">
        <is>
          <t>НСВ-44</t>
        </is>
      </c>
      <c r="F26" s="28" t="inlineStr">
        <is>
          <t>60-ННРК-44/29-01-00.000-КТС</t>
        </is>
      </c>
      <c r="G26" s="28" t="n"/>
      <c r="H26" s="35" t="n"/>
      <c r="I26" s="35" t="n"/>
      <c r="J26" s="28" t="n"/>
      <c r="K26" s="35" t="n"/>
      <c r="L26" s="35" t="n"/>
      <c r="M26" s="35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49" t="n"/>
      <c r="AX26" s="47" t="inlineStr">
        <is>
          <t>3.7.1 — в т.ч. коррозионный износ насоса [УЭЦН]</t>
        </is>
      </c>
      <c r="AY26" s="47" t="inlineStr">
        <is>
          <t>3.10.1 — - усталостный (нагрузка, наработка) [УШГН]</t>
        </is>
      </c>
      <c r="AZ26" s="37" t="n"/>
      <c r="BA26" s="47" t="inlineStr">
        <is>
          <t>КР3-2 — Ликвидация аварий с эксплуатационной колонной.</t>
        </is>
      </c>
      <c r="BB26" s="37" t="n"/>
      <c r="BC26" s="37" t="n"/>
      <c r="BD26" s="37" t="n"/>
      <c r="BE26" s="37" t="n"/>
      <c r="BF26" s="37" t="n"/>
      <c r="BG26" s="37" t="n"/>
      <c r="BH26" s="37" t="n"/>
      <c r="BI26" s="47" t="inlineStr">
        <is>
          <t>Электропрогрев парафиновой пробки</t>
        </is>
      </c>
      <c r="BJ26" s="47" t="inlineStr">
        <is>
          <t>20-125 ТНМ-8-4-2-2</t>
        </is>
      </c>
      <c r="BK26" s="37" t="n"/>
      <c r="BL26" s="37" t="n"/>
      <c r="BM26" s="37" t="n"/>
      <c r="BN26" s="37" t="n"/>
      <c r="BO26" s="37" t="n"/>
      <c r="BP26" s="37" t="n"/>
      <c r="BQ26" s="37" t="n"/>
      <c r="BR26" s="37" t="n"/>
      <c r="BS26" s="37" t="n"/>
      <c r="BT26" s="37" t="n"/>
      <c r="BU26" s="37" t="n"/>
      <c r="BV26" s="37" t="n"/>
      <c r="BW26" s="37" t="n"/>
      <c r="BX26" s="37" t="n"/>
      <c r="BY26" s="37" t="n"/>
      <c r="BZ26" s="37" t="n"/>
      <c r="CA26" s="37" t="n"/>
      <c r="CB26" s="37" t="n"/>
      <c r="CC26" s="37" t="n"/>
      <c r="CD26" s="37" t="n"/>
      <c r="CE26" s="49" t="n"/>
      <c r="CF26" s="47" t="inlineStr">
        <is>
          <t>20-125 ТНМ-8-4-2-2</t>
        </is>
      </c>
      <c r="CG26" s="49" t="n"/>
      <c r="CH26" s="47" t="inlineStr">
        <is>
          <t>Признаки утечки клапана по динамограмме</t>
        </is>
      </c>
      <c r="CI26" s="47" t="inlineStr">
        <is>
          <t>Радиальный подшипник насоса</t>
        </is>
      </c>
      <c r="CJ26" s="47" t="inlineStr">
        <is>
          <t>3.7.1 — в т.ч. коррозионный износ насоса [УЭЦН]</t>
        </is>
      </c>
      <c r="CK26" s="49" t="n"/>
      <c r="CL26" s="38" t="n"/>
      <c r="CM26" s="38" t="n"/>
      <c r="CN26" s="38" t="n"/>
      <c r="CO26" s="38" t="n"/>
      <c r="CP26" s="38" t="n"/>
      <c r="CQ26" s="38" t="n"/>
      <c r="CR26" s="38" t="n"/>
      <c r="CS26" s="38" t="n"/>
      <c r="CT26" s="38" t="n"/>
      <c r="CU26" s="38" t="n"/>
      <c r="CV26" s="38" t="n"/>
      <c r="CW26" s="38" t="n"/>
      <c r="CX26" s="38" t="n"/>
      <c r="CY26" s="38" t="n"/>
      <c r="CZ26" s="53" t="n"/>
      <c r="DA26" s="55" t="inlineStr">
        <is>
          <t>2011</t>
        </is>
      </c>
      <c r="DB26" s="39" t="n"/>
      <c r="DC26" s="39" t="n"/>
      <c r="DD26" s="39" t="n"/>
      <c r="DE26" s="39" t="n"/>
      <c r="DF26" s="39" t="n"/>
      <c r="DG26" s="39" t="n"/>
      <c r="DH26" s="39" t="n"/>
      <c r="DI26" s="39" t="n"/>
      <c r="DJ26" s="39" t="n"/>
      <c r="DK26" s="39" t="n"/>
      <c r="DL26" s="39" t="n"/>
      <c r="DM26" s="40" t="n"/>
      <c r="DN26" s="40" t="n"/>
    </row>
    <row r="27" ht="34.5" customFormat="1" customHeight="1" s="36">
      <c r="A27" s="28" t="inlineStr">
        <is>
          <t>25-175 ТНМ-14-2-2</t>
        </is>
      </c>
      <c r="B27" s="28" t="inlineStr">
        <is>
          <t>НН2Б-44</t>
        </is>
      </c>
      <c r="C27" s="28" t="inlineStr">
        <is>
          <t>НСВ-44</t>
        </is>
      </c>
      <c r="D27" s="28" t="inlineStr">
        <is>
          <t>73-НН2Б-44-1,4-КТС</t>
        </is>
      </c>
      <c r="E27" s="28" t="inlineStr">
        <is>
          <t>НН2Б-44-30-15-2</t>
        </is>
      </c>
      <c r="F27" s="28" t="inlineStr">
        <is>
          <t>НСВ-38</t>
        </is>
      </c>
      <c r="G27" s="28" t="n"/>
      <c r="H27" s="35" t="n"/>
      <c r="I27" s="35" t="n"/>
      <c r="J27" s="28" t="n"/>
      <c r="K27" s="35" t="n"/>
      <c r="L27" s="35" t="n"/>
      <c r="M27" s="35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49" t="n"/>
      <c r="AX27" s="47" t="inlineStr">
        <is>
          <t>3.7.2 — в т.ч. гидроабразивный износ рабочих органов насоса [УЭЦН]</t>
        </is>
      </c>
      <c r="AY27" s="47" t="inlineStr">
        <is>
          <t>3.10.2 — - истирание муфт [УШГН]</t>
        </is>
      </c>
      <c r="AZ27" s="37" t="n"/>
      <c r="BA27" s="47" t="inlineStr">
        <is>
          <t>КР3-3 — Очистка забоя и ствола скважи-ны от посторонних предметов.</t>
        </is>
      </c>
      <c r="BB27" s="37" t="n"/>
      <c r="BC27" s="37" t="n"/>
      <c r="BD27" s="37" t="n"/>
      <c r="BE27" s="37" t="n"/>
      <c r="BF27" s="37" t="n"/>
      <c r="BG27" s="37" t="n"/>
      <c r="BH27" s="37" t="n"/>
      <c r="BI27" s="47" t="inlineStr">
        <is>
          <t>Увеличение погружения насоса при газовом влиянии</t>
        </is>
      </c>
      <c r="BJ27" s="47" t="inlineStr">
        <is>
          <t>25-175 THM-10-4-2-2</t>
        </is>
      </c>
      <c r="BK27" s="37" t="n"/>
      <c r="BL27" s="37" t="n"/>
      <c r="BM27" s="37" t="n"/>
      <c r="BN27" s="37" t="n"/>
      <c r="BO27" s="37" t="n"/>
      <c r="BP27" s="37" t="n"/>
      <c r="BQ27" s="37" t="n"/>
      <c r="BR27" s="37" t="n"/>
      <c r="BS27" s="37" t="n"/>
      <c r="BT27" s="37" t="n"/>
      <c r="BU27" s="37" t="n"/>
      <c r="BV27" s="37" t="n"/>
      <c r="BW27" s="37" t="n"/>
      <c r="BX27" s="37" t="n"/>
      <c r="BY27" s="37" t="n"/>
      <c r="BZ27" s="37" t="n"/>
      <c r="CA27" s="37" t="n"/>
      <c r="CB27" s="37" t="n"/>
      <c r="CC27" s="37" t="n"/>
      <c r="CD27" s="37" t="n"/>
      <c r="CE27" s="49" t="n"/>
      <c r="CF27" s="47" t="inlineStr">
        <is>
          <t>25-175 THM-10-4-2-2</t>
        </is>
      </c>
      <c r="CG27" s="49" t="n"/>
      <c r="CH27" s="47" t="inlineStr">
        <is>
          <t>Признаки газового влияния по динамограмме</t>
        </is>
      </c>
      <c r="CI27" s="47" t="inlineStr">
        <is>
          <t>Приёмная сетка насоса</t>
        </is>
      </c>
      <c r="CJ27" s="47" t="inlineStr">
        <is>
          <t>3.7.2 — в т.ч. гидроабразивный износ рабочих органов насоса [УЭЦН]</t>
        </is>
      </c>
      <c r="CK27" s="49" t="n"/>
      <c r="CL27" s="38" t="n"/>
      <c r="CM27" s="38" t="n"/>
      <c r="CN27" s="38" t="n"/>
      <c r="CO27" s="38" t="n"/>
      <c r="CP27" s="38" t="n"/>
      <c r="CQ27" s="38" t="n"/>
      <c r="CR27" s="38" t="n"/>
      <c r="CS27" s="38" t="n"/>
      <c r="CT27" s="38" t="n"/>
      <c r="CU27" s="38" t="n"/>
      <c r="CV27" s="38" t="n"/>
      <c r="CW27" s="38" t="n"/>
      <c r="CX27" s="38" t="n"/>
      <c r="CY27" s="38" t="n"/>
      <c r="CZ27" s="53" t="n"/>
      <c r="DA27" s="55" t="inlineStr">
        <is>
          <t>2010</t>
        </is>
      </c>
      <c r="DB27" s="39" t="n"/>
      <c r="DC27" s="39" t="n"/>
      <c r="DD27" s="39" t="n"/>
      <c r="DE27" s="39" t="n"/>
      <c r="DF27" s="39" t="n"/>
      <c r="DG27" s="39" t="n"/>
      <c r="DH27" s="39" t="n"/>
      <c r="DI27" s="39" t="n"/>
      <c r="DJ27" s="39" t="n"/>
      <c r="DK27" s="39" t="n"/>
      <c r="DL27" s="39" t="n"/>
      <c r="DM27" s="40" t="n"/>
      <c r="DN27" s="40" t="n"/>
    </row>
    <row r="28" ht="34.5" customFormat="1" customHeight="1" s="36">
      <c r="A28" s="28" t="inlineStr">
        <is>
          <t>25-175 THM-7-4-2-2</t>
        </is>
      </c>
      <c r="B28" s="28" t="inlineStr">
        <is>
          <t>25-175 THM-14-4-2-2</t>
        </is>
      </c>
      <c r="C28" s="28" t="inlineStr">
        <is>
          <t>73-НН2Б-44-1,4-КТС</t>
        </is>
      </c>
      <c r="D28" s="31" t="inlineStr">
        <is>
          <t>НВ2Б-44</t>
        </is>
      </c>
      <c r="E28" s="28" t="inlineStr">
        <is>
          <t>73НН2Б44-30-15-2</t>
        </is>
      </c>
      <c r="F28" s="28" t="inlineStr">
        <is>
          <t>НСВ-44</t>
        </is>
      </c>
      <c r="G28" s="31" t="n"/>
      <c r="H28" s="35" t="n"/>
      <c r="I28" s="35" t="n"/>
      <c r="J28" s="31" t="n"/>
      <c r="K28" s="35" t="n"/>
      <c r="L28" s="35" t="n"/>
      <c r="M28" s="35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49" t="n"/>
      <c r="AX28" s="47" t="inlineStr">
        <is>
          <t>3.8 — Коррозия ЭД [УЭЦН]</t>
        </is>
      </c>
      <c r="AY28" s="47" t="inlineStr">
        <is>
          <t>3.10.3 — - коррозионный [УШГН]</t>
        </is>
      </c>
      <c r="AZ28" s="37" t="n"/>
      <c r="BA28" s="47" t="inlineStr">
        <is>
          <t>КР3-4 — Очистка ствола и забоя скважины от парафиногидратных отложений, солей, песчаных и гидратных пробок.</t>
        </is>
      </c>
      <c r="BB28" s="37" t="n"/>
      <c r="BC28" s="37" t="n"/>
      <c r="BD28" s="37" t="n"/>
      <c r="BE28" s="37" t="n"/>
      <c r="BF28" s="37" t="n"/>
      <c r="BG28" s="37" t="n"/>
      <c r="BH28" s="37" t="n"/>
      <c r="BI28" s="47" t="inlineStr">
        <is>
          <t>Хвостовик / газовый якорь для ШГН</t>
        </is>
      </c>
      <c r="BJ28" s="47" t="inlineStr">
        <is>
          <t>25-225 ТНМ-14-4-2-2</t>
        </is>
      </c>
      <c r="BK28" s="37" t="n"/>
      <c r="BL28" s="37" t="n"/>
      <c r="BM28" s="37" t="n"/>
      <c r="BN28" s="37" t="n"/>
      <c r="BO28" s="37" t="n"/>
      <c r="BP28" s="37" t="n"/>
      <c r="BQ28" s="37" t="n"/>
      <c r="BR28" s="37" t="n"/>
      <c r="BS28" s="37" t="n"/>
      <c r="BT28" s="37" t="n"/>
      <c r="BU28" s="37" t="n"/>
      <c r="BV28" s="37" t="n"/>
      <c r="BW28" s="37" t="n"/>
      <c r="BX28" s="37" t="n"/>
      <c r="BY28" s="37" t="n"/>
      <c r="BZ28" s="37" t="n"/>
      <c r="CA28" s="37" t="n"/>
      <c r="CB28" s="37" t="n"/>
      <c r="CC28" s="37" t="n"/>
      <c r="CD28" s="37" t="n"/>
      <c r="CE28" s="49" t="n"/>
      <c r="CF28" s="47" t="inlineStr">
        <is>
          <t>25-225 ТНМ-14-4-2-2</t>
        </is>
      </c>
      <c r="CG28" s="49" t="n"/>
      <c r="CH28" s="47" t="inlineStr">
        <is>
          <t>Удар плунжера по динамограмме</t>
        </is>
      </c>
      <c r="CI28" s="47" t="inlineStr">
        <is>
          <t>Газодиспергатор</t>
        </is>
      </c>
      <c r="CJ28" s="47" t="inlineStr">
        <is>
          <t>3.8 — Коррозия ЭД [УЭЦН]</t>
        </is>
      </c>
      <c r="CK28" s="49" t="n"/>
      <c r="CL28" s="38" t="n"/>
      <c r="CM28" s="38" t="n"/>
      <c r="CN28" s="38" t="n"/>
      <c r="CO28" s="38" t="n"/>
      <c r="CP28" s="38" t="n"/>
      <c r="CQ28" s="38" t="n"/>
      <c r="CR28" s="38" t="n"/>
      <c r="CS28" s="38" t="n"/>
      <c r="CT28" s="38" t="n"/>
      <c r="CU28" s="38" t="n"/>
      <c r="CV28" s="38" t="n"/>
      <c r="CW28" s="38" t="n"/>
      <c r="CX28" s="38" t="n"/>
      <c r="CY28" s="38" t="n"/>
      <c r="CZ28" s="53" t="n"/>
      <c r="DA28" s="55" t="inlineStr">
        <is>
          <t>2009</t>
        </is>
      </c>
      <c r="DB28" s="39" t="n"/>
      <c r="DC28" s="39" t="n"/>
      <c r="DD28" s="39" t="n"/>
      <c r="DE28" s="39" t="n"/>
      <c r="DF28" s="39" t="n"/>
      <c r="DG28" s="39" t="n"/>
      <c r="DH28" s="39" t="n"/>
      <c r="DI28" s="39" t="n"/>
      <c r="DJ28" s="39" t="n"/>
      <c r="DK28" s="39" t="n"/>
      <c r="DL28" s="39" t="n"/>
      <c r="DM28" s="40" t="n"/>
      <c r="DN28" s="40" t="n"/>
    </row>
    <row r="29" ht="34.5" customFormat="1" customHeight="1" s="36">
      <c r="A29" s="28" t="inlineStr">
        <is>
          <t>25-175 THM-7-4-2-3</t>
        </is>
      </c>
      <c r="B29" s="28" t="inlineStr">
        <is>
          <t>25-200-RWM-T-19-5-0</t>
        </is>
      </c>
      <c r="C29" s="28" t="inlineStr">
        <is>
          <t>25-175 RHAM-14-4-2-2</t>
        </is>
      </c>
      <c r="D29" s="28" t="inlineStr">
        <is>
          <t>73НВ2Б-44-30-15-2КЛ.П.КТС,ИВА,З/О</t>
        </is>
      </c>
      <c r="E29" s="28" t="inlineStr">
        <is>
          <t>СПР 44/24</t>
        </is>
      </c>
      <c r="F29" s="28" t="inlineStr">
        <is>
          <t>НН2Б-44-30-15-2</t>
        </is>
      </c>
      <c r="G29" s="28" t="n"/>
      <c r="H29" s="35" t="n"/>
      <c r="I29" s="35" t="n"/>
      <c r="J29" s="28" t="n"/>
      <c r="K29" s="35" t="n"/>
      <c r="L29" s="35" t="n"/>
      <c r="M29" s="35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49" t="n"/>
      <c r="AX29" s="47" t="inlineStr">
        <is>
          <t>3.9 — Коррозия НКТ и элементов подвески [УЭЦН]</t>
        </is>
      </c>
      <c r="AY29" s="47" t="inlineStr">
        <is>
          <t>3.11 — Засорение ГНО механическими примесями [УШГН]</t>
        </is>
      </c>
      <c r="AZ29" s="37" t="n"/>
      <c r="BA29" s="47" t="inlineStr">
        <is>
          <t>КР3-5 — Ликвидация аварий, допущенных в процессе ремонта скважин.</t>
        </is>
      </c>
      <c r="BB29" s="37" t="n"/>
      <c r="BC29" s="37" t="n"/>
      <c r="BD29" s="37" t="n"/>
      <c r="BE29" s="37" t="n"/>
      <c r="BF29" s="37" t="n"/>
      <c r="BG29" s="37" t="n"/>
      <c r="BH29" s="37" t="n"/>
      <c r="BI29" s="47" t="inlineStr">
        <is>
          <t>Кислотное удаление карбонатных солей</t>
        </is>
      </c>
      <c r="BJ29" s="47" t="inlineStr">
        <is>
          <t>25-175 RHAM-11-4-2-2</t>
        </is>
      </c>
      <c r="BK29" s="37" t="n"/>
      <c r="BL29" s="37" t="n"/>
      <c r="BM29" s="37" t="n"/>
      <c r="BN29" s="37" t="n"/>
      <c r="BO29" s="37" t="n"/>
      <c r="BP29" s="37" t="n"/>
      <c r="BQ29" s="37" t="n"/>
      <c r="BR29" s="37" t="n"/>
      <c r="BS29" s="37" t="n"/>
      <c r="BT29" s="37" t="n"/>
      <c r="BU29" s="37" t="n"/>
      <c r="BV29" s="37" t="n"/>
      <c r="BW29" s="37" t="n"/>
      <c r="BX29" s="37" t="n"/>
      <c r="BY29" s="37" t="n"/>
      <c r="BZ29" s="37" t="n"/>
      <c r="CA29" s="37" t="n"/>
      <c r="CB29" s="37" t="n"/>
      <c r="CC29" s="37" t="n"/>
      <c r="CD29" s="37" t="n"/>
      <c r="CE29" s="49" t="n"/>
      <c r="CF29" s="47" t="inlineStr">
        <is>
          <t>25-175 RHAM-11-4-2-2</t>
        </is>
      </c>
      <c r="CG29" s="49" t="n"/>
      <c r="CH29" s="49" t="n"/>
      <c r="CI29" s="47" t="inlineStr">
        <is>
          <t>Всасывающий клапан ШГН</t>
        </is>
      </c>
      <c r="CJ29" s="47" t="inlineStr">
        <is>
          <t>3.9 — Коррозия НКТ и элементов подвески [УЭЦН]</t>
        </is>
      </c>
      <c r="CK29" s="49" t="n"/>
      <c r="CL29" s="38" t="n"/>
      <c r="CM29" s="38" t="n"/>
      <c r="CN29" s="38" t="n"/>
      <c r="CO29" s="38" t="n"/>
      <c r="CP29" s="38" t="n"/>
      <c r="CQ29" s="38" t="n"/>
      <c r="CR29" s="38" t="n"/>
      <c r="CS29" s="38" t="n"/>
      <c r="CT29" s="38" t="n"/>
      <c r="CU29" s="38" t="n"/>
      <c r="CV29" s="38" t="n"/>
      <c r="CW29" s="38" t="n"/>
      <c r="CX29" s="38" t="n"/>
      <c r="CY29" s="38" t="n"/>
      <c r="CZ29" s="53" t="n"/>
      <c r="DA29" s="55" t="inlineStr">
        <is>
          <t>2008</t>
        </is>
      </c>
      <c r="DB29" s="39" t="n"/>
      <c r="DC29" s="39" t="n"/>
      <c r="DD29" s="39" t="n"/>
      <c r="DE29" s="39" t="n"/>
      <c r="DF29" s="39" t="n"/>
      <c r="DG29" s="39" t="n"/>
      <c r="DH29" s="39" t="n"/>
      <c r="DI29" s="39" t="n"/>
      <c r="DJ29" s="39" t="n"/>
      <c r="DK29" s="39" t="n"/>
      <c r="DL29" s="39" t="n"/>
      <c r="DM29" s="40" t="n"/>
      <c r="DN29" s="40" t="n"/>
    </row>
    <row r="30" ht="34.5" customFormat="1" customHeight="1" s="36">
      <c r="A30" s="28" t="inlineStr">
        <is>
          <t>25-175 RHAM-11-4-2-3</t>
        </is>
      </c>
      <c r="B30" s="28" t="inlineStr">
        <is>
          <t>НН2Б-44-30-15-2</t>
        </is>
      </c>
      <c r="C30" s="28" t="inlineStr">
        <is>
          <t>25-175-RHAM-Z-14-4-2-2.fit3</t>
        </is>
      </c>
      <c r="D30" s="28" t="inlineStr">
        <is>
          <t>НСВ-44</t>
        </is>
      </c>
      <c r="E30" s="28" t="inlineStr">
        <is>
          <t>НН2Б-44</t>
        </is>
      </c>
      <c r="F30" s="28" t="inlineStr">
        <is>
          <t>73НН2Б44-30-15-2</t>
        </is>
      </c>
      <c r="G30" s="31" t="n"/>
      <c r="H30" s="35" t="n"/>
      <c r="I30" s="35" t="n"/>
      <c r="J30" s="28" t="n"/>
      <c r="K30" s="35" t="n"/>
      <c r="L30" s="35" t="n"/>
      <c r="M30" s="35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49" t="n"/>
      <c r="AX30" s="47" t="inlineStr">
        <is>
          <t>3.9.1 — в т.ч. потеря герметичности лифта по телу [УЭЦН]</t>
        </is>
      </c>
      <c r="AY30" s="47" t="inlineStr">
        <is>
          <t>3.12 — Некачественная подготовка скважины [УШГН]</t>
        </is>
      </c>
      <c r="AZ30" s="37" t="n"/>
      <c r="BA30" s="47" t="inlineStr">
        <is>
          <t>КР3-6 — Восстановление циркуляции (размыв парафиногидратных пробок) в эксплуатационной колонне и НКТ.</t>
        </is>
      </c>
      <c r="BB30" s="37" t="n"/>
      <c r="BC30" s="37" t="n"/>
      <c r="BD30" s="37" t="n"/>
      <c r="BE30" s="37" t="n"/>
      <c r="BF30" s="37" t="n"/>
      <c r="BG30" s="37" t="n"/>
      <c r="BH30" s="37" t="n"/>
      <c r="BI30" s="47" t="inlineStr">
        <is>
          <t>Комплексообразователь для некарбонатных солей</t>
        </is>
      </c>
      <c r="BJ30" s="47" t="inlineStr">
        <is>
          <t>25-175 RHAM-12-4-2-2</t>
        </is>
      </c>
      <c r="BK30" s="37" t="n"/>
      <c r="BL30" s="37" t="n"/>
      <c r="BM30" s="37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7" t="n"/>
      <c r="CB30" s="37" t="n"/>
      <c r="CC30" s="37" t="n"/>
      <c r="CD30" s="37" t="n"/>
      <c r="CE30" s="49" t="n"/>
      <c r="CF30" s="47" t="inlineStr">
        <is>
          <t>25-175 RHAM-12-4-2-2</t>
        </is>
      </c>
      <c r="CG30" s="49" t="n"/>
      <c r="CH30" s="49" t="n"/>
      <c r="CI30" s="47" t="inlineStr">
        <is>
          <t>Нагнетательный клапан ШГН</t>
        </is>
      </c>
      <c r="CJ30" s="47" t="inlineStr">
        <is>
          <t>3.9.1 — в т.ч. потеря герметичности лифта по телу [УЭЦН]</t>
        </is>
      </c>
      <c r="CK30" s="49" t="n"/>
      <c r="CL30" s="38" t="n"/>
      <c r="CM30" s="38" t="n"/>
      <c r="CN30" s="38" t="n"/>
      <c r="CO30" s="38" t="n"/>
      <c r="CP30" s="38" t="n"/>
      <c r="CQ30" s="38" t="n"/>
      <c r="CR30" s="38" t="n"/>
      <c r="CS30" s="38" t="n"/>
      <c r="CT30" s="38" t="n"/>
      <c r="CU30" s="38" t="n"/>
      <c r="CV30" s="38" t="n"/>
      <c r="CW30" s="38" t="n"/>
      <c r="CX30" s="38" t="n"/>
      <c r="CY30" s="38" t="n"/>
      <c r="CZ30" s="53" t="n"/>
      <c r="DA30" s="55" t="inlineStr">
        <is>
          <t>2007</t>
        </is>
      </c>
      <c r="DB30" s="39" t="n"/>
      <c r="DC30" s="39" t="n"/>
      <c r="DD30" s="39" t="n"/>
      <c r="DE30" s="39" t="n"/>
      <c r="DF30" s="39" t="n"/>
      <c r="DG30" s="39" t="n"/>
      <c r="DH30" s="39" t="n"/>
      <c r="DI30" s="39" t="n"/>
      <c r="DJ30" s="39" t="n"/>
      <c r="DK30" s="39" t="n"/>
      <c r="DL30" s="39" t="n"/>
      <c r="DM30" s="40" t="n"/>
      <c r="DN30" s="40" t="n"/>
    </row>
    <row r="31" ht="34.5" customFormat="1" customHeight="1" s="36">
      <c r="A31" s="28" t="inlineStr">
        <is>
          <t>25-175-ТНМ-С-1</t>
        </is>
      </c>
      <c r="B31" s="28" t="inlineStr">
        <is>
          <t>СПР 44/24</t>
        </is>
      </c>
      <c r="C31" s="28" t="inlineStr">
        <is>
          <t>73НВ2Б-44-30-15-2КЛ.П.КТС,ИВА,З/О</t>
        </is>
      </c>
      <c r="D31" s="28" t="inlineStr">
        <is>
          <t>25-175-RHAM-Z-14-4-2-2.fit3</t>
        </is>
      </c>
      <c r="E31" s="28" t="inlineStr">
        <is>
          <t>25-225 ТНМ-11-4-2-3</t>
        </is>
      </c>
      <c r="F31" s="28" t="inlineStr">
        <is>
          <t>25-225 THM-11-4-2-3</t>
        </is>
      </c>
      <c r="G31" s="28" t="n"/>
      <c r="H31" s="35" t="n"/>
      <c r="I31" s="35" t="n"/>
      <c r="J31" s="28" t="n"/>
      <c r="K31" s="35" t="n"/>
      <c r="L31" s="35" t="n"/>
      <c r="M31" s="35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49" t="n"/>
      <c r="AX31" s="47" t="inlineStr">
        <is>
          <t>3.9.2 — в т.ч. потеря герметичности резьбовых соединений [УЭЦН]</t>
        </is>
      </c>
      <c r="AY31" s="47" t="inlineStr">
        <is>
          <t>3.13 — Отсутствие допустимых интервалов размещения ГНО [УШГН]</t>
        </is>
      </c>
      <c r="AZ31" s="37" t="n"/>
      <c r="BA31" s="47" t="inlineStr">
        <is>
          <t>КР3-7 — Прочие работы по ликвидации аварий, допущенных в процессе ремонта скважины.</t>
        </is>
      </c>
      <c r="BB31" s="37" t="n"/>
      <c r="BC31" s="37" t="n"/>
      <c r="BD31" s="37" t="n"/>
      <c r="BE31" s="37" t="n"/>
      <c r="BF31" s="37" t="n"/>
      <c r="BG31" s="37" t="n"/>
      <c r="BH31" s="37" t="n"/>
      <c r="BI31" s="47" t="inlineStr">
        <is>
          <t>Промывка скважины от механических примесей</t>
        </is>
      </c>
      <c r="BJ31" s="47" t="inlineStr">
        <is>
          <t>25-175 ТНМ-14-2-2</t>
        </is>
      </c>
      <c r="BK31" s="37" t="n"/>
      <c r="BL31" s="37" t="n"/>
      <c r="BM31" s="37" t="n"/>
      <c r="BN31" s="37" t="n"/>
      <c r="BO31" s="37" t="n"/>
      <c r="BP31" s="37" t="n"/>
      <c r="BQ31" s="37" t="n"/>
      <c r="BR31" s="37" t="n"/>
      <c r="BS31" s="37" t="n"/>
      <c r="BT31" s="37" t="n"/>
      <c r="BU31" s="37" t="n"/>
      <c r="BV31" s="37" t="n"/>
      <c r="BW31" s="37" t="n"/>
      <c r="BX31" s="37" t="n"/>
      <c r="BY31" s="37" t="n"/>
      <c r="BZ31" s="37" t="n"/>
      <c r="CA31" s="37" t="n"/>
      <c r="CB31" s="37" t="n"/>
      <c r="CC31" s="37" t="n"/>
      <c r="CD31" s="37" t="n"/>
      <c r="CE31" s="49" t="n"/>
      <c r="CF31" s="47" t="inlineStr">
        <is>
          <t>25-175 ТНМ-14-2-2</t>
        </is>
      </c>
      <c r="CG31" s="49" t="n"/>
      <c r="CH31" s="49" t="n"/>
      <c r="CI31" s="47" t="inlineStr">
        <is>
          <t>Уплотнение гидрозащиты</t>
        </is>
      </c>
      <c r="CJ31" s="47" t="inlineStr">
        <is>
          <t>3.9.2 — в т.ч. потеря герметичности резьбовых соединений [УЭЦН]</t>
        </is>
      </c>
      <c r="CK31" s="49" t="n"/>
      <c r="CL31" s="38" t="n"/>
      <c r="CM31" s="38" t="n"/>
      <c r="CN31" s="38" t="n"/>
      <c r="CO31" s="38" t="n"/>
      <c r="CP31" s="38" t="n"/>
      <c r="CQ31" s="38" t="n"/>
      <c r="CR31" s="38" t="n"/>
      <c r="CS31" s="38" t="n"/>
      <c r="CT31" s="38" t="n"/>
      <c r="CU31" s="38" t="n"/>
      <c r="CV31" s="38" t="n"/>
      <c r="CW31" s="38" t="n"/>
      <c r="CX31" s="38" t="n"/>
      <c r="CY31" s="38" t="n"/>
      <c r="CZ31" s="53" t="n"/>
      <c r="DA31" s="55" t="inlineStr">
        <is>
          <t>2006</t>
        </is>
      </c>
      <c r="DB31" s="39" t="n"/>
      <c r="DC31" s="39" t="n"/>
      <c r="DD31" s="39" t="n"/>
      <c r="DE31" s="39" t="n"/>
      <c r="DF31" s="39" t="n"/>
      <c r="DG31" s="39" t="n"/>
      <c r="DH31" s="39" t="n"/>
      <c r="DI31" s="39" t="n"/>
      <c r="DJ31" s="39" t="n"/>
      <c r="DK31" s="39" t="n"/>
      <c r="DL31" s="39" t="n"/>
      <c r="DM31" s="40" t="n"/>
      <c r="DN31" s="40" t="n"/>
    </row>
    <row r="32" ht="34.5" customFormat="1" customHeight="1" s="36">
      <c r="A32" s="28" t="inlineStr">
        <is>
          <t>25-200-RWM-T-19-5-0</t>
        </is>
      </c>
      <c r="B32" s="28" t="inlineStr">
        <is>
          <t>НСВ-44</t>
        </is>
      </c>
      <c r="C32" s="28" t="inlineStr">
        <is>
          <t>25/20-150 RHBC 14-4-2-2</t>
        </is>
      </c>
      <c r="D32" s="28" t="inlineStr">
        <is>
          <t>25-175 THM-14-4-2-2</t>
        </is>
      </c>
      <c r="E32" s="28" t="inlineStr">
        <is>
          <t>25-175 THM-11-4-2-3</t>
        </is>
      </c>
      <c r="F32" s="28" t="inlineStr">
        <is>
          <t>СПР 44/24</t>
        </is>
      </c>
      <c r="G32" s="28" t="n"/>
      <c r="H32" s="35" t="n"/>
      <c r="I32" s="35" t="n"/>
      <c r="J32" s="28" t="n"/>
      <c r="K32" s="35" t="n"/>
      <c r="L32" s="35" t="n"/>
      <c r="M32" s="35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49" t="n"/>
      <c r="AX32" s="47" t="inlineStr">
        <is>
          <t>3.9.3 — в т.ч. потеря герметичности переводников/патрубков [УЭЦН]</t>
        </is>
      </c>
      <c r="AY32" s="47" t="inlineStr">
        <is>
          <t>3.14 — Работа ГНО в сложных условиях [УШГН]</t>
        </is>
      </c>
      <c r="AZ32" s="37" t="n"/>
      <c r="BA32" s="47" t="inlineStr">
        <is>
          <t>КР3-7.1 — Извлечение оборудования УЭЦН из скважины после аварии, допущенной в процессе ремонта скважины.</t>
        </is>
      </c>
      <c r="BB32" s="37" t="n"/>
      <c r="BC32" s="37" t="n"/>
      <c r="BD32" s="37" t="n"/>
      <c r="BE32" s="37" t="n"/>
      <c r="BF32" s="37" t="n"/>
      <c r="BG32" s="37" t="n"/>
      <c r="BH32" s="37" t="n"/>
      <c r="BI32" s="47" t="inlineStr">
        <is>
          <t>Горячая обработка при гидратной пробке</t>
        </is>
      </c>
      <c r="BJ32" s="47" t="inlineStr">
        <is>
          <t>25-175 THM-7-4-2-2</t>
        </is>
      </c>
      <c r="BK32" s="37" t="n"/>
      <c r="BL32" s="37" t="n"/>
      <c r="BM32" s="37" t="n"/>
      <c r="BN32" s="37" t="n"/>
      <c r="BO32" s="37" t="n"/>
      <c r="BP32" s="37" t="n"/>
      <c r="BQ32" s="37" t="n"/>
      <c r="BR32" s="37" t="n"/>
      <c r="BS32" s="37" t="n"/>
      <c r="BT32" s="37" t="n"/>
      <c r="BU32" s="37" t="n"/>
      <c r="BV32" s="37" t="n"/>
      <c r="BW32" s="37" t="n"/>
      <c r="BX32" s="37" t="n"/>
      <c r="BY32" s="37" t="n"/>
      <c r="BZ32" s="37" t="n"/>
      <c r="CA32" s="37" t="n"/>
      <c r="CB32" s="37" t="n"/>
      <c r="CC32" s="37" t="n"/>
      <c r="CD32" s="37" t="n"/>
      <c r="CE32" s="49" t="n"/>
      <c r="CF32" s="47" t="inlineStr">
        <is>
          <t>25-175 THM-7-4-2-2</t>
        </is>
      </c>
      <c r="CG32" s="49" t="n"/>
      <c r="CH32" s="49" t="n"/>
      <c r="CI32" s="47" t="inlineStr">
        <is>
          <t>Обратный клапан НКТ</t>
        </is>
      </c>
      <c r="CJ32" s="47" t="inlineStr">
        <is>
          <t>3.9.3 — в т.ч. потеря герметичности переводников/патрубков [УЭЦН]</t>
        </is>
      </c>
      <c r="CK32" s="49" t="n"/>
      <c r="CL32" s="38" t="n"/>
      <c r="CM32" s="38" t="n"/>
      <c r="CN32" s="38" t="n"/>
      <c r="CO32" s="38" t="n"/>
      <c r="CP32" s="38" t="n"/>
      <c r="CQ32" s="38" t="n"/>
      <c r="CR32" s="38" t="n"/>
      <c r="CS32" s="38" t="n"/>
      <c r="CT32" s="38" t="n"/>
      <c r="CU32" s="38" t="n"/>
      <c r="CV32" s="38" t="n"/>
      <c r="CW32" s="38" t="n"/>
      <c r="CX32" s="38" t="n"/>
      <c r="CY32" s="38" t="n"/>
      <c r="CZ32" s="53" t="n"/>
      <c r="DA32" s="55" t="inlineStr">
        <is>
          <t>2005</t>
        </is>
      </c>
      <c r="DB32" s="39" t="n"/>
      <c r="DC32" s="39" t="n"/>
      <c r="DD32" s="39" t="n"/>
      <c r="DE32" s="39" t="n"/>
      <c r="DF32" s="39" t="n"/>
      <c r="DG32" s="39" t="n"/>
      <c r="DH32" s="39" t="n"/>
      <c r="DI32" s="39" t="n"/>
      <c r="DJ32" s="39" t="n"/>
      <c r="DK32" s="39" t="n"/>
      <c r="DL32" s="39" t="n"/>
      <c r="DM32" s="40" t="n"/>
      <c r="DN32" s="40" t="n"/>
    </row>
    <row r="33" ht="34.5" customFormat="1" customHeight="1" s="36">
      <c r="A33" s="28" t="inlineStr">
        <is>
          <t>НН2Б-57-30-15-2</t>
        </is>
      </c>
      <c r="B33" s="28" t="inlineStr">
        <is>
          <t>73НН2Б44-30-15-2</t>
        </is>
      </c>
      <c r="C33" s="28" t="inlineStr">
        <is>
          <t>25-175 THM-14-4-2-2</t>
        </is>
      </c>
      <c r="D33" s="31" t="inlineStr">
        <is>
          <t>25/20-150 RHBC 14-4-2-2</t>
        </is>
      </c>
      <c r="E33" s="28" t="inlineStr">
        <is>
          <t>25-175 RHAM-14-4-2-2</t>
        </is>
      </c>
      <c r="F33" s="28" t="inlineStr">
        <is>
          <t>25-225 ТНМ-11-4-2-3</t>
        </is>
      </c>
      <c r="G33" s="28" t="n"/>
      <c r="H33" s="35" t="n"/>
      <c r="I33" s="35" t="n"/>
      <c r="J33" s="28" t="n"/>
      <c r="K33" s="35" t="n"/>
      <c r="L33" s="35" t="n"/>
      <c r="M33" s="35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49" t="n"/>
      <c r="AX33" s="47" t="inlineStr">
        <is>
          <t>3.10 — Коррозия кабеля (кабеля-удлинителя) [УЭЦН]</t>
        </is>
      </c>
      <c r="AY33" s="47" t="inlineStr">
        <is>
          <t>3.15 — Не герметичность НКТ в результате истирания [УШГН]</t>
        </is>
      </c>
      <c r="AZ33" s="37" t="n"/>
      <c r="BA33" s="47" t="inlineStr">
        <is>
          <t>КР3-7.2 — То же УЭДН.</t>
        </is>
      </c>
      <c r="BB33" s="37" t="n"/>
      <c r="BC33" s="37" t="n"/>
      <c r="BD33" s="37" t="n"/>
      <c r="BE33" s="37" t="n"/>
      <c r="BF33" s="37" t="n"/>
      <c r="BG33" s="37" t="n"/>
      <c r="BH33" s="37" t="n"/>
      <c r="BI33" s="47" t="inlineStr">
        <is>
          <t>Снижение депрессии для ограничения выноса песка</t>
        </is>
      </c>
      <c r="BJ33" s="50" t="inlineStr">
        <is>
          <t>25-175 THM-7-4-2-3</t>
        </is>
      </c>
      <c r="BK33" s="37" t="n"/>
      <c r="BL33" s="37" t="n"/>
      <c r="BM33" s="37" t="n"/>
      <c r="BN33" s="37" t="n"/>
      <c r="BO33" s="37" t="n"/>
      <c r="BP33" s="37" t="n"/>
      <c r="BQ33" s="37" t="n"/>
      <c r="BR33" s="37" t="n"/>
      <c r="BS33" s="37" t="n"/>
      <c r="BT33" s="37" t="n"/>
      <c r="BU33" s="37" t="n"/>
      <c r="BV33" s="37" t="n"/>
      <c r="BW33" s="37" t="n"/>
      <c r="BX33" s="37" t="n"/>
      <c r="BY33" s="37" t="n"/>
      <c r="BZ33" s="37" t="n"/>
      <c r="CA33" s="37" t="n"/>
      <c r="CB33" s="37" t="n"/>
      <c r="CC33" s="37" t="n"/>
      <c r="CD33" s="37" t="n"/>
      <c r="CE33" s="49" t="n"/>
      <c r="CF33" s="47" t="inlineStr">
        <is>
          <t>25-175 THM-7-4-2-3</t>
        </is>
      </c>
      <c r="CG33" s="49" t="n"/>
      <c r="CH33" s="37" t="n"/>
      <c r="CI33" s="49" t="n"/>
      <c r="CJ33" s="47" t="inlineStr">
        <is>
          <t>3.10 — Коррозия кабеля (кабеля-удлинителя) [УЭЦН]</t>
        </is>
      </c>
      <c r="CK33" s="49" t="n"/>
      <c r="CL33" s="38" t="n"/>
      <c r="CM33" s="38" t="n"/>
      <c r="CN33" s="38" t="n"/>
      <c r="CO33" s="38" t="n"/>
      <c r="CP33" s="38" t="n"/>
      <c r="CQ33" s="38" t="n"/>
      <c r="CR33" s="38" t="n"/>
      <c r="CS33" s="38" t="n"/>
      <c r="CT33" s="38" t="n"/>
      <c r="CU33" s="38" t="n"/>
      <c r="CV33" s="38" t="n"/>
      <c r="CW33" s="38" t="n"/>
      <c r="CX33" s="38" t="n"/>
      <c r="CY33" s="38" t="n"/>
      <c r="CZ33" s="53" t="n"/>
      <c r="DA33" s="55" t="inlineStr">
        <is>
          <t>2004</t>
        </is>
      </c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40" t="n"/>
      <c r="DN33" s="40" t="n"/>
    </row>
    <row r="34" ht="34.5" customFormat="1" customHeight="1" s="36">
      <c r="A34" s="28" t="inlineStr">
        <is>
          <t>НСВ-57</t>
        </is>
      </c>
      <c r="B34" s="28" t="inlineStr">
        <is>
          <t>НН2-44-30-15-2</t>
        </is>
      </c>
      <c r="C34" s="28" t="inlineStr">
        <is>
          <t>25-225 ТНМ-11-4-2-2</t>
        </is>
      </c>
      <c r="D34" s="31" t="inlineStr">
        <is>
          <t>СПР 44/24</t>
        </is>
      </c>
      <c r="E34" s="28" t="inlineStr">
        <is>
          <t>25-255-THM11-4-2-3</t>
        </is>
      </c>
      <c r="F34" s="28" t="inlineStr">
        <is>
          <t>25-175 THM-11-4-2-3</t>
        </is>
      </c>
      <c r="G34" s="28" t="n"/>
      <c r="H34" s="35" t="n"/>
      <c r="I34" s="35" t="n"/>
      <c r="J34" s="28" t="n"/>
      <c r="K34" s="35" t="n"/>
      <c r="L34" s="35" t="n"/>
      <c r="M34" s="35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49" t="n"/>
      <c r="AX34" s="47" t="inlineStr">
        <is>
          <t>3.11 — Засорение ГНО механическими примесями [УЭЦН]</t>
        </is>
      </c>
      <c r="AY34" s="47" t="inlineStr">
        <is>
          <t>3.16 — Не герметичность НКТ с большой наработкой [УШГН]</t>
        </is>
      </c>
      <c r="AZ34" s="37" t="n"/>
      <c r="BA34" s="47" t="inlineStr">
        <is>
          <t>КР3-7.3 — То же УЭВН.</t>
        </is>
      </c>
      <c r="BB34" s="37" t="n"/>
      <c r="BC34" s="37" t="n"/>
      <c r="BD34" s="37" t="n"/>
      <c r="BE34" s="37" t="n"/>
      <c r="BF34" s="37" t="n"/>
      <c r="BG34" s="37" t="n"/>
      <c r="BH34" s="37" t="n"/>
      <c r="BI34" s="49" t="n"/>
      <c r="BJ34" s="47" t="inlineStr">
        <is>
          <t>25-175 RHAM-11-4-2-3</t>
        </is>
      </c>
      <c r="BK34" s="49" t="n"/>
      <c r="BL34" s="37" t="n"/>
      <c r="BM34" s="37" t="n"/>
      <c r="BN34" s="37" t="n"/>
      <c r="BO34" s="37" t="n"/>
      <c r="BP34" s="37" t="n"/>
      <c r="BQ34" s="37" t="n"/>
      <c r="BR34" s="37" t="n"/>
      <c r="BS34" s="37" t="n"/>
      <c r="BT34" s="37" t="n"/>
      <c r="BU34" s="37" t="n"/>
      <c r="BV34" s="37" t="n"/>
      <c r="BW34" s="37" t="n"/>
      <c r="BX34" s="37" t="n"/>
      <c r="BY34" s="37" t="n"/>
      <c r="BZ34" s="37" t="n"/>
      <c r="CA34" s="37" t="n"/>
      <c r="CB34" s="37" t="n"/>
      <c r="CC34" s="37" t="n"/>
      <c r="CD34" s="37" t="n"/>
      <c r="CE34" s="49" t="n"/>
      <c r="CF34" s="47" t="inlineStr">
        <is>
          <t>25-175 RHAM-11-4-2-3</t>
        </is>
      </c>
      <c r="CG34" s="49" t="n"/>
      <c r="CH34" s="37" t="n"/>
      <c r="CI34" s="49" t="n"/>
      <c r="CJ34" s="47" t="inlineStr">
        <is>
          <t>3.11 — Засорение ГНО механическими примесями [УЭЦН]</t>
        </is>
      </c>
      <c r="CK34" s="49" t="n"/>
      <c r="CL34" s="38" t="n"/>
      <c r="CM34" s="38" t="n"/>
      <c r="CN34" s="38" t="n"/>
      <c r="CO34" s="38" t="n"/>
      <c r="CP34" s="38" t="n"/>
      <c r="CQ34" s="38" t="n"/>
      <c r="CR34" s="38" t="n"/>
      <c r="CS34" s="38" t="n"/>
      <c r="CT34" s="38" t="n"/>
      <c r="CU34" s="38" t="n"/>
      <c r="CV34" s="38" t="n"/>
      <c r="CW34" s="38" t="n"/>
      <c r="CX34" s="38" t="n"/>
      <c r="CY34" s="38" t="n"/>
      <c r="CZ34" s="53" t="n"/>
      <c r="DA34" s="55" t="inlineStr">
        <is>
          <t>2003</t>
        </is>
      </c>
      <c r="DB34" s="39" t="n"/>
      <c r="DC34" s="39" t="n"/>
      <c r="DD34" s="39" t="n"/>
      <c r="DE34" s="39" t="n"/>
      <c r="DF34" s="39" t="n"/>
      <c r="DG34" s="39" t="n"/>
      <c r="DH34" s="39" t="n"/>
      <c r="DI34" s="39" t="n"/>
      <c r="DJ34" s="39" t="n"/>
      <c r="DK34" s="39" t="n"/>
      <c r="DL34" s="39" t="n"/>
      <c r="DM34" s="40" t="n"/>
      <c r="DN34" s="40" t="n"/>
    </row>
    <row r="35" ht="34.5" customFormat="1" customHeight="1" s="36">
      <c r="A35" s="28" t="inlineStr">
        <is>
          <t>СПР 57/32</t>
        </is>
      </c>
      <c r="B35" s="28" t="inlineStr">
        <is>
          <t>20-175 ТНМ-7-4-2-2</t>
        </is>
      </c>
      <c r="C35" s="28" t="inlineStr">
        <is>
          <t>25-225 THM-11-4-2-3</t>
        </is>
      </c>
      <c r="D35" s="28" t="inlineStr">
        <is>
          <t>20-150-RHВM-18-4</t>
        </is>
      </c>
      <c r="E35" s="28" t="inlineStr">
        <is>
          <t>20-125 ТНМ-8-4-2-2</t>
        </is>
      </c>
      <c r="F35" s="28" t="inlineStr">
        <is>
          <t>25-175 RHAM-14-4-2-2</t>
        </is>
      </c>
      <c r="G35" s="31" t="n"/>
      <c r="H35" s="35" t="n"/>
      <c r="I35" s="35" t="n"/>
      <c r="J35" s="28" t="n"/>
      <c r="K35" s="35" t="n"/>
      <c r="L35" s="35" t="n"/>
      <c r="M35" s="35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49" t="n"/>
      <c r="AX35" s="47" t="inlineStr">
        <is>
          <t>3.11.1 — в т.ч. засорение пропантом (содержание &gt;30%) [УЭЦН]</t>
        </is>
      </c>
      <c r="AY35" s="47" t="inlineStr">
        <is>
          <t>3.17 — Влияние ПЦО (ПТВ) при эксплуатации [УШГН]</t>
        </is>
      </c>
      <c r="AZ35" s="37" t="n"/>
      <c r="BA35" s="47" t="inlineStr">
        <is>
          <t>КР3-7.4 — То же ШГН.</t>
        </is>
      </c>
      <c r="BB35" s="37" t="n"/>
      <c r="BC35" s="37" t="n"/>
      <c r="BD35" s="37" t="n"/>
      <c r="BE35" s="37" t="n"/>
      <c r="BF35" s="37" t="n"/>
      <c r="BG35" s="37" t="n"/>
      <c r="BH35" s="37" t="n"/>
      <c r="BI35" s="49" t="n"/>
      <c r="BJ35" s="47" t="inlineStr">
        <is>
          <t>25-175-ТНМ-С-1</t>
        </is>
      </c>
      <c r="BK35" s="49" t="n"/>
      <c r="BL35" s="37" t="n"/>
      <c r="BM35" s="37" t="n"/>
      <c r="BN35" s="37" t="n"/>
      <c r="BO35" s="37" t="n"/>
      <c r="BP35" s="37" t="n"/>
      <c r="BQ35" s="37" t="n"/>
      <c r="BR35" s="37" t="n"/>
      <c r="BS35" s="37" t="n"/>
      <c r="BT35" s="37" t="n"/>
      <c r="BU35" s="37" t="n"/>
      <c r="BV35" s="37" t="n"/>
      <c r="BW35" s="37" t="n"/>
      <c r="BX35" s="37" t="n"/>
      <c r="BY35" s="37" t="n"/>
      <c r="BZ35" s="37" t="n"/>
      <c r="CA35" s="37" t="n"/>
      <c r="CB35" s="37" t="n"/>
      <c r="CC35" s="37" t="n"/>
      <c r="CD35" s="37" t="n"/>
      <c r="CE35" s="49" t="n"/>
      <c r="CF35" s="47" t="inlineStr">
        <is>
          <t>25-175-ТНМ-С-1</t>
        </is>
      </c>
      <c r="CG35" s="49" t="n"/>
      <c r="CH35" s="37" t="n"/>
      <c r="CI35" s="49" t="n"/>
      <c r="CJ35" s="47" t="inlineStr">
        <is>
          <t>3.11.1 — в т.ч. засорение пропантом (содержание &gt;30%) [УЭЦН]</t>
        </is>
      </c>
      <c r="CK35" s="49" t="n"/>
      <c r="CL35" s="38" t="n"/>
      <c r="CM35" s="38" t="n"/>
      <c r="CN35" s="38" t="n"/>
      <c r="CO35" s="38" t="n"/>
      <c r="CP35" s="38" t="n"/>
      <c r="CQ35" s="38" t="n"/>
      <c r="CR35" s="38" t="n"/>
      <c r="CS35" s="38" t="n"/>
      <c r="CT35" s="38" t="n"/>
      <c r="CU35" s="38" t="n"/>
      <c r="CV35" s="38" t="n"/>
      <c r="CW35" s="38" t="n"/>
      <c r="CX35" s="38" t="n"/>
      <c r="CY35" s="38" t="n"/>
      <c r="CZ35" s="53" t="n"/>
      <c r="DA35" s="55" t="inlineStr">
        <is>
          <t>2002</t>
        </is>
      </c>
      <c r="DB35" s="39" t="n"/>
      <c r="DC35" s="39" t="n"/>
      <c r="DD35" s="39" t="n"/>
      <c r="DE35" s="39" t="n"/>
      <c r="DF35" s="39" t="n"/>
      <c r="DG35" s="39" t="n"/>
      <c r="DH35" s="39" t="n"/>
      <c r="DI35" s="39" t="n"/>
      <c r="DJ35" s="39" t="n"/>
      <c r="DK35" s="39" t="n"/>
      <c r="DL35" s="39" t="n"/>
      <c r="DM35" s="40" t="n"/>
      <c r="DN35" s="40" t="n"/>
    </row>
    <row r="36" ht="34.5" customFormat="1" customHeight="1" s="36">
      <c r="A36" s="28" t="inlineStr">
        <is>
          <t>20-150-RHВM-18-4</t>
        </is>
      </c>
      <c r="B36" s="28" t="inlineStr">
        <is>
          <t>25-175 ТНМ-4-2-2</t>
        </is>
      </c>
      <c r="C36" s="28" t="inlineStr">
        <is>
          <t>25-175-RHAM-14-4-2-2</t>
        </is>
      </c>
      <c r="D36" s="28" t="inlineStr">
        <is>
          <t>25-175-RHAM-14-4-2-2</t>
        </is>
      </c>
      <c r="E36" s="28" t="inlineStr">
        <is>
          <t>25-175 THM-10-4-2-2</t>
        </is>
      </c>
      <c r="F36" s="28" t="inlineStr">
        <is>
          <t>25-255-THM11-4-2-3</t>
        </is>
      </c>
      <c r="G36" s="28" t="n"/>
      <c r="H36" s="35" t="n"/>
      <c r="I36" s="35" t="n"/>
      <c r="J36" s="31" t="n"/>
      <c r="K36" s="35" t="n"/>
      <c r="L36" s="35" t="n"/>
      <c r="M36" s="35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49" t="n"/>
      <c r="AX36" s="47" t="inlineStr">
        <is>
          <t>3.11.2 — в т.ч. засорение песком, глиной (содержание &gt;30%) [УЭЦН]</t>
        </is>
      </c>
      <c r="AY36" s="47" t="inlineStr">
        <is>
          <t>3.18 — Влияние ВВЭ (высоковязкая эмульсия) [УШГН]</t>
        </is>
      </c>
      <c r="AZ36" s="37" t="n"/>
      <c r="BA36" s="47" t="inlineStr">
        <is>
          <t>КР3-7.5 — То же УШВН.</t>
        </is>
      </c>
      <c r="BB36" s="37" t="n"/>
      <c r="BC36" s="37" t="n"/>
      <c r="BD36" s="37" t="n"/>
      <c r="BE36" s="37" t="n"/>
      <c r="BF36" s="37" t="n"/>
      <c r="BG36" s="37" t="n"/>
      <c r="BH36" s="37" t="n"/>
      <c r="BI36" s="49" t="n"/>
      <c r="BJ36" s="47" t="inlineStr">
        <is>
          <t>25-200-RWM-T-19-5-0</t>
        </is>
      </c>
      <c r="BK36" s="49" t="n"/>
      <c r="BL36" s="37" t="n"/>
      <c r="BM36" s="37" t="n"/>
      <c r="BN36" s="37" t="n"/>
      <c r="BO36" s="37" t="n"/>
      <c r="BP36" s="37" t="n"/>
      <c r="BQ36" s="37" t="n"/>
      <c r="BR36" s="37" t="n"/>
      <c r="BS36" s="37" t="n"/>
      <c r="BT36" s="37" t="n"/>
      <c r="BU36" s="37" t="n"/>
      <c r="BV36" s="37" t="n"/>
      <c r="BW36" s="37" t="n"/>
      <c r="BX36" s="37" t="n"/>
      <c r="BY36" s="37" t="n"/>
      <c r="BZ36" s="37" t="n"/>
      <c r="CA36" s="37" t="n"/>
      <c r="CB36" s="37" t="n"/>
      <c r="CC36" s="37" t="n"/>
      <c r="CD36" s="37" t="n"/>
      <c r="CE36" s="49" t="n"/>
      <c r="CF36" s="47" t="inlineStr">
        <is>
          <t>25-200-RWM-T-19-5-0</t>
        </is>
      </c>
      <c r="CG36" s="49" t="n"/>
      <c r="CH36" s="37" t="n"/>
      <c r="CI36" s="49" t="n"/>
      <c r="CJ36" s="47" t="inlineStr">
        <is>
          <t>3.11.2 — в т.ч. засорение песком, глиной (содержание &gt;30%) [УЭЦН]</t>
        </is>
      </c>
      <c r="CK36" s="49" t="n"/>
      <c r="CL36" s="38" t="n"/>
      <c r="CM36" s="38" t="n"/>
      <c r="CN36" s="38" t="n"/>
      <c r="CO36" s="38" t="n"/>
      <c r="CP36" s="38" t="n"/>
      <c r="CQ36" s="38" t="n"/>
      <c r="CR36" s="38" t="n"/>
      <c r="CS36" s="38" t="n"/>
      <c r="CT36" s="38" t="n"/>
      <c r="CU36" s="38" t="n"/>
      <c r="CV36" s="38" t="n"/>
      <c r="CW36" s="38" t="n"/>
      <c r="CX36" s="38" t="n"/>
      <c r="CY36" s="38" t="n"/>
      <c r="CZ36" s="53" t="n"/>
      <c r="DA36" s="55" t="inlineStr">
        <is>
          <t>2001</t>
        </is>
      </c>
      <c r="DB36" s="39" t="n"/>
      <c r="DC36" s="39" t="n"/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40" t="n"/>
      <c r="DN36" s="40" t="n"/>
    </row>
    <row r="37" ht="34.5" customFormat="1" customHeight="1" s="36">
      <c r="A37" s="28" t="inlineStr">
        <is>
          <t>25-225 ТНМ-11-4-2-2</t>
        </is>
      </c>
      <c r="B37" s="28" t="inlineStr">
        <is>
          <t>25-150/106 ТНМ</t>
        </is>
      </c>
      <c r="C37" s="28" t="inlineStr">
        <is>
          <t>73НН2Б44-30-15-2</t>
        </is>
      </c>
      <c r="D37" s="28" t="inlineStr">
        <is>
          <t>25-225 ТНМ-14-4-2-2</t>
        </is>
      </c>
      <c r="E37" s="28" t="inlineStr">
        <is>
          <t>25-225 ТНМ-14-4-2-2</t>
        </is>
      </c>
      <c r="F37" s="28" t="inlineStr">
        <is>
          <t>20-125 ТНМ-8-4-2-2</t>
        </is>
      </c>
      <c r="G37" s="31" t="n"/>
      <c r="H37" s="35" t="n"/>
      <c r="I37" s="35" t="n"/>
      <c r="J37" s="35" t="n"/>
      <c r="K37" s="35" t="n"/>
      <c r="L37" s="35" t="n"/>
      <c r="M37" s="35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49" t="n"/>
      <c r="AX37" s="47" t="inlineStr">
        <is>
          <t>3.11.3 — в т.ч. засорение посторонними предметами (лента, волокнистая масса, чёрный порошок и т.д.) [УЭЦН]</t>
        </is>
      </c>
      <c r="AY37" s="47" t="inlineStr">
        <is>
          <t>3.19 — Мехповреждение насоса [УШГН]</t>
        </is>
      </c>
      <c r="AZ37" s="37" t="n"/>
      <c r="BA37" s="47" t="inlineStr">
        <is>
          <t>КР3-7.6 — То же НКТ.</t>
        </is>
      </c>
      <c r="BB37" s="37" t="n"/>
      <c r="BC37" s="37" t="n"/>
      <c r="BD37" s="37" t="n"/>
      <c r="BE37" s="37" t="n"/>
      <c r="BF37" s="37" t="n"/>
      <c r="BG37" s="37" t="n"/>
      <c r="BH37" s="37" t="n"/>
      <c r="BI37" s="49" t="n"/>
      <c r="BJ37" s="47" t="inlineStr">
        <is>
          <t>НН2Б-57-30-15-2</t>
        </is>
      </c>
      <c r="BK37" s="49" t="n"/>
      <c r="BL37" s="37" t="n"/>
      <c r="BM37" s="37" t="n"/>
      <c r="BN37" s="37" t="n"/>
      <c r="BO37" s="37" t="n"/>
      <c r="BP37" s="37" t="n"/>
      <c r="BQ37" s="37" t="n"/>
      <c r="BR37" s="37" t="n"/>
      <c r="BS37" s="37" t="n"/>
      <c r="BT37" s="37" t="n"/>
      <c r="BU37" s="37" t="n"/>
      <c r="BV37" s="37" t="n"/>
      <c r="BW37" s="37" t="n"/>
      <c r="BX37" s="37" t="n"/>
      <c r="BY37" s="37" t="n"/>
      <c r="BZ37" s="37" t="n"/>
      <c r="CA37" s="37" t="n"/>
      <c r="CB37" s="37" t="n"/>
      <c r="CC37" s="37" t="n"/>
      <c r="CD37" s="37" t="n"/>
      <c r="CE37" s="49" t="n"/>
      <c r="CF37" s="47" t="inlineStr">
        <is>
          <t>НН2Б-57-30-15-2</t>
        </is>
      </c>
      <c r="CG37" s="49" t="n"/>
      <c r="CH37" s="37" t="n"/>
      <c r="CI37" s="49" t="n"/>
      <c r="CJ37" s="47" t="inlineStr">
        <is>
          <t>3.11.3 — в т.ч. засорение посторонними предметами (лента, волокнистая масса, чёрный порошок и т.д.) [УЭЦН]</t>
        </is>
      </c>
      <c r="CK37" s="49" t="n"/>
      <c r="CL37" s="38" t="n"/>
      <c r="CM37" s="38" t="n"/>
      <c r="CN37" s="38" t="n"/>
      <c r="CO37" s="38" t="n"/>
      <c r="CP37" s="38" t="n"/>
      <c r="CQ37" s="38" t="n"/>
      <c r="CR37" s="38" t="n"/>
      <c r="CS37" s="38" t="n"/>
      <c r="CT37" s="38" t="n"/>
      <c r="CU37" s="38" t="n"/>
      <c r="CV37" s="38" t="n"/>
      <c r="CW37" s="38" t="n"/>
      <c r="CX37" s="38" t="n"/>
      <c r="CY37" s="38" t="n"/>
      <c r="CZ37" s="53" t="n"/>
      <c r="DA37" s="55" t="inlineStr">
        <is>
          <t>2000</t>
        </is>
      </c>
      <c r="DB37" s="39" t="n"/>
      <c r="DC37" s="39" t="n"/>
      <c r="DD37" s="39" t="n"/>
      <c r="DE37" s="39" t="n"/>
      <c r="DF37" s="39" t="n"/>
      <c r="DG37" s="39" t="n"/>
      <c r="DH37" s="39" t="n"/>
      <c r="DI37" s="39" t="n"/>
      <c r="DJ37" s="39" t="n"/>
      <c r="DK37" s="39" t="n"/>
      <c r="DL37" s="39" t="n"/>
      <c r="DM37" s="40" t="n"/>
      <c r="DN37" s="40" t="n"/>
    </row>
    <row r="38" ht="34.5" customFormat="1" customHeight="1" s="36">
      <c r="A38" s="28" t="inlineStr">
        <is>
          <t>25-175-RHAM-Z-14-4-2-2.fit3</t>
        </is>
      </c>
      <c r="B38" s="34" t="inlineStr">
        <is>
          <t>ШГН · Доп. список W</t>
        </is>
      </c>
      <c r="C38" s="34" t="inlineStr">
        <is>
          <t>ШГН · Доп. список K</t>
        </is>
      </c>
      <c r="D38" s="34" t="inlineStr">
        <is>
          <t>ШГН · Доп. список Z</t>
        </is>
      </c>
      <c r="E38" s="28" t="inlineStr">
        <is>
          <t>25-175 RHAM-11-4-2-2</t>
        </is>
      </c>
      <c r="F38" s="28" t="inlineStr">
        <is>
          <t>25-175 THM-10-4-2-2</t>
        </is>
      </c>
      <c r="G38" s="28" t="n"/>
      <c r="H38" s="35" t="n"/>
      <c r="I38" s="35" t="n"/>
      <c r="J38" s="35" t="n"/>
      <c r="K38" s="35" t="n"/>
      <c r="L38" s="35" t="n"/>
      <c r="M38" s="35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49" t="n"/>
      <c r="AX38" s="47" t="inlineStr">
        <is>
          <t>3.11.4 — в т.ч. засорение продуктами коррозии (оксиды, сульфиды и т.д.) [УЭЦН]</t>
        </is>
      </c>
      <c r="AY38" s="47" t="inlineStr">
        <is>
          <t>3.19.1 — плунжера/ротора [УШГН]</t>
        </is>
      </c>
      <c r="AZ38" s="37" t="n"/>
      <c r="BA38" s="47" t="inlineStr">
        <is>
          <t>КР3-7.7 — То же пакера</t>
        </is>
      </c>
      <c r="BB38" s="37" t="n"/>
      <c r="BC38" s="37" t="n"/>
      <c r="BD38" s="37" t="n"/>
      <c r="BE38" s="37" t="n"/>
      <c r="BF38" s="37" t="n"/>
      <c r="BG38" s="37" t="n"/>
      <c r="BH38" s="37" t="n"/>
      <c r="BI38" s="49" t="n"/>
      <c r="BJ38" s="47" t="inlineStr">
        <is>
          <t>НСВ-57</t>
        </is>
      </c>
      <c r="BK38" s="49" t="n"/>
      <c r="BL38" s="37" t="n"/>
      <c r="BM38" s="37" t="n"/>
      <c r="BN38" s="37" t="n"/>
      <c r="BO38" s="37" t="n"/>
      <c r="BP38" s="37" t="n"/>
      <c r="BQ38" s="37" t="n"/>
      <c r="BR38" s="37" t="n"/>
      <c r="BS38" s="37" t="n"/>
      <c r="BT38" s="37" t="n"/>
      <c r="BU38" s="37" t="n"/>
      <c r="BV38" s="37" t="n"/>
      <c r="BW38" s="37" t="n"/>
      <c r="BX38" s="37" t="n"/>
      <c r="BY38" s="37" t="n"/>
      <c r="BZ38" s="37" t="n"/>
      <c r="CA38" s="37" t="n"/>
      <c r="CB38" s="37" t="n"/>
      <c r="CC38" s="37" t="n"/>
      <c r="CD38" s="37" t="n"/>
      <c r="CE38" s="49" t="n"/>
      <c r="CF38" s="47" t="inlineStr">
        <is>
          <t>НСВ-57</t>
        </is>
      </c>
      <c r="CG38" s="49" t="n"/>
      <c r="CH38" s="37" t="n"/>
      <c r="CI38" s="49" t="n"/>
      <c r="CJ38" s="47" t="inlineStr">
        <is>
          <t>3.11.4 — в т.ч. засорение продуктами коррозии (оксиды, сульфиды и т.д.) [УЭЦН]</t>
        </is>
      </c>
      <c r="CK38" s="49" t="n"/>
      <c r="CL38" s="38" t="n"/>
      <c r="CM38" s="38" t="n"/>
      <c r="CN38" s="38" t="n"/>
      <c r="CO38" s="38" t="n"/>
      <c r="CP38" s="38" t="n"/>
      <c r="CQ38" s="38" t="n"/>
      <c r="CR38" s="38" t="n"/>
      <c r="CS38" s="38" t="n"/>
      <c r="CT38" s="38" t="n"/>
      <c r="CU38" s="38" t="n"/>
      <c r="CV38" s="38" t="n"/>
      <c r="CW38" s="38" t="n"/>
      <c r="CX38" s="38" t="n"/>
      <c r="CY38" s="38" t="n"/>
      <c r="CZ38" s="53" t="n"/>
      <c r="DA38" s="55" t="inlineStr">
        <is>
          <t>1999</t>
        </is>
      </c>
      <c r="DB38" s="39" t="n"/>
      <c r="DC38" s="39" t="n"/>
      <c r="DD38" s="39" t="n"/>
      <c r="DE38" s="39" t="n"/>
      <c r="DF38" s="39" t="n"/>
      <c r="DG38" s="39" t="n"/>
      <c r="DH38" s="39" t="n"/>
      <c r="DI38" s="39" t="n"/>
      <c r="DJ38" s="39" t="n"/>
      <c r="DK38" s="39" t="n"/>
      <c r="DL38" s="39" t="n"/>
      <c r="DM38" s="40" t="n"/>
      <c r="DN38" s="40" t="n"/>
    </row>
    <row r="39" ht="34.5" customFormat="1" customHeight="1" s="36">
      <c r="A39" s="28" t="inlineStr">
        <is>
          <t>25-175 THM-14-4-2-2</t>
        </is>
      </c>
      <c r="B39" s="28" t="inlineStr">
        <is>
          <t>25-175 THM-14-4-2-2</t>
        </is>
      </c>
      <c r="C39" s="28" t="inlineStr">
        <is>
          <t>25-175 ТНМ-14-4-4</t>
        </is>
      </c>
      <c r="D39" s="31" t="inlineStr">
        <is>
          <t>20-150-RHВM-18-4</t>
        </is>
      </c>
      <c r="E39" s="28" t="inlineStr">
        <is>
          <t>25-175 RHAM-12-4-2-2</t>
        </is>
      </c>
      <c r="F39" s="28" t="inlineStr">
        <is>
          <t>25-225 ТНМ-14-4-2-2</t>
        </is>
      </c>
      <c r="G39" s="28" t="n"/>
      <c r="H39" s="35" t="n"/>
      <c r="I39" s="35" t="n"/>
      <c r="J39" s="28" t="n"/>
      <c r="K39" s="35" t="n"/>
      <c r="L39" s="35" t="n"/>
      <c r="M39" s="35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49" t="n"/>
      <c r="AX39" s="47" t="inlineStr">
        <is>
          <t>3.12 — ГЕОЛОГО-ТЕХНИЧЕСКИЕ МЕРОПРИЯТИЯ (ГТМ) [УЭЦН]</t>
        </is>
      </c>
      <c r="AY39" s="47" t="inlineStr">
        <is>
          <t>3.19.2 — клапанного узла [УШГН]</t>
        </is>
      </c>
      <c r="AZ39" s="37" t="n"/>
      <c r="BA39" s="47" t="inlineStr">
        <is>
          <t>КР4-1 — Переход на другие вышележащие и нижележащие горизонты.</t>
        </is>
      </c>
      <c r="BB39" s="37" t="n"/>
      <c r="BC39" s="37" t="n"/>
      <c r="BD39" s="37" t="n"/>
      <c r="BE39" s="37" t="n"/>
      <c r="BF39" s="37" t="n"/>
      <c r="BG39" s="37" t="n"/>
      <c r="BH39" s="37" t="n"/>
      <c r="BI39" s="49" t="n"/>
      <c r="BJ39" s="47" t="inlineStr">
        <is>
          <t>СПР 57/32</t>
        </is>
      </c>
      <c r="BK39" s="49" t="n"/>
      <c r="BL39" s="37" t="n"/>
      <c r="BM39" s="37" t="n"/>
      <c r="BN39" s="37" t="n"/>
      <c r="BO39" s="37" t="n"/>
      <c r="BP39" s="37" t="n"/>
      <c r="BQ39" s="37" t="n"/>
      <c r="BR39" s="37" t="n"/>
      <c r="BS39" s="37" t="n"/>
      <c r="BT39" s="37" t="n"/>
      <c r="BU39" s="37" t="n"/>
      <c r="BV39" s="37" t="n"/>
      <c r="BW39" s="37" t="n"/>
      <c r="BX39" s="37" t="n"/>
      <c r="BY39" s="37" t="n"/>
      <c r="BZ39" s="37" t="n"/>
      <c r="CA39" s="37" t="n"/>
      <c r="CB39" s="37" t="n"/>
      <c r="CC39" s="37" t="n"/>
      <c r="CD39" s="37" t="n"/>
      <c r="CE39" s="49" t="n"/>
      <c r="CF39" s="47" t="inlineStr">
        <is>
          <t>СПР 57/32</t>
        </is>
      </c>
      <c r="CG39" s="49" t="n"/>
      <c r="CH39" s="37" t="n"/>
      <c r="CI39" s="49" t="n"/>
      <c r="CJ39" s="47" t="inlineStr">
        <is>
          <t>3.12 — ГЕОЛОГО-ТЕХНИЧЕСКИЕ МЕРОПРИЯТИЯ (ГТМ) [УЭЦН]</t>
        </is>
      </c>
      <c r="CK39" s="49" t="n"/>
      <c r="CL39" s="38" t="n"/>
      <c r="CM39" s="38" t="n"/>
      <c r="CN39" s="38" t="n"/>
      <c r="CO39" s="38" t="n"/>
      <c r="CP39" s="38" t="n"/>
      <c r="CQ39" s="38" t="n"/>
      <c r="CR39" s="38" t="n"/>
      <c r="CS39" s="38" t="n"/>
      <c r="CT39" s="38" t="n"/>
      <c r="CU39" s="38" t="n"/>
      <c r="CV39" s="38" t="n"/>
      <c r="CW39" s="38" t="n"/>
      <c r="CX39" s="38" t="n"/>
      <c r="CY39" s="38" t="n"/>
      <c r="CZ39" s="53" t="n"/>
      <c r="DA39" s="55" t="inlineStr">
        <is>
          <t>1998</t>
        </is>
      </c>
      <c r="DB39" s="39" t="n"/>
      <c r="DC39" s="39" t="n"/>
      <c r="DD39" s="39" t="n"/>
      <c r="DE39" s="39" t="n"/>
      <c r="DF39" s="39" t="n"/>
      <c r="DG39" s="39" t="n"/>
      <c r="DH39" s="39" t="n"/>
      <c r="DI39" s="39" t="n"/>
      <c r="DJ39" s="39" t="n"/>
      <c r="DK39" s="39" t="n"/>
      <c r="DL39" s="39" t="n"/>
      <c r="DM39" s="40" t="n"/>
      <c r="DN39" s="40" t="n"/>
    </row>
    <row r="40" ht="34.5" customFormat="1" customHeight="1" s="36">
      <c r="A40" s="28" t="inlineStr">
        <is>
          <t>25-175 ТНМ-4-2-2</t>
        </is>
      </c>
      <c r="B40" s="28" t="inlineStr">
        <is>
          <t>25-175 RHAM-14-4-2-2</t>
        </is>
      </c>
      <c r="C40" s="28" t="inlineStr">
        <is>
          <t>73НН2Б44-30-15-2</t>
        </is>
      </c>
      <c r="D40" s="28" t="inlineStr">
        <is>
          <t>25-175 RHAM-14-4-2-2</t>
        </is>
      </c>
      <c r="E40" s="28" t="inlineStr">
        <is>
          <t>25-175 ТНМ-14-2-2</t>
        </is>
      </c>
      <c r="F40" s="28" t="inlineStr">
        <is>
          <t>25-175 RHAM-11-4-2-2</t>
        </is>
      </c>
      <c r="G40" s="31" t="n"/>
      <c r="H40" s="35" t="n"/>
      <c r="I40" s="35" t="n"/>
      <c r="J40" s="28" t="n"/>
      <c r="K40" s="35" t="n"/>
      <c r="L40" s="35" t="n"/>
      <c r="M40" s="35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49" t="n"/>
      <c r="AX40" s="47" t="inlineStr">
        <is>
          <t>3.12.1 — в т.ч. смена способа эксплуатации (без работы с пластом) [УЭЦН]</t>
        </is>
      </c>
      <c r="AY40" s="47" t="inlineStr">
        <is>
          <t>3.19.3 — Нарушение эластомера [УШГН]</t>
        </is>
      </c>
      <c r="AZ40" s="37" t="n"/>
      <c r="BA40" s="47" t="inlineStr">
        <is>
          <t>КР4-2 — Приобщение пластов для совместной эксплуатации дострелом, с увеличением диаметра или глубины скважины.</t>
        </is>
      </c>
      <c r="BB40" s="37" t="n"/>
      <c r="BC40" s="37" t="n"/>
      <c r="BD40" s="37" t="n"/>
      <c r="BE40" s="37" t="n"/>
      <c r="BF40" s="37" t="n"/>
      <c r="BG40" s="37" t="n"/>
      <c r="BH40" s="37" t="n"/>
      <c r="BI40" s="49" t="n"/>
      <c r="BJ40" s="47" t="inlineStr">
        <is>
          <t>20-150-RHВM-18-4</t>
        </is>
      </c>
      <c r="BK40" s="49" t="n"/>
      <c r="BL40" s="37" t="n"/>
      <c r="BM40" s="37" t="n"/>
      <c r="BN40" s="37" t="n"/>
      <c r="BO40" s="37" t="n"/>
      <c r="BP40" s="37" t="n"/>
      <c r="BQ40" s="37" t="n"/>
      <c r="BR40" s="37" t="n"/>
      <c r="BS40" s="37" t="n"/>
      <c r="BT40" s="37" t="n"/>
      <c r="BU40" s="37" t="n"/>
      <c r="BV40" s="37" t="n"/>
      <c r="BW40" s="37" t="n"/>
      <c r="BX40" s="37" t="n"/>
      <c r="BY40" s="37" t="n"/>
      <c r="BZ40" s="37" t="n"/>
      <c r="CA40" s="37" t="n"/>
      <c r="CB40" s="37" t="n"/>
      <c r="CC40" s="37" t="n"/>
      <c r="CD40" s="37" t="n"/>
      <c r="CE40" s="49" t="n"/>
      <c r="CF40" s="47" t="inlineStr">
        <is>
          <t>20-150-RHВM-18-4</t>
        </is>
      </c>
      <c r="CG40" s="49" t="n"/>
      <c r="CH40" s="37" t="n"/>
      <c r="CI40" s="49" t="n"/>
      <c r="CJ40" s="47" t="inlineStr">
        <is>
          <t>3.12.1 — в т.ч. смена способа эксплуатации (без работы с пластом) [УЭЦН]</t>
        </is>
      </c>
      <c r="CK40" s="49" t="n"/>
      <c r="CL40" s="38" t="n"/>
      <c r="CM40" s="38" t="n"/>
      <c r="CN40" s="38" t="n"/>
      <c r="CO40" s="38" t="n"/>
      <c r="CP40" s="38" t="n"/>
      <c r="CQ40" s="38" t="n"/>
      <c r="CR40" s="38" t="n"/>
      <c r="CS40" s="38" t="n"/>
      <c r="CT40" s="38" t="n"/>
      <c r="CU40" s="38" t="n"/>
      <c r="CV40" s="38" t="n"/>
      <c r="CW40" s="38" t="n"/>
      <c r="CX40" s="38" t="n"/>
      <c r="CY40" s="38" t="n"/>
      <c r="CZ40" s="53" t="n"/>
      <c r="DA40" s="55" t="inlineStr">
        <is>
          <t>1997</t>
        </is>
      </c>
      <c r="DB40" s="39" t="n"/>
      <c r="DC40" s="39" t="n"/>
      <c r="DD40" s="39" t="n"/>
      <c r="DE40" s="39" t="n"/>
      <c r="DF40" s="39" t="n"/>
      <c r="DG40" s="39" t="n"/>
      <c r="DH40" s="39" t="n"/>
      <c r="DI40" s="39" t="n"/>
      <c r="DJ40" s="39" t="n"/>
      <c r="DK40" s="39" t="n"/>
      <c r="DL40" s="39" t="n"/>
      <c r="DM40" s="40" t="n"/>
      <c r="DN40" s="40" t="n"/>
    </row>
    <row r="41" ht="34.5" customFormat="1" customHeight="1" s="36">
      <c r="A41" s="28" t="inlineStr">
        <is>
          <t>НН2Б-57</t>
        </is>
      </c>
      <c r="B41" s="28" t="inlineStr">
        <is>
          <t>НСВ-38</t>
        </is>
      </c>
      <c r="C41" s="28" t="inlineStr">
        <is>
          <t>СПР 44/24</t>
        </is>
      </c>
      <c r="D41" s="31" t="inlineStr">
        <is>
          <t>25-175 THM-14-4-2-2</t>
        </is>
      </c>
      <c r="E41" s="28" t="inlineStr">
        <is>
          <t>25-175 THM-7-4-2-2</t>
        </is>
      </c>
      <c r="F41" s="28" t="inlineStr">
        <is>
          <t>25-175 RHAM-12-4-2-2</t>
        </is>
      </c>
      <c r="G41" s="28" t="n"/>
      <c r="H41" s="35" t="n"/>
      <c r="I41" s="35" t="n"/>
      <c r="J41" s="31" t="n"/>
      <c r="K41" s="35" t="n"/>
      <c r="L41" s="35" t="n"/>
      <c r="M41" s="35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49" t="n"/>
      <c r="AX41" s="47" t="inlineStr">
        <is>
          <t>3.12.2 — в т.ч. оптимизация (без работы с пластом) [УЭЦН]</t>
        </is>
      </c>
      <c r="AY41" s="47" t="inlineStr">
        <is>
          <t>3.20 — Отказ якоря/анкера/пакера [УШГН]</t>
        </is>
      </c>
      <c r="AZ41" s="37" t="n"/>
      <c r="BA41" s="47" t="inlineStr">
        <is>
          <t>КР4-3 — Приобщение дополнительного количества пластов дострелом для совместной эксплуатации.</t>
        </is>
      </c>
      <c r="BB41" s="37" t="n"/>
      <c r="BC41" s="37" t="n"/>
      <c r="BD41" s="37" t="n"/>
      <c r="BE41" s="37" t="n"/>
      <c r="BF41" s="37" t="n"/>
      <c r="BG41" s="37" t="n"/>
      <c r="BH41" s="37" t="n"/>
      <c r="BI41" s="49" t="n"/>
      <c r="BJ41" s="47" t="inlineStr">
        <is>
          <t>25-225 ТНМ-11-4-2-2</t>
        </is>
      </c>
      <c r="BK41" s="49" t="n"/>
      <c r="BL41" s="37" t="n"/>
      <c r="BM41" s="37" t="n"/>
      <c r="BN41" s="37" t="n"/>
      <c r="BO41" s="37" t="n"/>
      <c r="BP41" s="37" t="n"/>
      <c r="BQ41" s="37" t="n"/>
      <c r="BR41" s="37" t="n"/>
      <c r="BS41" s="37" t="n"/>
      <c r="BT41" s="37" t="n"/>
      <c r="BU41" s="37" t="n"/>
      <c r="BV41" s="37" t="n"/>
      <c r="BW41" s="37" t="n"/>
      <c r="BX41" s="37" t="n"/>
      <c r="BY41" s="37" t="n"/>
      <c r="BZ41" s="37" t="n"/>
      <c r="CA41" s="37" t="n"/>
      <c r="CB41" s="37" t="n"/>
      <c r="CC41" s="37" t="n"/>
      <c r="CD41" s="37" t="n"/>
      <c r="CE41" s="49" t="n"/>
      <c r="CF41" s="47" t="inlineStr">
        <is>
          <t>25-225 ТНМ-11-4-2-2</t>
        </is>
      </c>
      <c r="CG41" s="49" t="n"/>
      <c r="CH41" s="37" t="n"/>
      <c r="CI41" s="49" t="n"/>
      <c r="CJ41" s="47" t="inlineStr">
        <is>
          <t>3.12.2 — в т.ч. оптимизация (без работы с пластом) [УЭЦН]</t>
        </is>
      </c>
      <c r="CK41" s="49" t="n"/>
      <c r="CL41" s="38" t="n"/>
      <c r="CM41" s="38" t="n"/>
      <c r="CN41" s="38" t="n"/>
      <c r="CO41" s="38" t="n"/>
      <c r="CP41" s="38" t="n"/>
      <c r="CQ41" s="38" t="n"/>
      <c r="CR41" s="38" t="n"/>
      <c r="CS41" s="38" t="n"/>
      <c r="CT41" s="38" t="n"/>
      <c r="CU41" s="38" t="n"/>
      <c r="CV41" s="38" t="n"/>
      <c r="CW41" s="38" t="n"/>
      <c r="CX41" s="38" t="n"/>
      <c r="CY41" s="38" t="n"/>
      <c r="CZ41" s="53" t="n"/>
      <c r="DA41" s="55" t="inlineStr">
        <is>
          <t>1996</t>
        </is>
      </c>
      <c r="DB41" s="39" t="n"/>
      <c r="DC41" s="39" t="n"/>
      <c r="DD41" s="39" t="n"/>
      <c r="DE41" s="39" t="n"/>
      <c r="DF41" s="39" t="n"/>
      <c r="DG41" s="39" t="n"/>
      <c r="DH41" s="39" t="n"/>
      <c r="DI41" s="39" t="n"/>
      <c r="DJ41" s="39" t="n"/>
      <c r="DK41" s="39" t="n"/>
      <c r="DL41" s="39" t="n"/>
      <c r="DM41" s="40" t="n"/>
      <c r="DN41" s="40" t="n"/>
    </row>
    <row r="42" ht="34.5" customFormat="1" customHeight="1" s="36">
      <c r="A42" s="28" t="inlineStr">
        <is>
          <t>НН2-44-30-15-2</t>
        </is>
      </c>
      <c r="B42" s="28" t="inlineStr">
        <is>
          <t>НСН-38</t>
        </is>
      </c>
      <c r="C42" s="28" t="inlineStr">
        <is>
          <t>25-225 ТНМ-11-4-2-3</t>
        </is>
      </c>
      <c r="D42" s="28" t="inlineStr">
        <is>
          <t>73ННШ44-30-15-2кл. Н.ут.сГН.ИВА. а/с</t>
        </is>
      </c>
      <c r="E42" s="28" t="inlineStr">
        <is>
          <t>25-175 THM-7-4-2-3</t>
        </is>
      </c>
      <c r="F42" s="28" t="inlineStr">
        <is>
          <t>25-175 ТНМ-14-2-2</t>
        </is>
      </c>
      <c r="G42" s="28" t="n"/>
      <c r="H42" s="35" t="n"/>
      <c r="I42" s="35" t="n"/>
      <c r="J42" s="28" t="n"/>
      <c r="K42" s="35" t="n"/>
      <c r="L42" s="35" t="n"/>
      <c r="M42" s="35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49" t="n"/>
      <c r="AX42" s="47" t="inlineStr">
        <is>
          <t>3.12.3 — в т.ч работа с пластом (ГРП, ОПЗ, ПВР и т.д.) [УЭЦН]</t>
        </is>
      </c>
      <c r="AY42" s="47" t="inlineStr">
        <is>
          <t>3.21 — ГЕОЛОГО-ТЕХНИЧЕСКИЕ МЕРОПРИЯТИЯ (ГТМ) [УШГН]</t>
        </is>
      </c>
      <c r="AZ42" s="37" t="n"/>
      <c r="BA42" s="47" t="inlineStr">
        <is>
          <t>КР5-1 — Внедрение и ремонт установок типа ОРЭ, ОРЗ, пакеров-отсекателей.</t>
        </is>
      </c>
      <c r="BB42" s="37" t="n"/>
      <c r="BC42" s="37" t="n"/>
      <c r="BD42" s="37" t="n"/>
      <c r="BE42" s="37" t="n"/>
      <c r="BF42" s="37" t="n"/>
      <c r="BG42" s="37" t="n"/>
      <c r="BH42" s="37" t="n"/>
      <c r="BI42" s="49" t="n"/>
      <c r="BJ42" s="47" t="inlineStr">
        <is>
          <t>25-175-RHAM-Z-14-4-2-2.fit3</t>
        </is>
      </c>
      <c r="BK42" s="49" t="n"/>
      <c r="BL42" s="37" t="n"/>
      <c r="BM42" s="37" t="n"/>
      <c r="BN42" s="37" t="n"/>
      <c r="BO42" s="37" t="n"/>
      <c r="BP42" s="37" t="n"/>
      <c r="BQ42" s="37" t="n"/>
      <c r="BR42" s="37" t="n"/>
      <c r="BS42" s="37" t="n"/>
      <c r="BT42" s="37" t="n"/>
      <c r="BU42" s="37" t="n"/>
      <c r="BV42" s="37" t="n"/>
      <c r="BW42" s="37" t="n"/>
      <c r="BX42" s="37" t="n"/>
      <c r="BY42" s="37" t="n"/>
      <c r="BZ42" s="37" t="n"/>
      <c r="CA42" s="37" t="n"/>
      <c r="CB42" s="37" t="n"/>
      <c r="CC42" s="37" t="n"/>
      <c r="CD42" s="37" t="n"/>
      <c r="CE42" s="49" t="n"/>
      <c r="CF42" s="47" t="inlineStr">
        <is>
          <t>25-175-RHAM-Z-14-4-2-2.fit3</t>
        </is>
      </c>
      <c r="CG42" s="49" t="n"/>
      <c r="CH42" s="37" t="n"/>
      <c r="CI42" s="49" t="n"/>
      <c r="CJ42" s="47" t="inlineStr">
        <is>
          <t>3.12.3 — в т.ч работа с пластом (ГРП, ОПЗ, ПВР и т.д.) [УЭЦН]</t>
        </is>
      </c>
      <c r="CK42" s="49" t="n"/>
      <c r="CL42" s="38" t="n"/>
      <c r="CM42" s="38" t="n"/>
      <c r="CN42" s="38" t="n"/>
      <c r="CO42" s="38" t="n"/>
      <c r="CP42" s="38" t="n"/>
      <c r="CQ42" s="38" t="n"/>
      <c r="CR42" s="38" t="n"/>
      <c r="CS42" s="38" t="n"/>
      <c r="CT42" s="38" t="n"/>
      <c r="CU42" s="38" t="n"/>
      <c r="CV42" s="38" t="n"/>
      <c r="CW42" s="38" t="n"/>
      <c r="CX42" s="38" t="n"/>
      <c r="CY42" s="38" t="n"/>
      <c r="CZ42" s="53" t="n"/>
      <c r="DA42" s="55" t="inlineStr">
        <is>
          <t>1995</t>
        </is>
      </c>
      <c r="DB42" s="39" t="n"/>
      <c r="DC42" s="39" t="n"/>
      <c r="DD42" s="39" t="n"/>
      <c r="DE42" s="39" t="n"/>
      <c r="DF42" s="39" t="n"/>
      <c r="DG42" s="39" t="n"/>
      <c r="DH42" s="39" t="n"/>
      <c r="DI42" s="39" t="n"/>
      <c r="DJ42" s="39" t="n"/>
      <c r="DK42" s="39" t="n"/>
      <c r="DL42" s="39" t="n"/>
      <c r="DM42" s="40" t="n"/>
      <c r="DN42" s="40" t="n"/>
    </row>
    <row r="43" ht="34.5" customFormat="1" customHeight="1" s="36">
      <c r="A43" s="28" t="inlineStr">
        <is>
          <t>73НН2Б-57-32-15</t>
        </is>
      </c>
      <c r="B43" s="28" t="inlineStr">
        <is>
          <t>20-150-RHВM-18-4</t>
        </is>
      </c>
      <c r="C43" s="28" t="inlineStr">
        <is>
          <t>73НН2Б-57-32-15</t>
        </is>
      </c>
      <c r="D43" s="28" t="inlineStr">
        <is>
          <t>НСН-38</t>
        </is>
      </c>
      <c r="E43" s="28" t="inlineStr">
        <is>
          <t>25-175 RHAM-11-4-2-3</t>
        </is>
      </c>
      <c r="F43" s="28" t="inlineStr">
        <is>
          <t>25-175 THM-7-4-2-2</t>
        </is>
      </c>
      <c r="G43" s="28" t="n"/>
      <c r="H43" s="35" t="n"/>
      <c r="I43" s="35" t="n"/>
      <c r="J43" s="28" t="n"/>
      <c r="K43" s="35" t="n"/>
      <c r="L43" s="35" t="n"/>
      <c r="M43" s="35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49" t="n"/>
      <c r="AX43" s="47" t="inlineStr">
        <is>
          <t>3.12.4 — в т.ч. проведение ГИС (поиск источника обводнения, исследования с Y-Tool) [УЭЦН]</t>
        </is>
      </c>
      <c r="AY43" s="47" t="inlineStr">
        <is>
          <t>3.22 — Прочие [УШГН]</t>
        </is>
      </c>
      <c r="AZ43" s="37" t="n"/>
      <c r="BA43" s="47" t="inlineStr">
        <is>
          <t>КР5-2 — Внедрение и ремонт установок систем комплексов защиты пласта типа КЗП-140, КЗП-146, КЗП-168 и др.</t>
        </is>
      </c>
      <c r="BB43" s="37" t="n"/>
      <c r="BC43" s="37" t="n"/>
      <c r="BD43" s="37" t="n"/>
      <c r="BE43" s="37" t="n"/>
      <c r="BF43" s="37" t="n"/>
      <c r="BG43" s="37" t="n"/>
      <c r="BH43" s="37" t="n"/>
      <c r="BI43" s="49" t="n"/>
      <c r="BJ43" s="47" t="inlineStr">
        <is>
          <t>25-175 THM-14-4-2-2</t>
        </is>
      </c>
      <c r="BK43" s="49" t="n"/>
      <c r="BL43" s="37" t="n"/>
      <c r="BM43" s="37" t="n"/>
      <c r="BN43" s="37" t="n"/>
      <c r="BO43" s="37" t="n"/>
      <c r="BP43" s="37" t="n"/>
      <c r="BQ43" s="37" t="n"/>
      <c r="BR43" s="37" t="n"/>
      <c r="BS43" s="37" t="n"/>
      <c r="BT43" s="37" t="n"/>
      <c r="BU43" s="37" t="n"/>
      <c r="BV43" s="37" t="n"/>
      <c r="BW43" s="37" t="n"/>
      <c r="BX43" s="37" t="n"/>
      <c r="BY43" s="37" t="n"/>
      <c r="BZ43" s="37" t="n"/>
      <c r="CA43" s="37" t="n"/>
      <c r="CB43" s="37" t="n"/>
      <c r="CC43" s="37" t="n"/>
      <c r="CD43" s="37" t="n"/>
      <c r="CE43" s="49" t="n"/>
      <c r="CF43" s="47" t="inlineStr">
        <is>
          <t>25-175 THM-14-4-2-2</t>
        </is>
      </c>
      <c r="CG43" s="49" t="n"/>
      <c r="CH43" s="37" t="n"/>
      <c r="CI43" s="49" t="n"/>
      <c r="CJ43" s="47" t="inlineStr">
        <is>
          <t>3.12.4 — в т.ч. проведение ГИС (поиск источника обводнения, исследования с Y-Tool) [УЭЦН]</t>
        </is>
      </c>
      <c r="CK43" s="49" t="n"/>
      <c r="CL43" s="38" t="n"/>
      <c r="CM43" s="38" t="n"/>
      <c r="CN43" s="38" t="n"/>
      <c r="CO43" s="38" t="n"/>
      <c r="CP43" s="38" t="n"/>
      <c r="CQ43" s="38" t="n"/>
      <c r="CR43" s="38" t="n"/>
      <c r="CS43" s="38" t="n"/>
      <c r="CT43" s="38" t="n"/>
      <c r="CU43" s="38" t="n"/>
      <c r="CV43" s="38" t="n"/>
      <c r="CW43" s="38" t="n"/>
      <c r="CX43" s="38" t="n"/>
      <c r="CY43" s="38" t="n"/>
      <c r="CZ43" s="53" t="n"/>
      <c r="DA43" s="55" t="inlineStr">
        <is>
          <t>1994</t>
        </is>
      </c>
      <c r="DB43" s="39" t="n"/>
      <c r="DC43" s="39" t="n"/>
      <c r="DD43" s="39" t="n"/>
      <c r="DE43" s="39" t="n"/>
      <c r="DF43" s="39" t="n"/>
      <c r="DG43" s="39" t="n"/>
      <c r="DH43" s="39" t="n"/>
      <c r="DI43" s="39" t="n"/>
      <c r="DJ43" s="39" t="n"/>
      <c r="DK43" s="39" t="n"/>
      <c r="DL43" s="39" t="n"/>
      <c r="DM43" s="40" t="n"/>
      <c r="DN43" s="40" t="n"/>
    </row>
    <row r="44" ht="34.5" customFormat="1" customHeight="1" s="36">
      <c r="A44" s="28" t="inlineStr">
        <is>
          <t>73-НН2Б-44-1,4-КТС</t>
        </is>
      </c>
      <c r="B44" s="28" t="inlineStr">
        <is>
          <t>25-175-RHAM-14-4-2-2</t>
        </is>
      </c>
      <c r="C44" s="28" t="inlineStr">
        <is>
          <t>25-175 THM-14-4-2-2</t>
        </is>
      </c>
      <c r="D44" s="28" t="inlineStr">
        <is>
          <t>25-175-ТНМ-С-7-10-2-9-ТС-fit3</t>
        </is>
      </c>
      <c r="E44" s="28" t="inlineStr">
        <is>
          <t>25-175-ТНМ-С-1</t>
        </is>
      </c>
      <c r="F44" s="28" t="inlineStr">
        <is>
          <t>25-175 THM-7-4-2-3</t>
        </is>
      </c>
      <c r="G44" s="31" t="n"/>
      <c r="H44" s="35" t="n"/>
      <c r="I44" s="35" t="n"/>
      <c r="J44" s="31" t="n"/>
      <c r="K44" s="35" t="n"/>
      <c r="L44" s="35" t="n"/>
      <c r="M44" s="35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49" t="n"/>
      <c r="AX44" s="47" t="inlineStr">
        <is>
          <t>3.12.5 — в т.ч. перевод в ППД [УЭЦН]</t>
        </is>
      </c>
      <c r="AY44" s="47" t="inlineStr">
        <is>
          <t>4.1 — Некачественный ремонт и подготовки ШГН, ШВН, штанг, НКТ. [УШГН]</t>
        </is>
      </c>
      <c r="AZ44" s="37" t="n"/>
      <c r="BA44" s="47" t="inlineStr">
        <is>
          <t>КР6-1 — Зарезка и бурение бокового (ых) ствола (ов) в аварийной скважине.</t>
        </is>
      </c>
      <c r="BB44" s="37" t="n"/>
      <c r="BC44" s="37" t="n"/>
      <c r="BD44" s="37" t="n"/>
      <c r="BE44" s="37" t="n"/>
      <c r="BF44" s="37" t="n"/>
      <c r="BG44" s="37" t="n"/>
      <c r="BH44" s="37" t="n"/>
      <c r="BI44" s="49" t="n"/>
      <c r="BJ44" s="47" t="inlineStr">
        <is>
          <t>25-175 ТНМ-4-2-2</t>
        </is>
      </c>
      <c r="BK44" s="49" t="n"/>
      <c r="BL44" s="37" t="n"/>
      <c r="BM44" s="37" t="n"/>
      <c r="BN44" s="37" t="n"/>
      <c r="BO44" s="37" t="n"/>
      <c r="BP44" s="37" t="n"/>
      <c r="BQ44" s="37" t="n"/>
      <c r="BR44" s="37" t="n"/>
      <c r="BS44" s="37" t="n"/>
      <c r="BT44" s="37" t="n"/>
      <c r="BU44" s="37" t="n"/>
      <c r="BV44" s="37" t="n"/>
      <c r="BW44" s="37" t="n"/>
      <c r="BX44" s="37" t="n"/>
      <c r="BY44" s="37" t="n"/>
      <c r="BZ44" s="37" t="n"/>
      <c r="CA44" s="37" t="n"/>
      <c r="CB44" s="37" t="n"/>
      <c r="CC44" s="37" t="n"/>
      <c r="CD44" s="37" t="n"/>
      <c r="CE44" s="49" t="n"/>
      <c r="CF44" s="47" t="inlineStr">
        <is>
          <t>25-175 ТНМ-4-2-2</t>
        </is>
      </c>
      <c r="CG44" s="49" t="n"/>
      <c r="CH44" s="37" t="n"/>
      <c r="CI44" s="49" t="n"/>
      <c r="CJ44" s="47" t="inlineStr">
        <is>
          <t>3.12.5 — в т.ч. перевод в ППД [УЭЦН]</t>
        </is>
      </c>
      <c r="CK44" s="49" t="n"/>
      <c r="CL44" s="38" t="n"/>
      <c r="CM44" s="38" t="n"/>
      <c r="CN44" s="38" t="n"/>
      <c r="CO44" s="38" t="n"/>
      <c r="CP44" s="38" t="n"/>
      <c r="CQ44" s="38" t="n"/>
      <c r="CR44" s="38" t="n"/>
      <c r="CS44" s="38" t="n"/>
      <c r="CT44" s="38" t="n"/>
      <c r="CU44" s="38" t="n"/>
      <c r="CV44" s="38" t="n"/>
      <c r="CW44" s="38" t="n"/>
      <c r="CX44" s="38" t="n"/>
      <c r="CY44" s="38" t="n"/>
      <c r="CZ44" s="53" t="n"/>
      <c r="DA44" s="55" t="inlineStr">
        <is>
          <t>1993</t>
        </is>
      </c>
      <c r="DB44" s="39" t="n"/>
      <c r="DC44" s="39" t="n"/>
      <c r="DD44" s="39" t="n"/>
      <c r="DE44" s="39" t="n"/>
      <c r="DF44" s="39" t="n"/>
      <c r="DG44" s="39" t="n"/>
      <c r="DH44" s="39" t="n"/>
      <c r="DI44" s="39" t="n"/>
      <c r="DJ44" s="39" t="n"/>
      <c r="DK44" s="39" t="n"/>
      <c r="DL44" s="39" t="n"/>
      <c r="DM44" s="40" t="n"/>
      <c r="DN44" s="40" t="n"/>
    </row>
    <row r="45" ht="34.5" customFormat="1" customHeight="1" s="36">
      <c r="A45" s="28" t="inlineStr">
        <is>
          <t>73НВ2Б-44-30-15-2КЛ.П.КТС,ИВА,З/О</t>
        </is>
      </c>
      <c r="B45" s="28" t="inlineStr">
        <is>
          <t>НСВ-44</t>
        </is>
      </c>
      <c r="C45" s="28" t="inlineStr">
        <is>
          <t>25-175 ТНМ-4-2-2</t>
        </is>
      </c>
      <c r="D45" s="28" t="inlineStr">
        <is>
          <t>73НВ2Б-44-30-15-2КЛ.П.КТС,ИВА,З/О</t>
        </is>
      </c>
      <c r="E45" s="28" t="inlineStr">
        <is>
          <t>25-200-RWM-T-19-5-0</t>
        </is>
      </c>
      <c r="F45" s="28" t="inlineStr">
        <is>
          <t>25-175 RHAM-11-4-2-3</t>
        </is>
      </c>
      <c r="G45" s="28" t="n"/>
      <c r="H45" s="35" t="n"/>
      <c r="I45" s="35" t="n"/>
      <c r="J45" s="28" t="n"/>
      <c r="K45" s="35" t="n"/>
      <c r="L45" s="35" t="n"/>
      <c r="M45" s="35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49" t="n"/>
      <c r="AX45" s="47" t="inlineStr">
        <is>
          <t>3.12.6 — в т.ч. извлечение оборудования из скважин (консервация, пьезометр и т.д.) [УЭЦН]</t>
        </is>
      </c>
      <c r="AY45" s="47" t="inlineStr">
        <is>
          <t>4.2 — Некачественный ремонт дополнительного оборудования [УШГН]</t>
        </is>
      </c>
      <c r="AZ45" s="37" t="n"/>
      <c r="BA45" s="47" t="inlineStr">
        <is>
          <t>КР6-2 — Зарезка и бурение бокового (ых) ствола (ов) в преждевременно обводненной или низкопродуктивной скважинах.</t>
        </is>
      </c>
      <c r="BB45" s="37" t="n"/>
      <c r="BC45" s="37" t="n"/>
      <c r="BD45" s="37" t="n"/>
      <c r="BE45" s="37" t="n"/>
      <c r="BF45" s="37" t="n"/>
      <c r="BG45" s="37" t="n"/>
      <c r="BH45" s="37" t="n"/>
      <c r="BI45" s="49" t="n"/>
      <c r="BJ45" s="47" t="inlineStr">
        <is>
          <t>НН2Б-57</t>
        </is>
      </c>
      <c r="BK45" s="49" t="n"/>
      <c r="BL45" s="37" t="n"/>
      <c r="BM45" s="37" t="n"/>
      <c r="BN45" s="37" t="n"/>
      <c r="BO45" s="37" t="n"/>
      <c r="BP45" s="37" t="n"/>
      <c r="BQ45" s="37" t="n"/>
      <c r="BR45" s="37" t="n"/>
      <c r="BS45" s="37" t="n"/>
      <c r="BT45" s="37" t="n"/>
      <c r="BU45" s="37" t="n"/>
      <c r="BV45" s="37" t="n"/>
      <c r="BW45" s="37" t="n"/>
      <c r="BX45" s="37" t="n"/>
      <c r="BY45" s="37" t="n"/>
      <c r="BZ45" s="37" t="n"/>
      <c r="CA45" s="37" t="n"/>
      <c r="CB45" s="37" t="n"/>
      <c r="CC45" s="37" t="n"/>
      <c r="CD45" s="37" t="n"/>
      <c r="CE45" s="49" t="n"/>
      <c r="CF45" s="47" t="inlineStr">
        <is>
          <t>НН2Б-57</t>
        </is>
      </c>
      <c r="CG45" s="49" t="n"/>
      <c r="CH45" s="37" t="n"/>
      <c r="CI45" s="49" t="n"/>
      <c r="CJ45" s="47" t="inlineStr">
        <is>
          <t>3.12.6 — в т.ч. извлечение оборудования из скважин (консервация, пьезометр и т.д.) [УЭЦН]</t>
        </is>
      </c>
      <c r="CK45" s="49" t="n"/>
      <c r="CL45" s="38" t="n"/>
      <c r="CM45" s="38" t="n"/>
      <c r="CN45" s="38" t="n"/>
      <c r="CO45" s="38" t="n"/>
      <c r="CP45" s="38" t="n"/>
      <c r="CQ45" s="38" t="n"/>
      <c r="CR45" s="38" t="n"/>
      <c r="CS45" s="38" t="n"/>
      <c r="CT45" s="38" t="n"/>
      <c r="CU45" s="38" t="n"/>
      <c r="CV45" s="38" t="n"/>
      <c r="CW45" s="38" t="n"/>
      <c r="CX45" s="38" t="n"/>
      <c r="CY45" s="38" t="n"/>
      <c r="CZ45" s="53" t="n"/>
      <c r="DA45" s="55" t="inlineStr">
        <is>
          <t>1992</t>
        </is>
      </c>
      <c r="DB45" s="39" t="n"/>
      <c r="DC45" s="39" t="n"/>
      <c r="DD45" s="39" t="n"/>
      <c r="DE45" s="39" t="n"/>
      <c r="DF45" s="39" t="n"/>
      <c r="DG45" s="39" t="n"/>
      <c r="DH45" s="39" t="n"/>
      <c r="DI45" s="39" t="n"/>
      <c r="DJ45" s="39" t="n"/>
      <c r="DK45" s="39" t="n"/>
      <c r="DL45" s="39" t="n"/>
      <c r="DM45" s="40" t="n"/>
      <c r="DN45" s="40" t="n"/>
    </row>
    <row r="46" ht="34.5" customFormat="1" customHeight="1" s="36">
      <c r="A46" s="28" t="inlineStr">
        <is>
          <t>25-175 ТНМ-14-4-4</t>
        </is>
      </c>
      <c r="B46" s="28" t="inlineStr">
        <is>
          <t>73-НН2Б-44-1,4-КТС</t>
        </is>
      </c>
      <c r="C46" s="28" t="inlineStr">
        <is>
          <t>НН2Б-44-30-15-2</t>
        </is>
      </c>
      <c r="D46" s="28" t="inlineStr">
        <is>
          <t>НСВ-44</t>
        </is>
      </c>
      <c r="E46" s="28" t="inlineStr">
        <is>
          <t>НН2Б-57-30-15-2</t>
        </is>
      </c>
      <c r="F46" s="28" t="inlineStr">
        <is>
          <t>25-175-ТНМ-С-1</t>
        </is>
      </c>
      <c r="G46" s="28" t="n"/>
      <c r="H46" s="35" t="n"/>
      <c r="I46" s="35" t="n"/>
      <c r="J46" s="28" t="n"/>
      <c r="K46" s="35" t="n"/>
      <c r="L46" s="35" t="n"/>
      <c r="M46" s="35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49" t="n"/>
      <c r="AX46" s="47" t="inlineStr">
        <is>
          <t>3.13 — Некачественная подготовка скважины [УЭЦН]</t>
        </is>
      </c>
      <c r="AY46" s="47" t="inlineStr">
        <is>
          <t>4.3 — Неправильная комплектация ГНО [УШГН]</t>
        </is>
      </c>
      <c r="AZ46" s="37" t="n"/>
      <c r="BA46" s="47" t="inlineStr">
        <is>
          <t>КР6-3 — Зарезка бокового или продолжение ствола скважины с переходом на горизонтальный участок в преждевременно обводненной или в низкопродуктивной скважинах.</t>
        </is>
      </c>
      <c r="BB46" s="37" t="n"/>
      <c r="BC46" s="37" t="n"/>
      <c r="BD46" s="37" t="n"/>
      <c r="BE46" s="37" t="n"/>
      <c r="BF46" s="37" t="n"/>
      <c r="BG46" s="37" t="n"/>
      <c r="BH46" s="37" t="n"/>
      <c r="BI46" s="49" t="n"/>
      <c r="BJ46" s="47" t="inlineStr">
        <is>
          <t>НН2-44-30-15-2</t>
        </is>
      </c>
      <c r="BK46" s="49" t="n"/>
      <c r="BL46" s="37" t="n"/>
      <c r="BM46" s="37" t="n"/>
      <c r="BN46" s="37" t="n"/>
      <c r="BO46" s="37" t="n"/>
      <c r="BP46" s="37" t="n"/>
      <c r="BQ46" s="37" t="n"/>
      <c r="BR46" s="37" t="n"/>
      <c r="BS46" s="37" t="n"/>
      <c r="BT46" s="37" t="n"/>
      <c r="BU46" s="37" t="n"/>
      <c r="BV46" s="37" t="n"/>
      <c r="BW46" s="37" t="n"/>
      <c r="BX46" s="37" t="n"/>
      <c r="BY46" s="37" t="n"/>
      <c r="BZ46" s="37" t="n"/>
      <c r="CA46" s="37" t="n"/>
      <c r="CB46" s="37" t="n"/>
      <c r="CC46" s="37" t="n"/>
      <c r="CD46" s="37" t="n"/>
      <c r="CE46" s="49" t="n"/>
      <c r="CF46" s="47" t="inlineStr">
        <is>
          <t>НН2-44-30-15-2</t>
        </is>
      </c>
      <c r="CG46" s="49" t="n"/>
      <c r="CH46" s="37" t="n"/>
      <c r="CI46" s="49" t="n"/>
      <c r="CJ46" s="47" t="inlineStr">
        <is>
          <t>3.13 — Некачественная подготовка скважины [УЭЦН]</t>
        </is>
      </c>
      <c r="CK46" s="49" t="n"/>
      <c r="CL46" s="38" t="n"/>
      <c r="CM46" s="38" t="n"/>
      <c r="CN46" s="38" t="n"/>
      <c r="CO46" s="38" t="n"/>
      <c r="CP46" s="38" t="n"/>
      <c r="CQ46" s="38" t="n"/>
      <c r="CR46" s="38" t="n"/>
      <c r="CS46" s="38" t="n"/>
      <c r="CT46" s="38" t="n"/>
      <c r="CU46" s="38" t="n"/>
      <c r="CV46" s="38" t="n"/>
      <c r="CW46" s="38" t="n"/>
      <c r="CX46" s="38" t="n"/>
      <c r="CY46" s="38" t="n"/>
      <c r="CZ46" s="53" t="n"/>
      <c r="DA46" s="55" t="inlineStr">
        <is>
          <t>1991</t>
        </is>
      </c>
      <c r="DB46" s="39" t="n"/>
      <c r="DC46" s="39" t="n"/>
      <c r="DD46" s="39" t="n"/>
      <c r="DE46" s="39" t="n"/>
      <c r="DF46" s="39" t="n"/>
      <c r="DG46" s="39" t="n"/>
      <c r="DH46" s="39" t="n"/>
      <c r="DI46" s="39" t="n"/>
      <c r="DJ46" s="39" t="n"/>
      <c r="DK46" s="39" t="n"/>
      <c r="DL46" s="39" t="n"/>
      <c r="DM46" s="40" t="n"/>
      <c r="DN46" s="40" t="n"/>
    </row>
    <row r="47" ht="34.5" customFormat="1" customHeight="1" s="36">
      <c r="A47" s="28" t="inlineStr">
        <is>
          <t>25-175 THM</t>
        </is>
      </c>
      <c r="B47" s="28" t="inlineStr">
        <is>
          <t>73НВ2Б-44-30-15-2КЛ.П.КТС,ИВА,З/О</t>
        </is>
      </c>
      <c r="C47" s="28" t="inlineStr">
        <is>
          <t>НН2Б-57</t>
        </is>
      </c>
      <c r="D47" s="31" t="inlineStr">
        <is>
          <t>25-175-RHAM-14-4-2-2</t>
        </is>
      </c>
      <c r="E47" s="28" t="inlineStr">
        <is>
          <t>НСВ-57</t>
        </is>
      </c>
      <c r="F47" s="28" t="inlineStr">
        <is>
          <t>25-200-RWM-T-19-5-0</t>
        </is>
      </c>
      <c r="G47" s="28" t="n"/>
      <c r="H47" s="35" t="n"/>
      <c r="I47" s="35" t="n"/>
      <c r="J47" s="28" t="n"/>
      <c r="K47" s="35" t="n"/>
      <c r="L47" s="35" t="n"/>
      <c r="M47" s="35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49" t="n"/>
      <c r="AX47" s="47" t="inlineStr">
        <is>
          <t>3.14 — Отсутствие допустимых интервалов размещения ГНО [УЭЦН]</t>
        </is>
      </c>
      <c r="AY47" s="47" t="inlineStr">
        <is>
          <t>4.4 — Организационные причины по вине подрядной организации [УШГН]</t>
        </is>
      </c>
      <c r="AZ47" s="37" t="n"/>
      <c r="BA47" s="47" t="inlineStr">
        <is>
          <t>КР6-4 — Проводка горизонтального участка скважины с целью повышения нефтеотдачи пласта.</t>
        </is>
      </c>
      <c r="BB47" s="37" t="n"/>
      <c r="BC47" s="37" t="n"/>
      <c r="BD47" s="37" t="n"/>
      <c r="BE47" s="37" t="n"/>
      <c r="BF47" s="37" t="n"/>
      <c r="BG47" s="37" t="n"/>
      <c r="BH47" s="37" t="n"/>
      <c r="BI47" s="49" t="n"/>
      <c r="BJ47" s="47" t="inlineStr">
        <is>
          <t>73НН2Б-57-32-15</t>
        </is>
      </c>
      <c r="BK47" s="49" t="n"/>
      <c r="BL47" s="37" t="n"/>
      <c r="BM47" s="37" t="n"/>
      <c r="BN47" s="37" t="n"/>
      <c r="BO47" s="37" t="n"/>
      <c r="BP47" s="37" t="n"/>
      <c r="BQ47" s="37" t="n"/>
      <c r="BR47" s="37" t="n"/>
      <c r="BS47" s="37" t="n"/>
      <c r="BT47" s="37" t="n"/>
      <c r="BU47" s="37" t="n"/>
      <c r="BV47" s="37" t="n"/>
      <c r="BW47" s="37" t="n"/>
      <c r="BX47" s="37" t="n"/>
      <c r="BY47" s="37" t="n"/>
      <c r="BZ47" s="37" t="n"/>
      <c r="CA47" s="37" t="n"/>
      <c r="CB47" s="37" t="n"/>
      <c r="CC47" s="37" t="n"/>
      <c r="CD47" s="37" t="n"/>
      <c r="CE47" s="49" t="n"/>
      <c r="CF47" s="47" t="inlineStr">
        <is>
          <t>73НН2Б-57-32-15</t>
        </is>
      </c>
      <c r="CG47" s="49" t="n"/>
      <c r="CH47" s="37" t="n"/>
      <c r="CI47" s="49" t="n"/>
      <c r="CJ47" s="47" t="inlineStr">
        <is>
          <t>3.14 — Отсутствие допустимых интервалов размещения ГНО [УЭЦН]</t>
        </is>
      </c>
      <c r="CK47" s="49" t="n"/>
      <c r="CL47" s="38" t="n"/>
      <c r="CM47" s="38" t="n"/>
      <c r="CN47" s="38" t="n"/>
      <c r="CO47" s="38" t="n"/>
      <c r="CP47" s="38" t="n"/>
      <c r="CQ47" s="38" t="n"/>
      <c r="CR47" s="38" t="n"/>
      <c r="CS47" s="38" t="n"/>
      <c r="CT47" s="38" t="n"/>
      <c r="CU47" s="38" t="n"/>
      <c r="CV47" s="38" t="n"/>
      <c r="CW47" s="38" t="n"/>
      <c r="CX47" s="38" t="n"/>
      <c r="CY47" s="38" t="n"/>
      <c r="CZ47" s="53" t="n"/>
      <c r="DA47" s="55" t="inlineStr">
        <is>
          <t>1990</t>
        </is>
      </c>
      <c r="DB47" s="39" t="n"/>
      <c r="DC47" s="39" t="n"/>
      <c r="DD47" s="39" t="n"/>
      <c r="DE47" s="39" t="n"/>
      <c r="DF47" s="39" t="n"/>
      <c r="DG47" s="39" t="n"/>
      <c r="DH47" s="39" t="n"/>
      <c r="DI47" s="39" t="n"/>
      <c r="DJ47" s="39" t="n"/>
      <c r="DK47" s="39" t="n"/>
      <c r="DL47" s="39" t="n"/>
      <c r="DM47" s="40" t="n"/>
      <c r="DN47" s="40" t="n"/>
    </row>
    <row r="48" ht="34.5" customFormat="1" customHeight="1" s="36">
      <c r="A48" s="28" t="inlineStr">
        <is>
          <t>25/20-150 RHBC 14-4-2-2</t>
        </is>
      </c>
      <c r="B48" s="28" t="inlineStr">
        <is>
          <t>20-150-ТНМ-КБВ-14-4-2-3</t>
        </is>
      </c>
      <c r="C48" s="28" t="inlineStr">
        <is>
          <t>НН2-44-30-15-2</t>
        </is>
      </c>
      <c r="D48" s="28" t="inlineStr">
        <is>
          <t>73-НН2Б-44-1,4-КТС</t>
        </is>
      </c>
      <c r="E48" s="28" t="inlineStr">
        <is>
          <t>СПР 57/32</t>
        </is>
      </c>
      <c r="F48" s="28" t="inlineStr">
        <is>
          <t>НН2Б-57-30-15-2</t>
        </is>
      </c>
      <c r="G48" s="31" t="n"/>
      <c r="H48" s="35" t="n"/>
      <c r="I48" s="35" t="n"/>
      <c r="J48" s="28" t="n"/>
      <c r="K48" s="35" t="n"/>
      <c r="L48" s="35" t="n"/>
      <c r="M48" s="35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49" t="n"/>
      <c r="AX48" s="47" t="inlineStr">
        <is>
          <t>3.15 — Работа ГНО в сложных условиях [УЭЦН]</t>
        </is>
      </c>
      <c r="AY48" s="47" t="inlineStr">
        <is>
          <t>4.5 — Авария [УШГН]</t>
        </is>
      </c>
      <c r="AZ48" s="37" t="n"/>
      <c r="BA48" s="47" t="inlineStr">
        <is>
          <t>КР6-5 — Бурение цементного стакана.</t>
        </is>
      </c>
      <c r="BB48" s="37" t="n"/>
      <c r="BC48" s="37" t="n"/>
      <c r="BD48" s="37" t="n"/>
      <c r="BE48" s="37" t="n"/>
      <c r="BF48" s="37" t="n"/>
      <c r="BG48" s="37" t="n"/>
      <c r="BH48" s="37" t="n"/>
      <c r="BI48" s="49" t="n"/>
      <c r="BJ48" s="47" t="inlineStr">
        <is>
          <t>73-НН2Б-44-1,4-КТС</t>
        </is>
      </c>
      <c r="BK48" s="49" t="n"/>
      <c r="BL48" s="37" t="n"/>
      <c r="BM48" s="37" t="n"/>
      <c r="BN48" s="37" t="n"/>
      <c r="BO48" s="37" t="n"/>
      <c r="BP48" s="37" t="n"/>
      <c r="BQ48" s="37" t="n"/>
      <c r="BR48" s="37" t="n"/>
      <c r="BS48" s="37" t="n"/>
      <c r="BT48" s="37" t="n"/>
      <c r="BU48" s="37" t="n"/>
      <c r="BV48" s="37" t="n"/>
      <c r="BW48" s="37" t="n"/>
      <c r="BX48" s="37" t="n"/>
      <c r="BY48" s="37" t="n"/>
      <c r="BZ48" s="37" t="n"/>
      <c r="CA48" s="37" t="n"/>
      <c r="CB48" s="37" t="n"/>
      <c r="CC48" s="37" t="n"/>
      <c r="CD48" s="37" t="n"/>
      <c r="CE48" s="49" t="n"/>
      <c r="CF48" s="47" t="inlineStr">
        <is>
          <t>73-НН2Б-44-1,4-КТС</t>
        </is>
      </c>
      <c r="CG48" s="49" t="n"/>
      <c r="CH48" s="37" t="n"/>
      <c r="CI48" s="49" t="n"/>
      <c r="CJ48" s="47" t="inlineStr">
        <is>
          <t>3.15 — Работа ГНО в сложных условиях [УЭЦН]</t>
        </is>
      </c>
      <c r="CK48" s="49" t="n"/>
      <c r="CL48" s="38" t="n"/>
      <c r="CM48" s="38" t="n"/>
      <c r="CN48" s="38" t="n"/>
      <c r="CO48" s="38" t="n"/>
      <c r="CP48" s="38" t="n"/>
      <c r="CQ48" s="38" t="n"/>
      <c r="CR48" s="38" t="n"/>
      <c r="CS48" s="38" t="n"/>
      <c r="CT48" s="38" t="n"/>
      <c r="CU48" s="38" t="n"/>
      <c r="CV48" s="38" t="n"/>
      <c r="CW48" s="38" t="n"/>
      <c r="CX48" s="38" t="n"/>
      <c r="CY48" s="38" t="n"/>
      <c r="CZ48" s="38" t="n"/>
      <c r="DA48" s="38" t="n"/>
      <c r="DB48" s="39" t="n"/>
      <c r="DC48" s="39" t="n"/>
      <c r="DD48" s="39" t="n"/>
      <c r="DE48" s="39" t="n"/>
      <c r="DF48" s="39" t="n"/>
      <c r="DG48" s="39" t="n"/>
      <c r="DH48" s="39" t="n"/>
      <c r="DI48" s="39" t="n"/>
      <c r="DJ48" s="39" t="n"/>
      <c r="DK48" s="39" t="n"/>
      <c r="DL48" s="39" t="n"/>
      <c r="DM48" s="40" t="n"/>
      <c r="DN48" s="40" t="n"/>
    </row>
    <row r="49" ht="34.5" customFormat="1" customHeight="1" s="36">
      <c r="A49" s="28" t="inlineStr">
        <is>
          <t>20-175 ТНМ-7-4-2-2</t>
        </is>
      </c>
      <c r="B49" s="28" t="inlineStr">
        <is>
          <t>117</t>
        </is>
      </c>
      <c r="C49" s="28" t="inlineStr">
        <is>
          <t>25-200-RWM-T-19-5-0</t>
        </is>
      </c>
      <c r="D49" s="31" t="inlineStr">
        <is>
          <t>25-225 ТНМ-11-4-2-2</t>
        </is>
      </c>
      <c r="E49" s="28" t="inlineStr">
        <is>
          <t>20-150-RHВM-18-4</t>
        </is>
      </c>
      <c r="F49" s="28" t="inlineStr">
        <is>
          <t>НН2Б-44</t>
        </is>
      </c>
      <c r="G49" s="31" t="n"/>
      <c r="H49" s="35" t="n"/>
      <c r="I49" s="35" t="n"/>
      <c r="J49" s="31" t="n"/>
      <c r="K49" s="35" t="n"/>
      <c r="L49" s="35" t="n"/>
      <c r="M49" s="35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49" t="n"/>
      <c r="AX49" s="47" t="inlineStr">
        <is>
          <t>3.16 — Авария [УЭЦН]</t>
        </is>
      </c>
      <c r="AY49" s="47" t="inlineStr">
        <is>
          <t>5.1 — Некачественный ремонт и сервисное обслуживание Привода [УШГН]</t>
        </is>
      </c>
      <c r="AZ49" s="37" t="n"/>
      <c r="BA49" s="47" t="inlineStr">
        <is>
          <t>КР6-6 — Фрезирование башмака колонны с углублением ствола в горной породе.</t>
        </is>
      </c>
      <c r="BB49" s="37" t="n"/>
      <c r="BC49" s="37" t="n"/>
      <c r="BD49" s="37" t="n"/>
      <c r="BE49" s="37" t="n"/>
      <c r="BF49" s="37" t="n"/>
      <c r="BG49" s="37" t="n"/>
      <c r="BH49" s="37" t="n"/>
      <c r="BI49" s="49" t="n"/>
      <c r="BJ49" s="47" t="inlineStr">
        <is>
          <t>73НВ2Б-44-30-15-2КЛ.П.КТС,ИВА,З/О</t>
        </is>
      </c>
      <c r="BK49" s="49" t="n"/>
      <c r="BL49" s="37" t="n"/>
      <c r="BM49" s="37" t="n"/>
      <c r="BN49" s="37" t="n"/>
      <c r="BO49" s="37" t="n"/>
      <c r="BP49" s="37" t="n"/>
      <c r="BQ49" s="37" t="n"/>
      <c r="BR49" s="37" t="n"/>
      <c r="BS49" s="37" t="n"/>
      <c r="BT49" s="37" t="n"/>
      <c r="BU49" s="37" t="n"/>
      <c r="BV49" s="37" t="n"/>
      <c r="BW49" s="37" t="n"/>
      <c r="BX49" s="37" t="n"/>
      <c r="BY49" s="37" t="n"/>
      <c r="BZ49" s="37" t="n"/>
      <c r="CA49" s="37" t="n"/>
      <c r="CB49" s="37" t="n"/>
      <c r="CC49" s="37" t="n"/>
      <c r="CD49" s="37" t="n"/>
      <c r="CE49" s="49" t="n"/>
      <c r="CF49" s="47" t="inlineStr">
        <is>
          <t>73НВ2Б-44-30-15-2КЛ.П.КТС,ИВА,З/О</t>
        </is>
      </c>
      <c r="CG49" s="49" t="n"/>
      <c r="CH49" s="37" t="n"/>
      <c r="CI49" s="49" t="n"/>
      <c r="CJ49" s="47" t="inlineStr">
        <is>
          <t>3.16 — Авария [УЭЦН]</t>
        </is>
      </c>
      <c r="CK49" s="49" t="n"/>
      <c r="CL49" s="38" t="n"/>
      <c r="CM49" s="38" t="n"/>
      <c r="CN49" s="38" t="n"/>
      <c r="CO49" s="38" t="n"/>
      <c r="CP49" s="38" t="n"/>
      <c r="CQ49" s="38" t="n"/>
      <c r="CR49" s="38" t="n"/>
      <c r="CS49" s="38" t="n"/>
      <c r="CT49" s="38" t="n"/>
      <c r="CU49" s="38" t="n"/>
      <c r="CV49" s="38" t="n"/>
      <c r="CW49" s="38" t="n"/>
      <c r="CX49" s="38" t="n"/>
      <c r="CY49" s="38" t="n"/>
      <c r="CZ49" s="38" t="n"/>
      <c r="DA49" s="38" t="n"/>
      <c r="DB49" s="39" t="n"/>
      <c r="DC49" s="39" t="n"/>
      <c r="DD49" s="39" t="n"/>
      <c r="DE49" s="39" t="n"/>
      <c r="DF49" s="39" t="n"/>
      <c r="DG49" s="39" t="n"/>
      <c r="DH49" s="39" t="n"/>
      <c r="DI49" s="39" t="n"/>
      <c r="DJ49" s="39" t="n"/>
      <c r="DK49" s="39" t="n"/>
      <c r="DL49" s="39" t="n"/>
      <c r="DM49" s="40" t="n"/>
      <c r="DN49" s="40" t="n"/>
    </row>
    <row r="50" ht="34.5" customFormat="1" customHeight="1" s="36">
      <c r="A50" s="28" t="inlineStr">
        <is>
          <t>25-150/106 ТНМ</t>
        </is>
      </c>
      <c r="B50" s="28" t="inlineStr">
        <is>
          <t>25-175-RHAM-Z-14-4-2-2.fit3</t>
        </is>
      </c>
      <c r="C50" s="34" t="inlineStr">
        <is>
          <t>ШГН · Доп. список AC</t>
        </is>
      </c>
      <c r="D50" s="34" t="inlineStr">
        <is>
          <t>ШГН · Доп. список T</t>
        </is>
      </c>
      <c r="E50" s="28" t="inlineStr">
        <is>
          <t>25-225 ТНМ-11-4-2-2</t>
        </is>
      </c>
      <c r="F50" s="28" t="inlineStr">
        <is>
          <t>НСВ-57</t>
        </is>
      </c>
      <c r="G50" s="35" t="n"/>
      <c r="H50" s="35" t="n"/>
      <c r="I50" s="35" t="n"/>
      <c r="J50" s="31" t="n"/>
      <c r="K50" s="35" t="n"/>
      <c r="L50" s="35" t="n"/>
      <c r="M50" s="35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49" t="n"/>
      <c r="AX50" s="47" t="inlineStr">
        <is>
          <t>3.17 — Не герметичность НКТ с большой наработкой [УЭЦН]</t>
        </is>
      </c>
      <c r="AY50" s="47" t="inlineStr">
        <is>
          <t>5.2 — Организационные причины по вине подрядной организации [УШГН]</t>
        </is>
      </c>
      <c r="AZ50" s="37" t="n"/>
      <c r="BA50" s="47" t="inlineStr">
        <is>
          <t>КР6-8 — Зарезка и бурение бокового (ых) ствола (ов) в скважине с многоствольным заканчиванием и с проводкой горизонтального (ых) участка (ов) в продуктивном пласте.</t>
        </is>
      </c>
      <c r="BB50" s="37" t="n"/>
      <c r="BC50" s="37" t="n"/>
      <c r="BD50" s="37" t="n"/>
      <c r="BE50" s="37" t="n"/>
      <c r="BF50" s="37" t="n"/>
      <c r="BG50" s="37" t="n"/>
      <c r="BH50" s="37" t="n"/>
      <c r="BI50" s="49" t="n"/>
      <c r="BJ50" s="47" t="inlineStr">
        <is>
          <t>25-175 ТНМ-14-4-4</t>
        </is>
      </c>
      <c r="BK50" s="49" t="n"/>
      <c r="BL50" s="37" t="n"/>
      <c r="BM50" s="37" t="n"/>
      <c r="BN50" s="37" t="n"/>
      <c r="BO50" s="37" t="n"/>
      <c r="BP50" s="37" t="n"/>
      <c r="BQ50" s="37" t="n"/>
      <c r="BR50" s="37" t="n"/>
      <c r="BS50" s="37" t="n"/>
      <c r="BT50" s="37" t="n"/>
      <c r="BU50" s="37" t="n"/>
      <c r="BV50" s="37" t="n"/>
      <c r="BW50" s="37" t="n"/>
      <c r="BX50" s="37" t="n"/>
      <c r="BY50" s="37" t="n"/>
      <c r="BZ50" s="37" t="n"/>
      <c r="CA50" s="37" t="n"/>
      <c r="CB50" s="37" t="n"/>
      <c r="CC50" s="37" t="n"/>
      <c r="CD50" s="37" t="n"/>
      <c r="CE50" s="49" t="n"/>
      <c r="CF50" s="47" t="inlineStr">
        <is>
          <t>25-175 ТНМ-14-4-4</t>
        </is>
      </c>
      <c r="CG50" s="49" t="n"/>
      <c r="CH50" s="37" t="n"/>
      <c r="CI50" s="49" t="n"/>
      <c r="CJ50" s="47" t="inlineStr">
        <is>
          <t>3.17 — Не герметичность НКТ с большой наработкой [УЭЦН]</t>
        </is>
      </c>
      <c r="CK50" s="49" t="n"/>
      <c r="CL50" s="38" t="n"/>
      <c r="CM50" s="38" t="n"/>
      <c r="CN50" s="38" t="n"/>
      <c r="CO50" s="38" t="n"/>
      <c r="CP50" s="38" t="n"/>
      <c r="CQ50" s="38" t="n"/>
      <c r="CR50" s="38" t="n"/>
      <c r="CS50" s="38" t="n"/>
      <c r="CT50" s="38" t="n"/>
      <c r="CU50" s="38" t="n"/>
      <c r="CV50" s="38" t="n"/>
      <c r="CW50" s="38" t="n"/>
      <c r="CX50" s="38" t="n"/>
      <c r="CY50" s="38" t="n"/>
      <c r="CZ50" s="38" t="n"/>
      <c r="DA50" s="38" t="n"/>
      <c r="DB50" s="39" t="n"/>
      <c r="DC50" s="39" t="n"/>
      <c r="DD50" s="39" t="n"/>
      <c r="DE50" s="39" t="n"/>
      <c r="DF50" s="39" t="n"/>
      <c r="DG50" s="39" t="n"/>
      <c r="DH50" s="39" t="n"/>
      <c r="DI50" s="39" t="n"/>
      <c r="DJ50" s="39" t="n"/>
      <c r="DK50" s="39" t="n"/>
      <c r="DL50" s="39" t="n"/>
      <c r="DM50" s="40" t="n"/>
      <c r="DN50" s="40" t="n"/>
    </row>
    <row r="51" ht="34.5" customFormat="1" customHeight="1" s="36">
      <c r="A51" s="28" t="inlineStr">
        <is>
          <t>НВ2Б-44</t>
        </is>
      </c>
      <c r="B51" s="28" t="inlineStr">
        <is>
          <t>25-175 ТНМ-14-2-2</t>
        </is>
      </c>
      <c r="C51" s="28" t="inlineStr">
        <is>
          <t>25-175 THM-14-4-2-2</t>
        </is>
      </c>
      <c r="D51" s="28" t="inlineStr">
        <is>
          <t>20-150-RHВM-18-4</t>
        </is>
      </c>
      <c r="E51" s="28" t="inlineStr">
        <is>
          <t>25-175-RHAM-Z-14-4-2-2.fit3</t>
        </is>
      </c>
      <c r="F51" s="28" t="inlineStr">
        <is>
          <t>СПР 57/32</t>
        </is>
      </c>
      <c r="G51" s="28" t="n"/>
      <c r="H51" s="35" t="n"/>
      <c r="I51" s="35" t="n"/>
      <c r="J51" s="35" t="n"/>
      <c r="K51" s="35" t="n"/>
      <c r="L51" s="35" t="n"/>
      <c r="M51" s="35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49" t="n"/>
      <c r="AX51" s="47" t="inlineStr">
        <is>
          <t>3.18 — Влияние ПЦО (ПТВ) при эксплуатации [УЭЦН]</t>
        </is>
      </c>
      <c r="AY51" s="47" t="inlineStr">
        <is>
          <t>5.3 — Авария [УШГН]</t>
        </is>
      </c>
      <c r="AZ51" s="37" t="n"/>
      <c r="BA51" s="47" t="inlineStr">
        <is>
          <t>КР6-9 — Зарезка и бурение бокового (ых) горизонтального (ых) ствола (ов) в аварийной скважине.</t>
        </is>
      </c>
      <c r="BB51" s="37" t="n"/>
      <c r="BC51" s="37" t="n"/>
      <c r="BD51" s="37" t="n"/>
      <c r="BE51" s="37" t="n"/>
      <c r="BF51" s="37" t="n"/>
      <c r="BG51" s="37" t="n"/>
      <c r="BH51" s="37" t="n"/>
      <c r="BI51" s="49" t="n"/>
      <c r="BJ51" s="47" t="inlineStr">
        <is>
          <t>25-175 THM</t>
        </is>
      </c>
      <c r="BK51" s="49" t="n"/>
      <c r="BL51" s="37" t="n"/>
      <c r="BM51" s="37" t="n"/>
      <c r="BN51" s="37" t="n"/>
      <c r="BO51" s="37" t="n"/>
      <c r="BP51" s="37" t="n"/>
      <c r="BQ51" s="37" t="n"/>
      <c r="BR51" s="37" t="n"/>
      <c r="BS51" s="37" t="n"/>
      <c r="BT51" s="37" t="n"/>
      <c r="BU51" s="37" t="n"/>
      <c r="BV51" s="37" t="n"/>
      <c r="BW51" s="37" t="n"/>
      <c r="BX51" s="37" t="n"/>
      <c r="BY51" s="37" t="n"/>
      <c r="BZ51" s="37" t="n"/>
      <c r="CA51" s="37" t="n"/>
      <c r="CB51" s="37" t="n"/>
      <c r="CC51" s="37" t="n"/>
      <c r="CD51" s="37" t="n"/>
      <c r="CE51" s="49" t="n"/>
      <c r="CF51" s="47" t="inlineStr">
        <is>
          <t>25-175 THM</t>
        </is>
      </c>
      <c r="CG51" s="49" t="n"/>
      <c r="CH51" s="37" t="n"/>
      <c r="CI51" s="49" t="n"/>
      <c r="CJ51" s="47" t="inlineStr">
        <is>
          <t>3.18 — Влияние ПЦО (ПТВ) при эксплуатации [УЭЦН]</t>
        </is>
      </c>
      <c r="CK51" s="49" t="n"/>
      <c r="CL51" s="38" t="n"/>
      <c r="CM51" s="38" t="n"/>
      <c r="CN51" s="38" t="n"/>
      <c r="CO51" s="38" t="n"/>
      <c r="CP51" s="38" t="n"/>
      <c r="CQ51" s="38" t="n"/>
      <c r="CR51" s="38" t="n"/>
      <c r="CS51" s="38" t="n"/>
      <c r="CT51" s="38" t="n"/>
      <c r="CU51" s="38" t="n"/>
      <c r="CV51" s="38" t="n"/>
      <c r="CW51" s="38" t="n"/>
      <c r="CX51" s="38" t="n"/>
      <c r="CY51" s="38" t="n"/>
      <c r="CZ51" s="38" t="n"/>
      <c r="DA51" s="38" t="n"/>
      <c r="DB51" s="39" t="n"/>
      <c r="DC51" s="39" t="n"/>
      <c r="DD51" s="39" t="n"/>
      <c r="DE51" s="39" t="n"/>
      <c r="DF51" s="39" t="n"/>
      <c r="DG51" s="39" t="n"/>
      <c r="DH51" s="39" t="n"/>
      <c r="DI51" s="39" t="n"/>
      <c r="DJ51" s="39" t="n"/>
      <c r="DK51" s="39" t="n"/>
      <c r="DL51" s="39" t="n"/>
      <c r="DM51" s="40" t="n"/>
      <c r="DN51" s="40" t="n"/>
    </row>
    <row r="52" ht="34.5" customFormat="1" customHeight="1" s="36">
      <c r="A52" s="28" t="inlineStr">
        <is>
          <t>25-175-RHAM-14-4-2-2</t>
        </is>
      </c>
      <c r="B52" s="34" t="inlineStr">
        <is>
          <t>ШГН · Доп. список M</t>
        </is>
      </c>
      <c r="C52" s="28" t="inlineStr">
        <is>
          <t>НСВ-38</t>
        </is>
      </c>
      <c r="D52" s="31" t="inlineStr">
        <is>
          <t>25-175 RHAM-14-4-2-2</t>
        </is>
      </c>
      <c r="E52" s="28" t="inlineStr">
        <is>
          <t>25-175 THM-14-4-2-2</t>
        </is>
      </c>
      <c r="F52" s="28" t="inlineStr">
        <is>
          <t>20-150-RHВM-18-4</t>
        </is>
      </c>
      <c r="G52" s="28" t="n"/>
      <c r="H52" s="35" t="n"/>
      <c r="I52" s="35" t="n"/>
      <c r="J52" s="28" t="n"/>
      <c r="K52" s="35" t="n"/>
      <c r="L52" s="35" t="n"/>
      <c r="M52" s="35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49" t="n"/>
      <c r="AX52" s="47" t="inlineStr">
        <is>
          <t>3.19 — Влияние ВВЭ (высоковязкая эмульсия) [УЭЦН]</t>
        </is>
      </c>
      <c r="AY52" s="47" t="inlineStr">
        <is>
          <t>6.1 — Заводской брак НКТ, штанг и элементов подвески [УШГН]</t>
        </is>
      </c>
      <c r="AZ52" s="37" t="n"/>
      <c r="BA52" s="47" t="inlineStr">
        <is>
          <t>КР7-1 — Проведение кислотной обработки.</t>
        </is>
      </c>
      <c r="BB52" s="37" t="n"/>
      <c r="BC52" s="37" t="n"/>
      <c r="BD52" s="37" t="n"/>
      <c r="BE52" s="37" t="n"/>
      <c r="BF52" s="37" t="n"/>
      <c r="BG52" s="37" t="n"/>
      <c r="BH52" s="37" t="n"/>
      <c r="BI52" s="49" t="n"/>
      <c r="BJ52" s="47" t="inlineStr">
        <is>
          <t>25/20-150 RHBC 14-4-2-2</t>
        </is>
      </c>
      <c r="BK52" s="49" t="n"/>
      <c r="BL52" s="37" t="n"/>
      <c r="BM52" s="37" t="n"/>
      <c r="BN52" s="37" t="n"/>
      <c r="BO52" s="37" t="n"/>
      <c r="BP52" s="37" t="n"/>
      <c r="BQ52" s="37" t="n"/>
      <c r="BR52" s="37" t="n"/>
      <c r="BS52" s="37" t="n"/>
      <c r="BT52" s="37" t="n"/>
      <c r="BU52" s="37" t="n"/>
      <c r="BV52" s="37" t="n"/>
      <c r="BW52" s="37" t="n"/>
      <c r="BX52" s="37" t="n"/>
      <c r="BY52" s="37" t="n"/>
      <c r="BZ52" s="37" t="n"/>
      <c r="CA52" s="37" t="n"/>
      <c r="CB52" s="37" t="n"/>
      <c r="CC52" s="37" t="n"/>
      <c r="CD52" s="37" t="n"/>
      <c r="CE52" s="49" t="n"/>
      <c r="CF52" s="47" t="inlineStr">
        <is>
          <t>25/20-150 RHBC 14-4-2-2</t>
        </is>
      </c>
      <c r="CG52" s="49" t="n"/>
      <c r="CH52" s="37" t="n"/>
      <c r="CI52" s="49" t="n"/>
      <c r="CJ52" s="47" t="inlineStr">
        <is>
          <t>3.19 — Влияние ВВЭ (высоковязкая эмульсия) [УЭЦН]</t>
        </is>
      </c>
      <c r="CK52" s="49" t="n"/>
      <c r="CL52" s="38" t="n"/>
      <c r="CM52" s="38" t="n"/>
      <c r="CN52" s="38" t="n"/>
      <c r="CO52" s="38" t="n"/>
      <c r="CP52" s="38" t="n"/>
      <c r="CQ52" s="38" t="n"/>
      <c r="CR52" s="38" t="n"/>
      <c r="CS52" s="38" t="n"/>
      <c r="CT52" s="38" t="n"/>
      <c r="CU52" s="38" t="n"/>
      <c r="CV52" s="38" t="n"/>
      <c r="CW52" s="38" t="n"/>
      <c r="CX52" s="38" t="n"/>
      <c r="CY52" s="38" t="n"/>
      <c r="CZ52" s="38" t="n"/>
      <c r="DA52" s="38" t="n"/>
      <c r="DB52" s="39" t="n"/>
      <c r="DC52" s="39" t="n"/>
      <c r="DD52" s="39" t="n"/>
      <c r="DE52" s="39" t="n"/>
      <c r="DF52" s="39" t="n"/>
      <c r="DG52" s="39" t="n"/>
      <c r="DH52" s="39" t="n"/>
      <c r="DI52" s="39" t="n"/>
      <c r="DJ52" s="39" t="n"/>
      <c r="DK52" s="39" t="n"/>
      <c r="DL52" s="39" t="n"/>
      <c r="DM52" s="40" t="n"/>
      <c r="DN52" s="40" t="n"/>
    </row>
    <row r="53" ht="34.5" customFormat="1" customHeight="1" s="36">
      <c r="A53" s="28" t="inlineStr">
        <is>
          <t>НВ2Б-44-30-15-2</t>
        </is>
      </c>
      <c r="B53" s="28" t="inlineStr">
        <is>
          <t>73НВ2Б-44-30-15-2КЛ.П.КТС,ИВА,З/О</t>
        </is>
      </c>
      <c r="C53" s="28" t="inlineStr">
        <is>
          <t>20-150-RHВM-18-4</t>
        </is>
      </c>
      <c r="D53" s="28" t="inlineStr">
        <is>
          <t>НСВ-38</t>
        </is>
      </c>
      <c r="E53" s="28" t="inlineStr">
        <is>
          <t>25-175 ТНМ-4-2-2</t>
        </is>
      </c>
      <c r="F53" s="28" t="inlineStr">
        <is>
          <t>25-225 ТНМ-11-4-2-2</t>
        </is>
      </c>
      <c r="G53" s="28" t="n"/>
      <c r="H53" s="35" t="n"/>
      <c r="I53" s="35" t="n"/>
      <c r="J53" s="28" t="n"/>
      <c r="K53" s="35" t="n"/>
      <c r="L53" s="35" t="n"/>
      <c r="M53" s="35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49" t="n"/>
      <c r="AX53" s="47" t="inlineStr">
        <is>
          <t>4.1 — Некачественный ремонт (изготовление) кабельной линии [УЭЦН]</t>
        </is>
      </c>
      <c r="AY53" s="47" t="inlineStr">
        <is>
          <t>6.2 — Заводской брак насоса ШГН/ШВН [УШГН]</t>
        </is>
      </c>
      <c r="AZ53" s="37" t="n"/>
      <c r="BA53" s="47" t="inlineStr">
        <is>
          <t>КР7-2 — Проведение ГРП.</t>
        </is>
      </c>
      <c r="BB53" s="37" t="n"/>
      <c r="BC53" s="37" t="n"/>
      <c r="BD53" s="37" t="n"/>
      <c r="BE53" s="37" t="n"/>
      <c r="BF53" s="37" t="n"/>
      <c r="BG53" s="37" t="n"/>
      <c r="BH53" s="37" t="n"/>
      <c r="BI53" s="49" t="n"/>
      <c r="BJ53" s="47" t="inlineStr">
        <is>
          <t>20-175 ТНМ-7-4-2-2</t>
        </is>
      </c>
      <c r="BK53" s="49" t="n"/>
      <c r="BL53" s="37" t="n"/>
      <c r="BM53" s="37" t="n"/>
      <c r="BN53" s="37" t="n"/>
      <c r="BO53" s="37" t="n"/>
      <c r="BP53" s="37" t="n"/>
      <c r="BQ53" s="37" t="n"/>
      <c r="BR53" s="37" t="n"/>
      <c r="BS53" s="37" t="n"/>
      <c r="BT53" s="37" t="n"/>
      <c r="BU53" s="37" t="n"/>
      <c r="BV53" s="37" t="n"/>
      <c r="BW53" s="37" t="n"/>
      <c r="BX53" s="37" t="n"/>
      <c r="BY53" s="37" t="n"/>
      <c r="BZ53" s="37" t="n"/>
      <c r="CA53" s="37" t="n"/>
      <c r="CB53" s="37" t="n"/>
      <c r="CC53" s="37" t="n"/>
      <c r="CD53" s="37" t="n"/>
      <c r="CE53" s="49" t="n"/>
      <c r="CF53" s="47" t="inlineStr">
        <is>
          <t>20-175 ТНМ-7-4-2-2</t>
        </is>
      </c>
      <c r="CG53" s="49" t="n"/>
      <c r="CH53" s="37" t="n"/>
      <c r="CI53" s="49" t="n"/>
      <c r="CJ53" s="47" t="inlineStr">
        <is>
          <t>4.1 — Некачественный ремонт (изготовление) кабельной линии [УЭЦН]</t>
        </is>
      </c>
      <c r="CK53" s="49" t="n"/>
      <c r="CL53" s="38" t="n"/>
      <c r="CM53" s="38" t="n"/>
      <c r="CN53" s="38" t="n"/>
      <c r="CO53" s="38" t="n"/>
      <c r="CP53" s="38" t="n"/>
      <c r="CQ53" s="38" t="n"/>
      <c r="CR53" s="38" t="n"/>
      <c r="CS53" s="38" t="n"/>
      <c r="CT53" s="38" t="n"/>
      <c r="CU53" s="38" t="n"/>
      <c r="CV53" s="38" t="n"/>
      <c r="CW53" s="38" t="n"/>
      <c r="CX53" s="38" t="n"/>
      <c r="CY53" s="38" t="n"/>
      <c r="CZ53" s="38" t="n"/>
      <c r="DA53" s="38" t="n"/>
      <c r="DB53" s="39" t="n"/>
      <c r="DC53" s="39" t="n"/>
      <c r="DD53" s="39" t="n"/>
      <c r="DE53" s="39" t="n"/>
      <c r="DF53" s="39" t="n"/>
      <c r="DG53" s="39" t="n"/>
      <c r="DH53" s="39" t="n"/>
      <c r="DI53" s="39" t="n"/>
      <c r="DJ53" s="39" t="n"/>
      <c r="DK53" s="39" t="n"/>
      <c r="DL53" s="39" t="n"/>
      <c r="DM53" s="40" t="n"/>
      <c r="DN53" s="40" t="n"/>
    </row>
    <row r="54" ht="34.5" customFormat="1" customHeight="1" s="36">
      <c r="A54" s="28" t="inlineStr">
        <is>
          <t>НСН-38</t>
        </is>
      </c>
      <c r="B54" s="28" t="inlineStr">
        <is>
          <t>НСВ-44</t>
        </is>
      </c>
      <c r="C54" s="28" t="inlineStr">
        <is>
          <t>25-175 RHAM-14-4-2-2</t>
        </is>
      </c>
      <c r="D54" s="31" t="inlineStr">
        <is>
          <t>НСВ-44</t>
        </is>
      </c>
      <c r="E54" s="28" t="inlineStr">
        <is>
          <t>НН2Б-57</t>
        </is>
      </c>
      <c r="F54" s="28" t="inlineStr">
        <is>
          <t>25-175-RHAM-Z-14-4-2-2.fit3</t>
        </is>
      </c>
      <c r="G54" s="31" t="n"/>
      <c r="H54" s="35" t="n"/>
      <c r="I54" s="35" t="n"/>
      <c r="J54" s="31" t="n"/>
      <c r="K54" s="35" t="n"/>
      <c r="L54" s="35" t="n"/>
      <c r="M54" s="35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49" t="n"/>
      <c r="AX54" s="47" t="inlineStr">
        <is>
          <t>4.2 — Некачественное изготовление удлинителя [УЭЦН]</t>
        </is>
      </c>
      <c r="AY54" s="47" t="inlineStr">
        <is>
          <t>6.3 — Заводской брак дополнительного оборудования [УШГН]</t>
        </is>
      </c>
      <c r="AZ54" s="37" t="n"/>
      <c r="BA54" s="47" t="inlineStr">
        <is>
          <t>КР7-3 — Проведение ГГРП.</t>
        </is>
      </c>
      <c r="BB54" s="37" t="n"/>
      <c r="BC54" s="37" t="n"/>
      <c r="BD54" s="37" t="n"/>
      <c r="BE54" s="37" t="n"/>
      <c r="BF54" s="37" t="n"/>
      <c r="BG54" s="37" t="n"/>
      <c r="BH54" s="37" t="n"/>
      <c r="BI54" s="49" t="n"/>
      <c r="BJ54" s="47" t="inlineStr">
        <is>
          <t>25-150/106 ТНМ</t>
        </is>
      </c>
      <c r="BK54" s="49" t="n"/>
      <c r="BL54" s="37" t="n"/>
      <c r="BM54" s="37" t="n"/>
      <c r="BN54" s="37" t="n"/>
      <c r="BO54" s="37" t="n"/>
      <c r="BP54" s="37" t="n"/>
      <c r="BQ54" s="37" t="n"/>
      <c r="BR54" s="37" t="n"/>
      <c r="BS54" s="37" t="n"/>
      <c r="BT54" s="37" t="n"/>
      <c r="BU54" s="37" t="n"/>
      <c r="BV54" s="37" t="n"/>
      <c r="BW54" s="37" t="n"/>
      <c r="BX54" s="37" t="n"/>
      <c r="BY54" s="37" t="n"/>
      <c r="BZ54" s="37" t="n"/>
      <c r="CA54" s="37" t="n"/>
      <c r="CB54" s="37" t="n"/>
      <c r="CC54" s="37" t="n"/>
      <c r="CD54" s="37" t="n"/>
      <c r="CE54" s="49" t="n"/>
      <c r="CF54" s="47" t="inlineStr">
        <is>
          <t>25-150/106 ТНМ</t>
        </is>
      </c>
      <c r="CG54" s="49" t="n"/>
      <c r="CH54" s="37" t="n"/>
      <c r="CI54" s="49" t="n"/>
      <c r="CJ54" s="47" t="inlineStr">
        <is>
          <t>4.2 — Некачественное изготовление удлинителя [УЭЦН]</t>
        </is>
      </c>
      <c r="CK54" s="49" t="n"/>
      <c r="CL54" s="38" t="n"/>
      <c r="CM54" s="38" t="n"/>
      <c r="CN54" s="38" t="n"/>
      <c r="CO54" s="38" t="n"/>
      <c r="CP54" s="38" t="n"/>
      <c r="CQ54" s="38" t="n"/>
      <c r="CR54" s="38" t="n"/>
      <c r="CS54" s="38" t="n"/>
      <c r="CT54" s="38" t="n"/>
      <c r="CU54" s="38" t="n"/>
      <c r="CV54" s="38" t="n"/>
      <c r="CW54" s="38" t="n"/>
      <c r="CX54" s="38" t="n"/>
      <c r="CY54" s="38" t="n"/>
      <c r="CZ54" s="38" t="n"/>
      <c r="DA54" s="38" t="n"/>
      <c r="DB54" s="39" t="n"/>
      <c r="DC54" s="39" t="n"/>
      <c r="DD54" s="39" t="n"/>
      <c r="DE54" s="39" t="n"/>
      <c r="DF54" s="39" t="n"/>
      <c r="DG54" s="39" t="n"/>
      <c r="DH54" s="39" t="n"/>
      <c r="DI54" s="39" t="n"/>
      <c r="DJ54" s="39" t="n"/>
      <c r="DK54" s="39" t="n"/>
      <c r="DL54" s="39" t="n"/>
      <c r="DM54" s="40" t="n"/>
      <c r="DN54" s="40" t="n"/>
    </row>
    <row r="55" ht="34.5" customFormat="1" customHeight="1" s="36">
      <c r="A55" s="28" t="inlineStr">
        <is>
          <t>73ННШ44-30-15-2кл. Н.ут.сГН.ИВА. а/с</t>
        </is>
      </c>
      <c r="B55" s="28" t="inlineStr">
        <is>
          <t>НН2Б-44</t>
        </is>
      </c>
      <c r="C55" s="28" t="inlineStr">
        <is>
          <t>НСВ-44</t>
        </is>
      </c>
      <c r="D55" s="28" t="inlineStr">
        <is>
          <t>НВ2Б-44</t>
        </is>
      </c>
      <c r="E55" s="28" t="inlineStr">
        <is>
          <t>НН2-44-30-15-2</t>
        </is>
      </c>
      <c r="F55" s="28" t="inlineStr">
        <is>
          <t>25-175 THM-14-4-2-2</t>
        </is>
      </c>
      <c r="G55" s="28" t="n"/>
      <c r="H55" s="35" t="n"/>
      <c r="I55" s="35" t="n"/>
      <c r="J55" s="31" t="n"/>
      <c r="K55" s="35" t="n"/>
      <c r="L55" s="35" t="n"/>
      <c r="M55" s="35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49" t="n"/>
      <c r="AX55" s="47" t="inlineStr">
        <is>
          <t>4.3 — Некачественный ремонт ЭЦН [УЭЦН]</t>
        </is>
      </c>
      <c r="AY55" s="47" t="inlineStr">
        <is>
          <t>7.1 — Эксперимент [УШГН]</t>
        </is>
      </c>
      <c r="AZ55" s="37" t="n"/>
      <c r="BA55" s="47" t="inlineStr">
        <is>
          <t>КР7-4 — Проведение ГПП.</t>
        </is>
      </c>
      <c r="BB55" s="37" t="n"/>
      <c r="BC55" s="37" t="n"/>
      <c r="BD55" s="37" t="n"/>
      <c r="BE55" s="37" t="n"/>
      <c r="BF55" s="37" t="n"/>
      <c r="BG55" s="37" t="n"/>
      <c r="BH55" s="37" t="n"/>
      <c r="BI55" s="49" t="n"/>
      <c r="BJ55" s="47" t="inlineStr">
        <is>
          <t>НВ2Б-44</t>
        </is>
      </c>
      <c r="BK55" s="49" t="n"/>
      <c r="BL55" s="37" t="n"/>
      <c r="BM55" s="37" t="n"/>
      <c r="BN55" s="37" t="n"/>
      <c r="BO55" s="37" t="n"/>
      <c r="BP55" s="37" t="n"/>
      <c r="BQ55" s="37" t="n"/>
      <c r="BR55" s="37" t="n"/>
      <c r="BS55" s="37" t="n"/>
      <c r="BT55" s="37" t="n"/>
      <c r="BU55" s="37" t="n"/>
      <c r="BV55" s="37" t="n"/>
      <c r="BW55" s="37" t="n"/>
      <c r="BX55" s="37" t="n"/>
      <c r="BY55" s="37" t="n"/>
      <c r="BZ55" s="37" t="n"/>
      <c r="CA55" s="37" t="n"/>
      <c r="CB55" s="37" t="n"/>
      <c r="CC55" s="37" t="n"/>
      <c r="CD55" s="37" t="n"/>
      <c r="CE55" s="49" t="n"/>
      <c r="CF55" s="47" t="inlineStr">
        <is>
          <t>НВ2Б-44</t>
        </is>
      </c>
      <c r="CG55" s="49" t="n"/>
      <c r="CH55" s="37" t="n"/>
      <c r="CI55" s="49" t="n"/>
      <c r="CJ55" s="47" t="inlineStr">
        <is>
          <t>4.3 — Некачественный ремонт ЭЦН [УЭЦН]</t>
        </is>
      </c>
      <c r="CK55" s="49" t="n"/>
      <c r="CL55" s="38" t="n"/>
      <c r="CM55" s="38" t="n"/>
      <c r="CN55" s="38" t="n"/>
      <c r="CO55" s="38" t="n"/>
      <c r="CP55" s="38" t="n"/>
      <c r="CQ55" s="38" t="n"/>
      <c r="CR55" s="38" t="n"/>
      <c r="CS55" s="38" t="n"/>
      <c r="CT55" s="38" t="n"/>
      <c r="CU55" s="38" t="n"/>
      <c r="CV55" s="38" t="n"/>
      <c r="CW55" s="38" t="n"/>
      <c r="CX55" s="38" t="n"/>
      <c r="CY55" s="38" t="n"/>
      <c r="CZ55" s="38" t="n"/>
      <c r="DA55" s="38" t="n"/>
      <c r="DB55" s="39" t="n"/>
      <c r="DC55" s="39" t="n"/>
      <c r="DD55" s="39" t="n"/>
      <c r="DE55" s="39" t="n"/>
      <c r="DF55" s="39" t="n"/>
      <c r="DG55" s="39" t="n"/>
      <c r="DH55" s="39" t="n"/>
      <c r="DI55" s="39" t="n"/>
      <c r="DJ55" s="39" t="n"/>
      <c r="DK55" s="39" t="n"/>
      <c r="DL55" s="39" t="n"/>
      <c r="DM55" s="40" t="n"/>
      <c r="DN55" s="40" t="n"/>
    </row>
    <row r="56" ht="34.5" customFormat="1" customHeight="1" s="36">
      <c r="A56" s="28" t="inlineStr">
        <is>
          <t>25-175-ТНМ-С-7-10-2-9-ТС-fit3</t>
        </is>
      </c>
      <c r="B56" s="28" t="inlineStr">
        <is>
          <t>25-175 ТНМ-БВК</t>
        </is>
      </c>
      <c r="C56" s="28" t="inlineStr">
        <is>
          <t>НВ2Б-44</t>
        </is>
      </c>
      <c r="D56" s="28" t="inlineStr">
        <is>
          <t>25-175 THM-14-4-2-2</t>
        </is>
      </c>
      <c r="E56" s="28" t="inlineStr">
        <is>
          <t>73НН2Б-57-32-15</t>
        </is>
      </c>
      <c r="F56" s="28" t="inlineStr">
        <is>
          <t>НВ1Б-44</t>
        </is>
      </c>
      <c r="G56" s="31" t="n"/>
      <c r="H56" s="35" t="n"/>
      <c r="I56" s="35" t="n"/>
      <c r="J56" s="35" t="n"/>
      <c r="K56" s="35" t="n"/>
      <c r="L56" s="35" t="n"/>
      <c r="M56" s="35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49" t="n"/>
      <c r="AX56" s="47" t="inlineStr">
        <is>
          <t>4.4 — Некачественный ремонт ЭВН [УЭЦН]</t>
        </is>
      </c>
      <c r="AY56" s="47" t="inlineStr">
        <is>
          <t>7.2 — Отказ, связанный с пакерным (или другим) оборудованием [УШГН]</t>
        </is>
      </c>
      <c r="AZ56" s="37" t="n"/>
      <c r="BA56" s="47" t="inlineStr">
        <is>
          <t>КР7-5 — Виброобработка призабойной зоны пласта.</t>
        </is>
      </c>
      <c r="BB56" s="37" t="n"/>
      <c r="BC56" s="37" t="n"/>
      <c r="BD56" s="37" t="n"/>
      <c r="BE56" s="37" t="n"/>
      <c r="BF56" s="37" t="n"/>
      <c r="BG56" s="37" t="n"/>
      <c r="BH56" s="37" t="n"/>
      <c r="BI56" s="49" t="n"/>
      <c r="BJ56" s="47" t="inlineStr">
        <is>
          <t>25-175-RHAM-14-4-2-2</t>
        </is>
      </c>
      <c r="BK56" s="49" t="n"/>
      <c r="BL56" s="37" t="n"/>
      <c r="BM56" s="37" t="n"/>
      <c r="BN56" s="37" t="n"/>
      <c r="BO56" s="37" t="n"/>
      <c r="BP56" s="37" t="n"/>
      <c r="BQ56" s="37" t="n"/>
      <c r="BR56" s="37" t="n"/>
      <c r="BS56" s="37" t="n"/>
      <c r="BT56" s="37" t="n"/>
      <c r="BU56" s="37" t="n"/>
      <c r="BV56" s="37" t="n"/>
      <c r="BW56" s="37" t="n"/>
      <c r="BX56" s="37" t="n"/>
      <c r="BY56" s="37" t="n"/>
      <c r="BZ56" s="37" t="n"/>
      <c r="CA56" s="37" t="n"/>
      <c r="CB56" s="37" t="n"/>
      <c r="CC56" s="37" t="n"/>
      <c r="CD56" s="37" t="n"/>
      <c r="CE56" s="49" t="n"/>
      <c r="CF56" s="47" t="inlineStr">
        <is>
          <t>25-175-RHAM-14-4-2-2</t>
        </is>
      </c>
      <c r="CG56" s="49" t="n"/>
      <c r="CH56" s="37" t="n"/>
      <c r="CI56" s="49" t="n"/>
      <c r="CJ56" s="47" t="inlineStr">
        <is>
          <t>4.4 — Некачественный ремонт ЭВН [УЭЦН]</t>
        </is>
      </c>
      <c r="CK56" s="49" t="n"/>
      <c r="CL56" s="38" t="n"/>
      <c r="CM56" s="38" t="n"/>
      <c r="CN56" s="38" t="n"/>
      <c r="CO56" s="38" t="n"/>
      <c r="CP56" s="38" t="n"/>
      <c r="CQ56" s="38" t="n"/>
      <c r="CR56" s="38" t="n"/>
      <c r="CS56" s="38" t="n"/>
      <c r="CT56" s="38" t="n"/>
      <c r="CU56" s="38" t="n"/>
      <c r="CV56" s="38" t="n"/>
      <c r="CW56" s="38" t="n"/>
      <c r="CX56" s="38" t="n"/>
      <c r="CY56" s="38" t="n"/>
      <c r="CZ56" s="38" t="n"/>
      <c r="DA56" s="38" t="n"/>
      <c r="DB56" s="39" t="n"/>
      <c r="DC56" s="39" t="n"/>
      <c r="DD56" s="39" t="n"/>
      <c r="DE56" s="39" t="n"/>
      <c r="DF56" s="39" t="n"/>
      <c r="DG56" s="39" t="n"/>
      <c r="DH56" s="39" t="n"/>
      <c r="DI56" s="39" t="n"/>
      <c r="DJ56" s="39" t="n"/>
      <c r="DK56" s="39" t="n"/>
      <c r="DL56" s="39" t="n"/>
      <c r="DM56" s="40" t="n"/>
      <c r="DN56" s="40" t="n"/>
    </row>
    <row r="57" ht="19.20000076293945" customFormat="1" customHeight="1" s="36">
      <c r="A57" s="28" t="inlineStr">
        <is>
          <t>25-175 ТНМ-БВК</t>
        </is>
      </c>
      <c r="B57" s="28" t="inlineStr">
        <is>
          <t>73НН2Б44-30-15-2</t>
        </is>
      </c>
      <c r="C57" s="28" t="inlineStr">
        <is>
          <t>73НВ2Б-44-30-15-2КЛ.П.КТС,ИВА,З/О</t>
        </is>
      </c>
      <c r="D57" s="31" t="inlineStr">
        <is>
          <t>НСН-38</t>
        </is>
      </c>
      <c r="E57" s="28" t="inlineStr">
        <is>
          <t>73-НН2Б-44-1,4-КТС</t>
        </is>
      </c>
      <c r="F57" s="34" t="inlineStr">
        <is>
          <t>ШГН · Доп. список I</t>
        </is>
      </c>
      <c r="G57" s="35" t="n"/>
      <c r="H57" s="35" t="n"/>
      <c r="I57" s="35" t="n"/>
      <c r="J57" s="35" t="n"/>
      <c r="K57" s="35" t="n"/>
      <c r="L57" s="35" t="n"/>
      <c r="M57" s="35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49" t="n"/>
      <c r="AX57" s="47" t="inlineStr">
        <is>
          <t>4.5 — Некачественный ремонт опорного узла [УЭЦН]</t>
        </is>
      </c>
      <c r="AY57" s="47" t="inlineStr">
        <is>
          <t>7.3 — Прочие [УШГН]</t>
        </is>
      </c>
      <c r="AZ57" s="37" t="n"/>
      <c r="BA57" s="47" t="inlineStr">
        <is>
          <t>КР7-6 — Термообработка призабойной зоны пласта.</t>
        </is>
      </c>
      <c r="BB57" s="37" t="n"/>
      <c r="BC57" s="37" t="n"/>
      <c r="BD57" s="37" t="n"/>
      <c r="BE57" s="37" t="n"/>
      <c r="BF57" s="37" t="n"/>
      <c r="BG57" s="37" t="n"/>
      <c r="BH57" s="37" t="n"/>
      <c r="BI57" s="49" t="n"/>
      <c r="BJ57" s="47" t="inlineStr">
        <is>
          <t>НВ2Б-44-30-15-2</t>
        </is>
      </c>
      <c r="BK57" s="49" t="n"/>
      <c r="BL57" s="37" t="n"/>
      <c r="BM57" s="37" t="n"/>
      <c r="BN57" s="37" t="n"/>
      <c r="BO57" s="37" t="n"/>
      <c r="BP57" s="37" t="n"/>
      <c r="BQ57" s="37" t="n"/>
      <c r="BR57" s="37" t="n"/>
      <c r="BS57" s="37" t="n"/>
      <c r="BT57" s="37" t="n"/>
      <c r="BU57" s="37" t="n"/>
      <c r="BV57" s="37" t="n"/>
      <c r="BW57" s="37" t="n"/>
      <c r="BX57" s="37" t="n"/>
      <c r="BY57" s="37" t="n"/>
      <c r="BZ57" s="37" t="n"/>
      <c r="CA57" s="37" t="n"/>
      <c r="CB57" s="37" t="n"/>
      <c r="CC57" s="37" t="n"/>
      <c r="CD57" s="37" t="n"/>
      <c r="CE57" s="49" t="n"/>
      <c r="CF57" s="47" t="inlineStr">
        <is>
          <t>НВ2Б-44-30-15-2</t>
        </is>
      </c>
      <c r="CG57" s="49" t="n"/>
      <c r="CH57" s="37" t="n"/>
      <c r="CI57" s="49" t="n"/>
      <c r="CJ57" s="47" t="inlineStr">
        <is>
          <t>4.5 — Некачественный ремонт опорного узла [УЭЦН]</t>
        </is>
      </c>
      <c r="CK57" s="49" t="n"/>
      <c r="CL57" s="38" t="n"/>
      <c r="CM57" s="38" t="n"/>
      <c r="CN57" s="38" t="n"/>
      <c r="CO57" s="38" t="n"/>
      <c r="CP57" s="38" t="n"/>
      <c r="CQ57" s="38" t="n"/>
      <c r="CR57" s="38" t="n"/>
      <c r="CS57" s="38" t="n"/>
      <c r="CT57" s="38" t="n"/>
      <c r="CU57" s="38" t="n"/>
      <c r="CV57" s="38" t="n"/>
      <c r="CW57" s="38" t="n"/>
      <c r="CX57" s="38" t="n"/>
      <c r="CY57" s="38" t="n"/>
      <c r="CZ57" s="38" t="n"/>
      <c r="DA57" s="38" t="n"/>
      <c r="DB57" s="39" t="n"/>
      <c r="DC57" s="39" t="n"/>
      <c r="DD57" s="39" t="n"/>
      <c r="DE57" s="39" t="n"/>
      <c r="DF57" s="39" t="n"/>
      <c r="DG57" s="39" t="n"/>
      <c r="DH57" s="39" t="n"/>
      <c r="DI57" s="39" t="n"/>
      <c r="DJ57" s="39" t="n"/>
      <c r="DK57" s="39" t="n"/>
      <c r="DL57" s="39" t="n"/>
      <c r="DM57" s="40" t="n"/>
      <c r="DN57" s="40" t="n"/>
    </row>
    <row r="58" ht="38.84999847412109" customFormat="1" customHeight="1" s="36">
      <c r="A58" s="28" t="inlineStr">
        <is>
          <t>25-175-ТНМ-14-4-2-2-СR-G-2-ТС1-01БК</t>
        </is>
      </c>
      <c r="B58" s="28" t="inlineStr">
        <is>
          <t>25-175 THM</t>
        </is>
      </c>
      <c r="C58" s="28" t="inlineStr">
        <is>
          <t>25-225 ТНМ-11-4-2-2</t>
        </is>
      </c>
      <c r="D58" s="28" t="inlineStr">
        <is>
          <t>73НН2Б44-30-15-2</t>
        </is>
      </c>
      <c r="E58" s="28" t="inlineStr">
        <is>
          <t>73НВ2Б-44-30-15-2КЛ.П.КТС,ИВА,З/О</t>
        </is>
      </c>
      <c r="F58" s="28" t="inlineStr">
        <is>
          <t>НН2Б-44-30-15-2</t>
        </is>
      </c>
      <c r="G58" s="35" t="n"/>
      <c r="H58" s="35" t="n"/>
      <c r="I58" s="35" t="n"/>
      <c r="J58" s="28" t="n"/>
      <c r="K58" s="35" t="n"/>
      <c r="L58" s="35" t="n"/>
      <c r="M58" s="35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47" t="inlineStr">
        <is>
          <t>4.6 — Некачественный ремонт ЭД [УЭЦН]</t>
        </is>
      </c>
      <c r="AY58" s="37" t="n"/>
      <c r="AZ58" s="37" t="n"/>
      <c r="BA58" s="47" t="inlineStr">
        <is>
          <t>КР7-7 — Промывка призабойной зоны.</t>
        </is>
      </c>
      <c r="BB58" s="37" t="n"/>
      <c r="BC58" s="37" t="n"/>
      <c r="BD58" s="37" t="n"/>
      <c r="BE58" s="37" t="n"/>
      <c r="BF58" s="37" t="n"/>
      <c r="BG58" s="37" t="n"/>
      <c r="BH58" s="37" t="n"/>
      <c r="BI58" s="49" t="n"/>
      <c r="BJ58" s="47" t="inlineStr">
        <is>
          <t>НСН-38</t>
        </is>
      </c>
      <c r="BK58" s="49" t="n"/>
      <c r="BL58" s="37" t="n"/>
      <c r="BM58" s="37" t="n"/>
      <c r="BN58" s="37" t="n"/>
      <c r="BO58" s="37" t="n"/>
      <c r="BP58" s="37" t="n"/>
      <c r="BQ58" s="37" t="n"/>
      <c r="BR58" s="37" t="n"/>
      <c r="BS58" s="37" t="n"/>
      <c r="BT58" s="37" t="n"/>
      <c r="BU58" s="37" t="n"/>
      <c r="BV58" s="37" t="n"/>
      <c r="BW58" s="37" t="n"/>
      <c r="BX58" s="37" t="n"/>
      <c r="BY58" s="37" t="n"/>
      <c r="BZ58" s="37" t="n"/>
      <c r="CA58" s="37" t="n"/>
      <c r="CB58" s="37" t="n"/>
      <c r="CC58" s="37" t="n"/>
      <c r="CD58" s="37" t="n"/>
      <c r="CE58" s="49" t="n"/>
      <c r="CF58" s="47" t="inlineStr">
        <is>
          <t>НСН-38</t>
        </is>
      </c>
      <c r="CG58" s="49" t="n"/>
      <c r="CH58" s="37" t="n"/>
      <c r="CI58" s="49" t="n"/>
      <c r="CJ58" s="47" t="inlineStr">
        <is>
          <t>4.6 — Некачественный ремонт ЭД [УЭЦН]</t>
        </is>
      </c>
      <c r="CK58" s="49" t="n"/>
      <c r="CL58" s="38" t="n"/>
      <c r="CM58" s="38" t="n"/>
      <c r="CN58" s="38" t="n"/>
      <c r="CO58" s="38" t="n"/>
      <c r="CP58" s="38" t="n"/>
      <c r="CQ58" s="38" t="n"/>
      <c r="CR58" s="38" t="n"/>
      <c r="CS58" s="38" t="n"/>
      <c r="CT58" s="38" t="n"/>
      <c r="CU58" s="38" t="n"/>
      <c r="CV58" s="38" t="n"/>
      <c r="CW58" s="38" t="n"/>
      <c r="CX58" s="38" t="n"/>
      <c r="CY58" s="38" t="n"/>
      <c r="CZ58" s="38" t="n"/>
      <c r="DA58" s="38" t="n"/>
      <c r="DB58" s="39" t="n"/>
      <c r="DC58" s="39" t="n"/>
      <c r="DD58" s="39" t="n"/>
      <c r="DE58" s="39" t="n"/>
      <c r="DF58" s="39" t="n"/>
      <c r="DG58" s="39" t="n"/>
      <c r="DH58" s="39" t="n"/>
      <c r="DI58" s="39" t="n"/>
      <c r="DJ58" s="39" t="n"/>
      <c r="DK58" s="39" t="n"/>
      <c r="DL58" s="39" t="n"/>
      <c r="DM58" s="40" t="n"/>
      <c r="DN58" s="40" t="n"/>
    </row>
    <row r="59" ht="38.84999847412109" customFormat="1" customHeight="1" s="36">
      <c r="A59" s="28" t="inlineStr">
        <is>
          <t>20-150-ТНМ-КБВ-14-4-2-3</t>
        </is>
      </c>
      <c r="B59" s="28" t="inlineStr">
        <is>
          <t>СПР 44/24</t>
        </is>
      </c>
      <c r="C59" s="28" t="inlineStr">
        <is>
          <t>20-150-ТНМ-КБВ-14-4-2-3</t>
        </is>
      </c>
      <c r="D59" s="28" t="n"/>
      <c r="E59" s="28" t="inlineStr">
        <is>
          <t>25-175 ТНМ-БВК</t>
        </is>
      </c>
      <c r="F59" s="28" t="inlineStr">
        <is>
          <t>НН2Б-57-30-15-2</t>
        </is>
      </c>
      <c r="G59" s="28" t="n"/>
      <c r="H59" s="35" t="n"/>
      <c r="I59" s="35" t="n"/>
      <c r="J59" s="28" t="n"/>
      <c r="K59" s="35" t="n"/>
      <c r="L59" s="35" t="n"/>
      <c r="M59" s="35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47" t="inlineStr">
        <is>
          <t>4.7 — Некачественный ремонт гидрозащиты [УЭЦН]</t>
        </is>
      </c>
      <c r="AY59" s="37" t="n"/>
      <c r="AZ59" s="37" t="n"/>
      <c r="BA59" s="47" t="inlineStr">
        <is>
          <t>КР7-8 — Промывка и пропитка призабойной зоны плата растворами ПАВ.</t>
        </is>
      </c>
      <c r="BB59" s="37" t="n"/>
      <c r="BC59" s="37" t="n"/>
      <c r="BD59" s="37" t="n"/>
      <c r="BE59" s="37" t="n"/>
      <c r="BF59" s="37" t="n"/>
      <c r="BG59" s="37" t="n"/>
      <c r="BH59" s="37" t="n"/>
      <c r="BI59" s="49" t="n"/>
      <c r="BJ59" s="47" t="inlineStr">
        <is>
          <t>73ННШ44-30-15-2кл. Н.ут.сГН.ИВА. а/с</t>
        </is>
      </c>
      <c r="BK59" s="49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49" t="n"/>
      <c r="CF59" s="47" t="inlineStr">
        <is>
          <t>73ННШ44-30-15-2кл. Н.ут.сГН.ИВА. а/с</t>
        </is>
      </c>
      <c r="CG59" s="49" t="n"/>
      <c r="CH59" s="37" t="n"/>
      <c r="CI59" s="49" t="n"/>
      <c r="CJ59" s="47" t="inlineStr">
        <is>
          <t>4.7 — Некачественный ремонт гидрозащиты [УЭЦН]</t>
        </is>
      </c>
      <c r="CK59" s="49" t="n"/>
      <c r="CL59" s="38" t="n"/>
      <c r="CM59" s="38" t="n"/>
      <c r="CN59" s="38" t="n"/>
      <c r="CO59" s="38" t="n"/>
      <c r="CP59" s="38" t="n"/>
      <c r="CQ59" s="38" t="n"/>
      <c r="CR59" s="38" t="n"/>
      <c r="CS59" s="38" t="n"/>
      <c r="CT59" s="38" t="n"/>
      <c r="CU59" s="38" t="n"/>
      <c r="CV59" s="38" t="n"/>
      <c r="CW59" s="38" t="n"/>
      <c r="CX59" s="38" t="n"/>
      <c r="CY59" s="38" t="n"/>
      <c r="CZ59" s="38" t="n"/>
      <c r="DA59" s="38" t="n"/>
      <c r="DB59" s="39" t="n"/>
      <c r="DC59" s="39" t="n"/>
      <c r="DD59" s="39" t="n"/>
      <c r="DE59" s="39" t="n"/>
      <c r="DF59" s="39" t="n"/>
      <c r="DG59" s="39" t="n"/>
      <c r="DH59" s="39" t="n"/>
      <c r="DI59" s="39" t="n"/>
      <c r="DJ59" s="39" t="n"/>
      <c r="DK59" s="39" t="n"/>
      <c r="DL59" s="39" t="n"/>
      <c r="DM59" s="40" t="n"/>
      <c r="DN59" s="40" t="n"/>
    </row>
    <row r="60" ht="38.84999847412109" customFormat="1" customHeight="1" s="36">
      <c r="A60" s="28" t="n"/>
      <c r="B60" s="28" t="n"/>
      <c r="C60" s="28" t="n"/>
      <c r="D60" s="28" t="n"/>
      <c r="E60" s="28" t="inlineStr">
        <is>
          <t>25-175 ТНМ-14-4-4</t>
        </is>
      </c>
      <c r="F60" s="28" t="inlineStr">
        <is>
          <t>НН2Б-44</t>
        </is>
      </c>
      <c r="G60" s="28" t="n"/>
      <c r="H60" s="35" t="n"/>
      <c r="I60" s="35" t="n"/>
      <c r="J60" s="28" t="n"/>
      <c r="K60" s="35" t="n"/>
      <c r="L60" s="35" t="n"/>
      <c r="M60" s="35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47" t="inlineStr">
        <is>
          <t>4.7.1 — в т.ч. порыв РТИ [УЭЦН]</t>
        </is>
      </c>
      <c r="AY60" s="37" t="n"/>
      <c r="AZ60" s="37" t="n"/>
      <c r="BA60" s="47" t="inlineStr">
        <is>
          <t>КР7-9 — Обработка скважин термогазохимическими методами (ТГХВ, ПГД, СКО, ГКО, ПГО и т.д.).</t>
        </is>
      </c>
      <c r="BB60" s="37" t="n"/>
      <c r="BC60" s="37" t="n"/>
      <c r="BD60" s="37" t="n"/>
      <c r="BE60" s="37" t="n"/>
      <c r="BF60" s="37" t="n"/>
      <c r="BG60" s="37" t="n"/>
      <c r="BH60" s="37" t="n"/>
      <c r="BI60" s="49" t="n"/>
      <c r="BJ60" s="47" t="inlineStr">
        <is>
          <t>25-175-ТНМ-С-7-10-2-9-ТС-fit3</t>
        </is>
      </c>
      <c r="BK60" s="49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49" t="n"/>
      <c r="CF60" s="47" t="inlineStr">
        <is>
          <t>25-175-ТНМ-С-7-10-2-9-ТС-fit3</t>
        </is>
      </c>
      <c r="CG60" s="49" t="n"/>
      <c r="CH60" s="37" t="n"/>
      <c r="CI60" s="49" t="n"/>
      <c r="CJ60" s="47" t="inlineStr">
        <is>
          <t>4.7.1 — в т.ч. порыв РТИ [УЭЦН]</t>
        </is>
      </c>
      <c r="CK60" s="49" t="n"/>
      <c r="CL60" s="38" t="n"/>
      <c r="CM60" s="38" t="n"/>
      <c r="CN60" s="38" t="n"/>
      <c r="CO60" s="38" t="n"/>
      <c r="CP60" s="38" t="n"/>
      <c r="CQ60" s="38" t="n"/>
      <c r="CR60" s="38" t="n"/>
      <c r="CS60" s="38" t="n"/>
      <c r="CT60" s="38" t="n"/>
      <c r="CU60" s="38" t="n"/>
      <c r="CV60" s="38" t="n"/>
      <c r="CW60" s="38" t="n"/>
      <c r="CX60" s="38" t="n"/>
      <c r="CY60" s="38" t="n"/>
      <c r="CZ60" s="38" t="n"/>
      <c r="DA60" s="38" t="n"/>
      <c r="DB60" s="39" t="n"/>
      <c r="DC60" s="39" t="n"/>
      <c r="DD60" s="39" t="n"/>
      <c r="DE60" s="39" t="n"/>
      <c r="DF60" s="39" t="n"/>
      <c r="DG60" s="39" t="n"/>
      <c r="DH60" s="39" t="n"/>
      <c r="DI60" s="39" t="n"/>
      <c r="DJ60" s="39" t="n"/>
      <c r="DK60" s="39" t="n"/>
      <c r="DL60" s="39" t="n"/>
      <c r="DM60" s="40" t="n"/>
      <c r="DN60" s="40" t="n"/>
    </row>
    <row r="61" ht="38.84999847412109" customFormat="1" customHeight="1" s="36">
      <c r="A61" s="28" t="n"/>
      <c r="B61" s="28" t="n"/>
      <c r="C61" s="28" t="n"/>
      <c r="D61" s="28" t="n"/>
      <c r="E61" s="28" t="inlineStr">
        <is>
          <t>25-175 THM</t>
        </is>
      </c>
      <c r="F61" s="28" t="n"/>
      <c r="G61" s="28" t="n"/>
      <c r="H61" s="35" t="n"/>
      <c r="I61" s="35" t="n"/>
      <c r="J61" s="28" t="n"/>
      <c r="K61" s="35" t="n"/>
      <c r="L61" s="35" t="n"/>
      <c r="M61" s="35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47" t="inlineStr">
        <is>
          <t>4.8 — Некачественный ремонт дополнительного оборудования [УЭЦН]</t>
        </is>
      </c>
      <c r="AY61" s="37" t="n"/>
      <c r="AZ61" s="37" t="n"/>
      <c r="BA61" s="47" t="inlineStr">
        <is>
          <t>КР7-10 — Проведение УОС и его модефикаций.</t>
        </is>
      </c>
      <c r="BB61" s="37" t="n"/>
      <c r="BC61" s="37" t="n"/>
      <c r="BD61" s="37" t="n"/>
      <c r="BE61" s="37" t="n"/>
      <c r="BF61" s="37" t="n"/>
      <c r="BG61" s="37" t="n"/>
      <c r="BH61" s="37" t="n"/>
      <c r="BI61" s="49" t="n"/>
      <c r="BJ61" s="47" t="inlineStr">
        <is>
          <t>25-175 ТНМ-БВК</t>
        </is>
      </c>
      <c r="BK61" s="49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49" t="n"/>
      <c r="CF61" s="47" t="inlineStr">
        <is>
          <t>25-175 ТНМ-БВК</t>
        </is>
      </c>
      <c r="CG61" s="49" t="n"/>
      <c r="CH61" s="37" t="n"/>
      <c r="CI61" s="49" t="n"/>
      <c r="CJ61" s="47" t="inlineStr">
        <is>
          <t>4.8 — Некачественный ремонт дополнительного оборудования [УЭЦН]</t>
        </is>
      </c>
      <c r="CK61" s="49" t="n"/>
      <c r="CL61" s="38" t="n"/>
      <c r="CM61" s="38" t="n"/>
      <c r="CN61" s="38" t="n"/>
      <c r="CO61" s="38" t="n"/>
      <c r="CP61" s="38" t="n"/>
      <c r="CQ61" s="38" t="n"/>
      <c r="CR61" s="38" t="n"/>
      <c r="CS61" s="38" t="n"/>
      <c r="CT61" s="38" t="n"/>
      <c r="CU61" s="38" t="n"/>
      <c r="CV61" s="38" t="n"/>
      <c r="CW61" s="38" t="n"/>
      <c r="CX61" s="38" t="n"/>
      <c r="CY61" s="38" t="n"/>
      <c r="CZ61" s="38" t="n"/>
      <c r="DA61" s="38" t="n"/>
      <c r="DB61" s="39" t="n"/>
      <c r="DC61" s="39" t="n"/>
      <c r="DD61" s="39" t="n"/>
      <c r="DE61" s="39" t="n"/>
      <c r="DF61" s="39" t="n"/>
      <c r="DG61" s="39" t="n"/>
      <c r="DH61" s="39" t="n"/>
      <c r="DI61" s="39" t="n"/>
      <c r="DJ61" s="39" t="n"/>
      <c r="DK61" s="39" t="n"/>
      <c r="DL61" s="39" t="n"/>
      <c r="DM61" s="40" t="n"/>
      <c r="DN61" s="40" t="n"/>
    </row>
    <row r="62" ht="38.84999847412109" customFormat="1" customHeight="1" s="36">
      <c r="A62" s="28" t="n"/>
      <c r="B62" s="28" t="n"/>
      <c r="C62" s="28" t="n"/>
      <c r="D62" s="28" t="n"/>
      <c r="E62" s="28" t="inlineStr">
        <is>
          <t>25/20-150 RHBC 14-4-2-2</t>
        </is>
      </c>
      <c r="F62" s="28" t="n"/>
      <c r="G62" s="28" t="n"/>
      <c r="H62" s="35" t="n"/>
      <c r="I62" s="35" t="n"/>
      <c r="J62" s="28" t="n"/>
      <c r="K62" s="35" t="n"/>
      <c r="L62" s="35" t="n"/>
      <c r="M62" s="35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47" t="inlineStr">
        <is>
          <t>4.9 — Неправильная комплектация ГНО [УЭЦН]</t>
        </is>
      </c>
      <c r="AY62" s="37" t="n"/>
      <c r="AZ62" s="37" t="n"/>
      <c r="BA62" s="47" t="inlineStr">
        <is>
          <t>КР7-11 — Проведение КИИ—95 (ИПТ и др.)</t>
        </is>
      </c>
      <c r="BB62" s="37" t="n"/>
      <c r="BC62" s="37" t="n"/>
      <c r="BD62" s="37" t="n"/>
      <c r="BE62" s="37" t="n"/>
      <c r="BF62" s="37" t="n"/>
      <c r="BG62" s="37" t="n"/>
      <c r="BH62" s="37" t="n"/>
      <c r="BI62" s="49" t="n"/>
      <c r="BJ62" s="47" t="inlineStr">
        <is>
          <t>25-175-ТНМ-14-4-2-2-СR-G-2-ТС1-01БК</t>
        </is>
      </c>
      <c r="BK62" s="49" t="n"/>
      <c r="BL62" s="37" t="n"/>
      <c r="BM62" s="37" t="n"/>
      <c r="BN62" s="37" t="n"/>
      <c r="BO62" s="37" t="n"/>
      <c r="BP62" s="37" t="n"/>
      <c r="BQ62" s="37" t="n"/>
      <c r="BR62" s="37" t="n"/>
      <c r="BS62" s="37" t="n"/>
      <c r="BT62" s="37" t="n"/>
      <c r="BU62" s="37" t="n"/>
      <c r="BV62" s="37" t="n"/>
      <c r="BW62" s="37" t="n"/>
      <c r="BX62" s="37" t="n"/>
      <c r="BY62" s="37" t="n"/>
      <c r="BZ62" s="37" t="n"/>
      <c r="CA62" s="37" t="n"/>
      <c r="CB62" s="37" t="n"/>
      <c r="CC62" s="37" t="n"/>
      <c r="CD62" s="37" t="n"/>
      <c r="CE62" s="49" t="n"/>
      <c r="CF62" s="47" t="inlineStr">
        <is>
          <t>25-175-ТНМ-14-4-2-2-СR-G-2-ТС1-01БК</t>
        </is>
      </c>
      <c r="CG62" s="49" t="n"/>
      <c r="CH62" s="37" t="n"/>
      <c r="CI62" s="49" t="n"/>
      <c r="CJ62" s="47" t="inlineStr">
        <is>
          <t>4.9 — Неправильная комплектация ГНО [УЭЦН]</t>
        </is>
      </c>
      <c r="CK62" s="49" t="n"/>
      <c r="CL62" s="38" t="n"/>
      <c r="CM62" s="38" t="n"/>
      <c r="CN62" s="38" t="n"/>
      <c r="CO62" s="38" t="n"/>
      <c r="CP62" s="38" t="n"/>
      <c r="CQ62" s="38" t="n"/>
      <c r="CR62" s="38" t="n"/>
      <c r="CS62" s="38" t="n"/>
      <c r="CT62" s="38" t="n"/>
      <c r="CU62" s="38" t="n"/>
      <c r="CV62" s="38" t="n"/>
      <c r="CW62" s="38" t="n"/>
      <c r="CX62" s="38" t="n"/>
      <c r="CY62" s="38" t="n"/>
      <c r="CZ62" s="38" t="n"/>
      <c r="DA62" s="38" t="n"/>
      <c r="DB62" s="39" t="n"/>
      <c r="DC62" s="39" t="n"/>
      <c r="DD62" s="39" t="n"/>
      <c r="DE62" s="39" t="n"/>
      <c r="DF62" s="39" t="n"/>
      <c r="DG62" s="39" t="n"/>
      <c r="DH62" s="39" t="n"/>
      <c r="DI62" s="39" t="n"/>
      <c r="DJ62" s="39" t="n"/>
      <c r="DK62" s="39" t="n"/>
      <c r="DL62" s="39" t="n"/>
      <c r="DM62" s="40" t="n"/>
      <c r="DN62" s="40" t="n"/>
    </row>
    <row r="63" ht="38.84999847412109" customFormat="1" customHeight="1" s="36">
      <c r="A63" s="28" t="n"/>
      <c r="B63" s="28" t="n"/>
      <c r="C63" s="28" t="n"/>
      <c r="D63" s="28" t="n"/>
      <c r="E63" s="28" t="inlineStr">
        <is>
          <t>25-175-ТНМ-14-4-2-2-СR-G-2-ТС1-01БК</t>
        </is>
      </c>
      <c r="F63" s="28" t="n"/>
      <c r="G63" s="28" t="n"/>
      <c r="H63" s="35" t="n"/>
      <c r="I63" s="35" t="n"/>
      <c r="J63" s="28" t="n"/>
      <c r="K63" s="35" t="n"/>
      <c r="L63" s="35" t="n"/>
      <c r="M63" s="35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47" t="inlineStr">
        <is>
          <t>4.10 — Некачественный монтаж [УЭЦН]</t>
        </is>
      </c>
      <c r="AY63" s="37" t="n"/>
      <c r="AZ63" s="37" t="n"/>
      <c r="BA63" s="47" t="inlineStr">
        <is>
          <t>КР7-12 — Вызов притока свабированием, желонкой, заменой жидкости, компримированием.</t>
        </is>
      </c>
      <c r="BB63" s="37" t="n"/>
      <c r="BC63" s="37" t="n"/>
      <c r="BD63" s="37" t="n"/>
      <c r="BE63" s="37" t="n"/>
      <c r="BF63" s="37" t="n"/>
      <c r="BG63" s="37" t="n"/>
      <c r="BH63" s="37" t="n"/>
      <c r="BI63" s="49" t="n"/>
      <c r="BJ63" s="47" t="inlineStr">
        <is>
          <t>20-150-ТНМ-КБВ-14-4-2-3</t>
        </is>
      </c>
      <c r="BK63" s="49" t="n"/>
      <c r="BL63" s="37" t="n"/>
      <c r="BM63" s="37" t="n"/>
      <c r="BN63" s="37" t="n"/>
      <c r="BO63" s="37" t="n"/>
      <c r="BP63" s="37" t="n"/>
      <c r="BQ63" s="37" t="n"/>
      <c r="BR63" s="37" t="n"/>
      <c r="BS63" s="37" t="n"/>
      <c r="BT63" s="37" t="n"/>
      <c r="BU63" s="37" t="n"/>
      <c r="BV63" s="37" t="n"/>
      <c r="BW63" s="37" t="n"/>
      <c r="BX63" s="37" t="n"/>
      <c r="BY63" s="37" t="n"/>
      <c r="BZ63" s="37" t="n"/>
      <c r="CA63" s="37" t="n"/>
      <c r="CB63" s="37" t="n"/>
      <c r="CC63" s="37" t="n"/>
      <c r="CD63" s="37" t="n"/>
      <c r="CE63" s="49" t="n"/>
      <c r="CF63" s="47" t="inlineStr">
        <is>
          <t>20-150-ТНМ-КБВ-14-4-2-3</t>
        </is>
      </c>
      <c r="CG63" s="49" t="n"/>
      <c r="CH63" s="37" t="n"/>
      <c r="CI63" s="49" t="n"/>
      <c r="CJ63" s="47" t="inlineStr">
        <is>
          <t>4.10 — Некачественный монтаж [УЭЦН]</t>
        </is>
      </c>
      <c r="CK63" s="49" t="n"/>
      <c r="CL63" s="38" t="n"/>
      <c r="CM63" s="38" t="n"/>
      <c r="CN63" s="38" t="n"/>
      <c r="CO63" s="38" t="n"/>
      <c r="CP63" s="38" t="n"/>
      <c r="CQ63" s="38" t="n"/>
      <c r="CR63" s="38" t="n"/>
      <c r="CS63" s="38" t="n"/>
      <c r="CT63" s="38" t="n"/>
      <c r="CU63" s="38" t="n"/>
      <c r="CV63" s="38" t="n"/>
      <c r="CW63" s="38" t="n"/>
      <c r="CX63" s="38" t="n"/>
      <c r="CY63" s="38" t="n"/>
      <c r="CZ63" s="38" t="n"/>
      <c r="DA63" s="38" t="n"/>
      <c r="DB63" s="39" t="n"/>
      <c r="DC63" s="39" t="n"/>
      <c r="DD63" s="39" t="n"/>
      <c r="DE63" s="39" t="n"/>
      <c r="DF63" s="39" t="n"/>
      <c r="DG63" s="39" t="n"/>
      <c r="DH63" s="39" t="n"/>
      <c r="DI63" s="39" t="n"/>
      <c r="DJ63" s="39" t="n"/>
      <c r="DK63" s="39" t="n"/>
      <c r="DL63" s="39" t="n"/>
      <c r="DM63" s="40" t="n"/>
      <c r="DN63" s="40" t="n"/>
    </row>
    <row r="64" ht="38.84999847412109" customFormat="1" customHeight="1" s="36">
      <c r="A64" s="31" t="n"/>
      <c r="B64" s="28" t="n"/>
      <c r="C64" s="28" t="n"/>
      <c r="D64" s="28" t="n"/>
      <c r="E64" s="28" t="inlineStr">
        <is>
          <t>20-175 ТНМ-7-4-2-2</t>
        </is>
      </c>
      <c r="F64" s="28" t="n"/>
      <c r="G64" s="28" t="n"/>
      <c r="H64" s="35" t="n"/>
      <c r="I64" s="35" t="n"/>
      <c r="J64" s="28" t="n"/>
      <c r="K64" s="35" t="n"/>
      <c r="L64" s="35" t="n"/>
      <c r="M64" s="35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47" t="inlineStr">
        <is>
          <t>4.11 — Некачественный вывод на режим [УЭЦН]</t>
        </is>
      </c>
      <c r="AY64" s="37" t="n"/>
      <c r="AZ64" s="37" t="n"/>
      <c r="BA64" s="47" t="inlineStr">
        <is>
          <t>КР7-13 — Выравнивание профиля или восстановление приемистости нагнетательной скважины.</t>
        </is>
      </c>
      <c r="BB64" s="37" t="n"/>
      <c r="BC64" s="37" t="n"/>
      <c r="BD64" s="37" t="n"/>
      <c r="BE64" s="37" t="n"/>
      <c r="BF64" s="37" t="n"/>
      <c r="BG64" s="37" t="n"/>
      <c r="BH64" s="37" t="n"/>
      <c r="BI64" s="49" t="n"/>
      <c r="BJ64" s="47" t="inlineStr">
        <is>
          <t>НВ1Б-44</t>
        </is>
      </c>
      <c r="BK64" s="49" t="n"/>
      <c r="BL64" s="37" t="n"/>
      <c r="BM64" s="37" t="n"/>
      <c r="BN64" s="37" t="n"/>
      <c r="BO64" s="37" t="n"/>
      <c r="BP64" s="37" t="n"/>
      <c r="BQ64" s="37" t="n"/>
      <c r="BR64" s="37" t="n"/>
      <c r="BS64" s="37" t="n"/>
      <c r="BT64" s="37" t="n"/>
      <c r="BU64" s="37" t="n"/>
      <c r="BV64" s="37" t="n"/>
      <c r="BW64" s="37" t="n"/>
      <c r="BX64" s="37" t="n"/>
      <c r="BY64" s="37" t="n"/>
      <c r="BZ64" s="37" t="n"/>
      <c r="CA64" s="37" t="n"/>
      <c r="CB64" s="37" t="n"/>
      <c r="CC64" s="37" t="n"/>
      <c r="CD64" s="37" t="n"/>
      <c r="CE64" s="49" t="n"/>
      <c r="CF64" s="47" t="inlineStr">
        <is>
          <t>НВ1Б-44</t>
        </is>
      </c>
      <c r="CG64" s="49" t="n"/>
      <c r="CH64" s="37" t="n"/>
      <c r="CI64" s="49" t="n"/>
      <c r="CJ64" s="47" t="inlineStr">
        <is>
          <t>4.11 — Некачественный вывод на режим [УЭЦН]</t>
        </is>
      </c>
      <c r="CK64" s="49" t="n"/>
      <c r="CL64" s="38" t="n"/>
      <c r="CM64" s="38" t="n"/>
      <c r="CN64" s="38" t="n"/>
      <c r="CO64" s="38" t="n"/>
      <c r="CP64" s="38" t="n"/>
      <c r="CQ64" s="38" t="n"/>
      <c r="CR64" s="38" t="n"/>
      <c r="CS64" s="38" t="n"/>
      <c r="CT64" s="38" t="n"/>
      <c r="CU64" s="38" t="n"/>
      <c r="CV64" s="38" t="n"/>
      <c r="CW64" s="38" t="n"/>
      <c r="CX64" s="38" t="n"/>
      <c r="CY64" s="38" t="n"/>
      <c r="CZ64" s="38" t="n"/>
      <c r="DA64" s="38" t="n"/>
      <c r="DB64" s="39" t="n"/>
      <c r="DC64" s="39" t="n"/>
      <c r="DD64" s="39" t="n"/>
      <c r="DE64" s="39" t="n"/>
      <c r="DF64" s="39" t="n"/>
      <c r="DG64" s="39" t="n"/>
      <c r="DH64" s="39" t="n"/>
      <c r="DI64" s="39" t="n"/>
      <c r="DJ64" s="39" t="n"/>
      <c r="DK64" s="39" t="n"/>
      <c r="DL64" s="39" t="n"/>
      <c r="DM64" s="40" t="n"/>
      <c r="DN64" s="40" t="n"/>
    </row>
    <row r="65" ht="38.84999847412109" customFormat="1" customHeight="1" s="36">
      <c r="A65" s="28" t="n"/>
      <c r="B65" s="28" t="n"/>
      <c r="C65" s="28" t="n"/>
      <c r="D65" s="28" t="n"/>
      <c r="E65" s="28" t="inlineStr">
        <is>
          <t>25-150/106 ТНМ</t>
        </is>
      </c>
      <c r="F65" s="28" t="n"/>
      <c r="G65" s="28" t="n"/>
      <c r="H65" s="35" t="n"/>
      <c r="I65" s="35" t="n"/>
      <c r="J65" s="28" t="n"/>
      <c r="K65" s="35" t="n"/>
      <c r="L65" s="35" t="n"/>
      <c r="M65" s="35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47" t="inlineStr">
        <is>
          <t>4.12 — Необоснованный подъем ГНО [УЭЦН]</t>
        </is>
      </c>
      <c r="AY65" s="37" t="n"/>
      <c r="AZ65" s="37" t="n"/>
      <c r="BA65" s="47" t="inlineStr">
        <is>
          <t>КР7-14 — Проведение прострелочных и взрывных работ (перфорация и торпедирование и т. д.).</t>
        </is>
      </c>
      <c r="BB65" s="37" t="n"/>
      <c r="BC65" s="37" t="n"/>
      <c r="BD65" s="37" t="n"/>
      <c r="BE65" s="37" t="n"/>
      <c r="BF65" s="37" t="n"/>
      <c r="BG65" s="37" t="n"/>
      <c r="BH65" s="37" t="n"/>
      <c r="BI65" s="37" t="n"/>
      <c r="BJ65" s="49" t="n"/>
      <c r="BK65" s="37" t="n"/>
      <c r="BL65" s="37" t="n"/>
      <c r="BM65" s="37" t="n"/>
      <c r="BN65" s="37" t="n"/>
      <c r="BO65" s="37" t="n"/>
      <c r="BP65" s="37" t="n"/>
      <c r="BQ65" s="37" t="n"/>
      <c r="BR65" s="37" t="n"/>
      <c r="BS65" s="37" t="n"/>
      <c r="BT65" s="37" t="n"/>
      <c r="BU65" s="37" t="n"/>
      <c r="BV65" s="37" t="n"/>
      <c r="BW65" s="37" t="n"/>
      <c r="BX65" s="37" t="n"/>
      <c r="BY65" s="37" t="n"/>
      <c r="BZ65" s="37" t="n"/>
      <c r="CA65" s="37" t="n"/>
      <c r="CB65" s="37" t="n"/>
      <c r="CC65" s="37" t="n"/>
      <c r="CD65" s="37" t="n"/>
      <c r="CE65" s="49" t="n"/>
      <c r="CF65" s="47" t="inlineStr">
        <is>
          <t>ЭЦН — габарит 5</t>
        </is>
      </c>
      <c r="CG65" s="49" t="n"/>
      <c r="CH65" s="37" t="n"/>
      <c r="CI65" s="49" t="n"/>
      <c r="CJ65" s="47" t="inlineStr">
        <is>
          <t>4.12 — Необоснованный подъем ГНО [УЭЦН]</t>
        </is>
      </c>
      <c r="CK65" s="49" t="n"/>
      <c r="CL65" s="38" t="n"/>
      <c r="CM65" s="38" t="n"/>
      <c r="CN65" s="38" t="n"/>
      <c r="CO65" s="38" t="n"/>
      <c r="CP65" s="38" t="n"/>
      <c r="CQ65" s="38" t="n"/>
      <c r="CR65" s="38" t="n"/>
      <c r="CS65" s="38" t="n"/>
      <c r="CT65" s="38" t="n"/>
      <c r="CU65" s="38" t="n"/>
      <c r="CV65" s="38" t="n"/>
      <c r="CW65" s="38" t="n"/>
      <c r="CX65" s="38" t="n"/>
      <c r="CY65" s="38" t="n"/>
      <c r="CZ65" s="38" t="n"/>
      <c r="DA65" s="38" t="n"/>
      <c r="DB65" s="39" t="n"/>
      <c r="DC65" s="39" t="n"/>
      <c r="DD65" s="39" t="n"/>
      <c r="DE65" s="39" t="n"/>
      <c r="DF65" s="39" t="n"/>
      <c r="DG65" s="39" t="n"/>
      <c r="DH65" s="39" t="n"/>
      <c r="DI65" s="39" t="n"/>
      <c r="DJ65" s="39" t="n"/>
      <c r="DK65" s="39" t="n"/>
      <c r="DL65" s="39" t="n"/>
      <c r="DM65" s="40" t="n"/>
      <c r="DN65" s="40" t="n"/>
    </row>
    <row r="66" ht="38.84999847412109" customFormat="1" customHeight="1" s="36">
      <c r="A66" s="28" t="n"/>
      <c r="B66" s="28" t="n"/>
      <c r="C66" s="28" t="n"/>
      <c r="D66" s="28" t="n"/>
      <c r="E66" s="28" t="inlineStr">
        <is>
          <t>НВ2Б-44</t>
        </is>
      </c>
      <c r="F66" s="28" t="n"/>
      <c r="G66" s="28" t="n"/>
      <c r="H66" s="35" t="n"/>
      <c r="I66" s="35" t="n"/>
      <c r="J66" s="28" t="n"/>
      <c r="K66" s="35" t="n"/>
      <c r="L66" s="35" t="n"/>
      <c r="M66" s="35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47" t="inlineStr">
        <is>
          <t>4.13 — Снижение изоляции кабеля [УЭЦН]</t>
        </is>
      </c>
      <c r="AY66" s="37" t="n"/>
      <c r="AZ66" s="37" t="n"/>
      <c r="BA66" s="47" t="inlineStr">
        <is>
          <t>КР7-15 — Опытные работы по испытанию новых видов скважинного оборудования.</t>
        </is>
      </c>
      <c r="BB66" s="37" t="n"/>
      <c r="BC66" s="37" t="n"/>
      <c r="BD66" s="37" t="n"/>
      <c r="BE66" s="37" t="n"/>
      <c r="BF66" s="37" t="n"/>
      <c r="BG66" s="37" t="n"/>
      <c r="BH66" s="37" t="n"/>
      <c r="BI66" s="37" t="n"/>
      <c r="BJ66" s="37" t="n"/>
      <c r="BK66" s="37" t="n"/>
      <c r="BL66" s="37" t="n"/>
      <c r="BM66" s="37" t="n"/>
      <c r="BN66" s="37" t="n"/>
      <c r="BO66" s="37" t="n"/>
      <c r="BP66" s="37" t="n"/>
      <c r="BQ66" s="37" t="n"/>
      <c r="BR66" s="37" t="n"/>
      <c r="BS66" s="37" t="n"/>
      <c r="BT66" s="37" t="n"/>
      <c r="BU66" s="37" t="n"/>
      <c r="BV66" s="37" t="n"/>
      <c r="BW66" s="37" t="n"/>
      <c r="BX66" s="37" t="n"/>
      <c r="BY66" s="37" t="n"/>
      <c r="BZ66" s="37" t="n"/>
      <c r="CA66" s="37" t="n"/>
      <c r="CB66" s="37" t="n"/>
      <c r="CC66" s="37" t="n"/>
      <c r="CD66" s="37" t="n"/>
      <c r="CE66" s="49" t="n"/>
      <c r="CF66" s="47" t="inlineStr">
        <is>
          <t>ЭЦН — габарит 5У</t>
        </is>
      </c>
      <c r="CG66" s="49" t="n"/>
      <c r="CH66" s="37" t="n"/>
      <c r="CI66" s="49" t="n"/>
      <c r="CJ66" s="47" t="inlineStr">
        <is>
          <t>4.13 — Снижение изоляции кабеля [УЭЦН]</t>
        </is>
      </c>
      <c r="CK66" s="49" t="n"/>
      <c r="CL66" s="38" t="n"/>
      <c r="CM66" s="38" t="n"/>
      <c r="CN66" s="38" t="n"/>
      <c r="CO66" s="38" t="n"/>
      <c r="CP66" s="38" t="n"/>
      <c r="CQ66" s="38" t="n"/>
      <c r="CR66" s="38" t="n"/>
      <c r="CS66" s="38" t="n"/>
      <c r="CT66" s="38" t="n"/>
      <c r="CU66" s="38" t="n"/>
      <c r="CV66" s="38" t="n"/>
      <c r="CW66" s="38" t="n"/>
      <c r="CX66" s="38" t="n"/>
      <c r="CY66" s="38" t="n"/>
      <c r="CZ66" s="38" t="n"/>
      <c r="DA66" s="38" t="n"/>
      <c r="DB66" s="39" t="n"/>
      <c r="DC66" s="39" t="n"/>
      <c r="DD66" s="39" t="n"/>
      <c r="DE66" s="39" t="n"/>
      <c r="DF66" s="39" t="n"/>
      <c r="DG66" s="39" t="n"/>
      <c r="DH66" s="39" t="n"/>
      <c r="DI66" s="39" t="n"/>
      <c r="DJ66" s="39" t="n"/>
      <c r="DK66" s="39" t="n"/>
      <c r="DL66" s="39" t="n"/>
      <c r="DM66" s="40" t="n"/>
      <c r="DN66" s="40" t="n"/>
    </row>
    <row r="67" ht="38.84999847412109" customFormat="1" customHeight="1" s="36">
      <c r="A67" s="28" t="n"/>
      <c r="B67" s="28" t="n"/>
      <c r="C67" s="28" t="n"/>
      <c r="D67" s="31" t="n"/>
      <c r="E67" s="28" t="inlineStr">
        <is>
          <t>25-175-RHAM-14-4-2-2</t>
        </is>
      </c>
      <c r="F67" s="28" t="n"/>
      <c r="G67" s="28" t="n"/>
      <c r="H67" s="35" t="n"/>
      <c r="I67" s="35" t="n"/>
      <c r="J67" s="28" t="n"/>
      <c r="K67" s="35" t="n"/>
      <c r="L67" s="35" t="n"/>
      <c r="M67" s="35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47" t="inlineStr">
        <is>
          <t>4.14 — Снижение изоляции ЭД [УЭЦН]</t>
        </is>
      </c>
      <c r="AY67" s="37" t="n"/>
      <c r="AZ67" s="37" t="n"/>
      <c r="BA67" s="47" t="inlineStr">
        <is>
          <t>КР7-16 — Прочие виды обработки призабойной зоны пласта.</t>
        </is>
      </c>
      <c r="BB67" s="37" t="n"/>
      <c r="BC67" s="37" t="n"/>
      <c r="BD67" s="37" t="n"/>
      <c r="BE67" s="37" t="n"/>
      <c r="BF67" s="37" t="n"/>
      <c r="BG67" s="37" t="n"/>
      <c r="BH67" s="37" t="n"/>
      <c r="BI67" s="37" t="n"/>
      <c r="BJ67" s="37" t="n"/>
      <c r="BK67" s="37" t="n"/>
      <c r="BL67" s="37" t="n"/>
      <c r="BM67" s="37" t="n"/>
      <c r="BN67" s="37" t="n"/>
      <c r="BO67" s="37" t="n"/>
      <c r="BP67" s="37" t="n"/>
      <c r="BQ67" s="37" t="n"/>
      <c r="BR67" s="37" t="n"/>
      <c r="BS67" s="37" t="n"/>
      <c r="BT67" s="37" t="n"/>
      <c r="BU67" s="37" t="n"/>
      <c r="BV67" s="37" t="n"/>
      <c r="BW67" s="37" t="n"/>
      <c r="BX67" s="37" t="n"/>
      <c r="BY67" s="37" t="n"/>
      <c r="BZ67" s="37" t="n"/>
      <c r="CA67" s="37" t="n"/>
      <c r="CB67" s="37" t="n"/>
      <c r="CC67" s="37" t="n"/>
      <c r="CD67" s="37" t="n"/>
      <c r="CE67" s="49" t="n"/>
      <c r="CF67" s="47" t="inlineStr">
        <is>
          <t>ЭЦН — габарит 6</t>
        </is>
      </c>
      <c r="CG67" s="49" t="n"/>
      <c r="CH67" s="37" t="n"/>
      <c r="CI67" s="49" t="n"/>
      <c r="CJ67" s="47" t="inlineStr">
        <is>
          <t>4.14 — Снижение изоляции ЭД [УЭЦН]</t>
        </is>
      </c>
      <c r="CK67" s="49" t="n"/>
      <c r="CL67" s="38" t="n"/>
      <c r="CM67" s="38" t="n"/>
      <c r="CN67" s="38" t="n"/>
      <c r="CO67" s="38" t="n"/>
      <c r="CP67" s="38" t="n"/>
      <c r="CQ67" s="38" t="n"/>
      <c r="CR67" s="38" t="n"/>
      <c r="CS67" s="38" t="n"/>
      <c r="CT67" s="38" t="n"/>
      <c r="CU67" s="38" t="n"/>
      <c r="CV67" s="38" t="n"/>
      <c r="CW67" s="38" t="n"/>
      <c r="CX67" s="38" t="n"/>
      <c r="CY67" s="38" t="n"/>
      <c r="CZ67" s="38" t="n"/>
      <c r="DA67" s="38" t="n"/>
      <c r="DB67" s="39" t="n"/>
      <c r="DC67" s="39" t="n"/>
      <c r="DD67" s="39" t="n"/>
      <c r="DE67" s="39" t="n"/>
      <c r="DF67" s="39" t="n"/>
      <c r="DG67" s="39" t="n"/>
      <c r="DH67" s="39" t="n"/>
      <c r="DI67" s="39" t="n"/>
      <c r="DJ67" s="39" t="n"/>
      <c r="DK67" s="39" t="n"/>
      <c r="DL67" s="39" t="n"/>
      <c r="DM67" s="40" t="n"/>
      <c r="DN67" s="40" t="n"/>
    </row>
    <row r="68" ht="38.84999847412109" customFormat="1" customHeight="1" s="36">
      <c r="A68" s="28" t="n"/>
      <c r="B68" s="28" t="n"/>
      <c r="C68" s="28" t="n"/>
      <c r="D68" s="28" t="n"/>
      <c r="E68" s="28" t="inlineStr">
        <is>
          <t>НВ2Б-44-30-15-2</t>
        </is>
      </c>
      <c r="F68" s="28" t="n"/>
      <c r="G68" s="28" t="n"/>
      <c r="H68" s="35" t="n"/>
      <c r="I68" s="35" t="n"/>
      <c r="J68" s="28" t="n"/>
      <c r="K68" s="35" t="n"/>
      <c r="L68" s="35" t="n"/>
      <c r="M68" s="35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47" t="inlineStr">
        <is>
          <t>4.15 — Снижение изоляции ТМС [УЭЦН]</t>
        </is>
      </c>
      <c r="AY68" s="37" t="n"/>
      <c r="AZ68" s="37" t="n"/>
      <c r="BA68" s="47" t="inlineStr">
        <is>
          <t>КР7-16.2 — Проведение реагентной разглинизации призабойной зоны пласта.</t>
        </is>
      </c>
      <c r="BB68" s="37" t="n"/>
      <c r="BC68" s="37" t="n"/>
      <c r="BD68" s="37" t="n"/>
      <c r="BE68" s="37" t="n"/>
      <c r="BF68" s="37" t="n"/>
      <c r="BG68" s="37" t="n"/>
      <c r="BH68" s="37" t="n"/>
      <c r="BI68" s="37" t="n"/>
      <c r="BJ68" s="37" t="n"/>
      <c r="BK68" s="37" t="n"/>
      <c r="BL68" s="37" t="n"/>
      <c r="BM68" s="37" t="n"/>
      <c r="BN68" s="37" t="n"/>
      <c r="BO68" s="37" t="n"/>
      <c r="BP68" s="37" t="n"/>
      <c r="BQ68" s="37" t="n"/>
      <c r="BR68" s="37" t="n"/>
      <c r="BS68" s="37" t="n"/>
      <c r="BT68" s="37" t="n"/>
      <c r="BU68" s="37" t="n"/>
      <c r="BV68" s="37" t="n"/>
      <c r="BW68" s="37" t="n"/>
      <c r="BX68" s="37" t="n"/>
      <c r="BY68" s="37" t="n"/>
      <c r="BZ68" s="37" t="n"/>
      <c r="CA68" s="37" t="n"/>
      <c r="CB68" s="37" t="n"/>
      <c r="CC68" s="37" t="n"/>
      <c r="CD68" s="37" t="n"/>
      <c r="CE68" s="49" t="n"/>
      <c r="CF68" s="47" t="inlineStr">
        <is>
          <t>ЭЦН — 25</t>
        </is>
      </c>
      <c r="CG68" s="49" t="n"/>
      <c r="CH68" s="37" t="n"/>
      <c r="CI68" s="49" t="n"/>
      <c r="CJ68" s="47" t="inlineStr">
        <is>
          <t>4.15 — Снижение изоляции ТМС [УЭЦН]</t>
        </is>
      </c>
      <c r="CK68" s="49" t="n"/>
      <c r="CL68" s="38" t="n"/>
      <c r="CM68" s="38" t="n"/>
      <c r="CN68" s="38" t="n"/>
      <c r="CO68" s="38" t="n"/>
      <c r="CP68" s="38" t="n"/>
      <c r="CQ68" s="38" t="n"/>
      <c r="CR68" s="38" t="n"/>
      <c r="CS68" s="38" t="n"/>
      <c r="CT68" s="38" t="n"/>
      <c r="CU68" s="38" t="n"/>
      <c r="CV68" s="38" t="n"/>
      <c r="CW68" s="38" t="n"/>
      <c r="CX68" s="38" t="n"/>
      <c r="CY68" s="38" t="n"/>
      <c r="CZ68" s="38" t="n"/>
      <c r="DA68" s="38" t="n"/>
      <c r="DB68" s="39" t="n"/>
      <c r="DC68" s="39" t="n"/>
      <c r="DD68" s="39" t="n"/>
      <c r="DE68" s="39" t="n"/>
      <c r="DF68" s="39" t="n"/>
      <c r="DG68" s="39" t="n"/>
      <c r="DH68" s="39" t="n"/>
      <c r="DI68" s="39" t="n"/>
      <c r="DJ68" s="39" t="n"/>
      <c r="DK68" s="39" t="n"/>
      <c r="DL68" s="39" t="n"/>
      <c r="DM68" s="40" t="n"/>
      <c r="DN68" s="40" t="n"/>
    </row>
    <row r="69" ht="38.84999847412109" customFormat="1" customHeight="1" s="36">
      <c r="A69" s="28" t="n"/>
      <c r="B69" s="28" t="n"/>
      <c r="C69" s="28" t="n"/>
      <c r="D69" s="28" t="n"/>
      <c r="E69" s="28" t="inlineStr">
        <is>
          <t>НСН-38</t>
        </is>
      </c>
      <c r="F69" s="28" t="n"/>
      <c r="G69" s="28" t="n"/>
      <c r="H69" s="35" t="n"/>
      <c r="I69" s="35" t="n"/>
      <c r="J69" s="28" t="n"/>
      <c r="K69" s="35" t="n"/>
      <c r="L69" s="35" t="n"/>
      <c r="M69" s="35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47" t="inlineStr">
        <is>
          <t>4.16 — Авария [УЭЦН]</t>
        </is>
      </c>
      <c r="AY69" s="37" t="n"/>
      <c r="AZ69" s="37" t="n"/>
      <c r="BA69" s="47" t="inlineStr">
        <is>
          <t>КР7-16.3 — Проведение повторной перфорации на кислых растворах.</t>
        </is>
      </c>
      <c r="BB69" s="37" t="n"/>
      <c r="BC69" s="37" t="n"/>
      <c r="BD69" s="37" t="n"/>
      <c r="BE69" s="37" t="n"/>
      <c r="BF69" s="37" t="n"/>
      <c r="BG69" s="37" t="n"/>
      <c r="BH69" s="37" t="n"/>
      <c r="BI69" s="37" t="n"/>
      <c r="BJ69" s="37" t="n"/>
      <c r="BK69" s="37" t="n"/>
      <c r="BL69" s="37" t="n"/>
      <c r="BM69" s="37" t="n"/>
      <c r="BN69" s="37" t="n"/>
      <c r="BO69" s="37" t="n"/>
      <c r="BP69" s="37" t="n"/>
      <c r="BQ69" s="37" t="n"/>
      <c r="BR69" s="37" t="n"/>
      <c r="BS69" s="37" t="n"/>
      <c r="BT69" s="37" t="n"/>
      <c r="BU69" s="37" t="n"/>
      <c r="BV69" s="37" t="n"/>
      <c r="BW69" s="37" t="n"/>
      <c r="BX69" s="37" t="n"/>
      <c r="BY69" s="37" t="n"/>
      <c r="BZ69" s="37" t="n"/>
      <c r="CA69" s="37" t="n"/>
      <c r="CB69" s="37" t="n"/>
      <c r="CC69" s="37" t="n"/>
      <c r="CD69" s="37" t="n"/>
      <c r="CE69" s="49" t="n"/>
      <c r="CF69" s="47" t="inlineStr">
        <is>
          <t>ЭЦН — 40</t>
        </is>
      </c>
      <c r="CG69" s="49" t="n"/>
      <c r="CH69" s="37" t="n"/>
      <c r="CI69" s="49" t="n"/>
      <c r="CJ69" s="47" t="inlineStr">
        <is>
          <t>4.16 — Авария [УЭЦН]</t>
        </is>
      </c>
      <c r="CK69" s="49" t="n"/>
      <c r="CL69" s="38" t="n"/>
      <c r="CM69" s="38" t="n"/>
      <c r="CN69" s="38" t="n"/>
      <c r="CO69" s="38" t="n"/>
      <c r="CP69" s="38" t="n"/>
      <c r="CQ69" s="38" t="n"/>
      <c r="CR69" s="38" t="n"/>
      <c r="CS69" s="38" t="n"/>
      <c r="CT69" s="38" t="n"/>
      <c r="CU69" s="38" t="n"/>
      <c r="CV69" s="38" t="n"/>
      <c r="CW69" s="38" t="n"/>
      <c r="CX69" s="38" t="n"/>
      <c r="CY69" s="38" t="n"/>
      <c r="CZ69" s="38" t="n"/>
      <c r="DA69" s="38" t="n"/>
      <c r="DB69" s="39" t="n"/>
      <c r="DC69" s="39" t="n"/>
      <c r="DD69" s="39" t="n"/>
      <c r="DE69" s="39" t="n"/>
      <c r="DF69" s="39" t="n"/>
      <c r="DG69" s="39" t="n"/>
      <c r="DH69" s="39" t="n"/>
      <c r="DI69" s="39" t="n"/>
      <c r="DJ69" s="39" t="n"/>
      <c r="DK69" s="39" t="n"/>
      <c r="DL69" s="39" t="n"/>
      <c r="DM69" s="40" t="n"/>
      <c r="DN69" s="40" t="n"/>
    </row>
    <row r="70" ht="38.84999847412109" customFormat="1" customHeight="1" s="36">
      <c r="A70" s="28" t="n"/>
      <c r="B70" s="28" t="n"/>
      <c r="C70" s="28" t="n"/>
      <c r="D70" s="28" t="n"/>
      <c r="E70" s="28" t="inlineStr">
        <is>
          <t>20-150-ТНМ-КБВ-14-4-2-3</t>
        </is>
      </c>
      <c r="F70" s="28" t="n"/>
      <c r="G70" s="28" t="n"/>
      <c r="H70" s="35" t="n"/>
      <c r="I70" s="35" t="n"/>
      <c r="J70" s="28" t="n"/>
      <c r="K70" s="35" t="n"/>
      <c r="L70" s="35" t="n"/>
      <c r="M70" s="35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47" t="inlineStr">
        <is>
          <t>4.17 — Организационные причины ООО "ЛУКОЙЛ ЭПУ Сервис" [УЭЦН]</t>
        </is>
      </c>
      <c r="AY70" s="37" t="n"/>
      <c r="AZ70" s="37" t="n"/>
      <c r="BA70" s="47" t="inlineStr">
        <is>
          <t>КР7-16.4 — Проведение депрессионной перфорации пласта.</t>
        </is>
      </c>
      <c r="BB70" s="37" t="n"/>
      <c r="BC70" s="37" t="n"/>
      <c r="BD70" s="37" t="n"/>
      <c r="BE70" s="37" t="n"/>
      <c r="BF70" s="37" t="n"/>
      <c r="BG70" s="37" t="n"/>
      <c r="BH70" s="37" t="n"/>
      <c r="BI70" s="37" t="n"/>
      <c r="BJ70" s="37" t="n"/>
      <c r="BK70" s="37" t="n"/>
      <c r="BL70" s="37" t="n"/>
      <c r="BM70" s="37" t="n"/>
      <c r="BN70" s="37" t="n"/>
      <c r="BO70" s="37" t="n"/>
      <c r="BP70" s="37" t="n"/>
      <c r="BQ70" s="37" t="n"/>
      <c r="BR70" s="37" t="n"/>
      <c r="BS70" s="37" t="n"/>
      <c r="BT70" s="37" t="n"/>
      <c r="BU70" s="37" t="n"/>
      <c r="BV70" s="37" t="n"/>
      <c r="BW70" s="37" t="n"/>
      <c r="BX70" s="37" t="n"/>
      <c r="BY70" s="37" t="n"/>
      <c r="BZ70" s="37" t="n"/>
      <c r="CA70" s="37" t="n"/>
      <c r="CB70" s="37" t="n"/>
      <c r="CC70" s="37" t="n"/>
      <c r="CD70" s="37" t="n"/>
      <c r="CE70" s="49" t="n"/>
      <c r="CF70" s="47" t="inlineStr">
        <is>
          <t>ЭЦН — 45</t>
        </is>
      </c>
      <c r="CG70" s="49" t="n"/>
      <c r="CH70" s="37" t="n"/>
      <c r="CI70" s="49" t="n"/>
      <c r="CJ70" s="47" t="inlineStr">
        <is>
          <t>4.17 — Организационные причины ООО "ЛУКОЙЛ ЭПУ Сервис" [УЭЦН]</t>
        </is>
      </c>
      <c r="CK70" s="49" t="n"/>
      <c r="CL70" s="38" t="n"/>
      <c r="CM70" s="38" t="n"/>
      <c r="CN70" s="38" t="n"/>
      <c r="CO70" s="38" t="n"/>
      <c r="CP70" s="38" t="n"/>
      <c r="CQ70" s="38" t="n"/>
      <c r="CR70" s="38" t="n"/>
      <c r="CS70" s="38" t="n"/>
      <c r="CT70" s="38" t="n"/>
      <c r="CU70" s="38" t="n"/>
      <c r="CV70" s="38" t="n"/>
      <c r="CW70" s="38" t="n"/>
      <c r="CX70" s="38" t="n"/>
      <c r="CY70" s="38" t="n"/>
      <c r="CZ70" s="38" t="n"/>
      <c r="DA70" s="38" t="n"/>
      <c r="DB70" s="39" t="n"/>
      <c r="DC70" s="39" t="n"/>
      <c r="DD70" s="39" t="n"/>
      <c r="DE70" s="39" t="n"/>
      <c r="DF70" s="39" t="n"/>
      <c r="DG70" s="39" t="n"/>
      <c r="DH70" s="39" t="n"/>
      <c r="DI70" s="39" t="n"/>
      <c r="DJ70" s="39" t="n"/>
      <c r="DK70" s="39" t="n"/>
      <c r="DL70" s="39" t="n"/>
      <c r="DM70" s="40" t="n"/>
      <c r="DN70" s="40" t="n"/>
    </row>
    <row r="71" ht="38.84999847412109" customFormat="1" customHeight="1" s="36">
      <c r="A71" s="28" t="n"/>
      <c r="B71" s="28" t="n"/>
      <c r="C71" s="28" t="n"/>
      <c r="D71" s="28" t="n"/>
      <c r="E71" s="28" t="inlineStr">
        <is>
          <t>73ННШ44-30-15-2кл. Н.ут.сГН.ИВА. а/с</t>
        </is>
      </c>
      <c r="F71" s="28" t="n"/>
      <c r="G71" s="28" t="n"/>
      <c r="H71" s="35" t="n"/>
      <c r="I71" s="35" t="n"/>
      <c r="J71" s="28" t="n"/>
      <c r="K71" s="35" t="n"/>
      <c r="L71" s="35" t="n"/>
      <c r="M71" s="35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47" t="inlineStr">
        <is>
          <t>5.1 — Брак ремонта НКТ [УЭЦН]</t>
        </is>
      </c>
      <c r="AY71" s="37" t="n"/>
      <c r="AZ71" s="37" t="n"/>
      <c r="BA71" s="47" t="inlineStr">
        <is>
          <t>КР7-16.5 — Проведение МГД</t>
        </is>
      </c>
      <c r="BB71" s="37" t="n"/>
      <c r="BC71" s="37" t="n"/>
      <c r="BD71" s="37" t="n"/>
      <c r="BE71" s="37" t="n"/>
      <c r="BF71" s="37" t="n"/>
      <c r="BG71" s="37" t="n"/>
      <c r="BH71" s="37" t="n"/>
      <c r="BI71" s="37" t="n"/>
      <c r="BJ71" s="37" t="n"/>
      <c r="BK71" s="37" t="n"/>
      <c r="BL71" s="37" t="n"/>
      <c r="BM71" s="37" t="n"/>
      <c r="BN71" s="37" t="n"/>
      <c r="BO71" s="37" t="n"/>
      <c r="BP71" s="37" t="n"/>
      <c r="BQ71" s="37" t="n"/>
      <c r="BR71" s="37" t="n"/>
      <c r="BS71" s="37" t="n"/>
      <c r="BT71" s="37" t="n"/>
      <c r="BU71" s="37" t="n"/>
      <c r="BV71" s="37" t="n"/>
      <c r="BW71" s="37" t="n"/>
      <c r="BX71" s="37" t="n"/>
      <c r="BY71" s="37" t="n"/>
      <c r="BZ71" s="37" t="n"/>
      <c r="CA71" s="37" t="n"/>
      <c r="CB71" s="37" t="n"/>
      <c r="CC71" s="37" t="n"/>
      <c r="CD71" s="37" t="n"/>
      <c r="CE71" s="49" t="n"/>
      <c r="CF71" s="47" t="inlineStr">
        <is>
          <t>ЭЦН — 50</t>
        </is>
      </c>
      <c r="CG71" s="49" t="n"/>
      <c r="CH71" s="37" t="n"/>
      <c r="CI71" s="49" t="n"/>
      <c r="CJ71" s="47" t="inlineStr">
        <is>
          <t>5.1 — Брак ремонта НКТ [УЭЦН]</t>
        </is>
      </c>
      <c r="CK71" s="49" t="n"/>
      <c r="CL71" s="38" t="n"/>
      <c r="CM71" s="38" t="n"/>
      <c r="CN71" s="38" t="n"/>
      <c r="CO71" s="38" t="n"/>
      <c r="CP71" s="38" t="n"/>
      <c r="CQ71" s="38" t="n"/>
      <c r="CR71" s="38" t="n"/>
      <c r="CS71" s="38" t="n"/>
      <c r="CT71" s="38" t="n"/>
      <c r="CU71" s="38" t="n"/>
      <c r="CV71" s="38" t="n"/>
      <c r="CW71" s="38" t="n"/>
      <c r="CX71" s="38" t="n"/>
      <c r="CY71" s="38" t="n"/>
      <c r="CZ71" s="38" t="n"/>
      <c r="DA71" s="38" t="n"/>
      <c r="DB71" s="39" t="n"/>
      <c r="DC71" s="39" t="n"/>
      <c r="DD71" s="39" t="n"/>
      <c r="DE71" s="39" t="n"/>
      <c r="DF71" s="39" t="n"/>
      <c r="DG71" s="39" t="n"/>
      <c r="DH71" s="39" t="n"/>
      <c r="DI71" s="39" t="n"/>
      <c r="DJ71" s="39" t="n"/>
      <c r="DK71" s="39" t="n"/>
      <c r="DL71" s="39" t="n"/>
      <c r="DM71" s="40" t="n"/>
      <c r="DN71" s="40" t="n"/>
    </row>
    <row r="72" ht="38.84999847412109" customFormat="1" customHeight="1" s="36">
      <c r="A72" s="28" t="n"/>
      <c r="B72" s="28" t="n"/>
      <c r="C72" s="28" t="n"/>
      <c r="D72" s="28" t="n"/>
      <c r="E72" s="28" t="inlineStr">
        <is>
          <t>25-175-ТНМ-С-7-10-2-9-ТС-fit3</t>
        </is>
      </c>
      <c r="F72" s="28" t="n"/>
      <c r="G72" s="28" t="n"/>
      <c r="H72" s="35" t="n"/>
      <c r="I72" s="35" t="n"/>
      <c r="J72" s="31" t="n"/>
      <c r="K72" s="35" t="n"/>
      <c r="L72" s="35" t="n"/>
      <c r="M72" s="35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47" t="inlineStr">
        <is>
          <t>5.2 — Организационные причины ЦТБ [УЭЦН]</t>
        </is>
      </c>
      <c r="AY72" s="37" t="n"/>
      <c r="AZ72" s="37" t="n"/>
      <c r="BA72" s="47" t="inlineStr">
        <is>
          <t>КР8-1 — Исследование характера насыщенности и выработки продуктивных пластов, уточнение геологического разреза в скважине.</t>
        </is>
      </c>
      <c r="BB72" s="37" t="n"/>
      <c r="BC72" s="37" t="n"/>
      <c r="BD72" s="37" t="n"/>
      <c r="BE72" s="37" t="n"/>
      <c r="BF72" s="37" t="n"/>
      <c r="BG72" s="37" t="n"/>
      <c r="BH72" s="37" t="n"/>
      <c r="BI72" s="37" t="n"/>
      <c r="BJ72" s="37" t="n"/>
      <c r="BK72" s="37" t="n"/>
      <c r="BL72" s="37" t="n"/>
      <c r="BM72" s="37" t="n"/>
      <c r="BN72" s="37" t="n"/>
      <c r="BO72" s="37" t="n"/>
      <c r="BP72" s="37" t="n"/>
      <c r="BQ72" s="37" t="n"/>
      <c r="BR72" s="37" t="n"/>
      <c r="BS72" s="37" t="n"/>
      <c r="BT72" s="37" t="n"/>
      <c r="BU72" s="37" t="n"/>
      <c r="BV72" s="37" t="n"/>
      <c r="BW72" s="37" t="n"/>
      <c r="BX72" s="37" t="n"/>
      <c r="BY72" s="37" t="n"/>
      <c r="BZ72" s="37" t="n"/>
      <c r="CA72" s="37" t="n"/>
      <c r="CB72" s="37" t="n"/>
      <c r="CC72" s="37" t="n"/>
      <c r="CD72" s="37" t="n"/>
      <c r="CE72" s="49" t="n"/>
      <c r="CF72" s="47" t="inlineStr">
        <is>
          <t>ЭЦН — 60</t>
        </is>
      </c>
      <c r="CG72" s="49" t="n"/>
      <c r="CH72" s="37" t="n"/>
      <c r="CI72" s="49" t="n"/>
      <c r="CJ72" s="47" t="inlineStr">
        <is>
          <t>5.2 — Организационные причины ЦТБ [УЭЦН]</t>
        </is>
      </c>
      <c r="CK72" s="49" t="n"/>
      <c r="CL72" s="38" t="n"/>
      <c r="CM72" s="38" t="n"/>
      <c r="CN72" s="38" t="n"/>
      <c r="CO72" s="38" t="n"/>
      <c r="CP72" s="38" t="n"/>
      <c r="CQ72" s="38" t="n"/>
      <c r="CR72" s="38" t="n"/>
      <c r="CS72" s="38" t="n"/>
      <c r="CT72" s="38" t="n"/>
      <c r="CU72" s="38" t="n"/>
      <c r="CV72" s="38" t="n"/>
      <c r="CW72" s="38" t="n"/>
      <c r="CX72" s="38" t="n"/>
      <c r="CY72" s="38" t="n"/>
      <c r="CZ72" s="38" t="n"/>
      <c r="DA72" s="38" t="n"/>
      <c r="DB72" s="39" t="n"/>
      <c r="DC72" s="39" t="n"/>
      <c r="DD72" s="39" t="n"/>
      <c r="DE72" s="39" t="n"/>
      <c r="DF72" s="39" t="n"/>
      <c r="DG72" s="39" t="n"/>
      <c r="DH72" s="39" t="n"/>
      <c r="DI72" s="39" t="n"/>
      <c r="DJ72" s="39" t="n"/>
      <c r="DK72" s="39" t="n"/>
      <c r="DL72" s="39" t="n"/>
      <c r="DM72" s="40" t="n"/>
      <c r="DN72" s="40" t="n"/>
    </row>
    <row r="73" ht="38.84999847412109" customFormat="1" customHeight="1" s="36">
      <c r="A73" s="28" t="n"/>
      <c r="B73" s="28" t="n"/>
      <c r="C73" s="28" t="n"/>
      <c r="D73" s="28" t="n"/>
      <c r="E73" s="28" t="n"/>
      <c r="F73" s="28" t="n"/>
      <c r="G73" s="28" t="n"/>
      <c r="H73" s="35" t="n"/>
      <c r="I73" s="35" t="n"/>
      <c r="J73" s="35" t="n"/>
      <c r="K73" s="35" t="n"/>
      <c r="L73" s="35" t="n"/>
      <c r="M73" s="35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47" t="inlineStr">
        <is>
          <t>5.3 — Авария [УЭЦН]</t>
        </is>
      </c>
      <c r="AY73" s="37" t="n"/>
      <c r="AZ73" s="37" t="n"/>
      <c r="BA73" s="47" t="inlineStr">
        <is>
          <t>КР8-2 — Оценка технического состояния скважины (обследование скважины).</t>
        </is>
      </c>
      <c r="BB73" s="37" t="n"/>
      <c r="BC73" s="37" t="n"/>
      <c r="BD73" s="37" t="n"/>
      <c r="BE73" s="37" t="n"/>
      <c r="BF73" s="37" t="n"/>
      <c r="BG73" s="37" t="n"/>
      <c r="BH73" s="37" t="n"/>
      <c r="BI73" s="37" t="n"/>
      <c r="BJ73" s="37" t="n"/>
      <c r="BK73" s="37" t="n"/>
      <c r="BL73" s="37" t="n"/>
      <c r="BM73" s="37" t="n"/>
      <c r="BN73" s="37" t="n"/>
      <c r="BO73" s="37" t="n"/>
      <c r="BP73" s="37" t="n"/>
      <c r="BQ73" s="37" t="n"/>
      <c r="BR73" s="37" t="n"/>
      <c r="BS73" s="37" t="n"/>
      <c r="BT73" s="37" t="n"/>
      <c r="BU73" s="37" t="n"/>
      <c r="BV73" s="37" t="n"/>
      <c r="BW73" s="37" t="n"/>
      <c r="BX73" s="37" t="n"/>
      <c r="BY73" s="37" t="n"/>
      <c r="BZ73" s="37" t="n"/>
      <c r="CA73" s="37" t="n"/>
      <c r="CB73" s="37" t="n"/>
      <c r="CC73" s="37" t="n"/>
      <c r="CD73" s="37" t="n"/>
      <c r="CE73" s="49" t="n"/>
      <c r="CF73" s="47" t="inlineStr">
        <is>
          <t>ЭЦН — 80</t>
        </is>
      </c>
      <c r="CG73" s="49" t="n"/>
      <c r="CH73" s="37" t="n"/>
      <c r="CI73" s="49" t="n"/>
      <c r="CJ73" s="47" t="inlineStr">
        <is>
          <t>5.3 — Авария [УЭЦН]</t>
        </is>
      </c>
      <c r="CK73" s="49" t="n"/>
      <c r="CL73" s="38" t="n"/>
      <c r="CM73" s="38" t="n"/>
      <c r="CN73" s="38" t="n"/>
      <c r="CO73" s="38" t="n"/>
      <c r="CP73" s="38" t="n"/>
      <c r="CQ73" s="38" t="n"/>
      <c r="CR73" s="38" t="n"/>
      <c r="CS73" s="38" t="n"/>
      <c r="CT73" s="38" t="n"/>
      <c r="CU73" s="38" t="n"/>
      <c r="CV73" s="38" t="n"/>
      <c r="CW73" s="38" t="n"/>
      <c r="CX73" s="38" t="n"/>
      <c r="CY73" s="38" t="n"/>
      <c r="CZ73" s="38" t="n"/>
      <c r="DA73" s="38" t="n"/>
      <c r="DB73" s="39" t="n"/>
      <c r="DC73" s="39" t="n"/>
      <c r="DD73" s="39" t="n"/>
      <c r="DE73" s="39" t="n"/>
      <c r="DF73" s="39" t="n"/>
      <c r="DG73" s="39" t="n"/>
      <c r="DH73" s="39" t="n"/>
      <c r="DI73" s="39" t="n"/>
      <c r="DJ73" s="39" t="n"/>
      <c r="DK73" s="39" t="n"/>
      <c r="DL73" s="39" t="n"/>
      <c r="DM73" s="40" t="n"/>
      <c r="DN73" s="40" t="n"/>
    </row>
    <row r="74" ht="38.84999847412109" customFormat="1" customHeight="1" s="36">
      <c r="A74" s="28" t="n"/>
      <c r="B74" s="28" t="n"/>
      <c r="C74" s="28" t="n"/>
      <c r="D74" s="31" t="n"/>
      <c r="E74" s="28" t="n"/>
      <c r="F74" s="28" t="n"/>
      <c r="G74" s="28" t="n"/>
      <c r="H74" s="35" t="n"/>
      <c r="I74" s="35" t="n"/>
      <c r="J74" s="35" t="n"/>
      <c r="K74" s="35" t="n"/>
      <c r="L74" s="35" t="n"/>
      <c r="M74" s="35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47" t="inlineStr">
        <is>
          <t>6.1 — Заводской брак НКТ и элементов подвески [УЭЦН]</t>
        </is>
      </c>
      <c r="AY74" s="37" t="n"/>
      <c r="AZ74" s="37" t="n"/>
      <c r="BA74" s="47" t="inlineStr">
        <is>
          <t>КР9-1 — Освоение скважины под нагнетание.</t>
        </is>
      </c>
      <c r="BB74" s="37" t="n"/>
      <c r="BC74" s="37" t="n"/>
      <c r="BD74" s="37" t="n"/>
      <c r="BE74" s="37" t="n"/>
      <c r="BF74" s="37" t="n"/>
      <c r="BG74" s="37" t="n"/>
      <c r="BH74" s="37" t="n"/>
      <c r="BI74" s="37" t="n"/>
      <c r="BJ74" s="37" t="n"/>
      <c r="BK74" s="37" t="n"/>
      <c r="BL74" s="37" t="n"/>
      <c r="BM74" s="37" t="n"/>
      <c r="BN74" s="37" t="n"/>
      <c r="BO74" s="37" t="n"/>
      <c r="BP74" s="37" t="n"/>
      <c r="BQ74" s="37" t="n"/>
      <c r="BR74" s="37" t="n"/>
      <c r="BS74" s="37" t="n"/>
      <c r="BT74" s="37" t="n"/>
      <c r="BU74" s="37" t="n"/>
      <c r="BV74" s="37" t="n"/>
      <c r="BW74" s="37" t="n"/>
      <c r="BX74" s="37" t="n"/>
      <c r="BY74" s="37" t="n"/>
      <c r="BZ74" s="37" t="n"/>
      <c r="CA74" s="37" t="n"/>
      <c r="CB74" s="37" t="n"/>
      <c r="CC74" s="37" t="n"/>
      <c r="CD74" s="37" t="n"/>
      <c r="CE74" s="49" t="n"/>
      <c r="CF74" s="47" t="inlineStr">
        <is>
          <t>ЭЦН — 100</t>
        </is>
      </c>
      <c r="CG74" s="49" t="n"/>
      <c r="CH74" s="37" t="n"/>
      <c r="CI74" s="49" t="n"/>
      <c r="CJ74" s="47" t="inlineStr">
        <is>
          <t>6.1 — Заводской брак НКТ и элементов подвески [УЭЦН]</t>
        </is>
      </c>
      <c r="CK74" s="49" t="n"/>
      <c r="CL74" s="38" t="n"/>
      <c r="CM74" s="38" t="n"/>
      <c r="CN74" s="38" t="n"/>
      <c r="CO74" s="38" t="n"/>
      <c r="CP74" s="38" t="n"/>
      <c r="CQ74" s="38" t="n"/>
      <c r="CR74" s="38" t="n"/>
      <c r="CS74" s="38" t="n"/>
      <c r="CT74" s="38" t="n"/>
      <c r="CU74" s="38" t="n"/>
      <c r="CV74" s="38" t="n"/>
      <c r="CW74" s="38" t="n"/>
      <c r="CX74" s="38" t="n"/>
      <c r="CY74" s="38" t="n"/>
      <c r="CZ74" s="38" t="n"/>
      <c r="DA74" s="38" t="n"/>
      <c r="DB74" s="39" t="n"/>
      <c r="DC74" s="39" t="n"/>
      <c r="DD74" s="39" t="n"/>
      <c r="DE74" s="39" t="n"/>
      <c r="DF74" s="39" t="n"/>
      <c r="DG74" s="39" t="n"/>
      <c r="DH74" s="39" t="n"/>
      <c r="DI74" s="39" t="n"/>
      <c r="DJ74" s="39" t="n"/>
      <c r="DK74" s="39" t="n"/>
      <c r="DL74" s="39" t="n"/>
      <c r="DM74" s="40" t="n"/>
      <c r="DN74" s="40" t="n"/>
    </row>
    <row r="75" ht="38.84999847412109" customFormat="1" customHeight="1" s="36">
      <c r="A75" s="28" t="n"/>
      <c r="B75" s="28" t="n"/>
      <c r="C75" s="28" t="n"/>
      <c r="D75" s="28" t="n"/>
      <c r="E75" s="28" t="n"/>
      <c r="F75" s="28" t="n"/>
      <c r="G75" s="28" t="n"/>
      <c r="H75" s="35" t="n"/>
      <c r="I75" s="35" t="n"/>
      <c r="J75" s="28" t="n"/>
      <c r="K75" s="35" t="n"/>
      <c r="L75" s="35" t="n"/>
      <c r="M75" s="35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47" t="inlineStr">
        <is>
          <t>6.2 — Заводской брак кабеля [УЭЦН]</t>
        </is>
      </c>
      <c r="AY75" s="37" t="n"/>
      <c r="AZ75" s="37" t="n"/>
      <c r="BA75" s="47" t="inlineStr">
        <is>
          <t>КР9-2 — Перевод скважины под отбор технической воды.</t>
        </is>
      </c>
      <c r="BB75" s="37" t="n"/>
      <c r="BC75" s="37" t="n"/>
      <c r="BD75" s="37" t="n"/>
      <c r="BE75" s="37" t="n"/>
      <c r="BF75" s="37" t="n"/>
      <c r="BG75" s="37" t="n"/>
      <c r="BH75" s="37" t="n"/>
      <c r="BI75" s="37" t="n"/>
      <c r="BJ75" s="37" t="n"/>
      <c r="BK75" s="37" t="n"/>
      <c r="BL75" s="37" t="n"/>
      <c r="BM75" s="37" t="n"/>
      <c r="BN75" s="37" t="n"/>
      <c r="BO75" s="37" t="n"/>
      <c r="BP75" s="37" t="n"/>
      <c r="BQ75" s="37" t="n"/>
      <c r="BR75" s="37" t="n"/>
      <c r="BS75" s="37" t="n"/>
      <c r="BT75" s="37" t="n"/>
      <c r="BU75" s="37" t="n"/>
      <c r="BV75" s="37" t="n"/>
      <c r="BW75" s="37" t="n"/>
      <c r="BX75" s="37" t="n"/>
      <c r="BY75" s="37" t="n"/>
      <c r="BZ75" s="37" t="n"/>
      <c r="CA75" s="37" t="n"/>
      <c r="CB75" s="37" t="n"/>
      <c r="CC75" s="37" t="n"/>
      <c r="CD75" s="37" t="n"/>
      <c r="CE75" s="49" t="n"/>
      <c r="CF75" s="47" t="inlineStr">
        <is>
          <t>ЭЦН — 125</t>
        </is>
      </c>
      <c r="CG75" s="49" t="n"/>
      <c r="CH75" s="37" t="n"/>
      <c r="CI75" s="49" t="n"/>
      <c r="CJ75" s="47" t="inlineStr">
        <is>
          <t>6.2 — Заводской брак кабеля [УЭЦН]</t>
        </is>
      </c>
      <c r="CK75" s="49" t="n"/>
      <c r="CL75" s="38" t="n"/>
      <c r="CM75" s="38" t="n"/>
      <c r="CN75" s="38" t="n"/>
      <c r="CO75" s="38" t="n"/>
      <c r="CP75" s="38" t="n"/>
      <c r="CQ75" s="38" t="n"/>
      <c r="CR75" s="38" t="n"/>
      <c r="CS75" s="38" t="n"/>
      <c r="CT75" s="38" t="n"/>
      <c r="CU75" s="38" t="n"/>
      <c r="CV75" s="38" t="n"/>
      <c r="CW75" s="38" t="n"/>
      <c r="CX75" s="38" t="n"/>
      <c r="CY75" s="38" t="n"/>
      <c r="CZ75" s="38" t="n"/>
      <c r="DA75" s="38" t="n"/>
      <c r="DB75" s="39" t="n"/>
      <c r="DC75" s="39" t="n"/>
      <c r="DD75" s="39" t="n"/>
      <c r="DE75" s="39" t="n"/>
      <c r="DF75" s="39" t="n"/>
      <c r="DG75" s="39" t="n"/>
      <c r="DH75" s="39" t="n"/>
      <c r="DI75" s="39" t="n"/>
      <c r="DJ75" s="39" t="n"/>
      <c r="DK75" s="39" t="n"/>
      <c r="DL75" s="39" t="n"/>
      <c r="DM75" s="40" t="n"/>
      <c r="DN75" s="40" t="n"/>
    </row>
    <row r="76" ht="38.84999847412109" customHeight="1">
      <c r="A76" s="21" t="n"/>
      <c r="B76" s="21" t="n"/>
      <c r="C76" s="21" t="n"/>
      <c r="D76" s="23" t="n"/>
      <c r="E76" s="21" t="n"/>
      <c r="F76" s="21" t="n"/>
      <c r="G76" s="21" t="n"/>
      <c r="H76" s="16" t="n"/>
      <c r="I76" s="16" t="n"/>
      <c r="J76" s="24" t="n"/>
      <c r="K76" s="16" t="n"/>
      <c r="L76" s="16" t="n"/>
      <c r="M76" s="16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47" t="inlineStr">
        <is>
          <t>6.3 — Заводской брак насоса ЭЦН [УЭЦН]</t>
        </is>
      </c>
      <c r="AY76" s="37" t="n"/>
      <c r="AZ76" s="37" t="n"/>
      <c r="BA76" s="47" t="inlineStr">
        <is>
          <t>КР9-3 — Перевод скважины в наблюдательную, пьезометрическую, контрольную.</t>
        </is>
      </c>
      <c r="BB76" s="37" t="n"/>
      <c r="BC76" s="37" t="n"/>
      <c r="BD76" s="37" t="n"/>
      <c r="BE76" s="37" t="n"/>
      <c r="BF76" s="37" t="n"/>
      <c r="BG76" s="37" t="n"/>
      <c r="BH76" s="37" t="n"/>
      <c r="BI76" s="37" t="n"/>
      <c r="BJ76" s="37" t="n"/>
      <c r="BK76" s="37" t="n"/>
      <c r="BL76" s="37" t="n"/>
      <c r="BM76" s="37" t="n"/>
      <c r="BN76" s="37" t="n"/>
      <c r="BO76" s="37" t="n"/>
      <c r="BP76" s="37" t="n"/>
      <c r="BQ76" s="37" t="n"/>
      <c r="BR76" s="37" t="n"/>
      <c r="BS76" s="37" t="n"/>
      <c r="BT76" s="37" t="n"/>
      <c r="BU76" s="37" t="n"/>
      <c r="BV76" s="37" t="n"/>
      <c r="BW76" s="37" t="n"/>
      <c r="BX76" s="37" t="n"/>
      <c r="BY76" s="37" t="n"/>
      <c r="BZ76" s="37" t="n"/>
      <c r="CA76" s="37" t="n"/>
      <c r="CB76" s="37" t="n"/>
      <c r="CC76" s="37" t="n"/>
      <c r="CD76" s="37" t="n"/>
      <c r="CE76" s="49" t="n"/>
      <c r="CF76" s="47" t="inlineStr">
        <is>
          <t>ЭЦН — 160</t>
        </is>
      </c>
      <c r="CG76" s="49" t="n"/>
      <c r="CH76" s="37" t="n"/>
      <c r="CI76" s="49" t="n"/>
      <c r="CJ76" s="47" t="inlineStr">
        <is>
          <t>6.3 — Заводской брак насоса ЭЦН [УЭЦН]</t>
        </is>
      </c>
      <c r="CK76" s="49" t="n"/>
      <c r="CL76" s="38" t="n"/>
      <c r="CM76" s="38" t="n"/>
      <c r="CN76" s="38" t="n"/>
      <c r="CO76" s="38" t="n"/>
      <c r="CP76" s="38" t="n"/>
      <c r="CQ76" s="38" t="n"/>
      <c r="CR76" s="38" t="n"/>
      <c r="CS76" s="38" t="n"/>
      <c r="CT76" s="38" t="n"/>
      <c r="CU76" s="38" t="n"/>
      <c r="CV76" s="38" t="n"/>
      <c r="CW76" s="38" t="n"/>
      <c r="CX76" s="38" t="n"/>
      <c r="CY76" s="38" t="n"/>
      <c r="CZ76" s="38" t="n"/>
      <c r="DA76" s="38" t="n"/>
      <c r="DB76" s="15" t="n"/>
      <c r="DC76" s="15" t="n"/>
      <c r="DD76" s="15" t="n"/>
      <c r="DE76" s="15" t="n"/>
      <c r="DF76" s="15" t="n"/>
      <c r="DG76" s="15" t="n"/>
      <c r="DH76" s="15" t="n"/>
      <c r="DI76" s="15" t="n"/>
      <c r="DJ76" s="15" t="n"/>
      <c r="DK76" s="15" t="n"/>
      <c r="DL76" s="15" t="n"/>
      <c r="DM76" s="14" t="n"/>
      <c r="DN76" s="14" t="n"/>
    </row>
    <row r="77" ht="38.84999847412109" customHeight="1">
      <c r="A77" s="21" t="n"/>
      <c r="B77" s="21" t="n"/>
      <c r="C77" s="21" t="n"/>
      <c r="D77" s="23" t="n"/>
      <c r="E77" s="21" t="n"/>
      <c r="F77" s="21" t="n"/>
      <c r="G77" s="21" t="n"/>
      <c r="H77" s="16" t="n"/>
      <c r="I77" s="16" t="n"/>
      <c r="J77" s="21" t="n"/>
      <c r="K77" s="16" t="n"/>
      <c r="L77" s="16" t="n"/>
      <c r="M77" s="16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47" t="inlineStr">
        <is>
          <t>6.4 — Заводской брак насоса ЭВН [УЭЦН]</t>
        </is>
      </c>
      <c r="AY77" s="37" t="n"/>
      <c r="AZ77" s="37" t="n"/>
      <c r="BA77" s="47" t="inlineStr">
        <is>
          <t>КР9-4 — Перевод скважин под нагнетание теплоносителя, воздуха или газа.</t>
        </is>
      </c>
      <c r="BB77" s="37" t="n"/>
      <c r="BC77" s="37" t="n"/>
      <c r="BD77" s="37" t="n"/>
      <c r="BE77" s="37" t="n"/>
      <c r="BF77" s="37" t="n"/>
      <c r="BG77" s="37" t="n"/>
      <c r="BH77" s="37" t="n"/>
      <c r="BI77" s="37" t="n"/>
      <c r="BJ77" s="37" t="n"/>
      <c r="BK77" s="37" t="n"/>
      <c r="BL77" s="37" t="n"/>
      <c r="BM77" s="37" t="n"/>
      <c r="BN77" s="37" t="n"/>
      <c r="BO77" s="37" t="n"/>
      <c r="BP77" s="37" t="n"/>
      <c r="BQ77" s="37" t="n"/>
      <c r="BR77" s="37" t="n"/>
      <c r="BS77" s="37" t="n"/>
      <c r="BT77" s="37" t="n"/>
      <c r="BU77" s="37" t="n"/>
      <c r="BV77" s="37" t="n"/>
      <c r="BW77" s="37" t="n"/>
      <c r="BX77" s="37" t="n"/>
      <c r="BY77" s="37" t="n"/>
      <c r="BZ77" s="37" t="n"/>
      <c r="CA77" s="37" t="n"/>
      <c r="CB77" s="37" t="n"/>
      <c r="CC77" s="37" t="n"/>
      <c r="CD77" s="37" t="n"/>
      <c r="CE77" s="49" t="n"/>
      <c r="CF77" s="47" t="inlineStr">
        <is>
          <t>ЭЦН — 200</t>
        </is>
      </c>
      <c r="CG77" s="49" t="n"/>
      <c r="CH77" s="37" t="n"/>
      <c r="CI77" s="49" t="n"/>
      <c r="CJ77" s="47" t="inlineStr">
        <is>
          <t>6.4 — Заводской брак насоса ЭВН [УЭЦН]</t>
        </is>
      </c>
      <c r="CK77" s="49" t="n"/>
      <c r="CL77" s="38" t="n"/>
      <c r="CM77" s="38" t="n"/>
      <c r="CN77" s="38" t="n"/>
      <c r="CO77" s="38" t="n"/>
      <c r="CP77" s="38" t="n"/>
      <c r="CQ77" s="38" t="n"/>
      <c r="CR77" s="38" t="n"/>
      <c r="CS77" s="38" t="n"/>
      <c r="CT77" s="38" t="n"/>
      <c r="CU77" s="38" t="n"/>
      <c r="CV77" s="38" t="n"/>
      <c r="CW77" s="38" t="n"/>
      <c r="CX77" s="38" t="n"/>
      <c r="CY77" s="38" t="n"/>
      <c r="CZ77" s="38" t="n"/>
      <c r="DA77" s="38" t="n"/>
      <c r="DB77" s="15" t="n"/>
      <c r="DC77" s="15" t="n"/>
      <c r="DD77" s="15" t="n"/>
      <c r="DE77" s="15" t="n"/>
      <c r="DF77" s="15" t="n"/>
      <c r="DG77" s="15" t="n"/>
      <c r="DH77" s="15" t="n"/>
      <c r="DI77" s="15" t="n"/>
      <c r="DJ77" s="15" t="n"/>
      <c r="DK77" s="15" t="n"/>
      <c r="DL77" s="15" t="n"/>
      <c r="DM77" s="14" t="n"/>
      <c r="DN77" s="14" t="n"/>
    </row>
    <row r="78" ht="38.84999847412109" customHeight="1">
      <c r="A78" s="21" t="n"/>
      <c r="B78" s="21" t="n"/>
      <c r="C78" s="21" t="n"/>
      <c r="D78" s="24" t="n"/>
      <c r="E78" s="21" t="n"/>
      <c r="F78" s="21" t="n"/>
      <c r="G78" s="21" t="n"/>
      <c r="H78" s="16" t="n"/>
      <c r="I78" s="16" t="n"/>
      <c r="J78" s="21" t="n"/>
      <c r="K78" s="16" t="n"/>
      <c r="L78" s="16" t="n"/>
      <c r="M78" s="16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47" t="inlineStr">
        <is>
          <t>6.5 — Заводской брак ЭД [УЭЦН]</t>
        </is>
      </c>
      <c r="AY78" s="37" t="n"/>
      <c r="AZ78" s="37" t="n"/>
      <c r="BA78" s="47" t="inlineStr">
        <is>
          <t>КР9-5 — Перевод скважин в добывающие.</t>
        </is>
      </c>
      <c r="BB78" s="37" t="n"/>
      <c r="BC78" s="37" t="n"/>
      <c r="BD78" s="37" t="n"/>
      <c r="BE78" s="37" t="n"/>
      <c r="BF78" s="37" t="n"/>
      <c r="BG78" s="37" t="n"/>
      <c r="BH78" s="37" t="n"/>
      <c r="BI78" s="37" t="n"/>
      <c r="BJ78" s="37" t="n"/>
      <c r="BK78" s="37" t="n"/>
      <c r="BL78" s="37" t="n"/>
      <c r="BM78" s="37" t="n"/>
      <c r="BN78" s="37" t="n"/>
      <c r="BO78" s="37" t="n"/>
      <c r="BP78" s="37" t="n"/>
      <c r="BQ78" s="37" t="n"/>
      <c r="BR78" s="37" t="n"/>
      <c r="BS78" s="37" t="n"/>
      <c r="BT78" s="37" t="n"/>
      <c r="BU78" s="37" t="n"/>
      <c r="BV78" s="37" t="n"/>
      <c r="BW78" s="37" t="n"/>
      <c r="BX78" s="37" t="n"/>
      <c r="BY78" s="37" t="n"/>
      <c r="BZ78" s="37" t="n"/>
      <c r="CA78" s="37" t="n"/>
      <c r="CB78" s="37" t="n"/>
      <c r="CC78" s="37" t="n"/>
      <c r="CD78" s="37" t="n"/>
      <c r="CE78" s="49" t="n"/>
      <c r="CF78" s="47" t="inlineStr">
        <is>
          <t>ЭЦН — 250</t>
        </is>
      </c>
      <c r="CG78" s="49" t="n"/>
      <c r="CH78" s="37" t="n"/>
      <c r="CI78" s="49" t="n"/>
      <c r="CJ78" s="47" t="inlineStr">
        <is>
          <t>6.5 — Заводской брак ЭД [УЭЦН]</t>
        </is>
      </c>
      <c r="CK78" s="49" t="n"/>
      <c r="CL78" s="38" t="n"/>
      <c r="CM78" s="38" t="n"/>
      <c r="CN78" s="38" t="n"/>
      <c r="CO78" s="38" t="n"/>
      <c r="CP78" s="38" t="n"/>
      <c r="CQ78" s="38" t="n"/>
      <c r="CR78" s="38" t="n"/>
      <c r="CS78" s="38" t="n"/>
      <c r="CT78" s="38" t="n"/>
      <c r="CU78" s="38" t="n"/>
      <c r="CV78" s="38" t="n"/>
      <c r="CW78" s="38" t="n"/>
      <c r="CX78" s="38" t="n"/>
      <c r="CY78" s="38" t="n"/>
      <c r="CZ78" s="38" t="n"/>
      <c r="DA78" s="38" t="n"/>
      <c r="DB78" s="15" t="n"/>
      <c r="DC78" s="15" t="n"/>
      <c r="DD78" s="15" t="n"/>
      <c r="DE78" s="15" t="n"/>
      <c r="DF78" s="15" t="n"/>
      <c r="DG78" s="15" t="n"/>
      <c r="DH78" s="15" t="n"/>
      <c r="DI78" s="15" t="n"/>
      <c r="DJ78" s="15" t="n"/>
      <c r="DK78" s="15" t="n"/>
      <c r="DL78" s="15" t="n"/>
      <c r="DM78" s="14" t="n"/>
      <c r="DN78" s="14" t="n"/>
    </row>
    <row r="79" ht="38.84999847412109" customHeight="1">
      <c r="A79" s="21" t="n"/>
      <c r="B79" s="21" t="n"/>
      <c r="C79" s="21" t="n"/>
      <c r="D79" s="21" t="n"/>
      <c r="E79" s="21" t="n"/>
      <c r="F79" s="21" t="n"/>
      <c r="G79" s="21" t="n"/>
      <c r="H79" s="16" t="n"/>
      <c r="I79" s="16" t="n"/>
      <c r="J79" s="21" t="n"/>
      <c r="K79" s="16" t="n"/>
      <c r="L79" s="16" t="n"/>
      <c r="M79" s="16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47" t="inlineStr">
        <is>
          <t>6.6 — Заводской брак гидрозащиты [УЭЦН]</t>
        </is>
      </c>
      <c r="AY79" s="37" t="n"/>
      <c r="AZ79" s="37" t="n"/>
      <c r="BA79" s="47" t="inlineStr">
        <is>
          <t>КР9-6 — Перевод скважин в газодобывающие из других категорий.</t>
        </is>
      </c>
      <c r="BB79" s="37" t="n"/>
      <c r="BC79" s="37" t="n"/>
      <c r="BD79" s="37" t="n"/>
      <c r="BE79" s="37" t="n"/>
      <c r="BF79" s="37" t="n"/>
      <c r="BG79" s="37" t="n"/>
      <c r="BH79" s="37" t="n"/>
      <c r="BI79" s="37" t="n"/>
      <c r="BJ79" s="37" t="n"/>
      <c r="BK79" s="37" t="n"/>
      <c r="BL79" s="37" t="n"/>
      <c r="BM79" s="37" t="n"/>
      <c r="BN79" s="37" t="n"/>
      <c r="BO79" s="37" t="n"/>
      <c r="BP79" s="37" t="n"/>
      <c r="BQ79" s="37" t="n"/>
      <c r="BR79" s="37" t="n"/>
      <c r="BS79" s="37" t="n"/>
      <c r="BT79" s="37" t="n"/>
      <c r="BU79" s="37" t="n"/>
      <c r="BV79" s="37" t="n"/>
      <c r="BW79" s="37" t="n"/>
      <c r="BX79" s="37" t="n"/>
      <c r="BY79" s="37" t="n"/>
      <c r="BZ79" s="37" t="n"/>
      <c r="CA79" s="37" t="n"/>
      <c r="CB79" s="37" t="n"/>
      <c r="CC79" s="37" t="n"/>
      <c r="CD79" s="37" t="n"/>
      <c r="CE79" s="49" t="n"/>
      <c r="CF79" s="47" t="inlineStr">
        <is>
          <t>ЭЦН — 400</t>
        </is>
      </c>
      <c r="CG79" s="49" t="n"/>
      <c r="CH79" s="37" t="n"/>
      <c r="CI79" s="49" t="n"/>
      <c r="CJ79" s="47" t="inlineStr">
        <is>
          <t>6.6 — Заводской брак гидрозащиты [УЭЦН]</t>
        </is>
      </c>
      <c r="CK79" s="49" t="n"/>
      <c r="CL79" s="38" t="n"/>
      <c r="CM79" s="38" t="n"/>
      <c r="CN79" s="38" t="n"/>
      <c r="CO79" s="38" t="n"/>
      <c r="CP79" s="38" t="n"/>
      <c r="CQ79" s="38" t="n"/>
      <c r="CR79" s="38" t="n"/>
      <c r="CS79" s="38" t="n"/>
      <c r="CT79" s="38" t="n"/>
      <c r="CU79" s="38" t="n"/>
      <c r="CV79" s="38" t="n"/>
      <c r="CW79" s="38" t="n"/>
      <c r="CX79" s="38" t="n"/>
      <c r="CY79" s="38" t="n"/>
      <c r="CZ79" s="38" t="n"/>
      <c r="DA79" s="38" t="n"/>
      <c r="DB79" s="15" t="n"/>
      <c r="DC79" s="15" t="n"/>
      <c r="DD79" s="15" t="n"/>
      <c r="DE79" s="15" t="n"/>
      <c r="DF79" s="15" t="n"/>
      <c r="DG79" s="15" t="n"/>
      <c r="DH79" s="15" t="n"/>
      <c r="DI79" s="15" t="n"/>
      <c r="DJ79" s="15" t="n"/>
      <c r="DK79" s="15" t="n"/>
      <c r="DL79" s="15" t="n"/>
      <c r="DM79" s="14" t="n"/>
      <c r="DN79" s="14" t="n"/>
    </row>
    <row r="80" ht="38.84999847412109" customHeight="1">
      <c r="A80" s="21" t="n"/>
      <c r="B80" s="21" t="n"/>
      <c r="C80" s="21" t="n"/>
      <c r="D80" s="21" t="n"/>
      <c r="E80" s="21" t="n"/>
      <c r="F80" s="21" t="n"/>
      <c r="G80" s="21" t="n"/>
      <c r="H80" s="16" t="n"/>
      <c r="I80" s="16" t="n"/>
      <c r="J80" s="21" t="n"/>
      <c r="K80" s="16" t="n"/>
      <c r="L80" s="16" t="n"/>
      <c r="M80" s="16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47" t="inlineStr">
        <is>
          <t>6.7 — Заводской брак дополнительного оборудования [УЭЦН]</t>
        </is>
      </c>
      <c r="AY80" s="37" t="n"/>
      <c r="AZ80" s="37" t="n"/>
      <c r="BA80" s="47" t="inlineStr">
        <is>
          <t>КР10-1 — Восстановление приемистости нагнетательной скважины</t>
        </is>
      </c>
      <c r="BB80" s="37" t="n"/>
      <c r="BC80" s="37" t="n"/>
      <c r="BD80" s="37" t="n"/>
      <c r="BE80" s="37" t="n"/>
      <c r="BF80" s="37" t="n"/>
      <c r="BG80" s="37" t="n"/>
      <c r="BH80" s="37" t="n"/>
      <c r="BI80" s="37" t="n"/>
      <c r="BJ80" s="37" t="n"/>
      <c r="BK80" s="37" t="n"/>
      <c r="BL80" s="37" t="n"/>
      <c r="BM80" s="37" t="n"/>
      <c r="BN80" s="37" t="n"/>
      <c r="BO80" s="37" t="n"/>
      <c r="BP80" s="37" t="n"/>
      <c r="BQ80" s="37" t="n"/>
      <c r="BR80" s="37" t="n"/>
      <c r="BS80" s="37" t="n"/>
      <c r="BT80" s="37" t="n"/>
      <c r="BU80" s="37" t="n"/>
      <c r="BV80" s="37" t="n"/>
      <c r="BW80" s="37" t="n"/>
      <c r="BX80" s="37" t="n"/>
      <c r="BY80" s="37" t="n"/>
      <c r="BZ80" s="37" t="n"/>
      <c r="CA80" s="37" t="n"/>
      <c r="CB80" s="37" t="n"/>
      <c r="CC80" s="37" t="n"/>
      <c r="CD80" s="37" t="n"/>
      <c r="CE80" s="49" t="n"/>
      <c r="CF80" s="47" t="inlineStr">
        <is>
          <t>ЭЦН — 500</t>
        </is>
      </c>
      <c r="CG80" s="49" t="n"/>
      <c r="CH80" s="37" t="n"/>
      <c r="CI80" s="49" t="n"/>
      <c r="CJ80" s="47" t="inlineStr">
        <is>
          <t>6.7 — Заводской брак дополнительного оборудования [УЭЦН]</t>
        </is>
      </c>
      <c r="CK80" s="49" t="n"/>
      <c r="CL80" s="38" t="n"/>
      <c r="CM80" s="38" t="n"/>
      <c r="CN80" s="38" t="n"/>
      <c r="CO80" s="38" t="n"/>
      <c r="CP80" s="38" t="n"/>
      <c r="CQ80" s="38" t="n"/>
      <c r="CR80" s="38" t="n"/>
      <c r="CS80" s="38" t="n"/>
      <c r="CT80" s="38" t="n"/>
      <c r="CU80" s="38" t="n"/>
      <c r="CV80" s="38" t="n"/>
      <c r="CW80" s="38" t="n"/>
      <c r="CX80" s="38" t="n"/>
      <c r="CY80" s="38" t="n"/>
      <c r="CZ80" s="38" t="n"/>
      <c r="DA80" s="38" t="n"/>
      <c r="DB80" s="15" t="n"/>
      <c r="DC80" s="15" t="n"/>
      <c r="DD80" s="15" t="n"/>
      <c r="DE80" s="15" t="n"/>
      <c r="DF80" s="15" t="n"/>
      <c r="DG80" s="15" t="n"/>
      <c r="DH80" s="15" t="n"/>
      <c r="DI80" s="15" t="n"/>
      <c r="DJ80" s="15" t="n"/>
      <c r="DK80" s="15" t="n"/>
      <c r="DL80" s="15" t="n"/>
      <c r="DM80" s="14" t="n"/>
      <c r="DN80" s="14" t="n"/>
    </row>
    <row r="81" ht="38.84999847412109" customHeight="1">
      <c r="A81" s="21" t="n"/>
      <c r="B81" s="21" t="n"/>
      <c r="C81" s="21" t="n"/>
      <c r="D81" s="21" t="n"/>
      <c r="E81" s="21" t="n"/>
      <c r="F81" s="21" t="n"/>
      <c r="G81" s="21" t="n"/>
      <c r="H81" s="16" t="n"/>
      <c r="I81" s="16" t="n"/>
      <c r="J81" s="21" t="n"/>
      <c r="K81" s="16" t="n"/>
      <c r="L81" s="16" t="n"/>
      <c r="M81" s="16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47" t="inlineStr">
        <is>
          <t>6.8 — Заводской брак НЭО [УЭЦН]</t>
        </is>
      </c>
      <c r="AY81" s="37" t="n"/>
      <c r="AZ81" s="37" t="n"/>
      <c r="BA81" s="47" t="inlineStr">
        <is>
          <t>КР10-3 — Оснащение паро- и воздухонагнететельных скважин противопесочным оборудованием.</t>
        </is>
      </c>
      <c r="BB81" s="37" t="n"/>
      <c r="BC81" s="37" t="n"/>
      <c r="BD81" s="37" t="n"/>
      <c r="BE81" s="37" t="n"/>
      <c r="BF81" s="37" t="n"/>
      <c r="BG81" s="37" t="n"/>
      <c r="BH81" s="37" t="n"/>
      <c r="BI81" s="37" t="n"/>
      <c r="BJ81" s="37" t="n"/>
      <c r="BK81" s="37" t="n"/>
      <c r="BL81" s="37" t="n"/>
      <c r="BM81" s="37" t="n"/>
      <c r="BN81" s="37" t="n"/>
      <c r="BO81" s="37" t="n"/>
      <c r="BP81" s="37" t="n"/>
      <c r="BQ81" s="37" t="n"/>
      <c r="BR81" s="37" t="n"/>
      <c r="BS81" s="37" t="n"/>
      <c r="BT81" s="37" t="n"/>
      <c r="BU81" s="37" t="n"/>
      <c r="BV81" s="37" t="n"/>
      <c r="BW81" s="37" t="n"/>
      <c r="BX81" s="37" t="n"/>
      <c r="BY81" s="37" t="n"/>
      <c r="BZ81" s="37" t="n"/>
      <c r="CA81" s="37" t="n"/>
      <c r="CB81" s="37" t="n"/>
      <c r="CC81" s="37" t="n"/>
      <c r="CD81" s="37" t="n"/>
      <c r="CE81" s="49" t="n"/>
      <c r="CF81" s="47" t="inlineStr">
        <is>
          <t>ЭЦН — 800</t>
        </is>
      </c>
      <c r="CG81" s="49" t="n"/>
      <c r="CH81" s="37" t="n"/>
      <c r="CI81" s="49" t="n"/>
      <c r="CJ81" s="47" t="inlineStr">
        <is>
          <t>6.8 — Заводской брак НЭО [УЭЦН]</t>
        </is>
      </c>
      <c r="CK81" s="49" t="n"/>
      <c r="CL81" s="38" t="n"/>
      <c r="CM81" s="38" t="n"/>
      <c r="CN81" s="38" t="n"/>
      <c r="CO81" s="38" t="n"/>
      <c r="CP81" s="38" t="n"/>
      <c r="CQ81" s="38" t="n"/>
      <c r="CR81" s="38" t="n"/>
      <c r="CS81" s="38" t="n"/>
      <c r="CT81" s="38" t="n"/>
      <c r="CU81" s="38" t="n"/>
      <c r="CV81" s="38" t="n"/>
      <c r="CW81" s="38" t="n"/>
      <c r="CX81" s="38" t="n"/>
      <c r="CY81" s="38" t="n"/>
      <c r="CZ81" s="38" t="n"/>
      <c r="DA81" s="38" t="n"/>
      <c r="DB81" s="15" t="n"/>
      <c r="DC81" s="15" t="n"/>
      <c r="DD81" s="15" t="n"/>
      <c r="DE81" s="15" t="n"/>
      <c r="DF81" s="15" t="n"/>
      <c r="DG81" s="15" t="n"/>
      <c r="DH81" s="15" t="n"/>
      <c r="DI81" s="15" t="n"/>
      <c r="DJ81" s="15" t="n"/>
      <c r="DK81" s="15" t="n"/>
      <c r="DL81" s="15" t="n"/>
      <c r="DM81" s="14" t="n"/>
      <c r="DN81" s="14" t="n"/>
    </row>
    <row r="82" ht="38.84999847412109" customHeight="1">
      <c r="A82" s="23" t="n"/>
      <c r="B82" s="23" t="n"/>
      <c r="C82" s="21" t="n"/>
      <c r="D82" s="21" t="n"/>
      <c r="E82" s="21" t="n"/>
      <c r="F82" s="21" t="n"/>
      <c r="G82" s="21" t="n"/>
      <c r="H82" s="16" t="n"/>
      <c r="I82" s="16" t="n"/>
      <c r="J82" s="21" t="n"/>
      <c r="K82" s="16" t="n"/>
      <c r="L82" s="16" t="n"/>
      <c r="M82" s="16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47" t="inlineStr">
        <is>
          <t>6.9 — Авария [УЭЦН]</t>
        </is>
      </c>
      <c r="AY82" s="37" t="n"/>
      <c r="AZ82" s="37" t="n"/>
      <c r="BA82" s="47" t="inlineStr">
        <is>
          <t>КР10-4 — Промывка в паро- и</t>
        </is>
      </c>
      <c r="BB82" s="37" t="n"/>
      <c r="BC82" s="37" t="n"/>
      <c r="BD82" s="37" t="n"/>
      <c r="BE82" s="37" t="n"/>
      <c r="BF82" s="37" t="n"/>
      <c r="BG82" s="37" t="n"/>
      <c r="BH82" s="37" t="n"/>
      <c r="BI82" s="37" t="n"/>
      <c r="BJ82" s="37" t="n"/>
      <c r="BK82" s="37" t="n"/>
      <c r="BL82" s="37" t="n"/>
      <c r="BM82" s="37" t="n"/>
      <c r="BN82" s="37" t="n"/>
      <c r="BO82" s="37" t="n"/>
      <c r="BP82" s="37" t="n"/>
      <c r="BQ82" s="37" t="n"/>
      <c r="BR82" s="37" t="n"/>
      <c r="BS82" s="37" t="n"/>
      <c r="BT82" s="37" t="n"/>
      <c r="BU82" s="37" t="n"/>
      <c r="BV82" s="37" t="n"/>
      <c r="BW82" s="37" t="n"/>
      <c r="BX82" s="37" t="n"/>
      <c r="BY82" s="37" t="n"/>
      <c r="BZ82" s="37" t="n"/>
      <c r="CA82" s="37" t="n"/>
      <c r="CB82" s="37" t="n"/>
      <c r="CC82" s="37" t="n"/>
      <c r="CD82" s="37" t="n"/>
      <c r="CE82" s="49" t="n"/>
      <c r="CF82" s="47" t="inlineStr">
        <is>
          <t>ЭЦН — 1000</t>
        </is>
      </c>
      <c r="CG82" s="49" t="n"/>
      <c r="CH82" s="37" t="n"/>
      <c r="CI82" s="49" t="n"/>
      <c r="CJ82" s="47" t="inlineStr">
        <is>
          <t>6.9 — Авария [УЭЦН]</t>
        </is>
      </c>
      <c r="CK82" s="49" t="n"/>
      <c r="CL82" s="38" t="n"/>
      <c r="CM82" s="38" t="n"/>
      <c r="CN82" s="38" t="n"/>
      <c r="CO82" s="38" t="n"/>
      <c r="CP82" s="38" t="n"/>
      <c r="CQ82" s="38" t="n"/>
      <c r="CR82" s="38" t="n"/>
      <c r="CS82" s="38" t="n"/>
      <c r="CT82" s="38" t="n"/>
      <c r="CU82" s="38" t="n"/>
      <c r="CV82" s="38" t="n"/>
      <c r="CW82" s="38" t="n"/>
      <c r="CX82" s="38" t="n"/>
      <c r="CY82" s="38" t="n"/>
      <c r="CZ82" s="38" t="n"/>
      <c r="DA82" s="38" t="n"/>
      <c r="DB82" s="15" t="n"/>
      <c r="DC82" s="15" t="n"/>
      <c r="DD82" s="15" t="n"/>
      <c r="DE82" s="15" t="n"/>
      <c r="DF82" s="15" t="n"/>
      <c r="DG82" s="15" t="n"/>
      <c r="DH82" s="15" t="n"/>
      <c r="DI82" s="15" t="n"/>
      <c r="DJ82" s="15" t="n"/>
      <c r="DK82" s="15" t="n"/>
      <c r="DL82" s="15" t="n"/>
      <c r="DM82" s="14" t="n"/>
      <c r="DN82" s="14" t="n"/>
    </row>
    <row r="83" ht="38.84999847412109" customHeight="1">
      <c r="A83" s="25" t="n"/>
      <c r="B83" s="25" t="n"/>
      <c r="C83" s="21" t="n"/>
      <c r="D83" s="21" t="n"/>
      <c r="E83" s="21" t="n"/>
      <c r="F83" s="21" t="n"/>
      <c r="G83" s="21" t="n"/>
      <c r="H83" s="16" t="n"/>
      <c r="I83" s="16" t="n"/>
      <c r="J83" s="21" t="n"/>
      <c r="K83" s="16" t="n"/>
      <c r="L83" s="16" t="n"/>
      <c r="M83" s="16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47" t="inlineStr">
        <is>
          <t>6.10 — Заводской брак опорного узла [УЭЦН]</t>
        </is>
      </c>
      <c r="AY83" s="37" t="n"/>
      <c r="AZ83" s="37" t="n"/>
      <c r="BA83" s="47" t="inlineStr">
        <is>
          <t>КР10-5 — Прочие виды работ по восстановлению приемистости нагнетательной скважины.</t>
        </is>
      </c>
      <c r="BB83" s="37" t="n"/>
      <c r="BC83" s="37" t="n"/>
      <c r="BD83" s="37" t="n"/>
      <c r="BE83" s="37" t="n"/>
      <c r="BF83" s="37" t="n"/>
      <c r="BG83" s="37" t="n"/>
      <c r="BH83" s="37" t="n"/>
      <c r="BI83" s="37" t="n"/>
      <c r="BJ83" s="37" t="n"/>
      <c r="BK83" s="37" t="n"/>
      <c r="BL83" s="37" t="n"/>
      <c r="BM83" s="37" t="n"/>
      <c r="BN83" s="37" t="n"/>
      <c r="BO83" s="37" t="n"/>
      <c r="BP83" s="37" t="n"/>
      <c r="BQ83" s="37" t="n"/>
      <c r="BR83" s="37" t="n"/>
      <c r="BS83" s="37" t="n"/>
      <c r="BT83" s="37" t="n"/>
      <c r="BU83" s="37" t="n"/>
      <c r="BV83" s="37" t="n"/>
      <c r="BW83" s="37" t="n"/>
      <c r="BX83" s="37" t="n"/>
      <c r="BY83" s="37" t="n"/>
      <c r="BZ83" s="37" t="n"/>
      <c r="CA83" s="37" t="n"/>
      <c r="CB83" s="37" t="n"/>
      <c r="CC83" s="37" t="n"/>
      <c r="CD83" s="37" t="n"/>
      <c r="CE83" s="49" t="n"/>
      <c r="CF83" s="47" t="inlineStr">
        <is>
          <t>ЭВН — габарит 5</t>
        </is>
      </c>
      <c r="CG83" s="49" t="n"/>
      <c r="CH83" s="37" t="n"/>
      <c r="CI83" s="49" t="n"/>
      <c r="CJ83" s="47" t="inlineStr">
        <is>
          <t>6.10 — Заводской брак опорного узла [УЭЦН]</t>
        </is>
      </c>
      <c r="CK83" s="49" t="n"/>
      <c r="CL83" s="38" t="n"/>
      <c r="CM83" s="38" t="n"/>
      <c r="CN83" s="38" t="n"/>
      <c r="CO83" s="38" t="n"/>
      <c r="CP83" s="38" t="n"/>
      <c r="CQ83" s="38" t="n"/>
      <c r="CR83" s="38" t="n"/>
      <c r="CS83" s="38" t="n"/>
      <c r="CT83" s="38" t="n"/>
      <c r="CU83" s="38" t="n"/>
      <c r="CV83" s="38" t="n"/>
      <c r="CW83" s="38" t="n"/>
      <c r="CX83" s="38" t="n"/>
      <c r="CY83" s="38" t="n"/>
      <c r="CZ83" s="38" t="n"/>
      <c r="DA83" s="38" t="n"/>
      <c r="DB83" s="15" t="n"/>
      <c r="DC83" s="15" t="n"/>
      <c r="DD83" s="15" t="n"/>
      <c r="DE83" s="15" t="n"/>
      <c r="DF83" s="15" t="n"/>
      <c r="DG83" s="15" t="n"/>
      <c r="DH83" s="15" t="n"/>
      <c r="DI83" s="15" t="n"/>
      <c r="DJ83" s="15" t="n"/>
      <c r="DK83" s="15" t="n"/>
      <c r="DL83" s="15" t="n"/>
      <c r="DM83" s="14" t="n"/>
      <c r="DN83" s="14" t="n"/>
    </row>
    <row r="84" ht="38.84999847412109" customHeight="1">
      <c r="A84" s="21" t="n"/>
      <c r="B84" s="21" t="n"/>
      <c r="C84" s="21" t="n"/>
      <c r="D84" s="21" t="n"/>
      <c r="E84" s="21" t="n"/>
      <c r="F84" s="21" t="n"/>
      <c r="G84" s="21" t="n"/>
      <c r="H84" s="16" t="n"/>
      <c r="I84" s="16" t="n"/>
      <c r="J84" s="21" t="n"/>
      <c r="K84" s="16" t="n"/>
      <c r="L84" s="16" t="n"/>
      <c r="M84" s="16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47" t="inlineStr">
        <is>
          <t>6.11 — Заводской брак ТМС [УЭЦН]</t>
        </is>
      </c>
      <c r="AY84" s="37" t="n"/>
      <c r="AZ84" s="37" t="n"/>
      <c r="BA84" s="47" t="inlineStr">
        <is>
          <t>КР11-1 — Консервация скважины.</t>
        </is>
      </c>
      <c r="BB84" s="37" t="n"/>
      <c r="BC84" s="37" t="n"/>
      <c r="BD84" s="37" t="n"/>
      <c r="BE84" s="37" t="n"/>
      <c r="BF84" s="37" t="n"/>
      <c r="BG84" s="37" t="n"/>
      <c r="BH84" s="37" t="n"/>
      <c r="BI84" s="37" t="n"/>
      <c r="BJ84" s="37" t="n"/>
      <c r="BK84" s="37" t="n"/>
      <c r="BL84" s="37" t="n"/>
      <c r="BM84" s="37" t="n"/>
      <c r="BN84" s="37" t="n"/>
      <c r="BO84" s="37" t="n"/>
      <c r="BP84" s="37" t="n"/>
      <c r="BQ84" s="37" t="n"/>
      <c r="BR84" s="37" t="n"/>
      <c r="BS84" s="37" t="n"/>
      <c r="BT84" s="37" t="n"/>
      <c r="BU84" s="37" t="n"/>
      <c r="BV84" s="37" t="n"/>
      <c r="BW84" s="37" t="n"/>
      <c r="BX84" s="37" t="n"/>
      <c r="BY84" s="37" t="n"/>
      <c r="BZ84" s="37" t="n"/>
      <c r="CA84" s="37" t="n"/>
      <c r="CB84" s="37" t="n"/>
      <c r="CC84" s="37" t="n"/>
      <c r="CD84" s="37" t="n"/>
      <c r="CE84" s="49" t="n"/>
      <c r="CF84" s="47" t="inlineStr">
        <is>
          <t>УЭВН-12-2500</t>
        </is>
      </c>
      <c r="CG84" s="49" t="n"/>
      <c r="CH84" s="37" t="n"/>
      <c r="CI84" s="49" t="n"/>
      <c r="CJ84" s="47" t="inlineStr">
        <is>
          <t>6.11 — Заводской брак ТМС [УЭЦН]</t>
        </is>
      </c>
      <c r="CK84" s="49" t="n"/>
      <c r="CL84" s="38" t="n"/>
      <c r="CM84" s="38" t="n"/>
      <c r="CN84" s="38" t="n"/>
      <c r="CO84" s="38" t="n"/>
      <c r="CP84" s="38" t="n"/>
      <c r="CQ84" s="38" t="n"/>
      <c r="CR84" s="38" t="n"/>
      <c r="CS84" s="38" t="n"/>
      <c r="CT84" s="38" t="n"/>
      <c r="CU84" s="38" t="n"/>
      <c r="CV84" s="38" t="n"/>
      <c r="CW84" s="38" t="n"/>
      <c r="CX84" s="38" t="n"/>
      <c r="CY84" s="38" t="n"/>
      <c r="CZ84" s="38" t="n"/>
      <c r="DA84" s="38" t="n"/>
      <c r="DB84" s="15" t="n"/>
      <c r="DC84" s="15" t="n"/>
      <c r="DD84" s="15" t="n"/>
      <c r="DE84" s="15" t="n"/>
      <c r="DF84" s="15" t="n"/>
      <c r="DG84" s="15" t="n"/>
      <c r="DH84" s="15" t="n"/>
      <c r="DI84" s="15" t="n"/>
      <c r="DJ84" s="15" t="n"/>
      <c r="DK84" s="15" t="n"/>
      <c r="DL84" s="15" t="n"/>
      <c r="DM84" s="14" t="n"/>
      <c r="DN84" s="14" t="n"/>
    </row>
    <row r="85" ht="38.84999847412109" customHeight="1">
      <c r="A85" s="21" t="n"/>
      <c r="B85" s="21" t="n"/>
      <c r="C85" s="21" t="n"/>
      <c r="D85" s="22" t="n"/>
      <c r="E85" s="21" t="n"/>
      <c r="F85" s="21" t="n"/>
      <c r="G85" s="21" t="n"/>
      <c r="H85" s="16" t="n"/>
      <c r="I85" s="16" t="n"/>
      <c r="J85" s="21" t="n"/>
      <c r="K85" s="16" t="n"/>
      <c r="L85" s="16" t="n"/>
      <c r="M85" s="16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47" t="inlineStr">
        <is>
          <t>7.1 — Эксперимент [УЭЦН]</t>
        </is>
      </c>
      <c r="AY85" s="37" t="n"/>
      <c r="AZ85" s="37" t="n"/>
      <c r="BA85" s="47" t="inlineStr">
        <is>
          <t>КР11-2 — Расконсервация скважины.</t>
        </is>
      </c>
      <c r="BB85" s="37" t="n"/>
      <c r="BC85" s="37" t="n"/>
      <c r="BD85" s="37" t="n"/>
      <c r="BE85" s="37" t="n"/>
      <c r="BF85" s="37" t="n"/>
      <c r="BG85" s="37" t="n"/>
      <c r="BH85" s="37" t="n"/>
      <c r="BI85" s="37" t="n"/>
      <c r="BJ85" s="37" t="n"/>
      <c r="BK85" s="37" t="n"/>
      <c r="BL85" s="37" t="n"/>
      <c r="BM85" s="37" t="n"/>
      <c r="BN85" s="37" t="n"/>
      <c r="BO85" s="37" t="n"/>
      <c r="BP85" s="37" t="n"/>
      <c r="BQ85" s="37" t="n"/>
      <c r="BR85" s="37" t="n"/>
      <c r="BS85" s="37" t="n"/>
      <c r="BT85" s="37" t="n"/>
      <c r="BU85" s="37" t="n"/>
      <c r="BV85" s="37" t="n"/>
      <c r="BW85" s="37" t="n"/>
      <c r="BX85" s="37" t="n"/>
      <c r="BY85" s="37" t="n"/>
      <c r="BZ85" s="37" t="n"/>
      <c r="CA85" s="37" t="n"/>
      <c r="CB85" s="37" t="n"/>
      <c r="CC85" s="37" t="n"/>
      <c r="CD85" s="37" t="n"/>
      <c r="CE85" s="49" t="n"/>
      <c r="CF85" s="47" t="inlineStr">
        <is>
          <t>NTZ278*200ST10</t>
        </is>
      </c>
      <c r="CG85" s="49" t="n"/>
      <c r="CH85" s="37" t="n"/>
      <c r="CI85" s="49" t="n"/>
      <c r="CJ85" s="47" t="inlineStr">
        <is>
          <t>7.1 — Эксперимент [УЭЦН]</t>
        </is>
      </c>
      <c r="CK85" s="49" t="n"/>
      <c r="CL85" s="38" t="n"/>
      <c r="CM85" s="38" t="n"/>
      <c r="CN85" s="38" t="n"/>
      <c r="CO85" s="38" t="n"/>
      <c r="CP85" s="38" t="n"/>
      <c r="CQ85" s="38" t="n"/>
      <c r="CR85" s="38" t="n"/>
      <c r="CS85" s="38" t="n"/>
      <c r="CT85" s="38" t="n"/>
      <c r="CU85" s="38" t="n"/>
      <c r="CV85" s="38" t="n"/>
      <c r="CW85" s="38" t="n"/>
      <c r="CX85" s="38" t="n"/>
      <c r="CY85" s="38" t="n"/>
      <c r="CZ85" s="38" t="n"/>
      <c r="DA85" s="38" t="n"/>
      <c r="DB85" s="15" t="n"/>
      <c r="DC85" s="15" t="n"/>
      <c r="DD85" s="15" t="n"/>
      <c r="DE85" s="15" t="n"/>
      <c r="DF85" s="15" t="n"/>
      <c r="DG85" s="15" t="n"/>
      <c r="DH85" s="15" t="n"/>
      <c r="DI85" s="15" t="n"/>
      <c r="DJ85" s="15" t="n"/>
      <c r="DK85" s="15" t="n"/>
      <c r="DL85" s="15" t="n"/>
      <c r="DM85" s="14" t="n"/>
      <c r="DN85" s="14" t="n"/>
    </row>
    <row r="86" ht="38.84999847412109" customHeight="1">
      <c r="A86" s="21" t="n"/>
      <c r="B86" s="21" t="n"/>
      <c r="C86" s="21" t="n"/>
      <c r="D86" s="21" t="n"/>
      <c r="E86" s="21" t="n"/>
      <c r="F86" s="21" t="n"/>
      <c r="G86" s="21" t="n"/>
      <c r="H86" s="16" t="n"/>
      <c r="I86" s="16" t="n"/>
      <c r="J86" s="21" t="n"/>
      <c r="K86" s="16" t="n"/>
      <c r="L86" s="16" t="n"/>
      <c r="M86" s="16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47" t="inlineStr">
        <is>
          <t>7.2 — Подъем ЭЦН связанный с отказом оборудования ШГН в компоновке ОРЭ (или 2-го УЭЦН в дуальной системе ОРЭ) [УЭЦН]</t>
        </is>
      </c>
      <c r="AY86" s="37" t="n"/>
      <c r="AZ86" s="37" t="n"/>
      <c r="BA86" s="47" t="inlineStr">
        <is>
          <t>КР12-1 — Ликвидация скважины без наращивания цементного кольца за эксплуатационной колонной.</t>
        </is>
      </c>
      <c r="BB86" s="37" t="n"/>
      <c r="BC86" s="37" t="n"/>
      <c r="BD86" s="37" t="n"/>
      <c r="BE86" s="37" t="n"/>
      <c r="BF86" s="37" t="n"/>
      <c r="BG86" s="37" t="n"/>
      <c r="BH86" s="37" t="n"/>
      <c r="BI86" s="37" t="n"/>
      <c r="BJ86" s="37" t="n"/>
      <c r="BK86" s="37" t="n"/>
      <c r="BL86" s="37" t="n"/>
      <c r="BM86" s="37" t="n"/>
      <c r="BN86" s="37" t="n"/>
      <c r="BO86" s="37" t="n"/>
      <c r="BP86" s="37" t="n"/>
      <c r="BQ86" s="37" t="n"/>
      <c r="BR86" s="37" t="n"/>
      <c r="BS86" s="37" t="n"/>
      <c r="BT86" s="37" t="n"/>
      <c r="BU86" s="37" t="n"/>
      <c r="BV86" s="37" t="n"/>
      <c r="BW86" s="37" t="n"/>
      <c r="BX86" s="37" t="n"/>
      <c r="BY86" s="37" t="n"/>
      <c r="BZ86" s="37" t="n"/>
      <c r="CA86" s="37" t="n"/>
      <c r="CB86" s="37" t="n"/>
      <c r="CC86" s="37" t="n"/>
      <c r="CD86" s="37" t="n"/>
      <c r="CE86" s="49" t="n"/>
      <c r="CF86" s="47" t="inlineStr">
        <is>
          <t>ЭОВНБ5А-11-2500</t>
        </is>
      </c>
      <c r="CG86" s="49" t="n"/>
      <c r="CH86" s="37" t="n"/>
      <c r="CI86" s="49" t="n"/>
      <c r="CJ86" s="47" t="inlineStr">
        <is>
          <t>7.2 — Подъем ЭЦН связанный с отказом оборудования ШГН в компоновке ОРЭ (или 2-го УЭЦН в дуальной системе ОРЭ) [УЭЦН]</t>
        </is>
      </c>
      <c r="CK86" s="49" t="n"/>
      <c r="CL86" s="38" t="n"/>
      <c r="CM86" s="38" t="n"/>
      <c r="CN86" s="38" t="n"/>
      <c r="CO86" s="38" t="n"/>
      <c r="CP86" s="38" t="n"/>
      <c r="CQ86" s="38" t="n"/>
      <c r="CR86" s="38" t="n"/>
      <c r="CS86" s="38" t="n"/>
      <c r="CT86" s="38" t="n"/>
      <c r="CU86" s="38" t="n"/>
      <c r="CV86" s="38" t="n"/>
      <c r="CW86" s="38" t="n"/>
      <c r="CX86" s="38" t="n"/>
      <c r="CY86" s="38" t="n"/>
      <c r="CZ86" s="38" t="n"/>
      <c r="DA86" s="38" t="n"/>
      <c r="DB86" s="15" t="n"/>
      <c r="DC86" s="15" t="n"/>
      <c r="DD86" s="15" t="n"/>
      <c r="DE86" s="15" t="n"/>
      <c r="DF86" s="15" t="n"/>
      <c r="DG86" s="15" t="n"/>
      <c r="DH86" s="15" t="n"/>
      <c r="DI86" s="15" t="n"/>
      <c r="DJ86" s="15" t="n"/>
      <c r="DK86" s="15" t="n"/>
      <c r="DL86" s="15" t="n"/>
      <c r="DM86" s="14" t="n"/>
      <c r="DN86" s="14" t="n"/>
    </row>
    <row r="87" ht="38.84999847412109" customHeight="1">
      <c r="A87" s="21" t="n"/>
      <c r="B87" s="21" t="n"/>
      <c r="C87" s="21" t="n"/>
      <c r="D87" s="23" t="n"/>
      <c r="E87" s="21" t="n"/>
      <c r="F87" s="21" t="n"/>
      <c r="G87" s="21" t="n"/>
      <c r="H87" s="16" t="n"/>
      <c r="I87" s="16" t="n"/>
      <c r="J87" s="22" t="n"/>
      <c r="K87" s="16" t="n"/>
      <c r="L87" s="16" t="n"/>
      <c r="M87" s="16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47" t="inlineStr">
        <is>
          <t>7.3 — Отказ, связанный с пакерным (или другим) оборудованием [УЭЦН]</t>
        </is>
      </c>
      <c r="AY87" s="37" t="n"/>
      <c r="AZ87" s="37" t="n"/>
      <c r="BA87" s="47" t="inlineStr">
        <is>
          <t>КР13-1 — Подготовительные работы к ГРП (ПР).</t>
        </is>
      </c>
      <c r="BB87" s="37" t="n"/>
      <c r="BC87" s="37" t="n"/>
      <c r="BD87" s="37" t="n"/>
      <c r="BE87" s="37" t="n"/>
      <c r="BF87" s="37" t="n"/>
      <c r="BG87" s="37" t="n"/>
      <c r="BH87" s="37" t="n"/>
      <c r="BI87" s="37" t="n"/>
      <c r="BJ87" s="37" t="n"/>
      <c r="BK87" s="37" t="n"/>
      <c r="BL87" s="37" t="n"/>
      <c r="BM87" s="37" t="n"/>
      <c r="BN87" s="37" t="n"/>
      <c r="BO87" s="37" t="n"/>
      <c r="BP87" s="37" t="n"/>
      <c r="BQ87" s="37" t="n"/>
      <c r="BR87" s="37" t="n"/>
      <c r="BS87" s="37" t="n"/>
      <c r="BT87" s="37" t="n"/>
      <c r="BU87" s="37" t="n"/>
      <c r="BV87" s="37" t="n"/>
      <c r="BW87" s="37" t="n"/>
      <c r="BX87" s="37" t="n"/>
      <c r="BY87" s="37" t="n"/>
      <c r="BZ87" s="37" t="n"/>
      <c r="CA87" s="37" t="n"/>
      <c r="CB87" s="37" t="n"/>
      <c r="CC87" s="37" t="n"/>
      <c r="CD87" s="37" t="n"/>
      <c r="CE87" s="49" t="n"/>
      <c r="CF87" s="47" t="inlineStr">
        <is>
          <t>NSPCP 278*200ST10</t>
        </is>
      </c>
      <c r="CG87" s="49" t="n"/>
      <c r="CH87" s="37" t="n"/>
      <c r="CI87" s="49" t="n"/>
      <c r="CJ87" s="47" t="inlineStr">
        <is>
          <t>7.3 — Отказ, связанный с пакерным (или другим) оборудованием [УЭЦН]</t>
        </is>
      </c>
      <c r="CK87" s="49" t="n"/>
      <c r="CL87" s="38" t="n"/>
      <c r="CM87" s="38" t="n"/>
      <c r="CN87" s="38" t="n"/>
      <c r="CO87" s="38" t="n"/>
      <c r="CP87" s="38" t="n"/>
      <c r="CQ87" s="38" t="n"/>
      <c r="CR87" s="38" t="n"/>
      <c r="CS87" s="38" t="n"/>
      <c r="CT87" s="38" t="n"/>
      <c r="CU87" s="38" t="n"/>
      <c r="CV87" s="38" t="n"/>
      <c r="CW87" s="38" t="n"/>
      <c r="CX87" s="38" t="n"/>
      <c r="CY87" s="38" t="n"/>
      <c r="CZ87" s="38" t="n"/>
      <c r="DA87" s="38" t="n"/>
      <c r="DB87" s="15" t="n"/>
      <c r="DC87" s="15" t="n"/>
      <c r="DD87" s="15" t="n"/>
      <c r="DE87" s="15" t="n"/>
      <c r="DF87" s="15" t="n"/>
      <c r="DG87" s="15" t="n"/>
      <c r="DH87" s="15" t="n"/>
      <c r="DI87" s="15" t="n"/>
      <c r="DJ87" s="15" t="n"/>
      <c r="DK87" s="15" t="n"/>
      <c r="DL87" s="15" t="n"/>
      <c r="DM87" s="14" t="n"/>
      <c r="DN87" s="14" t="n"/>
    </row>
    <row r="88" ht="38.84999847412109" customHeight="1">
      <c r="A88" s="21" t="n"/>
      <c r="B88" s="21" t="n"/>
      <c r="C88" s="21" t="n"/>
      <c r="D88" s="23" t="n"/>
      <c r="E88" s="21" t="n"/>
      <c r="F88" s="21" t="n"/>
      <c r="G88" s="21" t="n"/>
      <c r="H88" s="16" t="n"/>
      <c r="I88" s="16" t="n"/>
      <c r="J88" s="16" t="n"/>
      <c r="K88" s="16" t="n"/>
      <c r="L88" s="16" t="n"/>
      <c r="M88" s="16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47" t="inlineStr">
        <is>
          <t>7.4 — Авария [УЭЦН]</t>
        </is>
      </c>
      <c r="AY88" s="37" t="n"/>
      <c r="AZ88" s="37" t="n"/>
      <c r="BA88" s="47" t="inlineStr">
        <is>
          <t>КР13-2 — Освоение скважины после ГРП (ЗР).</t>
        </is>
      </c>
      <c r="BB88" s="37" t="n"/>
      <c r="BC88" s="37" t="n"/>
      <c r="BD88" s="37" t="n"/>
      <c r="BE88" s="37" t="n"/>
      <c r="BF88" s="37" t="n"/>
      <c r="BG88" s="37" t="n"/>
      <c r="BH88" s="37" t="n"/>
      <c r="BI88" s="37" t="n"/>
      <c r="BJ88" s="37" t="n"/>
      <c r="BK88" s="37" t="n"/>
      <c r="BL88" s="37" t="n"/>
      <c r="BM88" s="37" t="n"/>
      <c r="BN88" s="37" t="n"/>
      <c r="BO88" s="37" t="n"/>
      <c r="BP88" s="37" t="n"/>
      <c r="BQ88" s="37" t="n"/>
      <c r="BR88" s="37" t="n"/>
      <c r="BS88" s="37" t="n"/>
      <c r="BT88" s="37" t="n"/>
      <c r="BU88" s="37" t="n"/>
      <c r="BV88" s="37" t="n"/>
      <c r="BW88" s="37" t="n"/>
      <c r="BX88" s="37" t="n"/>
      <c r="BY88" s="37" t="n"/>
      <c r="BZ88" s="37" t="n"/>
      <c r="CA88" s="37" t="n"/>
      <c r="CB88" s="37" t="n"/>
      <c r="CC88" s="37" t="n"/>
      <c r="CD88" s="37" t="n"/>
      <c r="CE88" s="49" t="n"/>
      <c r="CF88" s="47" t="inlineStr">
        <is>
          <t>УЭВН 6-2600</t>
        </is>
      </c>
      <c r="CG88" s="49" t="n"/>
      <c r="CH88" s="37" t="n"/>
      <c r="CI88" s="49" t="n"/>
      <c r="CJ88" s="47" t="inlineStr">
        <is>
          <t>7.4 — Авария [УЭЦН]</t>
        </is>
      </c>
      <c r="CK88" s="49" t="n"/>
      <c r="CL88" s="38" t="n"/>
      <c r="CM88" s="38" t="n"/>
      <c r="CN88" s="38" t="n"/>
      <c r="CO88" s="38" t="n"/>
      <c r="CP88" s="38" t="n"/>
      <c r="CQ88" s="38" t="n"/>
      <c r="CR88" s="38" t="n"/>
      <c r="CS88" s="38" t="n"/>
      <c r="CT88" s="38" t="n"/>
      <c r="CU88" s="38" t="n"/>
      <c r="CV88" s="38" t="n"/>
      <c r="CW88" s="38" t="n"/>
      <c r="CX88" s="38" t="n"/>
      <c r="CY88" s="38" t="n"/>
      <c r="CZ88" s="38" t="n"/>
      <c r="DA88" s="38" t="n"/>
      <c r="DB88" s="15" t="n"/>
      <c r="DC88" s="15" t="n"/>
      <c r="DD88" s="15" t="n"/>
      <c r="DE88" s="15" t="n"/>
      <c r="DF88" s="15" t="n"/>
      <c r="DG88" s="15" t="n"/>
      <c r="DH88" s="15" t="n"/>
      <c r="DI88" s="15" t="n"/>
      <c r="DJ88" s="15" t="n"/>
      <c r="DK88" s="15" t="n"/>
      <c r="DL88" s="15" t="n"/>
      <c r="DM88" s="14" t="n"/>
      <c r="DN88" s="14" t="n"/>
    </row>
    <row r="89" ht="38.84999847412109" customHeight="1">
      <c r="A89" s="21" t="n"/>
      <c r="B89" s="21" t="n"/>
      <c r="C89" s="21" t="n"/>
      <c r="D89" s="24" t="n"/>
      <c r="E89" s="21" t="n"/>
      <c r="F89" s="21" t="n"/>
      <c r="G89" s="21" t="n"/>
      <c r="H89" s="16" t="n"/>
      <c r="I89" s="16" t="n"/>
      <c r="J89" s="18" t="n"/>
      <c r="K89" s="16" t="n"/>
      <c r="L89" s="16" t="n"/>
      <c r="M89" s="16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47" t="inlineStr">
        <is>
          <t>7.5 — Прочие [УЭЦН]</t>
        </is>
      </c>
      <c r="AY89" s="37" t="n"/>
      <c r="AZ89" s="37" t="n"/>
      <c r="BA89" s="47" t="inlineStr">
        <is>
          <t>КР13-3 — Подготовка скважины к забуриванию дополнительного (ых) ствола (ов).</t>
        </is>
      </c>
      <c r="BB89" s="37" t="n"/>
      <c r="BC89" s="37" t="n"/>
      <c r="BD89" s="37" t="n"/>
      <c r="BE89" s="37" t="n"/>
      <c r="BF89" s="37" t="n"/>
      <c r="BG89" s="37" t="n"/>
      <c r="BH89" s="37" t="n"/>
      <c r="BI89" s="37" t="n"/>
      <c r="BJ89" s="37" t="n"/>
      <c r="BK89" s="37" t="n"/>
      <c r="BL89" s="37" t="n"/>
      <c r="BM89" s="37" t="n"/>
      <c r="BN89" s="37" t="n"/>
      <c r="BO89" s="37" t="n"/>
      <c r="BP89" s="37" t="n"/>
      <c r="BQ89" s="37" t="n"/>
      <c r="BR89" s="37" t="n"/>
      <c r="BS89" s="37" t="n"/>
      <c r="BT89" s="37" t="n"/>
      <c r="BU89" s="37" t="n"/>
      <c r="BV89" s="37" t="n"/>
      <c r="BW89" s="37" t="n"/>
      <c r="BX89" s="37" t="n"/>
      <c r="BY89" s="37" t="n"/>
      <c r="BZ89" s="37" t="n"/>
      <c r="CA89" s="37" t="n"/>
      <c r="CB89" s="37" t="n"/>
      <c r="CC89" s="37" t="n"/>
      <c r="CD89" s="37" t="n"/>
      <c r="CE89" s="49" t="n"/>
      <c r="CF89" s="47" t="inlineStr">
        <is>
          <t>УВН РСМ 6Е-2000</t>
        </is>
      </c>
      <c r="CG89" s="49" t="n"/>
      <c r="CH89" s="37" t="n"/>
      <c r="CI89" s="49" t="n"/>
      <c r="CJ89" s="47" t="inlineStr">
        <is>
          <t>7.5 — Прочие [УЭЦН]</t>
        </is>
      </c>
      <c r="CK89" s="49" t="n"/>
      <c r="CL89" s="38" t="n"/>
      <c r="CM89" s="38" t="n"/>
      <c r="CN89" s="38" t="n"/>
      <c r="CO89" s="38" t="n"/>
      <c r="CP89" s="38" t="n"/>
      <c r="CQ89" s="38" t="n"/>
      <c r="CR89" s="38" t="n"/>
      <c r="CS89" s="38" t="n"/>
      <c r="CT89" s="38" t="n"/>
      <c r="CU89" s="38" t="n"/>
      <c r="CV89" s="38" t="n"/>
      <c r="CW89" s="38" t="n"/>
      <c r="CX89" s="38" t="n"/>
      <c r="CY89" s="38" t="n"/>
      <c r="CZ89" s="38" t="n"/>
      <c r="DA89" s="38" t="n"/>
      <c r="DB89" s="15" t="n"/>
      <c r="DC89" s="15" t="n"/>
      <c r="DD89" s="15" t="n"/>
      <c r="DE89" s="15" t="n"/>
      <c r="DF89" s="15" t="n"/>
      <c r="DG89" s="15" t="n"/>
      <c r="DH89" s="15" t="n"/>
      <c r="DI89" s="15" t="n"/>
      <c r="DJ89" s="15" t="n"/>
      <c r="DK89" s="15" t="n"/>
      <c r="DL89" s="15" t="n"/>
      <c r="DM89" s="14" t="n"/>
      <c r="DN89" s="14" t="n"/>
    </row>
    <row r="90" ht="28.79999923706055" customHeight="1">
      <c r="A90" s="21" t="n"/>
      <c r="B90" s="21" t="n"/>
      <c r="C90" s="21" t="n"/>
      <c r="D90" s="21" t="n"/>
      <c r="E90" s="21" t="n"/>
      <c r="F90" s="21" t="n"/>
      <c r="G90" s="21" t="n"/>
      <c r="H90" s="16" t="n"/>
      <c r="I90" s="16" t="n"/>
      <c r="J90" s="23" t="n"/>
      <c r="K90" s="16" t="n"/>
      <c r="L90" s="16" t="n"/>
      <c r="M90" s="16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  <c r="BA90" s="47" t="inlineStr">
        <is>
          <t>КР13-4 — Освоение скважины после забуривания дополнительного (ых) ствола (ов).</t>
        </is>
      </c>
      <c r="BB90" s="37" t="n"/>
      <c r="BC90" s="37" t="n"/>
      <c r="BD90" s="37" t="n"/>
      <c r="BE90" s="37" t="n"/>
      <c r="BF90" s="37" t="n"/>
      <c r="BG90" s="37" t="n"/>
      <c r="BH90" s="37" t="n"/>
      <c r="BI90" s="37" t="n"/>
      <c r="BJ90" s="37" t="n"/>
      <c r="BK90" s="37" t="n"/>
      <c r="BL90" s="37" t="n"/>
      <c r="BM90" s="37" t="n"/>
      <c r="BN90" s="37" t="n"/>
      <c r="BO90" s="37" t="n"/>
      <c r="BP90" s="37" t="n"/>
      <c r="BQ90" s="37" t="n"/>
      <c r="BR90" s="37" t="n"/>
      <c r="BS90" s="37" t="n"/>
      <c r="BT90" s="37" t="n"/>
      <c r="BU90" s="37" t="n"/>
      <c r="BV90" s="37" t="n"/>
      <c r="BW90" s="37" t="n"/>
      <c r="BX90" s="37" t="n"/>
      <c r="BY90" s="37" t="n"/>
      <c r="BZ90" s="37" t="n"/>
      <c r="CA90" s="37" t="n"/>
      <c r="CB90" s="37" t="n"/>
      <c r="CC90" s="37" t="n"/>
      <c r="CD90" s="37" t="n"/>
      <c r="CE90" s="49" t="n"/>
      <c r="CF90" s="47" t="inlineStr">
        <is>
          <t>ЭОВН5-6-2500</t>
        </is>
      </c>
      <c r="CG90" s="49" t="n"/>
      <c r="CH90" s="37" t="n"/>
      <c r="CI90" s="49" t="n"/>
      <c r="CJ90" s="47" t="inlineStr">
        <is>
          <t>1.1 — Нарушение глубины спуска [УШГН]</t>
        </is>
      </c>
      <c r="CK90" s="49" t="n"/>
      <c r="CL90" s="38" t="n"/>
      <c r="CM90" s="38" t="n"/>
      <c r="CN90" s="38" t="n"/>
      <c r="CO90" s="38" t="n"/>
      <c r="CP90" s="38" t="n"/>
      <c r="CQ90" s="38" t="n"/>
      <c r="CR90" s="38" t="n"/>
      <c r="CS90" s="38" t="n"/>
      <c r="CT90" s="38" t="n"/>
      <c r="CU90" s="38" t="n"/>
      <c r="CV90" s="38" t="n"/>
      <c r="CW90" s="38" t="n"/>
      <c r="CX90" s="38" t="n"/>
      <c r="CY90" s="38" t="n"/>
      <c r="CZ90" s="38" t="n"/>
      <c r="DA90" s="38" t="n"/>
      <c r="DB90" s="15" t="n"/>
      <c r="DC90" s="15" t="n"/>
      <c r="DD90" s="15" t="n"/>
      <c r="DE90" s="15" t="n"/>
      <c r="DF90" s="15" t="n"/>
      <c r="DG90" s="15" t="n"/>
      <c r="DH90" s="15" t="n"/>
      <c r="DI90" s="15" t="n"/>
      <c r="DJ90" s="15" t="n"/>
      <c r="DK90" s="15" t="n"/>
      <c r="DL90" s="15" t="n"/>
      <c r="DM90" s="14" t="n"/>
      <c r="DN90" s="14" t="n"/>
    </row>
    <row r="91" ht="28.79999923706055" customHeight="1">
      <c r="A91" s="21" t="n"/>
      <c r="B91" s="21" t="n"/>
      <c r="C91" s="21" t="n"/>
      <c r="D91" s="21" t="n"/>
      <c r="E91" s="21" t="n"/>
      <c r="F91" s="21" t="n"/>
      <c r="G91" s="21" t="n"/>
      <c r="H91" s="16" t="n"/>
      <c r="I91" s="16" t="n"/>
      <c r="J91" s="24" t="n"/>
      <c r="K91" s="16" t="n"/>
      <c r="L91" s="16" t="n"/>
      <c r="M91" s="16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  <c r="BA91" s="47" t="inlineStr">
        <is>
          <t>КР13-5 — Подготовка скважины к проведению работ по повышению нефтеотдачи пластов.</t>
        </is>
      </c>
      <c r="BB91" s="37" t="n"/>
      <c r="BC91" s="37" t="n"/>
      <c r="BD91" s="37" t="n"/>
      <c r="BE91" s="37" t="n"/>
      <c r="BF91" s="37" t="n"/>
      <c r="BG91" s="37" t="n"/>
      <c r="BH91" s="37" t="n"/>
      <c r="BI91" s="37" t="n"/>
      <c r="BJ91" s="37" t="n"/>
      <c r="BK91" s="37" t="n"/>
      <c r="BL91" s="37" t="n"/>
      <c r="BM91" s="37" t="n"/>
      <c r="BN91" s="37" t="n"/>
      <c r="BO91" s="37" t="n"/>
      <c r="BP91" s="37" t="n"/>
      <c r="BQ91" s="37" t="n"/>
      <c r="BR91" s="37" t="n"/>
      <c r="BS91" s="37" t="n"/>
      <c r="BT91" s="37" t="n"/>
      <c r="BU91" s="37" t="n"/>
      <c r="BV91" s="37" t="n"/>
      <c r="BW91" s="37" t="n"/>
      <c r="BX91" s="37" t="n"/>
      <c r="BY91" s="37" t="n"/>
      <c r="BZ91" s="37" t="n"/>
      <c r="CA91" s="37" t="n"/>
      <c r="CB91" s="37" t="n"/>
      <c r="CC91" s="37" t="n"/>
      <c r="CD91" s="37" t="n"/>
      <c r="CE91" s="49" t="n"/>
      <c r="CF91" s="47" t="inlineStr">
        <is>
          <t>ЭОВНБ5Ак-11-2000</t>
        </is>
      </c>
      <c r="CG91" s="49" t="n"/>
      <c r="CH91" s="37" t="n"/>
      <c r="CI91" s="49" t="n"/>
      <c r="CJ91" s="47" t="inlineStr">
        <is>
          <t>1.2 — Некачественная подготовка скважины [УШГН]</t>
        </is>
      </c>
      <c r="CK91" s="49" t="n"/>
      <c r="CL91" s="38" t="n"/>
      <c r="CM91" s="38" t="n"/>
      <c r="CN91" s="38" t="n"/>
      <c r="CO91" s="38" t="n"/>
      <c r="CP91" s="38" t="n"/>
      <c r="CQ91" s="38" t="n"/>
      <c r="CR91" s="38" t="n"/>
      <c r="CS91" s="38" t="n"/>
      <c r="CT91" s="38" t="n"/>
      <c r="CU91" s="38" t="n"/>
      <c r="CV91" s="38" t="n"/>
      <c r="CW91" s="38" t="n"/>
      <c r="CX91" s="38" t="n"/>
      <c r="CY91" s="38" t="n"/>
      <c r="CZ91" s="38" t="n"/>
      <c r="DA91" s="38" t="n"/>
      <c r="DB91" s="15" t="n"/>
      <c r="DC91" s="15" t="n"/>
      <c r="DD91" s="15" t="n"/>
      <c r="DE91" s="15" t="n"/>
      <c r="DF91" s="15" t="n"/>
      <c r="DG91" s="15" t="n"/>
      <c r="DH91" s="15" t="n"/>
      <c r="DI91" s="15" t="n"/>
      <c r="DJ91" s="15" t="n"/>
      <c r="DK91" s="15" t="n"/>
      <c r="DL91" s="15" t="n"/>
      <c r="DM91" s="14" t="n"/>
      <c r="DN91" s="14" t="n"/>
    </row>
    <row r="92" ht="28.79999923706055" customHeight="1">
      <c r="A92" s="21" t="n"/>
      <c r="B92" s="21" t="n"/>
      <c r="C92" s="21" t="n"/>
      <c r="D92" s="21" t="n"/>
      <c r="E92" s="21" t="n"/>
      <c r="F92" s="21" t="n"/>
      <c r="G92" s="21" t="n"/>
      <c r="H92" s="16" t="n"/>
      <c r="I92" s="16" t="n"/>
      <c r="J92" s="21" t="n"/>
      <c r="K92" s="16" t="n"/>
      <c r="L92" s="16" t="n"/>
      <c r="M92" s="16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  <c r="BA92" s="47" t="inlineStr">
        <is>
          <t>КР13-6 — Подготовительные работы к ГГРП (ПР)</t>
        </is>
      </c>
      <c r="BB92" s="37" t="n"/>
      <c r="BC92" s="37" t="n"/>
      <c r="BD92" s="37" t="n"/>
      <c r="BE92" s="37" t="n"/>
      <c r="BF92" s="37" t="n"/>
      <c r="BG92" s="37" t="n"/>
      <c r="BH92" s="37" t="n"/>
      <c r="BI92" s="37" t="n"/>
      <c r="BJ92" s="37" t="n"/>
      <c r="BK92" s="37" t="n"/>
      <c r="BL92" s="37" t="n"/>
      <c r="BM92" s="37" t="n"/>
      <c r="BN92" s="37" t="n"/>
      <c r="BO92" s="37" t="n"/>
      <c r="BP92" s="37" t="n"/>
      <c r="BQ92" s="37" t="n"/>
      <c r="BR92" s="37" t="n"/>
      <c r="BS92" s="37" t="n"/>
      <c r="BT92" s="37" t="n"/>
      <c r="BU92" s="37" t="n"/>
      <c r="BV92" s="37" t="n"/>
      <c r="BW92" s="37" t="n"/>
      <c r="BX92" s="37" t="n"/>
      <c r="BY92" s="37" t="n"/>
      <c r="BZ92" s="37" t="n"/>
      <c r="CA92" s="37" t="n"/>
      <c r="CB92" s="37" t="n"/>
      <c r="CC92" s="37" t="n"/>
      <c r="CD92" s="37" t="n"/>
      <c r="CE92" s="49" t="n"/>
      <c r="CF92" s="47" t="inlineStr">
        <is>
          <t>ЭОВНБ5К-12-2500</t>
        </is>
      </c>
      <c r="CG92" s="49" t="n"/>
      <c r="CH92" s="37" t="n"/>
      <c r="CI92" s="49" t="n"/>
      <c r="CJ92" s="47" t="inlineStr">
        <is>
          <t>1.3 — Не герметичность НКТ [УШГН]</t>
        </is>
      </c>
      <c r="CK92" s="49" t="n"/>
      <c r="CL92" s="38" t="n"/>
      <c r="CM92" s="38" t="n"/>
      <c r="CN92" s="38" t="n"/>
      <c r="CO92" s="38" t="n"/>
      <c r="CP92" s="38" t="n"/>
      <c r="CQ92" s="38" t="n"/>
      <c r="CR92" s="38" t="n"/>
      <c r="CS92" s="38" t="n"/>
      <c r="CT92" s="38" t="n"/>
      <c r="CU92" s="38" t="n"/>
      <c r="CV92" s="38" t="n"/>
      <c r="CW92" s="38" t="n"/>
      <c r="CX92" s="38" t="n"/>
      <c r="CY92" s="38" t="n"/>
      <c r="CZ92" s="38" t="n"/>
      <c r="DA92" s="38" t="n"/>
      <c r="DB92" s="15" t="n"/>
      <c r="DC92" s="15" t="n"/>
      <c r="DD92" s="15" t="n"/>
      <c r="DE92" s="15" t="n"/>
      <c r="DF92" s="15" t="n"/>
      <c r="DG92" s="15" t="n"/>
      <c r="DH92" s="15" t="n"/>
      <c r="DI92" s="15" t="n"/>
      <c r="DJ92" s="15" t="n"/>
      <c r="DK92" s="15" t="n"/>
      <c r="DL92" s="15" t="n"/>
      <c r="DM92" s="14" t="n"/>
      <c r="DN92" s="14" t="n"/>
    </row>
    <row r="93" ht="28.79999923706055" customHeight="1">
      <c r="A93" s="21" t="n"/>
      <c r="B93" s="21" t="n"/>
      <c r="C93" s="21" t="n"/>
      <c r="D93" s="21" t="n"/>
      <c r="E93" s="21" t="n"/>
      <c r="F93" s="21" t="n"/>
      <c r="G93" s="21" t="n"/>
      <c r="H93" s="16" t="n"/>
      <c r="I93" s="16" t="n"/>
      <c r="J93" s="21" t="n"/>
      <c r="K93" s="16" t="n"/>
      <c r="L93" s="16" t="n"/>
      <c r="M93" s="16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  <c r="BA93" s="47" t="inlineStr">
        <is>
          <t>КР13-9 — Ремонт водозаборных скважин со спуском дополнительной колонны и промывкой.</t>
        </is>
      </c>
      <c r="BB93" s="37" t="n"/>
      <c r="BC93" s="37" t="n"/>
      <c r="BD93" s="37" t="n"/>
      <c r="BE93" s="37" t="n"/>
      <c r="BF93" s="37" t="n"/>
      <c r="BG93" s="37" t="n"/>
      <c r="BH93" s="37" t="n"/>
      <c r="BI93" s="37" t="n"/>
      <c r="BJ93" s="37" t="n"/>
      <c r="BK93" s="37" t="n"/>
      <c r="BL93" s="37" t="n"/>
      <c r="BM93" s="37" t="n"/>
      <c r="BN93" s="37" t="n"/>
      <c r="BO93" s="37" t="n"/>
      <c r="BP93" s="37" t="n"/>
      <c r="BQ93" s="37" t="n"/>
      <c r="BR93" s="37" t="n"/>
      <c r="BS93" s="37" t="n"/>
      <c r="BT93" s="37" t="n"/>
      <c r="BU93" s="37" t="n"/>
      <c r="BV93" s="37" t="n"/>
      <c r="BW93" s="37" t="n"/>
      <c r="BX93" s="37" t="n"/>
      <c r="BY93" s="37" t="n"/>
      <c r="BZ93" s="37" t="n"/>
      <c r="CA93" s="37" t="n"/>
      <c r="CB93" s="37" t="n"/>
      <c r="CC93" s="37" t="n"/>
      <c r="CD93" s="37" t="n"/>
      <c r="CE93" s="49" t="n"/>
      <c r="CF93" s="47" t="inlineStr">
        <is>
          <t>ШВН — типоразмер уточнить по паспорту</t>
        </is>
      </c>
      <c r="CG93" s="49" t="n"/>
      <c r="CH93" s="37" t="n"/>
      <c r="CI93" s="49" t="n"/>
      <c r="CJ93" s="47" t="inlineStr">
        <is>
          <t>1.4 — Отворот штанг [УШГН]</t>
        </is>
      </c>
      <c r="CK93" s="49" t="n"/>
      <c r="CL93" s="38" t="n"/>
      <c r="CM93" s="38" t="n"/>
      <c r="CN93" s="38" t="n"/>
      <c r="CO93" s="38" t="n"/>
      <c r="CP93" s="38" t="n"/>
      <c r="CQ93" s="38" t="n"/>
      <c r="CR93" s="38" t="n"/>
      <c r="CS93" s="38" t="n"/>
      <c r="CT93" s="38" t="n"/>
      <c r="CU93" s="38" t="n"/>
      <c r="CV93" s="38" t="n"/>
      <c r="CW93" s="38" t="n"/>
      <c r="CX93" s="38" t="n"/>
      <c r="CY93" s="38" t="n"/>
      <c r="CZ93" s="38" t="n"/>
      <c r="DA93" s="38" t="n"/>
      <c r="DB93" s="15" t="n"/>
      <c r="DC93" s="15" t="n"/>
      <c r="DD93" s="15" t="n"/>
      <c r="DE93" s="15" t="n"/>
      <c r="DF93" s="15" t="n"/>
      <c r="DG93" s="15" t="n"/>
      <c r="DH93" s="15" t="n"/>
      <c r="DI93" s="15" t="n"/>
      <c r="DJ93" s="15" t="n"/>
      <c r="DK93" s="15" t="n"/>
      <c r="DL93" s="15" t="n"/>
      <c r="DM93" s="14" t="n"/>
      <c r="DN93" s="14" t="n"/>
    </row>
    <row r="94" ht="28.79999923706055" customHeight="1">
      <c r="A94" s="23" t="n"/>
      <c r="B94" s="23" t="n"/>
      <c r="C94" s="21" t="n"/>
      <c r="D94" s="21" t="n"/>
      <c r="E94" s="21" t="n"/>
      <c r="F94" s="21" t="n"/>
      <c r="G94" s="21" t="n"/>
      <c r="H94" s="16" t="n"/>
      <c r="I94" s="16" t="n"/>
      <c r="J94" s="21" t="n"/>
      <c r="K94" s="16" t="n"/>
      <c r="L94" s="16" t="n"/>
      <c r="M94" s="16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  <c r="BA94" s="47" t="inlineStr">
        <is>
          <t>КР13-10 — Ремонт поглощающей скважины.</t>
        </is>
      </c>
      <c r="BB94" s="37" t="n"/>
      <c r="BC94" s="37" t="n"/>
      <c r="BD94" s="37" t="n"/>
      <c r="BE94" s="37" t="n"/>
      <c r="BF94" s="37" t="n"/>
      <c r="BG94" s="37" t="n"/>
      <c r="BH94" s="37" t="n"/>
      <c r="BI94" s="37" t="n"/>
      <c r="BJ94" s="37" t="n"/>
      <c r="BK94" s="37" t="n"/>
      <c r="BL94" s="37" t="n"/>
      <c r="BM94" s="37" t="n"/>
      <c r="BN94" s="37" t="n"/>
      <c r="BO94" s="37" t="n"/>
      <c r="BP94" s="37" t="n"/>
      <c r="BQ94" s="37" t="n"/>
      <c r="BR94" s="37" t="n"/>
      <c r="BS94" s="37" t="n"/>
      <c r="BT94" s="37" t="n"/>
      <c r="BU94" s="37" t="n"/>
      <c r="BV94" s="37" t="n"/>
      <c r="BW94" s="37" t="n"/>
      <c r="BX94" s="37" t="n"/>
      <c r="BY94" s="37" t="n"/>
      <c r="BZ94" s="37" t="n"/>
      <c r="CA94" s="37" t="n"/>
      <c r="CB94" s="37" t="n"/>
      <c r="CC94" s="37" t="n"/>
      <c r="CD94" s="37" t="n"/>
      <c r="CE94" s="49" t="n"/>
      <c r="CF94" s="47" t="inlineStr">
        <is>
          <t>РСМ 13Е2000</t>
        </is>
      </c>
      <c r="CG94" s="49" t="n"/>
      <c r="CH94" s="37" t="n"/>
      <c r="CI94" s="49" t="n"/>
      <c r="CJ94" s="47" t="inlineStr">
        <is>
          <t>1.5 — Нарушение СПО [УШГН]</t>
        </is>
      </c>
      <c r="CK94" s="49" t="n"/>
      <c r="CL94" s="38" t="n"/>
      <c r="CM94" s="38" t="n"/>
      <c r="CN94" s="38" t="n"/>
      <c r="CO94" s="38" t="n"/>
      <c r="CP94" s="38" t="n"/>
      <c r="CQ94" s="38" t="n"/>
      <c r="CR94" s="38" t="n"/>
      <c r="CS94" s="38" t="n"/>
      <c r="CT94" s="38" t="n"/>
      <c r="CU94" s="38" t="n"/>
      <c r="CV94" s="38" t="n"/>
      <c r="CW94" s="38" t="n"/>
      <c r="CX94" s="38" t="n"/>
      <c r="CY94" s="38" t="n"/>
      <c r="CZ94" s="38" t="n"/>
      <c r="DA94" s="38" t="n"/>
      <c r="DB94" s="15" t="n"/>
      <c r="DC94" s="15" t="n"/>
      <c r="DD94" s="15" t="n"/>
      <c r="DE94" s="15" t="n"/>
      <c r="DF94" s="15" t="n"/>
      <c r="DG94" s="15" t="n"/>
      <c r="DH94" s="15" t="n"/>
      <c r="DI94" s="15" t="n"/>
      <c r="DJ94" s="15" t="n"/>
      <c r="DK94" s="15" t="n"/>
      <c r="DL94" s="15" t="n"/>
      <c r="DM94" s="14" t="n"/>
      <c r="DN94" s="14" t="n"/>
    </row>
    <row r="95" ht="28.79999923706055" customHeight="1">
      <c r="A95" s="25" t="n"/>
      <c r="B95" s="25" t="n"/>
      <c r="C95" s="21" t="n"/>
      <c r="D95" s="21" t="n"/>
      <c r="E95" s="21" t="n"/>
      <c r="F95" s="21" t="n"/>
      <c r="G95" s="21" t="n"/>
      <c r="H95" s="16" t="n"/>
      <c r="I95" s="16" t="n"/>
      <c r="J95" s="21" t="n"/>
      <c r="K95" s="16" t="n"/>
      <c r="L95" s="16" t="n"/>
      <c r="M95" s="16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  <c r="BA95" s="47" t="inlineStr">
        <is>
          <t>ТР1-7 — Ввод скважин, оборудованных другими типами насосов или установок.</t>
        </is>
      </c>
      <c r="BB95" s="37" t="n"/>
      <c r="BC95" s="37" t="n"/>
      <c r="BD95" s="37" t="n"/>
      <c r="BE95" s="37" t="n"/>
      <c r="BF95" s="37" t="n"/>
      <c r="BG95" s="37" t="n"/>
      <c r="BH95" s="37" t="n"/>
      <c r="BI95" s="37" t="n"/>
      <c r="BJ95" s="37" t="n"/>
      <c r="BK95" s="37" t="n"/>
      <c r="BL95" s="37" t="n"/>
      <c r="BM95" s="37" t="n"/>
      <c r="BN95" s="37" t="n"/>
      <c r="BO95" s="37" t="n"/>
      <c r="BP95" s="37" t="n"/>
      <c r="BQ95" s="37" t="n"/>
      <c r="BR95" s="37" t="n"/>
      <c r="BS95" s="37" t="n"/>
      <c r="BT95" s="37" t="n"/>
      <c r="BU95" s="37" t="n"/>
      <c r="BV95" s="37" t="n"/>
      <c r="BW95" s="37" t="n"/>
      <c r="BX95" s="37" t="n"/>
      <c r="BY95" s="37" t="n"/>
      <c r="BZ95" s="37" t="n"/>
      <c r="CA95" s="37" t="n"/>
      <c r="CB95" s="37" t="n"/>
      <c r="CC95" s="37" t="n"/>
      <c r="CD95" s="37" t="n"/>
      <c r="CE95" s="49" t="n"/>
      <c r="CF95" s="47" t="inlineStr">
        <is>
          <t>ШВН-6</t>
        </is>
      </c>
      <c r="CG95" s="49" t="n"/>
      <c r="CH95" s="37" t="n"/>
      <c r="CI95" s="49" t="n"/>
      <c r="CJ95" s="47" t="inlineStr">
        <is>
          <t>1.6 — Авария [УШГН]</t>
        </is>
      </c>
      <c r="CK95" s="49" t="n"/>
      <c r="CL95" s="38" t="n"/>
      <c r="CM95" s="38" t="n"/>
      <c r="CN95" s="38" t="n"/>
      <c r="CO95" s="38" t="n"/>
      <c r="CP95" s="38" t="n"/>
      <c r="CQ95" s="38" t="n"/>
      <c r="CR95" s="38" t="n"/>
      <c r="CS95" s="38" t="n"/>
      <c r="CT95" s="38" t="n"/>
      <c r="CU95" s="38" t="n"/>
      <c r="CV95" s="38" t="n"/>
      <c r="CW95" s="38" t="n"/>
      <c r="CX95" s="38" t="n"/>
      <c r="CY95" s="38" t="n"/>
      <c r="CZ95" s="38" t="n"/>
      <c r="DA95" s="38" t="n"/>
      <c r="DB95" s="15" t="n"/>
      <c r="DC95" s="15" t="n"/>
      <c r="DD95" s="15" t="n"/>
      <c r="DE95" s="15" t="n"/>
      <c r="DF95" s="15" t="n"/>
      <c r="DG95" s="15" t="n"/>
      <c r="DH95" s="15" t="n"/>
      <c r="DI95" s="15" t="n"/>
      <c r="DJ95" s="15" t="n"/>
      <c r="DK95" s="15" t="n"/>
      <c r="DL95" s="15" t="n"/>
      <c r="DM95" s="14" t="n"/>
      <c r="DN95" s="14" t="n"/>
    </row>
    <row r="96" ht="28.79999923706055" customHeight="1">
      <c r="A96" s="21" t="n"/>
      <c r="B96" s="21" t="n"/>
      <c r="C96" s="21" t="n"/>
      <c r="D96" s="21" t="n"/>
      <c r="E96" s="21" t="n"/>
      <c r="F96" s="21" t="n"/>
      <c r="G96" s="21" t="n"/>
      <c r="H96" s="16" t="n"/>
      <c r="I96" s="16" t="n"/>
      <c r="J96" s="21" t="n"/>
      <c r="K96" s="16" t="n"/>
      <c r="L96" s="16" t="n"/>
      <c r="M96" s="16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  <c r="BA96" s="47" t="inlineStr">
        <is>
          <t>ТР2-2 — Фонтанный – ШГН.</t>
        </is>
      </c>
      <c r="BB96" s="37" t="n"/>
      <c r="BC96" s="37" t="n"/>
      <c r="BD96" s="37" t="n"/>
      <c r="BE96" s="37" t="n"/>
      <c r="BF96" s="37" t="n"/>
      <c r="BG96" s="37" t="n"/>
      <c r="BH96" s="37" t="n"/>
      <c r="BI96" s="37" t="n"/>
      <c r="BJ96" s="37" t="n"/>
      <c r="BK96" s="37" t="n"/>
      <c r="BL96" s="37" t="n"/>
      <c r="BM96" s="37" t="n"/>
      <c r="BN96" s="37" t="n"/>
      <c r="BO96" s="37" t="n"/>
      <c r="BP96" s="37" t="n"/>
      <c r="BQ96" s="37" t="n"/>
      <c r="BR96" s="37" t="n"/>
      <c r="BS96" s="37" t="n"/>
      <c r="BT96" s="37" t="n"/>
      <c r="BU96" s="37" t="n"/>
      <c r="BV96" s="37" t="n"/>
      <c r="BW96" s="37" t="n"/>
      <c r="BX96" s="37" t="n"/>
      <c r="BY96" s="37" t="n"/>
      <c r="BZ96" s="37" t="n"/>
      <c r="CA96" s="37" t="n"/>
      <c r="CB96" s="37" t="n"/>
      <c r="CC96" s="37" t="n"/>
      <c r="CD96" s="37" t="n"/>
      <c r="CE96" s="49" t="n"/>
      <c r="CF96" s="47" t="inlineStr">
        <is>
          <t>ШВН-10</t>
        </is>
      </c>
      <c r="CG96" s="49" t="n"/>
      <c r="CH96" s="37" t="n"/>
      <c r="CI96" s="49" t="n"/>
      <c r="CJ96" s="47" t="inlineStr">
        <is>
          <t>1.7 — Организационные причины ТРС [УШГН]</t>
        </is>
      </c>
      <c r="CK96" s="49" t="n"/>
      <c r="CL96" s="38" t="n"/>
      <c r="CM96" s="38" t="n"/>
      <c r="CN96" s="38" t="n"/>
      <c r="CO96" s="38" t="n"/>
      <c r="CP96" s="38" t="n"/>
      <c r="CQ96" s="38" t="n"/>
      <c r="CR96" s="38" t="n"/>
      <c r="CS96" s="38" t="n"/>
      <c r="CT96" s="38" t="n"/>
      <c r="CU96" s="38" t="n"/>
      <c r="CV96" s="38" t="n"/>
      <c r="CW96" s="38" t="n"/>
      <c r="CX96" s="38" t="n"/>
      <c r="CY96" s="38" t="n"/>
      <c r="CZ96" s="38" t="n"/>
      <c r="DA96" s="38" t="n"/>
      <c r="DB96" s="15" t="n"/>
      <c r="DC96" s="15" t="n"/>
      <c r="DD96" s="15" t="n"/>
      <c r="DE96" s="15" t="n"/>
      <c r="DF96" s="15" t="n"/>
      <c r="DG96" s="15" t="n"/>
      <c r="DH96" s="15" t="n"/>
      <c r="DI96" s="15" t="n"/>
      <c r="DJ96" s="15" t="n"/>
      <c r="DK96" s="15" t="n"/>
      <c r="DL96" s="15" t="n"/>
      <c r="DM96" s="14" t="n"/>
      <c r="DN96" s="14" t="n"/>
    </row>
    <row r="97" ht="28.79999923706055" customHeight="1">
      <c r="A97" s="21" t="n"/>
      <c r="B97" s="21" t="n"/>
      <c r="C97" s="21" t="n"/>
      <c r="D97" s="21" t="n"/>
      <c r="E97" s="21" t="n"/>
      <c r="F97" s="21" t="n"/>
      <c r="G97" s="21" t="n"/>
      <c r="H97" s="16" t="n"/>
      <c r="I97" s="16" t="n"/>
      <c r="J97" s="21" t="n"/>
      <c r="K97" s="16" t="n"/>
      <c r="L97" s="16" t="n"/>
      <c r="M97" s="16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  <c r="BA97" s="47" t="inlineStr">
        <is>
          <t>ТР2-4 — Фонтанный – УЭВН</t>
        </is>
      </c>
      <c r="BB97" s="37" t="n"/>
      <c r="BC97" s="37" t="n"/>
      <c r="BD97" s="37" t="n"/>
      <c r="BE97" s="37" t="n"/>
      <c r="BF97" s="37" t="n"/>
      <c r="BG97" s="37" t="n"/>
      <c r="BH97" s="37" t="n"/>
      <c r="BI97" s="37" t="n"/>
      <c r="BJ97" s="37" t="n"/>
      <c r="BK97" s="37" t="n"/>
      <c r="BL97" s="37" t="n"/>
      <c r="BM97" s="37" t="n"/>
      <c r="BN97" s="37" t="n"/>
      <c r="BO97" s="37" t="n"/>
      <c r="BP97" s="37" t="n"/>
      <c r="BQ97" s="37" t="n"/>
      <c r="BR97" s="37" t="n"/>
      <c r="BS97" s="37" t="n"/>
      <c r="BT97" s="37" t="n"/>
      <c r="BU97" s="37" t="n"/>
      <c r="BV97" s="37" t="n"/>
      <c r="BW97" s="37" t="n"/>
      <c r="BX97" s="37" t="n"/>
      <c r="BY97" s="37" t="n"/>
      <c r="BZ97" s="37" t="n"/>
      <c r="CA97" s="37" t="n"/>
      <c r="CB97" s="37" t="n"/>
      <c r="CC97" s="37" t="n"/>
      <c r="CD97" s="37" t="n"/>
      <c r="CE97" s="49" t="n"/>
      <c r="CF97" s="47" t="inlineStr">
        <is>
          <t>ШВН-7-1800</t>
        </is>
      </c>
      <c r="CG97" s="49" t="n"/>
      <c r="CH97" s="37" t="n"/>
      <c r="CI97" s="49" t="n"/>
      <c r="CJ97" s="47" t="inlineStr">
        <is>
          <t>2.1 — Нарушение глубины спуска [УШГН]</t>
        </is>
      </c>
      <c r="CK97" s="49" t="n"/>
      <c r="CL97" s="38" t="n"/>
      <c r="CM97" s="38" t="n"/>
      <c r="CN97" s="38" t="n"/>
      <c r="CO97" s="38" t="n"/>
      <c r="CP97" s="38" t="n"/>
      <c r="CQ97" s="38" t="n"/>
      <c r="CR97" s="38" t="n"/>
      <c r="CS97" s="38" t="n"/>
      <c r="CT97" s="38" t="n"/>
      <c r="CU97" s="38" t="n"/>
      <c r="CV97" s="38" t="n"/>
      <c r="CW97" s="38" t="n"/>
      <c r="CX97" s="38" t="n"/>
      <c r="CY97" s="38" t="n"/>
      <c r="CZ97" s="38" t="n"/>
      <c r="DA97" s="38" t="n"/>
      <c r="DB97" s="15" t="n"/>
      <c r="DC97" s="15" t="n"/>
      <c r="DD97" s="15" t="n"/>
      <c r="DE97" s="15" t="n"/>
      <c r="DF97" s="15" t="n"/>
      <c r="DG97" s="15" t="n"/>
      <c r="DH97" s="15" t="n"/>
      <c r="DI97" s="15" t="n"/>
      <c r="DJ97" s="15" t="n"/>
      <c r="DK97" s="15" t="n"/>
      <c r="DL97" s="15" t="n"/>
      <c r="DM97" s="14" t="n"/>
      <c r="DN97" s="14" t="n"/>
    </row>
    <row r="98" ht="28.79999923706055" customHeight="1">
      <c r="A98" s="21" t="n"/>
      <c r="B98" s="21" t="n"/>
      <c r="C98" s="21" t="n"/>
      <c r="D98" s="21" t="n"/>
      <c r="E98" s="21" t="n"/>
      <c r="F98" s="21" t="n"/>
      <c r="G98" s="21" t="n"/>
      <c r="H98" s="16" t="n"/>
      <c r="I98" s="16" t="n"/>
      <c r="J98" s="21" t="n"/>
      <c r="K98" s="16" t="n"/>
      <c r="L98" s="16" t="n"/>
      <c r="M98" s="16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  <c r="BA98" s="47" t="inlineStr">
        <is>
          <t>ТР2-5 — Фонтанный – УШВН</t>
        </is>
      </c>
      <c r="BB98" s="37" t="n"/>
      <c r="BC98" s="37" t="n"/>
      <c r="BD98" s="37" t="n"/>
      <c r="BE98" s="37" t="n"/>
      <c r="BF98" s="37" t="n"/>
      <c r="BG98" s="37" t="n"/>
      <c r="BH98" s="37" t="n"/>
      <c r="BI98" s="37" t="n"/>
      <c r="BJ98" s="37" t="n"/>
      <c r="BK98" s="37" t="n"/>
      <c r="BL98" s="37" t="n"/>
      <c r="BM98" s="37" t="n"/>
      <c r="BN98" s="37" t="n"/>
      <c r="BO98" s="37" t="n"/>
      <c r="BP98" s="37" t="n"/>
      <c r="BQ98" s="37" t="n"/>
      <c r="BR98" s="37" t="n"/>
      <c r="BS98" s="37" t="n"/>
      <c r="BT98" s="37" t="n"/>
      <c r="BU98" s="37" t="n"/>
      <c r="BV98" s="37" t="n"/>
      <c r="BW98" s="37" t="n"/>
      <c r="BX98" s="37" t="n"/>
      <c r="BY98" s="37" t="n"/>
      <c r="BZ98" s="37" t="n"/>
      <c r="CA98" s="37" t="n"/>
      <c r="CB98" s="37" t="n"/>
      <c r="CC98" s="37" t="n"/>
      <c r="CD98" s="37" t="n"/>
      <c r="CE98" s="49" t="n"/>
      <c r="CF98" s="47" t="inlineStr">
        <is>
          <t>ШВН-10-1800</t>
        </is>
      </c>
      <c r="CG98" s="49" t="n"/>
      <c r="CH98" s="37" t="n"/>
      <c r="CI98" s="49" t="n"/>
      <c r="CJ98" s="47" t="inlineStr">
        <is>
          <t>2.2 — Некачественная подготовка скважины [УШГН]</t>
        </is>
      </c>
      <c r="CK98" s="49" t="n"/>
      <c r="CL98" s="38" t="n"/>
      <c r="CM98" s="38" t="n"/>
      <c r="CN98" s="38" t="n"/>
      <c r="CO98" s="38" t="n"/>
      <c r="CP98" s="38" t="n"/>
      <c r="CQ98" s="38" t="n"/>
      <c r="CR98" s="38" t="n"/>
      <c r="CS98" s="38" t="n"/>
      <c r="CT98" s="38" t="n"/>
      <c r="CU98" s="38" t="n"/>
      <c r="CV98" s="38" t="n"/>
      <c r="CW98" s="38" t="n"/>
      <c r="CX98" s="38" t="n"/>
      <c r="CY98" s="38" t="n"/>
      <c r="CZ98" s="38" t="n"/>
      <c r="DA98" s="38" t="n"/>
      <c r="DB98" s="15" t="n"/>
      <c r="DC98" s="15" t="n"/>
      <c r="DD98" s="15" t="n"/>
      <c r="DE98" s="15" t="n"/>
      <c r="DF98" s="15" t="n"/>
      <c r="DG98" s="15" t="n"/>
      <c r="DH98" s="15" t="n"/>
      <c r="DI98" s="15" t="n"/>
      <c r="DJ98" s="15" t="n"/>
      <c r="DK98" s="15" t="n"/>
      <c r="DL98" s="15" t="n"/>
      <c r="DM98" s="14" t="n"/>
      <c r="DN98" s="14" t="n"/>
    </row>
    <row r="99" ht="28.79999923706055" customHeight="1">
      <c r="A99" s="21" t="n"/>
      <c r="B99" s="21" t="n"/>
      <c r="C99" s="21" t="n"/>
      <c r="D99" s="21" t="n"/>
      <c r="E99" s="21" t="n"/>
      <c r="F99" s="21" t="n"/>
      <c r="G99" s="21" t="n"/>
      <c r="H99" s="16" t="n"/>
      <c r="I99" s="16" t="n"/>
      <c r="J99" s="21" t="n"/>
      <c r="K99" s="16" t="n"/>
      <c r="L99" s="16" t="n"/>
      <c r="M99" s="16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  <c r="BA99" s="47" t="inlineStr">
        <is>
          <t>ТР2-6 — Газлифт – ШГН.</t>
        </is>
      </c>
      <c r="BB99" s="37" t="n"/>
      <c r="BC99" s="37" t="n"/>
      <c r="BD99" s="37" t="n"/>
      <c r="BE99" s="37" t="n"/>
      <c r="BF99" s="37" t="n"/>
      <c r="BG99" s="37" t="n"/>
      <c r="BH99" s="37" t="n"/>
      <c r="BI99" s="37" t="n"/>
      <c r="BJ99" s="37" t="n"/>
      <c r="BK99" s="37" t="n"/>
      <c r="BL99" s="37" t="n"/>
      <c r="BM99" s="37" t="n"/>
      <c r="BN99" s="37" t="n"/>
      <c r="BO99" s="37" t="n"/>
      <c r="BP99" s="37" t="n"/>
      <c r="BQ99" s="37" t="n"/>
      <c r="BR99" s="37" t="n"/>
      <c r="BS99" s="37" t="n"/>
      <c r="BT99" s="37" t="n"/>
      <c r="BU99" s="37" t="n"/>
      <c r="BV99" s="37" t="n"/>
      <c r="BW99" s="37" t="n"/>
      <c r="BX99" s="37" t="n"/>
      <c r="BY99" s="37" t="n"/>
      <c r="BZ99" s="37" t="n"/>
      <c r="CA99" s="37" t="n"/>
      <c r="CB99" s="37" t="n"/>
      <c r="CC99" s="37" t="n"/>
      <c r="CD99" s="37" t="n"/>
      <c r="CE99" s="49" t="n"/>
      <c r="CF99" s="47" t="inlineStr">
        <is>
          <t>ШВН-8</t>
        </is>
      </c>
      <c r="CG99" s="49" t="n"/>
      <c r="CH99" s="37" t="n"/>
      <c r="CI99" s="49" t="n"/>
      <c r="CJ99" s="47" t="inlineStr">
        <is>
          <t>2.3 — Не герметичность НКТ [УШГН]</t>
        </is>
      </c>
      <c r="CK99" s="49" t="n"/>
      <c r="CL99" s="38" t="n"/>
      <c r="CM99" s="38" t="n"/>
      <c r="CN99" s="38" t="n"/>
      <c r="CO99" s="38" t="n"/>
      <c r="CP99" s="38" t="n"/>
      <c r="CQ99" s="38" t="n"/>
      <c r="CR99" s="38" t="n"/>
      <c r="CS99" s="38" t="n"/>
      <c r="CT99" s="38" t="n"/>
      <c r="CU99" s="38" t="n"/>
      <c r="CV99" s="38" t="n"/>
      <c r="CW99" s="38" t="n"/>
      <c r="CX99" s="38" t="n"/>
      <c r="CY99" s="38" t="n"/>
      <c r="CZ99" s="38" t="n"/>
      <c r="DA99" s="38" t="n"/>
      <c r="DB99" s="15" t="n"/>
      <c r="DC99" s="15" t="n"/>
      <c r="DD99" s="15" t="n"/>
      <c r="DE99" s="15" t="n"/>
      <c r="DF99" s="15" t="n"/>
      <c r="DG99" s="15" t="n"/>
      <c r="DH99" s="15" t="n"/>
      <c r="DI99" s="15" t="n"/>
      <c r="DJ99" s="15" t="n"/>
      <c r="DK99" s="15" t="n"/>
      <c r="DL99" s="15" t="n"/>
      <c r="DM99" s="14" t="n"/>
      <c r="DN99" s="14" t="n"/>
    </row>
    <row r="100" ht="28.79999923706055" customHeight="1">
      <c r="A100" s="21" t="n"/>
      <c r="B100" s="21" t="n"/>
      <c r="C100" s="21" t="n"/>
      <c r="D100" s="21" t="n"/>
      <c r="E100" s="21" t="n"/>
      <c r="F100" s="21" t="n"/>
      <c r="G100" s="21" t="n"/>
      <c r="H100" s="16" t="n"/>
      <c r="I100" s="16" t="n"/>
      <c r="J100" s="21" t="n"/>
      <c r="K100" s="16" t="n"/>
      <c r="L100" s="16" t="n"/>
      <c r="M100" s="16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  <c r="BA100" s="47" t="inlineStr">
        <is>
          <t>ТР2-7 — Газлифт – УЭЦН.</t>
        </is>
      </c>
      <c r="BB100" s="37" t="n"/>
      <c r="BC100" s="37" t="n"/>
      <c r="BD100" s="37" t="n"/>
      <c r="BE100" s="37" t="n"/>
      <c r="BF100" s="37" t="n"/>
      <c r="BG100" s="37" t="n"/>
      <c r="BH100" s="37" t="n"/>
      <c r="BI100" s="37" t="n"/>
      <c r="BJ100" s="37" t="n"/>
      <c r="BK100" s="37" t="n"/>
      <c r="BL100" s="37" t="n"/>
      <c r="BM100" s="37" t="n"/>
      <c r="BN100" s="37" t="n"/>
      <c r="BO100" s="37" t="n"/>
      <c r="BP100" s="37" t="n"/>
      <c r="BQ100" s="37" t="n"/>
      <c r="BR100" s="37" t="n"/>
      <c r="BS100" s="37" t="n"/>
      <c r="BT100" s="37" t="n"/>
      <c r="BU100" s="37" t="n"/>
      <c r="BV100" s="37" t="n"/>
      <c r="BW100" s="37" t="n"/>
      <c r="BX100" s="37" t="n"/>
      <c r="BY100" s="37" t="n"/>
      <c r="BZ100" s="37" t="n"/>
      <c r="CA100" s="37" t="n"/>
      <c r="CB100" s="37" t="n"/>
      <c r="CC100" s="37" t="n"/>
      <c r="CD100" s="37" t="n"/>
      <c r="CE100" s="49" t="n"/>
      <c r="CF100" s="47" t="inlineStr">
        <is>
          <t>ШВН-10-2100</t>
        </is>
      </c>
      <c r="CG100" s="49" t="n"/>
      <c r="CH100" s="37" t="n"/>
      <c r="CI100" s="49" t="n"/>
      <c r="CJ100" s="47" t="inlineStr">
        <is>
          <t>2.4 — Отворот штанг [УШГН]</t>
        </is>
      </c>
      <c r="CK100" s="49" t="n"/>
      <c r="CL100" s="38" t="n"/>
      <c r="CM100" s="38" t="n"/>
      <c r="CN100" s="38" t="n"/>
      <c r="CO100" s="38" t="n"/>
      <c r="CP100" s="38" t="n"/>
      <c r="CQ100" s="38" t="n"/>
      <c r="CR100" s="38" t="n"/>
      <c r="CS100" s="38" t="n"/>
      <c r="CT100" s="38" t="n"/>
      <c r="CU100" s="38" t="n"/>
      <c r="CV100" s="38" t="n"/>
      <c r="CW100" s="38" t="n"/>
      <c r="CX100" s="38" t="n"/>
      <c r="CY100" s="38" t="n"/>
      <c r="CZ100" s="38" t="n"/>
      <c r="DA100" s="38" t="n"/>
      <c r="DB100" s="15" t="n"/>
      <c r="DC100" s="15" t="n"/>
      <c r="DD100" s="15" t="n"/>
      <c r="DE100" s="15" t="n"/>
      <c r="DF100" s="15" t="n"/>
      <c r="DG100" s="15" t="n"/>
      <c r="DH100" s="15" t="n"/>
      <c r="DI100" s="15" t="n"/>
      <c r="DJ100" s="15" t="n"/>
      <c r="DK100" s="15" t="n"/>
      <c r="DL100" s="15" t="n"/>
      <c r="DM100" s="14" t="n"/>
      <c r="DN100" s="14" t="n"/>
    </row>
    <row r="101" ht="28.79999923706055" customHeight="1">
      <c r="A101" s="21" t="n"/>
      <c r="B101" s="21" t="n"/>
      <c r="C101" s="21" t="n"/>
      <c r="D101" s="21" t="n"/>
      <c r="E101" s="21" t="n"/>
      <c r="F101" s="21" t="n"/>
      <c r="G101" s="21" t="n"/>
      <c r="H101" s="16" t="n"/>
      <c r="I101" s="16" t="n"/>
      <c r="J101" s="21" t="n"/>
      <c r="K101" s="16" t="n"/>
      <c r="L101" s="16" t="n"/>
      <c r="M101" s="16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  <c r="BA101" s="47" t="inlineStr">
        <is>
          <t>ТР2-8 — Газлифт – УЭВН</t>
        </is>
      </c>
      <c r="BB101" s="37" t="n"/>
      <c r="BC101" s="37" t="n"/>
      <c r="BD101" s="37" t="n"/>
      <c r="BE101" s="37" t="n"/>
      <c r="BF101" s="37" t="n"/>
      <c r="BG101" s="37" t="n"/>
      <c r="BH101" s="37" t="n"/>
      <c r="BI101" s="37" t="n"/>
      <c r="BJ101" s="37" t="n"/>
      <c r="BK101" s="37" t="n"/>
      <c r="BL101" s="37" t="n"/>
      <c r="BM101" s="37" t="n"/>
      <c r="BN101" s="37" t="n"/>
      <c r="BO101" s="37" t="n"/>
      <c r="BP101" s="37" t="n"/>
      <c r="BQ101" s="37" t="n"/>
      <c r="BR101" s="37" t="n"/>
      <c r="BS101" s="37" t="n"/>
      <c r="BT101" s="37" t="n"/>
      <c r="BU101" s="37" t="n"/>
      <c r="BV101" s="37" t="n"/>
      <c r="BW101" s="37" t="n"/>
      <c r="BX101" s="37" t="n"/>
      <c r="BY101" s="37" t="n"/>
      <c r="BZ101" s="37" t="n"/>
      <c r="CA101" s="37" t="n"/>
      <c r="CB101" s="37" t="n"/>
      <c r="CC101" s="37" t="n"/>
      <c r="CD101" s="37" t="n"/>
      <c r="CE101" s="49" t="n"/>
      <c r="CF101" s="47" t="inlineStr">
        <is>
          <t>НПУ-ВД — типоразмер уточнить по паспорту</t>
        </is>
      </c>
      <c r="CG101" s="49" t="n"/>
      <c r="CH101" s="37" t="n"/>
      <c r="CI101" s="49" t="n"/>
      <c r="CJ101" s="47" t="inlineStr">
        <is>
          <t>2.5 — Нарушение СПО [УШГН]</t>
        </is>
      </c>
      <c r="CK101" s="49" t="n"/>
      <c r="CL101" s="38" t="n"/>
      <c r="CM101" s="38" t="n"/>
      <c r="CN101" s="38" t="n"/>
      <c r="CO101" s="38" t="n"/>
      <c r="CP101" s="38" t="n"/>
      <c r="CQ101" s="38" t="n"/>
      <c r="CR101" s="38" t="n"/>
      <c r="CS101" s="38" t="n"/>
      <c r="CT101" s="38" t="n"/>
      <c r="CU101" s="38" t="n"/>
      <c r="CV101" s="38" t="n"/>
      <c r="CW101" s="38" t="n"/>
      <c r="CX101" s="38" t="n"/>
      <c r="CY101" s="38" t="n"/>
      <c r="CZ101" s="38" t="n"/>
      <c r="DA101" s="38" t="n"/>
      <c r="DB101" s="15" t="n"/>
      <c r="DC101" s="15" t="n"/>
      <c r="DD101" s="15" t="n"/>
      <c r="DE101" s="15" t="n"/>
      <c r="DF101" s="15" t="n"/>
      <c r="DG101" s="15" t="n"/>
      <c r="DH101" s="15" t="n"/>
      <c r="DI101" s="15" t="n"/>
      <c r="DJ101" s="15" t="n"/>
      <c r="DK101" s="15" t="n"/>
      <c r="DL101" s="15" t="n"/>
      <c r="DM101" s="14" t="n"/>
      <c r="DN101" s="14" t="n"/>
    </row>
    <row r="102" ht="28.79999923706055" customHeight="1">
      <c r="A102" s="22" t="n"/>
      <c r="B102" s="21" t="n"/>
      <c r="C102" s="21" t="n"/>
      <c r="D102" s="21" t="n"/>
      <c r="E102" s="21" t="n"/>
      <c r="F102" s="21" t="n"/>
      <c r="G102" s="21" t="n"/>
      <c r="H102" s="16" t="n"/>
      <c r="I102" s="16" t="n"/>
      <c r="J102" s="21" t="n"/>
      <c r="K102" s="16" t="n"/>
      <c r="L102" s="16" t="n"/>
      <c r="M102" s="16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  <c r="BA102" s="47" t="inlineStr">
        <is>
          <t>ТР2-9 — Газлифт – УШВН.</t>
        </is>
      </c>
      <c r="BB102" s="37" t="n"/>
      <c r="BC102" s="37" t="n"/>
      <c r="BD102" s="37" t="n"/>
      <c r="BE102" s="37" t="n"/>
      <c r="BF102" s="37" t="n"/>
      <c r="BG102" s="37" t="n"/>
      <c r="BH102" s="37" t="n"/>
      <c r="BI102" s="37" t="n"/>
      <c r="BJ102" s="37" t="n"/>
      <c r="BK102" s="37" t="n"/>
      <c r="BL102" s="37" t="n"/>
      <c r="BM102" s="37" t="n"/>
      <c r="BN102" s="37" t="n"/>
      <c r="BO102" s="37" t="n"/>
      <c r="BP102" s="37" t="n"/>
      <c r="BQ102" s="37" t="n"/>
      <c r="BR102" s="37" t="n"/>
      <c r="BS102" s="37" t="n"/>
      <c r="BT102" s="37" t="n"/>
      <c r="BU102" s="37" t="n"/>
      <c r="BV102" s="37" t="n"/>
      <c r="BW102" s="37" t="n"/>
      <c r="BX102" s="37" t="n"/>
      <c r="BY102" s="37" t="n"/>
      <c r="BZ102" s="37" t="n"/>
      <c r="CA102" s="37" t="n"/>
      <c r="CB102" s="37" t="n"/>
      <c r="CC102" s="37" t="n"/>
      <c r="CD102" s="37" t="n"/>
      <c r="CE102" s="49" t="n"/>
      <c r="CF102" s="47" t="inlineStr">
        <is>
          <t>НДПС-1-32-650</t>
        </is>
      </c>
      <c r="CG102" s="49" t="n"/>
      <c r="CH102" s="37" t="n"/>
      <c r="CI102" s="49" t="n"/>
      <c r="CJ102" s="47" t="inlineStr">
        <is>
          <t>2.6 — Авария [УШГН]</t>
        </is>
      </c>
      <c r="CK102" s="49" t="n"/>
      <c r="CL102" s="38" t="n"/>
      <c r="CM102" s="38" t="n"/>
      <c r="CN102" s="38" t="n"/>
      <c r="CO102" s="38" t="n"/>
      <c r="CP102" s="38" t="n"/>
      <c r="CQ102" s="38" t="n"/>
      <c r="CR102" s="38" t="n"/>
      <c r="CS102" s="38" t="n"/>
      <c r="CT102" s="38" t="n"/>
      <c r="CU102" s="38" t="n"/>
      <c r="CV102" s="38" t="n"/>
      <c r="CW102" s="38" t="n"/>
      <c r="CX102" s="38" t="n"/>
      <c r="CY102" s="38" t="n"/>
      <c r="CZ102" s="38" t="n"/>
      <c r="DA102" s="38" t="n"/>
      <c r="DB102" s="15" t="n"/>
      <c r="DC102" s="15" t="n"/>
      <c r="DD102" s="15" t="n"/>
      <c r="DE102" s="15" t="n"/>
      <c r="DF102" s="15" t="n"/>
      <c r="DG102" s="15" t="n"/>
      <c r="DH102" s="15" t="n"/>
      <c r="DI102" s="15" t="n"/>
      <c r="DJ102" s="15" t="n"/>
      <c r="DK102" s="15" t="n"/>
      <c r="DL102" s="15" t="n"/>
      <c r="DM102" s="14" t="n"/>
      <c r="DN102" s="14" t="n"/>
    </row>
    <row r="103" ht="28.79999923706055" customHeight="1">
      <c r="A103" s="21" t="n"/>
      <c r="B103" s="21" t="n"/>
      <c r="C103" s="21" t="n"/>
      <c r="D103" s="22" t="n"/>
      <c r="E103" s="21" t="n"/>
      <c r="F103" s="21" t="n"/>
      <c r="G103" s="21" t="n"/>
      <c r="H103" s="16" t="n"/>
      <c r="I103" s="16" t="n"/>
      <c r="J103" s="21" t="n"/>
      <c r="K103" s="16" t="n"/>
      <c r="L103" s="16" t="n"/>
      <c r="M103" s="16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  <c r="BA103" s="47" t="inlineStr">
        <is>
          <t>ТР2-10 — ШГН – УЭЦН.</t>
        </is>
      </c>
      <c r="BB103" s="37" t="n"/>
      <c r="BC103" s="37" t="n"/>
      <c r="BD103" s="37" t="n"/>
      <c r="BE103" s="37" t="n"/>
      <c r="BF103" s="37" t="n"/>
      <c r="BG103" s="37" t="n"/>
      <c r="BH103" s="37" t="n"/>
      <c r="BI103" s="37" t="n"/>
      <c r="BJ103" s="37" t="n"/>
      <c r="BK103" s="37" t="n"/>
      <c r="BL103" s="37" t="n"/>
      <c r="BM103" s="37" t="n"/>
      <c r="BN103" s="37" t="n"/>
      <c r="BO103" s="37" t="n"/>
      <c r="BP103" s="37" t="n"/>
      <c r="BQ103" s="37" t="n"/>
      <c r="BR103" s="37" t="n"/>
      <c r="BS103" s="37" t="n"/>
      <c r="BT103" s="37" t="n"/>
      <c r="BU103" s="37" t="n"/>
      <c r="BV103" s="37" t="n"/>
      <c r="BW103" s="37" t="n"/>
      <c r="BX103" s="37" t="n"/>
      <c r="BY103" s="37" t="n"/>
      <c r="BZ103" s="37" t="n"/>
      <c r="CA103" s="37" t="n"/>
      <c r="CB103" s="37" t="n"/>
      <c r="CC103" s="37" t="n"/>
      <c r="CD103" s="37" t="n"/>
      <c r="CE103" s="49" t="n"/>
      <c r="CF103" s="47" t="inlineStr">
        <is>
          <t>НЛП-73.32-1200-46</t>
        </is>
      </c>
      <c r="CG103" s="49" t="n"/>
      <c r="CH103" s="37" t="n"/>
      <c r="CI103" s="49" t="n"/>
      <c r="CJ103" s="47" t="inlineStr">
        <is>
          <t>2.7 — Организационные причины КРС [УШГН]</t>
        </is>
      </c>
      <c r="CK103" s="49" t="n"/>
      <c r="CL103" s="38" t="n"/>
      <c r="CM103" s="38" t="n"/>
      <c r="CN103" s="38" t="n"/>
      <c r="CO103" s="38" t="n"/>
      <c r="CP103" s="38" t="n"/>
      <c r="CQ103" s="38" t="n"/>
      <c r="CR103" s="38" t="n"/>
      <c r="CS103" s="38" t="n"/>
      <c r="CT103" s="38" t="n"/>
      <c r="CU103" s="38" t="n"/>
      <c r="CV103" s="38" t="n"/>
      <c r="CW103" s="38" t="n"/>
      <c r="CX103" s="38" t="n"/>
      <c r="CY103" s="38" t="n"/>
      <c r="CZ103" s="38" t="n"/>
      <c r="DA103" s="38" t="n"/>
      <c r="DB103" s="15" t="n"/>
      <c r="DC103" s="15" t="n"/>
      <c r="DD103" s="15" t="n"/>
      <c r="DE103" s="15" t="n"/>
      <c r="DF103" s="15" t="n"/>
      <c r="DG103" s="15" t="n"/>
      <c r="DH103" s="15" t="n"/>
      <c r="DI103" s="15" t="n"/>
      <c r="DJ103" s="15" t="n"/>
      <c r="DK103" s="15" t="n"/>
      <c r="DL103" s="15" t="n"/>
      <c r="DM103" s="14" t="n"/>
      <c r="DN103" s="14" t="n"/>
    </row>
    <row r="104" ht="28.79999923706055" customHeight="1">
      <c r="A104" s="23" t="n"/>
      <c r="B104" s="21" t="n"/>
      <c r="C104" s="21" t="n"/>
      <c r="D104" s="21" t="n"/>
      <c r="E104" s="21" t="n"/>
      <c r="F104" s="21" t="n"/>
      <c r="G104" s="21" t="n"/>
      <c r="H104" s="16" t="n"/>
      <c r="I104" s="16" t="n"/>
      <c r="J104" s="21" t="n"/>
      <c r="K104" s="16" t="n"/>
      <c r="L104" s="16" t="n"/>
      <c r="M104" s="16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  <c r="BA104" s="47" t="inlineStr">
        <is>
          <t>ТР2-11 — ШГН – УЭВН.</t>
        </is>
      </c>
      <c r="BB104" s="37" t="n"/>
      <c r="BC104" s="37" t="n"/>
      <c r="BD104" s="37" t="n"/>
      <c r="BE104" s="37" t="n"/>
      <c r="BF104" s="37" t="n"/>
      <c r="BG104" s="37" t="n"/>
      <c r="BH104" s="37" t="n"/>
      <c r="BI104" s="37" t="n"/>
      <c r="BJ104" s="37" t="n"/>
      <c r="BK104" s="37" t="n"/>
      <c r="BL104" s="37" t="n"/>
      <c r="BM104" s="37" t="n"/>
      <c r="BN104" s="37" t="n"/>
      <c r="BO104" s="37" t="n"/>
      <c r="BP104" s="37" t="n"/>
      <c r="BQ104" s="37" t="n"/>
      <c r="BR104" s="37" t="n"/>
      <c r="BS104" s="37" t="n"/>
      <c r="BT104" s="37" t="n"/>
      <c r="BU104" s="37" t="n"/>
      <c r="BV104" s="37" t="n"/>
      <c r="BW104" s="37" t="n"/>
      <c r="BX104" s="37" t="n"/>
      <c r="BY104" s="37" t="n"/>
      <c r="BZ104" s="37" t="n"/>
      <c r="CA104" s="37" t="n"/>
      <c r="CB104" s="37" t="n"/>
      <c r="CC104" s="37" t="n"/>
      <c r="CD104" s="37" t="n"/>
      <c r="CE104" s="37" t="n"/>
      <c r="CF104" s="49" t="n"/>
      <c r="CG104" s="37" t="n"/>
      <c r="CH104" s="37" t="n"/>
      <c r="CI104" s="49" t="n"/>
      <c r="CJ104" s="47" t="inlineStr">
        <is>
          <t>3.1 — Неправильный подбор ГНО [УШГН]</t>
        </is>
      </c>
      <c r="CK104" s="49" t="n"/>
      <c r="CL104" s="38" t="n"/>
      <c r="CM104" s="38" t="n"/>
      <c r="CN104" s="38" t="n"/>
      <c r="CO104" s="38" t="n"/>
      <c r="CP104" s="38" t="n"/>
      <c r="CQ104" s="38" t="n"/>
      <c r="CR104" s="38" t="n"/>
      <c r="CS104" s="38" t="n"/>
      <c r="CT104" s="38" t="n"/>
      <c r="CU104" s="38" t="n"/>
      <c r="CV104" s="38" t="n"/>
      <c r="CW104" s="38" t="n"/>
      <c r="CX104" s="38" t="n"/>
      <c r="CY104" s="38" t="n"/>
      <c r="CZ104" s="38" t="n"/>
      <c r="DA104" s="38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4" t="n"/>
      <c r="DN104" s="14" t="n"/>
    </row>
    <row r="105" ht="28.79999923706055" customHeight="1">
      <c r="A105" s="23" t="n"/>
      <c r="B105" s="21" t="n"/>
      <c r="C105" s="21" t="n"/>
      <c r="D105" s="23" t="n"/>
      <c r="E105" s="21" t="n"/>
      <c r="F105" s="21" t="n"/>
      <c r="G105" s="21" t="n"/>
      <c r="H105" s="16" t="n"/>
      <c r="I105" s="16" t="n"/>
      <c r="J105" s="22" t="n"/>
      <c r="K105" s="16" t="n"/>
      <c r="L105" s="16" t="n"/>
      <c r="M105" s="16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  <c r="BA105" s="47" t="inlineStr">
        <is>
          <t>ТР2-12 — ШГН – УШВН.</t>
        </is>
      </c>
      <c r="BB105" s="37" t="n"/>
      <c r="BC105" s="37" t="n"/>
      <c r="BD105" s="37" t="n"/>
      <c r="BE105" s="37" t="n"/>
      <c r="BF105" s="37" t="n"/>
      <c r="BG105" s="37" t="n"/>
      <c r="BH105" s="37" t="n"/>
      <c r="BI105" s="37" t="n"/>
      <c r="BJ105" s="37" t="n"/>
      <c r="BK105" s="37" t="n"/>
      <c r="BL105" s="37" t="n"/>
      <c r="BM105" s="37" t="n"/>
      <c r="BN105" s="37" t="n"/>
      <c r="BO105" s="37" t="n"/>
      <c r="BP105" s="37" t="n"/>
      <c r="BQ105" s="37" t="n"/>
      <c r="BR105" s="37" t="n"/>
      <c r="BS105" s="37" t="n"/>
      <c r="BT105" s="37" t="n"/>
      <c r="BU105" s="37" t="n"/>
      <c r="BV105" s="37" t="n"/>
      <c r="BW105" s="37" t="n"/>
      <c r="BX105" s="37" t="n"/>
      <c r="BY105" s="37" t="n"/>
      <c r="BZ105" s="37" t="n"/>
      <c r="CA105" s="37" t="n"/>
      <c r="CB105" s="37" t="n"/>
      <c r="CC105" s="37" t="n"/>
      <c r="CD105" s="37" t="n"/>
      <c r="CE105" s="37" t="n"/>
      <c r="CF105" s="37" t="n"/>
      <c r="CG105" s="37" t="n"/>
      <c r="CH105" s="37" t="n"/>
      <c r="CI105" s="49" t="n"/>
      <c r="CJ105" s="47" t="inlineStr">
        <is>
          <t>3.2 — Некачественный вывод на режим [УШГН]</t>
        </is>
      </c>
      <c r="CK105" s="49" t="n"/>
      <c r="CL105" s="38" t="n"/>
      <c r="CM105" s="38" t="n"/>
      <c r="CN105" s="38" t="n"/>
      <c r="CO105" s="38" t="n"/>
      <c r="CP105" s="38" t="n"/>
      <c r="CQ105" s="38" t="n"/>
      <c r="CR105" s="38" t="n"/>
      <c r="CS105" s="38" t="n"/>
      <c r="CT105" s="38" t="n"/>
      <c r="CU105" s="38" t="n"/>
      <c r="CV105" s="38" t="n"/>
      <c r="CW105" s="38" t="n"/>
      <c r="CX105" s="38" t="n"/>
      <c r="CY105" s="38" t="n"/>
      <c r="CZ105" s="38" t="n"/>
      <c r="DA105" s="38" t="n"/>
      <c r="DB105" s="15" t="n"/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4" t="n"/>
      <c r="DN105" s="14" t="n"/>
    </row>
    <row r="106" ht="28.79999923706055" customHeight="1">
      <c r="A106" s="27" t="n"/>
      <c r="B106" s="23" t="n"/>
      <c r="C106" s="21" t="n"/>
      <c r="D106" s="23" t="n"/>
      <c r="E106" s="21" t="n"/>
      <c r="F106" s="21" t="n"/>
      <c r="G106" s="21" t="n"/>
      <c r="H106" s="16" t="n"/>
      <c r="I106" s="16" t="n"/>
      <c r="J106" s="16" t="n"/>
      <c r="K106" s="16" t="n"/>
      <c r="L106" s="16" t="n"/>
      <c r="M106" s="16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  <c r="BA106" s="47" t="inlineStr">
        <is>
          <t>ТР2-13 — УЭЦН – ШГН.</t>
        </is>
      </c>
      <c r="BB106" s="37" t="n"/>
      <c r="BC106" s="37" t="n"/>
      <c r="BD106" s="37" t="n"/>
      <c r="BE106" s="37" t="n"/>
      <c r="BF106" s="37" t="n"/>
      <c r="BG106" s="37" t="n"/>
      <c r="BH106" s="37" t="n"/>
      <c r="BI106" s="37" t="n"/>
      <c r="BJ106" s="37" t="n"/>
      <c r="BK106" s="37" t="n"/>
      <c r="BL106" s="37" t="n"/>
      <c r="BM106" s="37" t="n"/>
      <c r="BN106" s="37" t="n"/>
      <c r="BO106" s="37" t="n"/>
      <c r="BP106" s="37" t="n"/>
      <c r="BQ106" s="37" t="n"/>
      <c r="BR106" s="37" t="n"/>
      <c r="BS106" s="37" t="n"/>
      <c r="BT106" s="37" t="n"/>
      <c r="BU106" s="37" t="n"/>
      <c r="BV106" s="37" t="n"/>
      <c r="BW106" s="37" t="n"/>
      <c r="BX106" s="37" t="n"/>
      <c r="BY106" s="37" t="n"/>
      <c r="BZ106" s="37" t="n"/>
      <c r="CA106" s="37" t="n"/>
      <c r="CB106" s="37" t="n"/>
      <c r="CC106" s="37" t="n"/>
      <c r="CD106" s="37" t="n"/>
      <c r="CE106" s="37" t="n"/>
      <c r="CF106" s="37" t="n"/>
      <c r="CG106" s="37" t="n"/>
      <c r="CH106" s="37" t="n"/>
      <c r="CI106" s="49" t="n"/>
      <c r="CJ106" s="47" t="inlineStr">
        <is>
          <t>3.3 — Бесконтрольная эксплуатация [УШГН]</t>
        </is>
      </c>
      <c r="CK106" s="49" t="n"/>
      <c r="CL106" s="38" t="n"/>
      <c r="CM106" s="38" t="n"/>
      <c r="CN106" s="38" t="n"/>
      <c r="CO106" s="38" t="n"/>
      <c r="CP106" s="38" t="n"/>
      <c r="CQ106" s="38" t="n"/>
      <c r="CR106" s="38" t="n"/>
      <c r="CS106" s="38" t="n"/>
      <c r="CT106" s="38" t="n"/>
      <c r="CU106" s="38" t="n"/>
      <c r="CV106" s="38" t="n"/>
      <c r="CW106" s="38" t="n"/>
      <c r="CX106" s="38" t="n"/>
      <c r="CY106" s="38" t="n"/>
      <c r="CZ106" s="38" t="n"/>
      <c r="DA106" s="38" t="n"/>
      <c r="DB106" s="15" t="n"/>
      <c r="DC106" s="15" t="n"/>
      <c r="DD106" s="15" t="n"/>
      <c r="DE106" s="15" t="n"/>
      <c r="DF106" s="15" t="n"/>
      <c r="DG106" s="15" t="n"/>
      <c r="DH106" s="15" t="n"/>
      <c r="DI106" s="15" t="n"/>
      <c r="DJ106" s="15" t="n"/>
      <c r="DK106" s="15" t="n"/>
      <c r="DL106" s="15" t="n"/>
      <c r="DM106" s="14" t="n"/>
      <c r="DN106" s="14" t="n"/>
    </row>
    <row r="107" ht="28.79999923706055" customHeight="1">
      <c r="A107" s="25" t="n"/>
      <c r="B107" s="25" t="n"/>
      <c r="C107" s="21" t="n"/>
      <c r="D107" s="24" t="n"/>
      <c r="E107" s="21" t="n"/>
      <c r="F107" s="21" t="n"/>
      <c r="G107" s="21" t="n"/>
      <c r="H107" s="16" t="n"/>
      <c r="I107" s="16" t="n"/>
      <c r="J107" s="18" t="n"/>
      <c r="K107" s="16" t="n"/>
      <c r="L107" s="16" t="n"/>
      <c r="M107" s="16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  <c r="BA107" s="47" t="inlineStr">
        <is>
          <t>ТР2-14 — УЭЦН – УШВН.</t>
        </is>
      </c>
      <c r="BB107" s="37" t="n"/>
      <c r="BC107" s="37" t="n"/>
      <c r="BD107" s="37" t="n"/>
      <c r="BE107" s="37" t="n"/>
      <c r="BF107" s="37" t="n"/>
      <c r="BG107" s="37" t="n"/>
      <c r="BH107" s="37" t="n"/>
      <c r="BI107" s="37" t="n"/>
      <c r="BJ107" s="37" t="n"/>
      <c r="BK107" s="37" t="n"/>
      <c r="BL107" s="37" t="n"/>
      <c r="BM107" s="37" t="n"/>
      <c r="BN107" s="37" t="n"/>
      <c r="BO107" s="37" t="n"/>
      <c r="BP107" s="37" t="n"/>
      <c r="BQ107" s="37" t="n"/>
      <c r="BR107" s="37" t="n"/>
      <c r="BS107" s="37" t="n"/>
      <c r="BT107" s="37" t="n"/>
      <c r="BU107" s="37" t="n"/>
      <c r="BV107" s="37" t="n"/>
      <c r="BW107" s="37" t="n"/>
      <c r="BX107" s="37" t="n"/>
      <c r="BY107" s="37" t="n"/>
      <c r="BZ107" s="37" t="n"/>
      <c r="CA107" s="37" t="n"/>
      <c r="CB107" s="37" t="n"/>
      <c r="CC107" s="37" t="n"/>
      <c r="CD107" s="37" t="n"/>
      <c r="CE107" s="37" t="n"/>
      <c r="CF107" s="37" t="n"/>
      <c r="CG107" s="37" t="n"/>
      <c r="CH107" s="37" t="n"/>
      <c r="CI107" s="49" t="n"/>
      <c r="CJ107" s="47" t="inlineStr">
        <is>
          <t>3.4 — Необоснованный подъем ГНО [УШГН]</t>
        </is>
      </c>
      <c r="CK107" s="49" t="n"/>
      <c r="CL107" s="38" t="n"/>
      <c r="CM107" s="38" t="n"/>
      <c r="CN107" s="38" t="n"/>
      <c r="CO107" s="38" t="n"/>
      <c r="CP107" s="38" t="n"/>
      <c r="CQ107" s="38" t="n"/>
      <c r="CR107" s="38" t="n"/>
      <c r="CS107" s="38" t="n"/>
      <c r="CT107" s="38" t="n"/>
      <c r="CU107" s="38" t="n"/>
      <c r="CV107" s="38" t="n"/>
      <c r="CW107" s="38" t="n"/>
      <c r="CX107" s="38" t="n"/>
      <c r="CY107" s="38" t="n"/>
      <c r="CZ107" s="38" t="n"/>
      <c r="DA107" s="38" t="n"/>
      <c r="DB107" s="15" t="n"/>
      <c r="DC107" s="15" t="n"/>
      <c r="DD107" s="15" t="n"/>
      <c r="DE107" s="15" t="n"/>
      <c r="DF107" s="15" t="n"/>
      <c r="DG107" s="15" t="n"/>
      <c r="DH107" s="15" t="n"/>
      <c r="DI107" s="15" t="n"/>
      <c r="DJ107" s="15" t="n"/>
      <c r="DK107" s="15" t="n"/>
      <c r="DL107" s="15" t="n"/>
      <c r="DM107" s="14" t="n"/>
      <c r="DN107" s="14" t="n"/>
    </row>
    <row r="108" ht="28.79999923706055" customHeight="1">
      <c r="A108" s="21" t="n"/>
      <c r="B108" s="21" t="n"/>
      <c r="C108" s="21" t="n"/>
      <c r="D108" s="21" t="n"/>
      <c r="E108" s="21" t="n"/>
      <c r="F108" s="21" t="n"/>
      <c r="G108" s="21" t="n"/>
      <c r="H108" s="16" t="n"/>
      <c r="I108" s="16" t="n"/>
      <c r="J108" s="23" t="n"/>
      <c r="K108" s="16" t="n"/>
      <c r="L108" s="16" t="n"/>
      <c r="M108" s="16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  <c r="BA108" s="47" t="inlineStr">
        <is>
          <t>ТР2-15 — УЭЦН – УЭВН.</t>
        </is>
      </c>
      <c r="BB108" s="37" t="n"/>
      <c r="BC108" s="37" t="n"/>
      <c r="BD108" s="37" t="n"/>
      <c r="BE108" s="37" t="n"/>
      <c r="BF108" s="37" t="n"/>
      <c r="BG108" s="37" t="n"/>
      <c r="BH108" s="37" t="n"/>
      <c r="BI108" s="37" t="n"/>
      <c r="BJ108" s="37" t="n"/>
      <c r="BK108" s="37" t="n"/>
      <c r="BL108" s="37" t="n"/>
      <c r="BM108" s="37" t="n"/>
      <c r="BN108" s="37" t="n"/>
      <c r="BO108" s="37" t="n"/>
      <c r="BP108" s="37" t="n"/>
      <c r="BQ108" s="37" t="n"/>
      <c r="BR108" s="37" t="n"/>
      <c r="BS108" s="37" t="n"/>
      <c r="BT108" s="37" t="n"/>
      <c r="BU108" s="37" t="n"/>
      <c r="BV108" s="37" t="n"/>
      <c r="BW108" s="37" t="n"/>
      <c r="BX108" s="37" t="n"/>
      <c r="BY108" s="37" t="n"/>
      <c r="BZ108" s="37" t="n"/>
      <c r="CA108" s="37" t="n"/>
      <c r="CB108" s="37" t="n"/>
      <c r="CC108" s="37" t="n"/>
      <c r="CD108" s="37" t="n"/>
      <c r="CE108" s="37" t="n"/>
      <c r="CF108" s="37" t="n"/>
      <c r="CG108" s="37" t="n"/>
      <c r="CH108" s="37" t="n"/>
      <c r="CI108" s="49" t="n"/>
      <c r="CJ108" s="47" t="inlineStr">
        <is>
          <t>3.5 — Гидратопарафиноотложения [УШГН]</t>
        </is>
      </c>
      <c r="CK108" s="49" t="n"/>
      <c r="CL108" s="38" t="n"/>
      <c r="CM108" s="38" t="n"/>
      <c r="CN108" s="38" t="n"/>
      <c r="CO108" s="38" t="n"/>
      <c r="CP108" s="38" t="n"/>
      <c r="CQ108" s="38" t="n"/>
      <c r="CR108" s="38" t="n"/>
      <c r="CS108" s="38" t="n"/>
      <c r="CT108" s="38" t="n"/>
      <c r="CU108" s="38" t="n"/>
      <c r="CV108" s="38" t="n"/>
      <c r="CW108" s="38" t="n"/>
      <c r="CX108" s="38" t="n"/>
      <c r="CY108" s="38" t="n"/>
      <c r="CZ108" s="38" t="n"/>
      <c r="DA108" s="38" t="n"/>
      <c r="DB108" s="15" t="n"/>
      <c r="DC108" s="15" t="n"/>
      <c r="DD108" s="15" t="n"/>
      <c r="DE108" s="15" t="n"/>
      <c r="DF108" s="15" t="n"/>
      <c r="DG108" s="15" t="n"/>
      <c r="DH108" s="15" t="n"/>
      <c r="DI108" s="15" t="n"/>
      <c r="DJ108" s="15" t="n"/>
      <c r="DK108" s="15" t="n"/>
      <c r="DL108" s="15" t="n"/>
      <c r="DM108" s="14" t="n"/>
      <c r="DN108" s="14" t="n"/>
    </row>
    <row r="109" ht="28.79999923706055" customHeight="1">
      <c r="A109" s="21" t="n"/>
      <c r="B109" s="21" t="n"/>
      <c r="C109" s="21" t="n"/>
      <c r="D109" s="21" t="n"/>
      <c r="E109" s="21" t="n"/>
      <c r="F109" s="21" t="n"/>
      <c r="G109" s="21" t="n"/>
      <c r="H109" s="16" t="n"/>
      <c r="I109" s="16" t="n"/>
      <c r="J109" s="24" t="n"/>
      <c r="K109" s="16" t="n"/>
      <c r="L109" s="16" t="n"/>
      <c r="M109" s="16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  <c r="BA109" s="47" t="inlineStr">
        <is>
          <t>ТР2-16 — УШВН –УЭЦН.</t>
        </is>
      </c>
      <c r="BB109" s="37" t="n"/>
      <c r="BC109" s="37" t="n"/>
      <c r="BD109" s="37" t="n"/>
      <c r="BE109" s="37" t="n"/>
      <c r="BF109" s="37" t="n"/>
      <c r="BG109" s="37" t="n"/>
      <c r="BH109" s="37" t="n"/>
      <c r="BI109" s="37" t="n"/>
      <c r="BJ109" s="37" t="n"/>
      <c r="BK109" s="37" t="n"/>
      <c r="BL109" s="37" t="n"/>
      <c r="BM109" s="37" t="n"/>
      <c r="BN109" s="37" t="n"/>
      <c r="BO109" s="37" t="n"/>
      <c r="BP109" s="37" t="n"/>
      <c r="BQ109" s="37" t="n"/>
      <c r="BR109" s="37" t="n"/>
      <c r="BS109" s="37" t="n"/>
      <c r="BT109" s="37" t="n"/>
      <c r="BU109" s="37" t="n"/>
      <c r="BV109" s="37" t="n"/>
      <c r="BW109" s="37" t="n"/>
      <c r="BX109" s="37" t="n"/>
      <c r="BY109" s="37" t="n"/>
      <c r="BZ109" s="37" t="n"/>
      <c r="CA109" s="37" t="n"/>
      <c r="CB109" s="37" t="n"/>
      <c r="CC109" s="37" t="n"/>
      <c r="CD109" s="37" t="n"/>
      <c r="CE109" s="37" t="n"/>
      <c r="CF109" s="37" t="n"/>
      <c r="CG109" s="37" t="n"/>
      <c r="CH109" s="37" t="n"/>
      <c r="CI109" s="49" t="n"/>
      <c r="CJ109" s="47" t="inlineStr">
        <is>
          <t>3.6 — Солеотложения [УШГН]</t>
        </is>
      </c>
      <c r="CK109" s="49" t="n"/>
      <c r="CL109" s="38" t="n"/>
      <c r="CM109" s="38" t="n"/>
      <c r="CN109" s="38" t="n"/>
      <c r="CO109" s="38" t="n"/>
      <c r="CP109" s="38" t="n"/>
      <c r="CQ109" s="38" t="n"/>
      <c r="CR109" s="38" t="n"/>
      <c r="CS109" s="38" t="n"/>
      <c r="CT109" s="38" t="n"/>
      <c r="CU109" s="38" t="n"/>
      <c r="CV109" s="38" t="n"/>
      <c r="CW109" s="38" t="n"/>
      <c r="CX109" s="38" t="n"/>
      <c r="CY109" s="38" t="n"/>
      <c r="CZ109" s="38" t="n"/>
      <c r="DA109" s="38" t="n"/>
      <c r="DB109" s="15" t="n"/>
      <c r="DC109" s="15" t="n"/>
      <c r="DD109" s="15" t="n"/>
      <c r="DE109" s="15" t="n"/>
      <c r="DF109" s="15" t="n"/>
      <c r="DG109" s="15" t="n"/>
      <c r="DH109" s="15" t="n"/>
      <c r="DI109" s="15" t="n"/>
      <c r="DJ109" s="15" t="n"/>
      <c r="DK109" s="15" t="n"/>
      <c r="DL109" s="15" t="n"/>
      <c r="DM109" s="14" t="n"/>
      <c r="DN109" s="14" t="n"/>
    </row>
    <row r="110" ht="28.79999923706055" customHeight="1">
      <c r="A110" s="23" t="n"/>
      <c r="B110" s="23" t="n"/>
      <c r="C110" s="21" t="n"/>
      <c r="D110" s="21" t="n"/>
      <c r="E110" s="21" t="n"/>
      <c r="F110" s="21" t="n"/>
      <c r="G110" s="22" t="n"/>
      <c r="H110" s="16" t="n"/>
      <c r="I110" s="16" t="n"/>
      <c r="J110" s="21" t="n"/>
      <c r="K110" s="16" t="n"/>
      <c r="L110" s="16" t="n"/>
      <c r="M110" s="16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  <c r="BA110" s="47" t="inlineStr">
        <is>
          <t>ТР2-17 — УШВН – ШГН.</t>
        </is>
      </c>
      <c r="BB110" s="37" t="n"/>
      <c r="BC110" s="37" t="n"/>
      <c r="BD110" s="37" t="n"/>
      <c r="BE110" s="37" t="n"/>
      <c r="BF110" s="37" t="n"/>
      <c r="BG110" s="37" t="n"/>
      <c r="BH110" s="37" t="n"/>
      <c r="BI110" s="37" t="n"/>
      <c r="BJ110" s="37" t="n"/>
      <c r="BK110" s="37" t="n"/>
      <c r="BL110" s="37" t="n"/>
      <c r="BM110" s="37" t="n"/>
      <c r="BN110" s="37" t="n"/>
      <c r="BO110" s="37" t="n"/>
      <c r="BP110" s="37" t="n"/>
      <c r="BQ110" s="37" t="n"/>
      <c r="BR110" s="37" t="n"/>
      <c r="BS110" s="37" t="n"/>
      <c r="BT110" s="37" t="n"/>
      <c r="BU110" s="37" t="n"/>
      <c r="BV110" s="37" t="n"/>
      <c r="BW110" s="37" t="n"/>
      <c r="BX110" s="37" t="n"/>
      <c r="BY110" s="37" t="n"/>
      <c r="BZ110" s="37" t="n"/>
      <c r="CA110" s="37" t="n"/>
      <c r="CB110" s="37" t="n"/>
      <c r="CC110" s="37" t="n"/>
      <c r="CD110" s="37" t="n"/>
      <c r="CE110" s="37" t="n"/>
      <c r="CF110" s="37" t="n"/>
      <c r="CG110" s="37" t="n"/>
      <c r="CH110" s="37" t="n"/>
      <c r="CI110" s="49" t="n"/>
      <c r="CJ110" s="47" t="inlineStr">
        <is>
          <t>3.7 — Коррозия насоса и его элементов [УШГН]</t>
        </is>
      </c>
      <c r="CK110" s="49" t="n"/>
      <c r="CL110" s="38" t="n"/>
      <c r="CM110" s="38" t="n"/>
      <c r="CN110" s="38" t="n"/>
      <c r="CO110" s="38" t="n"/>
      <c r="CP110" s="38" t="n"/>
      <c r="CQ110" s="38" t="n"/>
      <c r="CR110" s="38" t="n"/>
      <c r="CS110" s="38" t="n"/>
      <c r="CT110" s="38" t="n"/>
      <c r="CU110" s="38" t="n"/>
      <c r="CV110" s="38" t="n"/>
      <c r="CW110" s="38" t="n"/>
      <c r="CX110" s="38" t="n"/>
      <c r="CY110" s="38" t="n"/>
      <c r="CZ110" s="38" t="n"/>
      <c r="DA110" s="38" t="n"/>
      <c r="DB110" s="15" t="n"/>
      <c r="DC110" s="15" t="n"/>
      <c r="DD110" s="15" t="n"/>
      <c r="DE110" s="15" t="n"/>
      <c r="DF110" s="15" t="n"/>
      <c r="DG110" s="15" t="n"/>
      <c r="DH110" s="15" t="n"/>
      <c r="DI110" s="15" t="n"/>
      <c r="DJ110" s="15" t="n"/>
      <c r="DK110" s="15" t="n"/>
      <c r="DL110" s="15" t="n"/>
      <c r="DM110" s="14" t="n"/>
      <c r="DN110" s="14" t="n"/>
    </row>
    <row r="111" ht="28.79999923706055" customHeight="1">
      <c r="A111" s="25" t="n"/>
      <c r="B111" s="25" t="n"/>
      <c r="C111" s="21" t="n"/>
      <c r="D111" s="21" t="n"/>
      <c r="E111" s="21" t="n"/>
      <c r="F111" s="21" t="n"/>
      <c r="G111" s="21" t="n"/>
      <c r="H111" s="16" t="n"/>
      <c r="I111" s="16" t="n"/>
      <c r="J111" s="21" t="n"/>
      <c r="K111" s="16" t="n"/>
      <c r="L111" s="16" t="n"/>
      <c r="M111" s="16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  <c r="BA111" s="47" t="inlineStr">
        <is>
          <t>ТР2-18.1 — ШГН – ОРЭ.</t>
        </is>
      </c>
      <c r="BB111" s="37" t="n"/>
      <c r="BC111" s="37" t="n"/>
      <c r="BD111" s="37" t="n"/>
      <c r="BE111" s="37" t="n"/>
      <c r="BF111" s="37" t="n"/>
      <c r="BG111" s="37" t="n"/>
      <c r="BH111" s="37" t="n"/>
      <c r="BI111" s="37" t="n"/>
      <c r="BJ111" s="37" t="n"/>
      <c r="BK111" s="37" t="n"/>
      <c r="BL111" s="37" t="n"/>
      <c r="BM111" s="37" t="n"/>
      <c r="BN111" s="37" t="n"/>
      <c r="BO111" s="37" t="n"/>
      <c r="BP111" s="37" t="n"/>
      <c r="BQ111" s="37" t="n"/>
      <c r="BR111" s="37" t="n"/>
      <c r="BS111" s="37" t="n"/>
      <c r="BT111" s="37" t="n"/>
      <c r="BU111" s="37" t="n"/>
      <c r="BV111" s="37" t="n"/>
      <c r="BW111" s="37" t="n"/>
      <c r="BX111" s="37" t="n"/>
      <c r="BY111" s="37" t="n"/>
      <c r="BZ111" s="37" t="n"/>
      <c r="CA111" s="37" t="n"/>
      <c r="CB111" s="37" t="n"/>
      <c r="CC111" s="37" t="n"/>
      <c r="CD111" s="37" t="n"/>
      <c r="CE111" s="37" t="n"/>
      <c r="CF111" s="37" t="n"/>
      <c r="CG111" s="37" t="n"/>
      <c r="CH111" s="37" t="n"/>
      <c r="CI111" s="49" t="n"/>
      <c r="CJ111" s="47" t="inlineStr">
        <is>
          <t>3.8 — Коррозия НКТ и элементов подвески [УШГН]</t>
        </is>
      </c>
      <c r="CK111" s="49" t="n"/>
      <c r="CL111" s="38" t="n"/>
      <c r="CM111" s="38" t="n"/>
      <c r="CN111" s="38" t="n"/>
      <c r="CO111" s="38" t="n"/>
      <c r="CP111" s="38" t="n"/>
      <c r="CQ111" s="38" t="n"/>
      <c r="CR111" s="38" t="n"/>
      <c r="CS111" s="38" t="n"/>
      <c r="CT111" s="38" t="n"/>
      <c r="CU111" s="38" t="n"/>
      <c r="CV111" s="38" t="n"/>
      <c r="CW111" s="38" t="n"/>
      <c r="CX111" s="38" t="n"/>
      <c r="CY111" s="38" t="n"/>
      <c r="CZ111" s="38" t="n"/>
      <c r="DA111" s="38" t="n"/>
      <c r="DB111" s="15" t="n"/>
      <c r="DC111" s="15" t="n"/>
      <c r="DD111" s="15" t="n"/>
      <c r="DE111" s="15" t="n"/>
      <c r="DF111" s="15" t="n"/>
      <c r="DG111" s="15" t="n"/>
      <c r="DH111" s="15" t="n"/>
      <c r="DI111" s="15" t="n"/>
      <c r="DJ111" s="15" t="n"/>
      <c r="DK111" s="15" t="n"/>
      <c r="DL111" s="15" t="n"/>
      <c r="DM111" s="14" t="n"/>
      <c r="DN111" s="14" t="n"/>
    </row>
    <row r="112" ht="28.79999923706055" customHeight="1">
      <c r="A112" s="21" t="n"/>
      <c r="B112" s="21" t="n"/>
      <c r="C112" s="21" t="n"/>
      <c r="D112" s="21" t="n"/>
      <c r="E112" s="21" t="n"/>
      <c r="F112" s="21" t="n"/>
      <c r="G112" s="21" t="n"/>
      <c r="H112" s="16" t="n"/>
      <c r="I112" s="16" t="n"/>
      <c r="J112" s="21" t="n"/>
      <c r="K112" s="16" t="n"/>
      <c r="L112" s="16" t="n"/>
      <c r="M112" s="16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  <c r="BA112" s="47" t="inlineStr">
        <is>
          <t>ТР2-18.2 — УЭЦН – ОРЭ и т. д.</t>
        </is>
      </c>
      <c r="BB112" s="37" t="n"/>
      <c r="BC112" s="37" t="n"/>
      <c r="BD112" s="37" t="n"/>
      <c r="BE112" s="37" t="n"/>
      <c r="BF112" s="37" t="n"/>
      <c r="BG112" s="37" t="n"/>
      <c r="BH112" s="37" t="n"/>
      <c r="BI112" s="37" t="n"/>
      <c r="BJ112" s="37" t="n"/>
      <c r="BK112" s="37" t="n"/>
      <c r="BL112" s="37" t="n"/>
      <c r="BM112" s="37" t="n"/>
      <c r="BN112" s="37" t="n"/>
      <c r="BO112" s="37" t="n"/>
      <c r="BP112" s="37" t="n"/>
      <c r="BQ112" s="37" t="n"/>
      <c r="BR112" s="37" t="n"/>
      <c r="BS112" s="37" t="n"/>
      <c r="BT112" s="37" t="n"/>
      <c r="BU112" s="37" t="n"/>
      <c r="BV112" s="37" t="n"/>
      <c r="BW112" s="37" t="n"/>
      <c r="BX112" s="37" t="n"/>
      <c r="BY112" s="37" t="n"/>
      <c r="BZ112" s="37" t="n"/>
      <c r="CA112" s="37" t="n"/>
      <c r="CB112" s="37" t="n"/>
      <c r="CC112" s="37" t="n"/>
      <c r="CD112" s="37" t="n"/>
      <c r="CE112" s="37" t="n"/>
      <c r="CF112" s="37" t="n"/>
      <c r="CG112" s="37" t="n"/>
      <c r="CH112" s="37" t="n"/>
      <c r="CI112" s="49" t="n"/>
      <c r="CJ112" s="47" t="inlineStr">
        <is>
          <t>3.9 — Отворот штанг [УШГН]</t>
        </is>
      </c>
      <c r="CK112" s="49" t="n"/>
      <c r="CL112" s="38" t="n"/>
      <c r="CM112" s="38" t="n"/>
      <c r="CN112" s="38" t="n"/>
      <c r="CO112" s="38" t="n"/>
      <c r="CP112" s="38" t="n"/>
      <c r="CQ112" s="38" t="n"/>
      <c r="CR112" s="38" t="n"/>
      <c r="CS112" s="38" t="n"/>
      <c r="CT112" s="38" t="n"/>
      <c r="CU112" s="38" t="n"/>
      <c r="CV112" s="38" t="n"/>
      <c r="CW112" s="38" t="n"/>
      <c r="CX112" s="38" t="n"/>
      <c r="CY112" s="38" t="n"/>
      <c r="CZ112" s="38" t="n"/>
      <c r="DA112" s="38" t="n"/>
      <c r="DB112" s="15" t="n"/>
      <c r="DC112" s="15" t="n"/>
      <c r="DD112" s="15" t="n"/>
      <c r="DE112" s="15" t="n"/>
      <c r="DF112" s="15" t="n"/>
      <c r="DG112" s="15" t="n"/>
      <c r="DH112" s="15" t="n"/>
      <c r="DI112" s="15" t="n"/>
      <c r="DJ112" s="15" t="n"/>
      <c r="DK112" s="15" t="n"/>
      <c r="DL112" s="15" t="n"/>
      <c r="DM112" s="14" t="n"/>
      <c r="DN112" s="14" t="n"/>
    </row>
    <row r="113" ht="28.79999923706055" customHeight="1">
      <c r="A113" s="23" t="n"/>
      <c r="B113" s="23" t="n"/>
      <c r="C113" s="23" t="n"/>
      <c r="D113" s="23" t="n"/>
      <c r="E113" s="21" t="n"/>
      <c r="F113" s="21" t="n"/>
      <c r="G113" s="21" t="n"/>
      <c r="H113" s="16" t="n"/>
      <c r="I113" s="16" t="n"/>
      <c r="J113" s="21" t="n"/>
      <c r="K113" s="16" t="n"/>
      <c r="L113" s="16" t="n"/>
      <c r="M113" s="16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  <c r="BA113" s="47" t="inlineStr">
        <is>
          <t>ТР3-2 — То же УЭЦН.</t>
        </is>
      </c>
      <c r="BB113" s="37" t="n"/>
      <c r="BC113" s="37" t="n"/>
      <c r="BD113" s="37" t="n"/>
      <c r="BE113" s="37" t="n"/>
      <c r="BF113" s="37" t="n"/>
      <c r="BG113" s="37" t="n"/>
      <c r="BH113" s="37" t="n"/>
      <c r="BI113" s="37" t="n"/>
      <c r="BJ113" s="37" t="n"/>
      <c r="BK113" s="37" t="n"/>
      <c r="BL113" s="37" t="n"/>
      <c r="BM113" s="37" t="n"/>
      <c r="BN113" s="37" t="n"/>
      <c r="BO113" s="37" t="n"/>
      <c r="BP113" s="37" t="n"/>
      <c r="BQ113" s="37" t="n"/>
      <c r="BR113" s="37" t="n"/>
      <c r="BS113" s="37" t="n"/>
      <c r="BT113" s="37" t="n"/>
      <c r="BU113" s="37" t="n"/>
      <c r="BV113" s="37" t="n"/>
      <c r="BW113" s="37" t="n"/>
      <c r="BX113" s="37" t="n"/>
      <c r="BY113" s="37" t="n"/>
      <c r="BZ113" s="37" t="n"/>
      <c r="CA113" s="37" t="n"/>
      <c r="CB113" s="37" t="n"/>
      <c r="CC113" s="37" t="n"/>
      <c r="CD113" s="37" t="n"/>
      <c r="CE113" s="37" t="n"/>
      <c r="CF113" s="37" t="n"/>
      <c r="CG113" s="37" t="n"/>
      <c r="CH113" s="37" t="n"/>
      <c r="CI113" s="49" t="n"/>
      <c r="CJ113" s="47" t="inlineStr">
        <is>
          <t>3.10 — Обрыв штанг [УШГН]</t>
        </is>
      </c>
      <c r="CK113" s="49" t="n"/>
      <c r="CL113" s="38" t="n"/>
      <c r="CM113" s="38" t="n"/>
      <c r="CN113" s="38" t="n"/>
      <c r="CO113" s="38" t="n"/>
      <c r="CP113" s="38" t="n"/>
      <c r="CQ113" s="38" t="n"/>
      <c r="CR113" s="38" t="n"/>
      <c r="CS113" s="38" t="n"/>
      <c r="CT113" s="38" t="n"/>
      <c r="CU113" s="38" t="n"/>
      <c r="CV113" s="38" t="n"/>
      <c r="CW113" s="38" t="n"/>
      <c r="CX113" s="38" t="n"/>
      <c r="CY113" s="38" t="n"/>
      <c r="CZ113" s="38" t="n"/>
      <c r="DA113" s="38" t="n"/>
      <c r="DB113" s="15" t="n"/>
      <c r="DC113" s="15" t="n"/>
      <c r="DD113" s="15" t="n"/>
      <c r="DE113" s="15" t="n"/>
      <c r="DF113" s="15" t="n"/>
      <c r="DG113" s="15" t="n"/>
      <c r="DH113" s="15" t="n"/>
      <c r="DI113" s="15" t="n"/>
      <c r="DJ113" s="15" t="n"/>
      <c r="DK113" s="15" t="n"/>
      <c r="DL113" s="15" t="n"/>
      <c r="DM113" s="14" t="n"/>
      <c r="DN113" s="14" t="n"/>
    </row>
    <row r="114" ht="28.79999923706055" customHeight="1">
      <c r="A114" s="26" t="n"/>
      <c r="B114" s="25" t="n"/>
      <c r="C114" s="25" t="n"/>
      <c r="D114" s="25" t="n"/>
      <c r="E114" s="21" t="n"/>
      <c r="F114" s="21" t="n"/>
      <c r="G114" s="21" t="n"/>
      <c r="H114" s="16" t="n"/>
      <c r="I114" s="16" t="n"/>
      <c r="J114" s="21" t="n"/>
      <c r="K114" s="16" t="n"/>
      <c r="L114" s="16" t="n"/>
      <c r="M114" s="16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  <c r="BA114" s="47" t="inlineStr">
        <is>
          <t>ТР3-3 — То же УЭВН.</t>
        </is>
      </c>
      <c r="BB114" s="37" t="n"/>
      <c r="BC114" s="37" t="n"/>
      <c r="BD114" s="37" t="n"/>
      <c r="BE114" s="37" t="n"/>
      <c r="BF114" s="37" t="n"/>
      <c r="BG114" s="37" t="n"/>
      <c r="BH114" s="37" t="n"/>
      <c r="BI114" s="37" t="n"/>
      <c r="BJ114" s="37" t="n"/>
      <c r="BK114" s="37" t="n"/>
      <c r="BL114" s="37" t="n"/>
      <c r="BM114" s="37" t="n"/>
      <c r="BN114" s="37" t="n"/>
      <c r="BO114" s="37" t="n"/>
      <c r="BP114" s="37" t="n"/>
      <c r="BQ114" s="37" t="n"/>
      <c r="BR114" s="37" t="n"/>
      <c r="BS114" s="37" t="n"/>
      <c r="BT114" s="37" t="n"/>
      <c r="BU114" s="37" t="n"/>
      <c r="BV114" s="37" t="n"/>
      <c r="BW114" s="37" t="n"/>
      <c r="BX114" s="37" t="n"/>
      <c r="BY114" s="37" t="n"/>
      <c r="BZ114" s="37" t="n"/>
      <c r="CA114" s="37" t="n"/>
      <c r="CB114" s="37" t="n"/>
      <c r="CC114" s="37" t="n"/>
      <c r="CD114" s="37" t="n"/>
      <c r="CE114" s="37" t="n"/>
      <c r="CF114" s="37" t="n"/>
      <c r="CG114" s="37" t="n"/>
      <c r="CH114" s="37" t="n"/>
      <c r="CI114" s="49" t="n"/>
      <c r="CJ114" s="47" t="inlineStr">
        <is>
          <t>3.10.1 — - усталостный (нагрузка, наработка) [УШГН]</t>
        </is>
      </c>
      <c r="CK114" s="49" t="n"/>
      <c r="CL114" s="38" t="n"/>
      <c r="CM114" s="38" t="n"/>
      <c r="CN114" s="38" t="n"/>
      <c r="CO114" s="38" t="n"/>
      <c r="CP114" s="38" t="n"/>
      <c r="CQ114" s="38" t="n"/>
      <c r="CR114" s="38" t="n"/>
      <c r="CS114" s="38" t="n"/>
      <c r="CT114" s="38" t="n"/>
      <c r="CU114" s="38" t="n"/>
      <c r="CV114" s="38" t="n"/>
      <c r="CW114" s="38" t="n"/>
      <c r="CX114" s="38" t="n"/>
      <c r="CY114" s="38" t="n"/>
      <c r="CZ114" s="38" t="n"/>
      <c r="DA114" s="38" t="n"/>
      <c r="DB114" s="15" t="n"/>
      <c r="DC114" s="15" t="n"/>
      <c r="DD114" s="15" t="n"/>
      <c r="DE114" s="15" t="n"/>
      <c r="DF114" s="15" t="n"/>
      <c r="DG114" s="15" t="n"/>
      <c r="DH114" s="15" t="n"/>
      <c r="DI114" s="15" t="n"/>
      <c r="DJ114" s="15" t="n"/>
      <c r="DK114" s="15" t="n"/>
      <c r="DL114" s="15" t="n"/>
      <c r="DM114" s="14" t="n"/>
      <c r="DN114" s="14" t="n"/>
    </row>
    <row r="115" ht="28.79999923706055" customHeight="1">
      <c r="A115" s="25" t="n"/>
      <c r="B115" s="25" t="n"/>
      <c r="C115" s="21" t="n"/>
      <c r="D115" s="21" t="n"/>
      <c r="E115" s="21" t="n"/>
      <c r="F115" s="21" t="n"/>
      <c r="G115" s="21" t="n"/>
      <c r="H115" s="16" t="n"/>
      <c r="I115" s="16" t="n"/>
      <c r="J115" s="21" t="n"/>
      <c r="K115" s="16" t="n"/>
      <c r="L115" s="16" t="n"/>
      <c r="M115" s="16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  <c r="BA115" s="47" t="inlineStr">
        <is>
          <t>ТР3-4 — То же УШВН.</t>
        </is>
      </c>
      <c r="BB115" s="37" t="n"/>
      <c r="BC115" s="37" t="n"/>
      <c r="BD115" s="37" t="n"/>
      <c r="BE115" s="37" t="n"/>
      <c r="BF115" s="37" t="n"/>
      <c r="BG115" s="37" t="n"/>
      <c r="BH115" s="37" t="n"/>
      <c r="BI115" s="37" t="n"/>
      <c r="BJ115" s="37" t="n"/>
      <c r="BK115" s="37" t="n"/>
      <c r="BL115" s="37" t="n"/>
      <c r="BM115" s="37" t="n"/>
      <c r="BN115" s="37" t="n"/>
      <c r="BO115" s="37" t="n"/>
      <c r="BP115" s="37" t="n"/>
      <c r="BQ115" s="37" t="n"/>
      <c r="BR115" s="37" t="n"/>
      <c r="BS115" s="37" t="n"/>
      <c r="BT115" s="37" t="n"/>
      <c r="BU115" s="37" t="n"/>
      <c r="BV115" s="37" t="n"/>
      <c r="BW115" s="37" t="n"/>
      <c r="BX115" s="37" t="n"/>
      <c r="BY115" s="37" t="n"/>
      <c r="BZ115" s="37" t="n"/>
      <c r="CA115" s="37" t="n"/>
      <c r="CB115" s="37" t="n"/>
      <c r="CC115" s="37" t="n"/>
      <c r="CD115" s="37" t="n"/>
      <c r="CE115" s="37" t="n"/>
      <c r="CF115" s="37" t="n"/>
      <c r="CG115" s="37" t="n"/>
      <c r="CH115" s="37" t="n"/>
      <c r="CI115" s="49" t="n"/>
      <c r="CJ115" s="47" t="inlineStr">
        <is>
          <t>3.10.2 — - истирание муфт [УШГН]</t>
        </is>
      </c>
      <c r="CK115" s="49" t="n"/>
      <c r="CL115" s="38" t="n"/>
      <c r="CM115" s="38" t="n"/>
      <c r="CN115" s="38" t="n"/>
      <c r="CO115" s="38" t="n"/>
      <c r="CP115" s="38" t="n"/>
      <c r="CQ115" s="38" t="n"/>
      <c r="CR115" s="38" t="n"/>
      <c r="CS115" s="38" t="n"/>
      <c r="CT115" s="38" t="n"/>
      <c r="CU115" s="38" t="n"/>
      <c r="CV115" s="38" t="n"/>
      <c r="CW115" s="38" t="n"/>
      <c r="CX115" s="38" t="n"/>
      <c r="CY115" s="38" t="n"/>
      <c r="CZ115" s="38" t="n"/>
      <c r="DA115" s="38" t="n"/>
      <c r="DB115" s="15" t="n"/>
      <c r="DC115" s="15" t="n"/>
      <c r="DD115" s="15" t="n"/>
      <c r="DE115" s="15" t="n"/>
      <c r="DF115" s="15" t="n"/>
      <c r="DG115" s="15" t="n"/>
      <c r="DH115" s="15" t="n"/>
      <c r="DI115" s="15" t="n"/>
      <c r="DJ115" s="15" t="n"/>
      <c r="DK115" s="15" t="n"/>
      <c r="DL115" s="15" t="n"/>
      <c r="DM115" s="14" t="n"/>
      <c r="DN115" s="14" t="n"/>
    </row>
    <row r="116" ht="28.79999923706055" customHeight="1">
      <c r="A116" s="21" t="n"/>
      <c r="B116" s="21" t="n"/>
      <c r="C116" s="21" t="n"/>
      <c r="D116" s="21" t="n"/>
      <c r="E116" s="21" t="n"/>
      <c r="F116" s="21" t="n"/>
      <c r="G116" s="21" t="n"/>
      <c r="H116" s="16" t="n"/>
      <c r="I116" s="16" t="n"/>
      <c r="J116" s="21" t="n"/>
      <c r="K116" s="16" t="n"/>
      <c r="L116" s="16" t="n"/>
      <c r="M116" s="16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  <c r="BA116" s="47" t="inlineStr">
        <is>
          <t>ТР3-5 — То же других типов насосов.</t>
        </is>
      </c>
      <c r="BB116" s="37" t="n"/>
      <c r="BC116" s="37" t="n"/>
      <c r="BD116" s="37" t="n"/>
      <c r="BE116" s="37" t="n"/>
      <c r="BF116" s="37" t="n"/>
      <c r="BG116" s="37" t="n"/>
      <c r="BH116" s="37" t="n"/>
      <c r="BI116" s="37" t="n"/>
      <c r="BJ116" s="37" t="n"/>
      <c r="BK116" s="37" t="n"/>
      <c r="BL116" s="37" t="n"/>
      <c r="BM116" s="37" t="n"/>
      <c r="BN116" s="37" t="n"/>
      <c r="BO116" s="37" t="n"/>
      <c r="BP116" s="37" t="n"/>
      <c r="BQ116" s="37" t="n"/>
      <c r="BR116" s="37" t="n"/>
      <c r="BS116" s="37" t="n"/>
      <c r="BT116" s="37" t="n"/>
      <c r="BU116" s="37" t="n"/>
      <c r="BV116" s="37" t="n"/>
      <c r="BW116" s="37" t="n"/>
      <c r="BX116" s="37" t="n"/>
      <c r="BY116" s="37" t="n"/>
      <c r="BZ116" s="37" t="n"/>
      <c r="CA116" s="37" t="n"/>
      <c r="CB116" s="37" t="n"/>
      <c r="CC116" s="37" t="n"/>
      <c r="CD116" s="37" t="n"/>
      <c r="CE116" s="37" t="n"/>
      <c r="CF116" s="37" t="n"/>
      <c r="CG116" s="37" t="n"/>
      <c r="CH116" s="37" t="n"/>
      <c r="CI116" s="49" t="n"/>
      <c r="CJ116" s="47" t="inlineStr">
        <is>
          <t>3.10.3 — - коррозионный [УШГН]</t>
        </is>
      </c>
      <c r="CK116" s="49" t="n"/>
      <c r="CL116" s="38" t="n"/>
      <c r="CM116" s="38" t="n"/>
      <c r="CN116" s="38" t="n"/>
      <c r="CO116" s="38" t="n"/>
      <c r="CP116" s="38" t="n"/>
      <c r="CQ116" s="38" t="n"/>
      <c r="CR116" s="38" t="n"/>
      <c r="CS116" s="38" t="n"/>
      <c r="CT116" s="38" t="n"/>
      <c r="CU116" s="38" t="n"/>
      <c r="CV116" s="38" t="n"/>
      <c r="CW116" s="38" t="n"/>
      <c r="CX116" s="38" t="n"/>
      <c r="CY116" s="38" t="n"/>
      <c r="CZ116" s="38" t="n"/>
      <c r="DA116" s="38" t="n"/>
      <c r="DB116" s="15" t="n"/>
      <c r="DC116" s="15" t="n"/>
      <c r="DD116" s="15" t="n"/>
      <c r="DE116" s="15" t="n"/>
      <c r="DF116" s="15" t="n"/>
      <c r="DG116" s="15" t="n"/>
      <c r="DH116" s="15" t="n"/>
      <c r="DI116" s="15" t="n"/>
      <c r="DJ116" s="15" t="n"/>
      <c r="DK116" s="15" t="n"/>
      <c r="DL116" s="15" t="n"/>
      <c r="DM116" s="14" t="n"/>
      <c r="DN116" s="14" t="n"/>
    </row>
    <row r="117" ht="28.79999923706055" customHeight="1">
      <c r="A117" s="21" t="n"/>
      <c r="B117" s="21" t="n"/>
      <c r="C117" s="21" t="n"/>
      <c r="D117" s="21" t="n"/>
      <c r="E117" s="21" t="n"/>
      <c r="F117" s="21" t="n"/>
      <c r="G117" s="21" t="n"/>
      <c r="H117" s="16" t="n"/>
      <c r="I117" s="16" t="n"/>
      <c r="J117" s="21" t="n"/>
      <c r="K117" s="16" t="n"/>
      <c r="L117" s="16" t="n"/>
      <c r="M117" s="16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  <c r="BA117" s="47" t="inlineStr">
        <is>
          <t>ТР4-1 — Ревизия и смена насоса.</t>
        </is>
      </c>
      <c r="BB117" s="37" t="n"/>
      <c r="BC117" s="37" t="n"/>
      <c r="BD117" s="37" t="n"/>
      <c r="BE117" s="37" t="n"/>
      <c r="BF117" s="37" t="n"/>
      <c r="BG117" s="37" t="n"/>
      <c r="BH117" s="37" t="n"/>
      <c r="BI117" s="37" t="n"/>
      <c r="BJ117" s="37" t="n"/>
      <c r="BK117" s="37" t="n"/>
      <c r="BL117" s="37" t="n"/>
      <c r="BM117" s="37" t="n"/>
      <c r="BN117" s="37" t="n"/>
      <c r="BO117" s="37" t="n"/>
      <c r="BP117" s="37" t="n"/>
      <c r="BQ117" s="37" t="n"/>
      <c r="BR117" s="37" t="n"/>
      <c r="BS117" s="37" t="n"/>
      <c r="BT117" s="37" t="n"/>
      <c r="BU117" s="37" t="n"/>
      <c r="BV117" s="37" t="n"/>
      <c r="BW117" s="37" t="n"/>
      <c r="BX117" s="37" t="n"/>
      <c r="BY117" s="37" t="n"/>
      <c r="BZ117" s="37" t="n"/>
      <c r="CA117" s="37" t="n"/>
      <c r="CB117" s="37" t="n"/>
      <c r="CC117" s="37" t="n"/>
      <c r="CD117" s="37" t="n"/>
      <c r="CE117" s="37" t="n"/>
      <c r="CF117" s="37" t="n"/>
      <c r="CG117" s="37" t="n"/>
      <c r="CH117" s="37" t="n"/>
      <c r="CI117" s="49" t="n"/>
      <c r="CJ117" s="47" t="inlineStr">
        <is>
          <t>3.11 — Засорение ГНО механическими примесями [УШГН]</t>
        </is>
      </c>
      <c r="CK117" s="49" t="n"/>
      <c r="CL117" s="38" t="n"/>
      <c r="CM117" s="38" t="n"/>
      <c r="CN117" s="38" t="n"/>
      <c r="CO117" s="38" t="n"/>
      <c r="CP117" s="38" t="n"/>
      <c r="CQ117" s="38" t="n"/>
      <c r="CR117" s="38" t="n"/>
      <c r="CS117" s="38" t="n"/>
      <c r="CT117" s="38" t="n"/>
      <c r="CU117" s="38" t="n"/>
      <c r="CV117" s="38" t="n"/>
      <c r="CW117" s="38" t="n"/>
      <c r="CX117" s="38" t="n"/>
      <c r="CY117" s="38" t="n"/>
      <c r="CZ117" s="38" t="n"/>
      <c r="DA117" s="38" t="n"/>
      <c r="DB117" s="15" t="n"/>
      <c r="DC117" s="15" t="n"/>
      <c r="DD117" s="15" t="n"/>
      <c r="DE117" s="15" t="n"/>
      <c r="DF117" s="15" t="n"/>
      <c r="DG117" s="15" t="n"/>
      <c r="DH117" s="15" t="n"/>
      <c r="DI117" s="15" t="n"/>
      <c r="DJ117" s="15" t="n"/>
      <c r="DK117" s="15" t="n"/>
      <c r="DL117" s="15" t="n"/>
      <c r="DM117" s="14" t="n"/>
      <c r="DN117" s="14" t="n"/>
    </row>
    <row r="118" ht="28.79999923706055" customHeight="1">
      <c r="A118" s="21" t="n"/>
      <c r="B118" s="21" t="n"/>
      <c r="C118" s="21" t="n"/>
      <c r="D118" s="21" t="n"/>
      <c r="E118" s="21" t="n"/>
      <c r="F118" s="21" t="n"/>
      <c r="G118" s="21" t="n"/>
      <c r="H118" s="16" t="n"/>
      <c r="I118" s="16" t="n"/>
      <c r="J118" s="21" t="n"/>
      <c r="K118" s="16" t="n"/>
      <c r="L118" s="16" t="n"/>
      <c r="M118" s="16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  <c r="BA118" s="47" t="inlineStr">
        <is>
          <t>ТР4-2 — Устранение обрыва штанг.</t>
        </is>
      </c>
      <c r="BB118" s="37" t="n"/>
      <c r="BC118" s="37" t="n"/>
      <c r="BD118" s="37" t="n"/>
      <c r="BE118" s="37" t="n"/>
      <c r="BF118" s="37" t="n"/>
      <c r="BG118" s="37" t="n"/>
      <c r="BH118" s="37" t="n"/>
      <c r="BI118" s="37" t="n"/>
      <c r="BJ118" s="37" t="n"/>
      <c r="BK118" s="37" t="n"/>
      <c r="BL118" s="37" t="n"/>
      <c r="BM118" s="37" t="n"/>
      <c r="BN118" s="37" t="n"/>
      <c r="BO118" s="37" t="n"/>
      <c r="BP118" s="37" t="n"/>
      <c r="BQ118" s="37" t="n"/>
      <c r="BR118" s="37" t="n"/>
      <c r="BS118" s="37" t="n"/>
      <c r="BT118" s="37" t="n"/>
      <c r="BU118" s="37" t="n"/>
      <c r="BV118" s="37" t="n"/>
      <c r="BW118" s="37" t="n"/>
      <c r="BX118" s="37" t="n"/>
      <c r="BY118" s="37" t="n"/>
      <c r="BZ118" s="37" t="n"/>
      <c r="CA118" s="37" t="n"/>
      <c r="CB118" s="37" t="n"/>
      <c r="CC118" s="37" t="n"/>
      <c r="CD118" s="37" t="n"/>
      <c r="CE118" s="37" t="n"/>
      <c r="CF118" s="37" t="n"/>
      <c r="CG118" s="37" t="n"/>
      <c r="CH118" s="37" t="n"/>
      <c r="CI118" s="49" t="n"/>
      <c r="CJ118" s="47" t="inlineStr">
        <is>
          <t>3.12 — Некачественная подготовка скважины [УШГН]</t>
        </is>
      </c>
      <c r="CK118" s="49" t="n"/>
      <c r="CL118" s="38" t="n"/>
      <c r="CM118" s="38" t="n"/>
      <c r="CN118" s="38" t="n"/>
      <c r="CO118" s="38" t="n"/>
      <c r="CP118" s="38" t="n"/>
      <c r="CQ118" s="38" t="n"/>
      <c r="CR118" s="38" t="n"/>
      <c r="CS118" s="38" t="n"/>
      <c r="CT118" s="38" t="n"/>
      <c r="CU118" s="38" t="n"/>
      <c r="CV118" s="38" t="n"/>
      <c r="CW118" s="38" t="n"/>
      <c r="CX118" s="38" t="n"/>
      <c r="CY118" s="38" t="n"/>
      <c r="CZ118" s="38" t="n"/>
      <c r="DA118" s="38" t="n"/>
      <c r="DB118" s="15" t="n"/>
      <c r="DC118" s="15" t="n"/>
      <c r="DD118" s="15" t="n"/>
      <c r="DE118" s="15" t="n"/>
      <c r="DF118" s="15" t="n"/>
      <c r="DG118" s="15" t="n"/>
      <c r="DH118" s="15" t="n"/>
      <c r="DI118" s="15" t="n"/>
      <c r="DJ118" s="15" t="n"/>
      <c r="DK118" s="15" t="n"/>
      <c r="DL118" s="15" t="n"/>
      <c r="DM118" s="14" t="n"/>
      <c r="DN118" s="14" t="n"/>
    </row>
    <row r="119" ht="28.79999923706055" customHeight="1">
      <c r="A119" s="21" t="n"/>
      <c r="B119" s="21" t="n"/>
      <c r="C119" s="21" t="n"/>
      <c r="D119" s="21" t="n"/>
      <c r="E119" s="21" t="n"/>
      <c r="F119" s="21" t="n"/>
      <c r="G119" s="21" t="n"/>
      <c r="H119" s="16" t="n"/>
      <c r="I119" s="16" t="n"/>
      <c r="J119" s="21" t="n"/>
      <c r="K119" s="16" t="n"/>
      <c r="L119" s="16" t="n"/>
      <c r="M119" s="16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  <c r="BA119" s="47" t="inlineStr">
        <is>
          <t>ТР4-3 — Устранение отворота штанг.</t>
        </is>
      </c>
      <c r="BB119" s="37" t="n"/>
      <c r="BC119" s="37" t="n"/>
      <c r="BD119" s="37" t="n"/>
      <c r="BE119" s="37" t="n"/>
      <c r="BF119" s="37" t="n"/>
      <c r="BG119" s="37" t="n"/>
      <c r="BH119" s="37" t="n"/>
      <c r="BI119" s="37" t="n"/>
      <c r="BJ119" s="37" t="n"/>
      <c r="BK119" s="37" t="n"/>
      <c r="BL119" s="37" t="n"/>
      <c r="BM119" s="37" t="n"/>
      <c r="BN119" s="37" t="n"/>
      <c r="BO119" s="37" t="n"/>
      <c r="BP119" s="37" t="n"/>
      <c r="BQ119" s="37" t="n"/>
      <c r="BR119" s="37" t="n"/>
      <c r="BS119" s="37" t="n"/>
      <c r="BT119" s="37" t="n"/>
      <c r="BU119" s="37" t="n"/>
      <c r="BV119" s="37" t="n"/>
      <c r="BW119" s="37" t="n"/>
      <c r="BX119" s="37" t="n"/>
      <c r="BY119" s="37" t="n"/>
      <c r="BZ119" s="37" t="n"/>
      <c r="CA119" s="37" t="n"/>
      <c r="CB119" s="37" t="n"/>
      <c r="CC119" s="37" t="n"/>
      <c r="CD119" s="37" t="n"/>
      <c r="CE119" s="37" t="n"/>
      <c r="CF119" s="37" t="n"/>
      <c r="CG119" s="37" t="n"/>
      <c r="CH119" s="37" t="n"/>
      <c r="CI119" s="49" t="n"/>
      <c r="CJ119" s="47" t="inlineStr">
        <is>
          <t>3.13 — Отсутствие допустимых интервалов размещения ГНО [УШГН]</t>
        </is>
      </c>
      <c r="CK119" s="49" t="n"/>
      <c r="CL119" s="38" t="n"/>
      <c r="CM119" s="38" t="n"/>
      <c r="CN119" s="38" t="n"/>
      <c r="CO119" s="38" t="n"/>
      <c r="CP119" s="38" t="n"/>
      <c r="CQ119" s="38" t="n"/>
      <c r="CR119" s="38" t="n"/>
      <c r="CS119" s="38" t="n"/>
      <c r="CT119" s="38" t="n"/>
      <c r="CU119" s="38" t="n"/>
      <c r="CV119" s="38" t="n"/>
      <c r="CW119" s="38" t="n"/>
      <c r="CX119" s="38" t="n"/>
      <c r="CY119" s="38" t="n"/>
      <c r="CZ119" s="38" t="n"/>
      <c r="DA119" s="38" t="n"/>
      <c r="DB119" s="15" t="n"/>
      <c r="DC119" s="15" t="n"/>
      <c r="DD119" s="15" t="n"/>
      <c r="DE119" s="15" t="n"/>
      <c r="DF119" s="15" t="n"/>
      <c r="DG119" s="15" t="n"/>
      <c r="DH119" s="15" t="n"/>
      <c r="DI119" s="15" t="n"/>
      <c r="DJ119" s="15" t="n"/>
      <c r="DK119" s="15" t="n"/>
      <c r="DL119" s="15" t="n"/>
      <c r="DM119" s="14" t="n"/>
      <c r="DN119" s="14" t="n"/>
    </row>
    <row r="120" ht="28.79999923706055" customHeight="1">
      <c r="A120" s="21" t="n"/>
      <c r="B120" s="21" t="n"/>
      <c r="C120" s="21" t="n"/>
      <c r="D120" s="22" t="n"/>
      <c r="E120" s="21" t="n"/>
      <c r="F120" s="21" t="n"/>
      <c r="G120" s="21" t="n"/>
      <c r="H120" s="16" t="n"/>
      <c r="I120" s="16" t="n"/>
      <c r="J120" s="22" t="n"/>
      <c r="K120" s="16" t="n"/>
      <c r="L120" s="16" t="n"/>
      <c r="M120" s="16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  <c r="BA120" s="47" t="inlineStr">
        <is>
          <t>ТР4-4 — Замена штанг.</t>
        </is>
      </c>
      <c r="BB120" s="37" t="n"/>
      <c r="BC120" s="37" t="n"/>
      <c r="BD120" s="37" t="n"/>
      <c r="BE120" s="37" t="n"/>
      <c r="BF120" s="37" t="n"/>
      <c r="BG120" s="37" t="n"/>
      <c r="BH120" s="37" t="n"/>
      <c r="BI120" s="37" t="n"/>
      <c r="BJ120" s="37" t="n"/>
      <c r="BK120" s="37" t="n"/>
      <c r="BL120" s="37" t="n"/>
      <c r="BM120" s="37" t="n"/>
      <c r="BN120" s="37" t="n"/>
      <c r="BO120" s="37" t="n"/>
      <c r="BP120" s="37" t="n"/>
      <c r="BQ120" s="37" t="n"/>
      <c r="BR120" s="37" t="n"/>
      <c r="BS120" s="37" t="n"/>
      <c r="BT120" s="37" t="n"/>
      <c r="BU120" s="37" t="n"/>
      <c r="BV120" s="37" t="n"/>
      <c r="BW120" s="37" t="n"/>
      <c r="BX120" s="37" t="n"/>
      <c r="BY120" s="37" t="n"/>
      <c r="BZ120" s="37" t="n"/>
      <c r="CA120" s="37" t="n"/>
      <c r="CB120" s="37" t="n"/>
      <c r="CC120" s="37" t="n"/>
      <c r="CD120" s="37" t="n"/>
      <c r="CE120" s="37" t="n"/>
      <c r="CF120" s="37" t="n"/>
      <c r="CG120" s="37" t="n"/>
      <c r="CH120" s="37" t="n"/>
      <c r="CI120" s="49" t="n"/>
      <c r="CJ120" s="47" t="inlineStr">
        <is>
          <t>3.14 — Работа ГНО в сложных условиях [УШГН]</t>
        </is>
      </c>
      <c r="CK120" s="49" t="n"/>
      <c r="CL120" s="38" t="n"/>
      <c r="CM120" s="38" t="n"/>
      <c r="CN120" s="38" t="n"/>
      <c r="CO120" s="38" t="n"/>
      <c r="CP120" s="38" t="n"/>
      <c r="CQ120" s="38" t="n"/>
      <c r="CR120" s="38" t="n"/>
      <c r="CS120" s="38" t="n"/>
      <c r="CT120" s="38" t="n"/>
      <c r="CU120" s="38" t="n"/>
      <c r="CV120" s="38" t="n"/>
      <c r="CW120" s="38" t="n"/>
      <c r="CX120" s="38" t="n"/>
      <c r="CY120" s="38" t="n"/>
      <c r="CZ120" s="38" t="n"/>
      <c r="DA120" s="38" t="n"/>
      <c r="DB120" s="15" t="n"/>
      <c r="DC120" s="15" t="n"/>
      <c r="DD120" s="15" t="n"/>
      <c r="DE120" s="15" t="n"/>
      <c r="DF120" s="15" t="n"/>
      <c r="DG120" s="15" t="n"/>
      <c r="DH120" s="15" t="n"/>
      <c r="DI120" s="15" t="n"/>
      <c r="DJ120" s="15" t="n"/>
      <c r="DK120" s="15" t="n"/>
      <c r="DL120" s="15" t="n"/>
      <c r="DM120" s="14" t="n"/>
      <c r="DN120" s="14" t="n"/>
    </row>
    <row r="121" ht="28.79999923706055" customHeight="1">
      <c r="A121" s="21" t="n"/>
      <c r="B121" s="21" t="n"/>
      <c r="C121" s="21" t="n"/>
      <c r="D121" s="21" t="n"/>
      <c r="E121" s="21" t="n"/>
      <c r="F121" s="21" t="n"/>
      <c r="G121" s="21" t="n"/>
      <c r="H121" s="16" t="n"/>
      <c r="I121" s="16" t="n"/>
      <c r="J121" s="16" t="n"/>
      <c r="K121" s="16" t="n"/>
      <c r="L121" s="16" t="n"/>
      <c r="M121" s="16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  <c r="BA121" s="47" t="inlineStr">
        <is>
          <t>ТР4-5 — Замена полированного штока.</t>
        </is>
      </c>
      <c r="BB121" s="37" t="n"/>
      <c r="BC121" s="37" t="n"/>
      <c r="BD121" s="37" t="n"/>
      <c r="BE121" s="37" t="n"/>
      <c r="BF121" s="37" t="n"/>
      <c r="BG121" s="37" t="n"/>
      <c r="BH121" s="37" t="n"/>
      <c r="BI121" s="37" t="n"/>
      <c r="BJ121" s="37" t="n"/>
      <c r="BK121" s="37" t="n"/>
      <c r="BL121" s="37" t="n"/>
      <c r="BM121" s="37" t="n"/>
      <c r="BN121" s="37" t="n"/>
      <c r="BO121" s="37" t="n"/>
      <c r="BP121" s="37" t="n"/>
      <c r="BQ121" s="37" t="n"/>
      <c r="BR121" s="37" t="n"/>
      <c r="BS121" s="37" t="n"/>
      <c r="BT121" s="37" t="n"/>
      <c r="BU121" s="37" t="n"/>
      <c r="BV121" s="37" t="n"/>
      <c r="BW121" s="37" t="n"/>
      <c r="BX121" s="37" t="n"/>
      <c r="BY121" s="37" t="n"/>
      <c r="BZ121" s="37" t="n"/>
      <c r="CA121" s="37" t="n"/>
      <c r="CB121" s="37" t="n"/>
      <c r="CC121" s="37" t="n"/>
      <c r="CD121" s="37" t="n"/>
      <c r="CE121" s="37" t="n"/>
      <c r="CF121" s="37" t="n"/>
      <c r="CG121" s="37" t="n"/>
      <c r="CH121" s="37" t="n"/>
      <c r="CI121" s="49" t="n"/>
      <c r="CJ121" s="47" t="inlineStr">
        <is>
          <t>3.15 — Не герметичность НКТ в результате истирания [УШГН]</t>
        </is>
      </c>
      <c r="CK121" s="49" t="n"/>
      <c r="CL121" s="38" t="n"/>
      <c r="CM121" s="38" t="n"/>
      <c r="CN121" s="38" t="n"/>
      <c r="CO121" s="38" t="n"/>
      <c r="CP121" s="38" t="n"/>
      <c r="CQ121" s="38" t="n"/>
      <c r="CR121" s="38" t="n"/>
      <c r="CS121" s="38" t="n"/>
      <c r="CT121" s="38" t="n"/>
      <c r="CU121" s="38" t="n"/>
      <c r="CV121" s="38" t="n"/>
      <c r="CW121" s="38" t="n"/>
      <c r="CX121" s="38" t="n"/>
      <c r="CY121" s="38" t="n"/>
      <c r="CZ121" s="38" t="n"/>
      <c r="DA121" s="38" t="n"/>
      <c r="DB121" s="15" t="n"/>
      <c r="DC121" s="15" t="n"/>
      <c r="DD121" s="15" t="n"/>
      <c r="DE121" s="15" t="n"/>
      <c r="DF121" s="15" t="n"/>
      <c r="DG121" s="15" t="n"/>
      <c r="DH121" s="15" t="n"/>
      <c r="DI121" s="15" t="n"/>
      <c r="DJ121" s="15" t="n"/>
      <c r="DK121" s="15" t="n"/>
      <c r="DL121" s="15" t="n"/>
      <c r="DM121" s="14" t="n"/>
      <c r="DN121" s="14" t="n"/>
    </row>
    <row r="122" ht="28.79999923706055" customHeight="1">
      <c r="A122" s="21" t="n"/>
      <c r="B122" s="21" t="n"/>
      <c r="C122" s="21" t="n"/>
      <c r="D122" s="21" t="n"/>
      <c r="E122" s="21" t="n"/>
      <c r="F122" s="21" t="n"/>
      <c r="G122" s="21" t="n"/>
      <c r="H122" s="16" t="n"/>
      <c r="I122" s="16" t="n"/>
      <c r="J122" s="16" t="n"/>
      <c r="K122" s="16" t="n"/>
      <c r="L122" s="16" t="n"/>
      <c r="M122" s="16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  <c r="BA122" s="47" t="inlineStr">
        <is>
          <t>ТР4-6 — Замена, опрессовка и устранение негерметичности НКТ.</t>
        </is>
      </c>
      <c r="BB122" s="37" t="n"/>
      <c r="BC122" s="37" t="n"/>
      <c r="BD122" s="37" t="n"/>
      <c r="BE122" s="37" t="n"/>
      <c r="BF122" s="37" t="n"/>
      <c r="BG122" s="37" t="n"/>
      <c r="BH122" s="37" t="n"/>
      <c r="BI122" s="37" t="n"/>
      <c r="BJ122" s="37" t="n"/>
      <c r="BK122" s="37" t="n"/>
      <c r="BL122" s="37" t="n"/>
      <c r="BM122" s="37" t="n"/>
      <c r="BN122" s="37" t="n"/>
      <c r="BO122" s="37" t="n"/>
      <c r="BP122" s="37" t="n"/>
      <c r="BQ122" s="37" t="n"/>
      <c r="BR122" s="37" t="n"/>
      <c r="BS122" s="37" t="n"/>
      <c r="BT122" s="37" t="n"/>
      <c r="BU122" s="37" t="n"/>
      <c r="BV122" s="37" t="n"/>
      <c r="BW122" s="37" t="n"/>
      <c r="BX122" s="37" t="n"/>
      <c r="BY122" s="37" t="n"/>
      <c r="BZ122" s="37" t="n"/>
      <c r="CA122" s="37" t="n"/>
      <c r="CB122" s="37" t="n"/>
      <c r="CC122" s="37" t="n"/>
      <c r="CD122" s="37" t="n"/>
      <c r="CE122" s="37" t="n"/>
      <c r="CF122" s="37" t="n"/>
      <c r="CG122" s="37" t="n"/>
      <c r="CH122" s="37" t="n"/>
      <c r="CI122" s="49" t="n"/>
      <c r="CJ122" s="47" t="inlineStr">
        <is>
          <t>3.16 — Не герметичность НКТ с большой наработкой [УШГН]</t>
        </is>
      </c>
      <c r="CK122" s="49" t="n"/>
      <c r="CL122" s="38" t="n"/>
      <c r="CM122" s="38" t="n"/>
      <c r="CN122" s="38" t="n"/>
      <c r="CO122" s="38" t="n"/>
      <c r="CP122" s="38" t="n"/>
      <c r="CQ122" s="38" t="n"/>
      <c r="CR122" s="38" t="n"/>
      <c r="CS122" s="38" t="n"/>
      <c r="CT122" s="38" t="n"/>
      <c r="CU122" s="38" t="n"/>
      <c r="CV122" s="38" t="n"/>
      <c r="CW122" s="38" t="n"/>
      <c r="CX122" s="38" t="n"/>
      <c r="CY122" s="38" t="n"/>
      <c r="CZ122" s="38" t="n"/>
      <c r="DA122" s="38" t="n"/>
      <c r="DB122" s="15" t="n"/>
      <c r="DC122" s="15" t="n"/>
      <c r="DD122" s="15" t="n"/>
      <c r="DE122" s="15" t="n"/>
      <c r="DF122" s="15" t="n"/>
      <c r="DG122" s="15" t="n"/>
      <c r="DH122" s="15" t="n"/>
      <c r="DI122" s="15" t="n"/>
      <c r="DJ122" s="15" t="n"/>
      <c r="DK122" s="15" t="n"/>
      <c r="DL122" s="15" t="n"/>
      <c r="DM122" s="14" t="n"/>
      <c r="DN122" s="14" t="n"/>
    </row>
    <row r="123" ht="28.79999923706055" customHeight="1">
      <c r="A123" s="23" t="n"/>
      <c r="B123" s="23" t="n"/>
      <c r="C123" s="21" t="n"/>
      <c r="D123" s="21" t="n"/>
      <c r="E123" s="21" t="n"/>
      <c r="F123" s="21" t="n"/>
      <c r="G123" s="21" t="n"/>
      <c r="H123" s="16" t="n"/>
      <c r="I123" s="16" t="n"/>
      <c r="J123" s="16" t="n"/>
      <c r="K123" s="16" t="n"/>
      <c r="L123" s="16" t="n"/>
      <c r="M123" s="16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  <c r="BA123" s="47" t="inlineStr">
        <is>
          <t>ТР4-7 — Очистка и пропарка HKT и штанг.</t>
        </is>
      </c>
      <c r="BB123" s="37" t="n"/>
      <c r="BC123" s="37" t="n"/>
      <c r="BD123" s="37" t="n"/>
      <c r="BE123" s="37" t="n"/>
      <c r="BF123" s="37" t="n"/>
      <c r="BG123" s="37" t="n"/>
      <c r="BH123" s="37" t="n"/>
      <c r="BI123" s="37" t="n"/>
      <c r="BJ123" s="37" t="n"/>
      <c r="BK123" s="37" t="n"/>
      <c r="BL123" s="37" t="n"/>
      <c r="BM123" s="37" t="n"/>
      <c r="BN123" s="37" t="n"/>
      <c r="BO123" s="37" t="n"/>
      <c r="BP123" s="37" t="n"/>
      <c r="BQ123" s="37" t="n"/>
      <c r="BR123" s="37" t="n"/>
      <c r="BS123" s="37" t="n"/>
      <c r="BT123" s="37" t="n"/>
      <c r="BU123" s="37" t="n"/>
      <c r="BV123" s="37" t="n"/>
      <c r="BW123" s="37" t="n"/>
      <c r="BX123" s="37" t="n"/>
      <c r="BY123" s="37" t="n"/>
      <c r="BZ123" s="37" t="n"/>
      <c r="CA123" s="37" t="n"/>
      <c r="CB123" s="37" t="n"/>
      <c r="CC123" s="37" t="n"/>
      <c r="CD123" s="37" t="n"/>
      <c r="CE123" s="37" t="n"/>
      <c r="CF123" s="37" t="n"/>
      <c r="CG123" s="37" t="n"/>
      <c r="CH123" s="37" t="n"/>
      <c r="CI123" s="49" t="n"/>
      <c r="CJ123" s="47" t="inlineStr">
        <is>
          <t>3.17 — Влияние ПЦО (ПТВ) при эксплуатации [УШГН]</t>
        </is>
      </c>
      <c r="CK123" s="49" t="n"/>
      <c r="CL123" s="38" t="n"/>
      <c r="CM123" s="38" t="n"/>
      <c r="CN123" s="38" t="n"/>
      <c r="CO123" s="38" t="n"/>
      <c r="CP123" s="38" t="n"/>
      <c r="CQ123" s="38" t="n"/>
      <c r="CR123" s="38" t="n"/>
      <c r="CS123" s="38" t="n"/>
      <c r="CT123" s="38" t="n"/>
      <c r="CU123" s="38" t="n"/>
      <c r="CV123" s="38" t="n"/>
      <c r="CW123" s="38" t="n"/>
      <c r="CX123" s="38" t="n"/>
      <c r="CY123" s="38" t="n"/>
      <c r="CZ123" s="38" t="n"/>
      <c r="DA123" s="38" t="n"/>
      <c r="DB123" s="15" t="n"/>
      <c r="DC123" s="15" t="n"/>
      <c r="DD123" s="15" t="n"/>
      <c r="DE123" s="15" t="n"/>
      <c r="DF123" s="15" t="n"/>
      <c r="DG123" s="15" t="n"/>
      <c r="DH123" s="15" t="n"/>
      <c r="DI123" s="15" t="n"/>
      <c r="DJ123" s="15" t="n"/>
      <c r="DK123" s="15" t="n"/>
      <c r="DL123" s="15" t="n"/>
      <c r="DM123" s="14" t="n"/>
      <c r="DN123" s="14" t="n"/>
    </row>
    <row r="124" ht="28.79999923706055" customHeight="1">
      <c r="A124" s="25" t="n"/>
      <c r="B124" s="25" t="n"/>
      <c r="C124" s="23" t="n"/>
      <c r="D124" s="23" t="n"/>
      <c r="E124" s="23" t="n"/>
      <c r="F124" s="23" t="n"/>
      <c r="G124" s="23" t="n"/>
      <c r="H124" s="16" t="n"/>
      <c r="I124" s="16" t="n"/>
      <c r="J124" s="16" t="n"/>
      <c r="K124" s="16" t="n"/>
      <c r="L124" s="16" t="n"/>
      <c r="M124" s="16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  <c r="BA124" s="47" t="inlineStr">
        <is>
          <t>ТР4-8 — Ревизия, смена устьевого оборудования.</t>
        </is>
      </c>
      <c r="BB124" s="37" t="n"/>
      <c r="BC124" s="37" t="n"/>
      <c r="BD124" s="37" t="n"/>
      <c r="BE124" s="37" t="n"/>
      <c r="BF124" s="37" t="n"/>
      <c r="BG124" s="37" t="n"/>
      <c r="BH124" s="37" t="n"/>
      <c r="BI124" s="37" t="n"/>
      <c r="BJ124" s="37" t="n"/>
      <c r="BK124" s="37" t="n"/>
      <c r="BL124" s="37" t="n"/>
      <c r="BM124" s="37" t="n"/>
      <c r="BN124" s="37" t="n"/>
      <c r="BO124" s="37" t="n"/>
      <c r="BP124" s="37" t="n"/>
      <c r="BQ124" s="37" t="n"/>
      <c r="BR124" s="37" t="n"/>
      <c r="BS124" s="37" t="n"/>
      <c r="BT124" s="37" t="n"/>
      <c r="BU124" s="37" t="n"/>
      <c r="BV124" s="37" t="n"/>
      <c r="BW124" s="37" t="n"/>
      <c r="BX124" s="37" t="n"/>
      <c r="BY124" s="37" t="n"/>
      <c r="BZ124" s="37" t="n"/>
      <c r="CA124" s="37" t="n"/>
      <c r="CB124" s="37" t="n"/>
      <c r="CC124" s="37" t="n"/>
      <c r="CD124" s="37" t="n"/>
      <c r="CE124" s="37" t="n"/>
      <c r="CF124" s="37" t="n"/>
      <c r="CG124" s="37" t="n"/>
      <c r="CH124" s="37" t="n"/>
      <c r="CI124" s="49" t="n"/>
      <c r="CJ124" s="47" t="inlineStr">
        <is>
          <t>3.18 — Влияние ВВЭ (высоковязкая эмульсия) [УШГН]</t>
        </is>
      </c>
      <c r="CK124" s="49" t="n"/>
      <c r="CL124" s="38" t="n"/>
      <c r="CM124" s="38" t="n"/>
      <c r="CN124" s="38" t="n"/>
      <c r="CO124" s="38" t="n"/>
      <c r="CP124" s="38" t="n"/>
      <c r="CQ124" s="38" t="n"/>
      <c r="CR124" s="38" t="n"/>
      <c r="CS124" s="38" t="n"/>
      <c r="CT124" s="38" t="n"/>
      <c r="CU124" s="38" t="n"/>
      <c r="CV124" s="38" t="n"/>
      <c r="CW124" s="38" t="n"/>
      <c r="CX124" s="38" t="n"/>
      <c r="CY124" s="38" t="n"/>
      <c r="CZ124" s="38" t="n"/>
      <c r="DA124" s="38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4" t="n"/>
      <c r="DN124" s="14" t="n"/>
    </row>
    <row r="125" ht="28.79999923706055" customHeight="1">
      <c r="A125" s="25" t="n"/>
      <c r="B125" s="25" t="n"/>
      <c r="C125" s="25" t="n"/>
      <c r="D125" s="25" t="n"/>
      <c r="E125" s="25" t="n"/>
      <c r="F125" s="25" t="n"/>
      <c r="G125" s="25" t="n"/>
      <c r="H125" s="16" t="n"/>
      <c r="I125" s="16" t="n"/>
      <c r="J125" s="16" t="n"/>
      <c r="K125" s="16" t="n"/>
      <c r="L125" s="16" t="n"/>
      <c r="M125" s="16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  <c r="BA125" s="47" t="inlineStr">
        <is>
          <t>ТР4-9 — Прочие виды ремонтов по ШГН.</t>
        </is>
      </c>
      <c r="BB125" s="37" t="n"/>
      <c r="BC125" s="37" t="n"/>
      <c r="BD125" s="37" t="n"/>
      <c r="BE125" s="37" t="n"/>
      <c r="BF125" s="37" t="n"/>
      <c r="BG125" s="37" t="n"/>
      <c r="BH125" s="37" t="n"/>
      <c r="BI125" s="37" t="n"/>
      <c r="BJ125" s="37" t="n"/>
      <c r="BK125" s="37" t="n"/>
      <c r="BL125" s="37" t="n"/>
      <c r="BM125" s="37" t="n"/>
      <c r="BN125" s="37" t="n"/>
      <c r="BO125" s="37" t="n"/>
      <c r="BP125" s="37" t="n"/>
      <c r="BQ125" s="37" t="n"/>
      <c r="BR125" s="37" t="n"/>
      <c r="BS125" s="37" t="n"/>
      <c r="BT125" s="37" t="n"/>
      <c r="BU125" s="37" t="n"/>
      <c r="BV125" s="37" t="n"/>
      <c r="BW125" s="37" t="n"/>
      <c r="BX125" s="37" t="n"/>
      <c r="BY125" s="37" t="n"/>
      <c r="BZ125" s="37" t="n"/>
      <c r="CA125" s="37" t="n"/>
      <c r="CB125" s="37" t="n"/>
      <c r="CC125" s="37" t="n"/>
      <c r="CD125" s="37" t="n"/>
      <c r="CE125" s="37" t="n"/>
      <c r="CF125" s="37" t="n"/>
      <c r="CG125" s="37" t="n"/>
      <c r="CH125" s="37" t="n"/>
      <c r="CI125" s="49" t="n"/>
      <c r="CJ125" s="47" t="inlineStr">
        <is>
          <t>3.19 — Мехповреждение насоса [УШГН]</t>
        </is>
      </c>
      <c r="CK125" s="49" t="n"/>
      <c r="CL125" s="38" t="n"/>
      <c r="CM125" s="38" t="n"/>
      <c r="CN125" s="38" t="n"/>
      <c r="CO125" s="38" t="n"/>
      <c r="CP125" s="38" t="n"/>
      <c r="CQ125" s="38" t="n"/>
      <c r="CR125" s="38" t="n"/>
      <c r="CS125" s="38" t="n"/>
      <c r="CT125" s="38" t="n"/>
      <c r="CU125" s="38" t="n"/>
      <c r="CV125" s="38" t="n"/>
      <c r="CW125" s="38" t="n"/>
      <c r="CX125" s="38" t="n"/>
      <c r="CY125" s="38" t="n"/>
      <c r="CZ125" s="38" t="n"/>
      <c r="DA125" s="38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4" t="n"/>
      <c r="DN125" s="14" t="n"/>
    </row>
    <row r="126" ht="28.79999923706055" customHeight="1">
      <c r="A126" s="21" t="n"/>
      <c r="B126" s="21" t="n"/>
      <c r="C126" s="21" t="n"/>
      <c r="D126" s="21" t="n"/>
      <c r="E126" s="21" t="n"/>
      <c r="F126" s="21" t="n"/>
      <c r="G126" s="21" t="n"/>
      <c r="H126" s="16" t="n"/>
      <c r="I126" s="16" t="n"/>
      <c r="J126" s="16" t="n"/>
      <c r="K126" s="16" t="n"/>
      <c r="L126" s="16" t="n"/>
      <c r="M126" s="16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  <c r="BA126" s="47" t="inlineStr">
        <is>
          <t>ТР5-1 — Ревизия и смена насоса.</t>
        </is>
      </c>
      <c r="BB126" s="37" t="n"/>
      <c r="BC126" s="37" t="n"/>
      <c r="BD126" s="37" t="n"/>
      <c r="BE126" s="37" t="n"/>
      <c r="BF126" s="37" t="n"/>
      <c r="BG126" s="37" t="n"/>
      <c r="BH126" s="37" t="n"/>
      <c r="BI126" s="37" t="n"/>
      <c r="BJ126" s="37" t="n"/>
      <c r="BK126" s="37" t="n"/>
      <c r="BL126" s="37" t="n"/>
      <c r="BM126" s="37" t="n"/>
      <c r="BN126" s="37" t="n"/>
      <c r="BO126" s="37" t="n"/>
      <c r="BP126" s="37" t="n"/>
      <c r="BQ126" s="37" t="n"/>
      <c r="BR126" s="37" t="n"/>
      <c r="BS126" s="37" t="n"/>
      <c r="BT126" s="37" t="n"/>
      <c r="BU126" s="37" t="n"/>
      <c r="BV126" s="37" t="n"/>
      <c r="BW126" s="37" t="n"/>
      <c r="BX126" s="37" t="n"/>
      <c r="BY126" s="37" t="n"/>
      <c r="BZ126" s="37" t="n"/>
      <c r="CA126" s="37" t="n"/>
      <c r="CB126" s="37" t="n"/>
      <c r="CC126" s="37" t="n"/>
      <c r="CD126" s="37" t="n"/>
      <c r="CE126" s="37" t="n"/>
      <c r="CF126" s="37" t="n"/>
      <c r="CG126" s="37" t="n"/>
      <c r="CH126" s="37" t="n"/>
      <c r="CI126" s="49" t="n"/>
      <c r="CJ126" s="47" t="inlineStr">
        <is>
          <t>3.19.1 — плунжера/ротора [УШГН]</t>
        </is>
      </c>
      <c r="CK126" s="49" t="n"/>
      <c r="CL126" s="38" t="n"/>
      <c r="CM126" s="38" t="n"/>
      <c r="CN126" s="38" t="n"/>
      <c r="CO126" s="38" t="n"/>
      <c r="CP126" s="38" t="n"/>
      <c r="CQ126" s="38" t="n"/>
      <c r="CR126" s="38" t="n"/>
      <c r="CS126" s="38" t="n"/>
      <c r="CT126" s="38" t="n"/>
      <c r="CU126" s="38" t="n"/>
      <c r="CV126" s="38" t="n"/>
      <c r="CW126" s="38" t="n"/>
      <c r="CX126" s="38" t="n"/>
      <c r="CY126" s="38" t="n"/>
      <c r="CZ126" s="38" t="n"/>
      <c r="DA126" s="38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4" t="n"/>
      <c r="DN126" s="14" t="n"/>
    </row>
    <row r="127" ht="28.79999923706055" customHeight="1">
      <c r="A127" s="21" t="n"/>
      <c r="B127" s="21" t="n"/>
      <c r="C127" s="21" t="n"/>
      <c r="D127" s="21" t="n"/>
      <c r="E127" s="21" t="n"/>
      <c r="F127" s="21" t="n"/>
      <c r="G127" s="21" t="n"/>
      <c r="H127" s="16" t="n"/>
      <c r="I127" s="16" t="n"/>
      <c r="J127" s="16" t="n"/>
      <c r="K127" s="16" t="n"/>
      <c r="L127" s="16" t="n"/>
      <c r="M127" s="16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  <c r="BA127" s="47" t="inlineStr">
        <is>
          <t>ТР5-2 — Смена электродвигателя.</t>
        </is>
      </c>
      <c r="BB127" s="37" t="n"/>
      <c r="BC127" s="37" t="n"/>
      <c r="BD127" s="37" t="n"/>
      <c r="BE127" s="37" t="n"/>
      <c r="BF127" s="37" t="n"/>
      <c r="BG127" s="37" t="n"/>
      <c r="BH127" s="37" t="n"/>
      <c r="BI127" s="37" t="n"/>
      <c r="BJ127" s="37" t="n"/>
      <c r="BK127" s="37" t="n"/>
      <c r="BL127" s="37" t="n"/>
      <c r="BM127" s="37" t="n"/>
      <c r="BN127" s="37" t="n"/>
      <c r="BO127" s="37" t="n"/>
      <c r="BP127" s="37" t="n"/>
      <c r="BQ127" s="37" t="n"/>
      <c r="BR127" s="37" t="n"/>
      <c r="BS127" s="37" t="n"/>
      <c r="BT127" s="37" t="n"/>
      <c r="BU127" s="37" t="n"/>
      <c r="BV127" s="37" t="n"/>
      <c r="BW127" s="37" t="n"/>
      <c r="BX127" s="37" t="n"/>
      <c r="BY127" s="37" t="n"/>
      <c r="BZ127" s="37" t="n"/>
      <c r="CA127" s="37" t="n"/>
      <c r="CB127" s="37" t="n"/>
      <c r="CC127" s="37" t="n"/>
      <c r="CD127" s="37" t="n"/>
      <c r="CE127" s="37" t="n"/>
      <c r="CF127" s="37" t="n"/>
      <c r="CG127" s="37" t="n"/>
      <c r="CH127" s="37" t="n"/>
      <c r="CI127" s="49" t="n"/>
      <c r="CJ127" s="47" t="inlineStr">
        <is>
          <t>3.19.2 — клапанного узла [УШГН]</t>
        </is>
      </c>
      <c r="CK127" s="49" t="n"/>
      <c r="CL127" s="38" t="n"/>
      <c r="CM127" s="38" t="n"/>
      <c r="CN127" s="38" t="n"/>
      <c r="CO127" s="38" t="n"/>
      <c r="CP127" s="38" t="n"/>
      <c r="CQ127" s="38" t="n"/>
      <c r="CR127" s="38" t="n"/>
      <c r="CS127" s="38" t="n"/>
      <c r="CT127" s="38" t="n"/>
      <c r="CU127" s="38" t="n"/>
      <c r="CV127" s="38" t="n"/>
      <c r="CW127" s="38" t="n"/>
      <c r="CX127" s="38" t="n"/>
      <c r="CY127" s="38" t="n"/>
      <c r="CZ127" s="38" t="n"/>
      <c r="DA127" s="38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4" t="n"/>
      <c r="DN127" s="14" t="n"/>
    </row>
    <row r="128" ht="28.79999923706055" customHeight="1">
      <c r="A128" s="21" t="n"/>
      <c r="B128" s="21" t="n"/>
      <c r="C128" s="21" t="n"/>
      <c r="D128" s="21" t="n"/>
      <c r="E128" s="21" t="n"/>
      <c r="F128" s="21" t="n"/>
      <c r="G128" s="21" t="n"/>
      <c r="H128" s="16" t="n"/>
      <c r="I128" s="16" t="n"/>
      <c r="J128" s="16" t="n"/>
      <c r="K128" s="16" t="n"/>
      <c r="L128" s="16" t="n"/>
      <c r="M128" s="16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  <c r="BA128" s="47" t="inlineStr">
        <is>
          <t>ТР5-3 — Устранение повреждения кабеля.</t>
        </is>
      </c>
      <c r="BB128" s="37" t="n"/>
      <c r="BC128" s="37" t="n"/>
      <c r="BD128" s="37" t="n"/>
      <c r="BE128" s="37" t="n"/>
      <c r="BF128" s="37" t="n"/>
      <c r="BG128" s="37" t="n"/>
      <c r="BH128" s="37" t="n"/>
      <c r="BI128" s="37" t="n"/>
      <c r="BJ128" s="37" t="n"/>
      <c r="BK128" s="37" t="n"/>
      <c r="BL128" s="37" t="n"/>
      <c r="BM128" s="37" t="n"/>
      <c r="BN128" s="37" t="n"/>
      <c r="BO128" s="37" t="n"/>
      <c r="BP128" s="37" t="n"/>
      <c r="BQ128" s="37" t="n"/>
      <c r="BR128" s="37" t="n"/>
      <c r="BS128" s="37" t="n"/>
      <c r="BT128" s="37" t="n"/>
      <c r="BU128" s="37" t="n"/>
      <c r="BV128" s="37" t="n"/>
      <c r="BW128" s="37" t="n"/>
      <c r="BX128" s="37" t="n"/>
      <c r="BY128" s="37" t="n"/>
      <c r="BZ128" s="37" t="n"/>
      <c r="CA128" s="37" t="n"/>
      <c r="CB128" s="37" t="n"/>
      <c r="CC128" s="37" t="n"/>
      <c r="CD128" s="37" t="n"/>
      <c r="CE128" s="37" t="n"/>
      <c r="CF128" s="37" t="n"/>
      <c r="CG128" s="37" t="n"/>
      <c r="CH128" s="37" t="n"/>
      <c r="CI128" s="49" t="n"/>
      <c r="CJ128" s="47" t="inlineStr">
        <is>
          <t>3.19.3 — Нарушение эластомера [УШГН]</t>
        </is>
      </c>
      <c r="CK128" s="49" t="n"/>
      <c r="CL128" s="38" t="n"/>
      <c r="CM128" s="38" t="n"/>
      <c r="CN128" s="38" t="n"/>
      <c r="CO128" s="38" t="n"/>
      <c r="CP128" s="38" t="n"/>
      <c r="CQ128" s="38" t="n"/>
      <c r="CR128" s="38" t="n"/>
      <c r="CS128" s="38" t="n"/>
      <c r="CT128" s="38" t="n"/>
      <c r="CU128" s="38" t="n"/>
      <c r="CV128" s="38" t="n"/>
      <c r="CW128" s="38" t="n"/>
      <c r="CX128" s="38" t="n"/>
      <c r="CY128" s="38" t="n"/>
      <c r="CZ128" s="38" t="n"/>
      <c r="DA128" s="38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4" t="n"/>
      <c r="DN128" s="14" t="n"/>
    </row>
    <row r="129" ht="28.79999923706055" customHeight="1">
      <c r="A129" s="21" t="n"/>
      <c r="B129" s="21" t="n"/>
      <c r="C129" s="21" t="n"/>
      <c r="D129" s="21" t="n"/>
      <c r="E129" s="21" t="n"/>
      <c r="F129" s="21" t="n"/>
      <c r="G129" s="21" t="n"/>
      <c r="H129" s="16" t="n"/>
      <c r="I129" s="16" t="n"/>
      <c r="J129" s="16" t="n"/>
      <c r="K129" s="16" t="n"/>
      <c r="L129" s="16" t="n"/>
      <c r="M129" s="16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  <c r="BA129" s="47" t="inlineStr">
        <is>
          <t>ТР5-4 — Ревизия, смена, устранение негерметичности НКТ.</t>
        </is>
      </c>
      <c r="BB129" s="37" t="n"/>
      <c r="BC129" s="37" t="n"/>
      <c r="BD129" s="37" t="n"/>
      <c r="BE129" s="37" t="n"/>
      <c r="BF129" s="37" t="n"/>
      <c r="BG129" s="37" t="n"/>
      <c r="BH129" s="37" t="n"/>
      <c r="BI129" s="37" t="n"/>
      <c r="BJ129" s="37" t="n"/>
      <c r="BK129" s="37" t="n"/>
      <c r="BL129" s="37" t="n"/>
      <c r="BM129" s="37" t="n"/>
      <c r="BN129" s="37" t="n"/>
      <c r="BO129" s="37" t="n"/>
      <c r="BP129" s="37" t="n"/>
      <c r="BQ129" s="37" t="n"/>
      <c r="BR129" s="37" t="n"/>
      <c r="BS129" s="37" t="n"/>
      <c r="BT129" s="37" t="n"/>
      <c r="BU129" s="37" t="n"/>
      <c r="BV129" s="37" t="n"/>
      <c r="BW129" s="37" t="n"/>
      <c r="BX129" s="37" t="n"/>
      <c r="BY129" s="37" t="n"/>
      <c r="BZ129" s="37" t="n"/>
      <c r="CA129" s="37" t="n"/>
      <c r="CB129" s="37" t="n"/>
      <c r="CC129" s="37" t="n"/>
      <c r="CD129" s="37" t="n"/>
      <c r="CE129" s="37" t="n"/>
      <c r="CF129" s="37" t="n"/>
      <c r="CG129" s="37" t="n"/>
      <c r="CH129" s="37" t="n"/>
      <c r="CI129" s="49" t="n"/>
      <c r="CJ129" s="47" t="inlineStr">
        <is>
          <t>3.20 — Отказ якоря/анкера/пакера [УШГН]</t>
        </is>
      </c>
      <c r="CK129" s="49" t="n"/>
      <c r="CL129" s="38" t="n"/>
      <c r="CM129" s="38" t="n"/>
      <c r="CN129" s="38" t="n"/>
      <c r="CO129" s="38" t="n"/>
      <c r="CP129" s="38" t="n"/>
      <c r="CQ129" s="38" t="n"/>
      <c r="CR129" s="38" t="n"/>
      <c r="CS129" s="38" t="n"/>
      <c r="CT129" s="38" t="n"/>
      <c r="CU129" s="38" t="n"/>
      <c r="CV129" s="38" t="n"/>
      <c r="CW129" s="38" t="n"/>
      <c r="CX129" s="38" t="n"/>
      <c r="CY129" s="38" t="n"/>
      <c r="CZ129" s="38" t="n"/>
      <c r="DA129" s="38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4" t="n"/>
      <c r="DN129" s="14" t="n"/>
    </row>
    <row r="130" ht="28.79999923706055" customHeight="1">
      <c r="A130" s="21" t="n"/>
      <c r="B130" s="21" t="n"/>
      <c r="C130" s="21" t="n"/>
      <c r="D130" s="21" t="n"/>
      <c r="E130" s="21" t="n"/>
      <c r="F130" s="21" t="n"/>
      <c r="G130" s="21" t="n"/>
      <c r="H130" s="16" t="n"/>
      <c r="I130" s="16" t="n"/>
      <c r="J130" s="16" t="n"/>
      <c r="K130" s="16" t="n"/>
      <c r="L130" s="16" t="n"/>
      <c r="M130" s="16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  <c r="BA130" s="47" t="inlineStr">
        <is>
          <t>ТР5-5 — Очистка и пропарка НКТ.</t>
        </is>
      </c>
      <c r="BB130" s="37" t="n"/>
      <c r="BC130" s="37" t="n"/>
      <c r="BD130" s="37" t="n"/>
      <c r="BE130" s="37" t="n"/>
      <c r="BF130" s="37" t="n"/>
      <c r="BG130" s="37" t="n"/>
      <c r="BH130" s="37" t="n"/>
      <c r="BI130" s="37" t="n"/>
      <c r="BJ130" s="37" t="n"/>
      <c r="BK130" s="37" t="n"/>
      <c r="BL130" s="37" t="n"/>
      <c r="BM130" s="37" t="n"/>
      <c r="BN130" s="37" t="n"/>
      <c r="BO130" s="37" t="n"/>
      <c r="BP130" s="37" t="n"/>
      <c r="BQ130" s="37" t="n"/>
      <c r="BR130" s="37" t="n"/>
      <c r="BS130" s="37" t="n"/>
      <c r="BT130" s="37" t="n"/>
      <c r="BU130" s="37" t="n"/>
      <c r="BV130" s="37" t="n"/>
      <c r="BW130" s="37" t="n"/>
      <c r="BX130" s="37" t="n"/>
      <c r="BY130" s="37" t="n"/>
      <c r="BZ130" s="37" t="n"/>
      <c r="CA130" s="37" t="n"/>
      <c r="CB130" s="37" t="n"/>
      <c r="CC130" s="37" t="n"/>
      <c r="CD130" s="37" t="n"/>
      <c r="CE130" s="37" t="n"/>
      <c r="CF130" s="37" t="n"/>
      <c r="CG130" s="37" t="n"/>
      <c r="CH130" s="37" t="n"/>
      <c r="CI130" s="49" t="n"/>
      <c r="CJ130" s="47" t="inlineStr">
        <is>
          <t>3.21 — ГЕОЛОГО-ТЕХНИЧЕСКИЕ МЕРОПРИЯТИЯ (ГТМ) [УШГН]</t>
        </is>
      </c>
      <c r="CK130" s="49" t="n"/>
      <c r="CL130" s="38" t="n"/>
      <c r="CM130" s="38" t="n"/>
      <c r="CN130" s="38" t="n"/>
      <c r="CO130" s="38" t="n"/>
      <c r="CP130" s="38" t="n"/>
      <c r="CQ130" s="38" t="n"/>
      <c r="CR130" s="38" t="n"/>
      <c r="CS130" s="38" t="n"/>
      <c r="CT130" s="38" t="n"/>
      <c r="CU130" s="38" t="n"/>
      <c r="CV130" s="38" t="n"/>
      <c r="CW130" s="38" t="n"/>
      <c r="CX130" s="38" t="n"/>
      <c r="CY130" s="38" t="n"/>
      <c r="CZ130" s="38" t="n"/>
      <c r="DA130" s="38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4" t="n"/>
      <c r="DN130" s="14" t="n"/>
    </row>
    <row r="131" ht="28.79999923706055" customHeight="1">
      <c r="A131" s="23" t="n"/>
      <c r="B131" s="23" t="n"/>
      <c r="C131" s="21" t="n"/>
      <c r="D131" s="21" t="n"/>
      <c r="E131" s="21" t="n"/>
      <c r="F131" s="21" t="n"/>
      <c r="G131" s="21" t="n"/>
      <c r="H131" s="16" t="n"/>
      <c r="I131" s="16" t="n"/>
      <c r="J131" s="16" t="n"/>
      <c r="K131" s="16" t="n"/>
      <c r="L131" s="16" t="n"/>
      <c r="M131" s="16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  <c r="BA131" s="47" t="inlineStr">
        <is>
          <t>ТР5-6 — Ревизия, смена устьевого оборудования.</t>
        </is>
      </c>
      <c r="BB131" s="37" t="n"/>
      <c r="BC131" s="37" t="n"/>
      <c r="BD131" s="37" t="n"/>
      <c r="BE131" s="37" t="n"/>
      <c r="BF131" s="37" t="n"/>
      <c r="BG131" s="37" t="n"/>
      <c r="BH131" s="37" t="n"/>
      <c r="BI131" s="37" t="n"/>
      <c r="BJ131" s="37" t="n"/>
      <c r="BK131" s="37" t="n"/>
      <c r="BL131" s="37" t="n"/>
      <c r="BM131" s="37" t="n"/>
      <c r="BN131" s="37" t="n"/>
      <c r="BO131" s="37" t="n"/>
      <c r="BP131" s="37" t="n"/>
      <c r="BQ131" s="37" t="n"/>
      <c r="BR131" s="37" t="n"/>
      <c r="BS131" s="37" t="n"/>
      <c r="BT131" s="37" t="n"/>
      <c r="BU131" s="37" t="n"/>
      <c r="BV131" s="37" t="n"/>
      <c r="BW131" s="37" t="n"/>
      <c r="BX131" s="37" t="n"/>
      <c r="BY131" s="37" t="n"/>
      <c r="BZ131" s="37" t="n"/>
      <c r="CA131" s="37" t="n"/>
      <c r="CB131" s="37" t="n"/>
      <c r="CC131" s="37" t="n"/>
      <c r="CD131" s="37" t="n"/>
      <c r="CE131" s="37" t="n"/>
      <c r="CF131" s="37" t="n"/>
      <c r="CG131" s="37" t="n"/>
      <c r="CH131" s="37" t="n"/>
      <c r="CI131" s="49" t="n"/>
      <c r="CJ131" s="47" t="inlineStr">
        <is>
          <t>3.22 — Прочие [УШГН]</t>
        </is>
      </c>
      <c r="CK131" s="49" t="n"/>
      <c r="CL131" s="38" t="n"/>
      <c r="CM131" s="38" t="n"/>
      <c r="CN131" s="38" t="n"/>
      <c r="CO131" s="38" t="n"/>
      <c r="CP131" s="38" t="n"/>
      <c r="CQ131" s="38" t="n"/>
      <c r="CR131" s="38" t="n"/>
      <c r="CS131" s="38" t="n"/>
      <c r="CT131" s="38" t="n"/>
      <c r="CU131" s="38" t="n"/>
      <c r="CV131" s="38" t="n"/>
      <c r="CW131" s="38" t="n"/>
      <c r="CX131" s="38" t="n"/>
      <c r="CY131" s="38" t="n"/>
      <c r="CZ131" s="38" t="n"/>
      <c r="DA131" s="38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4" t="n"/>
      <c r="DN131" s="14" t="n"/>
    </row>
    <row r="132" ht="28.79999923706055" customHeight="1">
      <c r="A132" s="25" t="n"/>
      <c r="B132" s="25" t="n"/>
      <c r="C132" s="21" t="n"/>
      <c r="D132" s="21" t="n"/>
      <c r="E132" s="21" t="n"/>
      <c r="F132" s="21" t="n"/>
      <c r="G132" s="21" t="n"/>
      <c r="H132" s="16" t="n"/>
      <c r="I132" s="16" t="n"/>
      <c r="J132" s="16" t="n"/>
      <c r="K132" s="16" t="n"/>
      <c r="L132" s="16" t="n"/>
      <c r="M132" s="16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  <c r="BA132" s="47" t="inlineStr">
        <is>
          <t>ТР5-7 — Прочие виды ремонтов по УЭЦН (наращивание кабеля на устье и др.).</t>
        </is>
      </c>
      <c r="BB132" s="37" t="n"/>
      <c r="BC132" s="37" t="n"/>
      <c r="BD132" s="37" t="n"/>
      <c r="BE132" s="37" t="n"/>
      <c r="BF132" s="37" t="n"/>
      <c r="BG132" s="37" t="n"/>
      <c r="BH132" s="37" t="n"/>
      <c r="BI132" s="37" t="n"/>
      <c r="BJ132" s="37" t="n"/>
      <c r="BK132" s="37" t="n"/>
      <c r="BL132" s="37" t="n"/>
      <c r="BM132" s="37" t="n"/>
      <c r="BN132" s="37" t="n"/>
      <c r="BO132" s="37" t="n"/>
      <c r="BP132" s="37" t="n"/>
      <c r="BQ132" s="37" t="n"/>
      <c r="BR132" s="37" t="n"/>
      <c r="BS132" s="37" t="n"/>
      <c r="BT132" s="37" t="n"/>
      <c r="BU132" s="37" t="n"/>
      <c r="BV132" s="37" t="n"/>
      <c r="BW132" s="37" t="n"/>
      <c r="BX132" s="37" t="n"/>
      <c r="BY132" s="37" t="n"/>
      <c r="BZ132" s="37" t="n"/>
      <c r="CA132" s="37" t="n"/>
      <c r="CB132" s="37" t="n"/>
      <c r="CC132" s="37" t="n"/>
      <c r="CD132" s="37" t="n"/>
      <c r="CE132" s="37" t="n"/>
      <c r="CF132" s="37" t="n"/>
      <c r="CG132" s="37" t="n"/>
      <c r="CH132" s="37" t="n"/>
      <c r="CI132" s="49" t="n"/>
      <c r="CJ132" s="47" t="inlineStr">
        <is>
          <t>4.1 — Некачественный ремонт и подготовки ШГН, ШВН, штанг, НКТ. [УШГН]</t>
        </is>
      </c>
      <c r="CK132" s="49" t="n"/>
      <c r="CL132" s="38" t="n"/>
      <c r="CM132" s="38" t="n"/>
      <c r="CN132" s="38" t="n"/>
      <c r="CO132" s="38" t="n"/>
      <c r="CP132" s="38" t="n"/>
      <c r="CQ132" s="38" t="n"/>
      <c r="CR132" s="38" t="n"/>
      <c r="CS132" s="38" t="n"/>
      <c r="CT132" s="38" t="n"/>
      <c r="CU132" s="38" t="n"/>
      <c r="CV132" s="38" t="n"/>
      <c r="CW132" s="38" t="n"/>
      <c r="CX132" s="38" t="n"/>
      <c r="CY132" s="38" t="n"/>
      <c r="CZ132" s="38" t="n"/>
      <c r="DA132" s="38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4" t="n"/>
      <c r="DN132" s="14" t="n"/>
    </row>
    <row r="133" ht="28.79999923706055" customHeight="1">
      <c r="A133" s="21" t="n"/>
      <c r="B133" s="21" t="n"/>
      <c r="C133" s="21" t="n"/>
      <c r="D133" s="21" t="n"/>
      <c r="E133" s="21" t="n"/>
      <c r="F133" s="21" t="n"/>
      <c r="G133" s="21" t="n"/>
      <c r="H133" s="16" t="n"/>
      <c r="I133" s="16" t="n"/>
      <c r="J133" s="16" t="n"/>
      <c r="K133" s="16" t="n"/>
      <c r="L133" s="16" t="n"/>
      <c r="M133" s="16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  <c r="BA133" s="47" t="inlineStr">
        <is>
          <t>ТР6-2 — Очистка и пропарка НКТ.</t>
        </is>
      </c>
      <c r="BB133" s="37" t="n"/>
      <c r="BC133" s="37" t="n"/>
      <c r="BD133" s="37" t="n"/>
      <c r="BE133" s="37" t="n"/>
      <c r="BF133" s="37" t="n"/>
      <c r="BG133" s="37" t="n"/>
      <c r="BH133" s="37" t="n"/>
      <c r="BI133" s="37" t="n"/>
      <c r="BJ133" s="37" t="n"/>
      <c r="BK133" s="37" t="n"/>
      <c r="BL133" s="37" t="n"/>
      <c r="BM133" s="37" t="n"/>
      <c r="BN133" s="37" t="n"/>
      <c r="BO133" s="37" t="n"/>
      <c r="BP133" s="37" t="n"/>
      <c r="BQ133" s="37" t="n"/>
      <c r="BR133" s="37" t="n"/>
      <c r="BS133" s="37" t="n"/>
      <c r="BT133" s="37" t="n"/>
      <c r="BU133" s="37" t="n"/>
      <c r="BV133" s="37" t="n"/>
      <c r="BW133" s="37" t="n"/>
      <c r="BX133" s="37" t="n"/>
      <c r="BY133" s="37" t="n"/>
      <c r="BZ133" s="37" t="n"/>
      <c r="CA133" s="37" t="n"/>
      <c r="CB133" s="37" t="n"/>
      <c r="CC133" s="37" t="n"/>
      <c r="CD133" s="37" t="n"/>
      <c r="CE133" s="37" t="n"/>
      <c r="CF133" s="37" t="n"/>
      <c r="CG133" s="37" t="n"/>
      <c r="CH133" s="37" t="n"/>
      <c r="CI133" s="49" t="n"/>
      <c r="CJ133" s="47" t="inlineStr">
        <is>
          <t>4.2 — Некачественный ремонт дополнительного оборудования [УШГН]</t>
        </is>
      </c>
      <c r="CK133" s="49" t="n"/>
      <c r="CL133" s="38" t="n"/>
      <c r="CM133" s="38" t="n"/>
      <c r="CN133" s="38" t="n"/>
      <c r="CO133" s="38" t="n"/>
      <c r="CP133" s="38" t="n"/>
      <c r="CQ133" s="38" t="n"/>
      <c r="CR133" s="38" t="n"/>
      <c r="CS133" s="38" t="n"/>
      <c r="CT133" s="38" t="n"/>
      <c r="CU133" s="38" t="n"/>
      <c r="CV133" s="38" t="n"/>
      <c r="CW133" s="38" t="n"/>
      <c r="CX133" s="38" t="n"/>
      <c r="CY133" s="38" t="n"/>
      <c r="CZ133" s="38" t="n"/>
      <c r="DA133" s="38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4" t="n"/>
      <c r="DN133" s="14" t="n"/>
    </row>
    <row r="134" ht="28.79999923706055" customHeight="1">
      <c r="A134" s="21" t="n"/>
      <c r="B134" s="21" t="n"/>
      <c r="C134" s="21" t="n"/>
      <c r="D134" s="21" t="n"/>
      <c r="E134" s="21" t="n"/>
      <c r="F134" s="21" t="n"/>
      <c r="G134" s="21" t="n"/>
      <c r="H134" s="16" t="n"/>
      <c r="I134" s="16" t="n"/>
      <c r="J134" s="16" t="n"/>
      <c r="K134" s="16" t="n"/>
      <c r="L134" s="16" t="n"/>
      <c r="M134" s="16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  <c r="BA134" s="47" t="inlineStr">
        <is>
          <t>ТР6-3 — Смена, ревизия устьевого оборудования.</t>
        </is>
      </c>
      <c r="BB134" s="37" t="n"/>
      <c r="BC134" s="37" t="n"/>
      <c r="BD134" s="37" t="n"/>
      <c r="BE134" s="37" t="n"/>
      <c r="BF134" s="37" t="n"/>
      <c r="BG134" s="37" t="n"/>
      <c r="BH134" s="37" t="n"/>
      <c r="BI134" s="37" t="n"/>
      <c r="BJ134" s="37" t="n"/>
      <c r="BK134" s="37" t="n"/>
      <c r="BL134" s="37" t="n"/>
      <c r="BM134" s="37" t="n"/>
      <c r="BN134" s="37" t="n"/>
      <c r="BO134" s="37" t="n"/>
      <c r="BP134" s="37" t="n"/>
      <c r="BQ134" s="37" t="n"/>
      <c r="BR134" s="37" t="n"/>
      <c r="BS134" s="37" t="n"/>
      <c r="BT134" s="37" t="n"/>
      <c r="BU134" s="37" t="n"/>
      <c r="BV134" s="37" t="n"/>
      <c r="BW134" s="37" t="n"/>
      <c r="BX134" s="37" t="n"/>
      <c r="BY134" s="37" t="n"/>
      <c r="BZ134" s="37" t="n"/>
      <c r="CA134" s="37" t="n"/>
      <c r="CB134" s="37" t="n"/>
      <c r="CC134" s="37" t="n"/>
      <c r="CD134" s="37" t="n"/>
      <c r="CE134" s="37" t="n"/>
      <c r="CF134" s="37" t="n"/>
      <c r="CG134" s="37" t="n"/>
      <c r="CH134" s="37" t="n"/>
      <c r="CI134" s="49" t="n"/>
      <c r="CJ134" s="47" t="inlineStr">
        <is>
          <t>4.3 — Неправильная комплектация ГНО [УШГН]</t>
        </is>
      </c>
      <c r="CK134" s="49" t="n"/>
      <c r="CL134" s="38" t="n"/>
      <c r="CM134" s="38" t="n"/>
      <c r="CN134" s="38" t="n"/>
      <c r="CO134" s="38" t="n"/>
      <c r="CP134" s="38" t="n"/>
      <c r="CQ134" s="38" t="n"/>
      <c r="CR134" s="38" t="n"/>
      <c r="CS134" s="38" t="n"/>
      <c r="CT134" s="38" t="n"/>
      <c r="CU134" s="38" t="n"/>
      <c r="CV134" s="38" t="n"/>
      <c r="CW134" s="38" t="n"/>
      <c r="CX134" s="38" t="n"/>
      <c r="CY134" s="38" t="n"/>
      <c r="CZ134" s="38" t="n"/>
      <c r="DA134" s="38" t="n"/>
      <c r="DB134" s="15" t="n"/>
      <c r="DC134" s="15" t="n"/>
      <c r="DD134" s="15" t="n"/>
      <c r="DE134" s="15" t="n"/>
      <c r="DF134" s="15" t="n"/>
      <c r="DG134" s="15" t="n"/>
      <c r="DH134" s="15" t="n"/>
      <c r="DI134" s="15" t="n"/>
      <c r="DJ134" s="15" t="n"/>
      <c r="DK134" s="15" t="n"/>
      <c r="DL134" s="15" t="n"/>
      <c r="DM134" s="14" t="n"/>
      <c r="DN134" s="14" t="n"/>
    </row>
    <row r="135" ht="28.79999923706055" customHeight="1">
      <c r="A135" s="21" t="n"/>
      <c r="B135" s="21" t="n"/>
      <c r="C135" s="21" t="n"/>
      <c r="D135" s="21" t="n"/>
      <c r="E135" s="21" t="n"/>
      <c r="F135" s="21" t="n"/>
      <c r="G135" s="21" t="n"/>
      <c r="H135" s="16" t="n"/>
      <c r="I135" s="16" t="n"/>
      <c r="J135" s="16" t="n"/>
      <c r="K135" s="16" t="n"/>
      <c r="L135" s="16" t="n"/>
      <c r="M135" s="16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  <c r="BA135" s="47" t="inlineStr">
        <is>
          <t>ТР6-4 — Прочие виды ремонтов по фонтанным скважинам.</t>
        </is>
      </c>
      <c r="BB135" s="37" t="n"/>
      <c r="BC135" s="37" t="n"/>
      <c r="BD135" s="37" t="n"/>
      <c r="BE135" s="37" t="n"/>
      <c r="BF135" s="37" t="n"/>
      <c r="BG135" s="37" t="n"/>
      <c r="BH135" s="37" t="n"/>
      <c r="BI135" s="37" t="n"/>
      <c r="BJ135" s="37" t="n"/>
      <c r="BK135" s="37" t="n"/>
      <c r="BL135" s="37" t="n"/>
      <c r="BM135" s="37" t="n"/>
      <c r="BN135" s="37" t="n"/>
      <c r="BO135" s="37" t="n"/>
      <c r="BP135" s="37" t="n"/>
      <c r="BQ135" s="37" t="n"/>
      <c r="BR135" s="37" t="n"/>
      <c r="BS135" s="37" t="n"/>
      <c r="BT135" s="37" t="n"/>
      <c r="BU135" s="37" t="n"/>
      <c r="BV135" s="37" t="n"/>
      <c r="BW135" s="37" t="n"/>
      <c r="BX135" s="37" t="n"/>
      <c r="BY135" s="37" t="n"/>
      <c r="BZ135" s="37" t="n"/>
      <c r="CA135" s="37" t="n"/>
      <c r="CB135" s="37" t="n"/>
      <c r="CC135" s="37" t="n"/>
      <c r="CD135" s="37" t="n"/>
      <c r="CE135" s="37" t="n"/>
      <c r="CF135" s="37" t="n"/>
      <c r="CG135" s="37" t="n"/>
      <c r="CH135" s="37" t="n"/>
      <c r="CI135" s="49" t="n"/>
      <c r="CJ135" s="47" t="inlineStr">
        <is>
          <t>4.4 — Организационные причины по вине подрядной организации [УШГН]</t>
        </is>
      </c>
      <c r="CK135" s="49" t="n"/>
      <c r="CL135" s="38" t="n"/>
      <c r="CM135" s="38" t="n"/>
      <c r="CN135" s="38" t="n"/>
      <c r="CO135" s="38" t="n"/>
      <c r="CP135" s="38" t="n"/>
      <c r="CQ135" s="38" t="n"/>
      <c r="CR135" s="38" t="n"/>
      <c r="CS135" s="38" t="n"/>
      <c r="CT135" s="38" t="n"/>
      <c r="CU135" s="38" t="n"/>
      <c r="CV135" s="38" t="n"/>
      <c r="CW135" s="38" t="n"/>
      <c r="CX135" s="38" t="n"/>
      <c r="CY135" s="38" t="n"/>
      <c r="CZ135" s="38" t="n"/>
      <c r="DA135" s="38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4" t="n"/>
      <c r="DN135" s="14" t="n"/>
    </row>
    <row r="136" ht="28.79999923706055" customHeight="1">
      <c r="A136" s="23" t="n"/>
      <c r="B136" s="23" t="n"/>
      <c r="C136" s="23" t="n"/>
      <c r="D136" s="23" t="n"/>
      <c r="E136" s="21" t="n"/>
      <c r="F136" s="21" t="n"/>
      <c r="G136" s="21" t="n"/>
      <c r="H136" s="16" t="n"/>
      <c r="I136" s="16" t="n"/>
      <c r="J136" s="16" t="n"/>
      <c r="K136" s="16" t="n"/>
      <c r="L136" s="16" t="n"/>
      <c r="M136" s="16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  <c r="BA136" s="47" t="inlineStr">
        <is>
          <t>ТР7-2 — Очистка и пропарка НКТ.</t>
        </is>
      </c>
      <c r="BB136" s="37" t="n"/>
      <c r="BC136" s="37" t="n"/>
      <c r="BD136" s="37" t="n"/>
      <c r="BE136" s="37" t="n"/>
      <c r="BF136" s="37" t="n"/>
      <c r="BG136" s="37" t="n"/>
      <c r="BH136" s="37" t="n"/>
      <c r="BI136" s="37" t="n"/>
      <c r="BJ136" s="37" t="n"/>
      <c r="BK136" s="37" t="n"/>
      <c r="BL136" s="37" t="n"/>
      <c r="BM136" s="37" t="n"/>
      <c r="BN136" s="37" t="n"/>
      <c r="BO136" s="37" t="n"/>
      <c r="BP136" s="37" t="n"/>
      <c r="BQ136" s="37" t="n"/>
      <c r="BR136" s="37" t="n"/>
      <c r="BS136" s="37" t="n"/>
      <c r="BT136" s="37" t="n"/>
      <c r="BU136" s="37" t="n"/>
      <c r="BV136" s="37" t="n"/>
      <c r="BW136" s="37" t="n"/>
      <c r="BX136" s="37" t="n"/>
      <c r="BY136" s="37" t="n"/>
      <c r="BZ136" s="37" t="n"/>
      <c r="CA136" s="37" t="n"/>
      <c r="CB136" s="37" t="n"/>
      <c r="CC136" s="37" t="n"/>
      <c r="CD136" s="37" t="n"/>
      <c r="CE136" s="37" t="n"/>
      <c r="CF136" s="37" t="n"/>
      <c r="CG136" s="37" t="n"/>
      <c r="CH136" s="37" t="n"/>
      <c r="CI136" s="49" t="n"/>
      <c r="CJ136" s="47" t="inlineStr">
        <is>
          <t>4.5 — Авария [УШГН]</t>
        </is>
      </c>
      <c r="CK136" s="49" t="n"/>
      <c r="CL136" s="38" t="n"/>
      <c r="CM136" s="38" t="n"/>
      <c r="CN136" s="38" t="n"/>
      <c r="CO136" s="38" t="n"/>
      <c r="CP136" s="38" t="n"/>
      <c r="CQ136" s="38" t="n"/>
      <c r="CR136" s="38" t="n"/>
      <c r="CS136" s="38" t="n"/>
      <c r="CT136" s="38" t="n"/>
      <c r="CU136" s="38" t="n"/>
      <c r="CV136" s="38" t="n"/>
      <c r="CW136" s="38" t="n"/>
      <c r="CX136" s="38" t="n"/>
      <c r="CY136" s="38" t="n"/>
      <c r="CZ136" s="38" t="n"/>
      <c r="DA136" s="38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4" t="n"/>
      <c r="DN136" s="14" t="n"/>
    </row>
    <row r="137" ht="28.79999923706055" customHeight="1">
      <c r="A137" s="25" t="n"/>
      <c r="B137" s="25" t="n"/>
      <c r="C137" s="25" t="n"/>
      <c r="D137" s="25" t="n"/>
      <c r="E137" s="21" t="n"/>
      <c r="F137" s="21" t="n"/>
      <c r="G137" s="21" t="n"/>
      <c r="H137" s="16" t="n"/>
      <c r="I137" s="16" t="n"/>
      <c r="J137" s="16" t="n"/>
      <c r="K137" s="16" t="n"/>
      <c r="L137" s="16" t="n"/>
      <c r="M137" s="16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  <c r="BA137" s="47" t="inlineStr">
        <is>
          <t>ТР7-3 — Ревизия, замена, очистка газлифтных клапанов.</t>
        </is>
      </c>
      <c r="BB137" s="37" t="n"/>
      <c r="BC137" s="37" t="n"/>
      <c r="BD137" s="37" t="n"/>
      <c r="BE137" s="37" t="n"/>
      <c r="BF137" s="37" t="n"/>
      <c r="BG137" s="37" t="n"/>
      <c r="BH137" s="37" t="n"/>
      <c r="BI137" s="37" t="n"/>
      <c r="BJ137" s="37" t="n"/>
      <c r="BK137" s="37" t="n"/>
      <c r="BL137" s="37" t="n"/>
      <c r="BM137" s="37" t="n"/>
      <c r="BN137" s="37" t="n"/>
      <c r="BO137" s="37" t="n"/>
      <c r="BP137" s="37" t="n"/>
      <c r="BQ137" s="37" t="n"/>
      <c r="BR137" s="37" t="n"/>
      <c r="BS137" s="37" t="n"/>
      <c r="BT137" s="37" t="n"/>
      <c r="BU137" s="37" t="n"/>
      <c r="BV137" s="37" t="n"/>
      <c r="BW137" s="37" t="n"/>
      <c r="BX137" s="37" t="n"/>
      <c r="BY137" s="37" t="n"/>
      <c r="BZ137" s="37" t="n"/>
      <c r="CA137" s="37" t="n"/>
      <c r="CB137" s="37" t="n"/>
      <c r="CC137" s="37" t="n"/>
      <c r="CD137" s="37" t="n"/>
      <c r="CE137" s="37" t="n"/>
      <c r="CF137" s="37" t="n"/>
      <c r="CG137" s="37" t="n"/>
      <c r="CH137" s="37" t="n"/>
      <c r="CI137" s="49" t="n"/>
      <c r="CJ137" s="47" t="inlineStr">
        <is>
          <t>5.1 — Некачественный ремонт и сервисное обслуживание Привода [УШГН]</t>
        </is>
      </c>
      <c r="CK137" s="49" t="n"/>
      <c r="CL137" s="38" t="n"/>
      <c r="CM137" s="38" t="n"/>
      <c r="CN137" s="38" t="n"/>
      <c r="CO137" s="38" t="n"/>
      <c r="CP137" s="38" t="n"/>
      <c r="CQ137" s="38" t="n"/>
      <c r="CR137" s="38" t="n"/>
      <c r="CS137" s="38" t="n"/>
      <c r="CT137" s="38" t="n"/>
      <c r="CU137" s="38" t="n"/>
      <c r="CV137" s="38" t="n"/>
      <c r="CW137" s="38" t="n"/>
      <c r="CX137" s="38" t="n"/>
      <c r="CY137" s="38" t="n"/>
      <c r="CZ137" s="38" t="n"/>
      <c r="DA137" s="38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4" t="n"/>
      <c r="DN137" s="14" t="n"/>
    </row>
    <row r="138" ht="28.79999923706055" customHeight="1">
      <c r="A138" s="21" t="n"/>
      <c r="B138" s="21" t="n"/>
      <c r="C138" s="21" t="n"/>
      <c r="D138" s="21" t="n"/>
      <c r="E138" s="21" t="n"/>
      <c r="F138" s="21" t="n"/>
      <c r="G138" s="21" t="n"/>
      <c r="H138" s="16" t="n"/>
      <c r="I138" s="16" t="n"/>
      <c r="J138" s="16" t="n"/>
      <c r="K138" s="16" t="n"/>
      <c r="L138" s="16" t="n"/>
      <c r="M138" s="16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  <c r="BA138" s="47" t="inlineStr">
        <is>
          <t>ТР7-4 — Ревизия, смена устьевого оборудования.</t>
        </is>
      </c>
      <c r="BB138" s="37" t="n"/>
      <c r="BC138" s="37" t="n"/>
      <c r="BD138" s="37" t="n"/>
      <c r="BE138" s="37" t="n"/>
      <c r="BF138" s="37" t="n"/>
      <c r="BG138" s="37" t="n"/>
      <c r="BH138" s="37" t="n"/>
      <c r="BI138" s="37" t="n"/>
      <c r="BJ138" s="37" t="n"/>
      <c r="BK138" s="37" t="n"/>
      <c r="BL138" s="37" t="n"/>
      <c r="BM138" s="37" t="n"/>
      <c r="BN138" s="37" t="n"/>
      <c r="BO138" s="37" t="n"/>
      <c r="BP138" s="37" t="n"/>
      <c r="BQ138" s="37" t="n"/>
      <c r="BR138" s="37" t="n"/>
      <c r="BS138" s="37" t="n"/>
      <c r="BT138" s="37" t="n"/>
      <c r="BU138" s="37" t="n"/>
      <c r="BV138" s="37" t="n"/>
      <c r="BW138" s="37" t="n"/>
      <c r="BX138" s="37" t="n"/>
      <c r="BY138" s="37" t="n"/>
      <c r="BZ138" s="37" t="n"/>
      <c r="CA138" s="37" t="n"/>
      <c r="CB138" s="37" t="n"/>
      <c r="CC138" s="37" t="n"/>
      <c r="CD138" s="37" t="n"/>
      <c r="CE138" s="37" t="n"/>
      <c r="CF138" s="37" t="n"/>
      <c r="CG138" s="37" t="n"/>
      <c r="CH138" s="37" t="n"/>
      <c r="CI138" s="49" t="n"/>
      <c r="CJ138" s="47" t="inlineStr">
        <is>
          <t>5.2 — Организационные причины по вине подрядной организации [УШГН]</t>
        </is>
      </c>
      <c r="CK138" s="49" t="n"/>
      <c r="CL138" s="38" t="n"/>
      <c r="CM138" s="38" t="n"/>
      <c r="CN138" s="38" t="n"/>
      <c r="CO138" s="38" t="n"/>
      <c r="CP138" s="38" t="n"/>
      <c r="CQ138" s="38" t="n"/>
      <c r="CR138" s="38" t="n"/>
      <c r="CS138" s="38" t="n"/>
      <c r="CT138" s="38" t="n"/>
      <c r="CU138" s="38" t="n"/>
      <c r="CV138" s="38" t="n"/>
      <c r="CW138" s="38" t="n"/>
      <c r="CX138" s="38" t="n"/>
      <c r="CY138" s="38" t="n"/>
      <c r="CZ138" s="38" t="n"/>
      <c r="DA138" s="38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4" t="n"/>
      <c r="DN138" s="14" t="n"/>
    </row>
    <row r="139" ht="28.79999923706055" customHeight="1">
      <c r="A139" s="21" t="n"/>
      <c r="B139" s="21" t="n"/>
      <c r="C139" s="21" t="n"/>
      <c r="D139" s="21" t="n"/>
      <c r="E139" s="21" t="n"/>
      <c r="F139" s="21" t="n"/>
      <c r="G139" s="21" t="n"/>
      <c r="H139" s="16" t="n"/>
      <c r="I139" s="16" t="n"/>
      <c r="J139" s="16" t="n"/>
      <c r="K139" s="16" t="n"/>
      <c r="L139" s="16" t="n"/>
      <c r="M139" s="16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  <c r="BA139" s="47" t="inlineStr">
        <is>
          <t>ТР7-5 — Прочие виды ремонтов по газлифтным скважинам.</t>
        </is>
      </c>
      <c r="BB139" s="37" t="n"/>
      <c r="BC139" s="37" t="n"/>
      <c r="BD139" s="37" t="n"/>
      <c r="BE139" s="37" t="n"/>
      <c r="BF139" s="37" t="n"/>
      <c r="BG139" s="37" t="n"/>
      <c r="BH139" s="37" t="n"/>
      <c r="BI139" s="37" t="n"/>
      <c r="BJ139" s="37" t="n"/>
      <c r="BK139" s="37" t="n"/>
      <c r="BL139" s="37" t="n"/>
      <c r="BM139" s="37" t="n"/>
      <c r="BN139" s="37" t="n"/>
      <c r="BO139" s="37" t="n"/>
      <c r="BP139" s="37" t="n"/>
      <c r="BQ139" s="37" t="n"/>
      <c r="BR139" s="37" t="n"/>
      <c r="BS139" s="37" t="n"/>
      <c r="BT139" s="37" t="n"/>
      <c r="BU139" s="37" t="n"/>
      <c r="BV139" s="37" t="n"/>
      <c r="BW139" s="37" t="n"/>
      <c r="BX139" s="37" t="n"/>
      <c r="BY139" s="37" t="n"/>
      <c r="BZ139" s="37" t="n"/>
      <c r="CA139" s="37" t="n"/>
      <c r="CB139" s="37" t="n"/>
      <c r="CC139" s="37" t="n"/>
      <c r="CD139" s="37" t="n"/>
      <c r="CE139" s="37" t="n"/>
      <c r="CF139" s="37" t="n"/>
      <c r="CG139" s="37" t="n"/>
      <c r="CH139" s="37" t="n"/>
      <c r="CI139" s="49" t="n"/>
      <c r="CJ139" s="47" t="inlineStr">
        <is>
          <t>5.3 — Авария [УШГН]</t>
        </is>
      </c>
      <c r="CK139" s="49" t="n"/>
      <c r="CL139" s="38" t="n"/>
      <c r="CM139" s="38" t="n"/>
      <c r="CN139" s="38" t="n"/>
      <c r="CO139" s="38" t="n"/>
      <c r="CP139" s="38" t="n"/>
      <c r="CQ139" s="38" t="n"/>
      <c r="CR139" s="38" t="n"/>
      <c r="CS139" s="38" t="n"/>
      <c r="CT139" s="38" t="n"/>
      <c r="CU139" s="38" t="n"/>
      <c r="CV139" s="38" t="n"/>
      <c r="CW139" s="38" t="n"/>
      <c r="CX139" s="38" t="n"/>
      <c r="CY139" s="38" t="n"/>
      <c r="CZ139" s="38" t="n"/>
      <c r="DA139" s="38" t="n"/>
      <c r="DB139" s="15" t="n"/>
      <c r="DC139" s="15" t="n"/>
      <c r="DD139" s="15" t="n"/>
      <c r="DE139" s="15" t="n"/>
      <c r="DF139" s="15" t="n"/>
      <c r="DG139" s="15" t="n"/>
      <c r="DH139" s="15" t="n"/>
      <c r="DI139" s="15" t="n"/>
      <c r="DJ139" s="15" t="n"/>
      <c r="DK139" s="15" t="n"/>
      <c r="DL139" s="15" t="n"/>
      <c r="DM139" s="14" t="n"/>
      <c r="DN139" s="14" t="n"/>
    </row>
    <row r="140" ht="28.79999923706055" customHeight="1">
      <c r="A140" s="21" t="n"/>
      <c r="B140" s="21" t="n"/>
      <c r="C140" s="21" t="n"/>
      <c r="D140" s="21" t="n"/>
      <c r="E140" s="21" t="n"/>
      <c r="F140" s="21" t="n"/>
      <c r="G140" s="21" t="n"/>
      <c r="H140" s="16" t="n"/>
      <c r="I140" s="16" t="n"/>
      <c r="J140" s="16" t="n"/>
      <c r="K140" s="16" t="n"/>
      <c r="L140" s="16" t="n"/>
      <c r="M140" s="16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  <c r="BA140" s="47" t="inlineStr">
        <is>
          <t>ТР8-1 — Ревизия и смена оборудования артезианских скважин.</t>
        </is>
      </c>
      <c r="BB140" s="37" t="n"/>
      <c r="BC140" s="37" t="n"/>
      <c r="BD140" s="37" t="n"/>
      <c r="BE140" s="37" t="n"/>
      <c r="BF140" s="37" t="n"/>
      <c r="BG140" s="37" t="n"/>
      <c r="BH140" s="37" t="n"/>
      <c r="BI140" s="37" t="n"/>
      <c r="BJ140" s="37" t="n"/>
      <c r="BK140" s="37" t="n"/>
      <c r="BL140" s="37" t="n"/>
      <c r="BM140" s="37" t="n"/>
      <c r="BN140" s="37" t="n"/>
      <c r="BO140" s="37" t="n"/>
      <c r="BP140" s="37" t="n"/>
      <c r="BQ140" s="37" t="n"/>
      <c r="BR140" s="37" t="n"/>
      <c r="BS140" s="37" t="n"/>
      <c r="BT140" s="37" t="n"/>
      <c r="BU140" s="37" t="n"/>
      <c r="BV140" s="37" t="n"/>
      <c r="BW140" s="37" t="n"/>
      <c r="BX140" s="37" t="n"/>
      <c r="BY140" s="37" t="n"/>
      <c r="BZ140" s="37" t="n"/>
      <c r="CA140" s="37" t="n"/>
      <c r="CB140" s="37" t="n"/>
      <c r="CC140" s="37" t="n"/>
      <c r="CD140" s="37" t="n"/>
      <c r="CE140" s="37" t="n"/>
      <c r="CF140" s="37" t="n"/>
      <c r="CG140" s="37" t="n"/>
      <c r="CH140" s="37" t="n"/>
      <c r="CI140" s="49" t="n"/>
      <c r="CJ140" s="47" t="inlineStr">
        <is>
          <t>6.1 — Заводской брак НКТ, штанг и элементов подвески [УШГН]</t>
        </is>
      </c>
      <c r="CK140" s="49" t="n"/>
      <c r="CL140" s="38" t="n"/>
      <c r="CM140" s="38" t="n"/>
      <c r="CN140" s="38" t="n"/>
      <c r="CO140" s="38" t="n"/>
      <c r="CP140" s="38" t="n"/>
      <c r="CQ140" s="38" t="n"/>
      <c r="CR140" s="38" t="n"/>
      <c r="CS140" s="38" t="n"/>
      <c r="CT140" s="38" t="n"/>
      <c r="CU140" s="38" t="n"/>
      <c r="CV140" s="38" t="n"/>
      <c r="CW140" s="38" t="n"/>
      <c r="CX140" s="38" t="n"/>
      <c r="CY140" s="38" t="n"/>
      <c r="CZ140" s="38" t="n"/>
      <c r="DA140" s="38" t="n"/>
      <c r="DB140" s="15" t="n"/>
      <c r="DC140" s="15" t="n"/>
      <c r="DD140" s="15" t="n"/>
      <c r="DE140" s="15" t="n"/>
      <c r="DF140" s="15" t="n"/>
      <c r="DG140" s="15" t="n"/>
      <c r="DH140" s="15" t="n"/>
      <c r="DI140" s="15" t="n"/>
      <c r="DJ140" s="15" t="n"/>
      <c r="DK140" s="15" t="n"/>
      <c r="DL140" s="15" t="n"/>
      <c r="DM140" s="14" t="n"/>
      <c r="DN140" s="14" t="n"/>
    </row>
    <row r="141" ht="28.79999923706055" customHeight="1">
      <c r="A141" s="21" t="n"/>
      <c r="B141" s="21" t="n"/>
      <c r="C141" s="21" t="n"/>
      <c r="D141" s="21" t="n"/>
      <c r="E141" s="21" t="n"/>
      <c r="F141" s="21" t="n"/>
      <c r="G141" s="21" t="n"/>
      <c r="H141" s="16" t="n"/>
      <c r="I141" s="16" t="n"/>
      <c r="J141" s="16" t="n"/>
      <c r="K141" s="16" t="n"/>
      <c r="L141" s="16" t="n"/>
      <c r="M141" s="16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  <c r="BA141" s="47" t="inlineStr">
        <is>
          <t>ТР8-2 — Ревизия и смена оборудования поглащающих скважин.</t>
        </is>
      </c>
      <c r="BB141" s="37" t="n"/>
      <c r="BC141" s="37" t="n"/>
      <c r="BD141" s="37" t="n"/>
      <c r="BE141" s="37" t="n"/>
      <c r="BF141" s="37" t="n"/>
      <c r="BG141" s="37" t="n"/>
      <c r="BH141" s="37" t="n"/>
      <c r="BI141" s="37" t="n"/>
      <c r="BJ141" s="37" t="n"/>
      <c r="BK141" s="37" t="n"/>
      <c r="BL141" s="37" t="n"/>
      <c r="BM141" s="37" t="n"/>
      <c r="BN141" s="37" t="n"/>
      <c r="BO141" s="37" t="n"/>
      <c r="BP141" s="37" t="n"/>
      <c r="BQ141" s="37" t="n"/>
      <c r="BR141" s="37" t="n"/>
      <c r="BS141" s="37" t="n"/>
      <c r="BT141" s="37" t="n"/>
      <c r="BU141" s="37" t="n"/>
      <c r="BV141" s="37" t="n"/>
      <c r="BW141" s="37" t="n"/>
      <c r="BX141" s="37" t="n"/>
      <c r="BY141" s="37" t="n"/>
      <c r="BZ141" s="37" t="n"/>
      <c r="CA141" s="37" t="n"/>
      <c r="CB141" s="37" t="n"/>
      <c r="CC141" s="37" t="n"/>
      <c r="CD141" s="37" t="n"/>
      <c r="CE141" s="37" t="n"/>
      <c r="CF141" s="37" t="n"/>
      <c r="CG141" s="37" t="n"/>
      <c r="CH141" s="37" t="n"/>
      <c r="CI141" s="49" t="n"/>
      <c r="CJ141" s="47" t="inlineStr">
        <is>
          <t>6.2 — Заводской брак насоса ШГН/ШВН [УШГН]</t>
        </is>
      </c>
      <c r="CK141" s="49" t="n"/>
      <c r="CL141" s="38" t="n"/>
      <c r="CM141" s="38" t="n"/>
      <c r="CN141" s="38" t="n"/>
      <c r="CO141" s="38" t="n"/>
      <c r="CP141" s="38" t="n"/>
      <c r="CQ141" s="38" t="n"/>
      <c r="CR141" s="38" t="n"/>
      <c r="CS141" s="38" t="n"/>
      <c r="CT141" s="38" t="n"/>
      <c r="CU141" s="38" t="n"/>
      <c r="CV141" s="38" t="n"/>
      <c r="CW141" s="38" t="n"/>
      <c r="CX141" s="38" t="n"/>
      <c r="CY141" s="38" t="n"/>
      <c r="CZ141" s="38" t="n"/>
      <c r="DA141" s="38" t="n"/>
      <c r="DB141" s="15" t="n"/>
      <c r="DC141" s="15" t="n"/>
      <c r="DD141" s="15" t="n"/>
      <c r="DE141" s="15" t="n"/>
      <c r="DF141" s="15" t="n"/>
      <c r="DG141" s="15" t="n"/>
      <c r="DH141" s="15" t="n"/>
      <c r="DI141" s="15" t="n"/>
      <c r="DJ141" s="15" t="n"/>
      <c r="DK141" s="15" t="n"/>
      <c r="DL141" s="15" t="n"/>
      <c r="DM141" s="14" t="n"/>
      <c r="DN141" s="14" t="n"/>
    </row>
    <row r="142" ht="28.79999923706055" customHeight="1">
      <c r="A142" s="21" t="n"/>
      <c r="B142" s="21" t="n"/>
      <c r="C142" s="21" t="n"/>
      <c r="D142" s="21" t="n"/>
      <c r="E142" s="21" t="n"/>
      <c r="F142" s="21" t="n"/>
      <c r="G142" s="21" t="n"/>
      <c r="H142" s="16" t="n"/>
      <c r="I142" s="16" t="n"/>
      <c r="J142" s="16" t="n"/>
      <c r="K142" s="16" t="n"/>
      <c r="L142" s="16" t="n"/>
      <c r="M142" s="16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  <c r="BA142" s="47" t="inlineStr">
        <is>
          <t>ТР9-2 — Промывка ствола скважины углеводородными растворителями.</t>
        </is>
      </c>
      <c r="BB142" s="37" t="n"/>
      <c r="BC142" s="37" t="n"/>
      <c r="BD142" s="37" t="n"/>
      <c r="BE142" s="37" t="n"/>
      <c r="BF142" s="37" t="n"/>
      <c r="BG142" s="37" t="n"/>
      <c r="BH142" s="37" t="n"/>
      <c r="BI142" s="37" t="n"/>
      <c r="BJ142" s="37" t="n"/>
      <c r="BK142" s="37" t="n"/>
      <c r="BL142" s="37" t="n"/>
      <c r="BM142" s="37" t="n"/>
      <c r="BN142" s="37" t="n"/>
      <c r="BO142" s="37" t="n"/>
      <c r="BP142" s="37" t="n"/>
      <c r="BQ142" s="37" t="n"/>
      <c r="BR142" s="37" t="n"/>
      <c r="BS142" s="37" t="n"/>
      <c r="BT142" s="37" t="n"/>
      <c r="BU142" s="37" t="n"/>
      <c r="BV142" s="37" t="n"/>
      <c r="BW142" s="37" t="n"/>
      <c r="BX142" s="37" t="n"/>
      <c r="BY142" s="37" t="n"/>
      <c r="BZ142" s="37" t="n"/>
      <c r="CA142" s="37" t="n"/>
      <c r="CB142" s="37" t="n"/>
      <c r="CC142" s="37" t="n"/>
      <c r="CD142" s="37" t="n"/>
      <c r="CE142" s="37" t="n"/>
      <c r="CF142" s="37" t="n"/>
      <c r="CG142" s="37" t="n"/>
      <c r="CH142" s="37" t="n"/>
      <c r="CI142" s="49" t="n"/>
      <c r="CJ142" s="47" t="inlineStr">
        <is>
          <t>6.3 — Заводской брак дополнительного оборудования [УШГН]</t>
        </is>
      </c>
      <c r="CK142" s="49" t="n"/>
      <c r="CL142" s="38" t="n"/>
      <c r="CM142" s="38" t="n"/>
      <c r="CN142" s="38" t="n"/>
      <c r="CO142" s="38" t="n"/>
      <c r="CP142" s="38" t="n"/>
      <c r="CQ142" s="38" t="n"/>
      <c r="CR142" s="38" t="n"/>
      <c r="CS142" s="38" t="n"/>
      <c r="CT142" s="38" t="n"/>
      <c r="CU142" s="38" t="n"/>
      <c r="CV142" s="38" t="n"/>
      <c r="CW142" s="38" t="n"/>
      <c r="CX142" s="38" t="n"/>
      <c r="CY142" s="38" t="n"/>
      <c r="CZ142" s="38" t="n"/>
      <c r="DA142" s="38" t="n"/>
      <c r="DB142" s="15" t="n"/>
      <c r="DC142" s="15" t="n"/>
      <c r="DD142" s="15" t="n"/>
      <c r="DE142" s="15" t="n"/>
      <c r="DF142" s="15" t="n"/>
      <c r="DG142" s="15" t="n"/>
      <c r="DH142" s="15" t="n"/>
      <c r="DI142" s="15" t="n"/>
      <c r="DJ142" s="15" t="n"/>
      <c r="DK142" s="15" t="n"/>
      <c r="DL142" s="15" t="n"/>
      <c r="DM142" s="14" t="n"/>
      <c r="DN142" s="14" t="n"/>
    </row>
    <row r="143" ht="28.79999923706055" customHeight="1">
      <c r="A143" s="21" t="n"/>
      <c r="B143" s="21" t="n"/>
      <c r="C143" s="21" t="n"/>
      <c r="D143" s="21" t="n"/>
      <c r="E143" s="21" t="n"/>
      <c r="F143" s="21" t="n"/>
      <c r="G143" s="21" t="n"/>
      <c r="H143" s="16" t="n"/>
      <c r="I143" s="16" t="n"/>
      <c r="J143" s="16" t="n"/>
      <c r="K143" s="16" t="n"/>
      <c r="L143" s="16" t="n"/>
      <c r="M143" s="16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  <c r="BA143" s="47" t="inlineStr">
        <is>
          <t>ТР9-3 — Промывка забоя скважины горячей нефтью (водой) с добавлением ПАВ.</t>
        </is>
      </c>
      <c r="BB143" s="37" t="n"/>
      <c r="BC143" s="37" t="n"/>
      <c r="BD143" s="37" t="n"/>
      <c r="BE143" s="37" t="n"/>
      <c r="BF143" s="37" t="n"/>
      <c r="BG143" s="37" t="n"/>
      <c r="BH143" s="37" t="n"/>
      <c r="BI143" s="37" t="n"/>
      <c r="BJ143" s="37" t="n"/>
      <c r="BK143" s="37" t="n"/>
      <c r="BL143" s="37" t="n"/>
      <c r="BM143" s="37" t="n"/>
      <c r="BN143" s="37" t="n"/>
      <c r="BO143" s="37" t="n"/>
      <c r="BP143" s="37" t="n"/>
      <c r="BQ143" s="37" t="n"/>
      <c r="BR143" s="37" t="n"/>
      <c r="BS143" s="37" t="n"/>
      <c r="BT143" s="37" t="n"/>
      <c r="BU143" s="37" t="n"/>
      <c r="BV143" s="37" t="n"/>
      <c r="BW143" s="37" t="n"/>
      <c r="BX143" s="37" t="n"/>
      <c r="BY143" s="37" t="n"/>
      <c r="BZ143" s="37" t="n"/>
      <c r="CA143" s="37" t="n"/>
      <c r="CB143" s="37" t="n"/>
      <c r="CC143" s="37" t="n"/>
      <c r="CD143" s="37" t="n"/>
      <c r="CE143" s="37" t="n"/>
      <c r="CF143" s="37" t="n"/>
      <c r="CG143" s="37" t="n"/>
      <c r="CH143" s="37" t="n"/>
      <c r="CI143" s="49" t="n"/>
      <c r="CJ143" s="47" t="inlineStr">
        <is>
          <t>7.1 — Эксперимент [УШГН]</t>
        </is>
      </c>
      <c r="CK143" s="49" t="n"/>
      <c r="CL143" s="38" t="n"/>
      <c r="CM143" s="38" t="n"/>
      <c r="CN143" s="38" t="n"/>
      <c r="CO143" s="38" t="n"/>
      <c r="CP143" s="38" t="n"/>
      <c r="CQ143" s="38" t="n"/>
      <c r="CR143" s="38" t="n"/>
      <c r="CS143" s="38" t="n"/>
      <c r="CT143" s="38" t="n"/>
      <c r="CU143" s="38" t="n"/>
      <c r="CV143" s="38" t="n"/>
      <c r="CW143" s="38" t="n"/>
      <c r="CX143" s="38" t="n"/>
      <c r="CY143" s="38" t="n"/>
      <c r="CZ143" s="38" t="n"/>
      <c r="DA143" s="38" t="n"/>
      <c r="DB143" s="15" t="n"/>
      <c r="DC143" s="15" t="n"/>
      <c r="DD143" s="15" t="n"/>
      <c r="DE143" s="15" t="n"/>
      <c r="DF143" s="15" t="n"/>
      <c r="DG143" s="15" t="n"/>
      <c r="DH143" s="15" t="n"/>
      <c r="DI143" s="15" t="n"/>
      <c r="DJ143" s="15" t="n"/>
      <c r="DK143" s="15" t="n"/>
      <c r="DL143" s="15" t="n"/>
      <c r="DM143" s="14" t="n"/>
      <c r="DN143" s="14" t="n"/>
    </row>
    <row r="144" ht="28.79999923706055" customHeight="1">
      <c r="A144" s="21" t="n"/>
      <c r="B144" s="21" t="n"/>
      <c r="C144" s="21" t="n"/>
      <c r="D144" s="21" t="n"/>
      <c r="E144" s="21" t="n"/>
      <c r="F144" s="21" t="n"/>
      <c r="G144" s="21" t="n"/>
      <c r="H144" s="16" t="n"/>
      <c r="I144" s="16" t="n"/>
      <c r="J144" s="16" t="n"/>
      <c r="K144" s="16" t="n"/>
      <c r="L144" s="16" t="n"/>
      <c r="M144" s="16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  <c r="BA144" s="47" t="inlineStr">
        <is>
          <t>ТР9-4 — Промывка забоя скважины углеводородными растворителями.</t>
        </is>
      </c>
      <c r="BB144" s="37" t="n"/>
      <c r="BC144" s="37" t="n"/>
      <c r="BD144" s="37" t="n"/>
      <c r="BE144" s="37" t="n"/>
      <c r="BF144" s="37" t="n"/>
      <c r="BG144" s="37" t="n"/>
      <c r="BH144" s="37" t="n"/>
      <c r="BI144" s="37" t="n"/>
      <c r="BJ144" s="37" t="n"/>
      <c r="BK144" s="37" t="n"/>
      <c r="BL144" s="37" t="n"/>
      <c r="BM144" s="37" t="n"/>
      <c r="BN144" s="37" t="n"/>
      <c r="BO144" s="37" t="n"/>
      <c r="BP144" s="37" t="n"/>
      <c r="BQ144" s="37" t="n"/>
      <c r="BR144" s="37" t="n"/>
      <c r="BS144" s="37" t="n"/>
      <c r="BT144" s="37" t="n"/>
      <c r="BU144" s="37" t="n"/>
      <c r="BV144" s="37" t="n"/>
      <c r="BW144" s="37" t="n"/>
      <c r="BX144" s="37" t="n"/>
      <c r="BY144" s="37" t="n"/>
      <c r="BZ144" s="37" t="n"/>
      <c r="CA144" s="37" t="n"/>
      <c r="CB144" s="37" t="n"/>
      <c r="CC144" s="37" t="n"/>
      <c r="CD144" s="37" t="n"/>
      <c r="CE144" s="37" t="n"/>
      <c r="CF144" s="37" t="n"/>
      <c r="CG144" s="37" t="n"/>
      <c r="CH144" s="37" t="n"/>
      <c r="CI144" s="49" t="n"/>
      <c r="CJ144" s="47" t="inlineStr">
        <is>
          <t>7.2 — Отказ, связанный с пакерным (или другим) оборудованием [УШГН]</t>
        </is>
      </c>
      <c r="CK144" s="49" t="n"/>
      <c r="CL144" s="38" t="n"/>
      <c r="CM144" s="38" t="n"/>
      <c r="CN144" s="38" t="n"/>
      <c r="CO144" s="38" t="n"/>
      <c r="CP144" s="38" t="n"/>
      <c r="CQ144" s="38" t="n"/>
      <c r="CR144" s="38" t="n"/>
      <c r="CS144" s="38" t="n"/>
      <c r="CT144" s="38" t="n"/>
      <c r="CU144" s="38" t="n"/>
      <c r="CV144" s="38" t="n"/>
      <c r="CW144" s="38" t="n"/>
      <c r="CX144" s="38" t="n"/>
      <c r="CY144" s="38" t="n"/>
      <c r="CZ144" s="38" t="n"/>
      <c r="DA144" s="38" t="n"/>
      <c r="DB144" s="15" t="n"/>
      <c r="DC144" s="15" t="n"/>
      <c r="DD144" s="15" t="n"/>
      <c r="DE144" s="15" t="n"/>
      <c r="DF144" s="15" t="n"/>
      <c r="DG144" s="15" t="n"/>
      <c r="DH144" s="15" t="n"/>
      <c r="DI144" s="15" t="n"/>
      <c r="DJ144" s="15" t="n"/>
      <c r="DK144" s="15" t="n"/>
      <c r="DL144" s="15" t="n"/>
      <c r="DM144" s="14" t="n"/>
      <c r="DN144" s="14" t="n"/>
    </row>
    <row r="145" ht="28.79999923706055" customHeight="1">
      <c r="A145" s="21" t="n"/>
      <c r="B145" s="21" t="n"/>
      <c r="C145" s="21" t="n"/>
      <c r="D145" s="21" t="n"/>
      <c r="E145" s="21" t="n"/>
      <c r="F145" s="21" t="n"/>
      <c r="G145" s="21" t="n"/>
      <c r="H145" s="16" t="n"/>
      <c r="I145" s="16" t="n"/>
      <c r="J145" s="16" t="n"/>
      <c r="K145" s="16" t="n"/>
      <c r="L145" s="16" t="n"/>
      <c r="M145" s="16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  <c r="BA145" s="47" t="inlineStr">
        <is>
          <t>ТР9-5 — Обработка ПЗП химреагентами ( СКО, ГКО, БФА и т.д.).</t>
        </is>
      </c>
      <c r="BB145" s="37" t="n"/>
      <c r="BC145" s="37" t="n"/>
      <c r="BD145" s="37" t="n"/>
      <c r="BE145" s="37" t="n"/>
      <c r="BF145" s="37" t="n"/>
      <c r="BG145" s="37" t="n"/>
      <c r="BH145" s="37" t="n"/>
      <c r="BI145" s="37" t="n"/>
      <c r="BJ145" s="37" t="n"/>
      <c r="BK145" s="37" t="n"/>
      <c r="BL145" s="37" t="n"/>
      <c r="BM145" s="37" t="n"/>
      <c r="BN145" s="37" t="n"/>
      <c r="BO145" s="37" t="n"/>
      <c r="BP145" s="37" t="n"/>
      <c r="BQ145" s="37" t="n"/>
      <c r="BR145" s="37" t="n"/>
      <c r="BS145" s="37" t="n"/>
      <c r="BT145" s="37" t="n"/>
      <c r="BU145" s="37" t="n"/>
      <c r="BV145" s="37" t="n"/>
      <c r="BW145" s="37" t="n"/>
      <c r="BX145" s="37" t="n"/>
      <c r="BY145" s="37" t="n"/>
      <c r="BZ145" s="37" t="n"/>
      <c r="CA145" s="37" t="n"/>
      <c r="CB145" s="37" t="n"/>
      <c r="CC145" s="37" t="n"/>
      <c r="CD145" s="37" t="n"/>
      <c r="CE145" s="37" t="n"/>
      <c r="CF145" s="37" t="n"/>
      <c r="CG145" s="37" t="n"/>
      <c r="CH145" s="37" t="n"/>
      <c r="CI145" s="49" t="n"/>
      <c r="CJ145" s="47" t="inlineStr">
        <is>
          <t>7.3 — Прочие [УШГН]</t>
        </is>
      </c>
      <c r="CK145" s="49" t="n"/>
      <c r="CL145" s="38" t="n"/>
      <c r="CM145" s="38" t="n"/>
      <c r="CN145" s="38" t="n"/>
      <c r="CO145" s="38" t="n"/>
      <c r="CP145" s="38" t="n"/>
      <c r="CQ145" s="38" t="n"/>
      <c r="CR145" s="38" t="n"/>
      <c r="CS145" s="38" t="n"/>
      <c r="CT145" s="38" t="n"/>
      <c r="CU145" s="38" t="n"/>
      <c r="CV145" s="38" t="n"/>
      <c r="CW145" s="38" t="n"/>
      <c r="CX145" s="38" t="n"/>
      <c r="CY145" s="38" t="n"/>
      <c r="CZ145" s="38" t="n"/>
      <c r="DA145" s="38" t="n"/>
      <c r="DB145" s="15" t="n"/>
      <c r="DC145" s="15" t="n"/>
      <c r="DD145" s="15" t="n"/>
      <c r="DE145" s="15" t="n"/>
      <c r="DF145" s="15" t="n"/>
      <c r="DG145" s="15" t="n"/>
      <c r="DH145" s="15" t="n"/>
      <c r="DI145" s="15" t="n"/>
      <c r="DJ145" s="15" t="n"/>
      <c r="DK145" s="15" t="n"/>
      <c r="DL145" s="15" t="n"/>
      <c r="DM145" s="14" t="n"/>
      <c r="DN145" s="14" t="n"/>
    </row>
    <row r="146" ht="28.79999923706055" customHeight="1">
      <c r="A146" s="21" t="n"/>
      <c r="B146" s="21" t="n"/>
      <c r="C146" s="21" t="n"/>
      <c r="D146" s="21" t="n"/>
      <c r="E146" s="21" t="n"/>
      <c r="F146" s="21" t="n"/>
      <c r="G146" s="21" t="n"/>
      <c r="H146" s="16" t="n"/>
      <c r="I146" s="16" t="n"/>
      <c r="J146" s="16" t="n"/>
      <c r="K146" s="16" t="n"/>
      <c r="L146" s="16" t="n"/>
      <c r="M146" s="16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  <c r="BA146" s="47" t="inlineStr">
        <is>
          <t>ТР9-6 — Прочие виды очистки забоя и ствола скважины.</t>
        </is>
      </c>
      <c r="BB146" s="37" t="n"/>
      <c r="BC146" s="37" t="n"/>
      <c r="BD146" s="37" t="n"/>
      <c r="BE146" s="37" t="n"/>
      <c r="BF146" s="37" t="n"/>
      <c r="BG146" s="37" t="n"/>
      <c r="BH146" s="37" t="n"/>
      <c r="BI146" s="37" t="n"/>
      <c r="BJ146" s="37" t="n"/>
      <c r="BK146" s="37" t="n"/>
      <c r="BL146" s="37" t="n"/>
      <c r="BM146" s="37" t="n"/>
      <c r="BN146" s="37" t="n"/>
      <c r="BO146" s="37" t="n"/>
      <c r="BP146" s="37" t="n"/>
      <c r="BQ146" s="37" t="n"/>
      <c r="BR146" s="37" t="n"/>
      <c r="BS146" s="37" t="n"/>
      <c r="BT146" s="37" t="n"/>
      <c r="BU146" s="37" t="n"/>
      <c r="BV146" s="37" t="n"/>
      <c r="BW146" s="37" t="n"/>
      <c r="BX146" s="37" t="n"/>
      <c r="BY146" s="37" t="n"/>
      <c r="BZ146" s="37" t="n"/>
      <c r="CA146" s="37" t="n"/>
      <c r="CB146" s="37" t="n"/>
      <c r="CC146" s="37" t="n"/>
      <c r="CD146" s="37" t="n"/>
      <c r="CE146" s="37" t="n"/>
      <c r="CF146" s="37" t="n"/>
      <c r="CG146" s="37" t="n"/>
      <c r="CH146" s="37" t="n"/>
      <c r="CI146" s="49" t="n"/>
      <c r="CJ146" s="47" t="inlineStr">
        <is>
          <t>Причина НПУ-ВД — уточнить по результатам расследования</t>
        </is>
      </c>
      <c r="CK146" s="49" t="n"/>
      <c r="CL146" s="38" t="n"/>
      <c r="CM146" s="38" t="n"/>
      <c r="CN146" s="38" t="n"/>
      <c r="CO146" s="38" t="n"/>
      <c r="CP146" s="38" t="n"/>
      <c r="CQ146" s="38" t="n"/>
      <c r="CR146" s="38" t="n"/>
      <c r="CS146" s="38" t="n"/>
      <c r="CT146" s="38" t="n"/>
      <c r="CU146" s="38" t="n"/>
      <c r="CV146" s="38" t="n"/>
      <c r="CW146" s="38" t="n"/>
      <c r="CX146" s="38" t="n"/>
      <c r="CY146" s="38" t="n"/>
      <c r="CZ146" s="38" t="n"/>
      <c r="DA146" s="38" t="n"/>
      <c r="DB146" s="15" t="n"/>
      <c r="DC146" s="15" t="n"/>
      <c r="DD146" s="15" t="n"/>
      <c r="DE146" s="15" t="n"/>
      <c r="DF146" s="15" t="n"/>
      <c r="DG146" s="15" t="n"/>
      <c r="DH146" s="15" t="n"/>
      <c r="DI146" s="15" t="n"/>
      <c r="DJ146" s="15" t="n"/>
      <c r="DK146" s="15" t="n"/>
      <c r="DL146" s="15" t="n"/>
      <c r="DM146" s="14" t="n"/>
      <c r="DN146" s="14" t="n"/>
    </row>
    <row r="147" ht="13.35000038146973" customHeight="1">
      <c r="A147" s="21" t="n"/>
      <c r="B147" s="21" t="n"/>
      <c r="C147" s="21" t="n"/>
      <c r="D147" s="21" t="n"/>
      <c r="E147" s="21" t="n"/>
      <c r="F147" s="21" t="n"/>
      <c r="G147" s="21" t="n"/>
      <c r="H147" s="16" t="n"/>
      <c r="I147" s="16" t="n"/>
      <c r="J147" s="16" t="n"/>
      <c r="K147" s="16" t="n"/>
      <c r="L147" s="16" t="n"/>
      <c r="M147" s="16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  <c r="BA147" s="37" t="n"/>
      <c r="BB147" s="37" t="n"/>
      <c r="BC147" s="37" t="n"/>
      <c r="BD147" s="37" t="n"/>
      <c r="BE147" s="37" t="n"/>
      <c r="BF147" s="37" t="n"/>
      <c r="BG147" s="37" t="n"/>
      <c r="BH147" s="37" t="n"/>
      <c r="BI147" s="37" t="n"/>
      <c r="BJ147" s="37" t="n"/>
      <c r="BK147" s="37" t="n"/>
      <c r="BL147" s="37" t="n"/>
      <c r="BM147" s="37" t="n"/>
      <c r="BN147" s="37" t="n"/>
      <c r="BO147" s="37" t="n"/>
      <c r="BP147" s="37" t="n"/>
      <c r="BQ147" s="37" t="n"/>
      <c r="BR147" s="37" t="n"/>
      <c r="BS147" s="37" t="n"/>
      <c r="BT147" s="37" t="n"/>
      <c r="BU147" s="37" t="n"/>
      <c r="BV147" s="37" t="n"/>
      <c r="BW147" s="37" t="n"/>
      <c r="BX147" s="37" t="n"/>
      <c r="BY147" s="37" t="n"/>
      <c r="BZ147" s="37" t="n"/>
      <c r="CA147" s="37" t="n"/>
      <c r="CB147" s="37" t="n"/>
      <c r="CC147" s="37" t="n"/>
      <c r="CD147" s="37" t="n"/>
      <c r="CE147" s="37" t="n"/>
      <c r="CF147" s="37" t="n"/>
      <c r="CG147" s="37" t="n"/>
      <c r="CH147" s="37" t="n"/>
      <c r="CI147" s="37" t="n"/>
      <c r="CJ147" s="49" t="n"/>
      <c r="CK147" s="37" t="n"/>
      <c r="CL147" s="38" t="n"/>
      <c r="CM147" s="38" t="n"/>
      <c r="CN147" s="38" t="n"/>
      <c r="CO147" s="38" t="n"/>
      <c r="CP147" s="38" t="n"/>
      <c r="CQ147" s="38" t="n"/>
      <c r="CR147" s="38" t="n"/>
      <c r="CS147" s="38" t="n"/>
      <c r="CT147" s="38" t="n"/>
      <c r="CU147" s="38" t="n"/>
      <c r="CV147" s="38" t="n"/>
      <c r="CW147" s="38" t="n"/>
      <c r="CX147" s="38" t="n"/>
      <c r="CY147" s="38" t="n"/>
      <c r="CZ147" s="38" t="n"/>
      <c r="DA147" s="38" t="n"/>
      <c r="DB147" s="15" t="n"/>
      <c r="DC147" s="15" t="n"/>
      <c r="DD147" s="15" t="n"/>
      <c r="DE147" s="15" t="n"/>
      <c r="DF147" s="15" t="n"/>
      <c r="DG147" s="15" t="n"/>
      <c r="DH147" s="15" t="n"/>
      <c r="DI147" s="15" t="n"/>
      <c r="DJ147" s="15" t="n"/>
      <c r="DK147" s="15" t="n"/>
      <c r="DL147" s="15" t="n"/>
      <c r="DM147" s="14" t="n"/>
      <c r="DN147" s="14" t="n"/>
    </row>
    <row r="148" ht="13.35000038146973" customHeight="1">
      <c r="A148" s="21" t="n"/>
      <c r="B148" s="21" t="n"/>
      <c r="C148" s="21" t="n"/>
      <c r="D148" s="21" t="n"/>
      <c r="E148" s="21" t="n"/>
      <c r="F148" s="21" t="n"/>
      <c r="G148" s="21" t="n"/>
      <c r="H148" s="16" t="n"/>
      <c r="I148" s="16" t="n"/>
      <c r="J148" s="16" t="n"/>
      <c r="K148" s="16" t="n"/>
      <c r="L148" s="16" t="n"/>
      <c r="M148" s="16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  <c r="BA148" s="37" t="n"/>
      <c r="BB148" s="37" t="n"/>
      <c r="BC148" s="37" t="n"/>
      <c r="BD148" s="37" t="n"/>
      <c r="BE148" s="37" t="n"/>
      <c r="BF148" s="37" t="n"/>
      <c r="BG148" s="37" t="n"/>
      <c r="BH148" s="37" t="n"/>
      <c r="BI148" s="37" t="n"/>
      <c r="BJ148" s="37" t="n"/>
      <c r="BK148" s="37" t="n"/>
      <c r="BL148" s="37" t="n"/>
      <c r="BM148" s="37" t="n"/>
      <c r="BN148" s="37" t="n"/>
      <c r="BO148" s="37" t="n"/>
      <c r="BP148" s="37" t="n"/>
      <c r="BQ148" s="37" t="n"/>
      <c r="BR148" s="37" t="n"/>
      <c r="BS148" s="37" t="n"/>
      <c r="BT148" s="37" t="n"/>
      <c r="BU148" s="37" t="n"/>
      <c r="BV148" s="37" t="n"/>
      <c r="BW148" s="37" t="n"/>
      <c r="BX148" s="37" t="n"/>
      <c r="BY148" s="37" t="n"/>
      <c r="BZ148" s="37" t="n"/>
      <c r="CA148" s="37" t="n"/>
      <c r="CB148" s="37" t="n"/>
      <c r="CC148" s="37" t="n"/>
      <c r="CD148" s="37" t="n"/>
      <c r="CE148" s="37" t="n"/>
      <c r="CF148" s="37" t="n"/>
      <c r="CG148" s="37" t="n"/>
      <c r="CH148" s="37" t="n"/>
      <c r="CI148" s="37" t="n"/>
      <c r="CJ148" s="37" t="n"/>
      <c r="CK148" s="37" t="n"/>
      <c r="CL148" s="38" t="n"/>
      <c r="CM148" s="38" t="n"/>
      <c r="CN148" s="38" t="n"/>
      <c r="CO148" s="38" t="n"/>
      <c r="CP148" s="38" t="n"/>
      <c r="CQ148" s="38" t="n"/>
      <c r="CR148" s="38" t="n"/>
      <c r="CS148" s="38" t="n"/>
      <c r="CT148" s="38" t="n"/>
      <c r="CU148" s="38" t="n"/>
      <c r="CV148" s="38" t="n"/>
      <c r="CW148" s="38" t="n"/>
      <c r="CX148" s="38" t="n"/>
      <c r="CY148" s="38" t="n"/>
      <c r="CZ148" s="38" t="n"/>
      <c r="DA148" s="38" t="n"/>
      <c r="DB148" s="15" t="n"/>
      <c r="DC148" s="15" t="n"/>
      <c r="DD148" s="15" t="n"/>
      <c r="DE148" s="15" t="n"/>
      <c r="DF148" s="15" t="n"/>
      <c r="DG148" s="15" t="n"/>
      <c r="DH148" s="15" t="n"/>
      <c r="DI148" s="15" t="n"/>
      <c r="DJ148" s="15" t="n"/>
      <c r="DK148" s="15" t="n"/>
      <c r="DL148" s="15" t="n"/>
      <c r="DM148" s="14" t="n"/>
      <c r="DN148" s="14" t="n"/>
    </row>
    <row r="149" ht="13.35000038146973" customHeight="1">
      <c r="A149" s="21" t="n"/>
      <c r="B149" s="21" t="n"/>
      <c r="C149" s="21" t="n"/>
      <c r="D149" s="21" t="n"/>
      <c r="E149" s="21" t="n"/>
      <c r="F149" s="21" t="n"/>
      <c r="G149" s="21" t="n"/>
      <c r="H149" s="16" t="n"/>
      <c r="I149" s="16" t="n"/>
      <c r="J149" s="16" t="n"/>
      <c r="K149" s="16" t="n"/>
      <c r="L149" s="16" t="n"/>
      <c r="M149" s="16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  <c r="BA149" s="37" t="n"/>
      <c r="BB149" s="37" t="n"/>
      <c r="BC149" s="37" t="n"/>
      <c r="BD149" s="37" t="n"/>
      <c r="BE149" s="37" t="n"/>
      <c r="BF149" s="37" t="n"/>
      <c r="BG149" s="37" t="n"/>
      <c r="BH149" s="37" t="n"/>
      <c r="BI149" s="37" t="n"/>
      <c r="BJ149" s="37" t="n"/>
      <c r="BK149" s="37" t="n"/>
      <c r="BL149" s="37" t="n"/>
      <c r="BM149" s="37" t="n"/>
      <c r="BN149" s="37" t="n"/>
      <c r="BO149" s="37" t="n"/>
      <c r="BP149" s="37" t="n"/>
      <c r="BQ149" s="37" t="n"/>
      <c r="BR149" s="37" t="n"/>
      <c r="BS149" s="37" t="n"/>
      <c r="BT149" s="37" t="n"/>
      <c r="BU149" s="37" t="n"/>
      <c r="BV149" s="37" t="n"/>
      <c r="BW149" s="37" t="n"/>
      <c r="BX149" s="37" t="n"/>
      <c r="BY149" s="37" t="n"/>
      <c r="BZ149" s="37" t="n"/>
      <c r="CA149" s="37" t="n"/>
      <c r="CB149" s="37" t="n"/>
      <c r="CC149" s="37" t="n"/>
      <c r="CD149" s="37" t="n"/>
      <c r="CE149" s="37" t="n"/>
      <c r="CF149" s="37" t="n"/>
      <c r="CG149" s="37" t="n"/>
      <c r="CH149" s="37" t="n"/>
      <c r="CI149" s="37" t="n"/>
      <c r="CJ149" s="37" t="n"/>
      <c r="CK149" s="37" t="n"/>
      <c r="CL149" s="38" t="n"/>
      <c r="CM149" s="38" t="n"/>
      <c r="CN149" s="38" t="n"/>
      <c r="CO149" s="38" t="n"/>
      <c r="CP149" s="38" t="n"/>
      <c r="CQ149" s="38" t="n"/>
      <c r="CR149" s="38" t="n"/>
      <c r="CS149" s="38" t="n"/>
      <c r="CT149" s="38" t="n"/>
      <c r="CU149" s="38" t="n"/>
      <c r="CV149" s="38" t="n"/>
      <c r="CW149" s="38" t="n"/>
      <c r="CX149" s="38" t="n"/>
      <c r="CY149" s="38" t="n"/>
      <c r="CZ149" s="38" t="n"/>
      <c r="DA149" s="38" t="n"/>
      <c r="DB149" s="15" t="n"/>
      <c r="DC149" s="15" t="n"/>
      <c r="DD149" s="15" t="n"/>
      <c r="DE149" s="15" t="n"/>
      <c r="DF149" s="15" t="n"/>
      <c r="DG149" s="15" t="n"/>
      <c r="DH149" s="15" t="n"/>
      <c r="DI149" s="15" t="n"/>
      <c r="DJ149" s="15" t="n"/>
      <c r="DK149" s="15" t="n"/>
      <c r="DL149" s="15" t="n"/>
      <c r="DM149" s="14" t="n"/>
      <c r="DN149" s="14" t="n"/>
    </row>
    <row r="150" ht="13.35000038146973" customHeight="1">
      <c r="A150" s="21" t="n"/>
      <c r="B150" s="21" t="n"/>
      <c r="C150" s="21" t="n"/>
      <c r="D150" s="21" t="n"/>
      <c r="E150" s="21" t="n"/>
      <c r="F150" s="21" t="n"/>
      <c r="G150" s="21" t="n"/>
      <c r="H150" s="16" t="n"/>
      <c r="I150" s="16" t="n"/>
      <c r="J150" s="16" t="n"/>
      <c r="K150" s="16" t="n"/>
      <c r="L150" s="16" t="n"/>
      <c r="M150" s="16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  <c r="BA150" s="37" t="n"/>
      <c r="BB150" s="37" t="n"/>
      <c r="BC150" s="37" t="n"/>
      <c r="BD150" s="37" t="n"/>
      <c r="BE150" s="37" t="n"/>
      <c r="BF150" s="37" t="n"/>
      <c r="BG150" s="37" t="n"/>
      <c r="BH150" s="37" t="n"/>
      <c r="BI150" s="37" t="n"/>
      <c r="BJ150" s="37" t="n"/>
      <c r="BK150" s="37" t="n"/>
      <c r="BL150" s="37" t="n"/>
      <c r="BM150" s="37" t="n"/>
      <c r="BN150" s="37" t="n"/>
      <c r="BO150" s="37" t="n"/>
      <c r="BP150" s="37" t="n"/>
      <c r="BQ150" s="37" t="n"/>
      <c r="BR150" s="37" t="n"/>
      <c r="BS150" s="37" t="n"/>
      <c r="BT150" s="37" t="n"/>
      <c r="BU150" s="37" t="n"/>
      <c r="BV150" s="37" t="n"/>
      <c r="BW150" s="37" t="n"/>
      <c r="BX150" s="37" t="n"/>
      <c r="BY150" s="37" t="n"/>
      <c r="BZ150" s="37" t="n"/>
      <c r="CA150" s="37" t="n"/>
      <c r="CB150" s="37" t="n"/>
      <c r="CC150" s="37" t="n"/>
      <c r="CD150" s="37" t="n"/>
      <c r="CE150" s="37" t="n"/>
      <c r="CF150" s="37" t="n"/>
      <c r="CG150" s="37" t="n"/>
      <c r="CH150" s="37" t="n"/>
      <c r="CI150" s="37" t="n"/>
      <c r="CJ150" s="37" t="n"/>
      <c r="CK150" s="37" t="n"/>
      <c r="CL150" s="38" t="n"/>
      <c r="CM150" s="38" t="n"/>
      <c r="CN150" s="38" t="n"/>
      <c r="CO150" s="38" t="n"/>
      <c r="CP150" s="38" t="n"/>
      <c r="CQ150" s="38" t="n"/>
      <c r="CR150" s="38" t="n"/>
      <c r="CS150" s="38" t="n"/>
      <c r="CT150" s="38" t="n"/>
      <c r="CU150" s="38" t="n"/>
      <c r="CV150" s="38" t="n"/>
      <c r="CW150" s="38" t="n"/>
      <c r="CX150" s="38" t="n"/>
      <c r="CY150" s="38" t="n"/>
      <c r="CZ150" s="38" t="n"/>
      <c r="DA150" s="38" t="n"/>
      <c r="DB150" s="15" t="n"/>
      <c r="DC150" s="15" t="n"/>
      <c r="DD150" s="15" t="n"/>
      <c r="DE150" s="15" t="n"/>
      <c r="DF150" s="15" t="n"/>
      <c r="DG150" s="15" t="n"/>
      <c r="DH150" s="15" t="n"/>
      <c r="DI150" s="15" t="n"/>
      <c r="DJ150" s="15" t="n"/>
      <c r="DK150" s="15" t="n"/>
      <c r="DL150" s="15" t="n"/>
      <c r="DM150" s="14" t="n"/>
      <c r="DN150" s="14" t="n"/>
    </row>
    <row r="151" ht="13.35000038146973" customHeight="1">
      <c r="A151" s="21" t="n"/>
      <c r="B151" s="21" t="n"/>
      <c r="C151" s="21" t="n"/>
      <c r="D151" s="21" t="n"/>
      <c r="E151" s="21" t="n"/>
      <c r="F151" s="21" t="n"/>
      <c r="G151" s="21" t="n"/>
      <c r="H151" s="16" t="n"/>
      <c r="I151" s="16" t="n"/>
      <c r="J151" s="16" t="n"/>
      <c r="K151" s="16" t="n"/>
      <c r="L151" s="16" t="n"/>
      <c r="M151" s="16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  <c r="BA151" s="37" t="n"/>
      <c r="BB151" s="37" t="n"/>
      <c r="BC151" s="37" t="n"/>
      <c r="BD151" s="37" t="n"/>
      <c r="BE151" s="37" t="n"/>
      <c r="BF151" s="37" t="n"/>
      <c r="BG151" s="37" t="n"/>
      <c r="BH151" s="37" t="n"/>
      <c r="BI151" s="37" t="n"/>
      <c r="BJ151" s="37" t="n"/>
      <c r="BK151" s="37" t="n"/>
      <c r="BL151" s="37" t="n"/>
      <c r="BM151" s="37" t="n"/>
      <c r="BN151" s="37" t="n"/>
      <c r="BO151" s="37" t="n"/>
      <c r="BP151" s="37" t="n"/>
      <c r="BQ151" s="37" t="n"/>
      <c r="BR151" s="37" t="n"/>
      <c r="BS151" s="37" t="n"/>
      <c r="BT151" s="37" t="n"/>
      <c r="BU151" s="37" t="n"/>
      <c r="BV151" s="37" t="n"/>
      <c r="BW151" s="37" t="n"/>
      <c r="BX151" s="37" t="n"/>
      <c r="BY151" s="37" t="n"/>
      <c r="BZ151" s="37" t="n"/>
      <c r="CA151" s="37" t="n"/>
      <c r="CB151" s="37" t="n"/>
      <c r="CC151" s="37" t="n"/>
      <c r="CD151" s="37" t="n"/>
      <c r="CE151" s="37" t="n"/>
      <c r="CF151" s="37" t="n"/>
      <c r="CG151" s="37" t="n"/>
      <c r="CH151" s="37" t="n"/>
      <c r="CI151" s="37" t="n"/>
      <c r="CJ151" s="37" t="n"/>
      <c r="CK151" s="37" t="n"/>
      <c r="CL151" s="38" t="n"/>
      <c r="CM151" s="38" t="n"/>
      <c r="CN151" s="38" t="n"/>
      <c r="CO151" s="38" t="n"/>
      <c r="CP151" s="38" t="n"/>
      <c r="CQ151" s="38" t="n"/>
      <c r="CR151" s="38" t="n"/>
      <c r="CS151" s="38" t="n"/>
      <c r="CT151" s="38" t="n"/>
      <c r="CU151" s="38" t="n"/>
      <c r="CV151" s="38" t="n"/>
      <c r="CW151" s="38" t="n"/>
      <c r="CX151" s="38" t="n"/>
      <c r="CY151" s="38" t="n"/>
      <c r="CZ151" s="38" t="n"/>
      <c r="DA151" s="38" t="n"/>
      <c r="DB151" s="15" t="n"/>
      <c r="DC151" s="15" t="n"/>
      <c r="DD151" s="15" t="n"/>
      <c r="DE151" s="15" t="n"/>
      <c r="DF151" s="15" t="n"/>
      <c r="DG151" s="15" t="n"/>
      <c r="DH151" s="15" t="n"/>
      <c r="DI151" s="15" t="n"/>
      <c r="DJ151" s="15" t="n"/>
      <c r="DK151" s="15" t="n"/>
      <c r="DL151" s="15" t="n"/>
      <c r="DM151" s="14" t="n"/>
      <c r="DN151" s="14" t="n"/>
    </row>
    <row r="152" ht="13.35000038146973" customHeight="1">
      <c r="A152" s="21" t="n"/>
      <c r="B152" s="21" t="n"/>
      <c r="C152" s="21" t="n"/>
      <c r="D152" s="21" t="n"/>
      <c r="E152" s="21" t="n"/>
      <c r="F152" s="21" t="n"/>
      <c r="G152" s="21" t="n"/>
      <c r="H152" s="16" t="n"/>
      <c r="I152" s="16" t="n"/>
      <c r="J152" s="16" t="n"/>
      <c r="K152" s="16" t="n"/>
      <c r="L152" s="16" t="n"/>
      <c r="M152" s="16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  <c r="BA152" s="37" t="n"/>
      <c r="BB152" s="37" t="n"/>
      <c r="BC152" s="37" t="n"/>
      <c r="BD152" s="37" t="n"/>
      <c r="BE152" s="37" t="n"/>
      <c r="BF152" s="37" t="n"/>
      <c r="BG152" s="37" t="n"/>
      <c r="BH152" s="37" t="n"/>
      <c r="BI152" s="37" t="n"/>
      <c r="BJ152" s="37" t="n"/>
      <c r="BK152" s="37" t="n"/>
      <c r="BL152" s="37" t="n"/>
      <c r="BM152" s="37" t="n"/>
      <c r="BN152" s="37" t="n"/>
      <c r="BO152" s="37" t="n"/>
      <c r="BP152" s="37" t="n"/>
      <c r="BQ152" s="37" t="n"/>
      <c r="BR152" s="37" t="n"/>
      <c r="BS152" s="37" t="n"/>
      <c r="BT152" s="37" t="n"/>
      <c r="BU152" s="37" t="n"/>
      <c r="BV152" s="37" t="n"/>
      <c r="BW152" s="37" t="n"/>
      <c r="BX152" s="37" t="n"/>
      <c r="BY152" s="37" t="n"/>
      <c r="BZ152" s="37" t="n"/>
      <c r="CA152" s="37" t="n"/>
      <c r="CB152" s="37" t="n"/>
      <c r="CC152" s="37" t="n"/>
      <c r="CD152" s="37" t="n"/>
      <c r="CE152" s="37" t="n"/>
      <c r="CF152" s="37" t="n"/>
      <c r="CG152" s="37" t="n"/>
      <c r="CH152" s="37" t="n"/>
      <c r="CI152" s="37" t="n"/>
      <c r="CJ152" s="37" t="n"/>
      <c r="CK152" s="37" t="n"/>
      <c r="CL152" s="38" t="n"/>
      <c r="CM152" s="38" t="n"/>
      <c r="CN152" s="38" t="n"/>
      <c r="CO152" s="38" t="n"/>
      <c r="CP152" s="38" t="n"/>
      <c r="CQ152" s="38" t="n"/>
      <c r="CR152" s="38" t="n"/>
      <c r="CS152" s="38" t="n"/>
      <c r="CT152" s="38" t="n"/>
      <c r="CU152" s="38" t="n"/>
      <c r="CV152" s="38" t="n"/>
      <c r="CW152" s="38" t="n"/>
      <c r="CX152" s="38" t="n"/>
      <c r="CY152" s="38" t="n"/>
      <c r="CZ152" s="38" t="n"/>
      <c r="DA152" s="38" t="n"/>
      <c r="DB152" s="15" t="n"/>
      <c r="DC152" s="15" t="n"/>
      <c r="DD152" s="15" t="n"/>
      <c r="DE152" s="15" t="n"/>
      <c r="DF152" s="15" t="n"/>
      <c r="DG152" s="15" t="n"/>
      <c r="DH152" s="15" t="n"/>
      <c r="DI152" s="15" t="n"/>
      <c r="DJ152" s="15" t="n"/>
      <c r="DK152" s="15" t="n"/>
      <c r="DL152" s="15" t="n"/>
      <c r="DM152" s="14" t="n"/>
      <c r="DN152" s="14" t="n"/>
    </row>
    <row r="153" ht="13.35000038146973" customHeight="1">
      <c r="A153" s="21" t="n"/>
      <c r="B153" s="21" t="n"/>
      <c r="C153" s="21" t="n"/>
      <c r="D153" s="21" t="n"/>
      <c r="E153" s="21" t="n"/>
      <c r="F153" s="21" t="n"/>
      <c r="G153" s="21" t="n"/>
      <c r="H153" s="16" t="n"/>
      <c r="I153" s="16" t="n"/>
      <c r="J153" s="16" t="n"/>
      <c r="K153" s="16" t="n"/>
      <c r="L153" s="16" t="n"/>
      <c r="M153" s="16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  <c r="BA153" s="37" t="n"/>
      <c r="BB153" s="37" t="n"/>
      <c r="BC153" s="37" t="n"/>
      <c r="BD153" s="37" t="n"/>
      <c r="BE153" s="37" t="n"/>
      <c r="BF153" s="37" t="n"/>
      <c r="BG153" s="37" t="n"/>
      <c r="BH153" s="37" t="n"/>
      <c r="BI153" s="37" t="n"/>
      <c r="BJ153" s="37" t="n"/>
      <c r="BK153" s="37" t="n"/>
      <c r="BL153" s="37" t="n"/>
      <c r="BM153" s="37" t="n"/>
      <c r="BN153" s="37" t="n"/>
      <c r="BO153" s="37" t="n"/>
      <c r="BP153" s="37" t="n"/>
      <c r="BQ153" s="37" t="n"/>
      <c r="BR153" s="37" t="n"/>
      <c r="BS153" s="37" t="n"/>
      <c r="BT153" s="37" t="n"/>
      <c r="BU153" s="37" t="n"/>
      <c r="BV153" s="37" t="n"/>
      <c r="BW153" s="37" t="n"/>
      <c r="BX153" s="37" t="n"/>
      <c r="BY153" s="37" t="n"/>
      <c r="BZ153" s="37" t="n"/>
      <c r="CA153" s="37" t="n"/>
      <c r="CB153" s="37" t="n"/>
      <c r="CC153" s="37" t="n"/>
      <c r="CD153" s="37" t="n"/>
      <c r="CE153" s="37" t="n"/>
      <c r="CF153" s="37" t="n"/>
      <c r="CG153" s="37" t="n"/>
      <c r="CH153" s="37" t="n"/>
      <c r="CI153" s="37" t="n"/>
      <c r="CJ153" s="37" t="n"/>
      <c r="CK153" s="37" t="n"/>
      <c r="CL153" s="38" t="n"/>
      <c r="CM153" s="38" t="n"/>
      <c r="CN153" s="38" t="n"/>
      <c r="CO153" s="38" t="n"/>
      <c r="CP153" s="38" t="n"/>
      <c r="CQ153" s="38" t="n"/>
      <c r="CR153" s="38" t="n"/>
      <c r="CS153" s="38" t="n"/>
      <c r="CT153" s="38" t="n"/>
      <c r="CU153" s="38" t="n"/>
      <c r="CV153" s="38" t="n"/>
      <c r="CW153" s="38" t="n"/>
      <c r="CX153" s="38" t="n"/>
      <c r="CY153" s="38" t="n"/>
      <c r="CZ153" s="38" t="n"/>
      <c r="DA153" s="38" t="n"/>
      <c r="DB153" s="15" t="n"/>
      <c r="DC153" s="15" t="n"/>
      <c r="DD153" s="15" t="n"/>
      <c r="DE153" s="15" t="n"/>
      <c r="DF153" s="15" t="n"/>
      <c r="DG153" s="15" t="n"/>
      <c r="DH153" s="15" t="n"/>
      <c r="DI153" s="15" t="n"/>
      <c r="DJ153" s="15" t="n"/>
      <c r="DK153" s="15" t="n"/>
      <c r="DL153" s="15" t="n"/>
      <c r="DM153" s="14" t="n"/>
      <c r="DN153" s="14" t="n"/>
    </row>
    <row r="154" ht="13.35000038146973" customHeight="1">
      <c r="A154" s="21" t="n"/>
      <c r="B154" s="21" t="n"/>
      <c r="C154" s="21" t="n"/>
      <c r="D154" s="21" t="n"/>
      <c r="E154" s="21" t="n"/>
      <c r="F154" s="21" t="n"/>
      <c r="G154" s="21" t="n"/>
      <c r="H154" s="16" t="n"/>
      <c r="I154" s="16" t="n"/>
      <c r="J154" s="16" t="n"/>
      <c r="K154" s="16" t="n"/>
      <c r="L154" s="16" t="n"/>
      <c r="M154" s="16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  <c r="BA154" s="37" t="n"/>
      <c r="BB154" s="37" t="n"/>
      <c r="BC154" s="37" t="n"/>
      <c r="BD154" s="37" t="n"/>
      <c r="BE154" s="37" t="n"/>
      <c r="BF154" s="37" t="n"/>
      <c r="BG154" s="37" t="n"/>
      <c r="BH154" s="37" t="n"/>
      <c r="BI154" s="37" t="n"/>
      <c r="BJ154" s="37" t="n"/>
      <c r="BK154" s="37" t="n"/>
      <c r="BL154" s="37" t="n"/>
      <c r="BM154" s="37" t="n"/>
      <c r="BN154" s="37" t="n"/>
      <c r="BO154" s="37" t="n"/>
      <c r="BP154" s="37" t="n"/>
      <c r="BQ154" s="37" t="n"/>
      <c r="BR154" s="37" t="n"/>
      <c r="BS154" s="37" t="n"/>
      <c r="BT154" s="37" t="n"/>
      <c r="BU154" s="37" t="n"/>
      <c r="BV154" s="37" t="n"/>
      <c r="BW154" s="37" t="n"/>
      <c r="BX154" s="37" t="n"/>
      <c r="BY154" s="37" t="n"/>
      <c r="BZ154" s="37" t="n"/>
      <c r="CA154" s="37" t="n"/>
      <c r="CB154" s="37" t="n"/>
      <c r="CC154" s="37" t="n"/>
      <c r="CD154" s="37" t="n"/>
      <c r="CE154" s="37" t="n"/>
      <c r="CF154" s="37" t="n"/>
      <c r="CG154" s="37" t="n"/>
      <c r="CH154" s="37" t="n"/>
      <c r="CI154" s="37" t="n"/>
      <c r="CJ154" s="37" t="n"/>
      <c r="CK154" s="37" t="n"/>
      <c r="CL154" s="38" t="n"/>
      <c r="CM154" s="38" t="n"/>
      <c r="CN154" s="38" t="n"/>
      <c r="CO154" s="38" t="n"/>
      <c r="CP154" s="38" t="n"/>
      <c r="CQ154" s="38" t="n"/>
      <c r="CR154" s="38" t="n"/>
      <c r="CS154" s="38" t="n"/>
      <c r="CT154" s="38" t="n"/>
      <c r="CU154" s="38" t="n"/>
      <c r="CV154" s="38" t="n"/>
      <c r="CW154" s="38" t="n"/>
      <c r="CX154" s="38" t="n"/>
      <c r="CY154" s="38" t="n"/>
      <c r="CZ154" s="38" t="n"/>
      <c r="DA154" s="38" t="n"/>
      <c r="DB154" s="15" t="n"/>
      <c r="DC154" s="15" t="n"/>
      <c r="DD154" s="15" t="n"/>
      <c r="DE154" s="15" t="n"/>
      <c r="DF154" s="15" t="n"/>
      <c r="DG154" s="15" t="n"/>
      <c r="DH154" s="15" t="n"/>
      <c r="DI154" s="15" t="n"/>
      <c r="DJ154" s="15" t="n"/>
      <c r="DK154" s="15" t="n"/>
      <c r="DL154" s="15" t="n"/>
      <c r="DM154" s="14" t="n"/>
      <c r="DN154" s="14" t="n"/>
    </row>
    <row r="155" ht="13.35000038146973" customHeight="1">
      <c r="A155" s="21" t="n"/>
      <c r="B155" s="21" t="n"/>
      <c r="C155" s="21" t="n"/>
      <c r="D155" s="21" t="n"/>
      <c r="E155" s="21" t="n"/>
      <c r="F155" s="21" t="n"/>
      <c r="G155" s="21" t="n"/>
      <c r="H155" s="16" t="n"/>
      <c r="I155" s="16" t="n"/>
      <c r="J155" s="16" t="n"/>
      <c r="K155" s="16" t="n"/>
      <c r="L155" s="16" t="n"/>
      <c r="M155" s="16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  <c r="BA155" s="37" t="n"/>
      <c r="BB155" s="37" t="n"/>
      <c r="BC155" s="37" t="n"/>
      <c r="BD155" s="37" t="n"/>
      <c r="BE155" s="37" t="n"/>
      <c r="BF155" s="37" t="n"/>
      <c r="BG155" s="37" t="n"/>
      <c r="BH155" s="37" t="n"/>
      <c r="BI155" s="37" t="n"/>
      <c r="BJ155" s="37" t="n"/>
      <c r="BK155" s="37" t="n"/>
      <c r="BL155" s="37" t="n"/>
      <c r="BM155" s="37" t="n"/>
      <c r="BN155" s="37" t="n"/>
      <c r="BO155" s="37" t="n"/>
      <c r="BP155" s="37" t="n"/>
      <c r="BQ155" s="37" t="n"/>
      <c r="BR155" s="37" t="n"/>
      <c r="BS155" s="37" t="n"/>
      <c r="BT155" s="37" t="n"/>
      <c r="BU155" s="37" t="n"/>
      <c r="BV155" s="37" t="n"/>
      <c r="BW155" s="37" t="n"/>
      <c r="BX155" s="37" t="n"/>
      <c r="BY155" s="37" t="n"/>
      <c r="BZ155" s="37" t="n"/>
      <c r="CA155" s="37" t="n"/>
      <c r="CB155" s="37" t="n"/>
      <c r="CC155" s="37" t="n"/>
      <c r="CD155" s="37" t="n"/>
      <c r="CE155" s="37" t="n"/>
      <c r="CF155" s="37" t="n"/>
      <c r="CG155" s="37" t="n"/>
      <c r="CH155" s="37" t="n"/>
      <c r="CI155" s="37" t="n"/>
      <c r="CJ155" s="37" t="n"/>
      <c r="CK155" s="37" t="n"/>
      <c r="CL155" s="38" t="n"/>
      <c r="CM155" s="38" t="n"/>
      <c r="CN155" s="38" t="n"/>
      <c r="CO155" s="38" t="n"/>
      <c r="CP155" s="38" t="n"/>
      <c r="CQ155" s="38" t="n"/>
      <c r="CR155" s="38" t="n"/>
      <c r="CS155" s="38" t="n"/>
      <c r="CT155" s="38" t="n"/>
      <c r="CU155" s="38" t="n"/>
      <c r="CV155" s="38" t="n"/>
      <c r="CW155" s="38" t="n"/>
      <c r="CX155" s="38" t="n"/>
      <c r="CY155" s="38" t="n"/>
      <c r="CZ155" s="38" t="n"/>
      <c r="DA155" s="38" t="n"/>
      <c r="DB155" s="15" t="n"/>
      <c r="DC155" s="15" t="n"/>
      <c r="DD155" s="15" t="n"/>
      <c r="DE155" s="15" t="n"/>
      <c r="DF155" s="15" t="n"/>
      <c r="DG155" s="15" t="n"/>
      <c r="DH155" s="15" t="n"/>
      <c r="DI155" s="15" t="n"/>
      <c r="DJ155" s="15" t="n"/>
      <c r="DK155" s="15" t="n"/>
      <c r="DL155" s="15" t="n"/>
      <c r="DM155" s="14" t="n"/>
      <c r="DN155" s="14" t="n"/>
    </row>
    <row r="156" ht="13.35000038146973" customHeight="1">
      <c r="A156" s="21" t="n"/>
      <c r="B156" s="21" t="n"/>
      <c r="C156" s="21" t="n"/>
      <c r="D156" s="21" t="n"/>
      <c r="E156" s="21" t="n"/>
      <c r="F156" s="21" t="n"/>
      <c r="G156" s="21" t="n"/>
      <c r="H156" s="16" t="n"/>
      <c r="I156" s="16" t="n"/>
      <c r="J156" s="16" t="n"/>
      <c r="K156" s="16" t="n"/>
      <c r="L156" s="16" t="n"/>
      <c r="M156" s="16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  <c r="BA156" s="37" t="n"/>
      <c r="BB156" s="37" t="n"/>
      <c r="BC156" s="37" t="n"/>
      <c r="BD156" s="37" t="n"/>
      <c r="BE156" s="37" t="n"/>
      <c r="BF156" s="37" t="n"/>
      <c r="BG156" s="37" t="n"/>
      <c r="BH156" s="37" t="n"/>
      <c r="BI156" s="37" t="n"/>
      <c r="BJ156" s="37" t="n"/>
      <c r="BK156" s="37" t="n"/>
      <c r="BL156" s="37" t="n"/>
      <c r="BM156" s="37" t="n"/>
      <c r="BN156" s="37" t="n"/>
      <c r="BO156" s="37" t="n"/>
      <c r="BP156" s="37" t="n"/>
      <c r="BQ156" s="37" t="n"/>
      <c r="BR156" s="37" t="n"/>
      <c r="BS156" s="37" t="n"/>
      <c r="BT156" s="37" t="n"/>
      <c r="BU156" s="37" t="n"/>
      <c r="BV156" s="37" t="n"/>
      <c r="BW156" s="37" t="n"/>
      <c r="BX156" s="37" t="n"/>
      <c r="BY156" s="37" t="n"/>
      <c r="BZ156" s="37" t="n"/>
      <c r="CA156" s="37" t="n"/>
      <c r="CB156" s="37" t="n"/>
      <c r="CC156" s="37" t="n"/>
      <c r="CD156" s="37" t="n"/>
      <c r="CE156" s="37" t="n"/>
      <c r="CF156" s="37" t="n"/>
      <c r="CG156" s="37" t="n"/>
      <c r="CH156" s="37" t="n"/>
      <c r="CI156" s="37" t="n"/>
      <c r="CJ156" s="37" t="n"/>
      <c r="CK156" s="37" t="n"/>
      <c r="CL156" s="38" t="n"/>
      <c r="CM156" s="38" t="n"/>
      <c r="CN156" s="38" t="n"/>
      <c r="CO156" s="38" t="n"/>
      <c r="CP156" s="38" t="n"/>
      <c r="CQ156" s="38" t="n"/>
      <c r="CR156" s="38" t="n"/>
      <c r="CS156" s="38" t="n"/>
      <c r="CT156" s="38" t="n"/>
      <c r="CU156" s="38" t="n"/>
      <c r="CV156" s="38" t="n"/>
      <c r="CW156" s="38" t="n"/>
      <c r="CX156" s="38" t="n"/>
      <c r="CY156" s="38" t="n"/>
      <c r="CZ156" s="38" t="n"/>
      <c r="DA156" s="38" t="n"/>
      <c r="DB156" s="15" t="n"/>
      <c r="DC156" s="15" t="n"/>
      <c r="DD156" s="15" t="n"/>
      <c r="DE156" s="15" t="n"/>
      <c r="DF156" s="15" t="n"/>
      <c r="DG156" s="15" t="n"/>
      <c r="DH156" s="15" t="n"/>
      <c r="DI156" s="15" t="n"/>
      <c r="DJ156" s="15" t="n"/>
      <c r="DK156" s="15" t="n"/>
      <c r="DL156" s="15" t="n"/>
      <c r="DM156" s="14" t="n"/>
      <c r="DN156" s="14" t="n"/>
    </row>
    <row r="157" ht="13.35000038146973" customHeight="1">
      <c r="A157" s="21" t="n"/>
      <c r="B157" s="21" t="n"/>
      <c r="C157" s="21" t="n"/>
      <c r="D157" s="21" t="n"/>
      <c r="E157" s="21" t="n"/>
      <c r="F157" s="21" t="n"/>
      <c r="G157" s="21" t="n"/>
      <c r="H157" s="16" t="n"/>
      <c r="I157" s="16" t="n"/>
      <c r="J157" s="16" t="n"/>
      <c r="K157" s="16" t="n"/>
      <c r="L157" s="16" t="n"/>
      <c r="M157" s="16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  <c r="BA157" s="37" t="n"/>
      <c r="BB157" s="37" t="n"/>
      <c r="BC157" s="37" t="n"/>
      <c r="BD157" s="37" t="n"/>
      <c r="BE157" s="37" t="n"/>
      <c r="BF157" s="37" t="n"/>
      <c r="BG157" s="37" t="n"/>
      <c r="BH157" s="37" t="n"/>
      <c r="BI157" s="37" t="n"/>
      <c r="BJ157" s="37" t="n"/>
      <c r="BK157" s="37" t="n"/>
      <c r="BL157" s="37" t="n"/>
      <c r="BM157" s="37" t="n"/>
      <c r="BN157" s="37" t="n"/>
      <c r="BO157" s="37" t="n"/>
      <c r="BP157" s="37" t="n"/>
      <c r="BQ157" s="37" t="n"/>
      <c r="BR157" s="37" t="n"/>
      <c r="BS157" s="37" t="n"/>
      <c r="BT157" s="37" t="n"/>
      <c r="BU157" s="37" t="n"/>
      <c r="BV157" s="37" t="n"/>
      <c r="BW157" s="37" t="n"/>
      <c r="BX157" s="37" t="n"/>
      <c r="BY157" s="37" t="n"/>
      <c r="BZ157" s="37" t="n"/>
      <c r="CA157" s="37" t="n"/>
      <c r="CB157" s="37" t="n"/>
      <c r="CC157" s="37" t="n"/>
      <c r="CD157" s="37" t="n"/>
      <c r="CE157" s="37" t="n"/>
      <c r="CF157" s="37" t="n"/>
      <c r="CG157" s="37" t="n"/>
      <c r="CH157" s="37" t="n"/>
      <c r="CI157" s="37" t="n"/>
      <c r="CJ157" s="37" t="n"/>
      <c r="CK157" s="37" t="n"/>
      <c r="CL157" s="38" t="n"/>
      <c r="CM157" s="38" t="n"/>
      <c r="CN157" s="38" t="n"/>
      <c r="CO157" s="38" t="n"/>
      <c r="CP157" s="38" t="n"/>
      <c r="CQ157" s="38" t="n"/>
      <c r="CR157" s="38" t="n"/>
      <c r="CS157" s="38" t="n"/>
      <c r="CT157" s="38" t="n"/>
      <c r="CU157" s="38" t="n"/>
      <c r="CV157" s="38" t="n"/>
      <c r="CW157" s="38" t="n"/>
      <c r="CX157" s="38" t="n"/>
      <c r="CY157" s="38" t="n"/>
      <c r="CZ157" s="38" t="n"/>
      <c r="DA157" s="38" t="n"/>
      <c r="DB157" s="15" t="n"/>
      <c r="DC157" s="15" t="n"/>
      <c r="DD157" s="15" t="n"/>
      <c r="DE157" s="15" t="n"/>
      <c r="DF157" s="15" t="n"/>
      <c r="DG157" s="15" t="n"/>
      <c r="DH157" s="15" t="n"/>
      <c r="DI157" s="15" t="n"/>
      <c r="DJ157" s="15" t="n"/>
      <c r="DK157" s="15" t="n"/>
      <c r="DL157" s="15" t="n"/>
      <c r="DM157" s="14" t="n"/>
      <c r="DN157" s="14" t="n"/>
    </row>
    <row r="158" ht="13.35000038146973" customHeight="1">
      <c r="A158" s="21" t="n"/>
      <c r="B158" s="21" t="n"/>
      <c r="C158" s="21" t="n"/>
      <c r="D158" s="21" t="n"/>
      <c r="E158" s="21" t="n"/>
      <c r="F158" s="21" t="n"/>
      <c r="G158" s="21" t="n"/>
      <c r="H158" s="16" t="n"/>
      <c r="I158" s="16" t="n"/>
      <c r="J158" s="16" t="n"/>
      <c r="K158" s="16" t="n"/>
      <c r="L158" s="16" t="n"/>
      <c r="M158" s="16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  <c r="BA158" s="37" t="n"/>
      <c r="BB158" s="37" t="n"/>
      <c r="BC158" s="37" t="n"/>
      <c r="BD158" s="37" t="n"/>
      <c r="BE158" s="37" t="n"/>
      <c r="BF158" s="37" t="n"/>
      <c r="BG158" s="37" t="n"/>
      <c r="BH158" s="37" t="n"/>
      <c r="BI158" s="37" t="n"/>
      <c r="BJ158" s="37" t="n"/>
      <c r="BK158" s="37" t="n"/>
      <c r="BL158" s="37" t="n"/>
      <c r="BM158" s="37" t="n"/>
      <c r="BN158" s="37" t="n"/>
      <c r="BO158" s="37" t="n"/>
      <c r="BP158" s="37" t="n"/>
      <c r="BQ158" s="37" t="n"/>
      <c r="BR158" s="37" t="n"/>
      <c r="BS158" s="37" t="n"/>
      <c r="BT158" s="37" t="n"/>
      <c r="BU158" s="37" t="n"/>
      <c r="BV158" s="37" t="n"/>
      <c r="BW158" s="37" t="n"/>
      <c r="BX158" s="37" t="n"/>
      <c r="BY158" s="37" t="n"/>
      <c r="BZ158" s="37" t="n"/>
      <c r="CA158" s="37" t="n"/>
      <c r="CB158" s="37" t="n"/>
      <c r="CC158" s="37" t="n"/>
      <c r="CD158" s="37" t="n"/>
      <c r="CE158" s="37" t="n"/>
      <c r="CF158" s="37" t="n"/>
      <c r="CG158" s="37" t="n"/>
      <c r="CH158" s="37" t="n"/>
      <c r="CI158" s="37" t="n"/>
      <c r="CJ158" s="37" t="n"/>
      <c r="CK158" s="37" t="n"/>
      <c r="CL158" s="38" t="n"/>
      <c r="CM158" s="38" t="n"/>
      <c r="CN158" s="38" t="n"/>
      <c r="CO158" s="38" t="n"/>
      <c r="CP158" s="38" t="n"/>
      <c r="CQ158" s="38" t="n"/>
      <c r="CR158" s="38" t="n"/>
      <c r="CS158" s="38" t="n"/>
      <c r="CT158" s="38" t="n"/>
      <c r="CU158" s="38" t="n"/>
      <c r="CV158" s="38" t="n"/>
      <c r="CW158" s="38" t="n"/>
      <c r="CX158" s="38" t="n"/>
      <c r="CY158" s="38" t="n"/>
      <c r="CZ158" s="38" t="n"/>
      <c r="DA158" s="38" t="n"/>
      <c r="DB158" s="15" t="n"/>
      <c r="DC158" s="15" t="n"/>
      <c r="DD158" s="15" t="n"/>
      <c r="DE158" s="15" t="n"/>
      <c r="DF158" s="15" t="n"/>
      <c r="DG158" s="15" t="n"/>
      <c r="DH158" s="15" t="n"/>
      <c r="DI158" s="15" t="n"/>
      <c r="DJ158" s="15" t="n"/>
      <c r="DK158" s="15" t="n"/>
      <c r="DL158" s="15" t="n"/>
      <c r="DM158" s="14" t="n"/>
      <c r="DN158" s="14" t="n"/>
    </row>
    <row r="159" ht="13.35000038146973" customHeight="1">
      <c r="A159" s="21" t="n"/>
      <c r="B159" s="21" t="n"/>
      <c r="C159" s="21" t="n"/>
      <c r="D159" s="21" t="n"/>
      <c r="E159" s="21" t="n"/>
      <c r="F159" s="21" t="n"/>
      <c r="G159" s="21" t="n"/>
      <c r="H159" s="16" t="n"/>
      <c r="I159" s="16" t="n"/>
      <c r="J159" s="16" t="n"/>
      <c r="K159" s="16" t="n"/>
      <c r="L159" s="16" t="n"/>
      <c r="M159" s="16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  <c r="BA159" s="37" t="n"/>
      <c r="BB159" s="37" t="n"/>
      <c r="BC159" s="37" t="n"/>
      <c r="BD159" s="37" t="n"/>
      <c r="BE159" s="37" t="n"/>
      <c r="BF159" s="37" t="n"/>
      <c r="BG159" s="37" t="n"/>
      <c r="BH159" s="37" t="n"/>
      <c r="BI159" s="37" t="n"/>
      <c r="BJ159" s="37" t="n"/>
      <c r="BK159" s="37" t="n"/>
      <c r="BL159" s="37" t="n"/>
      <c r="BM159" s="37" t="n"/>
      <c r="BN159" s="37" t="n"/>
      <c r="BO159" s="37" t="n"/>
      <c r="BP159" s="37" t="n"/>
      <c r="BQ159" s="37" t="n"/>
      <c r="BR159" s="37" t="n"/>
      <c r="BS159" s="37" t="n"/>
      <c r="BT159" s="37" t="n"/>
      <c r="BU159" s="37" t="n"/>
      <c r="BV159" s="37" t="n"/>
      <c r="BW159" s="37" t="n"/>
      <c r="BX159" s="37" t="n"/>
      <c r="BY159" s="37" t="n"/>
      <c r="BZ159" s="37" t="n"/>
      <c r="CA159" s="37" t="n"/>
      <c r="CB159" s="37" t="n"/>
      <c r="CC159" s="37" t="n"/>
      <c r="CD159" s="37" t="n"/>
      <c r="CE159" s="37" t="n"/>
      <c r="CF159" s="37" t="n"/>
      <c r="CG159" s="37" t="n"/>
      <c r="CH159" s="37" t="n"/>
      <c r="CI159" s="37" t="n"/>
      <c r="CJ159" s="37" t="n"/>
      <c r="CK159" s="37" t="n"/>
      <c r="CL159" s="38" t="n"/>
      <c r="CM159" s="38" t="n"/>
      <c r="CN159" s="38" t="n"/>
      <c r="CO159" s="38" t="n"/>
      <c r="CP159" s="38" t="n"/>
      <c r="CQ159" s="38" t="n"/>
      <c r="CR159" s="38" t="n"/>
      <c r="CS159" s="38" t="n"/>
      <c r="CT159" s="38" t="n"/>
      <c r="CU159" s="38" t="n"/>
      <c r="CV159" s="38" t="n"/>
      <c r="CW159" s="38" t="n"/>
      <c r="CX159" s="38" t="n"/>
      <c r="CY159" s="38" t="n"/>
      <c r="CZ159" s="38" t="n"/>
      <c r="DA159" s="38" t="n"/>
      <c r="DB159" s="15" t="n"/>
      <c r="DC159" s="15" t="n"/>
      <c r="DD159" s="15" t="n"/>
      <c r="DE159" s="15" t="n"/>
      <c r="DF159" s="15" t="n"/>
      <c r="DG159" s="15" t="n"/>
      <c r="DH159" s="15" t="n"/>
      <c r="DI159" s="15" t="n"/>
      <c r="DJ159" s="15" t="n"/>
      <c r="DK159" s="15" t="n"/>
      <c r="DL159" s="15" t="n"/>
      <c r="DM159" s="14" t="n"/>
      <c r="DN159" s="14" t="n"/>
    </row>
    <row r="160" ht="13.35000038146973" customHeight="1">
      <c r="A160" s="21" t="n"/>
      <c r="B160" s="21" t="n"/>
      <c r="C160" s="21" t="n"/>
      <c r="D160" s="21" t="n"/>
      <c r="E160" s="21" t="n"/>
      <c r="F160" s="21" t="n"/>
      <c r="G160" s="21" t="n"/>
      <c r="H160" s="16" t="n"/>
      <c r="I160" s="16" t="n"/>
      <c r="J160" s="16" t="n"/>
      <c r="K160" s="16" t="n"/>
      <c r="L160" s="16" t="n"/>
      <c r="M160" s="16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  <c r="BA160" s="37" t="n"/>
      <c r="BB160" s="37" t="n"/>
      <c r="BC160" s="37" t="n"/>
      <c r="BD160" s="37" t="n"/>
      <c r="BE160" s="37" t="n"/>
      <c r="BF160" s="37" t="n"/>
      <c r="BG160" s="37" t="n"/>
      <c r="BH160" s="37" t="n"/>
      <c r="BI160" s="37" t="n"/>
      <c r="BJ160" s="37" t="n"/>
      <c r="BK160" s="37" t="n"/>
      <c r="BL160" s="37" t="n"/>
      <c r="BM160" s="37" t="n"/>
      <c r="BN160" s="37" t="n"/>
      <c r="BO160" s="37" t="n"/>
      <c r="BP160" s="37" t="n"/>
      <c r="BQ160" s="37" t="n"/>
      <c r="BR160" s="37" t="n"/>
      <c r="BS160" s="37" t="n"/>
      <c r="BT160" s="37" t="n"/>
      <c r="BU160" s="37" t="n"/>
      <c r="BV160" s="37" t="n"/>
      <c r="BW160" s="37" t="n"/>
      <c r="BX160" s="37" t="n"/>
      <c r="BY160" s="37" t="n"/>
      <c r="BZ160" s="37" t="n"/>
      <c r="CA160" s="37" t="n"/>
      <c r="CB160" s="37" t="n"/>
      <c r="CC160" s="37" t="n"/>
      <c r="CD160" s="37" t="n"/>
      <c r="CE160" s="37" t="n"/>
      <c r="CF160" s="37" t="n"/>
      <c r="CG160" s="37" t="n"/>
      <c r="CH160" s="37" t="n"/>
      <c r="CI160" s="37" t="n"/>
      <c r="CJ160" s="37" t="n"/>
      <c r="CK160" s="37" t="n"/>
      <c r="CL160" s="38" t="n"/>
      <c r="CM160" s="38" t="n"/>
      <c r="CN160" s="38" t="n"/>
      <c r="CO160" s="38" t="n"/>
      <c r="CP160" s="38" t="n"/>
      <c r="CQ160" s="38" t="n"/>
      <c r="CR160" s="38" t="n"/>
      <c r="CS160" s="38" t="n"/>
      <c r="CT160" s="38" t="n"/>
      <c r="CU160" s="38" t="n"/>
      <c r="CV160" s="38" t="n"/>
      <c r="CW160" s="38" t="n"/>
      <c r="CX160" s="38" t="n"/>
      <c r="CY160" s="38" t="n"/>
      <c r="CZ160" s="38" t="n"/>
      <c r="DA160" s="38" t="n"/>
      <c r="DB160" s="15" t="n"/>
      <c r="DC160" s="15" t="n"/>
      <c r="DD160" s="15" t="n"/>
      <c r="DE160" s="15" t="n"/>
      <c r="DF160" s="15" t="n"/>
      <c r="DG160" s="15" t="n"/>
      <c r="DH160" s="15" t="n"/>
      <c r="DI160" s="15" t="n"/>
      <c r="DJ160" s="15" t="n"/>
      <c r="DK160" s="15" t="n"/>
      <c r="DL160" s="15" t="n"/>
      <c r="DM160" s="14" t="n"/>
      <c r="DN160" s="14" t="n"/>
    </row>
    <row r="161" ht="13.35000038146973" customHeight="1">
      <c r="A161" s="21" t="n"/>
      <c r="B161" s="21" t="n"/>
      <c r="C161" s="21" t="n"/>
      <c r="D161" s="21" t="n"/>
      <c r="E161" s="21" t="n"/>
      <c r="F161" s="21" t="n"/>
      <c r="G161" s="21" t="n"/>
      <c r="H161" s="16" t="n"/>
      <c r="I161" s="16" t="n"/>
      <c r="J161" s="16" t="n"/>
      <c r="K161" s="16" t="n"/>
      <c r="L161" s="16" t="n"/>
      <c r="M161" s="16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  <c r="BA161" s="37" t="n"/>
      <c r="BB161" s="37" t="n"/>
      <c r="BC161" s="37" t="n"/>
      <c r="BD161" s="37" t="n"/>
      <c r="BE161" s="37" t="n"/>
      <c r="BF161" s="37" t="n"/>
      <c r="BG161" s="37" t="n"/>
      <c r="BH161" s="37" t="n"/>
      <c r="BI161" s="37" t="n"/>
      <c r="BJ161" s="37" t="n"/>
      <c r="BK161" s="37" t="n"/>
      <c r="BL161" s="37" t="n"/>
      <c r="BM161" s="37" t="n"/>
      <c r="BN161" s="37" t="n"/>
      <c r="BO161" s="37" t="n"/>
      <c r="BP161" s="37" t="n"/>
      <c r="BQ161" s="37" t="n"/>
      <c r="BR161" s="37" t="n"/>
      <c r="BS161" s="37" t="n"/>
      <c r="BT161" s="37" t="n"/>
      <c r="BU161" s="37" t="n"/>
      <c r="BV161" s="37" t="n"/>
      <c r="BW161" s="37" t="n"/>
      <c r="BX161" s="37" t="n"/>
      <c r="BY161" s="37" t="n"/>
      <c r="BZ161" s="37" t="n"/>
      <c r="CA161" s="37" t="n"/>
      <c r="CB161" s="37" t="n"/>
      <c r="CC161" s="37" t="n"/>
      <c r="CD161" s="37" t="n"/>
      <c r="CE161" s="37" t="n"/>
      <c r="CF161" s="37" t="n"/>
      <c r="CG161" s="37" t="n"/>
      <c r="CH161" s="37" t="n"/>
      <c r="CI161" s="37" t="n"/>
      <c r="CJ161" s="37" t="n"/>
      <c r="CK161" s="37" t="n"/>
      <c r="CL161" s="38" t="n"/>
      <c r="CM161" s="38" t="n"/>
      <c r="CN161" s="38" t="n"/>
      <c r="CO161" s="38" t="n"/>
      <c r="CP161" s="38" t="n"/>
      <c r="CQ161" s="38" t="n"/>
      <c r="CR161" s="38" t="n"/>
      <c r="CS161" s="38" t="n"/>
      <c r="CT161" s="38" t="n"/>
      <c r="CU161" s="38" t="n"/>
      <c r="CV161" s="38" t="n"/>
      <c r="CW161" s="38" t="n"/>
      <c r="CX161" s="38" t="n"/>
      <c r="CY161" s="38" t="n"/>
      <c r="CZ161" s="38" t="n"/>
      <c r="DA161" s="38" t="n"/>
      <c r="DB161" s="15" t="n"/>
      <c r="DC161" s="15" t="n"/>
      <c r="DD161" s="15" t="n"/>
      <c r="DE161" s="15" t="n"/>
      <c r="DF161" s="15" t="n"/>
      <c r="DG161" s="15" t="n"/>
      <c r="DH161" s="15" t="n"/>
      <c r="DI161" s="15" t="n"/>
      <c r="DJ161" s="15" t="n"/>
      <c r="DK161" s="15" t="n"/>
      <c r="DL161" s="15" t="n"/>
      <c r="DM161" s="14" t="n"/>
      <c r="DN161" s="14" t="n"/>
    </row>
    <row r="162" ht="13.35000038146973" customHeight="1">
      <c r="A162" s="21" t="n"/>
      <c r="B162" s="21" t="n"/>
      <c r="C162" s="21" t="n"/>
      <c r="D162" s="21" t="n"/>
      <c r="E162" s="21" t="n"/>
      <c r="F162" s="21" t="n"/>
      <c r="G162" s="21" t="n"/>
      <c r="H162" s="16" t="n"/>
      <c r="I162" s="16" t="n"/>
      <c r="J162" s="16" t="n"/>
      <c r="K162" s="16" t="n"/>
      <c r="L162" s="16" t="n"/>
      <c r="M162" s="16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  <c r="BA162" s="37" t="n"/>
      <c r="BB162" s="37" t="n"/>
      <c r="BC162" s="37" t="n"/>
      <c r="BD162" s="37" t="n"/>
      <c r="BE162" s="37" t="n"/>
      <c r="BF162" s="37" t="n"/>
      <c r="BG162" s="37" t="n"/>
      <c r="BH162" s="37" t="n"/>
      <c r="BI162" s="37" t="n"/>
      <c r="BJ162" s="37" t="n"/>
      <c r="BK162" s="37" t="n"/>
      <c r="BL162" s="37" t="n"/>
      <c r="BM162" s="37" t="n"/>
      <c r="BN162" s="37" t="n"/>
      <c r="BO162" s="37" t="n"/>
      <c r="BP162" s="37" t="n"/>
      <c r="BQ162" s="37" t="n"/>
      <c r="BR162" s="37" t="n"/>
      <c r="BS162" s="37" t="n"/>
      <c r="BT162" s="37" t="n"/>
      <c r="BU162" s="37" t="n"/>
      <c r="BV162" s="37" t="n"/>
      <c r="BW162" s="37" t="n"/>
      <c r="BX162" s="37" t="n"/>
      <c r="BY162" s="37" t="n"/>
      <c r="BZ162" s="37" t="n"/>
      <c r="CA162" s="37" t="n"/>
      <c r="CB162" s="37" t="n"/>
      <c r="CC162" s="37" t="n"/>
      <c r="CD162" s="37" t="n"/>
      <c r="CE162" s="37" t="n"/>
      <c r="CF162" s="37" t="n"/>
      <c r="CG162" s="37" t="n"/>
      <c r="CH162" s="37" t="n"/>
      <c r="CI162" s="37" t="n"/>
      <c r="CJ162" s="37" t="n"/>
      <c r="CK162" s="37" t="n"/>
      <c r="CL162" s="38" t="n"/>
      <c r="CM162" s="38" t="n"/>
      <c r="CN162" s="38" t="n"/>
      <c r="CO162" s="38" t="n"/>
      <c r="CP162" s="38" t="n"/>
      <c r="CQ162" s="38" t="n"/>
      <c r="CR162" s="38" t="n"/>
      <c r="CS162" s="38" t="n"/>
      <c r="CT162" s="38" t="n"/>
      <c r="CU162" s="38" t="n"/>
      <c r="CV162" s="38" t="n"/>
      <c r="CW162" s="38" t="n"/>
      <c r="CX162" s="38" t="n"/>
      <c r="CY162" s="38" t="n"/>
      <c r="CZ162" s="38" t="n"/>
      <c r="DA162" s="38" t="n"/>
      <c r="DB162" s="15" t="n"/>
      <c r="DC162" s="15" t="n"/>
      <c r="DD162" s="15" t="n"/>
      <c r="DE162" s="15" t="n"/>
      <c r="DF162" s="15" t="n"/>
      <c r="DG162" s="15" t="n"/>
      <c r="DH162" s="15" t="n"/>
      <c r="DI162" s="15" t="n"/>
      <c r="DJ162" s="15" t="n"/>
      <c r="DK162" s="15" t="n"/>
      <c r="DL162" s="15" t="n"/>
      <c r="DM162" s="14" t="n"/>
      <c r="DN162" s="14" t="n"/>
    </row>
    <row r="163" ht="13.35000038146973" customHeight="1">
      <c r="A163" s="21" t="n"/>
      <c r="B163" s="21" t="n"/>
      <c r="C163" s="21" t="n"/>
      <c r="D163" s="21" t="n"/>
      <c r="E163" s="21" t="n"/>
      <c r="F163" s="21" t="n"/>
      <c r="G163" s="21" t="n"/>
      <c r="H163" s="16" t="n"/>
      <c r="I163" s="16" t="n"/>
      <c r="J163" s="16" t="n"/>
      <c r="K163" s="16" t="n"/>
      <c r="L163" s="16" t="n"/>
      <c r="M163" s="16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  <c r="BA163" s="37" t="n"/>
      <c r="BB163" s="37" t="n"/>
      <c r="BC163" s="37" t="n"/>
      <c r="BD163" s="37" t="n"/>
      <c r="BE163" s="37" t="n"/>
      <c r="BF163" s="37" t="n"/>
      <c r="BG163" s="37" t="n"/>
      <c r="BH163" s="37" t="n"/>
      <c r="BI163" s="37" t="n"/>
      <c r="BJ163" s="37" t="n"/>
      <c r="BK163" s="37" t="n"/>
      <c r="BL163" s="37" t="n"/>
      <c r="BM163" s="37" t="n"/>
      <c r="BN163" s="37" t="n"/>
      <c r="BO163" s="37" t="n"/>
      <c r="BP163" s="37" t="n"/>
      <c r="BQ163" s="37" t="n"/>
      <c r="BR163" s="37" t="n"/>
      <c r="BS163" s="37" t="n"/>
      <c r="BT163" s="37" t="n"/>
      <c r="BU163" s="37" t="n"/>
      <c r="BV163" s="37" t="n"/>
      <c r="BW163" s="37" t="n"/>
      <c r="BX163" s="37" t="n"/>
      <c r="BY163" s="37" t="n"/>
      <c r="BZ163" s="37" t="n"/>
      <c r="CA163" s="37" t="n"/>
      <c r="CB163" s="37" t="n"/>
      <c r="CC163" s="37" t="n"/>
      <c r="CD163" s="37" t="n"/>
      <c r="CE163" s="37" t="n"/>
      <c r="CF163" s="37" t="n"/>
      <c r="CG163" s="37" t="n"/>
      <c r="CH163" s="37" t="n"/>
      <c r="CI163" s="37" t="n"/>
      <c r="CJ163" s="37" t="n"/>
      <c r="CK163" s="37" t="n"/>
      <c r="CL163" s="38" t="n"/>
      <c r="CM163" s="38" t="n"/>
      <c r="CN163" s="38" t="n"/>
      <c r="CO163" s="38" t="n"/>
      <c r="CP163" s="38" t="n"/>
      <c r="CQ163" s="38" t="n"/>
      <c r="CR163" s="38" t="n"/>
      <c r="CS163" s="38" t="n"/>
      <c r="CT163" s="38" t="n"/>
      <c r="CU163" s="38" t="n"/>
      <c r="CV163" s="38" t="n"/>
      <c r="CW163" s="38" t="n"/>
      <c r="CX163" s="38" t="n"/>
      <c r="CY163" s="38" t="n"/>
      <c r="CZ163" s="38" t="n"/>
      <c r="DA163" s="38" t="n"/>
      <c r="DB163" s="15" t="n"/>
      <c r="DC163" s="15" t="n"/>
      <c r="DD163" s="15" t="n"/>
      <c r="DE163" s="15" t="n"/>
      <c r="DF163" s="15" t="n"/>
      <c r="DG163" s="15" t="n"/>
      <c r="DH163" s="15" t="n"/>
      <c r="DI163" s="15" t="n"/>
      <c r="DJ163" s="15" t="n"/>
      <c r="DK163" s="15" t="n"/>
      <c r="DL163" s="15" t="n"/>
      <c r="DM163" s="14" t="n"/>
      <c r="DN163" s="14" t="n"/>
    </row>
    <row r="164" ht="13.35000038146973" customHeight="1">
      <c r="A164" s="21" t="n"/>
      <c r="B164" s="21" t="n"/>
      <c r="C164" s="21" t="n"/>
      <c r="D164" s="21" t="n"/>
      <c r="E164" s="21" t="n"/>
      <c r="F164" s="21" t="n"/>
      <c r="G164" s="21" t="n"/>
      <c r="H164" s="16" t="n"/>
      <c r="I164" s="16" t="n"/>
      <c r="J164" s="16" t="n"/>
      <c r="K164" s="16" t="n"/>
      <c r="L164" s="16" t="n"/>
      <c r="M164" s="16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  <c r="BA164" s="37" t="n"/>
      <c r="BB164" s="37" t="n"/>
      <c r="BC164" s="37" t="n"/>
      <c r="BD164" s="37" t="n"/>
      <c r="BE164" s="37" t="n"/>
      <c r="BF164" s="37" t="n"/>
      <c r="BG164" s="37" t="n"/>
      <c r="BH164" s="37" t="n"/>
      <c r="BI164" s="37" t="n"/>
      <c r="BJ164" s="37" t="n"/>
      <c r="BK164" s="37" t="n"/>
      <c r="BL164" s="37" t="n"/>
      <c r="BM164" s="37" t="n"/>
      <c r="BN164" s="37" t="n"/>
      <c r="BO164" s="37" t="n"/>
      <c r="BP164" s="37" t="n"/>
      <c r="BQ164" s="37" t="n"/>
      <c r="BR164" s="37" t="n"/>
      <c r="BS164" s="37" t="n"/>
      <c r="BT164" s="37" t="n"/>
      <c r="BU164" s="37" t="n"/>
      <c r="BV164" s="37" t="n"/>
      <c r="BW164" s="37" t="n"/>
      <c r="BX164" s="37" t="n"/>
      <c r="BY164" s="37" t="n"/>
      <c r="BZ164" s="37" t="n"/>
      <c r="CA164" s="37" t="n"/>
      <c r="CB164" s="37" t="n"/>
      <c r="CC164" s="37" t="n"/>
      <c r="CD164" s="37" t="n"/>
      <c r="CE164" s="37" t="n"/>
      <c r="CF164" s="37" t="n"/>
      <c r="CG164" s="37" t="n"/>
      <c r="CH164" s="37" t="n"/>
      <c r="CI164" s="37" t="n"/>
      <c r="CJ164" s="37" t="n"/>
      <c r="CK164" s="37" t="n"/>
      <c r="CL164" s="38" t="n"/>
      <c r="CM164" s="38" t="n"/>
      <c r="CN164" s="38" t="n"/>
      <c r="CO164" s="38" t="n"/>
      <c r="CP164" s="38" t="n"/>
      <c r="CQ164" s="38" t="n"/>
      <c r="CR164" s="38" t="n"/>
      <c r="CS164" s="38" t="n"/>
      <c r="CT164" s="38" t="n"/>
      <c r="CU164" s="38" t="n"/>
      <c r="CV164" s="38" t="n"/>
      <c r="CW164" s="38" t="n"/>
      <c r="CX164" s="38" t="n"/>
      <c r="CY164" s="38" t="n"/>
      <c r="CZ164" s="38" t="n"/>
      <c r="DA164" s="38" t="n"/>
      <c r="DB164" s="15" t="n"/>
      <c r="DC164" s="15" t="n"/>
      <c r="DD164" s="15" t="n"/>
      <c r="DE164" s="15" t="n"/>
      <c r="DF164" s="15" t="n"/>
      <c r="DG164" s="15" t="n"/>
      <c r="DH164" s="15" t="n"/>
      <c r="DI164" s="15" t="n"/>
      <c r="DJ164" s="15" t="n"/>
      <c r="DK164" s="15" t="n"/>
      <c r="DL164" s="15" t="n"/>
      <c r="DM164" s="14" t="n"/>
      <c r="DN164" s="14" t="n"/>
    </row>
    <row r="165" ht="13.35000038146973" customHeight="1">
      <c r="A165" s="21" t="n"/>
      <c r="B165" s="21" t="n"/>
      <c r="C165" s="21" t="n"/>
      <c r="D165" s="21" t="n"/>
      <c r="E165" s="21" t="n"/>
      <c r="F165" s="21" t="n"/>
      <c r="G165" s="21" t="n"/>
      <c r="H165" s="16" t="n"/>
      <c r="I165" s="16" t="n"/>
      <c r="J165" s="16" t="n"/>
      <c r="K165" s="16" t="n"/>
      <c r="L165" s="16" t="n"/>
      <c r="M165" s="16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  <c r="BA165" s="37" t="n"/>
      <c r="BB165" s="37" t="n"/>
      <c r="BC165" s="37" t="n"/>
      <c r="BD165" s="37" t="n"/>
      <c r="BE165" s="37" t="n"/>
      <c r="BF165" s="37" t="n"/>
      <c r="BG165" s="37" t="n"/>
      <c r="BH165" s="37" t="n"/>
      <c r="BI165" s="37" t="n"/>
      <c r="BJ165" s="37" t="n"/>
      <c r="BK165" s="37" t="n"/>
      <c r="BL165" s="37" t="n"/>
      <c r="BM165" s="37" t="n"/>
      <c r="BN165" s="37" t="n"/>
      <c r="BO165" s="37" t="n"/>
      <c r="BP165" s="37" t="n"/>
      <c r="BQ165" s="37" t="n"/>
      <c r="BR165" s="37" t="n"/>
      <c r="BS165" s="37" t="n"/>
      <c r="BT165" s="37" t="n"/>
      <c r="BU165" s="37" t="n"/>
      <c r="BV165" s="37" t="n"/>
      <c r="BW165" s="37" t="n"/>
      <c r="BX165" s="37" t="n"/>
      <c r="BY165" s="37" t="n"/>
      <c r="BZ165" s="37" t="n"/>
      <c r="CA165" s="37" t="n"/>
      <c r="CB165" s="37" t="n"/>
      <c r="CC165" s="37" t="n"/>
      <c r="CD165" s="37" t="n"/>
      <c r="CE165" s="37" t="n"/>
      <c r="CF165" s="37" t="n"/>
      <c r="CG165" s="37" t="n"/>
      <c r="CH165" s="37" t="n"/>
      <c r="CI165" s="37" t="n"/>
      <c r="CJ165" s="37" t="n"/>
      <c r="CK165" s="37" t="n"/>
      <c r="CL165" s="38" t="n"/>
      <c r="CM165" s="38" t="n"/>
      <c r="CN165" s="38" t="n"/>
      <c r="CO165" s="38" t="n"/>
      <c r="CP165" s="38" t="n"/>
      <c r="CQ165" s="38" t="n"/>
      <c r="CR165" s="38" t="n"/>
      <c r="CS165" s="38" t="n"/>
      <c r="CT165" s="38" t="n"/>
      <c r="CU165" s="38" t="n"/>
      <c r="CV165" s="38" t="n"/>
      <c r="CW165" s="38" t="n"/>
      <c r="CX165" s="38" t="n"/>
      <c r="CY165" s="38" t="n"/>
      <c r="CZ165" s="38" t="n"/>
      <c r="DA165" s="38" t="n"/>
      <c r="DB165" s="15" t="n"/>
      <c r="DC165" s="15" t="n"/>
      <c r="DD165" s="15" t="n"/>
      <c r="DE165" s="15" t="n"/>
      <c r="DF165" s="15" t="n"/>
      <c r="DG165" s="15" t="n"/>
      <c r="DH165" s="15" t="n"/>
      <c r="DI165" s="15" t="n"/>
      <c r="DJ165" s="15" t="n"/>
      <c r="DK165" s="15" t="n"/>
      <c r="DL165" s="15" t="n"/>
      <c r="DM165" s="14" t="n"/>
      <c r="DN165" s="14" t="n"/>
    </row>
    <row r="166" ht="13.35000038146973" customHeight="1">
      <c r="A166" s="21" t="n"/>
      <c r="B166" s="21" t="n"/>
      <c r="C166" s="21" t="n"/>
      <c r="D166" s="21" t="n"/>
      <c r="E166" s="21" t="n"/>
      <c r="F166" s="21" t="n"/>
      <c r="G166" s="21" t="n"/>
      <c r="H166" s="16" t="n"/>
      <c r="I166" s="16" t="n"/>
      <c r="J166" s="16" t="n"/>
      <c r="K166" s="16" t="n"/>
      <c r="L166" s="16" t="n"/>
      <c r="M166" s="16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  <c r="BA166" s="37" t="n"/>
      <c r="BB166" s="37" t="n"/>
      <c r="BC166" s="37" t="n"/>
      <c r="BD166" s="37" t="n"/>
      <c r="BE166" s="37" t="n"/>
      <c r="BF166" s="37" t="n"/>
      <c r="BG166" s="37" t="n"/>
      <c r="BH166" s="37" t="n"/>
      <c r="BI166" s="37" t="n"/>
      <c r="BJ166" s="37" t="n"/>
      <c r="BK166" s="37" t="n"/>
      <c r="BL166" s="37" t="n"/>
      <c r="BM166" s="37" t="n"/>
      <c r="BN166" s="37" t="n"/>
      <c r="BO166" s="37" t="n"/>
      <c r="BP166" s="37" t="n"/>
      <c r="BQ166" s="37" t="n"/>
      <c r="BR166" s="37" t="n"/>
      <c r="BS166" s="37" t="n"/>
      <c r="BT166" s="37" t="n"/>
      <c r="BU166" s="37" t="n"/>
      <c r="BV166" s="37" t="n"/>
      <c r="BW166" s="37" t="n"/>
      <c r="BX166" s="37" t="n"/>
      <c r="BY166" s="37" t="n"/>
      <c r="BZ166" s="37" t="n"/>
      <c r="CA166" s="37" t="n"/>
      <c r="CB166" s="37" t="n"/>
      <c r="CC166" s="37" t="n"/>
      <c r="CD166" s="37" t="n"/>
      <c r="CE166" s="37" t="n"/>
      <c r="CF166" s="37" t="n"/>
      <c r="CG166" s="37" t="n"/>
      <c r="CH166" s="37" t="n"/>
      <c r="CI166" s="37" t="n"/>
      <c r="CJ166" s="37" t="n"/>
      <c r="CK166" s="37" t="n"/>
      <c r="CL166" s="38" t="n"/>
      <c r="CM166" s="38" t="n"/>
      <c r="CN166" s="38" t="n"/>
      <c r="CO166" s="38" t="n"/>
      <c r="CP166" s="38" t="n"/>
      <c r="CQ166" s="38" t="n"/>
      <c r="CR166" s="38" t="n"/>
      <c r="CS166" s="38" t="n"/>
      <c r="CT166" s="38" t="n"/>
      <c r="CU166" s="38" t="n"/>
      <c r="CV166" s="38" t="n"/>
      <c r="CW166" s="38" t="n"/>
      <c r="CX166" s="38" t="n"/>
      <c r="CY166" s="38" t="n"/>
      <c r="CZ166" s="38" t="n"/>
      <c r="DA166" s="38" t="n"/>
      <c r="DB166" s="15" t="n"/>
      <c r="DC166" s="15" t="n"/>
      <c r="DD166" s="15" t="n"/>
      <c r="DE166" s="15" t="n"/>
      <c r="DF166" s="15" t="n"/>
      <c r="DG166" s="15" t="n"/>
      <c r="DH166" s="15" t="n"/>
      <c r="DI166" s="15" t="n"/>
      <c r="DJ166" s="15" t="n"/>
      <c r="DK166" s="15" t="n"/>
      <c r="DL166" s="15" t="n"/>
      <c r="DM166" s="14" t="n"/>
      <c r="DN166" s="14" t="n"/>
    </row>
    <row r="167" ht="13.35000038146973" customHeight="1">
      <c r="A167" s="21" t="n"/>
      <c r="B167" s="21" t="n"/>
      <c r="C167" s="21" t="n"/>
      <c r="D167" s="21" t="n"/>
      <c r="E167" s="21" t="n"/>
      <c r="F167" s="21" t="n"/>
      <c r="G167" s="21" t="n"/>
      <c r="H167" s="16" t="n"/>
      <c r="I167" s="16" t="n"/>
      <c r="J167" s="16" t="n"/>
      <c r="K167" s="16" t="n"/>
      <c r="L167" s="16" t="n"/>
      <c r="M167" s="16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  <c r="BA167" s="37" t="n"/>
      <c r="BB167" s="37" t="n"/>
      <c r="BC167" s="37" t="n"/>
      <c r="BD167" s="37" t="n"/>
      <c r="BE167" s="37" t="n"/>
      <c r="BF167" s="37" t="n"/>
      <c r="BG167" s="37" t="n"/>
      <c r="BH167" s="37" t="n"/>
      <c r="BI167" s="37" t="n"/>
      <c r="BJ167" s="37" t="n"/>
      <c r="BK167" s="37" t="n"/>
      <c r="BL167" s="37" t="n"/>
      <c r="BM167" s="37" t="n"/>
      <c r="BN167" s="37" t="n"/>
      <c r="BO167" s="37" t="n"/>
      <c r="BP167" s="37" t="n"/>
      <c r="BQ167" s="37" t="n"/>
      <c r="BR167" s="37" t="n"/>
      <c r="BS167" s="37" t="n"/>
      <c r="BT167" s="37" t="n"/>
      <c r="BU167" s="37" t="n"/>
      <c r="BV167" s="37" t="n"/>
      <c r="BW167" s="37" t="n"/>
      <c r="BX167" s="37" t="n"/>
      <c r="BY167" s="37" t="n"/>
      <c r="BZ167" s="37" t="n"/>
      <c r="CA167" s="37" t="n"/>
      <c r="CB167" s="37" t="n"/>
      <c r="CC167" s="37" t="n"/>
      <c r="CD167" s="37" t="n"/>
      <c r="CE167" s="37" t="n"/>
      <c r="CF167" s="37" t="n"/>
      <c r="CG167" s="37" t="n"/>
      <c r="CH167" s="37" t="n"/>
      <c r="CI167" s="37" t="n"/>
      <c r="CJ167" s="37" t="n"/>
      <c r="CK167" s="37" t="n"/>
      <c r="CL167" s="38" t="n"/>
      <c r="CM167" s="38" t="n"/>
      <c r="CN167" s="38" t="n"/>
      <c r="CO167" s="38" t="n"/>
      <c r="CP167" s="38" t="n"/>
      <c r="CQ167" s="38" t="n"/>
      <c r="CR167" s="38" t="n"/>
      <c r="CS167" s="38" t="n"/>
      <c r="CT167" s="38" t="n"/>
      <c r="CU167" s="38" t="n"/>
      <c r="CV167" s="38" t="n"/>
      <c r="CW167" s="38" t="n"/>
      <c r="CX167" s="38" t="n"/>
      <c r="CY167" s="38" t="n"/>
      <c r="CZ167" s="38" t="n"/>
      <c r="DA167" s="38" t="n"/>
      <c r="DB167" s="15" t="n"/>
      <c r="DC167" s="15" t="n"/>
      <c r="DD167" s="15" t="n"/>
      <c r="DE167" s="15" t="n"/>
      <c r="DF167" s="15" t="n"/>
      <c r="DG167" s="15" t="n"/>
      <c r="DH167" s="15" t="n"/>
      <c r="DI167" s="15" t="n"/>
      <c r="DJ167" s="15" t="n"/>
      <c r="DK167" s="15" t="n"/>
      <c r="DL167" s="15" t="n"/>
      <c r="DM167" s="14" t="n"/>
      <c r="DN167" s="14" t="n"/>
    </row>
    <row r="168" ht="13.35000038146973" customHeight="1">
      <c r="A168" s="21" t="n"/>
      <c r="B168" s="21" t="n"/>
      <c r="C168" s="21" t="n"/>
      <c r="D168" s="21" t="n"/>
      <c r="E168" s="21" t="n"/>
      <c r="F168" s="21" t="n"/>
      <c r="G168" s="21" t="n"/>
      <c r="H168" s="16" t="n"/>
      <c r="I168" s="16" t="n"/>
      <c r="J168" s="16" t="n"/>
      <c r="K168" s="16" t="n"/>
      <c r="L168" s="16" t="n"/>
      <c r="M168" s="16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  <c r="BA168" s="37" t="n"/>
      <c r="BB168" s="37" t="n"/>
      <c r="BC168" s="37" t="n"/>
      <c r="BD168" s="37" t="n"/>
      <c r="BE168" s="37" t="n"/>
      <c r="BF168" s="37" t="n"/>
      <c r="BG168" s="37" t="n"/>
      <c r="BH168" s="37" t="n"/>
      <c r="BI168" s="37" t="n"/>
      <c r="BJ168" s="37" t="n"/>
      <c r="BK168" s="37" t="n"/>
      <c r="BL168" s="37" t="n"/>
      <c r="BM168" s="37" t="n"/>
      <c r="BN168" s="37" t="n"/>
      <c r="BO168" s="37" t="n"/>
      <c r="BP168" s="37" t="n"/>
      <c r="BQ168" s="37" t="n"/>
      <c r="BR168" s="37" t="n"/>
      <c r="BS168" s="37" t="n"/>
      <c r="BT168" s="37" t="n"/>
      <c r="BU168" s="37" t="n"/>
      <c r="BV168" s="37" t="n"/>
      <c r="BW168" s="37" t="n"/>
      <c r="BX168" s="37" t="n"/>
      <c r="BY168" s="37" t="n"/>
      <c r="BZ168" s="37" t="n"/>
      <c r="CA168" s="37" t="n"/>
      <c r="CB168" s="37" t="n"/>
      <c r="CC168" s="37" t="n"/>
      <c r="CD168" s="37" t="n"/>
      <c r="CE168" s="37" t="n"/>
      <c r="CF168" s="37" t="n"/>
      <c r="CG168" s="37" t="n"/>
      <c r="CH168" s="37" t="n"/>
      <c r="CI168" s="37" t="n"/>
      <c r="CJ168" s="37" t="n"/>
      <c r="CK168" s="37" t="n"/>
      <c r="CL168" s="38" t="n"/>
      <c r="CM168" s="38" t="n"/>
      <c r="CN168" s="38" t="n"/>
      <c r="CO168" s="38" t="n"/>
      <c r="CP168" s="38" t="n"/>
      <c r="CQ168" s="38" t="n"/>
      <c r="CR168" s="38" t="n"/>
      <c r="CS168" s="38" t="n"/>
      <c r="CT168" s="38" t="n"/>
      <c r="CU168" s="38" t="n"/>
      <c r="CV168" s="38" t="n"/>
      <c r="CW168" s="38" t="n"/>
      <c r="CX168" s="38" t="n"/>
      <c r="CY168" s="38" t="n"/>
      <c r="CZ168" s="38" t="n"/>
      <c r="DA168" s="38" t="n"/>
      <c r="DB168" s="15" t="n"/>
      <c r="DC168" s="15" t="n"/>
      <c r="DD168" s="15" t="n"/>
      <c r="DE168" s="15" t="n"/>
      <c r="DF168" s="15" t="n"/>
      <c r="DG168" s="15" t="n"/>
      <c r="DH168" s="15" t="n"/>
      <c r="DI168" s="15" t="n"/>
      <c r="DJ168" s="15" t="n"/>
      <c r="DK168" s="15" t="n"/>
      <c r="DL168" s="15" t="n"/>
      <c r="DM168" s="14" t="n"/>
      <c r="DN168" s="14" t="n"/>
    </row>
    <row r="169" ht="13.35000038146973" customHeight="1">
      <c r="A169" s="21" t="n"/>
      <c r="B169" s="21" t="n"/>
      <c r="C169" s="21" t="n"/>
      <c r="D169" s="21" t="n"/>
      <c r="E169" s="21" t="n"/>
      <c r="F169" s="21" t="n"/>
      <c r="G169" s="21" t="n"/>
      <c r="H169" s="16" t="n"/>
      <c r="I169" s="16" t="n"/>
      <c r="J169" s="16" t="n"/>
      <c r="K169" s="16" t="n"/>
      <c r="L169" s="16" t="n"/>
      <c r="M169" s="16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  <c r="BA169" s="37" t="n"/>
      <c r="BB169" s="37" t="n"/>
      <c r="BC169" s="37" t="n"/>
      <c r="BD169" s="37" t="n"/>
      <c r="BE169" s="37" t="n"/>
      <c r="BF169" s="37" t="n"/>
      <c r="BG169" s="37" t="n"/>
      <c r="BH169" s="37" t="n"/>
      <c r="BI169" s="37" t="n"/>
      <c r="BJ169" s="37" t="n"/>
      <c r="BK169" s="37" t="n"/>
      <c r="BL169" s="37" t="n"/>
      <c r="BM169" s="37" t="n"/>
      <c r="BN169" s="37" t="n"/>
      <c r="BO169" s="37" t="n"/>
      <c r="BP169" s="37" t="n"/>
      <c r="BQ169" s="37" t="n"/>
      <c r="BR169" s="37" t="n"/>
      <c r="BS169" s="37" t="n"/>
      <c r="BT169" s="37" t="n"/>
      <c r="BU169" s="37" t="n"/>
      <c r="BV169" s="37" t="n"/>
      <c r="BW169" s="37" t="n"/>
      <c r="BX169" s="37" t="n"/>
      <c r="BY169" s="37" t="n"/>
      <c r="BZ169" s="37" t="n"/>
      <c r="CA169" s="37" t="n"/>
      <c r="CB169" s="37" t="n"/>
      <c r="CC169" s="37" t="n"/>
      <c r="CD169" s="37" t="n"/>
      <c r="CE169" s="37" t="n"/>
      <c r="CF169" s="37" t="n"/>
      <c r="CG169" s="37" t="n"/>
      <c r="CH169" s="37" t="n"/>
      <c r="CI169" s="37" t="n"/>
      <c r="CJ169" s="37" t="n"/>
      <c r="CK169" s="37" t="n"/>
      <c r="CL169" s="38" t="n"/>
      <c r="CM169" s="38" t="n"/>
      <c r="CN169" s="38" t="n"/>
      <c r="CO169" s="38" t="n"/>
      <c r="CP169" s="38" t="n"/>
      <c r="CQ169" s="38" t="n"/>
      <c r="CR169" s="38" t="n"/>
      <c r="CS169" s="38" t="n"/>
      <c r="CT169" s="38" t="n"/>
      <c r="CU169" s="38" t="n"/>
      <c r="CV169" s="38" t="n"/>
      <c r="CW169" s="38" t="n"/>
      <c r="CX169" s="38" t="n"/>
      <c r="CY169" s="38" t="n"/>
      <c r="CZ169" s="38" t="n"/>
      <c r="DA169" s="38" t="n"/>
      <c r="DB169" s="15" t="n"/>
      <c r="DC169" s="15" t="n"/>
      <c r="DD169" s="15" t="n"/>
      <c r="DE169" s="15" t="n"/>
      <c r="DF169" s="15" t="n"/>
      <c r="DG169" s="15" t="n"/>
      <c r="DH169" s="15" t="n"/>
      <c r="DI169" s="15" t="n"/>
      <c r="DJ169" s="15" t="n"/>
      <c r="DK169" s="15" t="n"/>
      <c r="DL169" s="15" t="n"/>
      <c r="DM169" s="14" t="n"/>
      <c r="DN169" s="14" t="n"/>
    </row>
    <row r="170" ht="13.35000038146973" customHeight="1">
      <c r="A170" s="21" t="n"/>
      <c r="B170" s="21" t="n"/>
      <c r="C170" s="21" t="n"/>
      <c r="D170" s="21" t="n"/>
      <c r="E170" s="21" t="n"/>
      <c r="F170" s="21" t="n"/>
      <c r="G170" s="21" t="n"/>
      <c r="H170" s="16" t="n"/>
      <c r="I170" s="16" t="n"/>
      <c r="J170" s="16" t="n"/>
      <c r="K170" s="16" t="n"/>
      <c r="L170" s="16" t="n"/>
      <c r="M170" s="16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  <c r="BA170" s="37" t="n"/>
      <c r="BB170" s="37" t="n"/>
      <c r="BC170" s="37" t="n"/>
      <c r="BD170" s="37" t="n"/>
      <c r="BE170" s="37" t="n"/>
      <c r="BF170" s="37" t="n"/>
      <c r="BG170" s="37" t="n"/>
      <c r="BH170" s="37" t="n"/>
      <c r="BI170" s="37" t="n"/>
      <c r="BJ170" s="37" t="n"/>
      <c r="BK170" s="37" t="n"/>
      <c r="BL170" s="37" t="n"/>
      <c r="BM170" s="37" t="n"/>
      <c r="BN170" s="37" t="n"/>
      <c r="BO170" s="37" t="n"/>
      <c r="BP170" s="37" t="n"/>
      <c r="BQ170" s="37" t="n"/>
      <c r="BR170" s="37" t="n"/>
      <c r="BS170" s="37" t="n"/>
      <c r="BT170" s="37" t="n"/>
      <c r="BU170" s="37" t="n"/>
      <c r="BV170" s="37" t="n"/>
      <c r="BW170" s="37" t="n"/>
      <c r="BX170" s="37" t="n"/>
      <c r="BY170" s="37" t="n"/>
      <c r="BZ170" s="37" t="n"/>
      <c r="CA170" s="37" t="n"/>
      <c r="CB170" s="37" t="n"/>
      <c r="CC170" s="37" t="n"/>
      <c r="CD170" s="37" t="n"/>
      <c r="CE170" s="37" t="n"/>
      <c r="CF170" s="37" t="n"/>
      <c r="CG170" s="37" t="n"/>
      <c r="CH170" s="37" t="n"/>
      <c r="CI170" s="37" t="n"/>
      <c r="CJ170" s="37" t="n"/>
      <c r="CK170" s="37" t="n"/>
      <c r="CL170" s="38" t="n"/>
      <c r="CM170" s="38" t="n"/>
      <c r="CN170" s="38" t="n"/>
      <c r="CO170" s="38" t="n"/>
      <c r="CP170" s="38" t="n"/>
      <c r="CQ170" s="38" t="n"/>
      <c r="CR170" s="38" t="n"/>
      <c r="CS170" s="38" t="n"/>
      <c r="CT170" s="38" t="n"/>
      <c r="CU170" s="38" t="n"/>
      <c r="CV170" s="38" t="n"/>
      <c r="CW170" s="38" t="n"/>
      <c r="CX170" s="38" t="n"/>
      <c r="CY170" s="38" t="n"/>
      <c r="CZ170" s="38" t="n"/>
      <c r="DA170" s="38" t="n"/>
      <c r="DB170" s="15" t="n"/>
      <c r="DC170" s="15" t="n"/>
      <c r="DD170" s="15" t="n"/>
      <c r="DE170" s="15" t="n"/>
      <c r="DF170" s="15" t="n"/>
      <c r="DG170" s="15" t="n"/>
      <c r="DH170" s="15" t="n"/>
      <c r="DI170" s="15" t="n"/>
      <c r="DJ170" s="15" t="n"/>
      <c r="DK170" s="15" t="n"/>
      <c r="DL170" s="15" t="n"/>
      <c r="DM170" s="14" t="n"/>
      <c r="DN170" s="14" t="n"/>
    </row>
    <row r="171" ht="13.35000038146973" customHeight="1">
      <c r="A171" s="21" t="n"/>
      <c r="B171" s="21" t="n"/>
      <c r="C171" s="21" t="n"/>
      <c r="D171" s="21" t="n"/>
      <c r="E171" s="21" t="n"/>
      <c r="F171" s="21" t="n"/>
      <c r="G171" s="21" t="n"/>
      <c r="H171" s="16" t="n"/>
      <c r="I171" s="16" t="n"/>
      <c r="J171" s="16" t="n"/>
      <c r="K171" s="16" t="n"/>
      <c r="L171" s="16" t="n"/>
      <c r="M171" s="16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  <c r="BA171" s="37" t="n"/>
      <c r="BB171" s="37" t="n"/>
      <c r="BC171" s="37" t="n"/>
      <c r="BD171" s="37" t="n"/>
      <c r="BE171" s="37" t="n"/>
      <c r="BF171" s="37" t="n"/>
      <c r="BG171" s="37" t="n"/>
      <c r="BH171" s="37" t="n"/>
      <c r="BI171" s="37" t="n"/>
      <c r="BJ171" s="37" t="n"/>
      <c r="BK171" s="37" t="n"/>
      <c r="BL171" s="37" t="n"/>
      <c r="BM171" s="37" t="n"/>
      <c r="BN171" s="37" t="n"/>
      <c r="BO171" s="37" t="n"/>
      <c r="BP171" s="37" t="n"/>
      <c r="BQ171" s="37" t="n"/>
      <c r="BR171" s="37" t="n"/>
      <c r="BS171" s="37" t="n"/>
      <c r="BT171" s="37" t="n"/>
      <c r="BU171" s="37" t="n"/>
      <c r="BV171" s="37" t="n"/>
      <c r="BW171" s="37" t="n"/>
      <c r="BX171" s="37" t="n"/>
      <c r="BY171" s="37" t="n"/>
      <c r="BZ171" s="37" t="n"/>
      <c r="CA171" s="37" t="n"/>
      <c r="CB171" s="37" t="n"/>
      <c r="CC171" s="37" t="n"/>
      <c r="CD171" s="37" t="n"/>
      <c r="CE171" s="37" t="n"/>
      <c r="CF171" s="37" t="n"/>
      <c r="CG171" s="37" t="n"/>
      <c r="CH171" s="37" t="n"/>
      <c r="CI171" s="37" t="n"/>
      <c r="CJ171" s="37" t="n"/>
      <c r="CK171" s="37" t="n"/>
      <c r="CL171" s="38" t="n"/>
      <c r="CM171" s="38" t="n"/>
      <c r="CN171" s="38" t="n"/>
      <c r="CO171" s="38" t="n"/>
      <c r="CP171" s="38" t="n"/>
      <c r="CQ171" s="38" t="n"/>
      <c r="CR171" s="38" t="n"/>
      <c r="CS171" s="38" t="n"/>
      <c r="CT171" s="38" t="n"/>
      <c r="CU171" s="38" t="n"/>
      <c r="CV171" s="38" t="n"/>
      <c r="CW171" s="38" t="n"/>
      <c r="CX171" s="38" t="n"/>
      <c r="CY171" s="38" t="n"/>
      <c r="CZ171" s="38" t="n"/>
      <c r="DA171" s="38" t="n"/>
      <c r="DB171" s="15" t="n"/>
      <c r="DC171" s="15" t="n"/>
      <c r="DD171" s="15" t="n"/>
      <c r="DE171" s="15" t="n"/>
      <c r="DF171" s="15" t="n"/>
      <c r="DG171" s="15" t="n"/>
      <c r="DH171" s="15" t="n"/>
      <c r="DI171" s="15" t="n"/>
      <c r="DJ171" s="15" t="n"/>
      <c r="DK171" s="15" t="n"/>
      <c r="DL171" s="15" t="n"/>
      <c r="DM171" s="14" t="n"/>
      <c r="DN171" s="14" t="n"/>
    </row>
    <row r="172" ht="13.35000038146973" customHeight="1">
      <c r="A172" s="25" t="n"/>
      <c r="B172" s="25" t="n"/>
      <c r="C172" s="25" t="n"/>
      <c r="D172" s="25" t="n"/>
      <c r="E172" s="25" t="n"/>
      <c r="F172" s="25" t="n"/>
      <c r="G172" s="21" t="n"/>
      <c r="H172" s="16" t="n"/>
      <c r="I172" s="16" t="n"/>
      <c r="J172" s="16" t="n"/>
      <c r="K172" s="16" t="n"/>
      <c r="L172" s="16" t="n"/>
      <c r="M172" s="16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  <c r="BA172" s="37" t="n"/>
      <c r="BB172" s="37" t="n"/>
      <c r="BC172" s="37" t="n"/>
      <c r="BD172" s="37" t="n"/>
      <c r="BE172" s="37" t="n"/>
      <c r="BF172" s="37" t="n"/>
      <c r="BG172" s="37" t="n"/>
      <c r="BH172" s="37" t="n"/>
      <c r="BI172" s="37" t="n"/>
      <c r="BJ172" s="37" t="n"/>
      <c r="BK172" s="37" t="n"/>
      <c r="BL172" s="37" t="n"/>
      <c r="BM172" s="37" t="n"/>
      <c r="BN172" s="37" t="n"/>
      <c r="BO172" s="37" t="n"/>
      <c r="BP172" s="37" t="n"/>
      <c r="BQ172" s="37" t="n"/>
      <c r="BR172" s="37" t="n"/>
      <c r="BS172" s="37" t="n"/>
      <c r="BT172" s="37" t="n"/>
      <c r="BU172" s="37" t="n"/>
      <c r="BV172" s="37" t="n"/>
      <c r="BW172" s="37" t="n"/>
      <c r="BX172" s="37" t="n"/>
      <c r="BY172" s="37" t="n"/>
      <c r="BZ172" s="37" t="n"/>
      <c r="CA172" s="37" t="n"/>
      <c r="CB172" s="37" t="n"/>
      <c r="CC172" s="37" t="n"/>
      <c r="CD172" s="37" t="n"/>
      <c r="CE172" s="37" t="n"/>
      <c r="CF172" s="37" t="n"/>
      <c r="CG172" s="37" t="n"/>
      <c r="CH172" s="37" t="n"/>
      <c r="CI172" s="37" t="n"/>
      <c r="CJ172" s="37" t="n"/>
      <c r="CK172" s="37" t="n"/>
      <c r="CL172" s="38" t="n"/>
      <c r="CM172" s="38" t="n"/>
      <c r="CN172" s="38" t="n"/>
      <c r="CO172" s="38" t="n"/>
      <c r="CP172" s="38" t="n"/>
      <c r="CQ172" s="38" t="n"/>
      <c r="CR172" s="38" t="n"/>
      <c r="CS172" s="38" t="n"/>
      <c r="CT172" s="38" t="n"/>
      <c r="CU172" s="38" t="n"/>
      <c r="CV172" s="38" t="n"/>
      <c r="CW172" s="38" t="n"/>
      <c r="CX172" s="38" t="n"/>
      <c r="CY172" s="38" t="n"/>
      <c r="CZ172" s="38" t="n"/>
      <c r="DA172" s="38" t="n"/>
      <c r="DB172" s="15" t="n"/>
      <c r="DC172" s="15" t="n"/>
      <c r="DD172" s="15" t="n"/>
      <c r="DE172" s="15" t="n"/>
      <c r="DF172" s="15" t="n"/>
      <c r="DG172" s="15" t="n"/>
      <c r="DH172" s="15" t="n"/>
      <c r="DI172" s="15" t="n"/>
      <c r="DJ172" s="15" t="n"/>
      <c r="DK172" s="15" t="n"/>
      <c r="DL172" s="15" t="n"/>
      <c r="DM172" s="14" t="n"/>
      <c r="DN172" s="14" t="n"/>
    </row>
    <row r="173" ht="13.35000038146973" customHeight="1">
      <c r="A173" s="25" t="n"/>
      <c r="B173" s="25" t="n"/>
      <c r="C173" s="25" t="n"/>
      <c r="D173" s="25" t="n"/>
      <c r="E173" s="21" t="n"/>
      <c r="F173" s="21" t="n"/>
      <c r="G173" s="21" t="n"/>
      <c r="H173" s="16" t="n"/>
      <c r="I173" s="16" t="n"/>
      <c r="J173" s="16" t="n"/>
      <c r="K173" s="16" t="n"/>
      <c r="L173" s="16" t="n"/>
      <c r="M173" s="16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  <c r="BA173" s="37" t="n"/>
      <c r="BB173" s="37" t="n"/>
      <c r="BC173" s="37" t="n"/>
      <c r="BD173" s="37" t="n"/>
      <c r="BE173" s="37" t="n"/>
      <c r="BF173" s="37" t="n"/>
      <c r="BG173" s="37" t="n"/>
      <c r="BH173" s="37" t="n"/>
      <c r="BI173" s="37" t="n"/>
      <c r="BJ173" s="37" t="n"/>
      <c r="BK173" s="37" t="n"/>
      <c r="BL173" s="37" t="n"/>
      <c r="BM173" s="37" t="n"/>
      <c r="BN173" s="37" t="n"/>
      <c r="BO173" s="37" t="n"/>
      <c r="BP173" s="37" t="n"/>
      <c r="BQ173" s="37" t="n"/>
      <c r="BR173" s="37" t="n"/>
      <c r="BS173" s="37" t="n"/>
      <c r="BT173" s="37" t="n"/>
      <c r="BU173" s="37" t="n"/>
      <c r="BV173" s="37" t="n"/>
      <c r="BW173" s="37" t="n"/>
      <c r="BX173" s="37" t="n"/>
      <c r="BY173" s="37" t="n"/>
      <c r="BZ173" s="37" t="n"/>
      <c r="CA173" s="37" t="n"/>
      <c r="CB173" s="37" t="n"/>
      <c r="CC173" s="37" t="n"/>
      <c r="CD173" s="37" t="n"/>
      <c r="CE173" s="37" t="n"/>
      <c r="CF173" s="37" t="n"/>
      <c r="CG173" s="37" t="n"/>
      <c r="CH173" s="37" t="n"/>
      <c r="CI173" s="37" t="n"/>
      <c r="CJ173" s="37" t="n"/>
      <c r="CK173" s="37" t="n"/>
      <c r="CL173" s="38" t="n"/>
      <c r="CM173" s="38" t="n"/>
      <c r="CN173" s="38" t="n"/>
      <c r="CO173" s="38" t="n"/>
      <c r="CP173" s="38" t="n"/>
      <c r="CQ173" s="38" t="n"/>
      <c r="CR173" s="38" t="n"/>
      <c r="CS173" s="38" t="n"/>
      <c r="CT173" s="38" t="n"/>
      <c r="CU173" s="38" t="n"/>
      <c r="CV173" s="38" t="n"/>
      <c r="CW173" s="38" t="n"/>
      <c r="CX173" s="38" t="n"/>
      <c r="CY173" s="38" t="n"/>
      <c r="CZ173" s="38" t="n"/>
      <c r="DA173" s="38" t="n"/>
      <c r="DB173" s="15" t="n"/>
      <c r="DC173" s="15" t="n"/>
      <c r="DD173" s="15" t="n"/>
      <c r="DE173" s="15" t="n"/>
      <c r="DF173" s="15" t="n"/>
      <c r="DG173" s="15" t="n"/>
      <c r="DH173" s="15" t="n"/>
      <c r="DI173" s="15" t="n"/>
      <c r="DJ173" s="15" t="n"/>
      <c r="DK173" s="15" t="n"/>
      <c r="DL173" s="15" t="n"/>
      <c r="DM173" s="14" t="n"/>
      <c r="DN173" s="14" t="n"/>
    </row>
    <row r="174" ht="13.35000038146973" customHeight="1">
      <c r="A174" s="21" t="n"/>
      <c r="B174" s="21" t="n"/>
      <c r="C174" s="21" t="n"/>
      <c r="D174" s="21" t="n"/>
      <c r="E174" s="21" t="n"/>
      <c r="F174" s="21" t="n"/>
      <c r="G174" s="21" t="n"/>
      <c r="H174" s="16" t="n"/>
      <c r="I174" s="16" t="n"/>
      <c r="J174" s="16" t="n"/>
      <c r="K174" s="16" t="n"/>
      <c r="L174" s="16" t="n"/>
      <c r="M174" s="16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  <c r="BA174" s="37" t="n"/>
      <c r="BB174" s="37" t="n"/>
      <c r="BC174" s="37" t="n"/>
      <c r="BD174" s="37" t="n"/>
      <c r="BE174" s="37" t="n"/>
      <c r="BF174" s="37" t="n"/>
      <c r="BG174" s="37" t="n"/>
      <c r="BH174" s="37" t="n"/>
      <c r="BI174" s="37" t="n"/>
      <c r="BJ174" s="37" t="n"/>
      <c r="BK174" s="37" t="n"/>
      <c r="BL174" s="37" t="n"/>
      <c r="BM174" s="37" t="n"/>
      <c r="BN174" s="37" t="n"/>
      <c r="BO174" s="37" t="n"/>
      <c r="BP174" s="37" t="n"/>
      <c r="BQ174" s="37" t="n"/>
      <c r="BR174" s="37" t="n"/>
      <c r="BS174" s="37" t="n"/>
      <c r="BT174" s="37" t="n"/>
      <c r="BU174" s="37" t="n"/>
      <c r="BV174" s="37" t="n"/>
      <c r="BW174" s="37" t="n"/>
      <c r="BX174" s="37" t="n"/>
      <c r="BY174" s="37" t="n"/>
      <c r="BZ174" s="37" t="n"/>
      <c r="CA174" s="37" t="n"/>
      <c r="CB174" s="37" t="n"/>
      <c r="CC174" s="37" t="n"/>
      <c r="CD174" s="37" t="n"/>
      <c r="CE174" s="37" t="n"/>
      <c r="CF174" s="37" t="n"/>
      <c r="CG174" s="37" t="n"/>
      <c r="CH174" s="37" t="n"/>
      <c r="CI174" s="37" t="n"/>
      <c r="CJ174" s="37" t="n"/>
      <c r="CK174" s="37" t="n"/>
      <c r="CL174" s="38" t="n"/>
      <c r="CM174" s="38" t="n"/>
      <c r="CN174" s="38" t="n"/>
      <c r="CO174" s="38" t="n"/>
      <c r="CP174" s="38" t="n"/>
      <c r="CQ174" s="38" t="n"/>
      <c r="CR174" s="38" t="n"/>
      <c r="CS174" s="38" t="n"/>
      <c r="CT174" s="38" t="n"/>
      <c r="CU174" s="38" t="n"/>
      <c r="CV174" s="38" t="n"/>
      <c r="CW174" s="38" t="n"/>
      <c r="CX174" s="38" t="n"/>
      <c r="CY174" s="38" t="n"/>
      <c r="CZ174" s="38" t="n"/>
      <c r="DA174" s="38" t="n"/>
      <c r="DB174" s="15" t="n"/>
      <c r="DC174" s="15" t="n"/>
      <c r="DD174" s="15" t="n"/>
      <c r="DE174" s="15" t="n"/>
      <c r="DF174" s="15" t="n"/>
      <c r="DG174" s="15" t="n"/>
      <c r="DH174" s="15" t="n"/>
      <c r="DI174" s="15" t="n"/>
      <c r="DJ174" s="15" t="n"/>
      <c r="DK174" s="15" t="n"/>
      <c r="DL174" s="15" t="n"/>
      <c r="DM174" s="14" t="n"/>
      <c r="DN174" s="14" t="n"/>
    </row>
    <row r="175" ht="13.35000038146973" customHeight="1">
      <c r="A175" s="21" t="n"/>
      <c r="B175" s="21" t="n"/>
      <c r="C175" s="21" t="n"/>
      <c r="D175" s="21" t="n"/>
      <c r="E175" s="21" t="n"/>
      <c r="F175" s="21" t="n"/>
      <c r="G175" s="21" t="n"/>
      <c r="H175" s="16" t="n"/>
      <c r="I175" s="16" t="n"/>
      <c r="J175" s="16" t="n"/>
      <c r="K175" s="16" t="n"/>
      <c r="L175" s="16" t="n"/>
      <c r="M175" s="16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  <c r="BA175" s="37" t="n"/>
      <c r="BB175" s="37" t="n"/>
      <c r="BC175" s="37" t="n"/>
      <c r="BD175" s="37" t="n"/>
      <c r="BE175" s="37" t="n"/>
      <c r="BF175" s="37" t="n"/>
      <c r="BG175" s="37" t="n"/>
      <c r="BH175" s="37" t="n"/>
      <c r="BI175" s="37" t="n"/>
      <c r="BJ175" s="37" t="n"/>
      <c r="BK175" s="37" t="n"/>
      <c r="BL175" s="37" t="n"/>
      <c r="BM175" s="37" t="n"/>
      <c r="BN175" s="37" t="n"/>
      <c r="BO175" s="37" t="n"/>
      <c r="BP175" s="37" t="n"/>
      <c r="BQ175" s="37" t="n"/>
      <c r="BR175" s="37" t="n"/>
      <c r="BS175" s="37" t="n"/>
      <c r="BT175" s="37" t="n"/>
      <c r="BU175" s="37" t="n"/>
      <c r="BV175" s="37" t="n"/>
      <c r="BW175" s="37" t="n"/>
      <c r="BX175" s="37" t="n"/>
      <c r="BY175" s="37" t="n"/>
      <c r="BZ175" s="37" t="n"/>
      <c r="CA175" s="37" t="n"/>
      <c r="CB175" s="37" t="n"/>
      <c r="CC175" s="37" t="n"/>
      <c r="CD175" s="37" t="n"/>
      <c r="CE175" s="37" t="n"/>
      <c r="CF175" s="37" t="n"/>
      <c r="CG175" s="37" t="n"/>
      <c r="CH175" s="37" t="n"/>
      <c r="CI175" s="37" t="n"/>
      <c r="CJ175" s="37" t="n"/>
      <c r="CK175" s="37" t="n"/>
      <c r="CL175" s="38" t="n"/>
      <c r="CM175" s="38" t="n"/>
      <c r="CN175" s="38" t="n"/>
      <c r="CO175" s="38" t="n"/>
      <c r="CP175" s="38" t="n"/>
      <c r="CQ175" s="38" t="n"/>
      <c r="CR175" s="38" t="n"/>
      <c r="CS175" s="38" t="n"/>
      <c r="CT175" s="38" t="n"/>
      <c r="CU175" s="38" t="n"/>
      <c r="CV175" s="38" t="n"/>
      <c r="CW175" s="38" t="n"/>
      <c r="CX175" s="38" t="n"/>
      <c r="CY175" s="38" t="n"/>
      <c r="CZ175" s="38" t="n"/>
      <c r="DA175" s="38" t="n"/>
      <c r="DB175" s="15" t="n"/>
      <c r="DC175" s="15" t="n"/>
      <c r="DD175" s="15" t="n"/>
      <c r="DE175" s="15" t="n"/>
      <c r="DF175" s="15" t="n"/>
      <c r="DG175" s="15" t="n"/>
      <c r="DH175" s="15" t="n"/>
      <c r="DI175" s="15" t="n"/>
      <c r="DJ175" s="15" t="n"/>
      <c r="DK175" s="15" t="n"/>
      <c r="DL175" s="15" t="n"/>
      <c r="DM175" s="14" t="n"/>
      <c r="DN175" s="14" t="n"/>
    </row>
    <row r="176" ht="13.35000038146973" customHeight="1">
      <c r="A176" s="21" t="n"/>
      <c r="B176" s="21" t="n"/>
      <c r="C176" s="21" t="n"/>
      <c r="D176" s="21" t="n"/>
      <c r="E176" s="21" t="n"/>
      <c r="F176" s="21" t="n"/>
      <c r="G176" s="21" t="n"/>
      <c r="H176" s="16" t="n"/>
      <c r="I176" s="16" t="n"/>
      <c r="J176" s="16" t="n"/>
      <c r="K176" s="16" t="n"/>
      <c r="L176" s="16" t="n"/>
      <c r="M176" s="16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  <c r="BA176" s="37" t="n"/>
      <c r="BB176" s="37" t="n"/>
      <c r="BC176" s="37" t="n"/>
      <c r="BD176" s="37" t="n"/>
      <c r="BE176" s="37" t="n"/>
      <c r="BF176" s="37" t="n"/>
      <c r="BG176" s="37" t="n"/>
      <c r="BH176" s="37" t="n"/>
      <c r="BI176" s="37" t="n"/>
      <c r="BJ176" s="37" t="n"/>
      <c r="BK176" s="37" t="n"/>
      <c r="BL176" s="37" t="n"/>
      <c r="BM176" s="37" t="n"/>
      <c r="BN176" s="37" t="n"/>
      <c r="BO176" s="37" t="n"/>
      <c r="BP176" s="37" t="n"/>
      <c r="BQ176" s="37" t="n"/>
      <c r="BR176" s="37" t="n"/>
      <c r="BS176" s="37" t="n"/>
      <c r="BT176" s="37" t="n"/>
      <c r="BU176" s="37" t="n"/>
      <c r="BV176" s="37" t="n"/>
      <c r="BW176" s="37" t="n"/>
      <c r="BX176" s="37" t="n"/>
      <c r="BY176" s="37" t="n"/>
      <c r="BZ176" s="37" t="n"/>
      <c r="CA176" s="37" t="n"/>
      <c r="CB176" s="37" t="n"/>
      <c r="CC176" s="37" t="n"/>
      <c r="CD176" s="37" t="n"/>
      <c r="CE176" s="37" t="n"/>
      <c r="CF176" s="37" t="n"/>
      <c r="CG176" s="37" t="n"/>
      <c r="CH176" s="37" t="n"/>
      <c r="CI176" s="37" t="n"/>
      <c r="CJ176" s="37" t="n"/>
      <c r="CK176" s="37" t="n"/>
      <c r="CL176" s="38" t="n"/>
      <c r="CM176" s="38" t="n"/>
      <c r="CN176" s="38" t="n"/>
      <c r="CO176" s="38" t="n"/>
      <c r="CP176" s="38" t="n"/>
      <c r="CQ176" s="38" t="n"/>
      <c r="CR176" s="38" t="n"/>
      <c r="CS176" s="38" t="n"/>
      <c r="CT176" s="38" t="n"/>
      <c r="CU176" s="38" t="n"/>
      <c r="CV176" s="38" t="n"/>
      <c r="CW176" s="38" t="n"/>
      <c r="CX176" s="38" t="n"/>
      <c r="CY176" s="38" t="n"/>
      <c r="CZ176" s="38" t="n"/>
      <c r="DA176" s="38" t="n"/>
      <c r="DB176" s="15" t="n"/>
      <c r="DC176" s="15" t="n"/>
      <c r="DD176" s="15" t="n"/>
      <c r="DE176" s="15" t="n"/>
      <c r="DF176" s="15" t="n"/>
      <c r="DG176" s="15" t="n"/>
      <c r="DH176" s="15" t="n"/>
      <c r="DI176" s="15" t="n"/>
      <c r="DJ176" s="15" t="n"/>
      <c r="DK176" s="15" t="n"/>
      <c r="DL176" s="15" t="n"/>
      <c r="DM176" s="14" t="n"/>
      <c r="DN176" s="14" t="n"/>
    </row>
    <row r="177" ht="13.35000038146973" customHeight="1">
      <c r="A177" s="21" t="n"/>
      <c r="B177" s="21" t="n"/>
      <c r="C177" s="21" t="n"/>
      <c r="D177" s="21" t="n"/>
      <c r="E177" s="21" t="n"/>
      <c r="F177" s="21" t="n"/>
      <c r="G177" s="21" t="n"/>
      <c r="H177" s="16" t="n"/>
      <c r="I177" s="16" t="n"/>
      <c r="J177" s="16" t="n"/>
      <c r="K177" s="16" t="n"/>
      <c r="L177" s="16" t="n"/>
      <c r="M177" s="16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  <c r="BA177" s="37" t="n"/>
      <c r="BB177" s="37" t="n"/>
      <c r="BC177" s="37" t="n"/>
      <c r="BD177" s="37" t="n"/>
      <c r="BE177" s="37" t="n"/>
      <c r="BF177" s="37" t="n"/>
      <c r="BG177" s="37" t="n"/>
      <c r="BH177" s="37" t="n"/>
      <c r="BI177" s="37" t="n"/>
      <c r="BJ177" s="37" t="n"/>
      <c r="BK177" s="37" t="n"/>
      <c r="BL177" s="37" t="n"/>
      <c r="BM177" s="37" t="n"/>
      <c r="BN177" s="37" t="n"/>
      <c r="BO177" s="37" t="n"/>
      <c r="BP177" s="37" t="n"/>
      <c r="BQ177" s="37" t="n"/>
      <c r="BR177" s="37" t="n"/>
      <c r="BS177" s="37" t="n"/>
      <c r="BT177" s="37" t="n"/>
      <c r="BU177" s="37" t="n"/>
      <c r="BV177" s="37" t="n"/>
      <c r="BW177" s="37" t="n"/>
      <c r="BX177" s="37" t="n"/>
      <c r="BY177" s="37" t="n"/>
      <c r="BZ177" s="37" t="n"/>
      <c r="CA177" s="37" t="n"/>
      <c r="CB177" s="37" t="n"/>
      <c r="CC177" s="37" t="n"/>
      <c r="CD177" s="37" t="n"/>
      <c r="CE177" s="37" t="n"/>
      <c r="CF177" s="37" t="n"/>
      <c r="CG177" s="37" t="n"/>
      <c r="CH177" s="37" t="n"/>
      <c r="CI177" s="37" t="n"/>
      <c r="CJ177" s="37" t="n"/>
      <c r="CK177" s="37" t="n"/>
      <c r="CL177" s="38" t="n"/>
      <c r="CM177" s="38" t="n"/>
      <c r="CN177" s="38" t="n"/>
      <c r="CO177" s="38" t="n"/>
      <c r="CP177" s="38" t="n"/>
      <c r="CQ177" s="38" t="n"/>
      <c r="CR177" s="38" t="n"/>
      <c r="CS177" s="38" t="n"/>
      <c r="CT177" s="38" t="n"/>
      <c r="CU177" s="38" t="n"/>
      <c r="CV177" s="38" t="n"/>
      <c r="CW177" s="38" t="n"/>
      <c r="CX177" s="38" t="n"/>
      <c r="CY177" s="38" t="n"/>
      <c r="CZ177" s="38" t="n"/>
      <c r="DA177" s="38" t="n"/>
      <c r="DB177" s="15" t="n"/>
      <c r="DC177" s="15" t="n"/>
      <c r="DD177" s="15" t="n"/>
      <c r="DE177" s="15" t="n"/>
      <c r="DF177" s="15" t="n"/>
      <c r="DG177" s="15" t="n"/>
      <c r="DH177" s="15" t="n"/>
      <c r="DI177" s="15" t="n"/>
      <c r="DJ177" s="15" t="n"/>
      <c r="DK177" s="15" t="n"/>
      <c r="DL177" s="15" t="n"/>
      <c r="DM177" s="14" t="n"/>
      <c r="DN177" s="14" t="n"/>
    </row>
    <row r="178" ht="13.35000038146973" customHeight="1">
      <c r="A178" s="21" t="n"/>
      <c r="B178" s="21" t="n"/>
      <c r="C178" s="21" t="n"/>
      <c r="D178" s="21" t="n"/>
      <c r="E178" s="21" t="n"/>
      <c r="F178" s="21" t="n"/>
      <c r="G178" s="21" t="n"/>
      <c r="H178" s="16" t="n"/>
      <c r="I178" s="16" t="n"/>
      <c r="J178" s="16" t="n"/>
      <c r="K178" s="16" t="n"/>
      <c r="L178" s="16" t="n"/>
      <c r="M178" s="16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  <c r="BA178" s="37" t="n"/>
      <c r="BB178" s="37" t="n"/>
      <c r="BC178" s="37" t="n"/>
      <c r="BD178" s="37" t="n"/>
      <c r="BE178" s="37" t="n"/>
      <c r="BF178" s="37" t="n"/>
      <c r="BG178" s="37" t="n"/>
      <c r="BH178" s="37" t="n"/>
      <c r="BI178" s="37" t="n"/>
      <c r="BJ178" s="37" t="n"/>
      <c r="BK178" s="37" t="n"/>
      <c r="BL178" s="37" t="n"/>
      <c r="BM178" s="37" t="n"/>
      <c r="BN178" s="37" t="n"/>
      <c r="BO178" s="37" t="n"/>
      <c r="BP178" s="37" t="n"/>
      <c r="BQ178" s="37" t="n"/>
      <c r="BR178" s="37" t="n"/>
      <c r="BS178" s="37" t="n"/>
      <c r="BT178" s="37" t="n"/>
      <c r="BU178" s="37" t="n"/>
      <c r="BV178" s="37" t="n"/>
      <c r="BW178" s="37" t="n"/>
      <c r="BX178" s="37" t="n"/>
      <c r="BY178" s="37" t="n"/>
      <c r="BZ178" s="37" t="n"/>
      <c r="CA178" s="37" t="n"/>
      <c r="CB178" s="37" t="n"/>
      <c r="CC178" s="37" t="n"/>
      <c r="CD178" s="37" t="n"/>
      <c r="CE178" s="37" t="n"/>
      <c r="CF178" s="37" t="n"/>
      <c r="CG178" s="37" t="n"/>
      <c r="CH178" s="37" t="n"/>
      <c r="CI178" s="37" t="n"/>
      <c r="CJ178" s="37" t="n"/>
      <c r="CK178" s="37" t="n"/>
      <c r="CL178" s="38" t="n"/>
      <c r="CM178" s="38" t="n"/>
      <c r="CN178" s="38" t="n"/>
      <c r="CO178" s="38" t="n"/>
      <c r="CP178" s="38" t="n"/>
      <c r="CQ178" s="38" t="n"/>
      <c r="CR178" s="38" t="n"/>
      <c r="CS178" s="38" t="n"/>
      <c r="CT178" s="38" t="n"/>
      <c r="CU178" s="38" t="n"/>
      <c r="CV178" s="38" t="n"/>
      <c r="CW178" s="38" t="n"/>
      <c r="CX178" s="38" t="n"/>
      <c r="CY178" s="38" t="n"/>
      <c r="CZ178" s="38" t="n"/>
      <c r="DA178" s="38" t="n"/>
      <c r="DB178" s="15" t="n"/>
      <c r="DC178" s="15" t="n"/>
      <c r="DD178" s="15" t="n"/>
      <c r="DE178" s="15" t="n"/>
      <c r="DF178" s="15" t="n"/>
      <c r="DG178" s="15" t="n"/>
      <c r="DH178" s="15" t="n"/>
      <c r="DI178" s="15" t="n"/>
      <c r="DJ178" s="15" t="n"/>
      <c r="DK178" s="15" t="n"/>
      <c r="DL178" s="15" t="n"/>
      <c r="DM178" s="14" t="n"/>
      <c r="DN178" s="14" t="n"/>
    </row>
    <row r="179" ht="13.35000038146973" customHeight="1">
      <c r="A179" s="21" t="n"/>
      <c r="B179" s="21" t="n"/>
      <c r="C179" s="21" t="n"/>
      <c r="D179" s="21" t="n"/>
      <c r="E179" s="21" t="n"/>
      <c r="F179" s="21" t="n"/>
      <c r="G179" s="21" t="n"/>
      <c r="H179" s="16" t="n"/>
      <c r="I179" s="16" t="n"/>
      <c r="J179" s="16" t="n"/>
      <c r="K179" s="16" t="n"/>
      <c r="L179" s="16" t="n"/>
      <c r="M179" s="16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  <c r="BA179" s="37" t="n"/>
      <c r="BB179" s="37" t="n"/>
      <c r="BC179" s="37" t="n"/>
      <c r="BD179" s="37" t="n"/>
      <c r="BE179" s="37" t="n"/>
      <c r="BF179" s="37" t="n"/>
      <c r="BG179" s="37" t="n"/>
      <c r="BH179" s="37" t="n"/>
      <c r="BI179" s="37" t="n"/>
      <c r="BJ179" s="37" t="n"/>
      <c r="BK179" s="37" t="n"/>
      <c r="BL179" s="37" t="n"/>
      <c r="BM179" s="37" t="n"/>
      <c r="BN179" s="37" t="n"/>
      <c r="BO179" s="37" t="n"/>
      <c r="BP179" s="37" t="n"/>
      <c r="BQ179" s="37" t="n"/>
      <c r="BR179" s="37" t="n"/>
      <c r="BS179" s="37" t="n"/>
      <c r="BT179" s="37" t="n"/>
      <c r="BU179" s="37" t="n"/>
      <c r="BV179" s="37" t="n"/>
      <c r="BW179" s="37" t="n"/>
      <c r="BX179" s="37" t="n"/>
      <c r="BY179" s="37" t="n"/>
      <c r="BZ179" s="37" t="n"/>
      <c r="CA179" s="37" t="n"/>
      <c r="CB179" s="37" t="n"/>
      <c r="CC179" s="37" t="n"/>
      <c r="CD179" s="37" t="n"/>
      <c r="CE179" s="37" t="n"/>
      <c r="CF179" s="37" t="n"/>
      <c r="CG179" s="37" t="n"/>
      <c r="CH179" s="37" t="n"/>
      <c r="CI179" s="37" t="n"/>
      <c r="CJ179" s="37" t="n"/>
      <c r="CK179" s="37" t="n"/>
      <c r="CL179" s="38" t="n"/>
      <c r="CM179" s="38" t="n"/>
      <c r="CN179" s="38" t="n"/>
      <c r="CO179" s="38" t="n"/>
      <c r="CP179" s="38" t="n"/>
      <c r="CQ179" s="38" t="n"/>
      <c r="CR179" s="38" t="n"/>
      <c r="CS179" s="38" t="n"/>
      <c r="CT179" s="38" t="n"/>
      <c r="CU179" s="38" t="n"/>
      <c r="CV179" s="38" t="n"/>
      <c r="CW179" s="38" t="n"/>
      <c r="CX179" s="38" t="n"/>
      <c r="CY179" s="38" t="n"/>
      <c r="CZ179" s="38" t="n"/>
      <c r="DA179" s="38" t="n"/>
      <c r="DB179" s="15" t="n"/>
      <c r="DC179" s="15" t="n"/>
      <c r="DD179" s="15" t="n"/>
      <c r="DE179" s="15" t="n"/>
      <c r="DF179" s="15" t="n"/>
      <c r="DG179" s="15" t="n"/>
      <c r="DH179" s="15" t="n"/>
      <c r="DI179" s="15" t="n"/>
      <c r="DJ179" s="15" t="n"/>
      <c r="DK179" s="15" t="n"/>
      <c r="DL179" s="15" t="n"/>
      <c r="DM179" s="14" t="n"/>
      <c r="DN179" s="14" t="n"/>
    </row>
    <row r="180" ht="13.35000038146973" customHeight="1">
      <c r="A180" s="21" t="n"/>
      <c r="B180" s="21" t="n"/>
      <c r="C180" s="21" t="n"/>
      <c r="D180" s="21" t="n"/>
      <c r="E180" s="21" t="n"/>
      <c r="F180" s="21" t="n"/>
      <c r="G180" s="21" t="n"/>
      <c r="H180" s="16" t="n"/>
      <c r="I180" s="16" t="n"/>
      <c r="J180" s="16" t="n"/>
      <c r="K180" s="16" t="n"/>
      <c r="L180" s="16" t="n"/>
      <c r="M180" s="16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  <c r="BA180" s="37" t="n"/>
      <c r="BB180" s="37" t="n"/>
      <c r="BC180" s="37" t="n"/>
      <c r="BD180" s="37" t="n"/>
      <c r="BE180" s="37" t="n"/>
      <c r="BF180" s="37" t="n"/>
      <c r="BG180" s="37" t="n"/>
      <c r="BH180" s="37" t="n"/>
      <c r="BI180" s="37" t="n"/>
      <c r="BJ180" s="37" t="n"/>
      <c r="BK180" s="37" t="n"/>
      <c r="BL180" s="37" t="n"/>
      <c r="BM180" s="37" t="n"/>
      <c r="BN180" s="37" t="n"/>
      <c r="BO180" s="37" t="n"/>
      <c r="BP180" s="37" t="n"/>
      <c r="BQ180" s="37" t="n"/>
      <c r="BR180" s="37" t="n"/>
      <c r="BS180" s="37" t="n"/>
      <c r="BT180" s="37" t="n"/>
      <c r="BU180" s="37" t="n"/>
      <c r="BV180" s="37" t="n"/>
      <c r="BW180" s="37" t="n"/>
      <c r="BX180" s="37" t="n"/>
      <c r="BY180" s="37" t="n"/>
      <c r="BZ180" s="37" t="n"/>
      <c r="CA180" s="37" t="n"/>
      <c r="CB180" s="37" t="n"/>
      <c r="CC180" s="37" t="n"/>
      <c r="CD180" s="37" t="n"/>
      <c r="CE180" s="37" t="n"/>
      <c r="CF180" s="37" t="n"/>
      <c r="CG180" s="37" t="n"/>
      <c r="CH180" s="37" t="n"/>
      <c r="CI180" s="37" t="n"/>
      <c r="CJ180" s="37" t="n"/>
      <c r="CK180" s="37" t="n"/>
      <c r="CL180" s="38" t="n"/>
      <c r="CM180" s="38" t="n"/>
      <c r="CN180" s="38" t="n"/>
      <c r="CO180" s="38" t="n"/>
      <c r="CP180" s="38" t="n"/>
      <c r="CQ180" s="38" t="n"/>
      <c r="CR180" s="38" t="n"/>
      <c r="CS180" s="38" t="n"/>
      <c r="CT180" s="38" t="n"/>
      <c r="CU180" s="38" t="n"/>
      <c r="CV180" s="38" t="n"/>
      <c r="CW180" s="38" t="n"/>
      <c r="CX180" s="38" t="n"/>
      <c r="CY180" s="38" t="n"/>
      <c r="CZ180" s="38" t="n"/>
      <c r="DA180" s="38" t="n"/>
      <c r="DB180" s="15" t="n"/>
      <c r="DC180" s="15" t="n"/>
      <c r="DD180" s="15" t="n"/>
      <c r="DE180" s="15" t="n"/>
      <c r="DF180" s="15" t="n"/>
      <c r="DG180" s="15" t="n"/>
      <c r="DH180" s="15" t="n"/>
      <c r="DI180" s="15" t="n"/>
      <c r="DJ180" s="15" t="n"/>
      <c r="DK180" s="15" t="n"/>
      <c r="DL180" s="15" t="n"/>
      <c r="DM180" s="14" t="n"/>
      <c r="DN180" s="14" t="n"/>
    </row>
    <row r="181" ht="13.35000038146973" customHeight="1">
      <c r="A181" s="21" t="n"/>
      <c r="B181" s="21" t="n"/>
      <c r="C181" s="21" t="n"/>
      <c r="D181" s="21" t="n"/>
      <c r="E181" s="21" t="n"/>
      <c r="F181" s="21" t="n"/>
      <c r="G181" s="21" t="n"/>
      <c r="H181" s="16" t="n"/>
      <c r="I181" s="16" t="n"/>
      <c r="J181" s="16" t="n"/>
      <c r="K181" s="16" t="n"/>
      <c r="L181" s="16" t="n"/>
      <c r="M181" s="16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  <c r="BA181" s="37" t="n"/>
      <c r="BB181" s="37" t="n"/>
      <c r="BC181" s="37" t="n"/>
      <c r="BD181" s="37" t="n"/>
      <c r="BE181" s="37" t="n"/>
      <c r="BF181" s="37" t="n"/>
      <c r="BG181" s="37" t="n"/>
      <c r="BH181" s="37" t="n"/>
      <c r="BI181" s="37" t="n"/>
      <c r="BJ181" s="37" t="n"/>
      <c r="BK181" s="37" t="n"/>
      <c r="BL181" s="37" t="n"/>
      <c r="BM181" s="37" t="n"/>
      <c r="BN181" s="37" t="n"/>
      <c r="BO181" s="37" t="n"/>
      <c r="BP181" s="37" t="n"/>
      <c r="BQ181" s="37" t="n"/>
      <c r="BR181" s="37" t="n"/>
      <c r="BS181" s="37" t="n"/>
      <c r="BT181" s="37" t="n"/>
      <c r="BU181" s="37" t="n"/>
      <c r="BV181" s="37" t="n"/>
      <c r="BW181" s="37" t="n"/>
      <c r="BX181" s="37" t="n"/>
      <c r="BY181" s="37" t="n"/>
      <c r="BZ181" s="37" t="n"/>
      <c r="CA181" s="37" t="n"/>
      <c r="CB181" s="37" t="n"/>
      <c r="CC181" s="37" t="n"/>
      <c r="CD181" s="37" t="n"/>
      <c r="CE181" s="37" t="n"/>
      <c r="CF181" s="37" t="n"/>
      <c r="CG181" s="37" t="n"/>
      <c r="CH181" s="37" t="n"/>
      <c r="CI181" s="37" t="n"/>
      <c r="CJ181" s="37" t="n"/>
      <c r="CK181" s="37" t="n"/>
      <c r="CL181" s="38" t="n"/>
      <c r="CM181" s="38" t="n"/>
      <c r="CN181" s="38" t="n"/>
      <c r="CO181" s="38" t="n"/>
      <c r="CP181" s="38" t="n"/>
      <c r="CQ181" s="38" t="n"/>
      <c r="CR181" s="38" t="n"/>
      <c r="CS181" s="38" t="n"/>
      <c r="CT181" s="38" t="n"/>
      <c r="CU181" s="38" t="n"/>
      <c r="CV181" s="38" t="n"/>
      <c r="CW181" s="38" t="n"/>
      <c r="CX181" s="38" t="n"/>
      <c r="CY181" s="38" t="n"/>
      <c r="CZ181" s="38" t="n"/>
      <c r="DA181" s="38" t="n"/>
      <c r="DB181" s="15" t="n"/>
      <c r="DC181" s="15" t="n"/>
      <c r="DD181" s="15" t="n"/>
      <c r="DE181" s="15" t="n"/>
      <c r="DF181" s="15" t="n"/>
      <c r="DG181" s="15" t="n"/>
      <c r="DH181" s="15" t="n"/>
      <c r="DI181" s="15" t="n"/>
      <c r="DJ181" s="15" t="n"/>
      <c r="DK181" s="15" t="n"/>
      <c r="DL181" s="15" t="n"/>
      <c r="DM181" s="14" t="n"/>
      <c r="DN181" s="14" t="n"/>
    </row>
    <row r="182" ht="13.35000038146973" customHeight="1">
      <c r="A182" s="21" t="n"/>
      <c r="B182" s="21" t="n"/>
      <c r="C182" s="21" t="n"/>
      <c r="D182" s="21" t="n"/>
      <c r="E182" s="21" t="n"/>
      <c r="F182" s="21" t="n"/>
      <c r="G182" s="21" t="n"/>
      <c r="H182" s="16" t="n"/>
      <c r="I182" s="16" t="n"/>
      <c r="J182" s="16" t="n"/>
      <c r="K182" s="16" t="n"/>
      <c r="L182" s="16" t="n"/>
      <c r="M182" s="16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  <c r="BA182" s="37" t="n"/>
      <c r="BB182" s="37" t="n"/>
      <c r="BC182" s="37" t="n"/>
      <c r="BD182" s="37" t="n"/>
      <c r="BE182" s="37" t="n"/>
      <c r="BF182" s="37" t="n"/>
      <c r="BG182" s="37" t="n"/>
      <c r="BH182" s="37" t="n"/>
      <c r="BI182" s="37" t="n"/>
      <c r="BJ182" s="37" t="n"/>
      <c r="BK182" s="37" t="n"/>
      <c r="BL182" s="37" t="n"/>
      <c r="BM182" s="37" t="n"/>
      <c r="BN182" s="37" t="n"/>
      <c r="BO182" s="37" t="n"/>
      <c r="BP182" s="37" t="n"/>
      <c r="BQ182" s="37" t="n"/>
      <c r="BR182" s="37" t="n"/>
      <c r="BS182" s="37" t="n"/>
      <c r="BT182" s="37" t="n"/>
      <c r="BU182" s="37" t="n"/>
      <c r="BV182" s="37" t="n"/>
      <c r="BW182" s="37" t="n"/>
      <c r="BX182" s="37" t="n"/>
      <c r="BY182" s="37" t="n"/>
      <c r="BZ182" s="37" t="n"/>
      <c r="CA182" s="37" t="n"/>
      <c r="CB182" s="37" t="n"/>
      <c r="CC182" s="37" t="n"/>
      <c r="CD182" s="37" t="n"/>
      <c r="CE182" s="37" t="n"/>
      <c r="CF182" s="37" t="n"/>
      <c r="CG182" s="37" t="n"/>
      <c r="CH182" s="37" t="n"/>
      <c r="CI182" s="37" t="n"/>
      <c r="CJ182" s="37" t="n"/>
      <c r="CK182" s="37" t="n"/>
      <c r="CL182" s="38" t="n"/>
      <c r="CM182" s="38" t="n"/>
      <c r="CN182" s="38" t="n"/>
      <c r="CO182" s="38" t="n"/>
      <c r="CP182" s="38" t="n"/>
      <c r="CQ182" s="38" t="n"/>
      <c r="CR182" s="38" t="n"/>
      <c r="CS182" s="38" t="n"/>
      <c r="CT182" s="38" t="n"/>
      <c r="CU182" s="38" t="n"/>
      <c r="CV182" s="38" t="n"/>
      <c r="CW182" s="38" t="n"/>
      <c r="CX182" s="38" t="n"/>
      <c r="CY182" s="38" t="n"/>
      <c r="CZ182" s="38" t="n"/>
      <c r="DA182" s="38" t="n"/>
      <c r="DB182" s="15" t="n"/>
      <c r="DC182" s="15" t="n"/>
      <c r="DD182" s="15" t="n"/>
      <c r="DE182" s="15" t="n"/>
      <c r="DF182" s="15" t="n"/>
      <c r="DG182" s="15" t="n"/>
      <c r="DH182" s="15" t="n"/>
      <c r="DI182" s="15" t="n"/>
      <c r="DJ182" s="15" t="n"/>
      <c r="DK182" s="15" t="n"/>
      <c r="DL182" s="15" t="n"/>
      <c r="DM182" s="14" t="n"/>
      <c r="DN182" s="14" t="n"/>
    </row>
    <row r="183" ht="13.35000038146973" customHeight="1">
      <c r="A183" s="21" t="n"/>
      <c r="B183" s="21" t="n"/>
      <c r="C183" s="21" t="n"/>
      <c r="D183" s="21" t="n"/>
      <c r="E183" s="21" t="n"/>
      <c r="F183" s="21" t="n"/>
      <c r="G183" s="21" t="n"/>
      <c r="H183" s="16" t="n"/>
      <c r="I183" s="16" t="n"/>
      <c r="J183" s="16" t="n"/>
      <c r="K183" s="16" t="n"/>
      <c r="L183" s="16" t="n"/>
      <c r="M183" s="16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  <c r="BA183" s="37" t="n"/>
      <c r="BB183" s="37" t="n"/>
      <c r="BC183" s="37" t="n"/>
      <c r="BD183" s="37" t="n"/>
      <c r="BE183" s="37" t="n"/>
      <c r="BF183" s="37" t="n"/>
      <c r="BG183" s="37" t="n"/>
      <c r="BH183" s="37" t="n"/>
      <c r="BI183" s="37" t="n"/>
      <c r="BJ183" s="37" t="n"/>
      <c r="BK183" s="37" t="n"/>
      <c r="BL183" s="37" t="n"/>
      <c r="BM183" s="37" t="n"/>
      <c r="BN183" s="37" t="n"/>
      <c r="BO183" s="37" t="n"/>
      <c r="BP183" s="37" t="n"/>
      <c r="BQ183" s="37" t="n"/>
      <c r="BR183" s="37" t="n"/>
      <c r="BS183" s="37" t="n"/>
      <c r="BT183" s="37" t="n"/>
      <c r="BU183" s="37" t="n"/>
      <c r="BV183" s="37" t="n"/>
      <c r="BW183" s="37" t="n"/>
      <c r="BX183" s="37" t="n"/>
      <c r="BY183" s="37" t="n"/>
      <c r="BZ183" s="37" t="n"/>
      <c r="CA183" s="37" t="n"/>
      <c r="CB183" s="37" t="n"/>
      <c r="CC183" s="37" t="n"/>
      <c r="CD183" s="37" t="n"/>
      <c r="CE183" s="37" t="n"/>
      <c r="CF183" s="37" t="n"/>
      <c r="CG183" s="37" t="n"/>
      <c r="CH183" s="37" t="n"/>
      <c r="CI183" s="37" t="n"/>
      <c r="CJ183" s="37" t="n"/>
      <c r="CK183" s="37" t="n"/>
      <c r="CL183" s="38" t="n"/>
      <c r="CM183" s="38" t="n"/>
      <c r="CN183" s="38" t="n"/>
      <c r="CO183" s="38" t="n"/>
      <c r="CP183" s="38" t="n"/>
      <c r="CQ183" s="38" t="n"/>
      <c r="CR183" s="38" t="n"/>
      <c r="CS183" s="38" t="n"/>
      <c r="CT183" s="38" t="n"/>
      <c r="CU183" s="38" t="n"/>
      <c r="CV183" s="38" t="n"/>
      <c r="CW183" s="38" t="n"/>
      <c r="CX183" s="38" t="n"/>
      <c r="CY183" s="38" t="n"/>
      <c r="CZ183" s="38" t="n"/>
      <c r="DA183" s="38" t="n"/>
      <c r="DB183" s="15" t="n"/>
      <c r="DC183" s="15" t="n"/>
      <c r="DD183" s="15" t="n"/>
      <c r="DE183" s="15" t="n"/>
      <c r="DF183" s="15" t="n"/>
      <c r="DG183" s="15" t="n"/>
      <c r="DH183" s="15" t="n"/>
      <c r="DI183" s="15" t="n"/>
      <c r="DJ183" s="15" t="n"/>
      <c r="DK183" s="15" t="n"/>
      <c r="DL183" s="15" t="n"/>
      <c r="DM183" s="14" t="n"/>
      <c r="DN183" s="14" t="n"/>
    </row>
    <row r="184" ht="13.35000038146973" customHeight="1">
      <c r="A184" s="21" t="n"/>
      <c r="B184" s="21" t="n"/>
      <c r="C184" s="21" t="n"/>
      <c r="D184" s="21" t="n"/>
      <c r="E184" s="21" t="n"/>
      <c r="F184" s="21" t="n"/>
      <c r="G184" s="21" t="n"/>
      <c r="H184" s="16" t="n"/>
      <c r="I184" s="16" t="n"/>
      <c r="J184" s="16" t="n"/>
      <c r="K184" s="16" t="n"/>
      <c r="L184" s="16" t="n"/>
      <c r="M184" s="16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  <c r="BA184" s="37" t="n"/>
      <c r="BB184" s="37" t="n"/>
      <c r="BC184" s="37" t="n"/>
      <c r="BD184" s="37" t="n"/>
      <c r="BE184" s="37" t="n"/>
      <c r="BF184" s="37" t="n"/>
      <c r="BG184" s="37" t="n"/>
      <c r="BH184" s="37" t="n"/>
      <c r="BI184" s="37" t="n"/>
      <c r="BJ184" s="37" t="n"/>
      <c r="BK184" s="37" t="n"/>
      <c r="BL184" s="37" t="n"/>
      <c r="BM184" s="37" t="n"/>
      <c r="BN184" s="37" t="n"/>
      <c r="BO184" s="37" t="n"/>
      <c r="BP184" s="37" t="n"/>
      <c r="BQ184" s="37" t="n"/>
      <c r="BR184" s="37" t="n"/>
      <c r="BS184" s="37" t="n"/>
      <c r="BT184" s="37" t="n"/>
      <c r="BU184" s="37" t="n"/>
      <c r="BV184" s="37" t="n"/>
      <c r="BW184" s="37" t="n"/>
      <c r="BX184" s="37" t="n"/>
      <c r="BY184" s="37" t="n"/>
      <c r="BZ184" s="37" t="n"/>
      <c r="CA184" s="37" t="n"/>
      <c r="CB184" s="37" t="n"/>
      <c r="CC184" s="37" t="n"/>
      <c r="CD184" s="37" t="n"/>
      <c r="CE184" s="37" t="n"/>
      <c r="CF184" s="37" t="n"/>
      <c r="CG184" s="37" t="n"/>
      <c r="CH184" s="37" t="n"/>
      <c r="CI184" s="37" t="n"/>
      <c r="CJ184" s="37" t="n"/>
      <c r="CK184" s="37" t="n"/>
      <c r="CL184" s="38" t="n"/>
      <c r="CM184" s="38" t="n"/>
      <c r="CN184" s="38" t="n"/>
      <c r="CO184" s="38" t="n"/>
      <c r="CP184" s="38" t="n"/>
      <c r="CQ184" s="38" t="n"/>
      <c r="CR184" s="38" t="n"/>
      <c r="CS184" s="38" t="n"/>
      <c r="CT184" s="38" t="n"/>
      <c r="CU184" s="38" t="n"/>
      <c r="CV184" s="38" t="n"/>
      <c r="CW184" s="38" t="n"/>
      <c r="CX184" s="38" t="n"/>
      <c r="CY184" s="38" t="n"/>
      <c r="CZ184" s="38" t="n"/>
      <c r="DA184" s="38" t="n"/>
      <c r="DB184" s="15" t="n"/>
      <c r="DC184" s="15" t="n"/>
      <c r="DD184" s="15" t="n"/>
      <c r="DE184" s="15" t="n"/>
      <c r="DF184" s="15" t="n"/>
      <c r="DG184" s="15" t="n"/>
      <c r="DH184" s="15" t="n"/>
      <c r="DI184" s="15" t="n"/>
      <c r="DJ184" s="15" t="n"/>
      <c r="DK184" s="15" t="n"/>
      <c r="DL184" s="15" t="n"/>
      <c r="DM184" s="14" t="n"/>
      <c r="DN184" s="14" t="n"/>
    </row>
    <row r="185" ht="13.35000038146973" customHeight="1">
      <c r="A185" s="21" t="n"/>
      <c r="B185" s="21" t="n"/>
      <c r="C185" s="21" t="n"/>
      <c r="D185" s="21" t="n"/>
      <c r="E185" s="21" t="n"/>
      <c r="F185" s="21" t="n"/>
      <c r="G185" s="21" t="n"/>
      <c r="H185" s="16" t="n"/>
      <c r="I185" s="16" t="n"/>
      <c r="J185" s="16" t="n"/>
      <c r="K185" s="16" t="n"/>
      <c r="L185" s="16" t="n"/>
      <c r="M185" s="16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  <c r="BA185" s="37" t="n"/>
      <c r="BB185" s="37" t="n"/>
      <c r="BC185" s="37" t="n"/>
      <c r="BD185" s="37" t="n"/>
      <c r="BE185" s="37" t="n"/>
      <c r="BF185" s="37" t="n"/>
      <c r="BG185" s="37" t="n"/>
      <c r="BH185" s="37" t="n"/>
      <c r="BI185" s="37" t="n"/>
      <c r="BJ185" s="37" t="n"/>
      <c r="BK185" s="37" t="n"/>
      <c r="BL185" s="37" t="n"/>
      <c r="BM185" s="37" t="n"/>
      <c r="BN185" s="37" t="n"/>
      <c r="BO185" s="37" t="n"/>
      <c r="BP185" s="37" t="n"/>
      <c r="BQ185" s="37" t="n"/>
      <c r="BR185" s="37" t="n"/>
      <c r="BS185" s="37" t="n"/>
      <c r="BT185" s="37" t="n"/>
      <c r="BU185" s="37" t="n"/>
      <c r="BV185" s="37" t="n"/>
      <c r="BW185" s="37" t="n"/>
      <c r="BX185" s="37" t="n"/>
      <c r="BY185" s="37" t="n"/>
      <c r="BZ185" s="37" t="n"/>
      <c r="CA185" s="37" t="n"/>
      <c r="CB185" s="37" t="n"/>
      <c r="CC185" s="37" t="n"/>
      <c r="CD185" s="37" t="n"/>
      <c r="CE185" s="37" t="n"/>
      <c r="CF185" s="37" t="n"/>
      <c r="CG185" s="37" t="n"/>
      <c r="CH185" s="37" t="n"/>
      <c r="CI185" s="37" t="n"/>
      <c r="CJ185" s="37" t="n"/>
      <c r="CK185" s="37" t="n"/>
      <c r="CL185" s="38" t="n"/>
      <c r="CM185" s="38" t="n"/>
      <c r="CN185" s="38" t="n"/>
      <c r="CO185" s="38" t="n"/>
      <c r="CP185" s="38" t="n"/>
      <c r="CQ185" s="38" t="n"/>
      <c r="CR185" s="38" t="n"/>
      <c r="CS185" s="38" t="n"/>
      <c r="CT185" s="38" t="n"/>
      <c r="CU185" s="38" t="n"/>
      <c r="CV185" s="38" t="n"/>
      <c r="CW185" s="38" t="n"/>
      <c r="CX185" s="38" t="n"/>
      <c r="CY185" s="38" t="n"/>
      <c r="CZ185" s="38" t="n"/>
      <c r="DA185" s="38" t="n"/>
      <c r="DB185" s="15" t="n"/>
      <c r="DC185" s="15" t="n"/>
      <c r="DD185" s="15" t="n"/>
      <c r="DE185" s="15" t="n"/>
      <c r="DF185" s="15" t="n"/>
      <c r="DG185" s="15" t="n"/>
      <c r="DH185" s="15" t="n"/>
      <c r="DI185" s="15" t="n"/>
      <c r="DJ185" s="15" t="n"/>
      <c r="DK185" s="15" t="n"/>
      <c r="DL185" s="15" t="n"/>
      <c r="DM185" s="14" t="n"/>
      <c r="DN185" s="14" t="n"/>
    </row>
    <row r="186" ht="13.35000038146973" customHeight="1">
      <c r="A186" s="21" t="n"/>
      <c r="B186" s="21" t="n"/>
      <c r="C186" s="21" t="n"/>
      <c r="D186" s="21" t="n"/>
      <c r="E186" s="21" t="n"/>
      <c r="F186" s="21" t="n"/>
      <c r="G186" s="21" t="n"/>
      <c r="H186" s="16" t="n"/>
      <c r="I186" s="16" t="n"/>
      <c r="J186" s="16" t="n"/>
      <c r="K186" s="16" t="n"/>
      <c r="L186" s="16" t="n"/>
      <c r="M186" s="16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  <c r="BA186" s="37" t="n"/>
      <c r="BB186" s="37" t="n"/>
      <c r="BC186" s="37" t="n"/>
      <c r="BD186" s="37" t="n"/>
      <c r="BE186" s="37" t="n"/>
      <c r="BF186" s="37" t="n"/>
      <c r="BG186" s="37" t="n"/>
      <c r="BH186" s="37" t="n"/>
      <c r="BI186" s="37" t="n"/>
      <c r="BJ186" s="37" t="n"/>
      <c r="BK186" s="37" t="n"/>
      <c r="BL186" s="37" t="n"/>
      <c r="BM186" s="37" t="n"/>
      <c r="BN186" s="37" t="n"/>
      <c r="BO186" s="37" t="n"/>
      <c r="BP186" s="37" t="n"/>
      <c r="BQ186" s="37" t="n"/>
      <c r="BR186" s="37" t="n"/>
      <c r="BS186" s="37" t="n"/>
      <c r="BT186" s="37" t="n"/>
      <c r="BU186" s="37" t="n"/>
      <c r="BV186" s="37" t="n"/>
      <c r="BW186" s="37" t="n"/>
      <c r="BX186" s="37" t="n"/>
      <c r="BY186" s="37" t="n"/>
      <c r="BZ186" s="37" t="n"/>
      <c r="CA186" s="37" t="n"/>
      <c r="CB186" s="37" t="n"/>
      <c r="CC186" s="37" t="n"/>
      <c r="CD186" s="37" t="n"/>
      <c r="CE186" s="37" t="n"/>
      <c r="CF186" s="37" t="n"/>
      <c r="CG186" s="37" t="n"/>
      <c r="CH186" s="37" t="n"/>
      <c r="CI186" s="37" t="n"/>
      <c r="CJ186" s="37" t="n"/>
      <c r="CK186" s="37" t="n"/>
      <c r="CL186" s="38" t="n"/>
      <c r="CM186" s="38" t="n"/>
      <c r="CN186" s="38" t="n"/>
      <c r="CO186" s="38" t="n"/>
      <c r="CP186" s="38" t="n"/>
      <c r="CQ186" s="38" t="n"/>
      <c r="CR186" s="38" t="n"/>
      <c r="CS186" s="38" t="n"/>
      <c r="CT186" s="38" t="n"/>
      <c r="CU186" s="38" t="n"/>
      <c r="CV186" s="38" t="n"/>
      <c r="CW186" s="38" t="n"/>
      <c r="CX186" s="38" t="n"/>
      <c r="CY186" s="38" t="n"/>
      <c r="CZ186" s="38" t="n"/>
      <c r="DA186" s="38" t="n"/>
      <c r="DB186" s="15" t="n"/>
      <c r="DC186" s="15" t="n"/>
      <c r="DD186" s="15" t="n"/>
      <c r="DE186" s="15" t="n"/>
      <c r="DF186" s="15" t="n"/>
      <c r="DG186" s="15" t="n"/>
      <c r="DH186" s="15" t="n"/>
      <c r="DI186" s="15" t="n"/>
      <c r="DJ186" s="15" t="n"/>
      <c r="DK186" s="15" t="n"/>
      <c r="DL186" s="15" t="n"/>
      <c r="DM186" s="14" t="n"/>
      <c r="DN186" s="14" t="n"/>
    </row>
    <row r="187" ht="13.35000038146973" customHeight="1">
      <c r="A187" s="21" t="n"/>
      <c r="B187" s="21" t="n"/>
      <c r="C187" s="21" t="n"/>
      <c r="D187" s="21" t="n"/>
      <c r="E187" s="21" t="n"/>
      <c r="F187" s="21" t="n"/>
      <c r="G187" s="21" t="n"/>
      <c r="H187" s="16" t="n"/>
      <c r="I187" s="16" t="n"/>
      <c r="J187" s="16" t="n"/>
      <c r="K187" s="16" t="n"/>
      <c r="L187" s="16" t="n"/>
      <c r="M187" s="16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  <c r="BA187" s="37" t="n"/>
      <c r="BB187" s="37" t="n"/>
      <c r="BC187" s="37" t="n"/>
      <c r="BD187" s="37" t="n"/>
      <c r="BE187" s="37" t="n"/>
      <c r="BF187" s="37" t="n"/>
      <c r="BG187" s="37" t="n"/>
      <c r="BH187" s="37" t="n"/>
      <c r="BI187" s="37" t="n"/>
      <c r="BJ187" s="37" t="n"/>
      <c r="BK187" s="37" t="n"/>
      <c r="BL187" s="37" t="n"/>
      <c r="BM187" s="37" t="n"/>
      <c r="BN187" s="37" t="n"/>
      <c r="BO187" s="37" t="n"/>
      <c r="BP187" s="37" t="n"/>
      <c r="BQ187" s="37" t="n"/>
      <c r="BR187" s="37" t="n"/>
      <c r="BS187" s="37" t="n"/>
      <c r="BT187" s="37" t="n"/>
      <c r="BU187" s="37" t="n"/>
      <c r="BV187" s="37" t="n"/>
      <c r="BW187" s="37" t="n"/>
      <c r="BX187" s="37" t="n"/>
      <c r="BY187" s="37" t="n"/>
      <c r="BZ187" s="37" t="n"/>
      <c r="CA187" s="37" t="n"/>
      <c r="CB187" s="37" t="n"/>
      <c r="CC187" s="37" t="n"/>
      <c r="CD187" s="37" t="n"/>
      <c r="CE187" s="37" t="n"/>
      <c r="CF187" s="37" t="n"/>
      <c r="CG187" s="37" t="n"/>
      <c r="CH187" s="37" t="n"/>
      <c r="CI187" s="37" t="n"/>
      <c r="CJ187" s="37" t="n"/>
      <c r="CK187" s="37" t="n"/>
      <c r="CL187" s="38" t="n"/>
      <c r="CM187" s="38" t="n"/>
      <c r="CN187" s="38" t="n"/>
      <c r="CO187" s="38" t="n"/>
      <c r="CP187" s="38" t="n"/>
      <c r="CQ187" s="38" t="n"/>
      <c r="CR187" s="38" t="n"/>
      <c r="CS187" s="38" t="n"/>
      <c r="CT187" s="38" t="n"/>
      <c r="CU187" s="38" t="n"/>
      <c r="CV187" s="38" t="n"/>
      <c r="CW187" s="38" t="n"/>
      <c r="CX187" s="38" t="n"/>
      <c r="CY187" s="38" t="n"/>
      <c r="CZ187" s="38" t="n"/>
      <c r="DA187" s="38" t="n"/>
      <c r="DB187" s="15" t="n"/>
      <c r="DC187" s="15" t="n"/>
      <c r="DD187" s="15" t="n"/>
      <c r="DE187" s="15" t="n"/>
      <c r="DF187" s="15" t="n"/>
      <c r="DG187" s="15" t="n"/>
      <c r="DH187" s="15" t="n"/>
      <c r="DI187" s="15" t="n"/>
      <c r="DJ187" s="15" t="n"/>
      <c r="DK187" s="15" t="n"/>
      <c r="DL187" s="15" t="n"/>
      <c r="DM187" s="14" t="n"/>
      <c r="DN187" s="14" t="n"/>
    </row>
    <row r="188" ht="13.35000038146973" customHeight="1">
      <c r="A188" s="21" t="n"/>
      <c r="B188" s="21" t="n"/>
      <c r="C188" s="21" t="n"/>
      <c r="D188" s="21" t="n"/>
      <c r="E188" s="21" t="n"/>
      <c r="F188" s="21" t="n"/>
      <c r="G188" s="21" t="n"/>
      <c r="H188" s="16" t="n"/>
      <c r="I188" s="16" t="n"/>
      <c r="J188" s="16" t="n"/>
      <c r="K188" s="16" t="n"/>
      <c r="L188" s="16" t="n"/>
      <c r="M188" s="16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  <c r="BA188" s="37" t="n"/>
      <c r="BB188" s="37" t="n"/>
      <c r="BC188" s="37" t="n"/>
      <c r="BD188" s="37" t="n"/>
      <c r="BE188" s="37" t="n"/>
      <c r="BF188" s="37" t="n"/>
      <c r="BG188" s="37" t="n"/>
      <c r="BH188" s="37" t="n"/>
      <c r="BI188" s="37" t="n"/>
      <c r="BJ188" s="37" t="n"/>
      <c r="BK188" s="37" t="n"/>
      <c r="BL188" s="37" t="n"/>
      <c r="BM188" s="37" t="n"/>
      <c r="BN188" s="37" t="n"/>
      <c r="BO188" s="37" t="n"/>
      <c r="BP188" s="37" t="n"/>
      <c r="BQ188" s="37" t="n"/>
      <c r="BR188" s="37" t="n"/>
      <c r="BS188" s="37" t="n"/>
      <c r="BT188" s="37" t="n"/>
      <c r="BU188" s="37" t="n"/>
      <c r="BV188" s="37" t="n"/>
      <c r="BW188" s="37" t="n"/>
      <c r="BX188" s="37" t="n"/>
      <c r="BY188" s="37" t="n"/>
      <c r="BZ188" s="37" t="n"/>
      <c r="CA188" s="37" t="n"/>
      <c r="CB188" s="37" t="n"/>
      <c r="CC188" s="37" t="n"/>
      <c r="CD188" s="37" t="n"/>
      <c r="CE188" s="37" t="n"/>
      <c r="CF188" s="37" t="n"/>
      <c r="CG188" s="37" t="n"/>
      <c r="CH188" s="37" t="n"/>
      <c r="CI188" s="37" t="n"/>
      <c r="CJ188" s="37" t="n"/>
      <c r="CK188" s="37" t="n"/>
      <c r="CL188" s="38" t="n"/>
      <c r="CM188" s="38" t="n"/>
      <c r="CN188" s="38" t="n"/>
      <c r="CO188" s="38" t="n"/>
      <c r="CP188" s="38" t="n"/>
      <c r="CQ188" s="38" t="n"/>
      <c r="CR188" s="38" t="n"/>
      <c r="CS188" s="38" t="n"/>
      <c r="CT188" s="38" t="n"/>
      <c r="CU188" s="38" t="n"/>
      <c r="CV188" s="38" t="n"/>
      <c r="CW188" s="38" t="n"/>
      <c r="CX188" s="38" t="n"/>
      <c r="CY188" s="38" t="n"/>
      <c r="CZ188" s="38" t="n"/>
      <c r="DA188" s="38" t="n"/>
      <c r="DB188" s="15" t="n"/>
      <c r="DC188" s="15" t="n"/>
      <c r="DD188" s="15" t="n"/>
      <c r="DE188" s="15" t="n"/>
      <c r="DF188" s="15" t="n"/>
      <c r="DG188" s="15" t="n"/>
      <c r="DH188" s="15" t="n"/>
      <c r="DI188" s="15" t="n"/>
      <c r="DJ188" s="15" t="n"/>
      <c r="DK188" s="15" t="n"/>
      <c r="DL188" s="15" t="n"/>
      <c r="DM188" s="14" t="n"/>
      <c r="DN188" s="14" t="n"/>
    </row>
    <row r="189" ht="13.35000038146973" customHeight="1">
      <c r="A189" s="21" t="n"/>
      <c r="B189" s="21" t="n"/>
      <c r="C189" s="21" t="n"/>
      <c r="D189" s="21" t="n"/>
      <c r="E189" s="21" t="n"/>
      <c r="F189" s="21" t="n"/>
      <c r="G189" s="21" t="n"/>
      <c r="H189" s="16" t="n"/>
      <c r="I189" s="16" t="n"/>
      <c r="J189" s="16" t="n"/>
      <c r="K189" s="16" t="n"/>
      <c r="L189" s="16" t="n"/>
      <c r="M189" s="16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  <c r="BA189" s="37" t="n"/>
      <c r="BB189" s="37" t="n"/>
      <c r="BC189" s="37" t="n"/>
      <c r="BD189" s="37" t="n"/>
      <c r="BE189" s="37" t="n"/>
      <c r="BF189" s="37" t="n"/>
      <c r="BG189" s="37" t="n"/>
      <c r="BH189" s="37" t="n"/>
      <c r="BI189" s="37" t="n"/>
      <c r="BJ189" s="37" t="n"/>
      <c r="BK189" s="37" t="n"/>
      <c r="BL189" s="37" t="n"/>
      <c r="BM189" s="37" t="n"/>
      <c r="BN189" s="37" t="n"/>
      <c r="BO189" s="37" t="n"/>
      <c r="BP189" s="37" t="n"/>
      <c r="BQ189" s="37" t="n"/>
      <c r="BR189" s="37" t="n"/>
      <c r="BS189" s="37" t="n"/>
      <c r="BT189" s="37" t="n"/>
      <c r="BU189" s="37" t="n"/>
      <c r="BV189" s="37" t="n"/>
      <c r="BW189" s="37" t="n"/>
      <c r="BX189" s="37" t="n"/>
      <c r="BY189" s="37" t="n"/>
      <c r="BZ189" s="37" t="n"/>
      <c r="CA189" s="37" t="n"/>
      <c r="CB189" s="37" t="n"/>
      <c r="CC189" s="37" t="n"/>
      <c r="CD189" s="37" t="n"/>
      <c r="CE189" s="37" t="n"/>
      <c r="CF189" s="37" t="n"/>
      <c r="CG189" s="37" t="n"/>
      <c r="CH189" s="37" t="n"/>
      <c r="CI189" s="37" t="n"/>
      <c r="CJ189" s="37" t="n"/>
      <c r="CK189" s="37" t="n"/>
      <c r="CL189" s="38" t="n"/>
      <c r="CM189" s="38" t="n"/>
      <c r="CN189" s="38" t="n"/>
      <c r="CO189" s="38" t="n"/>
      <c r="CP189" s="38" t="n"/>
      <c r="CQ189" s="38" t="n"/>
      <c r="CR189" s="38" t="n"/>
      <c r="CS189" s="38" t="n"/>
      <c r="CT189" s="38" t="n"/>
      <c r="CU189" s="38" t="n"/>
      <c r="CV189" s="38" t="n"/>
      <c r="CW189" s="38" t="n"/>
      <c r="CX189" s="38" t="n"/>
      <c r="CY189" s="38" t="n"/>
      <c r="CZ189" s="38" t="n"/>
      <c r="DA189" s="38" t="n"/>
      <c r="DB189" s="15" t="n"/>
      <c r="DC189" s="15" t="n"/>
      <c r="DD189" s="15" t="n"/>
      <c r="DE189" s="15" t="n"/>
      <c r="DF189" s="15" t="n"/>
      <c r="DG189" s="15" t="n"/>
      <c r="DH189" s="15" t="n"/>
      <c r="DI189" s="15" t="n"/>
      <c r="DJ189" s="15" t="n"/>
      <c r="DK189" s="15" t="n"/>
      <c r="DL189" s="15" t="n"/>
      <c r="DM189" s="14" t="n"/>
      <c r="DN189" s="14" t="n"/>
    </row>
    <row r="190" ht="13.35000038146973" customHeight="1">
      <c r="A190" s="21" t="n"/>
      <c r="B190" s="21" t="n"/>
      <c r="C190" s="21" t="n"/>
      <c r="D190" s="21" t="n"/>
      <c r="E190" s="21" t="n"/>
      <c r="F190" s="21" t="n"/>
      <c r="G190" s="21" t="n"/>
      <c r="H190" s="16" t="n"/>
      <c r="I190" s="16" t="n"/>
      <c r="J190" s="16" t="n"/>
      <c r="K190" s="16" t="n"/>
      <c r="L190" s="16" t="n"/>
      <c r="M190" s="16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  <c r="BA190" s="37" t="n"/>
      <c r="BB190" s="37" t="n"/>
      <c r="BC190" s="37" t="n"/>
      <c r="BD190" s="37" t="n"/>
      <c r="BE190" s="37" t="n"/>
      <c r="BF190" s="37" t="n"/>
      <c r="BG190" s="37" t="n"/>
      <c r="BH190" s="37" t="n"/>
      <c r="BI190" s="37" t="n"/>
      <c r="BJ190" s="37" t="n"/>
      <c r="BK190" s="37" t="n"/>
      <c r="BL190" s="37" t="n"/>
      <c r="BM190" s="37" t="n"/>
      <c r="BN190" s="37" t="n"/>
      <c r="BO190" s="37" t="n"/>
      <c r="BP190" s="37" t="n"/>
      <c r="BQ190" s="37" t="n"/>
      <c r="BR190" s="37" t="n"/>
      <c r="BS190" s="37" t="n"/>
      <c r="BT190" s="37" t="n"/>
      <c r="BU190" s="37" t="n"/>
      <c r="BV190" s="37" t="n"/>
      <c r="BW190" s="37" t="n"/>
      <c r="BX190" s="37" t="n"/>
      <c r="BY190" s="37" t="n"/>
      <c r="BZ190" s="37" t="n"/>
      <c r="CA190" s="37" t="n"/>
      <c r="CB190" s="37" t="n"/>
      <c r="CC190" s="37" t="n"/>
      <c r="CD190" s="37" t="n"/>
      <c r="CE190" s="37" t="n"/>
      <c r="CF190" s="37" t="n"/>
      <c r="CG190" s="37" t="n"/>
      <c r="CH190" s="37" t="n"/>
      <c r="CI190" s="37" t="n"/>
      <c r="CJ190" s="37" t="n"/>
      <c r="CK190" s="37" t="n"/>
      <c r="CL190" s="38" t="n"/>
      <c r="CM190" s="38" t="n"/>
      <c r="CN190" s="38" t="n"/>
      <c r="CO190" s="38" t="n"/>
      <c r="CP190" s="38" t="n"/>
      <c r="CQ190" s="38" t="n"/>
      <c r="CR190" s="38" t="n"/>
      <c r="CS190" s="38" t="n"/>
      <c r="CT190" s="38" t="n"/>
      <c r="CU190" s="38" t="n"/>
      <c r="CV190" s="38" t="n"/>
      <c r="CW190" s="38" t="n"/>
      <c r="CX190" s="38" t="n"/>
      <c r="CY190" s="38" t="n"/>
      <c r="CZ190" s="38" t="n"/>
      <c r="DA190" s="38" t="n"/>
      <c r="DB190" s="15" t="n"/>
      <c r="DC190" s="15" t="n"/>
      <c r="DD190" s="15" t="n"/>
      <c r="DE190" s="15" t="n"/>
      <c r="DF190" s="15" t="n"/>
      <c r="DG190" s="15" t="n"/>
      <c r="DH190" s="15" t="n"/>
      <c r="DI190" s="15" t="n"/>
      <c r="DJ190" s="15" t="n"/>
      <c r="DK190" s="15" t="n"/>
      <c r="DL190" s="15" t="n"/>
      <c r="DM190" s="14" t="n"/>
      <c r="DN190" s="14" t="n"/>
    </row>
    <row r="191" ht="13.35000038146973" customHeight="1">
      <c r="A191" s="21" t="n"/>
      <c r="B191" s="21" t="n"/>
      <c r="C191" s="21" t="n"/>
      <c r="D191" s="21" t="n"/>
      <c r="E191" s="21" t="n"/>
      <c r="F191" s="21" t="n"/>
      <c r="G191" s="21" t="n"/>
      <c r="H191" s="16" t="n"/>
      <c r="I191" s="16" t="n"/>
      <c r="J191" s="16" t="n"/>
      <c r="K191" s="16" t="n"/>
      <c r="L191" s="16" t="n"/>
      <c r="M191" s="16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  <c r="BA191" s="37" t="n"/>
      <c r="BB191" s="37" t="n"/>
      <c r="BC191" s="37" t="n"/>
      <c r="BD191" s="37" t="n"/>
      <c r="BE191" s="37" t="n"/>
      <c r="BF191" s="37" t="n"/>
      <c r="BG191" s="37" t="n"/>
      <c r="BH191" s="37" t="n"/>
      <c r="BI191" s="37" t="n"/>
      <c r="BJ191" s="37" t="n"/>
      <c r="BK191" s="37" t="n"/>
      <c r="BL191" s="37" t="n"/>
      <c r="BM191" s="37" t="n"/>
      <c r="BN191" s="37" t="n"/>
      <c r="BO191" s="37" t="n"/>
      <c r="BP191" s="37" t="n"/>
      <c r="BQ191" s="37" t="n"/>
      <c r="BR191" s="37" t="n"/>
      <c r="BS191" s="37" t="n"/>
      <c r="BT191" s="37" t="n"/>
      <c r="BU191" s="37" t="n"/>
      <c r="BV191" s="37" t="n"/>
      <c r="BW191" s="37" t="n"/>
      <c r="BX191" s="37" t="n"/>
      <c r="BY191" s="37" t="n"/>
      <c r="BZ191" s="37" t="n"/>
      <c r="CA191" s="37" t="n"/>
      <c r="CB191" s="37" t="n"/>
      <c r="CC191" s="37" t="n"/>
      <c r="CD191" s="37" t="n"/>
      <c r="CE191" s="37" t="n"/>
      <c r="CF191" s="37" t="n"/>
      <c r="CG191" s="37" t="n"/>
      <c r="CH191" s="37" t="n"/>
      <c r="CI191" s="37" t="n"/>
      <c r="CJ191" s="37" t="n"/>
      <c r="CK191" s="37" t="n"/>
      <c r="CL191" s="38" t="n"/>
      <c r="CM191" s="38" t="n"/>
      <c r="CN191" s="38" t="n"/>
      <c r="CO191" s="38" t="n"/>
      <c r="CP191" s="38" t="n"/>
      <c r="CQ191" s="38" t="n"/>
      <c r="CR191" s="38" t="n"/>
      <c r="CS191" s="38" t="n"/>
      <c r="CT191" s="38" t="n"/>
      <c r="CU191" s="38" t="n"/>
      <c r="CV191" s="38" t="n"/>
      <c r="CW191" s="38" t="n"/>
      <c r="CX191" s="38" t="n"/>
      <c r="CY191" s="38" t="n"/>
      <c r="CZ191" s="38" t="n"/>
      <c r="DA191" s="38" t="n"/>
      <c r="DB191" s="15" t="n"/>
      <c r="DC191" s="15" t="n"/>
      <c r="DD191" s="15" t="n"/>
      <c r="DE191" s="15" t="n"/>
      <c r="DF191" s="15" t="n"/>
      <c r="DG191" s="15" t="n"/>
      <c r="DH191" s="15" t="n"/>
      <c r="DI191" s="15" t="n"/>
      <c r="DJ191" s="15" t="n"/>
      <c r="DK191" s="15" t="n"/>
      <c r="DL191" s="15" t="n"/>
      <c r="DM191" s="14" t="n"/>
      <c r="DN191" s="14" t="n"/>
    </row>
    <row r="192" ht="13.35000038146973" customHeight="1">
      <c r="A192" s="21" t="n"/>
      <c r="B192" s="21" t="n"/>
      <c r="C192" s="21" t="n"/>
      <c r="D192" s="21" t="n"/>
      <c r="E192" s="21" t="n"/>
      <c r="F192" s="21" t="n"/>
      <c r="G192" s="21" t="n"/>
      <c r="H192" s="16" t="n"/>
      <c r="I192" s="16" t="n"/>
      <c r="J192" s="16" t="n"/>
      <c r="K192" s="16" t="n"/>
      <c r="L192" s="16" t="n"/>
      <c r="M192" s="16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  <c r="BA192" s="37" t="n"/>
      <c r="BB192" s="37" t="n"/>
      <c r="BC192" s="37" t="n"/>
      <c r="BD192" s="37" t="n"/>
      <c r="BE192" s="37" t="n"/>
      <c r="BF192" s="37" t="n"/>
      <c r="BG192" s="37" t="n"/>
      <c r="BH192" s="37" t="n"/>
      <c r="BI192" s="37" t="n"/>
      <c r="BJ192" s="37" t="n"/>
      <c r="BK192" s="37" t="n"/>
      <c r="BL192" s="37" t="n"/>
      <c r="BM192" s="37" t="n"/>
      <c r="BN192" s="37" t="n"/>
      <c r="BO192" s="37" t="n"/>
      <c r="BP192" s="37" t="n"/>
      <c r="BQ192" s="37" t="n"/>
      <c r="BR192" s="37" t="n"/>
      <c r="BS192" s="37" t="n"/>
      <c r="BT192" s="37" t="n"/>
      <c r="BU192" s="37" t="n"/>
      <c r="BV192" s="37" t="n"/>
      <c r="BW192" s="37" t="n"/>
      <c r="BX192" s="37" t="n"/>
      <c r="BY192" s="37" t="n"/>
      <c r="BZ192" s="37" t="n"/>
      <c r="CA192" s="37" t="n"/>
      <c r="CB192" s="37" t="n"/>
      <c r="CC192" s="37" t="n"/>
      <c r="CD192" s="37" t="n"/>
      <c r="CE192" s="37" t="n"/>
      <c r="CF192" s="37" t="n"/>
      <c r="CG192" s="37" t="n"/>
      <c r="CH192" s="37" t="n"/>
      <c r="CI192" s="37" t="n"/>
      <c r="CJ192" s="37" t="n"/>
      <c r="CK192" s="37" t="n"/>
      <c r="CL192" s="38" t="n"/>
      <c r="CM192" s="38" t="n"/>
      <c r="CN192" s="38" t="n"/>
      <c r="CO192" s="38" t="n"/>
      <c r="CP192" s="38" t="n"/>
      <c r="CQ192" s="38" t="n"/>
      <c r="CR192" s="38" t="n"/>
      <c r="CS192" s="38" t="n"/>
      <c r="CT192" s="38" t="n"/>
      <c r="CU192" s="38" t="n"/>
      <c r="CV192" s="38" t="n"/>
      <c r="CW192" s="38" t="n"/>
      <c r="CX192" s="38" t="n"/>
      <c r="CY192" s="38" t="n"/>
      <c r="CZ192" s="38" t="n"/>
      <c r="DA192" s="38" t="n"/>
      <c r="DB192" s="15" t="n"/>
      <c r="DC192" s="15" t="n"/>
      <c r="DD192" s="15" t="n"/>
      <c r="DE192" s="15" t="n"/>
      <c r="DF192" s="15" t="n"/>
      <c r="DG192" s="15" t="n"/>
      <c r="DH192" s="15" t="n"/>
      <c r="DI192" s="15" t="n"/>
      <c r="DJ192" s="15" t="n"/>
      <c r="DK192" s="15" t="n"/>
      <c r="DL192" s="15" t="n"/>
      <c r="DM192" s="14" t="n"/>
      <c r="DN192" s="14" t="n"/>
    </row>
    <row r="193" ht="13.35000038146973" customHeight="1">
      <c r="A193" s="21" t="n"/>
      <c r="B193" s="21" t="n"/>
      <c r="C193" s="21" t="n"/>
      <c r="D193" s="21" t="n"/>
      <c r="E193" s="21" t="n"/>
      <c r="F193" s="21" t="n"/>
      <c r="G193" s="21" t="n"/>
      <c r="H193" s="16" t="n"/>
      <c r="I193" s="16" t="n"/>
      <c r="J193" s="16" t="n"/>
      <c r="K193" s="16" t="n"/>
      <c r="L193" s="16" t="n"/>
      <c r="M193" s="16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  <c r="BA193" s="37" t="n"/>
      <c r="BB193" s="37" t="n"/>
      <c r="BC193" s="37" t="n"/>
      <c r="BD193" s="37" t="n"/>
      <c r="BE193" s="37" t="n"/>
      <c r="BF193" s="37" t="n"/>
      <c r="BG193" s="37" t="n"/>
      <c r="BH193" s="37" t="n"/>
      <c r="BI193" s="37" t="n"/>
      <c r="BJ193" s="37" t="n"/>
      <c r="BK193" s="37" t="n"/>
      <c r="BL193" s="37" t="n"/>
      <c r="BM193" s="37" t="n"/>
      <c r="BN193" s="37" t="n"/>
      <c r="BO193" s="37" t="n"/>
      <c r="BP193" s="37" t="n"/>
      <c r="BQ193" s="37" t="n"/>
      <c r="BR193" s="37" t="n"/>
      <c r="BS193" s="37" t="n"/>
      <c r="BT193" s="37" t="n"/>
      <c r="BU193" s="37" t="n"/>
      <c r="BV193" s="37" t="n"/>
      <c r="BW193" s="37" t="n"/>
      <c r="BX193" s="37" t="n"/>
      <c r="BY193" s="37" t="n"/>
      <c r="BZ193" s="37" t="n"/>
      <c r="CA193" s="37" t="n"/>
      <c r="CB193" s="37" t="n"/>
      <c r="CC193" s="37" t="n"/>
      <c r="CD193" s="37" t="n"/>
      <c r="CE193" s="37" t="n"/>
      <c r="CF193" s="37" t="n"/>
      <c r="CG193" s="37" t="n"/>
      <c r="CH193" s="37" t="n"/>
      <c r="CI193" s="37" t="n"/>
      <c r="CJ193" s="37" t="n"/>
      <c r="CK193" s="37" t="n"/>
      <c r="CL193" s="38" t="n"/>
      <c r="CM193" s="38" t="n"/>
      <c r="CN193" s="38" t="n"/>
      <c r="CO193" s="38" t="n"/>
      <c r="CP193" s="38" t="n"/>
      <c r="CQ193" s="38" t="n"/>
      <c r="CR193" s="38" t="n"/>
      <c r="CS193" s="38" t="n"/>
      <c r="CT193" s="38" t="n"/>
      <c r="CU193" s="38" t="n"/>
      <c r="CV193" s="38" t="n"/>
      <c r="CW193" s="38" t="n"/>
      <c r="CX193" s="38" t="n"/>
      <c r="CY193" s="38" t="n"/>
      <c r="CZ193" s="38" t="n"/>
      <c r="DA193" s="38" t="n"/>
      <c r="DB193" s="15" t="n"/>
      <c r="DC193" s="15" t="n"/>
      <c r="DD193" s="15" t="n"/>
      <c r="DE193" s="15" t="n"/>
      <c r="DF193" s="15" t="n"/>
      <c r="DG193" s="15" t="n"/>
      <c r="DH193" s="15" t="n"/>
      <c r="DI193" s="15" t="n"/>
      <c r="DJ193" s="15" t="n"/>
      <c r="DK193" s="15" t="n"/>
      <c r="DL193" s="15" t="n"/>
      <c r="DM193" s="14" t="n"/>
      <c r="DN193" s="14" t="n"/>
    </row>
    <row r="194" ht="13.35000038146973" customHeight="1">
      <c r="A194" s="21" t="n"/>
      <c r="B194" s="21" t="n"/>
      <c r="C194" s="21" t="n"/>
      <c r="D194" s="21" t="n"/>
      <c r="E194" s="21" t="n"/>
      <c r="F194" s="21" t="n"/>
      <c r="G194" s="21" t="n"/>
      <c r="H194" s="16" t="n"/>
      <c r="I194" s="16" t="n"/>
      <c r="J194" s="16" t="n"/>
      <c r="K194" s="16" t="n"/>
      <c r="L194" s="16" t="n"/>
      <c r="M194" s="16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  <c r="BA194" s="37" t="n"/>
      <c r="BB194" s="37" t="n"/>
      <c r="BC194" s="37" t="n"/>
      <c r="BD194" s="37" t="n"/>
      <c r="BE194" s="37" t="n"/>
      <c r="BF194" s="37" t="n"/>
      <c r="BG194" s="37" t="n"/>
      <c r="BH194" s="37" t="n"/>
      <c r="BI194" s="37" t="n"/>
      <c r="BJ194" s="37" t="n"/>
      <c r="BK194" s="37" t="n"/>
      <c r="BL194" s="37" t="n"/>
      <c r="BM194" s="37" t="n"/>
      <c r="BN194" s="37" t="n"/>
      <c r="BO194" s="37" t="n"/>
      <c r="BP194" s="37" t="n"/>
      <c r="BQ194" s="37" t="n"/>
      <c r="BR194" s="37" t="n"/>
      <c r="BS194" s="37" t="n"/>
      <c r="BT194" s="37" t="n"/>
      <c r="BU194" s="37" t="n"/>
      <c r="BV194" s="37" t="n"/>
      <c r="BW194" s="37" t="n"/>
      <c r="BX194" s="37" t="n"/>
      <c r="BY194" s="37" t="n"/>
      <c r="BZ194" s="37" t="n"/>
      <c r="CA194" s="37" t="n"/>
      <c r="CB194" s="37" t="n"/>
      <c r="CC194" s="37" t="n"/>
      <c r="CD194" s="37" t="n"/>
      <c r="CE194" s="37" t="n"/>
      <c r="CF194" s="37" t="n"/>
      <c r="CG194" s="37" t="n"/>
      <c r="CH194" s="37" t="n"/>
      <c r="CI194" s="37" t="n"/>
      <c r="CJ194" s="37" t="n"/>
      <c r="CK194" s="37" t="n"/>
      <c r="CL194" s="38" t="n"/>
      <c r="CM194" s="38" t="n"/>
      <c r="CN194" s="38" t="n"/>
      <c r="CO194" s="38" t="n"/>
      <c r="CP194" s="38" t="n"/>
      <c r="CQ194" s="38" t="n"/>
      <c r="CR194" s="38" t="n"/>
      <c r="CS194" s="38" t="n"/>
      <c r="CT194" s="38" t="n"/>
      <c r="CU194" s="38" t="n"/>
      <c r="CV194" s="38" t="n"/>
      <c r="CW194" s="38" t="n"/>
      <c r="CX194" s="38" t="n"/>
      <c r="CY194" s="38" t="n"/>
      <c r="CZ194" s="38" t="n"/>
      <c r="DA194" s="38" t="n"/>
      <c r="DB194" s="15" t="n"/>
      <c r="DC194" s="15" t="n"/>
      <c r="DD194" s="15" t="n"/>
      <c r="DE194" s="15" t="n"/>
      <c r="DF194" s="15" t="n"/>
      <c r="DG194" s="15" t="n"/>
      <c r="DH194" s="15" t="n"/>
      <c r="DI194" s="15" t="n"/>
      <c r="DJ194" s="15" t="n"/>
      <c r="DK194" s="15" t="n"/>
      <c r="DL194" s="15" t="n"/>
      <c r="DM194" s="14" t="n"/>
      <c r="DN194" s="14" t="n"/>
    </row>
    <row r="195" ht="13.35000038146973" customHeight="1">
      <c r="A195" s="21" t="n"/>
      <c r="B195" s="21" t="n"/>
      <c r="C195" s="21" t="n"/>
      <c r="D195" s="21" t="n"/>
      <c r="E195" s="21" t="n"/>
      <c r="F195" s="21" t="n"/>
      <c r="G195" s="21" t="n"/>
      <c r="H195" s="16" t="n"/>
      <c r="I195" s="16" t="n"/>
      <c r="J195" s="16" t="n"/>
      <c r="K195" s="16" t="n"/>
      <c r="L195" s="16" t="n"/>
      <c r="M195" s="16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  <c r="BA195" s="37" t="n"/>
      <c r="BB195" s="37" t="n"/>
      <c r="BC195" s="37" t="n"/>
      <c r="BD195" s="37" t="n"/>
      <c r="BE195" s="37" t="n"/>
      <c r="BF195" s="37" t="n"/>
      <c r="BG195" s="37" t="n"/>
      <c r="BH195" s="37" t="n"/>
      <c r="BI195" s="37" t="n"/>
      <c r="BJ195" s="37" t="n"/>
      <c r="BK195" s="37" t="n"/>
      <c r="BL195" s="37" t="n"/>
      <c r="BM195" s="37" t="n"/>
      <c r="BN195" s="37" t="n"/>
      <c r="BO195" s="37" t="n"/>
      <c r="BP195" s="37" t="n"/>
      <c r="BQ195" s="37" t="n"/>
      <c r="BR195" s="37" t="n"/>
      <c r="BS195" s="37" t="n"/>
      <c r="BT195" s="37" t="n"/>
      <c r="BU195" s="37" t="n"/>
      <c r="BV195" s="37" t="n"/>
      <c r="BW195" s="37" t="n"/>
      <c r="BX195" s="37" t="n"/>
      <c r="BY195" s="37" t="n"/>
      <c r="BZ195" s="37" t="n"/>
      <c r="CA195" s="37" t="n"/>
      <c r="CB195" s="37" t="n"/>
      <c r="CC195" s="37" t="n"/>
      <c r="CD195" s="37" t="n"/>
      <c r="CE195" s="37" t="n"/>
      <c r="CF195" s="37" t="n"/>
      <c r="CG195" s="37" t="n"/>
      <c r="CH195" s="37" t="n"/>
      <c r="CI195" s="37" t="n"/>
      <c r="CJ195" s="37" t="n"/>
      <c r="CK195" s="37" t="n"/>
      <c r="CL195" s="38" t="n"/>
      <c r="CM195" s="38" t="n"/>
      <c r="CN195" s="38" t="n"/>
      <c r="CO195" s="38" t="n"/>
      <c r="CP195" s="38" t="n"/>
      <c r="CQ195" s="38" t="n"/>
      <c r="CR195" s="38" t="n"/>
      <c r="CS195" s="38" t="n"/>
      <c r="CT195" s="38" t="n"/>
      <c r="CU195" s="38" t="n"/>
      <c r="CV195" s="38" t="n"/>
      <c r="CW195" s="38" t="n"/>
      <c r="CX195" s="38" t="n"/>
      <c r="CY195" s="38" t="n"/>
      <c r="CZ195" s="38" t="n"/>
      <c r="DA195" s="38" t="n"/>
      <c r="DB195" s="15" t="n"/>
      <c r="DC195" s="15" t="n"/>
      <c r="DD195" s="15" t="n"/>
      <c r="DE195" s="15" t="n"/>
      <c r="DF195" s="15" t="n"/>
      <c r="DG195" s="15" t="n"/>
      <c r="DH195" s="15" t="n"/>
      <c r="DI195" s="15" t="n"/>
      <c r="DJ195" s="15" t="n"/>
      <c r="DK195" s="15" t="n"/>
      <c r="DL195" s="15" t="n"/>
      <c r="DM195" s="14" t="n"/>
      <c r="DN195" s="14" t="n"/>
    </row>
    <row r="196" ht="13.35000038146973" customHeight="1">
      <c r="A196" s="21" t="n"/>
      <c r="B196" s="21" t="n"/>
      <c r="C196" s="21" t="n"/>
      <c r="D196" s="21" t="n"/>
      <c r="E196" s="21" t="n"/>
      <c r="F196" s="21" t="n"/>
      <c r="G196" s="21" t="n"/>
      <c r="H196" s="16" t="n"/>
      <c r="I196" s="16" t="n"/>
      <c r="J196" s="16" t="n"/>
      <c r="K196" s="16" t="n"/>
      <c r="L196" s="16" t="n"/>
      <c r="M196" s="16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  <c r="BA196" s="37" t="n"/>
      <c r="BB196" s="37" t="n"/>
      <c r="BC196" s="37" t="n"/>
      <c r="BD196" s="37" t="n"/>
      <c r="BE196" s="37" t="n"/>
      <c r="BF196" s="37" t="n"/>
      <c r="BG196" s="37" t="n"/>
      <c r="BH196" s="37" t="n"/>
      <c r="BI196" s="37" t="n"/>
      <c r="BJ196" s="37" t="n"/>
      <c r="BK196" s="37" t="n"/>
      <c r="BL196" s="37" t="n"/>
      <c r="BM196" s="37" t="n"/>
      <c r="BN196" s="37" t="n"/>
      <c r="BO196" s="37" t="n"/>
      <c r="BP196" s="37" t="n"/>
      <c r="BQ196" s="37" t="n"/>
      <c r="BR196" s="37" t="n"/>
      <c r="BS196" s="37" t="n"/>
      <c r="BT196" s="37" t="n"/>
      <c r="BU196" s="37" t="n"/>
      <c r="BV196" s="37" t="n"/>
      <c r="BW196" s="37" t="n"/>
      <c r="BX196" s="37" t="n"/>
      <c r="BY196" s="37" t="n"/>
      <c r="BZ196" s="37" t="n"/>
      <c r="CA196" s="37" t="n"/>
      <c r="CB196" s="37" t="n"/>
      <c r="CC196" s="37" t="n"/>
      <c r="CD196" s="37" t="n"/>
      <c r="CE196" s="37" t="n"/>
      <c r="CF196" s="37" t="n"/>
      <c r="CG196" s="37" t="n"/>
      <c r="CH196" s="37" t="n"/>
      <c r="CI196" s="37" t="n"/>
      <c r="CJ196" s="37" t="n"/>
      <c r="CK196" s="37" t="n"/>
      <c r="CL196" s="38" t="n"/>
      <c r="CM196" s="38" t="n"/>
      <c r="CN196" s="38" t="n"/>
      <c r="CO196" s="38" t="n"/>
      <c r="CP196" s="38" t="n"/>
      <c r="CQ196" s="38" t="n"/>
      <c r="CR196" s="38" t="n"/>
      <c r="CS196" s="38" t="n"/>
      <c r="CT196" s="38" t="n"/>
      <c r="CU196" s="38" t="n"/>
      <c r="CV196" s="38" t="n"/>
      <c r="CW196" s="38" t="n"/>
      <c r="CX196" s="38" t="n"/>
      <c r="CY196" s="38" t="n"/>
      <c r="CZ196" s="38" t="n"/>
      <c r="DA196" s="38" t="n"/>
      <c r="DB196" s="15" t="n"/>
      <c r="DC196" s="15" t="n"/>
      <c r="DD196" s="15" t="n"/>
      <c r="DE196" s="15" t="n"/>
      <c r="DF196" s="15" t="n"/>
      <c r="DG196" s="15" t="n"/>
      <c r="DH196" s="15" t="n"/>
      <c r="DI196" s="15" t="n"/>
      <c r="DJ196" s="15" t="n"/>
      <c r="DK196" s="15" t="n"/>
      <c r="DL196" s="15" t="n"/>
      <c r="DM196" s="14" t="n"/>
      <c r="DN196" s="14" t="n"/>
    </row>
    <row r="197" ht="13.35000038146973" customHeight="1">
      <c r="A197" s="21" t="n"/>
      <c r="B197" s="21" t="n"/>
      <c r="C197" s="21" t="n"/>
      <c r="D197" s="21" t="n"/>
      <c r="E197" s="21" t="n"/>
      <c r="F197" s="21" t="n"/>
      <c r="G197" s="21" t="n"/>
      <c r="H197" s="16" t="n"/>
      <c r="I197" s="16" t="n"/>
      <c r="J197" s="16" t="n"/>
      <c r="K197" s="16" t="n"/>
      <c r="L197" s="16" t="n"/>
      <c r="M197" s="16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  <c r="BA197" s="37" t="n"/>
      <c r="BB197" s="37" t="n"/>
      <c r="BC197" s="37" t="n"/>
      <c r="BD197" s="37" t="n"/>
      <c r="BE197" s="37" t="n"/>
      <c r="BF197" s="37" t="n"/>
      <c r="BG197" s="37" t="n"/>
      <c r="BH197" s="37" t="n"/>
      <c r="BI197" s="37" t="n"/>
      <c r="BJ197" s="37" t="n"/>
      <c r="BK197" s="37" t="n"/>
      <c r="BL197" s="37" t="n"/>
      <c r="BM197" s="37" t="n"/>
      <c r="BN197" s="37" t="n"/>
      <c r="BO197" s="37" t="n"/>
      <c r="BP197" s="37" t="n"/>
      <c r="BQ197" s="37" t="n"/>
      <c r="BR197" s="37" t="n"/>
      <c r="BS197" s="37" t="n"/>
      <c r="BT197" s="37" t="n"/>
      <c r="BU197" s="37" t="n"/>
      <c r="BV197" s="37" t="n"/>
      <c r="BW197" s="37" t="n"/>
      <c r="BX197" s="37" t="n"/>
      <c r="BY197" s="37" t="n"/>
      <c r="BZ197" s="37" t="n"/>
      <c r="CA197" s="37" t="n"/>
      <c r="CB197" s="37" t="n"/>
      <c r="CC197" s="37" t="n"/>
      <c r="CD197" s="37" t="n"/>
      <c r="CE197" s="37" t="n"/>
      <c r="CF197" s="37" t="n"/>
      <c r="CG197" s="37" t="n"/>
      <c r="CH197" s="37" t="n"/>
      <c r="CI197" s="37" t="n"/>
      <c r="CJ197" s="37" t="n"/>
      <c r="CK197" s="37" t="n"/>
      <c r="CL197" s="38" t="n"/>
      <c r="CM197" s="38" t="n"/>
      <c r="CN197" s="38" t="n"/>
      <c r="CO197" s="38" t="n"/>
      <c r="CP197" s="38" t="n"/>
      <c r="CQ197" s="38" t="n"/>
      <c r="CR197" s="38" t="n"/>
      <c r="CS197" s="38" t="n"/>
      <c r="CT197" s="38" t="n"/>
      <c r="CU197" s="38" t="n"/>
      <c r="CV197" s="38" t="n"/>
      <c r="CW197" s="38" t="n"/>
      <c r="CX197" s="38" t="n"/>
      <c r="CY197" s="38" t="n"/>
      <c r="CZ197" s="38" t="n"/>
      <c r="DA197" s="38" t="n"/>
      <c r="DB197" s="15" t="n"/>
      <c r="DC197" s="15" t="n"/>
      <c r="DD197" s="15" t="n"/>
      <c r="DE197" s="15" t="n"/>
      <c r="DF197" s="15" t="n"/>
      <c r="DG197" s="15" t="n"/>
      <c r="DH197" s="15" t="n"/>
      <c r="DI197" s="15" t="n"/>
      <c r="DJ197" s="15" t="n"/>
      <c r="DK197" s="15" t="n"/>
      <c r="DL197" s="15" t="n"/>
      <c r="DM197" s="14" t="n"/>
      <c r="DN197" s="14" t="n"/>
    </row>
    <row r="198" ht="13.35000038146973" customHeight="1">
      <c r="A198" s="21" t="n"/>
      <c r="B198" s="21" t="n"/>
      <c r="C198" s="21" t="n"/>
      <c r="D198" s="21" t="n"/>
      <c r="E198" s="21" t="n"/>
      <c r="F198" s="21" t="n"/>
      <c r="G198" s="21" t="n"/>
      <c r="H198" s="16" t="n"/>
      <c r="I198" s="16" t="n"/>
      <c r="J198" s="16" t="n"/>
      <c r="K198" s="16" t="n"/>
      <c r="L198" s="16" t="n"/>
      <c r="M198" s="16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  <c r="BA198" s="37" t="n"/>
      <c r="BB198" s="37" t="n"/>
      <c r="BC198" s="37" t="n"/>
      <c r="BD198" s="37" t="n"/>
      <c r="BE198" s="37" t="n"/>
      <c r="BF198" s="37" t="n"/>
      <c r="BG198" s="37" t="n"/>
      <c r="BH198" s="37" t="n"/>
      <c r="BI198" s="37" t="n"/>
      <c r="BJ198" s="37" t="n"/>
      <c r="BK198" s="37" t="n"/>
      <c r="BL198" s="37" t="n"/>
      <c r="BM198" s="37" t="n"/>
      <c r="BN198" s="37" t="n"/>
      <c r="BO198" s="37" t="n"/>
      <c r="BP198" s="37" t="n"/>
      <c r="BQ198" s="37" t="n"/>
      <c r="BR198" s="37" t="n"/>
      <c r="BS198" s="37" t="n"/>
      <c r="BT198" s="37" t="n"/>
      <c r="BU198" s="37" t="n"/>
      <c r="BV198" s="37" t="n"/>
      <c r="BW198" s="37" t="n"/>
      <c r="BX198" s="37" t="n"/>
      <c r="BY198" s="37" t="n"/>
      <c r="BZ198" s="37" t="n"/>
      <c r="CA198" s="37" t="n"/>
      <c r="CB198" s="37" t="n"/>
      <c r="CC198" s="37" t="n"/>
      <c r="CD198" s="37" t="n"/>
      <c r="CE198" s="37" t="n"/>
      <c r="CF198" s="37" t="n"/>
      <c r="CG198" s="37" t="n"/>
      <c r="CH198" s="37" t="n"/>
      <c r="CI198" s="37" t="n"/>
      <c r="CJ198" s="37" t="n"/>
      <c r="CK198" s="37" t="n"/>
      <c r="CL198" s="38" t="n"/>
      <c r="CM198" s="38" t="n"/>
      <c r="CN198" s="38" t="n"/>
      <c r="CO198" s="38" t="n"/>
      <c r="CP198" s="38" t="n"/>
      <c r="CQ198" s="38" t="n"/>
      <c r="CR198" s="38" t="n"/>
      <c r="CS198" s="38" t="n"/>
      <c r="CT198" s="38" t="n"/>
      <c r="CU198" s="38" t="n"/>
      <c r="CV198" s="38" t="n"/>
      <c r="CW198" s="38" t="n"/>
      <c r="CX198" s="38" t="n"/>
      <c r="CY198" s="38" t="n"/>
      <c r="CZ198" s="38" t="n"/>
      <c r="DA198" s="38" t="n"/>
      <c r="DB198" s="15" t="n"/>
      <c r="DC198" s="15" t="n"/>
      <c r="DD198" s="15" t="n"/>
      <c r="DE198" s="15" t="n"/>
      <c r="DF198" s="15" t="n"/>
      <c r="DG198" s="15" t="n"/>
      <c r="DH198" s="15" t="n"/>
      <c r="DI198" s="15" t="n"/>
      <c r="DJ198" s="15" t="n"/>
      <c r="DK198" s="15" t="n"/>
      <c r="DL198" s="15" t="n"/>
      <c r="DM198" s="14" t="n"/>
      <c r="DN198" s="14" t="n"/>
    </row>
    <row r="199" ht="13.35000038146973" customHeight="1">
      <c r="A199" s="21" t="n"/>
      <c r="B199" s="21" t="n"/>
      <c r="C199" s="21" t="n"/>
      <c r="D199" s="21" t="n"/>
      <c r="E199" s="21" t="n"/>
      <c r="F199" s="21" t="n"/>
      <c r="G199" s="21" t="n"/>
      <c r="H199" s="16" t="n"/>
      <c r="I199" s="16" t="n"/>
      <c r="J199" s="16" t="n"/>
      <c r="K199" s="16" t="n"/>
      <c r="L199" s="16" t="n"/>
      <c r="M199" s="16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  <c r="BA199" s="37" t="n"/>
      <c r="BB199" s="37" t="n"/>
      <c r="BC199" s="37" t="n"/>
      <c r="BD199" s="37" t="n"/>
      <c r="BE199" s="37" t="n"/>
      <c r="BF199" s="37" t="n"/>
      <c r="BG199" s="37" t="n"/>
      <c r="BH199" s="37" t="n"/>
      <c r="BI199" s="37" t="n"/>
      <c r="BJ199" s="37" t="n"/>
      <c r="BK199" s="37" t="n"/>
      <c r="BL199" s="37" t="n"/>
      <c r="BM199" s="37" t="n"/>
      <c r="BN199" s="37" t="n"/>
      <c r="BO199" s="37" t="n"/>
      <c r="BP199" s="37" t="n"/>
      <c r="BQ199" s="37" t="n"/>
      <c r="BR199" s="37" t="n"/>
      <c r="BS199" s="37" t="n"/>
      <c r="BT199" s="37" t="n"/>
      <c r="BU199" s="37" t="n"/>
      <c r="BV199" s="37" t="n"/>
      <c r="BW199" s="37" t="n"/>
      <c r="BX199" s="37" t="n"/>
      <c r="BY199" s="37" t="n"/>
      <c r="BZ199" s="37" t="n"/>
      <c r="CA199" s="37" t="n"/>
      <c r="CB199" s="37" t="n"/>
      <c r="CC199" s="37" t="n"/>
      <c r="CD199" s="37" t="n"/>
      <c r="CE199" s="37" t="n"/>
      <c r="CF199" s="37" t="n"/>
      <c r="CG199" s="37" t="n"/>
      <c r="CH199" s="37" t="n"/>
      <c r="CI199" s="37" t="n"/>
      <c r="CJ199" s="37" t="n"/>
      <c r="CK199" s="37" t="n"/>
      <c r="CL199" s="38" t="n"/>
      <c r="CM199" s="38" t="n"/>
      <c r="CN199" s="38" t="n"/>
      <c r="CO199" s="38" t="n"/>
      <c r="CP199" s="38" t="n"/>
      <c r="CQ199" s="38" t="n"/>
      <c r="CR199" s="38" t="n"/>
      <c r="CS199" s="38" t="n"/>
      <c r="CT199" s="38" t="n"/>
      <c r="CU199" s="38" t="n"/>
      <c r="CV199" s="38" t="n"/>
      <c r="CW199" s="38" t="n"/>
      <c r="CX199" s="38" t="n"/>
      <c r="CY199" s="38" t="n"/>
      <c r="CZ199" s="38" t="n"/>
      <c r="DA199" s="38" t="n"/>
      <c r="DB199" s="15" t="n"/>
      <c r="DC199" s="15" t="n"/>
      <c r="DD199" s="15" t="n"/>
      <c r="DE199" s="15" t="n"/>
      <c r="DF199" s="15" t="n"/>
      <c r="DG199" s="15" t="n"/>
      <c r="DH199" s="15" t="n"/>
      <c r="DI199" s="15" t="n"/>
      <c r="DJ199" s="15" t="n"/>
      <c r="DK199" s="15" t="n"/>
      <c r="DL199" s="15" t="n"/>
      <c r="DM199" s="14" t="n"/>
      <c r="DN199" s="14" t="n"/>
    </row>
    <row r="200" ht="13.35000038146973" customHeight="1">
      <c r="A200" s="21" t="n"/>
      <c r="B200" s="21" t="n"/>
      <c r="C200" s="21" t="n"/>
      <c r="D200" s="21" t="n"/>
      <c r="E200" s="21" t="n"/>
      <c r="F200" s="21" t="n"/>
      <c r="G200" s="21" t="n"/>
      <c r="H200" s="16" t="n"/>
      <c r="I200" s="16" t="n"/>
      <c r="J200" s="16" t="n"/>
      <c r="K200" s="16" t="n"/>
      <c r="L200" s="16" t="n"/>
      <c r="M200" s="16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  <c r="BA200" s="37" t="n"/>
      <c r="BB200" s="37" t="n"/>
      <c r="BC200" s="37" t="n"/>
      <c r="BD200" s="37" t="n"/>
      <c r="BE200" s="37" t="n"/>
      <c r="BF200" s="37" t="n"/>
      <c r="BG200" s="37" t="n"/>
      <c r="BH200" s="37" t="n"/>
      <c r="BI200" s="37" t="n"/>
      <c r="BJ200" s="37" t="n"/>
      <c r="BK200" s="37" t="n"/>
      <c r="BL200" s="37" t="n"/>
      <c r="BM200" s="37" t="n"/>
      <c r="BN200" s="37" t="n"/>
      <c r="BO200" s="37" t="n"/>
      <c r="BP200" s="37" t="n"/>
      <c r="BQ200" s="37" t="n"/>
      <c r="BR200" s="37" t="n"/>
      <c r="BS200" s="37" t="n"/>
      <c r="BT200" s="37" t="n"/>
      <c r="BU200" s="37" t="n"/>
      <c r="BV200" s="37" t="n"/>
      <c r="BW200" s="37" t="n"/>
      <c r="BX200" s="37" t="n"/>
      <c r="BY200" s="37" t="n"/>
      <c r="BZ200" s="37" t="n"/>
      <c r="CA200" s="37" t="n"/>
      <c r="CB200" s="37" t="n"/>
      <c r="CC200" s="37" t="n"/>
      <c r="CD200" s="37" t="n"/>
      <c r="CE200" s="37" t="n"/>
      <c r="CF200" s="37" t="n"/>
      <c r="CG200" s="37" t="n"/>
      <c r="CH200" s="37" t="n"/>
      <c r="CI200" s="37" t="n"/>
      <c r="CJ200" s="37" t="n"/>
      <c r="CK200" s="37" t="n"/>
      <c r="CL200" s="38" t="n"/>
      <c r="CM200" s="38" t="n"/>
      <c r="CN200" s="38" t="n"/>
      <c r="CO200" s="38" t="n"/>
      <c r="CP200" s="38" t="n"/>
      <c r="CQ200" s="38" t="n"/>
      <c r="CR200" s="38" t="n"/>
      <c r="CS200" s="38" t="n"/>
      <c r="CT200" s="38" t="n"/>
      <c r="CU200" s="38" t="n"/>
      <c r="CV200" s="38" t="n"/>
      <c r="CW200" s="38" t="n"/>
      <c r="CX200" s="38" t="n"/>
      <c r="CY200" s="38" t="n"/>
      <c r="CZ200" s="38" t="n"/>
      <c r="DA200" s="38" t="n"/>
      <c r="DB200" s="15" t="n"/>
      <c r="DC200" s="15" t="n"/>
      <c r="DD200" s="15" t="n"/>
      <c r="DE200" s="15" t="n"/>
      <c r="DF200" s="15" t="n"/>
      <c r="DG200" s="15" t="n"/>
      <c r="DH200" s="15" t="n"/>
      <c r="DI200" s="15" t="n"/>
      <c r="DJ200" s="15" t="n"/>
      <c r="DK200" s="15" t="n"/>
      <c r="DL200" s="15" t="n"/>
      <c r="DM200" s="14" t="n"/>
      <c r="DN200" s="14" t="n"/>
    </row>
    <row r="201" ht="13.35000038146973" customHeight="1">
      <c r="A201" s="21" t="n"/>
      <c r="B201" s="21" t="n"/>
      <c r="C201" s="21" t="n"/>
      <c r="D201" s="21" t="n"/>
      <c r="E201" s="21" t="n"/>
      <c r="F201" s="21" t="n"/>
      <c r="G201" s="21" t="n"/>
      <c r="H201" s="16" t="n"/>
      <c r="I201" s="16" t="n"/>
      <c r="J201" s="16" t="n"/>
      <c r="K201" s="16" t="n"/>
      <c r="L201" s="16" t="n"/>
      <c r="M201" s="16" t="n"/>
    </row>
    <row r="202" ht="13.35000038146973" customHeight="1">
      <c r="A202" s="21" t="n"/>
      <c r="B202" s="21" t="n"/>
      <c r="C202" s="21" t="n"/>
      <c r="D202" s="21" t="n"/>
      <c r="E202" s="21" t="n"/>
      <c r="F202" s="21" t="n"/>
      <c r="G202" s="21" t="n"/>
      <c r="H202" s="16" t="n"/>
      <c r="I202" s="16" t="n"/>
      <c r="J202" s="16" t="n"/>
      <c r="K202" s="16" t="n"/>
      <c r="L202" s="16" t="n"/>
      <c r="M202" s="16" t="n"/>
    </row>
    <row r="203" ht="13.35000038146973" customHeight="1">
      <c r="A203" s="21" t="n"/>
      <c r="B203" s="21" t="n"/>
      <c r="C203" s="21" t="n"/>
      <c r="D203" s="21" t="n"/>
      <c r="E203" s="21" t="n"/>
      <c r="F203" s="21" t="n"/>
      <c r="G203" s="21" t="n"/>
      <c r="H203" s="16" t="n"/>
      <c r="I203" s="16" t="n"/>
      <c r="J203" s="16" t="n"/>
      <c r="K203" s="16" t="n"/>
      <c r="L203" s="16" t="n"/>
      <c r="M203" s="16" t="n"/>
    </row>
    <row r="204" ht="13.35000038146973" customHeight="1">
      <c r="A204" s="21" t="n"/>
      <c r="B204" s="21" t="n"/>
      <c r="C204" s="21" t="n"/>
      <c r="D204" s="21" t="n"/>
      <c r="E204" s="21" t="n"/>
      <c r="F204" s="21" t="n"/>
      <c r="G204" s="21" t="n"/>
      <c r="H204" s="16" t="n"/>
      <c r="I204" s="16" t="n"/>
      <c r="J204" s="16" t="n"/>
      <c r="K204" s="16" t="n"/>
      <c r="L204" s="16" t="n"/>
      <c r="M204" s="16" t="n"/>
    </row>
    <row r="205" ht="13.35000038146973" customHeight="1">
      <c r="A205" s="21" t="n"/>
      <c r="B205" s="21" t="n"/>
      <c r="C205" s="21" t="n"/>
      <c r="D205" s="21" t="n"/>
      <c r="E205" s="21" t="n"/>
      <c r="F205" s="21" t="n"/>
      <c r="G205" s="21" t="n"/>
      <c r="H205" s="16" t="n"/>
      <c r="I205" s="16" t="n"/>
      <c r="J205" s="16" t="n"/>
      <c r="K205" s="16" t="n"/>
      <c r="L205" s="16" t="n"/>
      <c r="M205" s="16" t="n"/>
    </row>
    <row r="206" ht="13.35000038146973" customHeight="1">
      <c r="A206" s="21" t="n"/>
      <c r="B206" s="21" t="n"/>
      <c r="C206" s="21" t="n"/>
      <c r="D206" s="21" t="n"/>
      <c r="E206" s="21" t="n"/>
      <c r="F206" s="21" t="n"/>
      <c r="G206" s="21" t="n"/>
      <c r="H206" s="16" t="n"/>
      <c r="I206" s="16" t="n"/>
      <c r="J206" s="16" t="n"/>
      <c r="K206" s="16" t="n"/>
      <c r="L206" s="16" t="n"/>
      <c r="M206" s="16" t="n"/>
    </row>
    <row r="207" ht="13.35000038146973" customHeight="1">
      <c r="A207" s="21" t="n"/>
      <c r="B207" s="21" t="n"/>
      <c r="C207" s="21" t="n"/>
      <c r="D207" s="21" t="n"/>
      <c r="E207" s="21" t="n"/>
      <c r="F207" s="21" t="n"/>
      <c r="G207" s="21" t="n"/>
      <c r="H207" s="16" t="n"/>
      <c r="I207" s="16" t="n"/>
      <c r="J207" s="16" t="n"/>
      <c r="K207" s="16" t="n"/>
      <c r="L207" s="16" t="n"/>
      <c r="M207" s="16" t="n"/>
    </row>
    <row r="208" ht="13.35000038146973" customHeight="1">
      <c r="A208" s="21" t="n"/>
      <c r="B208" s="21" t="n"/>
      <c r="C208" s="21" t="n"/>
      <c r="D208" s="21" t="n"/>
      <c r="E208" s="21" t="n"/>
      <c r="F208" s="21" t="n"/>
      <c r="G208" s="21" t="n"/>
      <c r="H208" s="16" t="n"/>
      <c r="I208" s="16" t="n"/>
      <c r="J208" s="16" t="n"/>
      <c r="K208" s="16" t="n"/>
      <c r="L208" s="16" t="n"/>
      <c r="M208" s="16" t="n"/>
    </row>
    <row r="209" ht="13.35000038146973" customHeight="1">
      <c r="A209" s="21" t="n"/>
      <c r="B209" s="21" t="n"/>
      <c r="C209" s="21" t="n"/>
      <c r="D209" s="21" t="n"/>
      <c r="E209" s="21" t="n"/>
      <c r="F209" s="21" t="n"/>
      <c r="G209" s="21" t="n"/>
      <c r="H209" s="16" t="n"/>
      <c r="I209" s="16" t="n"/>
      <c r="J209" s="16" t="n"/>
      <c r="K209" s="16" t="n"/>
      <c r="L209" s="16" t="n"/>
      <c r="M209" s="16" t="n"/>
    </row>
    <row r="210" ht="13.35000038146973" customHeight="1">
      <c r="A210" s="21" t="n"/>
      <c r="B210" s="21" t="n"/>
      <c r="C210" s="21" t="n"/>
      <c r="D210" s="21" t="n"/>
      <c r="E210" s="21" t="n"/>
      <c r="F210" s="21" t="n"/>
      <c r="G210" s="21" t="n"/>
      <c r="H210" s="16" t="n"/>
      <c r="I210" s="16" t="n"/>
      <c r="J210" s="16" t="n"/>
      <c r="K210" s="16" t="n"/>
      <c r="L210" s="16" t="n"/>
      <c r="M210" s="16" t="n"/>
    </row>
    <row r="211" ht="13.35000038146973" customHeight="1">
      <c r="A211" s="21" t="n"/>
      <c r="B211" s="21" t="n"/>
      <c r="C211" s="21" t="n"/>
      <c r="D211" s="21" t="n"/>
      <c r="E211" s="21" t="n"/>
      <c r="F211" s="21" t="n"/>
      <c r="G211" s="21" t="n"/>
      <c r="H211" s="16" t="n"/>
      <c r="I211" s="16" t="n"/>
      <c r="J211" s="16" t="n"/>
      <c r="K211" s="16" t="n"/>
      <c r="L211" s="16" t="n"/>
      <c r="M211" s="16" t="n"/>
    </row>
    <row r="212" ht="13.35000038146973" customHeight="1">
      <c r="A212" s="21" t="n"/>
      <c r="B212" s="21" t="n"/>
      <c r="C212" s="21" t="n"/>
      <c r="D212" s="21" t="n"/>
      <c r="E212" s="21" t="n"/>
      <c r="F212" s="21" t="n"/>
      <c r="G212" s="21" t="n"/>
      <c r="H212" s="16" t="n"/>
      <c r="I212" s="16" t="n"/>
      <c r="J212" s="16" t="n"/>
      <c r="K212" s="16" t="n"/>
      <c r="L212" s="16" t="n"/>
      <c r="M212" s="16" t="n"/>
    </row>
    <row r="213" ht="13.35000038146973" customHeight="1">
      <c r="A213" s="21" t="n"/>
      <c r="B213" s="21" t="n"/>
      <c r="C213" s="21" t="n"/>
      <c r="D213" s="21" t="n"/>
      <c r="E213" s="21" t="n"/>
      <c r="F213" s="21" t="n"/>
      <c r="G213" s="21" t="n"/>
      <c r="H213" s="16" t="n"/>
      <c r="I213" s="16" t="n"/>
      <c r="J213" s="16" t="n"/>
      <c r="K213" s="16" t="n"/>
      <c r="L213" s="16" t="n"/>
      <c r="M213" s="16" t="n"/>
    </row>
    <row r="214" ht="13.35000038146973" customHeight="1">
      <c r="A214" s="21" t="n"/>
      <c r="B214" s="21" t="n"/>
      <c r="C214" s="21" t="n"/>
      <c r="D214" s="21" t="n"/>
      <c r="E214" s="21" t="n"/>
      <c r="F214" s="21" t="n"/>
      <c r="G214" s="21" t="n"/>
      <c r="H214" s="16" t="n"/>
      <c r="I214" s="16" t="n"/>
      <c r="J214" s="16" t="n"/>
      <c r="K214" s="16" t="n"/>
      <c r="L214" s="16" t="n"/>
      <c r="M214" s="16" t="n"/>
    </row>
    <row r="215" ht="13.35000038146973" customHeight="1">
      <c r="A215" s="21" t="n"/>
      <c r="B215" s="21" t="n"/>
      <c r="C215" s="21" t="n"/>
      <c r="D215" s="21" t="n"/>
      <c r="E215" s="21" t="n"/>
      <c r="F215" s="21" t="n"/>
      <c r="G215" s="21" t="n"/>
      <c r="H215" s="16" t="n"/>
      <c r="I215" s="16" t="n"/>
      <c r="J215" s="16" t="n"/>
      <c r="K215" s="16" t="n"/>
      <c r="L215" s="16" t="n"/>
      <c r="M215" s="16" t="n"/>
    </row>
    <row r="216" ht="13.35000038146973" customHeight="1">
      <c r="A216" s="21" t="n"/>
      <c r="B216" s="21" t="n"/>
      <c r="C216" s="21" t="n"/>
      <c r="D216" s="21" t="n"/>
      <c r="E216" s="21" t="n"/>
      <c r="F216" s="21" t="n"/>
      <c r="G216" s="21" t="n"/>
      <c r="H216" s="16" t="n"/>
      <c r="I216" s="16" t="n"/>
      <c r="J216" s="16" t="n"/>
      <c r="K216" s="16" t="n"/>
      <c r="L216" s="16" t="n"/>
      <c r="M216" s="16" t="n"/>
    </row>
    <row r="217" ht="13.35000038146973" customHeight="1">
      <c r="A217" s="21" t="n"/>
      <c r="B217" s="21" t="n"/>
      <c r="C217" s="21" t="n"/>
      <c r="D217" s="21" t="n"/>
      <c r="E217" s="21" t="n"/>
      <c r="F217" s="21" t="n"/>
      <c r="G217" s="21" t="n"/>
      <c r="H217" s="16" t="n"/>
      <c r="I217" s="16" t="n"/>
      <c r="J217" s="16" t="n"/>
      <c r="K217" s="16" t="n"/>
      <c r="L217" s="16" t="n"/>
      <c r="M217" s="16" t="n"/>
    </row>
    <row r="218" ht="13.35000038146973" customHeight="1">
      <c r="A218" s="21" t="n"/>
      <c r="B218" s="21" t="n"/>
      <c r="C218" s="21" t="n"/>
      <c r="D218" s="21" t="n"/>
      <c r="E218" s="21" t="n"/>
      <c r="F218" s="21" t="n"/>
      <c r="G218" s="21" t="n"/>
      <c r="H218" s="16" t="n"/>
      <c r="I218" s="16" t="n"/>
      <c r="J218" s="16" t="n"/>
      <c r="K218" s="16" t="n"/>
      <c r="L218" s="16" t="n"/>
      <c r="M218" s="16" t="n"/>
    </row>
    <row r="219" ht="13.35000038146973" customHeight="1">
      <c r="A219" s="21" t="n"/>
      <c r="B219" s="21" t="n"/>
      <c r="C219" s="21" t="n"/>
      <c r="D219" s="21" t="n"/>
      <c r="E219" s="21" t="n"/>
      <c r="F219" s="21" t="n"/>
      <c r="G219" s="21" t="n"/>
      <c r="H219" s="16" t="n"/>
      <c r="I219" s="16" t="n"/>
      <c r="J219" s="16" t="n"/>
      <c r="K219" s="16" t="n"/>
      <c r="L219" s="16" t="n"/>
      <c r="M219" s="16" t="n"/>
    </row>
    <row r="220" ht="13.35000038146973" customHeight="1">
      <c r="A220" s="21" t="n"/>
      <c r="B220" s="21" t="n"/>
      <c r="C220" s="21" t="n"/>
      <c r="D220" s="21" t="n"/>
      <c r="E220" s="21" t="n"/>
      <c r="F220" s="21" t="n"/>
      <c r="G220" s="21" t="n"/>
      <c r="H220" s="16" t="n"/>
      <c r="I220" s="16" t="n"/>
      <c r="J220" s="16" t="n"/>
      <c r="K220" s="16" t="n"/>
      <c r="L220" s="16" t="n"/>
      <c r="M220" s="16" t="n"/>
    </row>
    <row r="221" ht="13.35000038146973" customHeight="1">
      <c r="A221" s="21" t="n"/>
      <c r="B221" s="21" t="n"/>
      <c r="C221" s="21" t="n"/>
      <c r="D221" s="21" t="n"/>
      <c r="E221" s="21" t="n"/>
      <c r="F221" s="21" t="n"/>
      <c r="G221" s="21" t="n"/>
      <c r="H221" s="16" t="n"/>
      <c r="I221" s="16" t="n"/>
      <c r="J221" s="16" t="n"/>
      <c r="K221" s="16" t="n"/>
      <c r="L221" s="16" t="n"/>
      <c r="M221" s="16" t="n"/>
    </row>
    <row r="222" ht="13.35000038146973" customHeight="1">
      <c r="A222" s="21" t="n"/>
      <c r="B222" s="21" t="n"/>
      <c r="C222" s="21" t="n"/>
      <c r="D222" s="21" t="n"/>
      <c r="E222" s="21" t="n"/>
      <c r="F222" s="21" t="n"/>
      <c r="G222" s="21" t="n"/>
      <c r="H222" s="16" t="n"/>
      <c r="I222" s="16" t="n"/>
      <c r="J222" s="16" t="n"/>
      <c r="K222" s="16" t="n"/>
      <c r="L222" s="16" t="n"/>
      <c r="M222" s="16" t="n"/>
    </row>
    <row r="223" ht="13.35000038146973" customHeight="1">
      <c r="A223" s="21" t="n"/>
      <c r="B223" s="21" t="n"/>
      <c r="C223" s="21" t="n"/>
      <c r="D223" s="21" t="n"/>
      <c r="E223" s="21" t="n"/>
      <c r="F223" s="21" t="n"/>
      <c r="G223" s="21" t="n"/>
      <c r="H223" s="16" t="n"/>
      <c r="I223" s="16" t="n"/>
      <c r="J223" s="16" t="n"/>
      <c r="K223" s="16" t="n"/>
      <c r="L223" s="16" t="n"/>
      <c r="M223" s="16" t="n"/>
    </row>
    <row r="224" ht="13.35000038146973" customHeight="1">
      <c r="A224" s="21" t="n"/>
      <c r="B224" s="21" t="n"/>
      <c r="C224" s="21" t="n"/>
      <c r="D224" s="21" t="n"/>
      <c r="E224" s="21" t="n"/>
      <c r="F224" s="21" t="n"/>
      <c r="G224" s="21" t="n"/>
      <c r="H224" s="16" t="n"/>
      <c r="I224" s="16" t="n"/>
      <c r="J224" s="16" t="n"/>
      <c r="K224" s="16" t="n"/>
      <c r="L224" s="16" t="n"/>
      <c r="M224" s="16" t="n"/>
    </row>
    <row r="225" ht="13.35000038146973" customHeight="1">
      <c r="A225" s="21" t="n"/>
      <c r="B225" s="21" t="n"/>
      <c r="C225" s="21" t="n"/>
      <c r="D225" s="21" t="n"/>
      <c r="E225" s="21" t="n"/>
      <c r="F225" s="21" t="n"/>
      <c r="G225" s="21" t="n"/>
      <c r="H225" s="16" t="n"/>
      <c r="I225" s="16" t="n"/>
      <c r="J225" s="16" t="n"/>
      <c r="K225" s="16" t="n"/>
      <c r="L225" s="16" t="n"/>
      <c r="M225" s="16" t="n"/>
    </row>
    <row r="226" ht="13.35000038146973" customHeight="1">
      <c r="A226" s="21" t="n"/>
      <c r="B226" s="21" t="n"/>
      <c r="C226" s="21" t="n"/>
      <c r="D226" s="21" t="n"/>
      <c r="E226" s="21" t="n"/>
      <c r="F226" s="21" t="n"/>
      <c r="G226" s="21" t="n"/>
      <c r="H226" s="16" t="n"/>
      <c r="I226" s="16" t="n"/>
      <c r="J226" s="16" t="n"/>
      <c r="K226" s="16" t="n"/>
      <c r="L226" s="16" t="n"/>
      <c r="M226" s="16" t="n"/>
    </row>
    <row r="227" ht="13.35000038146973" customHeight="1">
      <c r="A227" s="21" t="n"/>
      <c r="B227" s="21" t="n"/>
      <c r="C227" s="21" t="n"/>
      <c r="D227" s="21" t="n"/>
      <c r="E227" s="21" t="n"/>
      <c r="F227" s="21" t="n"/>
      <c r="G227" s="21" t="n"/>
      <c r="H227" s="16" t="n"/>
      <c r="I227" s="16" t="n"/>
      <c r="J227" s="16" t="n"/>
      <c r="K227" s="16" t="n"/>
      <c r="L227" s="16" t="n"/>
      <c r="M227" s="16" t="n"/>
    </row>
    <row r="228" ht="13.35000038146973" customHeight="1">
      <c r="A228" s="21" t="n"/>
      <c r="B228" s="21" t="n"/>
      <c r="C228" s="21" t="n"/>
      <c r="D228" s="21" t="n"/>
      <c r="E228" s="21" t="n"/>
      <c r="F228" s="21" t="n"/>
      <c r="G228" s="21" t="n"/>
      <c r="H228" s="16" t="n"/>
      <c r="I228" s="16" t="n"/>
      <c r="J228" s="16" t="n"/>
      <c r="K228" s="16" t="n"/>
      <c r="L228" s="16" t="n"/>
      <c r="M228" s="16" t="n"/>
    </row>
    <row r="229" ht="13.35000038146973" customHeight="1">
      <c r="A229" s="21" t="n"/>
      <c r="B229" s="21" t="n"/>
      <c r="C229" s="21" t="n"/>
      <c r="D229" s="21" t="n"/>
      <c r="E229" s="21" t="n"/>
      <c r="F229" s="21" t="n"/>
      <c r="G229" s="21" t="n"/>
      <c r="H229" s="16" t="n"/>
      <c r="I229" s="16" t="n"/>
      <c r="J229" s="16" t="n"/>
      <c r="K229" s="16" t="n"/>
      <c r="L229" s="16" t="n"/>
      <c r="M229" s="16" t="n"/>
    </row>
    <row r="230" ht="13.35000038146973" customHeight="1">
      <c r="A230" s="21" t="n"/>
      <c r="B230" s="21" t="n"/>
      <c r="C230" s="21" t="n"/>
      <c r="D230" s="21" t="n"/>
      <c r="E230" s="21" t="n"/>
      <c r="F230" s="21" t="n"/>
      <c r="G230" s="21" t="n"/>
      <c r="H230" s="16" t="n"/>
      <c r="I230" s="16" t="n"/>
      <c r="J230" s="16" t="n"/>
      <c r="K230" s="16" t="n"/>
      <c r="L230" s="16" t="n"/>
      <c r="M230" s="16" t="n"/>
    </row>
    <row r="231" ht="13.35000038146973" customHeight="1">
      <c r="A231" s="21" t="n"/>
      <c r="B231" s="21" t="n"/>
      <c r="C231" s="21" t="n"/>
      <c r="D231" s="21" t="n"/>
      <c r="E231" s="21" t="n"/>
      <c r="F231" s="21" t="n"/>
      <c r="G231" s="21" t="n"/>
      <c r="H231" s="16" t="n"/>
      <c r="I231" s="16" t="n"/>
      <c r="J231" s="16" t="n"/>
      <c r="K231" s="16" t="n"/>
      <c r="L231" s="16" t="n"/>
      <c r="M231" s="16" t="n"/>
    </row>
    <row r="232" ht="13.35000038146973" customHeight="1">
      <c r="A232" s="21" t="n"/>
      <c r="B232" s="21" t="n"/>
      <c r="C232" s="21" t="n"/>
      <c r="D232" s="21" t="n"/>
      <c r="E232" s="21" t="n"/>
      <c r="F232" s="21" t="n"/>
      <c r="G232" s="21" t="n"/>
      <c r="H232" s="16" t="n"/>
      <c r="I232" s="16" t="n"/>
      <c r="J232" s="16" t="n"/>
      <c r="K232" s="16" t="n"/>
      <c r="L232" s="16" t="n"/>
      <c r="M232" s="16" t="n"/>
    </row>
    <row r="233" ht="13.35000038146973" customHeight="1">
      <c r="A233" s="21" t="n"/>
      <c r="B233" s="21" t="n"/>
      <c r="C233" s="21" t="n"/>
      <c r="D233" s="21" t="n"/>
      <c r="E233" s="21" t="n"/>
      <c r="F233" s="21" t="n"/>
      <c r="G233" s="21" t="n"/>
      <c r="H233" s="16" t="n"/>
      <c r="I233" s="16" t="n"/>
      <c r="J233" s="16" t="n"/>
      <c r="K233" s="16" t="n"/>
      <c r="L233" s="16" t="n"/>
      <c r="M233" s="16" t="n"/>
    </row>
    <row r="234" ht="13.35000038146973" customHeight="1">
      <c r="A234" s="21" t="n"/>
      <c r="B234" s="21" t="n"/>
      <c r="C234" s="21" t="n"/>
      <c r="D234" s="21" t="n"/>
      <c r="E234" s="21" t="n"/>
      <c r="F234" s="21" t="n"/>
      <c r="G234" s="21" t="n"/>
      <c r="H234" s="16" t="n"/>
      <c r="I234" s="16" t="n"/>
      <c r="J234" s="16" t="n"/>
      <c r="K234" s="16" t="n"/>
      <c r="L234" s="16" t="n"/>
      <c r="M234" s="16" t="n"/>
    </row>
    <row r="235" ht="13.35000038146973" customHeight="1">
      <c r="A235" s="21" t="n"/>
      <c r="B235" s="21" t="n"/>
      <c r="C235" s="21" t="n"/>
      <c r="D235" s="21" t="n"/>
      <c r="E235" s="21" t="n"/>
      <c r="F235" s="21" t="n"/>
      <c r="G235" s="21" t="n"/>
      <c r="H235" s="16" t="n"/>
      <c r="I235" s="16" t="n"/>
      <c r="J235" s="16" t="n"/>
      <c r="K235" s="16" t="n"/>
      <c r="L235" s="16" t="n"/>
      <c r="M235" s="16" t="n"/>
    </row>
    <row r="236" ht="13.35000038146973" customHeight="1">
      <c r="A236" s="21" t="n"/>
      <c r="B236" s="21" t="n"/>
      <c r="C236" s="21" t="n"/>
      <c r="D236" s="21" t="n"/>
      <c r="E236" s="21" t="n"/>
      <c r="F236" s="21" t="n"/>
      <c r="G236" s="21" t="n"/>
      <c r="H236" s="16" t="n"/>
      <c r="I236" s="16" t="n"/>
      <c r="J236" s="16" t="n"/>
      <c r="K236" s="16" t="n"/>
      <c r="L236" s="16" t="n"/>
      <c r="M236" s="16" t="n"/>
    </row>
    <row r="237" ht="13.35000038146973" customHeight="1">
      <c r="A237" s="21" t="n"/>
      <c r="B237" s="21" t="n"/>
      <c r="C237" s="21" t="n"/>
      <c r="D237" s="21" t="n"/>
      <c r="E237" s="21" t="n"/>
      <c r="F237" s="21" t="n"/>
      <c r="G237" s="21" t="n"/>
      <c r="H237" s="16" t="n"/>
      <c r="I237" s="16" t="n"/>
      <c r="J237" s="16" t="n"/>
      <c r="K237" s="16" t="n"/>
      <c r="L237" s="16" t="n"/>
      <c r="M237" s="16" t="n"/>
    </row>
    <row r="238" ht="13.35000038146973" customHeight="1">
      <c r="A238" s="21" t="n"/>
      <c r="B238" s="21" t="n"/>
      <c r="C238" s="21" t="n"/>
      <c r="D238" s="21" t="n"/>
      <c r="E238" s="21" t="n"/>
      <c r="F238" s="21" t="n"/>
      <c r="G238" s="21" t="n"/>
      <c r="H238" s="16" t="n"/>
      <c r="I238" s="16" t="n"/>
      <c r="J238" s="16" t="n"/>
      <c r="K238" s="16" t="n"/>
      <c r="L238" s="16" t="n"/>
      <c r="M238" s="16" t="n"/>
    </row>
    <row r="239" ht="13.35000038146973" customHeight="1">
      <c r="A239" s="21" t="n"/>
      <c r="B239" s="21" t="n"/>
      <c r="C239" s="21" t="n"/>
      <c r="D239" s="21" t="n"/>
      <c r="E239" s="21" t="n"/>
      <c r="F239" s="21" t="n"/>
      <c r="G239" s="21" t="n"/>
      <c r="H239" s="16" t="n"/>
      <c r="I239" s="16" t="n"/>
      <c r="J239" s="16" t="n"/>
      <c r="K239" s="16" t="n"/>
      <c r="L239" s="16" t="n"/>
      <c r="M239" s="16" t="n"/>
    </row>
    <row r="240" ht="13.35000038146973" customHeight="1">
      <c r="A240" s="21" t="n"/>
      <c r="B240" s="21" t="n"/>
      <c r="C240" s="21" t="n"/>
      <c r="D240" s="21" t="n"/>
      <c r="E240" s="21" t="n"/>
      <c r="F240" s="21" t="n"/>
      <c r="G240" s="21" t="n"/>
      <c r="H240" s="16" t="n"/>
      <c r="I240" s="16" t="n"/>
      <c r="J240" s="16" t="n"/>
      <c r="K240" s="16" t="n"/>
      <c r="L240" s="16" t="n"/>
      <c r="M240" s="16" t="n"/>
    </row>
    <row r="241" ht="13.35000038146973" customHeight="1">
      <c r="A241" s="21" t="n"/>
      <c r="B241" s="21" t="n"/>
      <c r="C241" s="21" t="n"/>
      <c r="D241" s="21" t="n"/>
      <c r="E241" s="21" t="n"/>
      <c r="F241" s="21" t="n"/>
      <c r="G241" s="21" t="n"/>
      <c r="H241" s="16" t="n"/>
      <c r="I241" s="16" t="n"/>
      <c r="J241" s="16" t="n"/>
      <c r="K241" s="16" t="n"/>
      <c r="L241" s="16" t="n"/>
      <c r="M241" s="16" t="n"/>
    </row>
    <row r="242" ht="13.35000038146973" customHeight="1">
      <c r="A242" s="21" t="n"/>
      <c r="B242" s="21" t="n"/>
      <c r="C242" s="21" t="n"/>
      <c r="D242" s="21" t="n"/>
      <c r="E242" s="21" t="n"/>
      <c r="F242" s="21" t="n"/>
      <c r="G242" s="21" t="n"/>
      <c r="H242" s="16" t="n"/>
      <c r="I242" s="16" t="n"/>
      <c r="J242" s="16" t="n"/>
      <c r="K242" s="16" t="n"/>
      <c r="L242" s="16" t="n"/>
      <c r="M242" s="16" t="n"/>
    </row>
    <row r="243" ht="13.35000038146973" customHeight="1">
      <c r="A243" s="21" t="n"/>
      <c r="B243" s="21" t="n"/>
      <c r="C243" s="21" t="n"/>
      <c r="D243" s="21" t="n"/>
      <c r="E243" s="21" t="n"/>
      <c r="F243" s="21" t="n"/>
      <c r="G243" s="21" t="n"/>
      <c r="H243" s="16" t="n"/>
      <c r="I243" s="16" t="n"/>
      <c r="J243" s="16" t="n"/>
      <c r="K243" s="16" t="n"/>
      <c r="L243" s="16" t="n"/>
      <c r="M243" s="16" t="n"/>
    </row>
    <row r="244" ht="13.35000038146973" customHeight="1">
      <c r="A244" s="21" t="n"/>
      <c r="B244" s="21" t="n"/>
      <c r="C244" s="21" t="n"/>
      <c r="D244" s="21" t="n"/>
      <c r="E244" s="21" t="n"/>
      <c r="F244" s="21" t="n"/>
      <c r="G244" s="21" t="n"/>
      <c r="H244" s="16" t="n"/>
      <c r="I244" s="16" t="n"/>
      <c r="J244" s="16" t="n"/>
      <c r="K244" s="16" t="n"/>
      <c r="L244" s="16" t="n"/>
      <c r="M244" s="16" t="n"/>
    </row>
    <row r="245" ht="13.35000038146973" customHeight="1">
      <c r="A245" s="21" t="n"/>
      <c r="B245" s="21" t="n"/>
      <c r="C245" s="21" t="n"/>
      <c r="D245" s="21" t="n"/>
      <c r="E245" s="21" t="n"/>
      <c r="F245" s="21" t="n"/>
      <c r="G245" s="21" t="n"/>
      <c r="H245" s="16" t="n"/>
      <c r="I245" s="16" t="n"/>
      <c r="J245" s="16" t="n"/>
      <c r="K245" s="16" t="n"/>
      <c r="L245" s="16" t="n"/>
      <c r="M245" s="16" t="n"/>
    </row>
    <row r="246" ht="13.35000038146973" customHeight="1">
      <c r="A246" s="21" t="n"/>
      <c r="B246" s="21" t="n"/>
      <c r="C246" s="21" t="n"/>
      <c r="D246" s="21" t="n"/>
      <c r="E246" s="21" t="n"/>
      <c r="F246" s="21" t="n"/>
      <c r="G246" s="21" t="n"/>
      <c r="H246" s="16" t="n"/>
      <c r="I246" s="16" t="n"/>
      <c r="J246" s="16" t="n"/>
      <c r="K246" s="16" t="n"/>
      <c r="L246" s="16" t="n"/>
      <c r="M246" s="16" t="n"/>
    </row>
    <row r="247" ht="13.35000038146973" customHeight="1">
      <c r="A247" s="21" t="n"/>
      <c r="B247" s="21" t="n"/>
      <c r="C247" s="21" t="n"/>
      <c r="D247" s="21" t="n"/>
      <c r="E247" s="21" t="n"/>
      <c r="F247" s="21" t="n"/>
      <c r="G247" s="21" t="n"/>
      <c r="H247" s="16" t="n"/>
      <c r="I247" s="16" t="n"/>
      <c r="J247" s="16" t="n"/>
      <c r="K247" s="16" t="n"/>
      <c r="L247" s="16" t="n"/>
      <c r="M247" s="16" t="n"/>
    </row>
    <row r="248" ht="13.35000038146973" customHeight="1">
      <c r="A248" s="21" t="n"/>
      <c r="B248" s="21" t="n"/>
      <c r="C248" s="21" t="n"/>
      <c r="D248" s="21" t="n"/>
      <c r="E248" s="21" t="n"/>
      <c r="F248" s="21" t="n"/>
      <c r="G248" s="21" t="n"/>
      <c r="H248" s="16" t="n"/>
      <c r="I248" s="16" t="n"/>
      <c r="J248" s="16" t="n"/>
      <c r="K248" s="16" t="n"/>
      <c r="L248" s="16" t="n"/>
      <c r="M248" s="16" t="n"/>
    </row>
    <row r="249" ht="13.35000038146973" customHeight="1">
      <c r="A249" s="21" t="n"/>
      <c r="B249" s="21" t="n"/>
      <c r="C249" s="21" t="n"/>
      <c r="D249" s="21" t="n"/>
      <c r="E249" s="21" t="n"/>
      <c r="F249" s="21" t="n"/>
      <c r="G249" s="21" t="n"/>
      <c r="H249" s="16" t="n"/>
      <c r="I249" s="16" t="n"/>
      <c r="J249" s="16" t="n"/>
      <c r="K249" s="16" t="n"/>
      <c r="L249" s="16" t="n"/>
      <c r="M249" s="16" t="n"/>
    </row>
    <row r="250" ht="13.35000038146973" customHeight="1">
      <c r="A250" s="21" t="n"/>
      <c r="B250" s="21" t="n"/>
      <c r="C250" s="21" t="n"/>
      <c r="D250" s="21" t="n"/>
      <c r="E250" s="21" t="n"/>
      <c r="F250" s="21" t="n"/>
      <c r="G250" s="21" t="n"/>
      <c r="H250" s="16" t="n"/>
      <c r="I250" s="16" t="n"/>
      <c r="J250" s="16" t="n"/>
      <c r="K250" s="16" t="n"/>
      <c r="L250" s="16" t="n"/>
      <c r="M250" s="16" t="n"/>
    </row>
    <row r="251" ht="13.35000038146973" customHeight="1">
      <c r="A251" s="21" t="n"/>
      <c r="B251" s="21" t="n"/>
      <c r="C251" s="21" t="n"/>
      <c r="D251" s="21" t="n"/>
      <c r="E251" s="21" t="n"/>
      <c r="F251" s="21" t="n"/>
      <c r="G251" s="21" t="n"/>
      <c r="H251" s="16" t="n"/>
      <c r="I251" s="16" t="n"/>
      <c r="J251" s="16" t="n"/>
      <c r="K251" s="16" t="n"/>
      <c r="L251" s="16" t="n"/>
      <c r="M251" s="16" t="n"/>
    </row>
    <row r="252" ht="13.35000038146973" customHeight="1">
      <c r="A252" s="21" t="n"/>
      <c r="B252" s="21" t="n"/>
      <c r="C252" s="21" t="n"/>
      <c r="D252" s="21" t="n"/>
      <c r="E252" s="21" t="n"/>
      <c r="F252" s="21" t="n"/>
      <c r="G252" s="21" t="n"/>
      <c r="H252" s="16" t="n"/>
      <c r="I252" s="16" t="n"/>
      <c r="J252" s="16" t="n"/>
      <c r="K252" s="16" t="n"/>
      <c r="L252" s="16" t="n"/>
      <c r="M252" s="16" t="n"/>
    </row>
    <row r="253" ht="13.35000038146973" customHeight="1">
      <c r="A253" s="21" t="n"/>
      <c r="B253" s="21" t="n"/>
      <c r="C253" s="21" t="n"/>
      <c r="D253" s="21" t="n"/>
      <c r="E253" s="21" t="n"/>
      <c r="F253" s="21" t="n"/>
      <c r="G253" s="21" t="n"/>
      <c r="H253" s="16" t="n"/>
      <c r="I253" s="16" t="n"/>
      <c r="J253" s="16" t="n"/>
      <c r="K253" s="16" t="n"/>
      <c r="L253" s="16" t="n"/>
      <c r="M253" s="16" t="n"/>
    </row>
    <row r="254" ht="13.35000038146973" customHeight="1">
      <c r="A254" s="21" t="n"/>
      <c r="B254" s="21" t="n"/>
      <c r="C254" s="21" t="n"/>
      <c r="D254" s="21" t="n"/>
      <c r="E254" s="21" t="n"/>
      <c r="F254" s="21" t="n"/>
      <c r="G254" s="21" t="n"/>
      <c r="H254" s="16" t="n"/>
      <c r="I254" s="16" t="n"/>
      <c r="J254" s="16" t="n"/>
      <c r="K254" s="16" t="n"/>
      <c r="L254" s="16" t="n"/>
      <c r="M254" s="16" t="n"/>
    </row>
    <row r="255" ht="13.35000038146973" customHeight="1">
      <c r="A255" s="21" t="n"/>
      <c r="B255" s="21" t="n"/>
      <c r="C255" s="21" t="n"/>
      <c r="D255" s="21" t="n"/>
      <c r="E255" s="21" t="n"/>
      <c r="F255" s="21" t="n"/>
      <c r="G255" s="21" t="n"/>
      <c r="H255" s="16" t="n"/>
      <c r="I255" s="16" t="n"/>
      <c r="J255" s="16" t="n"/>
      <c r="K255" s="16" t="n"/>
      <c r="L255" s="16" t="n"/>
      <c r="M255" s="16" t="n"/>
    </row>
    <row r="256" ht="13.35000038146973" customHeight="1">
      <c r="A256" s="21" t="n"/>
      <c r="B256" s="21" t="n"/>
      <c r="C256" s="21" t="n"/>
      <c r="D256" s="21" t="n"/>
      <c r="E256" s="21" t="n"/>
      <c r="F256" s="21" t="n"/>
      <c r="G256" s="21" t="n"/>
      <c r="H256" s="16" t="n"/>
      <c r="I256" s="16" t="n"/>
      <c r="J256" s="16" t="n"/>
      <c r="K256" s="16" t="n"/>
      <c r="L256" s="16" t="n"/>
      <c r="M256" s="16" t="n"/>
    </row>
    <row r="257" ht="13.35000038146973" customHeight="1">
      <c r="A257" s="21" t="n"/>
      <c r="B257" s="21" t="n"/>
      <c r="C257" s="21" t="n"/>
      <c r="D257" s="21" t="n"/>
      <c r="E257" s="21" t="n"/>
      <c r="F257" s="21" t="n"/>
      <c r="G257" s="21" t="n"/>
      <c r="H257" s="16" t="n"/>
      <c r="I257" s="16" t="n"/>
      <c r="J257" s="16" t="n"/>
      <c r="K257" s="16" t="n"/>
      <c r="L257" s="16" t="n"/>
      <c r="M257" s="16" t="n"/>
    </row>
    <row r="258" ht="13.35000038146973" customHeight="1">
      <c r="A258" s="21" t="n"/>
      <c r="B258" s="21" t="n"/>
      <c r="C258" s="21" t="n"/>
      <c r="D258" s="21" t="n"/>
      <c r="E258" s="21" t="n"/>
      <c r="F258" s="21" t="n"/>
      <c r="G258" s="21" t="n"/>
      <c r="H258" s="16" t="n"/>
      <c r="I258" s="16" t="n"/>
      <c r="J258" s="16" t="n"/>
      <c r="K258" s="16" t="n"/>
      <c r="L258" s="16" t="n"/>
      <c r="M258" s="16" t="n"/>
    </row>
    <row r="259" ht="13.35000038146973" customHeight="1">
      <c r="A259" s="21" t="n"/>
      <c r="B259" s="21" t="n"/>
      <c r="C259" s="21" t="n"/>
      <c r="D259" s="21" t="n"/>
      <c r="E259" s="21" t="n"/>
      <c r="F259" s="21" t="n"/>
      <c r="G259" s="21" t="n"/>
      <c r="H259" s="16" t="n"/>
      <c r="I259" s="16" t="n"/>
      <c r="J259" s="16" t="n"/>
      <c r="K259" s="16" t="n"/>
      <c r="L259" s="16" t="n"/>
      <c r="M259" s="16" t="n"/>
    </row>
    <row r="260" ht="13.35000038146973" customHeight="1">
      <c r="A260" s="21" t="n"/>
      <c r="B260" s="21" t="n"/>
      <c r="C260" s="21" t="n"/>
      <c r="D260" s="21" t="n"/>
      <c r="E260" s="21" t="n"/>
      <c r="F260" s="21" t="n"/>
      <c r="G260" s="21" t="n"/>
      <c r="H260" s="16" t="n"/>
      <c r="I260" s="16" t="n"/>
      <c r="J260" s="16" t="n"/>
      <c r="K260" s="16" t="n"/>
      <c r="L260" s="16" t="n"/>
      <c r="M260" s="16" t="n"/>
    </row>
    <row r="261" ht="13.35000038146973" customHeight="1">
      <c r="A261" s="21" t="n"/>
      <c r="B261" s="21" t="n"/>
      <c r="C261" s="21" t="n"/>
      <c r="D261" s="21" t="n"/>
      <c r="E261" s="21" t="n"/>
      <c r="F261" s="21" t="n"/>
      <c r="G261" s="21" t="n"/>
      <c r="H261" s="16" t="n"/>
      <c r="I261" s="16" t="n"/>
      <c r="J261" s="16" t="n"/>
      <c r="K261" s="16" t="n"/>
      <c r="L261" s="16" t="n"/>
      <c r="M261" s="16" t="n"/>
    </row>
    <row r="262" ht="13.35000038146973" customHeight="1">
      <c r="A262" s="21" t="n"/>
      <c r="B262" s="21" t="n"/>
      <c r="C262" s="21" t="n"/>
      <c r="D262" s="21" t="n"/>
      <c r="E262" s="21" t="n"/>
      <c r="F262" s="21" t="n"/>
      <c r="G262" s="21" t="n"/>
      <c r="H262" s="16" t="n"/>
      <c r="I262" s="16" t="n"/>
      <c r="J262" s="16" t="n"/>
      <c r="K262" s="16" t="n"/>
      <c r="L262" s="16" t="n"/>
      <c r="M262" s="16" t="n"/>
    </row>
    <row r="263" ht="13.35000038146973" customHeight="1">
      <c r="A263" s="21" t="n"/>
      <c r="B263" s="21" t="n"/>
      <c r="C263" s="21" t="n"/>
      <c r="D263" s="21" t="n"/>
      <c r="E263" s="21" t="n"/>
      <c r="F263" s="21" t="n"/>
      <c r="G263" s="21" t="n"/>
      <c r="H263" s="16" t="n"/>
      <c r="I263" s="16" t="n"/>
      <c r="J263" s="16" t="n"/>
      <c r="K263" s="16" t="n"/>
      <c r="L263" s="16" t="n"/>
      <c r="M263" s="16" t="n"/>
    </row>
    <row r="264" ht="13.35000038146973" customHeight="1">
      <c r="A264" s="21" t="n"/>
      <c r="B264" s="21" t="n"/>
      <c r="C264" s="21" t="n"/>
      <c r="D264" s="21" t="n"/>
      <c r="E264" s="21" t="n"/>
      <c r="F264" s="21" t="n"/>
      <c r="G264" s="21" t="n"/>
      <c r="H264" s="16" t="n"/>
      <c r="I264" s="16" t="n"/>
      <c r="J264" s="16" t="n"/>
      <c r="K264" s="16" t="n"/>
      <c r="L264" s="16" t="n"/>
      <c r="M264" s="16" t="n"/>
    </row>
    <row r="265" ht="13.35000038146973" customHeight="1">
      <c r="A265" s="21" t="n"/>
      <c r="B265" s="21" t="n"/>
      <c r="C265" s="21" t="n"/>
      <c r="D265" s="21" t="n"/>
      <c r="E265" s="21" t="n"/>
      <c r="F265" s="21" t="n"/>
      <c r="G265" s="21" t="n"/>
      <c r="H265" s="16" t="n"/>
      <c r="I265" s="16" t="n"/>
      <c r="J265" s="16" t="n"/>
      <c r="K265" s="16" t="n"/>
      <c r="L265" s="16" t="n"/>
      <c r="M265" s="16" t="n"/>
    </row>
    <row r="266" ht="13.35000038146973" customHeight="1">
      <c r="A266" s="21" t="n"/>
      <c r="B266" s="21" t="n"/>
      <c r="C266" s="21" t="n"/>
      <c r="D266" s="21" t="n"/>
      <c r="E266" s="21" t="n"/>
      <c r="F266" s="21" t="n"/>
      <c r="G266" s="21" t="n"/>
      <c r="H266" s="16" t="n"/>
      <c r="I266" s="16" t="n"/>
      <c r="J266" s="16" t="n"/>
      <c r="K266" s="16" t="n"/>
      <c r="L266" s="16" t="n"/>
      <c r="M266" s="16" t="n"/>
    </row>
    <row r="267" ht="13.35000038146973" customHeight="1">
      <c r="A267" s="21" t="n"/>
      <c r="B267" s="21" t="n"/>
      <c r="C267" s="21" t="n"/>
      <c r="D267" s="21" t="n"/>
      <c r="E267" s="21" t="n"/>
      <c r="F267" s="21" t="n"/>
      <c r="G267" s="21" t="n"/>
      <c r="H267" s="16" t="n"/>
      <c r="I267" s="16" t="n"/>
      <c r="J267" s="16" t="n"/>
      <c r="K267" s="16" t="n"/>
      <c r="L267" s="16" t="n"/>
      <c r="M267" s="16" t="n"/>
    </row>
    <row r="268" ht="13.35000038146973" customHeight="1">
      <c r="A268" s="21" t="n"/>
      <c r="B268" s="21" t="n"/>
      <c r="C268" s="21" t="n"/>
      <c r="D268" s="21" t="n"/>
      <c r="E268" s="21" t="n"/>
      <c r="F268" s="21" t="n"/>
      <c r="G268" s="21" t="n"/>
      <c r="H268" s="16" t="n"/>
      <c r="I268" s="16" t="n"/>
      <c r="J268" s="16" t="n"/>
      <c r="K268" s="16" t="n"/>
      <c r="L268" s="16" t="n"/>
      <c r="M268" s="16" t="n"/>
    </row>
    <row r="269" ht="13.35000038146973" customHeight="1">
      <c r="A269" s="21" t="n"/>
      <c r="B269" s="21" t="n"/>
      <c r="C269" s="21" t="n"/>
      <c r="D269" s="21" t="n"/>
      <c r="E269" s="21" t="n"/>
      <c r="F269" s="21" t="n"/>
      <c r="G269" s="21" t="n"/>
      <c r="H269" s="16" t="n"/>
      <c r="I269" s="16" t="n"/>
      <c r="J269" s="16" t="n"/>
      <c r="K269" s="16" t="n"/>
      <c r="L269" s="16" t="n"/>
      <c r="M269" s="16" t="n"/>
    </row>
    <row r="270" ht="13.35000038146973" customHeight="1">
      <c r="A270" s="21" t="n"/>
      <c r="B270" s="21" t="n"/>
      <c r="C270" s="21" t="n"/>
      <c r="D270" s="21" t="n"/>
      <c r="E270" s="21" t="n"/>
      <c r="F270" s="21" t="n"/>
      <c r="G270" s="21" t="n"/>
      <c r="H270" s="16" t="n"/>
      <c r="I270" s="16" t="n"/>
      <c r="J270" s="16" t="n"/>
      <c r="K270" s="16" t="n"/>
      <c r="L270" s="16" t="n"/>
      <c r="M270" s="16" t="n"/>
    </row>
    <row r="271" ht="13.35000038146973" customHeight="1">
      <c r="A271" s="21" t="n"/>
      <c r="B271" s="21" t="n"/>
      <c r="C271" s="21" t="n"/>
      <c r="D271" s="21" t="n"/>
      <c r="E271" s="21" t="n"/>
      <c r="F271" s="21" t="n"/>
      <c r="G271" s="21" t="n"/>
      <c r="H271" s="16" t="n"/>
      <c r="I271" s="16" t="n"/>
      <c r="J271" s="16" t="n"/>
      <c r="K271" s="16" t="n"/>
      <c r="L271" s="16" t="n"/>
      <c r="M271" s="16" t="n"/>
    </row>
    <row r="272" ht="13.35000038146973" customHeight="1">
      <c r="A272" s="21" t="n"/>
      <c r="B272" s="21" t="n"/>
      <c r="C272" s="21" t="n"/>
      <c r="D272" s="21" t="n"/>
      <c r="E272" s="21" t="n"/>
      <c r="F272" s="21" t="n"/>
      <c r="G272" s="21" t="n"/>
      <c r="H272" s="16" t="n"/>
      <c r="I272" s="16" t="n"/>
      <c r="J272" s="16" t="n"/>
      <c r="K272" s="16" t="n"/>
      <c r="L272" s="16" t="n"/>
      <c r="M272" s="16" t="n"/>
    </row>
    <row r="273" ht="13.35000038146973" customHeight="1">
      <c r="A273" s="21" t="n"/>
      <c r="B273" s="21" t="n"/>
      <c r="C273" s="21" t="n"/>
      <c r="D273" s="21" t="n"/>
      <c r="E273" s="21" t="n"/>
      <c r="F273" s="21" t="n"/>
      <c r="G273" s="21" t="n"/>
      <c r="H273" s="16" t="n"/>
      <c r="I273" s="16" t="n"/>
      <c r="J273" s="16" t="n"/>
      <c r="K273" s="16" t="n"/>
      <c r="L273" s="16" t="n"/>
      <c r="M273" s="16" t="n"/>
    </row>
    <row r="274" ht="13.35000038146973" customHeight="1">
      <c r="A274" s="21" t="n"/>
      <c r="B274" s="21" t="n"/>
      <c r="C274" s="21" t="n"/>
      <c r="D274" s="21" t="n"/>
      <c r="E274" s="21" t="n"/>
      <c r="F274" s="21" t="n"/>
      <c r="G274" s="21" t="n"/>
      <c r="H274" s="16" t="n"/>
      <c r="I274" s="16" t="n"/>
      <c r="J274" s="16" t="n"/>
      <c r="K274" s="16" t="n"/>
      <c r="L274" s="16" t="n"/>
      <c r="M274" s="16" t="n"/>
    </row>
    <row r="275" ht="13.35000038146973" customHeight="1">
      <c r="A275" s="21" t="n"/>
      <c r="B275" s="21" t="n"/>
      <c r="C275" s="21" t="n"/>
      <c r="D275" s="21" t="n"/>
      <c r="E275" s="21" t="n"/>
      <c r="F275" s="21" t="n"/>
      <c r="G275" s="21" t="n"/>
      <c r="H275" s="16" t="n"/>
      <c r="I275" s="16" t="n"/>
      <c r="J275" s="16" t="n"/>
      <c r="K275" s="16" t="n"/>
      <c r="L275" s="16" t="n"/>
      <c r="M275" s="16" t="n"/>
    </row>
    <row r="276" ht="13.35000038146973" customHeight="1">
      <c r="A276" s="21" t="n"/>
      <c r="B276" s="21" t="n"/>
      <c r="C276" s="21" t="n"/>
      <c r="D276" s="21" t="n"/>
      <c r="E276" s="21" t="n"/>
      <c r="F276" s="21" t="n"/>
      <c r="G276" s="21" t="n"/>
      <c r="H276" s="16" t="n"/>
      <c r="I276" s="16" t="n"/>
      <c r="J276" s="16" t="n"/>
      <c r="K276" s="16" t="n"/>
      <c r="L276" s="16" t="n"/>
      <c r="M276" s="16" t="n"/>
    </row>
    <row r="277" ht="13.35000038146973" customHeight="1">
      <c r="A277" s="21" t="n"/>
      <c r="B277" s="21" t="n"/>
      <c r="C277" s="21" t="n"/>
      <c r="D277" s="21" t="n"/>
      <c r="E277" s="21" t="n"/>
      <c r="F277" s="21" t="n"/>
      <c r="G277" s="21" t="n"/>
      <c r="H277" s="16" t="n"/>
      <c r="I277" s="16" t="n"/>
      <c r="J277" s="16" t="n"/>
      <c r="K277" s="16" t="n"/>
      <c r="L277" s="16" t="n"/>
      <c r="M277" s="16" t="n"/>
    </row>
    <row r="278" ht="13.35000038146973" customHeight="1">
      <c r="A278" s="21" t="n"/>
      <c r="B278" s="21" t="n"/>
      <c r="C278" s="21" t="n"/>
      <c r="D278" s="21" t="n"/>
      <c r="E278" s="21" t="n"/>
      <c r="F278" s="21" t="n"/>
      <c r="G278" s="21" t="n"/>
      <c r="H278" s="16" t="n"/>
      <c r="I278" s="16" t="n"/>
      <c r="J278" s="16" t="n"/>
      <c r="K278" s="16" t="n"/>
      <c r="L278" s="16" t="n"/>
      <c r="M278" s="16" t="n"/>
    </row>
    <row r="279" ht="13.35000038146973" customHeight="1">
      <c r="A279" s="21" t="n"/>
      <c r="B279" s="21" t="n"/>
      <c r="C279" s="21" t="n"/>
      <c r="D279" s="21" t="n"/>
      <c r="E279" s="21" t="n"/>
      <c r="F279" s="21" t="n"/>
      <c r="G279" s="21" t="n"/>
      <c r="H279" s="16" t="n"/>
      <c r="I279" s="16" t="n"/>
      <c r="J279" s="16" t="n"/>
      <c r="K279" s="16" t="n"/>
      <c r="L279" s="16" t="n"/>
      <c r="M279" s="16" t="n"/>
    </row>
    <row r="280" ht="13.35000038146973" customHeight="1">
      <c r="A280" s="21" t="n"/>
      <c r="B280" s="21" t="n"/>
      <c r="C280" s="21" t="n"/>
      <c r="D280" s="21" t="n"/>
      <c r="E280" s="21" t="n"/>
      <c r="F280" s="21" t="n"/>
      <c r="G280" s="21" t="n"/>
      <c r="H280" s="16" t="n"/>
      <c r="I280" s="16" t="n"/>
      <c r="J280" s="16" t="n"/>
      <c r="K280" s="16" t="n"/>
      <c r="L280" s="16" t="n"/>
      <c r="M280" s="16" t="n"/>
    </row>
    <row r="281" ht="13.35000038146973" customHeight="1">
      <c r="A281" s="21" t="n"/>
      <c r="B281" s="21" t="n"/>
      <c r="C281" s="21" t="n"/>
      <c r="D281" s="21" t="n"/>
      <c r="E281" s="21" t="n"/>
      <c r="F281" s="21" t="n"/>
      <c r="G281" s="21" t="n"/>
      <c r="H281" s="16" t="n"/>
      <c r="I281" s="16" t="n"/>
      <c r="J281" s="16" t="n"/>
      <c r="K281" s="16" t="n"/>
      <c r="L281" s="16" t="n"/>
      <c r="M281" s="16" t="n"/>
    </row>
    <row r="282" ht="13.35000038146973" customHeight="1">
      <c r="A282" s="21" t="n"/>
      <c r="B282" s="21" t="n"/>
      <c r="C282" s="21" t="n"/>
      <c r="D282" s="21" t="n"/>
      <c r="E282" s="21" t="n"/>
      <c r="F282" s="21" t="n"/>
      <c r="G282" s="21" t="n"/>
      <c r="H282" s="16" t="n"/>
      <c r="I282" s="16" t="n"/>
      <c r="J282" s="16" t="n"/>
      <c r="K282" s="16" t="n"/>
      <c r="L282" s="16" t="n"/>
      <c r="M282" s="16" t="n"/>
    </row>
    <row r="283" ht="13.35000038146973" customHeight="1">
      <c r="A283" s="21" t="n"/>
      <c r="B283" s="21" t="n"/>
      <c r="C283" s="21" t="n"/>
      <c r="D283" s="21" t="n"/>
      <c r="E283" s="21" t="n"/>
      <c r="F283" s="21" t="n"/>
      <c r="G283" s="21" t="n"/>
      <c r="H283" s="16" t="n"/>
      <c r="I283" s="16" t="n"/>
      <c r="J283" s="16" t="n"/>
      <c r="K283" s="16" t="n"/>
      <c r="L283" s="16" t="n"/>
      <c r="M283" s="16" t="n"/>
    </row>
    <row r="284" ht="13.35000038146973" customHeight="1">
      <c r="A284" s="21" t="n"/>
      <c r="B284" s="21" t="n"/>
      <c r="C284" s="21" t="n"/>
      <c r="D284" s="21" t="n"/>
      <c r="E284" s="21" t="n"/>
      <c r="F284" s="21" t="n"/>
      <c r="G284" s="21" t="n"/>
      <c r="H284" s="16" t="n"/>
      <c r="I284" s="16" t="n"/>
      <c r="J284" s="16" t="n"/>
      <c r="K284" s="16" t="n"/>
      <c r="L284" s="16" t="n"/>
      <c r="M284" s="16" t="n"/>
    </row>
    <row r="285" ht="13.35000038146973" customHeight="1">
      <c r="A285" s="21" t="n"/>
      <c r="B285" s="21" t="n"/>
      <c r="C285" s="21" t="n"/>
      <c r="D285" s="21" t="n"/>
      <c r="E285" s="21" t="n"/>
      <c r="F285" s="21" t="n"/>
      <c r="G285" s="21" t="n"/>
      <c r="H285" s="16" t="n"/>
      <c r="I285" s="16" t="n"/>
      <c r="J285" s="16" t="n"/>
      <c r="K285" s="16" t="n"/>
      <c r="L285" s="16" t="n"/>
      <c r="M285" s="16" t="n"/>
    </row>
    <row r="286" ht="13.35000038146973" customHeight="1">
      <c r="A286" s="21" t="n"/>
      <c r="B286" s="21" t="n"/>
      <c r="C286" s="21" t="n"/>
      <c r="D286" s="21" t="n"/>
      <c r="E286" s="21" t="n"/>
      <c r="F286" s="21" t="n"/>
      <c r="G286" s="21" t="n"/>
      <c r="H286" s="16" t="n"/>
      <c r="I286" s="16" t="n"/>
      <c r="J286" s="16" t="n"/>
      <c r="K286" s="16" t="n"/>
      <c r="L286" s="16" t="n"/>
      <c r="M286" s="16" t="n"/>
    </row>
    <row r="287" ht="13.35000038146973" customHeight="1">
      <c r="A287" s="21" t="n"/>
      <c r="B287" s="21" t="n"/>
      <c r="C287" s="21" t="n"/>
      <c r="D287" s="21" t="n"/>
      <c r="E287" s="21" t="n"/>
      <c r="F287" s="21" t="n"/>
      <c r="G287" s="21" t="n"/>
      <c r="H287" s="16" t="n"/>
      <c r="I287" s="16" t="n"/>
      <c r="J287" s="16" t="n"/>
      <c r="K287" s="16" t="n"/>
      <c r="L287" s="16" t="n"/>
      <c r="M287" s="16" t="n"/>
    </row>
    <row r="288" ht="13.35000038146973" customHeight="1">
      <c r="A288" s="21" t="n"/>
      <c r="B288" s="21" t="n"/>
      <c r="C288" s="21" t="n"/>
      <c r="D288" s="21" t="n"/>
      <c r="E288" s="21" t="n"/>
      <c r="F288" s="21" t="n"/>
      <c r="G288" s="21" t="n"/>
      <c r="H288" s="16" t="n"/>
      <c r="I288" s="16" t="n"/>
      <c r="J288" s="16" t="n"/>
      <c r="K288" s="16" t="n"/>
      <c r="L288" s="16" t="n"/>
      <c r="M288" s="16" t="n"/>
    </row>
    <row r="289" ht="13.35000038146973" customHeight="1">
      <c r="A289" s="21" t="n"/>
      <c r="B289" s="21" t="n"/>
      <c r="C289" s="21" t="n"/>
      <c r="D289" s="21" t="n"/>
      <c r="E289" s="21" t="n"/>
      <c r="F289" s="21" t="n"/>
      <c r="G289" s="21" t="n"/>
      <c r="H289" s="16" t="n"/>
      <c r="I289" s="16" t="n"/>
      <c r="J289" s="16" t="n"/>
      <c r="K289" s="16" t="n"/>
      <c r="L289" s="16" t="n"/>
      <c r="M289" s="16" t="n"/>
    </row>
    <row r="290" ht="13.35000038146973" customHeight="1">
      <c r="A290" s="21" t="n"/>
      <c r="B290" s="21" t="n"/>
      <c r="C290" s="21" t="n"/>
      <c r="D290" s="21" t="n"/>
      <c r="E290" s="21" t="n"/>
      <c r="F290" s="21" t="n"/>
      <c r="G290" s="21" t="n"/>
      <c r="H290" s="16" t="n"/>
      <c r="I290" s="16" t="n"/>
      <c r="J290" s="16" t="n"/>
      <c r="K290" s="16" t="n"/>
      <c r="L290" s="16" t="n"/>
      <c r="M290" s="16" t="n"/>
    </row>
    <row r="291" ht="13.35000038146973" customHeight="1">
      <c r="A291" s="21" t="n"/>
      <c r="B291" s="21" t="n"/>
      <c r="C291" s="21" t="n"/>
      <c r="D291" s="21" t="n"/>
      <c r="E291" s="21" t="n"/>
      <c r="F291" s="21" t="n"/>
      <c r="G291" s="21" t="n"/>
      <c r="H291" s="16" t="n"/>
      <c r="I291" s="16" t="n"/>
      <c r="J291" s="16" t="n"/>
      <c r="K291" s="16" t="n"/>
      <c r="L291" s="16" t="n"/>
      <c r="M291" s="16" t="n"/>
    </row>
    <row r="292" ht="13.35000038146973" customHeight="1">
      <c r="A292" s="21" t="n"/>
      <c r="B292" s="21" t="n"/>
      <c r="C292" s="21" t="n"/>
      <c r="D292" s="21" t="n"/>
      <c r="E292" s="21" t="n"/>
      <c r="F292" s="21" t="n"/>
      <c r="G292" s="21" t="n"/>
      <c r="H292" s="16" t="n"/>
      <c r="I292" s="16" t="n"/>
      <c r="J292" s="16" t="n"/>
      <c r="K292" s="16" t="n"/>
      <c r="L292" s="16" t="n"/>
      <c r="M292" s="16" t="n"/>
    </row>
    <row r="293" ht="13.35000038146973" customHeight="1">
      <c r="A293" s="21" t="n"/>
      <c r="B293" s="21" t="n"/>
      <c r="C293" s="21" t="n"/>
      <c r="D293" s="21" t="n"/>
      <c r="E293" s="21" t="n"/>
      <c r="F293" s="21" t="n"/>
      <c r="G293" s="21" t="n"/>
      <c r="H293" s="16" t="n"/>
      <c r="I293" s="16" t="n"/>
      <c r="J293" s="16" t="n"/>
      <c r="K293" s="16" t="n"/>
      <c r="L293" s="16" t="n"/>
      <c r="M293" s="16" t="n"/>
    </row>
    <row r="294" ht="13.35000038146973" customHeight="1">
      <c r="A294" s="21" t="n"/>
      <c r="B294" s="21" t="n"/>
      <c r="C294" s="21" t="n"/>
      <c r="D294" s="21" t="n"/>
      <c r="E294" s="21" t="n"/>
      <c r="F294" s="21" t="n"/>
      <c r="G294" s="21" t="n"/>
      <c r="H294" s="16" t="n"/>
      <c r="I294" s="16" t="n"/>
      <c r="J294" s="16" t="n"/>
      <c r="K294" s="16" t="n"/>
      <c r="L294" s="16" t="n"/>
      <c r="M294" s="16" t="n"/>
    </row>
    <row r="295" ht="13.35000038146973" customHeight="1">
      <c r="A295" s="21" t="n"/>
      <c r="B295" s="21" t="n"/>
      <c r="C295" s="21" t="n"/>
      <c r="D295" s="21" t="n"/>
      <c r="E295" s="21" t="n"/>
      <c r="F295" s="21" t="n"/>
      <c r="G295" s="21" t="n"/>
      <c r="H295" s="16" t="n"/>
      <c r="I295" s="16" t="n"/>
      <c r="J295" s="16" t="n"/>
      <c r="K295" s="16" t="n"/>
      <c r="L295" s="16" t="n"/>
      <c r="M295" s="16" t="n"/>
    </row>
    <row r="296" ht="13.35000038146973" customHeight="1">
      <c r="A296" s="21" t="n"/>
      <c r="B296" s="21" t="n"/>
      <c r="C296" s="21" t="n"/>
      <c r="D296" s="21" t="n"/>
      <c r="E296" s="21" t="n"/>
      <c r="F296" s="21" t="n"/>
      <c r="G296" s="21" t="n"/>
      <c r="H296" s="16" t="n"/>
      <c r="I296" s="16" t="n"/>
      <c r="J296" s="16" t="n"/>
      <c r="K296" s="16" t="n"/>
      <c r="L296" s="16" t="n"/>
      <c r="M296" s="16" t="n"/>
    </row>
    <row r="297" ht="13.35000038146973" customHeight="1">
      <c r="A297" s="21" t="n"/>
      <c r="B297" s="21" t="n"/>
      <c r="C297" s="21" t="n"/>
      <c r="D297" s="21" t="n"/>
      <c r="E297" s="21" t="n"/>
      <c r="F297" s="21" t="n"/>
      <c r="G297" s="21" t="n"/>
      <c r="H297" s="16" t="n"/>
      <c r="I297" s="16" t="n"/>
      <c r="J297" s="16" t="n"/>
      <c r="K297" s="16" t="n"/>
      <c r="L297" s="16" t="n"/>
      <c r="M297" s="16" t="n"/>
    </row>
    <row r="298" ht="13.35000038146973" customHeight="1">
      <c r="A298" s="21" t="n"/>
      <c r="B298" s="21" t="n"/>
      <c r="C298" s="21" t="n"/>
      <c r="D298" s="21" t="n"/>
      <c r="E298" s="21" t="n"/>
      <c r="F298" s="21" t="n"/>
      <c r="G298" s="21" t="n"/>
      <c r="H298" s="16" t="n"/>
      <c r="I298" s="16" t="n"/>
      <c r="J298" s="16" t="n"/>
      <c r="K298" s="16" t="n"/>
      <c r="L298" s="16" t="n"/>
      <c r="M298" s="16" t="n"/>
    </row>
    <row r="299" ht="13.35000038146973" customHeight="1">
      <c r="A299" s="21" t="n"/>
      <c r="B299" s="21" t="n"/>
      <c r="C299" s="21" t="n"/>
      <c r="D299" s="21" t="n"/>
      <c r="E299" s="21" t="n"/>
      <c r="F299" s="21" t="n"/>
      <c r="G299" s="21" t="n"/>
      <c r="H299" s="16" t="n"/>
      <c r="I299" s="16" t="n"/>
      <c r="J299" s="16" t="n"/>
      <c r="K299" s="16" t="n"/>
      <c r="L299" s="16" t="n"/>
      <c r="M299" s="16" t="n"/>
    </row>
    <row r="300" ht="13.35000038146973" customHeight="1">
      <c r="A300" s="21" t="n"/>
      <c r="B300" s="21" t="n"/>
      <c r="C300" s="21" t="n"/>
      <c r="D300" s="21" t="n"/>
      <c r="E300" s="21" t="n"/>
      <c r="F300" s="21" t="n"/>
      <c r="G300" s="21" t="n"/>
      <c r="H300" s="16" t="n"/>
      <c r="I300" s="16" t="n"/>
      <c r="J300" s="16" t="n"/>
      <c r="K300" s="16" t="n"/>
      <c r="L300" s="16" t="n"/>
      <c r="M300" s="16" t="n"/>
    </row>
    <row r="301" ht="13.35000038146973" customHeight="1">
      <c r="A301" s="21" t="n"/>
      <c r="B301" s="21" t="n"/>
      <c r="C301" s="21" t="n"/>
      <c r="D301" s="21" t="n"/>
      <c r="E301" s="21" t="n"/>
      <c r="F301" s="21" t="n"/>
      <c r="G301" s="21" t="n"/>
      <c r="H301" s="16" t="n"/>
      <c r="I301" s="16" t="n"/>
      <c r="J301" s="16" t="n"/>
      <c r="K301" s="16" t="n"/>
      <c r="L301" s="16" t="n"/>
      <c r="M301" s="16" t="n"/>
    </row>
    <row r="302" ht="13.35000038146973" customHeight="1">
      <c r="A302" s="21" t="n"/>
      <c r="B302" s="21" t="n"/>
      <c r="C302" s="21" t="n"/>
      <c r="D302" s="21" t="n"/>
      <c r="E302" s="21" t="n"/>
      <c r="F302" s="21" t="n"/>
      <c r="G302" s="21" t="n"/>
      <c r="H302" s="16" t="n"/>
      <c r="I302" s="16" t="n"/>
      <c r="J302" s="16" t="n"/>
      <c r="K302" s="16" t="n"/>
      <c r="L302" s="16" t="n"/>
      <c r="M302" s="16" t="n"/>
    </row>
    <row r="303" ht="13.35000038146973" customHeight="1">
      <c r="A303" s="21" t="n"/>
      <c r="B303" s="21" t="n"/>
      <c r="C303" s="21" t="n"/>
      <c r="D303" s="21" t="n"/>
      <c r="E303" s="21" t="n"/>
      <c r="F303" s="21" t="n"/>
      <c r="G303" s="21" t="n"/>
      <c r="H303" s="16" t="n"/>
      <c r="I303" s="16" t="n"/>
      <c r="J303" s="16" t="n"/>
      <c r="K303" s="16" t="n"/>
      <c r="L303" s="16" t="n"/>
      <c r="M303" s="16" t="n"/>
    </row>
    <row r="304" ht="13.35000038146973" customHeight="1">
      <c r="A304" s="21" t="n"/>
      <c r="B304" s="21" t="n"/>
      <c r="C304" s="21" t="n"/>
      <c r="D304" s="21" t="n"/>
      <c r="E304" s="21" t="n"/>
      <c r="F304" s="21" t="n"/>
      <c r="G304" s="21" t="n"/>
      <c r="H304" s="16" t="n"/>
      <c r="I304" s="16" t="n"/>
      <c r="J304" s="16" t="n"/>
      <c r="K304" s="16" t="n"/>
      <c r="L304" s="16" t="n"/>
      <c r="M304" s="16" t="n"/>
    </row>
    <row r="305" ht="13.35000038146973" customHeight="1">
      <c r="A305" s="21" t="n"/>
      <c r="B305" s="21" t="n"/>
      <c r="C305" s="21" t="n"/>
      <c r="D305" s="21" t="n"/>
      <c r="E305" s="21" t="n"/>
      <c r="F305" s="21" t="n"/>
      <c r="G305" s="21" t="n"/>
      <c r="H305" s="16" t="n"/>
      <c r="I305" s="16" t="n"/>
      <c r="J305" s="16" t="n"/>
      <c r="K305" s="16" t="n"/>
      <c r="L305" s="16" t="n"/>
      <c r="M305" s="16" t="n"/>
    </row>
    <row r="306" ht="13.35000038146973" customHeight="1">
      <c r="A306" s="21" t="n"/>
      <c r="B306" s="21" t="n"/>
      <c r="C306" s="21" t="n"/>
      <c r="D306" s="21" t="n"/>
      <c r="E306" s="21" t="n"/>
      <c r="F306" s="21" t="n"/>
      <c r="G306" s="21" t="n"/>
      <c r="H306" s="16" t="n"/>
      <c r="I306" s="16" t="n"/>
      <c r="J306" s="16" t="n"/>
      <c r="K306" s="16" t="n"/>
      <c r="L306" s="16" t="n"/>
      <c r="M306" s="16" t="n"/>
    </row>
    <row r="307" ht="13.35000038146973" customHeight="1">
      <c r="A307" s="21" t="n"/>
      <c r="B307" s="21" t="n"/>
      <c r="C307" s="21" t="n"/>
      <c r="D307" s="21" t="n"/>
      <c r="E307" s="21" t="n"/>
      <c r="F307" s="21" t="n"/>
      <c r="G307" s="21" t="n"/>
      <c r="H307" s="16" t="n"/>
      <c r="I307" s="16" t="n"/>
      <c r="J307" s="16" t="n"/>
      <c r="K307" s="16" t="n"/>
      <c r="L307" s="16" t="n"/>
      <c r="M307" s="16" t="n"/>
    </row>
    <row r="308" ht="13.35000038146973" customHeight="1">
      <c r="A308" s="21" t="n"/>
      <c r="B308" s="21" t="n"/>
      <c r="C308" s="21" t="n"/>
      <c r="D308" s="21" t="n"/>
      <c r="E308" s="21" t="n"/>
      <c r="F308" s="21" t="n"/>
      <c r="G308" s="21" t="n"/>
      <c r="H308" s="16" t="n"/>
      <c r="I308" s="16" t="n"/>
      <c r="J308" s="16" t="n"/>
      <c r="K308" s="16" t="n"/>
      <c r="L308" s="16" t="n"/>
      <c r="M308" s="16" t="n"/>
    </row>
    <row r="309" ht="13.35000038146973" customHeight="1">
      <c r="A309" s="21" t="n"/>
      <c r="B309" s="21" t="n"/>
      <c r="C309" s="21" t="n"/>
      <c r="D309" s="21" t="n"/>
      <c r="E309" s="21" t="n"/>
      <c r="F309" s="21" t="n"/>
      <c r="G309" s="21" t="n"/>
      <c r="H309" s="16" t="n"/>
      <c r="I309" s="16" t="n"/>
      <c r="J309" s="16" t="n"/>
      <c r="K309" s="16" t="n"/>
      <c r="L309" s="16" t="n"/>
      <c r="M309" s="16" t="n"/>
    </row>
    <row r="310" ht="13.35000038146973" customHeight="1">
      <c r="A310" s="21" t="n"/>
      <c r="B310" s="21" t="n"/>
      <c r="C310" s="21" t="n"/>
      <c r="D310" s="21" t="n"/>
      <c r="E310" s="21" t="n"/>
      <c r="F310" s="21" t="n"/>
      <c r="G310" s="21" t="n"/>
      <c r="H310" s="16" t="n"/>
      <c r="I310" s="16" t="n"/>
      <c r="J310" s="16" t="n"/>
      <c r="K310" s="16" t="n"/>
      <c r="L310" s="16" t="n"/>
      <c r="M310" s="16" t="n"/>
    </row>
    <row r="311" ht="13.35000038146973" customHeight="1">
      <c r="A311" s="21" t="n"/>
      <c r="B311" s="21" t="n"/>
      <c r="C311" s="21" t="n"/>
      <c r="D311" s="21" t="n"/>
      <c r="E311" s="21" t="n"/>
      <c r="F311" s="21" t="n"/>
      <c r="G311" s="21" t="n"/>
      <c r="H311" s="16" t="n"/>
      <c r="I311" s="16" t="n"/>
      <c r="J311" s="16" t="n"/>
      <c r="K311" s="16" t="n"/>
      <c r="L311" s="16" t="n"/>
      <c r="M311" s="16" t="n"/>
    </row>
    <row r="312" ht="13.35000038146973" customHeight="1">
      <c r="A312" s="21" t="n"/>
      <c r="B312" s="21" t="n"/>
      <c r="C312" s="21" t="n"/>
      <c r="D312" s="21" t="n"/>
      <c r="E312" s="21" t="n"/>
      <c r="F312" s="21" t="n"/>
      <c r="G312" s="21" t="n"/>
      <c r="H312" s="16" t="n"/>
      <c r="I312" s="16" t="n"/>
      <c r="J312" s="16" t="n"/>
      <c r="K312" s="16" t="n"/>
      <c r="L312" s="16" t="n"/>
      <c r="M312" s="16" t="n"/>
    </row>
    <row r="313" ht="13.35000038146973" customHeight="1">
      <c r="A313" s="21" t="n"/>
      <c r="B313" s="21" t="n"/>
      <c r="C313" s="21" t="n"/>
      <c r="D313" s="21" t="n"/>
      <c r="E313" s="21" t="n"/>
      <c r="F313" s="21" t="n"/>
      <c r="G313" s="21" t="n"/>
      <c r="H313" s="16" t="n"/>
      <c r="I313" s="16" t="n"/>
      <c r="J313" s="16" t="n"/>
      <c r="K313" s="16" t="n"/>
      <c r="L313" s="16" t="n"/>
      <c r="M313" s="16" t="n"/>
    </row>
    <row r="314" ht="13.35000038146973" customHeight="1">
      <c r="A314" s="21" t="n"/>
      <c r="B314" s="21" t="n"/>
      <c r="C314" s="21" t="n"/>
      <c r="D314" s="21" t="n"/>
      <c r="E314" s="21" t="n"/>
      <c r="F314" s="21" t="n"/>
      <c r="G314" s="21" t="n"/>
      <c r="H314" s="16" t="n"/>
      <c r="I314" s="16" t="n"/>
      <c r="J314" s="16" t="n"/>
      <c r="K314" s="16" t="n"/>
      <c r="L314" s="16" t="n"/>
      <c r="M314" s="16" t="n"/>
    </row>
    <row r="315" ht="13.35000038146973" customHeight="1">
      <c r="A315" s="21" t="n"/>
      <c r="B315" s="21" t="n"/>
      <c r="C315" s="21" t="n"/>
      <c r="D315" s="21" t="n"/>
      <c r="E315" s="21" t="n"/>
      <c r="F315" s="21" t="n"/>
      <c r="G315" s="21" t="n"/>
      <c r="H315" s="16" t="n"/>
      <c r="I315" s="16" t="n"/>
      <c r="J315" s="16" t="n"/>
      <c r="K315" s="16" t="n"/>
      <c r="L315" s="16" t="n"/>
      <c r="M315" s="16" t="n"/>
    </row>
    <row r="316" ht="13.35000038146973" customHeight="1">
      <c r="A316" s="21" t="n"/>
      <c r="B316" s="21" t="n"/>
      <c r="C316" s="21" t="n"/>
      <c r="D316" s="21" t="n"/>
      <c r="E316" s="21" t="n"/>
      <c r="F316" s="21" t="n"/>
      <c r="G316" s="21" t="n"/>
      <c r="H316" s="16" t="n"/>
      <c r="I316" s="16" t="n"/>
      <c r="J316" s="16" t="n"/>
      <c r="K316" s="16" t="n"/>
      <c r="L316" s="16" t="n"/>
      <c r="M316" s="16" t="n"/>
    </row>
    <row r="317" ht="13.35000038146973" customHeight="1">
      <c r="A317" s="21" t="n"/>
      <c r="B317" s="21" t="n"/>
      <c r="C317" s="21" t="n"/>
      <c r="D317" s="21" t="n"/>
      <c r="E317" s="21" t="n"/>
      <c r="F317" s="21" t="n"/>
      <c r="G317" s="21" t="n"/>
      <c r="H317" s="16" t="n"/>
      <c r="I317" s="16" t="n"/>
      <c r="J317" s="16" t="n"/>
      <c r="K317" s="16" t="n"/>
      <c r="L317" s="16" t="n"/>
      <c r="M317" s="16" t="n"/>
    </row>
    <row r="318" ht="13.35000038146973" customHeight="1">
      <c r="A318" s="21" t="n"/>
      <c r="B318" s="21" t="n"/>
      <c r="C318" s="21" t="n"/>
      <c r="D318" s="21" t="n"/>
      <c r="E318" s="21" t="n"/>
      <c r="F318" s="21" t="n"/>
      <c r="G318" s="21" t="n"/>
      <c r="H318" s="16" t="n"/>
      <c r="I318" s="16" t="n"/>
      <c r="J318" s="16" t="n"/>
      <c r="K318" s="16" t="n"/>
      <c r="L318" s="16" t="n"/>
      <c r="M318" s="16" t="n"/>
    </row>
    <row r="319" ht="13.35000038146973" customHeight="1">
      <c r="A319" s="21" t="n"/>
      <c r="B319" s="21" t="n"/>
      <c r="C319" s="21" t="n"/>
      <c r="D319" s="21" t="n"/>
      <c r="E319" s="21" t="n"/>
      <c r="F319" s="21" t="n"/>
      <c r="G319" s="21" t="n"/>
      <c r="H319" s="16" t="n"/>
      <c r="I319" s="16" t="n"/>
      <c r="J319" s="16" t="n"/>
      <c r="K319" s="16" t="n"/>
      <c r="L319" s="16" t="n"/>
      <c r="M319" s="16" t="n"/>
    </row>
    <row r="320" ht="13.35000038146973" customHeight="1">
      <c r="A320" s="21" t="n"/>
      <c r="B320" s="21" t="n"/>
      <c r="C320" s="21" t="n"/>
      <c r="D320" s="21" t="n"/>
      <c r="E320" s="21" t="n"/>
      <c r="F320" s="21" t="n"/>
      <c r="G320" s="21" t="n"/>
      <c r="H320" s="16" t="n"/>
      <c r="I320" s="16" t="n"/>
      <c r="J320" s="16" t="n"/>
      <c r="K320" s="16" t="n"/>
      <c r="L320" s="16" t="n"/>
      <c r="M320" s="16" t="n"/>
    </row>
    <row r="321" ht="13.35000038146973" customHeight="1">
      <c r="A321" s="21" t="n"/>
      <c r="B321" s="21" t="n"/>
      <c r="C321" s="21" t="n"/>
      <c r="D321" s="21" t="n"/>
      <c r="E321" s="21" t="n"/>
      <c r="F321" s="21" t="n"/>
      <c r="G321" s="21" t="n"/>
      <c r="H321" s="16" t="n"/>
      <c r="I321" s="16" t="n"/>
      <c r="J321" s="16" t="n"/>
      <c r="K321" s="16" t="n"/>
      <c r="L321" s="16" t="n"/>
      <c r="M321" s="16" t="n"/>
    </row>
    <row r="322" ht="13.35000038146973" customHeight="1">
      <c r="A322" s="21" t="n"/>
      <c r="B322" s="21" t="n"/>
      <c r="C322" s="21" t="n"/>
      <c r="D322" s="21" t="n"/>
      <c r="E322" s="21" t="n"/>
      <c r="F322" s="21" t="n"/>
      <c r="G322" s="21" t="n"/>
      <c r="H322" s="16" t="n"/>
      <c r="I322" s="16" t="n"/>
      <c r="J322" s="16" t="n"/>
      <c r="K322" s="16" t="n"/>
      <c r="L322" s="16" t="n"/>
      <c r="M322" s="16" t="n"/>
    </row>
    <row r="323" ht="13.35000038146973" customHeight="1">
      <c r="A323" s="21" t="n"/>
      <c r="B323" s="21" t="n"/>
      <c r="C323" s="21" t="n"/>
      <c r="D323" s="21" t="n"/>
      <c r="E323" s="21" t="n"/>
      <c r="F323" s="21" t="n"/>
      <c r="G323" s="21" t="n"/>
      <c r="H323" s="16" t="n"/>
      <c r="I323" s="16" t="n"/>
      <c r="J323" s="16" t="n"/>
      <c r="K323" s="16" t="n"/>
      <c r="L323" s="16" t="n"/>
      <c r="M323" s="16" t="n"/>
    </row>
    <row r="324" ht="13.35000038146973" customHeight="1">
      <c r="A324" s="21" t="n"/>
      <c r="B324" s="21" t="n"/>
      <c r="C324" s="21" t="n"/>
      <c r="D324" s="21" t="n"/>
      <c r="E324" s="21" t="n"/>
      <c r="F324" s="21" t="n"/>
      <c r="G324" s="21" t="n"/>
      <c r="H324" s="16" t="n"/>
      <c r="I324" s="16" t="n"/>
      <c r="J324" s="16" t="n"/>
      <c r="K324" s="16" t="n"/>
      <c r="L324" s="16" t="n"/>
      <c r="M324" s="16" t="n"/>
    </row>
    <row r="325" ht="13.35000038146973" customHeight="1">
      <c r="A325" s="21" t="n"/>
      <c r="B325" s="21" t="n"/>
      <c r="C325" s="21" t="n"/>
      <c r="D325" s="21" t="n"/>
      <c r="E325" s="21" t="n"/>
      <c r="F325" s="21" t="n"/>
      <c r="G325" s="21" t="n"/>
      <c r="H325" s="16" t="n"/>
      <c r="I325" s="16" t="n"/>
      <c r="J325" s="16" t="n"/>
      <c r="K325" s="16" t="n"/>
      <c r="L325" s="16" t="n"/>
      <c r="M325" s="16" t="n"/>
    </row>
    <row r="326" ht="13.35000038146973" customHeight="1">
      <c r="A326" s="21" t="n"/>
      <c r="B326" s="21" t="n"/>
      <c r="C326" s="21" t="n"/>
      <c r="D326" s="21" t="n"/>
      <c r="E326" s="21" t="n"/>
      <c r="F326" s="21" t="n"/>
      <c r="G326" s="21" t="n"/>
      <c r="H326" s="16" t="n"/>
      <c r="I326" s="16" t="n"/>
      <c r="J326" s="16" t="n"/>
      <c r="K326" s="16" t="n"/>
      <c r="L326" s="16" t="n"/>
      <c r="M326" s="16" t="n"/>
    </row>
    <row r="327" ht="13.35000038146973" customHeight="1">
      <c r="A327" s="21" t="n"/>
      <c r="B327" s="21" t="n"/>
      <c r="C327" s="21" t="n"/>
      <c r="D327" s="21" t="n"/>
      <c r="E327" s="21" t="n"/>
      <c r="F327" s="21" t="n"/>
      <c r="G327" s="21" t="n"/>
      <c r="H327" s="16" t="n"/>
      <c r="I327" s="16" t="n"/>
      <c r="J327" s="16" t="n"/>
      <c r="K327" s="16" t="n"/>
      <c r="L327" s="16" t="n"/>
      <c r="M327" s="16" t="n"/>
    </row>
    <row r="328" ht="13.35000038146973" customHeight="1">
      <c r="A328" s="21" t="n"/>
      <c r="B328" s="21" t="n"/>
      <c r="C328" s="21" t="n"/>
      <c r="D328" s="21" t="n"/>
      <c r="E328" s="21" t="n"/>
      <c r="F328" s="21" t="n"/>
      <c r="G328" s="21" t="n"/>
      <c r="H328" s="16" t="n"/>
      <c r="I328" s="16" t="n"/>
      <c r="J328" s="16" t="n"/>
      <c r="K328" s="16" t="n"/>
      <c r="L328" s="16" t="n"/>
      <c r="M328" s="16" t="n"/>
    </row>
    <row r="329" ht="13.35000038146973" customHeight="1">
      <c r="A329" s="21" t="n"/>
      <c r="B329" s="21" t="n"/>
      <c r="C329" s="21" t="n"/>
      <c r="D329" s="21" t="n"/>
      <c r="E329" s="21" t="n"/>
      <c r="F329" s="21" t="n"/>
      <c r="G329" s="21" t="n"/>
      <c r="H329" s="16" t="n"/>
      <c r="I329" s="16" t="n"/>
      <c r="J329" s="16" t="n"/>
      <c r="K329" s="16" t="n"/>
      <c r="L329" s="16" t="n"/>
      <c r="M329" s="16" t="n"/>
    </row>
    <row r="330" ht="13.35000038146973" customHeight="1">
      <c r="A330" s="21" t="n"/>
      <c r="B330" s="21" t="n"/>
      <c r="C330" s="21" t="n"/>
      <c r="D330" s="21" t="n"/>
      <c r="E330" s="21" t="n"/>
      <c r="F330" s="21" t="n"/>
      <c r="G330" s="21" t="n"/>
      <c r="H330" s="16" t="n"/>
      <c r="I330" s="16" t="n"/>
      <c r="J330" s="16" t="n"/>
      <c r="K330" s="16" t="n"/>
      <c r="L330" s="16" t="n"/>
      <c r="M330" s="16" t="n"/>
    </row>
    <row r="331" ht="13.35000038146973" customHeight="1">
      <c r="A331" s="21" t="n"/>
      <c r="B331" s="21" t="n"/>
      <c r="C331" s="21" t="n"/>
      <c r="D331" s="21" t="n"/>
      <c r="E331" s="21" t="n"/>
      <c r="F331" s="21" t="n"/>
      <c r="G331" s="21" t="n"/>
      <c r="H331" s="16" t="n"/>
      <c r="I331" s="16" t="n"/>
      <c r="J331" s="16" t="n"/>
      <c r="K331" s="16" t="n"/>
      <c r="L331" s="16" t="n"/>
      <c r="M331" s="16" t="n"/>
    </row>
    <row r="332" ht="13.35000038146973" customHeight="1">
      <c r="A332" s="21" t="n"/>
      <c r="B332" s="21" t="n"/>
      <c r="C332" s="21" t="n"/>
      <c r="D332" s="21" t="n"/>
      <c r="E332" s="21" t="n"/>
      <c r="F332" s="21" t="n"/>
      <c r="G332" s="21" t="n"/>
      <c r="H332" s="16" t="n"/>
      <c r="I332" s="16" t="n"/>
      <c r="J332" s="16" t="n"/>
      <c r="K332" s="16" t="n"/>
      <c r="L332" s="16" t="n"/>
      <c r="M332" s="16" t="n"/>
    </row>
    <row r="333" ht="13.35000038146973" customHeight="1">
      <c r="A333" s="21" t="n"/>
      <c r="B333" s="21" t="n"/>
      <c r="C333" s="21" t="n"/>
      <c r="D333" s="21" t="n"/>
      <c r="E333" s="21" t="n"/>
      <c r="F333" s="21" t="n"/>
      <c r="G333" s="21" t="n"/>
      <c r="H333" s="16" t="n"/>
      <c r="I333" s="16" t="n"/>
      <c r="J333" s="16" t="n"/>
      <c r="K333" s="16" t="n"/>
      <c r="L333" s="16" t="n"/>
      <c r="M333" s="16" t="n"/>
    </row>
    <row r="334" ht="13.35000038146973" customHeight="1">
      <c r="A334" s="21" t="n"/>
      <c r="B334" s="21" t="n"/>
      <c r="C334" s="21" t="n"/>
      <c r="D334" s="21" t="n"/>
      <c r="E334" s="21" t="n"/>
      <c r="F334" s="21" t="n"/>
      <c r="G334" s="21" t="n"/>
      <c r="H334" s="16" t="n"/>
      <c r="I334" s="16" t="n"/>
      <c r="J334" s="16" t="n"/>
      <c r="K334" s="16" t="n"/>
      <c r="L334" s="16" t="n"/>
      <c r="M334" s="16" t="n"/>
    </row>
    <row r="335" ht="13.35000038146973" customHeight="1">
      <c r="A335" s="21" t="n"/>
      <c r="B335" s="21" t="n"/>
      <c r="C335" s="21" t="n"/>
      <c r="D335" s="21" t="n"/>
      <c r="E335" s="21" t="n"/>
      <c r="F335" s="21" t="n"/>
      <c r="G335" s="21" t="n"/>
      <c r="H335" s="16" t="n"/>
      <c r="I335" s="16" t="n"/>
      <c r="J335" s="16" t="n"/>
      <c r="K335" s="16" t="n"/>
      <c r="L335" s="16" t="n"/>
      <c r="M335" s="16" t="n"/>
    </row>
    <row r="336" ht="13.35000038146973" customHeight="1">
      <c r="A336" s="21" t="n"/>
      <c r="B336" s="21" t="n"/>
      <c r="C336" s="21" t="n"/>
      <c r="D336" s="21" t="n"/>
      <c r="E336" s="21" t="n"/>
      <c r="F336" s="21" t="n"/>
      <c r="G336" s="21" t="n"/>
      <c r="H336" s="16" t="n"/>
      <c r="I336" s="16" t="n"/>
      <c r="J336" s="16" t="n"/>
      <c r="K336" s="16" t="n"/>
      <c r="L336" s="16" t="n"/>
      <c r="M336" s="16" t="n"/>
    </row>
    <row r="337" ht="13.35000038146973" customHeight="1">
      <c r="A337" s="21" t="n"/>
      <c r="B337" s="21" t="n"/>
      <c r="C337" s="21" t="n"/>
      <c r="D337" s="21" t="n"/>
      <c r="E337" s="21" t="n"/>
      <c r="F337" s="21" t="n"/>
      <c r="G337" s="21" t="n"/>
      <c r="H337" s="16" t="n"/>
      <c r="I337" s="16" t="n"/>
      <c r="J337" s="16" t="n"/>
      <c r="K337" s="16" t="n"/>
      <c r="L337" s="16" t="n"/>
      <c r="M337" s="16" t="n"/>
    </row>
    <row r="338" ht="13.35000038146973" customHeight="1">
      <c r="A338" s="21" t="n"/>
      <c r="B338" s="21" t="n"/>
      <c r="C338" s="21" t="n"/>
      <c r="D338" s="21" t="n"/>
      <c r="E338" s="21" t="n"/>
      <c r="F338" s="21" t="n"/>
      <c r="G338" s="21" t="n"/>
      <c r="H338" s="16" t="n"/>
      <c r="I338" s="16" t="n"/>
      <c r="J338" s="16" t="n"/>
      <c r="K338" s="16" t="n"/>
      <c r="L338" s="16" t="n"/>
      <c r="M338" s="16" t="n"/>
    </row>
    <row r="339" ht="13.35000038146973" customHeight="1">
      <c r="A339" s="21" t="n"/>
      <c r="B339" s="21" t="n"/>
      <c r="C339" s="21" t="n"/>
      <c r="D339" s="21" t="n"/>
      <c r="E339" s="21" t="n"/>
      <c r="F339" s="21" t="n"/>
      <c r="G339" s="21" t="n"/>
      <c r="H339" s="16" t="n"/>
      <c r="I339" s="16" t="n"/>
      <c r="J339" s="16" t="n"/>
      <c r="K339" s="16" t="n"/>
      <c r="L339" s="16" t="n"/>
      <c r="M339" s="16" t="n"/>
    </row>
    <row r="340" ht="13.35000038146973" customHeight="1">
      <c r="A340" s="21" t="n"/>
      <c r="B340" s="21" t="n"/>
      <c r="C340" s="21" t="n"/>
      <c r="D340" s="21" t="n"/>
      <c r="E340" s="21" t="n"/>
      <c r="F340" s="21" t="n"/>
      <c r="G340" s="21" t="n"/>
      <c r="H340" s="16" t="n"/>
      <c r="I340" s="16" t="n"/>
      <c r="J340" s="16" t="n"/>
      <c r="K340" s="16" t="n"/>
      <c r="L340" s="16" t="n"/>
      <c r="M340" s="16" t="n"/>
    </row>
    <row r="341" ht="13.35000038146973" customHeight="1">
      <c r="A341" s="21" t="n"/>
      <c r="B341" s="21" t="n"/>
      <c r="C341" s="21" t="n"/>
      <c r="D341" s="21" t="n"/>
      <c r="E341" s="21" t="n"/>
      <c r="F341" s="21" t="n"/>
      <c r="G341" s="21" t="n"/>
      <c r="H341" s="16" t="n"/>
      <c r="I341" s="16" t="n"/>
      <c r="J341" s="16" t="n"/>
      <c r="K341" s="16" t="n"/>
      <c r="L341" s="16" t="n"/>
      <c r="M341" s="16" t="n"/>
    </row>
    <row r="342" ht="13.35000038146973" customHeight="1">
      <c r="A342" s="21" t="n"/>
      <c r="B342" s="21" t="n"/>
      <c r="C342" s="21" t="n"/>
      <c r="D342" s="21" t="n"/>
      <c r="E342" s="21" t="n"/>
      <c r="F342" s="21" t="n"/>
      <c r="G342" s="21" t="n"/>
      <c r="H342" s="16" t="n"/>
      <c r="I342" s="16" t="n"/>
      <c r="J342" s="16" t="n"/>
      <c r="K342" s="16" t="n"/>
      <c r="L342" s="16" t="n"/>
      <c r="M342" s="16" t="n"/>
    </row>
    <row r="343" ht="13.35000038146973" customHeight="1">
      <c r="A343" s="21" t="n"/>
      <c r="B343" s="21" t="n"/>
      <c r="C343" s="21" t="n"/>
      <c r="D343" s="21" t="n"/>
      <c r="E343" s="21" t="n"/>
      <c r="F343" s="21" t="n"/>
      <c r="G343" s="21" t="n"/>
      <c r="H343" s="16" t="n"/>
      <c r="I343" s="16" t="n"/>
      <c r="J343" s="16" t="n"/>
      <c r="K343" s="16" t="n"/>
      <c r="L343" s="16" t="n"/>
      <c r="M343" s="16" t="n"/>
    </row>
    <row r="344" ht="13.35000038146973" customHeight="1">
      <c r="A344" s="21" t="n"/>
      <c r="B344" s="21" t="n"/>
      <c r="C344" s="21" t="n"/>
      <c r="D344" s="21" t="n"/>
      <c r="E344" s="21" t="n"/>
      <c r="F344" s="21" t="n"/>
      <c r="G344" s="21" t="n"/>
      <c r="H344" s="16" t="n"/>
      <c r="I344" s="16" t="n"/>
      <c r="J344" s="16" t="n"/>
      <c r="K344" s="16" t="n"/>
      <c r="L344" s="16" t="n"/>
      <c r="M344" s="16" t="n"/>
    </row>
    <row r="345" ht="13.35000038146973" customHeight="1">
      <c r="A345" s="21" t="n"/>
      <c r="B345" s="21" t="n"/>
      <c r="C345" s="21" t="n"/>
      <c r="D345" s="21" t="n"/>
      <c r="E345" s="21" t="n"/>
      <c r="F345" s="21" t="n"/>
      <c r="G345" s="21" t="n"/>
      <c r="H345" s="16" t="n"/>
      <c r="I345" s="16" t="n"/>
      <c r="J345" s="16" t="n"/>
      <c r="K345" s="16" t="n"/>
      <c r="L345" s="16" t="n"/>
      <c r="M345" s="16" t="n"/>
    </row>
    <row r="346" ht="13.35000038146973" customHeight="1">
      <c r="A346" s="21" t="n"/>
      <c r="B346" s="21" t="n"/>
      <c r="C346" s="21" t="n"/>
      <c r="D346" s="21" t="n"/>
      <c r="E346" s="21" t="n"/>
      <c r="F346" s="21" t="n"/>
      <c r="G346" s="21" t="n"/>
      <c r="H346" s="16" t="n"/>
      <c r="I346" s="16" t="n"/>
      <c r="J346" s="16" t="n"/>
      <c r="K346" s="16" t="n"/>
      <c r="L346" s="16" t="n"/>
      <c r="M346" s="16" t="n"/>
    </row>
    <row r="347" ht="13.35000038146973" customHeight="1">
      <c r="A347" s="21" t="n"/>
      <c r="B347" s="21" t="n"/>
      <c r="C347" s="21" t="n"/>
      <c r="D347" s="21" t="n"/>
      <c r="E347" s="21" t="n"/>
      <c r="F347" s="21" t="n"/>
      <c r="G347" s="21" t="n"/>
      <c r="H347" s="16" t="n"/>
      <c r="I347" s="16" t="n"/>
      <c r="J347" s="16" t="n"/>
      <c r="K347" s="16" t="n"/>
      <c r="L347" s="16" t="n"/>
      <c r="M347" s="16" t="n"/>
    </row>
    <row r="348" ht="13.35000038146973" customHeight="1">
      <c r="A348" s="21" t="n"/>
      <c r="B348" s="21" t="n"/>
      <c r="C348" s="21" t="n"/>
      <c r="D348" s="21" t="n"/>
      <c r="E348" s="21" t="n"/>
      <c r="F348" s="21" t="n"/>
      <c r="G348" s="21" t="n"/>
      <c r="H348" s="16" t="n"/>
      <c r="I348" s="16" t="n"/>
      <c r="J348" s="16" t="n"/>
      <c r="K348" s="16" t="n"/>
      <c r="L348" s="16" t="n"/>
      <c r="M348" s="16" t="n"/>
    </row>
    <row r="349" ht="13.35000038146973" customHeight="1">
      <c r="A349" s="21" t="n"/>
      <c r="B349" s="21" t="n"/>
      <c r="C349" s="21" t="n"/>
      <c r="D349" s="21" t="n"/>
      <c r="E349" s="21" t="n"/>
      <c r="F349" s="21" t="n"/>
      <c r="G349" s="21" t="n"/>
      <c r="H349" s="16" t="n"/>
      <c r="I349" s="16" t="n"/>
      <c r="J349" s="16" t="n"/>
      <c r="K349" s="16" t="n"/>
      <c r="L349" s="16" t="n"/>
      <c r="M349" s="16" t="n"/>
    </row>
    <row r="350" ht="13.35000038146973" customHeight="1">
      <c r="A350" s="21" t="n"/>
      <c r="B350" s="21" t="n"/>
      <c r="C350" s="21" t="n"/>
      <c r="D350" s="21" t="n"/>
      <c r="E350" s="21" t="n"/>
      <c r="F350" s="21" t="n"/>
      <c r="G350" s="21" t="n"/>
      <c r="H350" s="16" t="n"/>
      <c r="I350" s="16" t="n"/>
      <c r="J350" s="16" t="n"/>
      <c r="K350" s="16" t="n"/>
      <c r="L350" s="16" t="n"/>
      <c r="M350" s="16" t="n"/>
    </row>
    <row r="351" ht="13.35000038146973" customHeight="1">
      <c r="A351" s="21" t="n"/>
      <c r="B351" s="21" t="n"/>
      <c r="C351" s="21" t="n"/>
      <c r="D351" s="21" t="n"/>
      <c r="E351" s="21" t="n"/>
      <c r="F351" s="21" t="n"/>
      <c r="G351" s="21" t="n"/>
      <c r="H351" s="16" t="n"/>
      <c r="I351" s="16" t="n"/>
      <c r="J351" s="16" t="n"/>
      <c r="K351" s="16" t="n"/>
      <c r="L351" s="16" t="n"/>
      <c r="M351" s="16" t="n"/>
    </row>
    <row r="352" ht="13.35000038146973" customHeight="1">
      <c r="A352" s="21" t="n"/>
      <c r="B352" s="21" t="n"/>
      <c r="C352" s="21" t="n"/>
      <c r="D352" s="21" t="n"/>
      <c r="E352" s="21" t="n"/>
      <c r="F352" s="21" t="n"/>
      <c r="G352" s="21" t="n"/>
      <c r="H352" s="16" t="n"/>
      <c r="I352" s="16" t="n"/>
      <c r="J352" s="16" t="n"/>
      <c r="K352" s="16" t="n"/>
      <c r="L352" s="16" t="n"/>
      <c r="M352" s="16" t="n"/>
    </row>
    <row r="353" ht="13.35000038146973" customHeight="1">
      <c r="A353" s="21" t="n"/>
      <c r="B353" s="21" t="n"/>
      <c r="C353" s="21" t="n"/>
      <c r="D353" s="21" t="n"/>
      <c r="E353" s="21" t="n"/>
      <c r="F353" s="21" t="n"/>
      <c r="G353" s="21" t="n"/>
      <c r="H353" s="16" t="n"/>
      <c r="I353" s="16" t="n"/>
      <c r="J353" s="16" t="n"/>
      <c r="K353" s="16" t="n"/>
      <c r="L353" s="16" t="n"/>
      <c r="M353" s="16" t="n"/>
    </row>
    <row r="354" ht="13.35000038146973" customHeight="1">
      <c r="A354" s="21" t="n"/>
      <c r="B354" s="21" t="n"/>
      <c r="C354" s="21" t="n"/>
      <c r="D354" s="21" t="n"/>
      <c r="E354" s="21" t="n"/>
      <c r="F354" s="21" t="n"/>
      <c r="G354" s="21" t="n"/>
      <c r="H354" s="16" t="n"/>
      <c r="I354" s="16" t="n"/>
      <c r="J354" s="16" t="n"/>
      <c r="K354" s="16" t="n"/>
      <c r="L354" s="16" t="n"/>
      <c r="M354" s="16" t="n"/>
    </row>
    <row r="355" ht="13.35000038146973" customHeight="1">
      <c r="A355" s="21" t="n"/>
      <c r="B355" s="21" t="n"/>
      <c r="C355" s="21" t="n"/>
      <c r="D355" s="21" t="n"/>
      <c r="E355" s="21" t="n"/>
      <c r="F355" s="21" t="n"/>
      <c r="G355" s="21" t="n"/>
      <c r="H355" s="16" t="n"/>
      <c r="I355" s="16" t="n"/>
      <c r="J355" s="16" t="n"/>
      <c r="K355" s="16" t="n"/>
      <c r="L355" s="16" t="n"/>
      <c r="M355" s="16" t="n"/>
    </row>
    <row r="356" ht="13.35000038146973" customHeight="1">
      <c r="A356" s="21" t="n"/>
      <c r="B356" s="21" t="n"/>
      <c r="C356" s="21" t="n"/>
      <c r="D356" s="21" t="n"/>
      <c r="E356" s="21" t="n"/>
      <c r="F356" s="21" t="n"/>
      <c r="G356" s="21" t="n"/>
      <c r="H356" s="16" t="n"/>
      <c r="I356" s="16" t="n"/>
      <c r="J356" s="16" t="n"/>
      <c r="K356" s="16" t="n"/>
      <c r="L356" s="16" t="n"/>
      <c r="M356" s="16" t="n"/>
    </row>
    <row r="357" ht="13.35000038146973" customHeight="1">
      <c r="A357" s="21" t="n"/>
      <c r="B357" s="21" t="n"/>
      <c r="C357" s="21" t="n"/>
      <c r="D357" s="21" t="n"/>
      <c r="E357" s="21" t="n"/>
      <c r="F357" s="21" t="n"/>
      <c r="G357" s="21" t="n"/>
      <c r="H357" s="16" t="n"/>
      <c r="I357" s="16" t="n"/>
      <c r="J357" s="16" t="n"/>
      <c r="K357" s="16" t="n"/>
      <c r="L357" s="16" t="n"/>
      <c r="M357" s="16" t="n"/>
    </row>
    <row r="358" ht="13.35000038146973" customHeight="1">
      <c r="A358" s="21" t="n"/>
      <c r="B358" s="21" t="n"/>
      <c r="C358" s="21" t="n"/>
      <c r="D358" s="21" t="n"/>
      <c r="E358" s="21" t="n"/>
      <c r="F358" s="21" t="n"/>
      <c r="G358" s="21" t="n"/>
      <c r="H358" s="16" t="n"/>
      <c r="I358" s="16" t="n"/>
      <c r="J358" s="16" t="n"/>
      <c r="K358" s="16" t="n"/>
      <c r="L358" s="16" t="n"/>
      <c r="M358" s="16" t="n"/>
    </row>
    <row r="359" ht="13.35000038146973" customHeight="1">
      <c r="A359" s="21" t="n"/>
      <c r="B359" s="21" t="n"/>
      <c r="C359" s="21" t="n"/>
      <c r="D359" s="21" t="n"/>
      <c r="E359" s="21" t="n"/>
      <c r="F359" s="21" t="n"/>
      <c r="G359" s="21" t="n"/>
      <c r="H359" s="16" t="n"/>
      <c r="I359" s="16" t="n"/>
      <c r="J359" s="16" t="n"/>
      <c r="K359" s="16" t="n"/>
      <c r="L359" s="16" t="n"/>
      <c r="M359" s="16" t="n"/>
    </row>
    <row r="360" ht="13.35000038146973" customHeight="1">
      <c r="A360" s="21" t="n"/>
      <c r="B360" s="21" t="n"/>
      <c r="C360" s="21" t="n"/>
      <c r="D360" s="21" t="n"/>
      <c r="E360" s="21" t="n"/>
      <c r="F360" s="21" t="n"/>
      <c r="G360" s="21" t="n"/>
      <c r="H360" s="16" t="n"/>
      <c r="I360" s="16" t="n"/>
      <c r="J360" s="16" t="n"/>
      <c r="K360" s="16" t="n"/>
      <c r="L360" s="16" t="n"/>
      <c r="M360" s="16" t="n"/>
    </row>
    <row r="361" ht="13.35000038146973" customHeight="1">
      <c r="A361" s="21" t="n"/>
      <c r="B361" s="21" t="n"/>
      <c r="C361" s="21" t="n"/>
      <c r="D361" s="21" t="n"/>
      <c r="E361" s="21" t="n"/>
      <c r="F361" s="21" t="n"/>
      <c r="G361" s="21" t="n"/>
      <c r="H361" s="16" t="n"/>
      <c r="I361" s="16" t="n"/>
      <c r="J361" s="16" t="n"/>
      <c r="K361" s="16" t="n"/>
      <c r="L361" s="16" t="n"/>
      <c r="M361" s="16" t="n"/>
    </row>
    <row r="362" ht="13.35000038146973" customHeight="1">
      <c r="A362" s="21" t="n"/>
      <c r="B362" s="21" t="n"/>
      <c r="C362" s="21" t="n"/>
      <c r="D362" s="21" t="n"/>
      <c r="E362" s="21" t="n"/>
      <c r="F362" s="21" t="n"/>
      <c r="G362" s="21" t="n"/>
      <c r="H362" s="16" t="n"/>
      <c r="I362" s="16" t="n"/>
      <c r="J362" s="16" t="n"/>
      <c r="K362" s="16" t="n"/>
      <c r="L362" s="16" t="n"/>
      <c r="M362" s="16" t="n"/>
    </row>
    <row r="363" ht="13.35000038146973" customHeight="1">
      <c r="A363" s="21" t="n"/>
      <c r="B363" s="21" t="n"/>
      <c r="C363" s="21" t="n"/>
      <c r="D363" s="21" t="n"/>
      <c r="E363" s="21" t="n"/>
      <c r="F363" s="21" t="n"/>
      <c r="G363" s="21" t="n"/>
      <c r="H363" s="16" t="n"/>
      <c r="I363" s="16" t="n"/>
      <c r="J363" s="16" t="n"/>
      <c r="K363" s="16" t="n"/>
      <c r="L363" s="16" t="n"/>
      <c r="M363" s="16" t="n"/>
    </row>
    <row r="364" ht="13.35000038146973" customHeight="1">
      <c r="A364" s="21" t="n"/>
      <c r="B364" s="21" t="n"/>
      <c r="C364" s="21" t="n"/>
      <c r="D364" s="21" t="n"/>
      <c r="E364" s="21" t="n"/>
      <c r="F364" s="21" t="n"/>
      <c r="G364" s="21" t="n"/>
      <c r="H364" s="16" t="n"/>
      <c r="I364" s="16" t="n"/>
      <c r="J364" s="16" t="n"/>
      <c r="K364" s="16" t="n"/>
      <c r="L364" s="16" t="n"/>
      <c r="M364" s="16" t="n"/>
    </row>
    <row r="365" ht="13.35000038146973" customHeight="1">
      <c r="A365" s="21" t="n"/>
      <c r="B365" s="21" t="n"/>
      <c r="C365" s="21" t="n"/>
      <c r="D365" s="21" t="n"/>
      <c r="E365" s="21" t="n"/>
      <c r="F365" s="21" t="n"/>
      <c r="G365" s="21" t="n"/>
      <c r="H365" s="16" t="n"/>
      <c r="I365" s="16" t="n"/>
      <c r="J365" s="16" t="n"/>
      <c r="K365" s="16" t="n"/>
      <c r="L365" s="16" t="n"/>
      <c r="M365" s="16" t="n"/>
    </row>
    <row r="366" ht="13.35000038146973" customHeight="1">
      <c r="A366" s="21" t="n"/>
      <c r="B366" s="21" t="n"/>
      <c r="C366" s="21" t="n"/>
      <c r="D366" s="21" t="n"/>
      <c r="E366" s="21" t="n"/>
      <c r="F366" s="21" t="n"/>
      <c r="G366" s="21" t="n"/>
      <c r="H366" s="16" t="n"/>
      <c r="I366" s="16" t="n"/>
      <c r="J366" s="16" t="n"/>
      <c r="K366" s="16" t="n"/>
      <c r="L366" s="16" t="n"/>
      <c r="M366" s="16" t="n"/>
    </row>
    <row r="367" ht="13.35000038146973" customHeight="1">
      <c r="A367" s="21" t="n"/>
      <c r="B367" s="21" t="n"/>
      <c r="C367" s="21" t="n"/>
      <c r="D367" s="21" t="n"/>
      <c r="E367" s="21" t="n"/>
      <c r="F367" s="21" t="n"/>
      <c r="G367" s="21" t="n"/>
      <c r="H367" s="16" t="n"/>
      <c r="I367" s="16" t="n"/>
      <c r="J367" s="16" t="n"/>
      <c r="K367" s="16" t="n"/>
      <c r="L367" s="16" t="n"/>
      <c r="M367" s="16" t="n"/>
    </row>
    <row r="368" ht="13.35000038146973" customHeight="1">
      <c r="A368" s="21" t="n"/>
      <c r="B368" s="21" t="n"/>
      <c r="C368" s="21" t="n"/>
      <c r="D368" s="21" t="n"/>
      <c r="E368" s="21" t="n"/>
      <c r="F368" s="21" t="n"/>
      <c r="G368" s="21" t="n"/>
      <c r="H368" s="16" t="n"/>
      <c r="I368" s="16" t="n"/>
      <c r="J368" s="16" t="n"/>
      <c r="K368" s="16" t="n"/>
      <c r="L368" s="16" t="n"/>
      <c r="M368" s="16" t="n"/>
    </row>
    <row r="369" ht="13.35000038146973" customHeight="1">
      <c r="A369" s="21" t="n"/>
      <c r="B369" s="21" t="n"/>
      <c r="C369" s="21" t="n"/>
      <c r="D369" s="21" t="n"/>
      <c r="E369" s="21" t="n"/>
      <c r="F369" s="21" t="n"/>
      <c r="G369" s="21" t="n"/>
      <c r="H369" s="16" t="n"/>
      <c r="I369" s="16" t="n"/>
      <c r="J369" s="16" t="n"/>
      <c r="K369" s="16" t="n"/>
      <c r="L369" s="16" t="n"/>
      <c r="M369" s="16" t="n"/>
    </row>
    <row r="370" ht="13.35000038146973" customHeight="1">
      <c r="A370" s="21" t="n"/>
      <c r="B370" s="21" t="n"/>
      <c r="C370" s="21" t="n"/>
      <c r="D370" s="21" t="n"/>
      <c r="E370" s="21" t="n"/>
      <c r="F370" s="21" t="n"/>
      <c r="G370" s="21" t="n"/>
      <c r="H370" s="16" t="n"/>
      <c r="I370" s="16" t="n"/>
      <c r="J370" s="16" t="n"/>
      <c r="K370" s="16" t="n"/>
      <c r="L370" s="16" t="n"/>
      <c r="M370" s="16" t="n"/>
    </row>
    <row r="371" ht="13.35000038146973" customHeight="1">
      <c r="A371" s="21" t="n"/>
      <c r="B371" s="21" t="n"/>
      <c r="C371" s="21" t="n"/>
      <c r="D371" s="21" t="n"/>
      <c r="E371" s="21" t="n"/>
      <c r="F371" s="21" t="n"/>
      <c r="G371" s="21" t="n"/>
      <c r="H371" s="16" t="n"/>
      <c r="I371" s="16" t="n"/>
      <c r="J371" s="16" t="n"/>
      <c r="K371" s="16" t="n"/>
      <c r="L371" s="16" t="n"/>
      <c r="M371" s="16" t="n"/>
    </row>
    <row r="372" ht="13.35000038146973" customHeight="1">
      <c r="A372" s="21" t="n"/>
      <c r="B372" s="21" t="n"/>
      <c r="C372" s="21" t="n"/>
      <c r="D372" s="21" t="n"/>
      <c r="E372" s="21" t="n"/>
      <c r="F372" s="21" t="n"/>
      <c r="G372" s="21" t="n"/>
      <c r="H372" s="16" t="n"/>
      <c r="I372" s="16" t="n"/>
      <c r="J372" s="16" t="n"/>
      <c r="K372" s="16" t="n"/>
      <c r="L372" s="16" t="n"/>
      <c r="M372" s="16" t="n"/>
    </row>
    <row r="373" ht="13.35000038146973" customHeight="1">
      <c r="A373" s="21" t="n"/>
      <c r="B373" s="21" t="n"/>
      <c r="C373" s="21" t="n"/>
      <c r="D373" s="21" t="n"/>
      <c r="E373" s="21" t="n"/>
      <c r="F373" s="21" t="n"/>
      <c r="G373" s="21" t="n"/>
      <c r="H373" s="16" t="n"/>
      <c r="I373" s="16" t="n"/>
      <c r="J373" s="16" t="n"/>
      <c r="K373" s="16" t="n"/>
      <c r="L373" s="16" t="n"/>
      <c r="M373" s="16" t="n"/>
    </row>
    <row r="374" ht="13.35000038146973" customHeight="1">
      <c r="A374" s="21" t="n"/>
      <c r="B374" s="21" t="n"/>
      <c r="C374" s="21" t="n"/>
      <c r="D374" s="21" t="n"/>
      <c r="E374" s="21" t="n"/>
      <c r="F374" s="21" t="n"/>
      <c r="G374" s="21" t="n"/>
      <c r="H374" s="16" t="n"/>
      <c r="I374" s="16" t="n"/>
      <c r="J374" s="16" t="n"/>
      <c r="K374" s="16" t="n"/>
      <c r="L374" s="16" t="n"/>
      <c r="M374" s="16" t="n"/>
    </row>
    <row r="375" ht="13.35000038146973" customHeight="1">
      <c r="A375" s="21" t="n"/>
      <c r="B375" s="21" t="n"/>
      <c r="C375" s="21" t="n"/>
      <c r="D375" s="21" t="n"/>
      <c r="E375" s="21" t="n"/>
      <c r="F375" s="21" t="n"/>
      <c r="G375" s="21" t="n"/>
      <c r="H375" s="16" t="n"/>
      <c r="I375" s="16" t="n"/>
      <c r="J375" s="16" t="n"/>
      <c r="K375" s="16" t="n"/>
      <c r="L375" s="16" t="n"/>
      <c r="M375" s="16" t="n"/>
    </row>
    <row r="376" ht="13.35000038146973" customHeight="1">
      <c r="A376" s="21" t="n"/>
      <c r="B376" s="21" t="n"/>
      <c r="C376" s="21" t="n"/>
      <c r="D376" s="21" t="n"/>
      <c r="E376" s="21" t="n"/>
      <c r="F376" s="21" t="n"/>
      <c r="G376" s="21" t="n"/>
      <c r="H376" s="16" t="n"/>
      <c r="I376" s="16" t="n"/>
      <c r="J376" s="16" t="n"/>
      <c r="K376" s="16" t="n"/>
      <c r="L376" s="16" t="n"/>
      <c r="M376" s="16" t="n"/>
    </row>
    <row r="377" ht="13.35000038146973" customHeight="1">
      <c r="A377" s="21" t="n"/>
      <c r="B377" s="21" t="n"/>
      <c r="C377" s="21" t="n"/>
      <c r="D377" s="21" t="n"/>
      <c r="E377" s="21" t="n"/>
      <c r="F377" s="21" t="n"/>
      <c r="G377" s="21" t="n"/>
      <c r="H377" s="16" t="n"/>
      <c r="I377" s="16" t="n"/>
      <c r="J377" s="16" t="n"/>
      <c r="K377" s="16" t="n"/>
      <c r="L377" s="16" t="n"/>
      <c r="M377" s="16" t="n"/>
    </row>
    <row r="378" ht="13.35000038146973" customHeight="1">
      <c r="A378" s="21" t="n"/>
      <c r="B378" s="21" t="n"/>
      <c r="C378" s="21" t="n"/>
      <c r="D378" s="21" t="n"/>
      <c r="E378" s="21" t="n"/>
      <c r="F378" s="21" t="n"/>
      <c r="G378" s="21" t="n"/>
      <c r="H378" s="16" t="n"/>
      <c r="I378" s="16" t="n"/>
      <c r="J378" s="16" t="n"/>
      <c r="K378" s="16" t="n"/>
      <c r="L378" s="16" t="n"/>
      <c r="M378" s="16" t="n"/>
    </row>
    <row r="379" ht="13.35000038146973" customHeight="1">
      <c r="A379" s="21" t="n"/>
      <c r="B379" s="21" t="n"/>
      <c r="C379" s="21" t="n"/>
      <c r="D379" s="21" t="n"/>
      <c r="E379" s="21" t="n"/>
      <c r="F379" s="21" t="n"/>
      <c r="G379" s="21" t="n"/>
      <c r="H379" s="16" t="n"/>
      <c r="I379" s="16" t="n"/>
      <c r="J379" s="16" t="n"/>
      <c r="K379" s="16" t="n"/>
      <c r="L379" s="16" t="n"/>
      <c r="M379" s="16" t="n"/>
    </row>
    <row r="380" ht="13.35000038146973" customHeight="1">
      <c r="A380" s="21" t="n"/>
      <c r="B380" s="21" t="n"/>
      <c r="C380" s="21" t="n"/>
      <c r="D380" s="21" t="n"/>
      <c r="E380" s="21" t="n"/>
      <c r="F380" s="21" t="n"/>
      <c r="G380" s="21" t="n"/>
      <c r="H380" s="16" t="n"/>
      <c r="I380" s="16" t="n"/>
      <c r="J380" s="16" t="n"/>
      <c r="K380" s="16" t="n"/>
      <c r="L380" s="16" t="n"/>
      <c r="M380" s="16" t="n"/>
    </row>
    <row r="381" ht="13.35000038146973" customHeight="1">
      <c r="A381" s="21" t="n"/>
      <c r="B381" s="21" t="n"/>
      <c r="C381" s="21" t="n"/>
      <c r="D381" s="21" t="n"/>
      <c r="E381" s="21" t="n"/>
      <c r="F381" s="21" t="n"/>
      <c r="G381" s="21" t="n"/>
      <c r="H381" s="16" t="n"/>
      <c r="I381" s="16" t="n"/>
      <c r="J381" s="16" t="n"/>
      <c r="K381" s="16" t="n"/>
      <c r="L381" s="16" t="n"/>
      <c r="M381" s="16" t="n"/>
    </row>
    <row r="382" ht="13.35000038146973" customHeight="1">
      <c r="A382" s="21" t="n"/>
      <c r="B382" s="21" t="n"/>
      <c r="C382" s="21" t="n"/>
      <c r="D382" s="21" t="n"/>
      <c r="E382" s="21" t="n"/>
      <c r="F382" s="21" t="n"/>
      <c r="G382" s="21" t="n"/>
      <c r="H382" s="16" t="n"/>
      <c r="I382" s="16" t="n"/>
      <c r="J382" s="16" t="n"/>
      <c r="K382" s="16" t="n"/>
      <c r="L382" s="16" t="n"/>
      <c r="M382" s="16" t="n"/>
    </row>
    <row r="383" ht="13.35000038146973" customHeight="1">
      <c r="A383" s="21" t="n"/>
      <c r="B383" s="21" t="n"/>
      <c r="C383" s="21" t="n"/>
      <c r="D383" s="21" t="n"/>
      <c r="E383" s="21" t="n"/>
      <c r="F383" s="21" t="n"/>
      <c r="G383" s="21" t="n"/>
      <c r="H383" s="16" t="n"/>
      <c r="I383" s="16" t="n"/>
      <c r="J383" s="16" t="n"/>
      <c r="K383" s="16" t="n"/>
      <c r="L383" s="16" t="n"/>
      <c r="M383" s="16" t="n"/>
    </row>
    <row r="384" ht="13.35000038146973" customHeight="1">
      <c r="A384" s="21" t="n"/>
      <c r="B384" s="21" t="n"/>
      <c r="C384" s="21" t="n"/>
      <c r="D384" s="21" t="n"/>
      <c r="E384" s="21" t="n"/>
      <c r="F384" s="21" t="n"/>
      <c r="G384" s="21" t="n"/>
      <c r="H384" s="16" t="n"/>
      <c r="I384" s="16" t="n"/>
      <c r="J384" s="16" t="n"/>
      <c r="K384" s="16" t="n"/>
      <c r="L384" s="16" t="n"/>
      <c r="M384" s="16" t="n"/>
    </row>
    <row r="385" ht="13.35000038146973" customHeight="1">
      <c r="A385" s="21" t="n"/>
      <c r="B385" s="21" t="n"/>
      <c r="C385" s="21" t="n"/>
      <c r="D385" s="21" t="n"/>
      <c r="E385" s="21" t="n"/>
      <c r="F385" s="21" t="n"/>
      <c r="G385" s="21" t="n"/>
      <c r="H385" s="16" t="n"/>
      <c r="I385" s="16" t="n"/>
      <c r="J385" s="16" t="n"/>
      <c r="K385" s="16" t="n"/>
      <c r="L385" s="16" t="n"/>
      <c r="M385" s="16" t="n"/>
    </row>
    <row r="386" ht="13.35000038146973" customHeight="1">
      <c r="A386" s="21" t="n"/>
      <c r="B386" s="21" t="n"/>
      <c r="C386" s="21" t="n"/>
      <c r="D386" s="21" t="n"/>
      <c r="E386" s="21" t="n"/>
      <c r="F386" s="21" t="n"/>
      <c r="G386" s="21" t="n"/>
      <c r="H386" s="16" t="n"/>
      <c r="I386" s="16" t="n"/>
      <c r="J386" s="16" t="n"/>
      <c r="K386" s="16" t="n"/>
      <c r="L386" s="16" t="n"/>
      <c r="M386" s="16" t="n"/>
    </row>
    <row r="387" ht="13.35000038146973" customHeight="1">
      <c r="A387" s="21" t="n"/>
      <c r="B387" s="21" t="n"/>
      <c r="C387" s="21" t="n"/>
      <c r="D387" s="21" t="n"/>
      <c r="E387" s="21" t="n"/>
      <c r="F387" s="21" t="n"/>
      <c r="G387" s="21" t="n"/>
      <c r="H387" s="16" t="n"/>
      <c r="I387" s="16" t="n"/>
      <c r="J387" s="16" t="n"/>
      <c r="K387" s="16" t="n"/>
      <c r="L387" s="16" t="n"/>
      <c r="M387" s="16" t="n"/>
    </row>
    <row r="388" ht="13.35000038146973" customHeight="1">
      <c r="A388" s="21" t="n"/>
      <c r="B388" s="21" t="n"/>
      <c r="C388" s="21" t="n"/>
      <c r="D388" s="21" t="n"/>
      <c r="E388" s="21" t="n"/>
      <c r="F388" s="21" t="n"/>
      <c r="G388" s="21" t="n"/>
      <c r="H388" s="16" t="n"/>
      <c r="I388" s="16" t="n"/>
      <c r="J388" s="16" t="n"/>
      <c r="K388" s="16" t="n"/>
      <c r="L388" s="16" t="n"/>
      <c r="M388" s="16" t="n"/>
    </row>
    <row r="389" ht="13.35000038146973" customHeight="1">
      <c r="A389" s="21" t="n"/>
      <c r="B389" s="21" t="n"/>
      <c r="C389" s="21" t="n"/>
      <c r="D389" s="21" t="n"/>
      <c r="E389" s="21" t="n"/>
      <c r="F389" s="21" t="n"/>
      <c r="G389" s="21" t="n"/>
      <c r="H389" s="16" t="n"/>
      <c r="I389" s="16" t="n"/>
      <c r="J389" s="16" t="n"/>
      <c r="K389" s="16" t="n"/>
      <c r="L389" s="16" t="n"/>
      <c r="M389" s="16" t="n"/>
    </row>
    <row r="390" ht="13.35000038146973" customHeight="1">
      <c r="A390" s="21" t="n"/>
      <c r="B390" s="21" t="n"/>
      <c r="C390" s="21" t="n"/>
      <c r="D390" s="21" t="n"/>
      <c r="E390" s="21" t="n"/>
      <c r="F390" s="21" t="n"/>
      <c r="G390" s="21" t="n"/>
      <c r="H390" s="16" t="n"/>
      <c r="I390" s="16" t="n"/>
      <c r="J390" s="16" t="n"/>
      <c r="K390" s="16" t="n"/>
      <c r="L390" s="16" t="n"/>
      <c r="M390" s="16" t="n"/>
    </row>
    <row r="391" ht="13.35000038146973" customHeight="1">
      <c r="A391" s="21" t="n"/>
      <c r="B391" s="21" t="n"/>
      <c r="C391" s="21" t="n"/>
      <c r="D391" s="21" t="n"/>
      <c r="E391" s="21" t="n"/>
      <c r="F391" s="21" t="n"/>
      <c r="G391" s="21" t="n"/>
      <c r="H391" s="16" t="n"/>
      <c r="I391" s="16" t="n"/>
      <c r="J391" s="16" t="n"/>
      <c r="K391" s="16" t="n"/>
      <c r="L391" s="16" t="n"/>
      <c r="M391" s="16" t="n"/>
    </row>
    <row r="392" ht="13.35000038146973" customHeight="1">
      <c r="A392" s="21" t="n"/>
      <c r="B392" s="21" t="n"/>
      <c r="C392" s="21" t="n"/>
      <c r="D392" s="21" t="n"/>
      <c r="E392" s="21" t="n"/>
      <c r="F392" s="21" t="n"/>
      <c r="G392" s="21" t="n"/>
      <c r="H392" s="16" t="n"/>
      <c r="I392" s="16" t="n"/>
      <c r="J392" s="16" t="n"/>
      <c r="K392" s="16" t="n"/>
      <c r="L392" s="16" t="n"/>
      <c r="M392" s="16" t="n"/>
    </row>
    <row r="393" ht="13.35000038146973" customHeight="1">
      <c r="A393" s="21" t="n"/>
      <c r="B393" s="21" t="n"/>
      <c r="C393" s="21" t="n"/>
      <c r="D393" s="21" t="n"/>
      <c r="E393" s="21" t="n"/>
      <c r="F393" s="21" t="n"/>
      <c r="G393" s="21" t="n"/>
      <c r="H393" s="16" t="n"/>
      <c r="I393" s="16" t="n"/>
      <c r="J393" s="16" t="n"/>
      <c r="K393" s="16" t="n"/>
      <c r="L393" s="16" t="n"/>
      <c r="M393" s="16" t="n"/>
    </row>
    <row r="394" ht="13.35000038146973" customHeight="1">
      <c r="A394" s="21" t="n"/>
      <c r="B394" s="21" t="n"/>
      <c r="C394" s="21" t="n"/>
      <c r="D394" s="21" t="n"/>
      <c r="E394" s="21" t="n"/>
      <c r="F394" s="21" t="n"/>
      <c r="G394" s="21" t="n"/>
      <c r="H394" s="16" t="n"/>
      <c r="I394" s="16" t="n"/>
      <c r="J394" s="16" t="n"/>
      <c r="K394" s="16" t="n"/>
      <c r="L394" s="16" t="n"/>
      <c r="M394" s="16" t="n"/>
    </row>
    <row r="395" ht="13.35000038146973" customHeight="1">
      <c r="A395" s="21" t="n"/>
      <c r="B395" s="21" t="n"/>
      <c r="C395" s="21" t="n"/>
      <c r="D395" s="21" t="n"/>
      <c r="E395" s="21" t="n"/>
      <c r="F395" s="21" t="n"/>
      <c r="G395" s="21" t="n"/>
      <c r="H395" s="16" t="n"/>
      <c r="I395" s="16" t="n"/>
      <c r="J395" s="16" t="n"/>
      <c r="K395" s="16" t="n"/>
      <c r="L395" s="16" t="n"/>
      <c r="M395" s="16" t="n"/>
    </row>
    <row r="396" ht="13.35000038146973" customHeight="1">
      <c r="A396" s="21" t="n"/>
      <c r="B396" s="21" t="n"/>
      <c r="C396" s="21" t="n"/>
      <c r="D396" s="21" t="n"/>
      <c r="E396" s="21" t="n"/>
      <c r="F396" s="21" t="n"/>
      <c r="G396" s="21" t="n"/>
      <c r="H396" s="16" t="n"/>
      <c r="I396" s="16" t="n"/>
      <c r="J396" s="16" t="n"/>
      <c r="K396" s="16" t="n"/>
      <c r="L396" s="16" t="n"/>
      <c r="M396" s="16" t="n"/>
    </row>
    <row r="397" ht="13.35000038146973" customHeight="1">
      <c r="A397" s="21" t="n"/>
      <c r="B397" s="21" t="n"/>
      <c r="C397" s="21" t="n"/>
      <c r="D397" s="21" t="n"/>
      <c r="E397" s="21" t="n"/>
      <c r="F397" s="21" t="n"/>
      <c r="G397" s="21" t="n"/>
      <c r="H397" s="16" t="n"/>
      <c r="I397" s="16" t="n"/>
      <c r="J397" s="16" t="n"/>
      <c r="K397" s="16" t="n"/>
      <c r="L397" s="16" t="n"/>
      <c r="M397" s="16" t="n"/>
    </row>
    <row r="398" ht="13.35000038146973" customHeight="1">
      <c r="A398" s="21" t="n"/>
      <c r="B398" s="21" t="n"/>
      <c r="C398" s="21" t="n"/>
      <c r="D398" s="21" t="n"/>
      <c r="E398" s="21" t="n"/>
      <c r="F398" s="21" t="n"/>
      <c r="G398" s="21" t="n"/>
      <c r="H398" s="16" t="n"/>
      <c r="I398" s="16" t="n"/>
      <c r="J398" s="16" t="n"/>
      <c r="K398" s="16" t="n"/>
      <c r="L398" s="16" t="n"/>
      <c r="M398" s="16" t="n"/>
    </row>
    <row r="399" ht="13.35000038146973" customHeight="1">
      <c r="A399" s="21" t="n"/>
      <c r="B399" s="21" t="n"/>
      <c r="C399" s="21" t="n"/>
      <c r="D399" s="21" t="n"/>
      <c r="E399" s="21" t="n"/>
      <c r="F399" s="21" t="n"/>
      <c r="G399" s="21" t="n"/>
      <c r="H399" s="16" t="n"/>
      <c r="I399" s="16" t="n"/>
      <c r="J399" s="16" t="n"/>
      <c r="K399" s="16" t="n"/>
      <c r="L399" s="16" t="n"/>
      <c r="M399" s="16" t="n"/>
    </row>
    <row r="400" ht="13.35000038146973" customHeight="1">
      <c r="A400" s="21" t="n"/>
      <c r="B400" s="21" t="n"/>
      <c r="C400" s="21" t="n"/>
      <c r="D400" s="21" t="n"/>
      <c r="E400" s="21" t="n"/>
      <c r="F400" s="21" t="n"/>
      <c r="G400" s="21" t="n"/>
      <c r="H400" s="16" t="n"/>
      <c r="I400" s="16" t="n"/>
      <c r="J400" s="16" t="n"/>
      <c r="K400" s="16" t="n"/>
      <c r="L400" s="16" t="n"/>
      <c r="M400" s="16" t="n"/>
    </row>
    <row r="401" ht="13.35000038146973" customHeight="1">
      <c r="A401" s="21" t="n"/>
      <c r="B401" s="21" t="n"/>
      <c r="C401" s="21" t="n"/>
      <c r="D401" s="21" t="n"/>
      <c r="E401" s="21" t="n"/>
      <c r="F401" s="21" t="n"/>
      <c r="G401" s="21" t="n"/>
      <c r="H401" s="16" t="n"/>
      <c r="I401" s="16" t="n"/>
      <c r="J401" s="16" t="n"/>
      <c r="K401" s="16" t="n"/>
      <c r="L401" s="16" t="n"/>
      <c r="M401" s="16" t="n"/>
    </row>
    <row r="402" ht="13.35000038146973" customHeight="1">
      <c r="A402" s="21" t="n"/>
      <c r="B402" s="21" t="n"/>
      <c r="C402" s="21" t="n"/>
      <c r="D402" s="21" t="n"/>
      <c r="E402" s="21" t="n"/>
      <c r="F402" s="21" t="n"/>
      <c r="G402" s="21" t="n"/>
      <c r="H402" s="16" t="n"/>
      <c r="I402" s="16" t="n"/>
      <c r="J402" s="16" t="n"/>
      <c r="K402" s="16" t="n"/>
      <c r="L402" s="16" t="n"/>
      <c r="M402" s="16" t="n"/>
    </row>
    <row r="403" ht="13.35000038146973" customHeight="1">
      <c r="A403" s="21" t="n"/>
      <c r="B403" s="21" t="n"/>
      <c r="C403" s="21" t="n"/>
      <c r="D403" s="21" t="n"/>
      <c r="E403" s="21" t="n"/>
      <c r="F403" s="21" t="n"/>
      <c r="G403" s="21" t="n"/>
      <c r="H403" s="16" t="n"/>
      <c r="I403" s="16" t="n"/>
      <c r="J403" s="16" t="n"/>
      <c r="K403" s="16" t="n"/>
      <c r="L403" s="16" t="n"/>
      <c r="M403" s="16" t="n"/>
    </row>
    <row r="404" ht="13.35000038146973" customHeight="1">
      <c r="A404" s="21" t="n"/>
      <c r="B404" s="21" t="n"/>
      <c r="C404" s="21" t="n"/>
      <c r="D404" s="21" t="n"/>
      <c r="E404" s="21" t="n"/>
      <c r="F404" s="21" t="n"/>
      <c r="G404" s="21" t="n"/>
      <c r="H404" s="16" t="n"/>
      <c r="I404" s="16" t="n"/>
      <c r="J404" s="16" t="n"/>
      <c r="K404" s="16" t="n"/>
      <c r="L404" s="16" t="n"/>
      <c r="M404" s="16" t="n"/>
    </row>
    <row r="405" ht="13.35000038146973" customHeight="1">
      <c r="A405" s="21" t="n"/>
      <c r="B405" s="21" t="n"/>
      <c r="C405" s="21" t="n"/>
      <c r="D405" s="21" t="n"/>
      <c r="E405" s="21" t="n"/>
      <c r="F405" s="21" t="n"/>
      <c r="G405" s="21" t="n"/>
      <c r="H405" s="16" t="n"/>
      <c r="I405" s="16" t="n"/>
      <c r="J405" s="16" t="n"/>
      <c r="K405" s="16" t="n"/>
      <c r="L405" s="16" t="n"/>
      <c r="M405" s="16" t="n"/>
    </row>
    <row r="406" ht="13.35000038146973" customHeight="1">
      <c r="A406" s="21" t="n"/>
      <c r="B406" s="21" t="n"/>
      <c r="C406" s="21" t="n"/>
      <c r="D406" s="21" t="n"/>
      <c r="E406" s="21" t="n"/>
      <c r="F406" s="21" t="n"/>
      <c r="G406" s="21" t="n"/>
      <c r="H406" s="16" t="n"/>
      <c r="I406" s="16" t="n"/>
      <c r="J406" s="16" t="n"/>
      <c r="K406" s="16" t="n"/>
      <c r="L406" s="16" t="n"/>
      <c r="M406" s="16" t="n"/>
    </row>
    <row r="407" ht="13.35000038146973" customHeight="1">
      <c r="A407" s="21" t="n"/>
      <c r="B407" s="21" t="n"/>
      <c r="C407" s="21" t="n"/>
      <c r="D407" s="21" t="n"/>
      <c r="E407" s="21" t="n"/>
      <c r="F407" s="21" t="n"/>
      <c r="G407" s="21" t="n"/>
      <c r="H407" s="16" t="n"/>
      <c r="I407" s="16" t="n"/>
      <c r="J407" s="16" t="n"/>
      <c r="K407" s="16" t="n"/>
      <c r="L407" s="16" t="n"/>
      <c r="M407" s="16" t="n"/>
    </row>
    <row r="408" ht="13.35000038146973" customHeight="1">
      <c r="A408" s="21" t="n"/>
      <c r="B408" s="21" t="n"/>
      <c r="C408" s="21" t="n"/>
      <c r="D408" s="21" t="n"/>
      <c r="E408" s="21" t="n"/>
      <c r="F408" s="21" t="n"/>
      <c r="G408" s="21" t="n"/>
      <c r="H408" s="16" t="n"/>
      <c r="I408" s="16" t="n"/>
      <c r="J408" s="16" t="n"/>
      <c r="K408" s="16" t="n"/>
      <c r="L408" s="16" t="n"/>
      <c r="M408" s="16" t="n"/>
    </row>
    <row r="409" ht="13.35000038146973" customHeight="1">
      <c r="A409" s="21" t="n"/>
      <c r="B409" s="21" t="n"/>
      <c r="C409" s="21" t="n"/>
      <c r="D409" s="21" t="n"/>
      <c r="E409" s="21" t="n"/>
      <c r="F409" s="21" t="n"/>
      <c r="G409" s="21" t="n"/>
      <c r="H409" s="16" t="n"/>
      <c r="I409" s="16" t="n"/>
      <c r="J409" s="16" t="n"/>
      <c r="K409" s="16" t="n"/>
      <c r="L409" s="16" t="n"/>
      <c r="M409" s="16" t="n"/>
    </row>
    <row r="410" ht="13.35000038146973" customHeight="1">
      <c r="A410" s="21" t="n"/>
      <c r="B410" s="21" t="n"/>
      <c r="C410" s="21" t="n"/>
      <c r="D410" s="21" t="n"/>
      <c r="E410" s="21" t="n"/>
      <c r="F410" s="21" t="n"/>
      <c r="G410" s="21" t="n"/>
      <c r="H410" s="16" t="n"/>
      <c r="I410" s="16" t="n"/>
      <c r="J410" s="16" t="n"/>
      <c r="K410" s="16" t="n"/>
      <c r="L410" s="16" t="n"/>
      <c r="M410" s="16" t="n"/>
    </row>
    <row r="411" ht="13.35000038146973" customHeight="1">
      <c r="A411" s="21" t="n"/>
      <c r="B411" s="21" t="n"/>
      <c r="C411" s="21" t="n"/>
      <c r="D411" s="21" t="n"/>
      <c r="E411" s="21" t="n"/>
      <c r="F411" s="21" t="n"/>
      <c r="G411" s="21" t="n"/>
      <c r="H411" s="16" t="n"/>
      <c r="I411" s="16" t="n"/>
      <c r="J411" s="16" t="n"/>
      <c r="K411" s="16" t="n"/>
      <c r="L411" s="16" t="n"/>
      <c r="M411" s="16" t="n"/>
    </row>
    <row r="412" ht="13.35000038146973" customHeight="1">
      <c r="A412" s="21" t="n"/>
      <c r="B412" s="21" t="n"/>
      <c r="C412" s="21" t="n"/>
      <c r="D412" s="21" t="n"/>
      <c r="E412" s="21" t="n"/>
      <c r="F412" s="21" t="n"/>
      <c r="G412" s="21" t="n"/>
      <c r="H412" s="16" t="n"/>
      <c r="I412" s="16" t="n"/>
      <c r="J412" s="16" t="n"/>
      <c r="K412" s="16" t="n"/>
      <c r="L412" s="16" t="n"/>
      <c r="M412" s="16" t="n"/>
    </row>
    <row r="413" ht="13.35000038146973" customHeight="1">
      <c r="A413" s="21" t="n"/>
      <c r="B413" s="21" t="n"/>
      <c r="C413" s="21" t="n"/>
      <c r="D413" s="21" t="n"/>
      <c r="E413" s="21" t="n"/>
      <c r="F413" s="21" t="n"/>
      <c r="G413" s="21" t="n"/>
      <c r="H413" s="16" t="n"/>
      <c r="I413" s="16" t="n"/>
      <c r="J413" s="16" t="n"/>
      <c r="K413" s="16" t="n"/>
      <c r="L413" s="16" t="n"/>
      <c r="M413" s="16" t="n"/>
    </row>
    <row r="414" ht="13.35000038146973" customHeight="1">
      <c r="A414" s="21" t="n"/>
      <c r="B414" s="21" t="n"/>
      <c r="C414" s="21" t="n"/>
      <c r="D414" s="21" t="n"/>
      <c r="E414" s="21" t="n"/>
      <c r="F414" s="21" t="n"/>
      <c r="G414" s="21" t="n"/>
      <c r="H414" s="16" t="n"/>
      <c r="I414" s="16" t="n"/>
      <c r="J414" s="16" t="n"/>
      <c r="K414" s="16" t="n"/>
      <c r="L414" s="16" t="n"/>
      <c r="M414" s="16" t="n"/>
    </row>
    <row r="415" ht="13.35000038146973" customHeight="1">
      <c r="A415" s="21" t="n"/>
      <c r="B415" s="21" t="n"/>
      <c r="C415" s="21" t="n"/>
      <c r="D415" s="21" t="n"/>
      <c r="E415" s="21" t="n"/>
      <c r="F415" s="21" t="n"/>
      <c r="G415" s="21" t="n"/>
      <c r="H415" s="16" t="n"/>
      <c r="I415" s="16" t="n"/>
      <c r="J415" s="16" t="n"/>
      <c r="K415" s="16" t="n"/>
      <c r="L415" s="16" t="n"/>
      <c r="M415" s="16" t="n"/>
    </row>
    <row r="416" ht="13.35000038146973" customHeight="1">
      <c r="A416" s="21" t="n"/>
      <c r="B416" s="21" t="n"/>
      <c r="C416" s="21" t="n"/>
      <c r="D416" s="21" t="n"/>
      <c r="E416" s="21" t="n"/>
      <c r="F416" s="21" t="n"/>
      <c r="G416" s="21" t="n"/>
      <c r="H416" s="16" t="n"/>
      <c r="I416" s="16" t="n"/>
      <c r="J416" s="16" t="n"/>
      <c r="K416" s="16" t="n"/>
      <c r="L416" s="16" t="n"/>
      <c r="M416" s="16" t="n"/>
    </row>
    <row r="417" ht="13.35000038146973" customHeight="1">
      <c r="A417" s="21" t="n"/>
      <c r="B417" s="21" t="n"/>
      <c r="C417" s="21" t="n"/>
      <c r="D417" s="21" t="n"/>
      <c r="E417" s="21" t="n"/>
      <c r="F417" s="21" t="n"/>
      <c r="G417" s="21" t="n"/>
      <c r="H417" s="16" t="n"/>
      <c r="I417" s="16" t="n"/>
      <c r="J417" s="16" t="n"/>
      <c r="K417" s="16" t="n"/>
      <c r="L417" s="16" t="n"/>
      <c r="M417" s="16" t="n"/>
    </row>
    <row r="418" ht="13.35000038146973" customHeight="1">
      <c r="A418" s="21" t="n"/>
      <c r="B418" s="21" t="n"/>
      <c r="C418" s="21" t="n"/>
      <c r="D418" s="21" t="n"/>
      <c r="E418" s="21" t="n"/>
      <c r="F418" s="21" t="n"/>
      <c r="G418" s="21" t="n"/>
      <c r="H418" s="16" t="n"/>
      <c r="I418" s="16" t="n"/>
      <c r="J418" s="16" t="n"/>
      <c r="K418" s="16" t="n"/>
      <c r="L418" s="16" t="n"/>
      <c r="M418" s="16" t="n"/>
    </row>
    <row r="419" ht="13.35000038146973" customHeight="1">
      <c r="A419" s="21" t="n"/>
      <c r="B419" s="21" t="n"/>
      <c r="C419" s="21" t="n"/>
      <c r="D419" s="21" t="n"/>
      <c r="E419" s="21" t="n"/>
      <c r="F419" s="21" t="n"/>
      <c r="G419" s="21" t="n"/>
      <c r="H419" s="16" t="n"/>
      <c r="I419" s="16" t="n"/>
      <c r="J419" s="16" t="n"/>
      <c r="K419" s="16" t="n"/>
      <c r="L419" s="16" t="n"/>
      <c r="M419" s="16" t="n"/>
    </row>
    <row r="420" ht="13.35000038146973" customHeight="1">
      <c r="A420" s="21" t="n"/>
      <c r="B420" s="21" t="n"/>
      <c r="C420" s="21" t="n"/>
      <c r="D420" s="21" t="n"/>
      <c r="E420" s="21" t="n"/>
      <c r="F420" s="21" t="n"/>
      <c r="G420" s="21" t="n"/>
      <c r="H420" s="16" t="n"/>
      <c r="I420" s="16" t="n"/>
      <c r="J420" s="16" t="n"/>
      <c r="K420" s="16" t="n"/>
      <c r="L420" s="16" t="n"/>
      <c r="M420" s="16" t="n"/>
    </row>
    <row r="421" ht="13.35000038146973" customHeight="1">
      <c r="A421" s="21" t="n"/>
      <c r="B421" s="21" t="n"/>
      <c r="C421" s="21" t="n"/>
      <c r="D421" s="21" t="n"/>
      <c r="E421" s="21" t="n"/>
      <c r="F421" s="21" t="n"/>
      <c r="G421" s="21" t="n"/>
      <c r="H421" s="16" t="n"/>
      <c r="I421" s="16" t="n"/>
      <c r="J421" s="16" t="n"/>
      <c r="K421" s="16" t="n"/>
      <c r="L421" s="16" t="n"/>
      <c r="M421" s="16" t="n"/>
    </row>
    <row r="422" ht="13.35000038146973" customHeight="1">
      <c r="A422" s="21" t="n"/>
      <c r="B422" s="21" t="n"/>
      <c r="C422" s="21" t="n"/>
      <c r="D422" s="21" t="n"/>
      <c r="E422" s="21" t="n"/>
      <c r="F422" s="21" t="n"/>
      <c r="G422" s="21" t="n"/>
      <c r="H422" s="16" t="n"/>
      <c r="I422" s="16" t="n"/>
      <c r="J422" s="16" t="n"/>
      <c r="K422" s="16" t="n"/>
      <c r="L422" s="16" t="n"/>
      <c r="M422" s="16" t="n"/>
    </row>
    <row r="423" ht="13.35000038146973" customHeight="1">
      <c r="A423" s="21" t="n"/>
      <c r="B423" s="21" t="n"/>
      <c r="C423" s="21" t="n"/>
      <c r="D423" s="21" t="n"/>
      <c r="E423" s="21" t="n"/>
      <c r="F423" s="21" t="n"/>
      <c r="G423" s="21" t="n"/>
      <c r="H423" s="16" t="n"/>
      <c r="I423" s="16" t="n"/>
      <c r="J423" s="16" t="n"/>
      <c r="K423" s="16" t="n"/>
      <c r="L423" s="16" t="n"/>
      <c r="M423" s="16" t="n"/>
    </row>
    <row r="424" ht="13.35000038146973" customHeight="1">
      <c r="A424" s="21" t="n"/>
      <c r="B424" s="21" t="n"/>
      <c r="C424" s="21" t="n"/>
      <c r="D424" s="21" t="n"/>
      <c r="E424" s="21" t="n"/>
      <c r="F424" s="21" t="n"/>
      <c r="G424" s="21" t="n"/>
      <c r="H424" s="16" t="n"/>
      <c r="I424" s="16" t="n"/>
      <c r="J424" s="16" t="n"/>
      <c r="K424" s="16" t="n"/>
      <c r="L424" s="16" t="n"/>
      <c r="M424" s="16" t="n"/>
    </row>
    <row r="425" ht="13.35000038146973" customHeight="1">
      <c r="A425" s="21" t="n"/>
      <c r="B425" s="21" t="n"/>
      <c r="C425" s="21" t="n"/>
      <c r="D425" s="21" t="n"/>
      <c r="E425" s="21" t="n"/>
      <c r="F425" s="21" t="n"/>
      <c r="G425" s="21" t="n"/>
      <c r="H425" s="16" t="n"/>
      <c r="I425" s="16" t="n"/>
      <c r="J425" s="16" t="n"/>
      <c r="K425" s="16" t="n"/>
      <c r="L425" s="16" t="n"/>
      <c r="M425" s="16" t="n"/>
    </row>
    <row r="426" ht="13.35000038146973" customHeight="1">
      <c r="A426" s="21" t="n"/>
      <c r="B426" s="21" t="n"/>
      <c r="C426" s="21" t="n"/>
      <c r="D426" s="21" t="n"/>
      <c r="E426" s="21" t="n"/>
      <c r="F426" s="21" t="n"/>
      <c r="G426" s="21" t="n"/>
      <c r="H426" s="16" t="n"/>
      <c r="I426" s="16" t="n"/>
      <c r="J426" s="16" t="n"/>
      <c r="K426" s="16" t="n"/>
      <c r="L426" s="16" t="n"/>
      <c r="M426" s="16" t="n"/>
    </row>
    <row r="427" ht="13.35000038146973" customHeight="1">
      <c r="A427" s="21" t="n"/>
      <c r="B427" s="21" t="n"/>
      <c r="C427" s="21" t="n"/>
      <c r="D427" s="21" t="n"/>
      <c r="E427" s="21" t="n"/>
      <c r="F427" s="21" t="n"/>
      <c r="G427" s="21" t="n"/>
      <c r="H427" s="16" t="n"/>
      <c r="I427" s="16" t="n"/>
      <c r="J427" s="16" t="n"/>
      <c r="K427" s="16" t="n"/>
      <c r="L427" s="16" t="n"/>
      <c r="M427" s="16" t="n"/>
    </row>
    <row r="428" ht="13.35000038146973" customHeight="1">
      <c r="A428" s="21" t="n"/>
      <c r="B428" s="21" t="n"/>
      <c r="C428" s="21" t="n"/>
      <c r="D428" s="21" t="n"/>
      <c r="E428" s="21" t="n"/>
      <c r="F428" s="21" t="n"/>
      <c r="G428" s="21" t="n"/>
      <c r="H428" s="16" t="n"/>
      <c r="I428" s="16" t="n"/>
      <c r="J428" s="16" t="n"/>
      <c r="K428" s="16" t="n"/>
      <c r="L428" s="16" t="n"/>
      <c r="M428" s="16" t="n"/>
    </row>
    <row r="429" ht="13.35000038146973" customHeight="1">
      <c r="A429" s="21" t="n"/>
      <c r="B429" s="21" t="n"/>
      <c r="C429" s="21" t="n"/>
      <c r="D429" s="21" t="n"/>
      <c r="E429" s="21" t="n"/>
      <c r="F429" s="21" t="n"/>
      <c r="G429" s="21" t="n"/>
      <c r="H429" s="16" t="n"/>
      <c r="I429" s="16" t="n"/>
      <c r="J429" s="16" t="n"/>
      <c r="K429" s="16" t="n"/>
      <c r="L429" s="16" t="n"/>
      <c r="M429" s="16" t="n"/>
    </row>
    <row r="430" ht="13.35000038146973" customHeight="1">
      <c r="A430" s="21" t="n"/>
      <c r="B430" s="21" t="n"/>
      <c r="C430" s="21" t="n"/>
      <c r="D430" s="21" t="n"/>
      <c r="E430" s="21" t="n"/>
      <c r="F430" s="21" t="n"/>
      <c r="G430" s="21" t="n"/>
      <c r="H430" s="16" t="n"/>
      <c r="I430" s="16" t="n"/>
      <c r="J430" s="16" t="n"/>
      <c r="K430" s="16" t="n"/>
      <c r="L430" s="16" t="n"/>
      <c r="M430" s="16" t="n"/>
    </row>
    <row r="431" ht="13.35000038146973" customHeight="1">
      <c r="A431" s="21" t="n"/>
      <c r="B431" s="21" t="n"/>
      <c r="C431" s="21" t="n"/>
      <c r="D431" s="21" t="n"/>
      <c r="E431" s="21" t="n"/>
      <c r="F431" s="21" t="n"/>
      <c r="G431" s="21" t="n"/>
      <c r="H431" s="16" t="n"/>
      <c r="I431" s="16" t="n"/>
      <c r="J431" s="16" t="n"/>
      <c r="K431" s="16" t="n"/>
      <c r="L431" s="16" t="n"/>
      <c r="M431" s="16" t="n"/>
    </row>
    <row r="432" ht="13.35000038146973" customHeight="1">
      <c r="A432" s="21" t="n"/>
      <c r="B432" s="21" t="n"/>
      <c r="C432" s="21" t="n"/>
      <c r="D432" s="21" t="n"/>
      <c r="E432" s="21" t="n"/>
      <c r="F432" s="21" t="n"/>
      <c r="G432" s="21" t="n"/>
      <c r="H432" s="16" t="n"/>
      <c r="I432" s="16" t="n"/>
      <c r="J432" s="16" t="n"/>
      <c r="K432" s="16" t="n"/>
      <c r="L432" s="16" t="n"/>
      <c r="M432" s="16" t="n"/>
    </row>
    <row r="433" ht="13.35000038146973" customHeight="1">
      <c r="A433" s="21" t="n"/>
      <c r="B433" s="21" t="n"/>
      <c r="C433" s="21" t="n"/>
      <c r="D433" s="21" t="n"/>
      <c r="E433" s="21" t="n"/>
      <c r="F433" s="21" t="n"/>
      <c r="G433" s="21" t="n"/>
      <c r="H433" s="16" t="n"/>
      <c r="I433" s="16" t="n"/>
      <c r="J433" s="16" t="n"/>
      <c r="K433" s="16" t="n"/>
      <c r="L433" s="16" t="n"/>
      <c r="M433" s="16" t="n"/>
    </row>
    <row r="434" ht="13.35000038146973" customHeight="1">
      <c r="A434" s="21" t="n"/>
      <c r="B434" s="21" t="n"/>
      <c r="C434" s="21" t="n"/>
      <c r="D434" s="21" t="n"/>
      <c r="E434" s="21" t="n"/>
      <c r="F434" s="21" t="n"/>
      <c r="G434" s="21" t="n"/>
      <c r="H434" s="16" t="n"/>
      <c r="I434" s="16" t="n"/>
      <c r="J434" s="16" t="n"/>
      <c r="K434" s="16" t="n"/>
      <c r="L434" s="16" t="n"/>
      <c r="M434" s="16" t="n"/>
    </row>
    <row r="435" ht="13.35000038146973" customHeight="1">
      <c r="A435" s="21" t="n"/>
      <c r="B435" s="21" t="n"/>
      <c r="C435" s="21" t="n"/>
      <c r="D435" s="21" t="n"/>
      <c r="E435" s="21" t="n"/>
      <c r="F435" s="21" t="n"/>
      <c r="G435" s="21" t="n"/>
      <c r="H435" s="16" t="n"/>
      <c r="I435" s="16" t="n"/>
      <c r="J435" s="16" t="n"/>
      <c r="K435" s="16" t="n"/>
      <c r="L435" s="16" t="n"/>
      <c r="M435" s="16" t="n"/>
    </row>
    <row r="436" ht="13.35000038146973" customHeight="1">
      <c r="A436" s="21" t="n"/>
      <c r="B436" s="21" t="n"/>
      <c r="C436" s="21" t="n"/>
      <c r="D436" s="21" t="n"/>
      <c r="E436" s="21" t="n"/>
      <c r="F436" s="21" t="n"/>
      <c r="G436" s="21" t="n"/>
      <c r="H436" s="16" t="n"/>
      <c r="I436" s="16" t="n"/>
      <c r="J436" s="16" t="n"/>
      <c r="K436" s="16" t="n"/>
      <c r="L436" s="16" t="n"/>
      <c r="M436" s="16" t="n"/>
    </row>
    <row r="437" ht="13.35000038146973" customHeight="1">
      <c r="A437" s="21" t="n"/>
      <c r="B437" s="21" t="n"/>
      <c r="C437" s="21" t="n"/>
      <c r="D437" s="21" t="n"/>
      <c r="E437" s="21" t="n"/>
      <c r="F437" s="21" t="n"/>
      <c r="G437" s="21" t="n"/>
      <c r="H437" s="16" t="n"/>
      <c r="I437" s="16" t="n"/>
      <c r="J437" s="16" t="n"/>
      <c r="K437" s="16" t="n"/>
      <c r="L437" s="16" t="n"/>
      <c r="M437" s="16" t="n"/>
    </row>
    <row r="438" ht="13.35000038146973" customHeight="1">
      <c r="A438" s="21" t="n"/>
      <c r="B438" s="21" t="n"/>
      <c r="C438" s="21" t="n"/>
      <c r="D438" s="21" t="n"/>
      <c r="E438" s="21" t="n"/>
      <c r="F438" s="21" t="n"/>
      <c r="G438" s="21" t="n"/>
      <c r="H438" s="16" t="n"/>
      <c r="I438" s="16" t="n"/>
      <c r="J438" s="16" t="n"/>
      <c r="K438" s="16" t="n"/>
      <c r="L438" s="16" t="n"/>
      <c r="M438" s="16" t="n"/>
    </row>
    <row r="439" ht="13.35000038146973" customHeight="1">
      <c r="A439" s="21" t="n"/>
      <c r="B439" s="21" t="n"/>
      <c r="C439" s="21" t="n"/>
      <c r="D439" s="21" t="n"/>
      <c r="E439" s="21" t="n"/>
      <c r="F439" s="21" t="n"/>
      <c r="G439" s="21" t="n"/>
      <c r="H439" s="16" t="n"/>
      <c r="I439" s="16" t="n"/>
      <c r="J439" s="16" t="n"/>
      <c r="K439" s="16" t="n"/>
      <c r="L439" s="16" t="n"/>
      <c r="M439" s="16" t="n"/>
    </row>
    <row r="440" ht="13.35000038146973" customHeight="1">
      <c r="A440" s="21" t="n"/>
      <c r="B440" s="21" t="n"/>
      <c r="C440" s="21" t="n"/>
      <c r="D440" s="21" t="n"/>
      <c r="E440" s="21" t="n"/>
      <c r="F440" s="21" t="n"/>
      <c r="G440" s="21" t="n"/>
      <c r="H440" s="16" t="n"/>
      <c r="I440" s="16" t="n"/>
      <c r="J440" s="16" t="n"/>
      <c r="K440" s="16" t="n"/>
      <c r="L440" s="16" t="n"/>
      <c r="M440" s="16" t="n"/>
    </row>
    <row r="441" ht="13.35000038146973" customHeight="1">
      <c r="A441" s="21" t="n"/>
      <c r="B441" s="21" t="n"/>
      <c r="C441" s="21" t="n"/>
      <c r="D441" s="21" t="n"/>
      <c r="E441" s="21" t="n"/>
      <c r="F441" s="21" t="n"/>
      <c r="G441" s="21" t="n"/>
      <c r="H441" s="16" t="n"/>
      <c r="I441" s="16" t="n"/>
      <c r="J441" s="16" t="n"/>
      <c r="K441" s="16" t="n"/>
      <c r="L441" s="16" t="n"/>
      <c r="M441" s="16" t="n"/>
    </row>
    <row r="442" ht="13.35000038146973" customHeight="1">
      <c r="A442" s="21" t="n"/>
      <c r="B442" s="21" t="n"/>
      <c r="C442" s="21" t="n"/>
      <c r="D442" s="21" t="n"/>
      <c r="E442" s="21" t="n"/>
      <c r="F442" s="21" t="n"/>
      <c r="G442" s="21" t="n"/>
      <c r="H442" s="16" t="n"/>
      <c r="I442" s="16" t="n"/>
      <c r="J442" s="16" t="n"/>
      <c r="K442" s="16" t="n"/>
      <c r="L442" s="16" t="n"/>
      <c r="M442" s="16" t="n"/>
    </row>
    <row r="443" ht="13.35000038146973" customHeight="1">
      <c r="A443" s="21" t="n"/>
      <c r="B443" s="21" t="n"/>
      <c r="C443" s="21" t="n"/>
      <c r="D443" s="21" t="n"/>
      <c r="E443" s="21" t="n"/>
      <c r="F443" s="21" t="n"/>
      <c r="G443" s="21" t="n"/>
      <c r="H443" s="16" t="n"/>
      <c r="I443" s="16" t="n"/>
      <c r="J443" s="16" t="n"/>
      <c r="K443" s="16" t="n"/>
      <c r="L443" s="16" t="n"/>
      <c r="M443" s="16" t="n"/>
    </row>
    <row r="444" ht="13.35000038146973" customHeight="1">
      <c r="A444" s="21" t="n"/>
      <c r="B444" s="21" t="n"/>
      <c r="C444" s="21" t="n"/>
      <c r="D444" s="21" t="n"/>
      <c r="E444" s="21" t="n"/>
      <c r="F444" s="21" t="n"/>
      <c r="G444" s="21" t="n"/>
      <c r="H444" s="16" t="n"/>
      <c r="I444" s="16" t="n"/>
      <c r="J444" s="16" t="n"/>
      <c r="K444" s="16" t="n"/>
      <c r="L444" s="16" t="n"/>
      <c r="M444" s="16" t="n"/>
    </row>
    <row r="445" ht="13.35000038146973" customHeight="1">
      <c r="A445" s="21" t="n"/>
      <c r="B445" s="21" t="n"/>
      <c r="C445" s="21" t="n"/>
      <c r="D445" s="21" t="n"/>
      <c r="E445" s="21" t="n"/>
      <c r="F445" s="21" t="n"/>
      <c r="G445" s="21" t="n"/>
      <c r="H445" s="16" t="n"/>
      <c r="I445" s="16" t="n"/>
      <c r="J445" s="16" t="n"/>
      <c r="K445" s="16" t="n"/>
      <c r="L445" s="16" t="n"/>
      <c r="M445" s="16" t="n"/>
    </row>
    <row r="446" ht="13.35000038146973" customHeight="1">
      <c r="A446" s="21" t="n"/>
      <c r="B446" s="21" t="n"/>
      <c r="C446" s="21" t="n"/>
      <c r="D446" s="21" t="n"/>
      <c r="E446" s="21" t="n"/>
      <c r="F446" s="21" t="n"/>
      <c r="G446" s="21" t="n"/>
      <c r="H446" s="16" t="n"/>
      <c r="I446" s="16" t="n"/>
      <c r="J446" s="16" t="n"/>
      <c r="K446" s="16" t="n"/>
      <c r="L446" s="16" t="n"/>
      <c r="M446" s="16" t="n"/>
    </row>
    <row r="447" ht="13.35000038146973" customHeight="1">
      <c r="A447" s="21" t="n"/>
      <c r="B447" s="21" t="n"/>
      <c r="C447" s="21" t="n"/>
      <c r="D447" s="21" t="n"/>
      <c r="E447" s="21" t="n"/>
      <c r="F447" s="21" t="n"/>
      <c r="G447" s="21" t="n"/>
      <c r="H447" s="16" t="n"/>
      <c r="I447" s="16" t="n"/>
      <c r="J447" s="16" t="n"/>
      <c r="K447" s="16" t="n"/>
      <c r="L447" s="16" t="n"/>
      <c r="M447" s="16" t="n"/>
    </row>
    <row r="448" ht="13.35000038146973" customHeight="1">
      <c r="A448" s="21" t="n"/>
      <c r="B448" s="21" t="n"/>
      <c r="C448" s="21" t="n"/>
      <c r="D448" s="21" t="n"/>
      <c r="E448" s="21" t="n"/>
      <c r="F448" s="21" t="n"/>
      <c r="G448" s="21" t="n"/>
      <c r="H448" s="16" t="n"/>
      <c r="I448" s="16" t="n"/>
      <c r="J448" s="16" t="n"/>
      <c r="K448" s="16" t="n"/>
      <c r="L448" s="16" t="n"/>
      <c r="M448" s="16" t="n"/>
    </row>
    <row r="449" ht="13.35000038146973" customHeight="1">
      <c r="A449" s="21" t="n"/>
      <c r="B449" s="21" t="n"/>
      <c r="C449" s="21" t="n"/>
      <c r="D449" s="21" t="n"/>
      <c r="E449" s="21" t="n"/>
      <c r="F449" s="21" t="n"/>
      <c r="G449" s="21" t="n"/>
      <c r="H449" s="16" t="n"/>
      <c r="I449" s="16" t="n"/>
      <c r="J449" s="16" t="n"/>
      <c r="K449" s="16" t="n"/>
      <c r="L449" s="16" t="n"/>
      <c r="M449" s="16" t="n"/>
    </row>
    <row r="450" ht="14.69999980926514" customHeight="1">
      <c r="A450" s="21" t="n"/>
      <c r="B450" s="21" t="n"/>
      <c r="C450" s="21" t="n"/>
      <c r="D450" s="21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</row>
    <row r="451" ht="14.69999980926514" customHeight="1">
      <c r="A451" s="21" t="n"/>
      <c r="B451" s="21" t="n"/>
      <c r="C451" s="21" t="n"/>
      <c r="D451" s="21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</row>
    <row r="452" ht="14.69999980926514" customHeight="1">
      <c r="A452" s="21" t="n"/>
      <c r="B452" s="21" t="n"/>
      <c r="C452" s="21" t="n"/>
      <c r="D452" s="21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</row>
    <row r="453" ht="14.69999980926514" customHeight="1">
      <c r="A453" s="21" t="n"/>
      <c r="B453" s="21" t="n"/>
      <c r="C453" s="21" t="n"/>
      <c r="D453" s="21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</row>
    <row r="454" ht="14.69999980926514" customHeight="1">
      <c r="A454" s="21" t="n"/>
      <c r="B454" s="21" t="n"/>
      <c r="C454" s="21" t="n"/>
      <c r="D454" s="21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</row>
    <row r="455" ht="14.69999980926514" customHeight="1">
      <c r="A455" s="21" t="n"/>
      <c r="B455" s="21" t="n"/>
      <c r="C455" s="21" t="n"/>
      <c r="D455" s="21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</row>
    <row r="456" ht="14.69999980926514" customHeight="1">
      <c r="A456" s="21" t="n"/>
      <c r="B456" s="21" t="n"/>
      <c r="C456" s="21" t="n"/>
      <c r="D456" s="21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</row>
    <row r="457" ht="14.69999980926514" customHeight="1">
      <c r="A457" s="21" t="n"/>
      <c r="B457" s="21" t="n"/>
      <c r="C457" s="21" t="n"/>
      <c r="D457" s="21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</row>
    <row r="458" ht="14.69999980926514" customHeight="1">
      <c r="A458" s="21" t="n"/>
      <c r="B458" s="21" t="n"/>
      <c r="C458" s="21" t="n"/>
      <c r="D458" s="21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</row>
    <row r="459" ht="14.69999980926514" customHeight="1">
      <c r="A459" s="21" t="n"/>
      <c r="B459" s="21" t="n"/>
      <c r="C459" s="21" t="n"/>
      <c r="D459" s="21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</row>
    <row r="460" ht="14.69999980926514" customHeight="1">
      <c r="A460" s="21" t="n"/>
      <c r="B460" s="21" t="n"/>
      <c r="C460" s="21" t="n"/>
      <c r="D460" s="21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</row>
    <row r="461" ht="14.69999980926514" customHeight="1">
      <c r="A461" s="21" t="n"/>
      <c r="B461" s="21" t="n"/>
      <c r="C461" s="21" t="n"/>
      <c r="D461" s="21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</row>
    <row r="462" ht="14.69999980926514" customHeight="1">
      <c r="A462" s="21" t="n"/>
      <c r="B462" s="21" t="n"/>
      <c r="C462" s="21" t="n"/>
      <c r="D462" s="21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</row>
    <row r="463" ht="14.69999980926514" customHeight="1">
      <c r="A463" s="21" t="n"/>
      <c r="B463" s="21" t="n"/>
      <c r="C463" s="21" t="n"/>
      <c r="D463" s="21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</row>
    <row r="464" ht="14.69999980926514" customHeight="1">
      <c r="A464" s="21" t="n"/>
      <c r="B464" s="21" t="n"/>
      <c r="C464" s="21" t="n"/>
      <c r="D464" s="21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</row>
    <row r="465" ht="14.69999980926514" customHeight="1">
      <c r="A465" s="21" t="n"/>
      <c r="B465" s="21" t="n"/>
      <c r="C465" s="21" t="n"/>
      <c r="D465" s="21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</row>
    <row r="466" ht="14.69999980926514" customHeight="1">
      <c r="A466" s="21" t="n"/>
      <c r="B466" s="21" t="n"/>
      <c r="C466" s="21" t="n"/>
      <c r="D466" s="21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</row>
    <row r="467" ht="14.69999980926514" customHeight="1">
      <c r="A467" s="21" t="n"/>
      <c r="B467" s="21" t="n"/>
      <c r="C467" s="21" t="n"/>
      <c r="D467" s="21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</row>
    <row r="468" ht="14.69999980926514" customHeight="1">
      <c r="A468" s="21" t="n"/>
      <c r="B468" s="21" t="n"/>
      <c r="C468" s="21" t="n"/>
      <c r="D468" s="21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</row>
    <row r="469" ht="14.69999980926514" customHeight="1">
      <c r="A469" s="21" t="n"/>
      <c r="B469" s="21" t="n"/>
      <c r="C469" s="21" t="n"/>
      <c r="D469" s="21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</row>
    <row r="470" ht="14.69999980926514" customHeight="1">
      <c r="A470" s="21" t="n"/>
      <c r="B470" s="21" t="n"/>
      <c r="C470" s="21" t="n"/>
      <c r="D470" s="21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</row>
    <row r="471" ht="14.69999980926514" customHeight="1">
      <c r="A471" s="21" t="n"/>
      <c r="B471" s="21" t="n"/>
      <c r="C471" s="21" t="n"/>
      <c r="D471" s="21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</row>
    <row r="472" ht="14.69999980926514" customHeight="1">
      <c r="A472" s="21" t="n"/>
      <c r="B472" s="21" t="n"/>
      <c r="C472" s="21" t="n"/>
      <c r="D472" s="21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</row>
    <row r="473" ht="14.69999980926514" customHeight="1">
      <c r="A473" s="21" t="n"/>
      <c r="B473" s="21" t="n"/>
      <c r="C473" s="21" t="n"/>
      <c r="D473" s="21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</row>
    <row r="474" ht="14.69999980926514" customHeight="1">
      <c r="A474" s="21" t="n"/>
      <c r="B474" s="21" t="n"/>
      <c r="C474" s="21" t="n"/>
      <c r="D474" s="21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</row>
    <row r="475" ht="14.69999980926514" customHeight="1">
      <c r="A475" s="21" t="n"/>
      <c r="B475" s="21" t="n"/>
      <c r="C475" s="21" t="n"/>
      <c r="D475" s="21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</row>
    <row r="476" ht="14.69999980926514" customHeight="1">
      <c r="A476" s="21" t="n"/>
      <c r="B476" s="21" t="n"/>
      <c r="C476" s="21" t="n"/>
      <c r="D476" s="21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</row>
    <row r="477" ht="14.69999980926514" customHeight="1">
      <c r="A477" s="21" t="n"/>
      <c r="B477" s="21" t="n"/>
      <c r="C477" s="21" t="n"/>
      <c r="D477" s="21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</row>
    <row r="478" ht="14.69999980926514" customHeight="1">
      <c r="A478" s="21" t="n"/>
      <c r="B478" s="21" t="n"/>
      <c r="C478" s="21" t="n"/>
      <c r="D478" s="21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</row>
    <row r="479" ht="14.69999980926514" customHeight="1">
      <c r="A479" s="21" t="n"/>
      <c r="B479" s="21" t="n"/>
      <c r="C479" s="21" t="n"/>
      <c r="D479" s="21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</row>
    <row r="480" ht="14.69999980926514" customHeight="1">
      <c r="A480" s="21" t="n"/>
      <c r="B480" s="21" t="n"/>
      <c r="C480" s="21" t="n"/>
      <c r="D480" s="21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</row>
    <row r="481" ht="14.69999980926514" customHeight="1">
      <c r="A481" s="21" t="n"/>
      <c r="B481" s="21" t="n"/>
      <c r="C481" s="21" t="n"/>
      <c r="D481" s="21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</row>
    <row r="482" ht="14.69999980926514" customHeight="1">
      <c r="A482" s="21" t="n"/>
      <c r="B482" s="21" t="n"/>
      <c r="C482" s="21" t="n"/>
      <c r="D482" s="21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</row>
    <row r="483" ht="14.69999980926514" customHeight="1">
      <c r="A483" s="21" t="n"/>
      <c r="B483" s="21" t="n"/>
      <c r="C483" s="21" t="n"/>
      <c r="D483" s="21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</row>
    <row r="484" ht="14.69999980926514" customHeight="1">
      <c r="A484" s="21" t="n"/>
      <c r="B484" s="21" t="n"/>
      <c r="C484" s="21" t="n"/>
      <c r="D484" s="21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</row>
    <row r="485" ht="14.69999980926514" customHeight="1">
      <c r="A485" s="21" t="n"/>
      <c r="B485" s="21" t="n"/>
      <c r="C485" s="21" t="n"/>
      <c r="D485" s="21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</row>
    <row r="486" ht="14.69999980926514" customHeight="1">
      <c r="A486" s="21" t="n"/>
      <c r="B486" s="21" t="n"/>
      <c r="C486" s="21" t="n"/>
      <c r="D486" s="21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</row>
    <row r="487" ht="14.69999980926514" customHeight="1">
      <c r="A487" s="21" t="n"/>
      <c r="B487" s="21" t="n"/>
      <c r="C487" s="21" t="n"/>
      <c r="D487" s="21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</row>
    <row r="488" ht="14.69999980926514" customHeight="1">
      <c r="A488" s="21" t="n"/>
      <c r="B488" s="21" t="n"/>
      <c r="C488" s="21" t="n"/>
      <c r="D488" s="21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</row>
    <row r="489" ht="14.69999980926514" customHeight="1">
      <c r="A489" s="21" t="n"/>
      <c r="B489" s="21" t="n"/>
      <c r="C489" s="21" t="n"/>
      <c r="D489" s="21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</row>
    <row r="490" ht="14.69999980926514" customHeight="1">
      <c r="A490" s="21" t="n"/>
      <c r="B490" s="21" t="n"/>
      <c r="C490" s="21" t="n"/>
      <c r="D490" s="21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</row>
    <row r="491" ht="14.69999980926514" customHeight="1">
      <c r="A491" s="21" t="n"/>
      <c r="B491" s="21" t="n"/>
      <c r="C491" s="21" t="n"/>
      <c r="D491" s="21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</row>
    <row r="492" ht="14.69999980926514" customHeight="1">
      <c r="A492" s="21" t="n"/>
      <c r="B492" s="21" t="n"/>
      <c r="C492" s="21" t="n"/>
      <c r="D492" s="21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</row>
    <row r="493" ht="14.69999980926514" customHeight="1">
      <c r="A493" s="21" t="n"/>
      <c r="B493" s="21" t="n"/>
      <c r="C493" s="21" t="n"/>
      <c r="D493" s="21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</row>
    <row r="494" ht="14.69999980926514" customHeight="1">
      <c r="A494" s="21" t="n"/>
      <c r="B494" s="21" t="n"/>
      <c r="C494" s="21" t="n"/>
      <c r="D494" s="21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</row>
    <row r="495" ht="14.69999980926514" customHeight="1">
      <c r="A495" s="21" t="n"/>
      <c r="B495" s="21" t="n"/>
      <c r="C495" s="21" t="n"/>
      <c r="D495" s="21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</row>
    <row r="496" ht="14.69999980926514" customHeight="1">
      <c r="A496" s="21" t="n"/>
      <c r="B496" s="21" t="n"/>
      <c r="C496" s="21" t="n"/>
      <c r="D496" s="21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</row>
    <row r="497" ht="14.69999980926514" customHeight="1">
      <c r="A497" s="21" t="n"/>
      <c r="B497" s="21" t="n"/>
      <c r="C497" s="21" t="n"/>
      <c r="D497" s="21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</row>
    <row r="498" ht="14.69999980926514" customHeight="1">
      <c r="A498" s="21" t="n"/>
      <c r="B498" s="21" t="n"/>
      <c r="C498" s="21" t="n"/>
      <c r="D498" s="21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</row>
    <row r="499" ht="14.69999980926514" customHeight="1">
      <c r="A499" s="21" t="n"/>
      <c r="B499" s="21" t="n"/>
      <c r="C499" s="21" t="n"/>
      <c r="D499" s="21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</row>
    <row r="500" ht="14.69999980926514" customHeight="1">
      <c r="A500" s="21" t="n"/>
      <c r="B500" s="21" t="n"/>
      <c r="C500" s="21" t="n"/>
      <c r="D500" s="21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</row>
    <row r="501" ht="14.69999980926514" customHeight="1">
      <c r="A501" s="21" t="n"/>
      <c r="B501" s="21" t="n"/>
      <c r="C501" s="21" t="n"/>
      <c r="D501" s="21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</row>
    <row r="502" ht="14.69999980926514" customHeight="1">
      <c r="A502" s="21" t="n"/>
      <c r="B502" s="21" t="n"/>
      <c r="C502" s="21" t="n"/>
      <c r="D502" s="21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</row>
    <row r="503" ht="14.69999980926514" customHeight="1">
      <c r="A503" s="21" t="n"/>
      <c r="B503" s="21" t="n"/>
      <c r="C503" s="21" t="n"/>
      <c r="D503" s="21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</row>
    <row r="504" ht="14.69999980926514" customHeight="1">
      <c r="A504" s="21" t="n"/>
      <c r="B504" s="21" t="n"/>
      <c r="C504" s="21" t="n"/>
      <c r="D504" s="21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</row>
    <row r="505" ht="14.69999980926514" customHeight="1">
      <c r="A505" s="21" t="n"/>
      <c r="B505" s="21" t="n"/>
      <c r="C505" s="21" t="n"/>
      <c r="D505" s="21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</row>
    <row r="506" ht="14.69999980926514" customHeight="1">
      <c r="A506" s="21" t="n"/>
      <c r="B506" s="21" t="n"/>
      <c r="C506" s="21" t="n"/>
      <c r="D506" s="21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</row>
    <row r="507" ht="14.69999980926514" customHeight="1">
      <c r="A507" s="21" t="n"/>
      <c r="B507" s="21" t="n"/>
      <c r="C507" s="21" t="n"/>
      <c r="D507" s="21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</row>
    <row r="508" ht="14.69999980926514" customHeight="1">
      <c r="A508" s="21" t="n"/>
      <c r="B508" s="21" t="n"/>
      <c r="C508" s="21" t="n"/>
      <c r="D508" s="21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</row>
    <row r="509" ht="14.69999980926514" customHeight="1">
      <c r="A509" s="21" t="n"/>
      <c r="B509" s="21" t="n"/>
      <c r="C509" s="21" t="n"/>
      <c r="D509" s="21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</row>
    <row r="510" ht="14.69999980926514" customHeight="1">
      <c r="A510" s="21" t="n"/>
      <c r="B510" s="21" t="n"/>
      <c r="C510" s="21" t="n"/>
      <c r="D510" s="21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</row>
    <row r="511" ht="14.69999980926514" customHeight="1">
      <c r="A511" s="21" t="n"/>
      <c r="B511" s="21" t="n"/>
      <c r="C511" s="21" t="n"/>
      <c r="D511" s="21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</row>
    <row r="512" ht="14.69999980926514" customHeight="1">
      <c r="A512" s="21" t="n"/>
      <c r="B512" s="21" t="n"/>
      <c r="C512" s="21" t="n"/>
      <c r="D512" s="21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</row>
    <row r="513" ht="14.69999980926514" customHeight="1">
      <c r="A513" s="21" t="n"/>
      <c r="B513" s="21" t="n"/>
      <c r="C513" s="21" t="n"/>
      <c r="D513" s="21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</row>
    <row r="514" ht="14.69999980926514" customHeight="1">
      <c r="A514" s="21" t="n"/>
      <c r="B514" s="21" t="n"/>
      <c r="C514" s="21" t="n"/>
      <c r="D514" s="21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</row>
    <row r="515" ht="14.69999980926514" customHeight="1">
      <c r="A515" s="21" t="n"/>
      <c r="B515" s="21" t="n"/>
      <c r="C515" s="21" t="n"/>
      <c r="D515" s="21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</row>
    <row r="516" ht="14.69999980926514" customHeight="1">
      <c r="A516" s="21" t="n"/>
      <c r="B516" s="21" t="n"/>
      <c r="C516" s="21" t="n"/>
      <c r="D516" s="21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</row>
    <row r="517" ht="14.69999980926514" customHeight="1">
      <c r="A517" s="21" t="n"/>
      <c r="B517" s="21" t="n"/>
      <c r="C517" s="21" t="n"/>
      <c r="D517" s="21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</row>
    <row r="518" ht="14.69999980926514" customHeight="1">
      <c r="A518" s="21" t="n"/>
      <c r="B518" s="21" t="n"/>
      <c r="C518" s="21" t="n"/>
      <c r="D518" s="21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</row>
    <row r="519" ht="14.69999980926514" customHeight="1">
      <c r="A519" s="21" t="n"/>
      <c r="B519" s="21" t="n"/>
      <c r="C519" s="21" t="n"/>
      <c r="D519" s="21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</row>
    <row r="520" ht="14.69999980926514" customHeight="1">
      <c r="A520" s="21" t="n"/>
      <c r="B520" s="21" t="n"/>
      <c r="C520" s="21" t="n"/>
      <c r="D520" s="21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</row>
    <row r="521" ht="14.69999980926514" customHeight="1">
      <c r="A521" s="21" t="n"/>
      <c r="B521" s="21" t="n"/>
      <c r="C521" s="21" t="n"/>
      <c r="D521" s="21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</row>
    <row r="522" ht="14.69999980926514" customHeight="1">
      <c r="A522" s="21" t="n"/>
      <c r="B522" s="21" t="n"/>
      <c r="C522" s="21" t="n"/>
      <c r="D522" s="21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</row>
    <row r="523" ht="14.69999980926514" customHeight="1">
      <c r="A523" s="21" t="n"/>
      <c r="B523" s="21" t="n"/>
      <c r="C523" s="21" t="n"/>
      <c r="D523" s="21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</row>
    <row r="524" ht="14.69999980926514" customHeight="1">
      <c r="A524" s="21" t="n"/>
      <c r="B524" s="21" t="n"/>
      <c r="C524" s="21" t="n"/>
      <c r="D524" s="21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</row>
    <row r="525" ht="14.69999980926514" customHeight="1">
      <c r="A525" s="21" t="n"/>
      <c r="B525" s="21" t="n"/>
      <c r="C525" s="21" t="n"/>
      <c r="D525" s="21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</row>
    <row r="526" ht="14.69999980926514" customHeight="1">
      <c r="A526" s="21" t="n"/>
      <c r="B526" s="21" t="n"/>
      <c r="C526" s="21" t="n"/>
      <c r="D526" s="21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</row>
    <row r="527" ht="14.69999980926514" customHeight="1">
      <c r="A527" s="21" t="n"/>
      <c r="B527" s="21" t="n"/>
      <c r="C527" s="21" t="n"/>
      <c r="D527" s="21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</row>
    <row r="528" ht="14.69999980926514" customHeight="1">
      <c r="A528" s="21" t="n"/>
      <c r="B528" s="21" t="n"/>
      <c r="C528" s="21" t="n"/>
      <c r="D528" s="21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</row>
    <row r="529" ht="14.69999980926514" customHeight="1">
      <c r="A529" s="21" t="n"/>
      <c r="B529" s="21" t="n"/>
      <c r="C529" s="21" t="n"/>
      <c r="D529" s="21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</row>
    <row r="530" ht="14.69999980926514" customHeight="1">
      <c r="A530" s="21" t="n"/>
      <c r="B530" s="21" t="n"/>
      <c r="C530" s="21" t="n"/>
      <c r="D530" s="21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</row>
    <row r="531" ht="14.69999980926514" customHeight="1">
      <c r="A531" s="21" t="n"/>
      <c r="B531" s="21" t="n"/>
      <c r="C531" s="21" t="n"/>
      <c r="D531" s="21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</row>
    <row r="532" ht="14.69999980926514" customHeight="1">
      <c r="A532" s="21" t="n"/>
      <c r="B532" s="21" t="n"/>
      <c r="C532" s="21" t="n"/>
      <c r="D532" s="21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</row>
    <row r="533" ht="14.69999980926514" customHeight="1">
      <c r="A533" s="21" t="n"/>
      <c r="B533" s="21" t="n"/>
      <c r="C533" s="21" t="n"/>
      <c r="D533" s="21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</row>
    <row r="534" ht="14.69999980926514" customHeight="1">
      <c r="A534" s="21" t="n"/>
      <c r="B534" s="21" t="n"/>
      <c r="C534" s="21" t="n"/>
      <c r="D534" s="21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</row>
    <row r="535" ht="14.69999980926514" customHeight="1">
      <c r="A535" s="21" t="n"/>
      <c r="B535" s="21" t="n"/>
      <c r="C535" s="21" t="n"/>
      <c r="D535" s="21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</row>
    <row r="536" ht="14.69999980926514" customHeight="1">
      <c r="A536" s="21" t="n"/>
      <c r="B536" s="21" t="n"/>
      <c r="C536" s="21" t="n"/>
      <c r="D536" s="21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</row>
    <row r="537" ht="14.69999980926514" customHeight="1">
      <c r="A537" s="21" t="n"/>
      <c r="B537" s="21" t="n"/>
      <c r="C537" s="21" t="n"/>
      <c r="D537" s="21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</row>
    <row r="538" ht="14.69999980926514" customHeight="1">
      <c r="A538" s="21" t="n"/>
      <c r="B538" s="21" t="n"/>
      <c r="C538" s="21" t="n"/>
      <c r="D538" s="21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</row>
    <row r="539" ht="14.69999980926514" customHeight="1">
      <c r="A539" s="21" t="n"/>
      <c r="B539" s="21" t="n"/>
      <c r="C539" s="21" t="n"/>
      <c r="D539" s="21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</row>
    <row r="540" ht="14.69999980926514" customHeight="1">
      <c r="A540" s="21" t="n"/>
      <c r="B540" s="21" t="n"/>
      <c r="C540" s="21" t="n"/>
      <c r="D540" s="21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</row>
    <row r="541" ht="14.69999980926514" customHeight="1">
      <c r="A541" s="21" t="n"/>
      <c r="B541" s="21" t="n"/>
      <c r="C541" s="21" t="n"/>
      <c r="D541" s="21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</row>
    <row r="542" ht="14.69999980926514" customHeight="1">
      <c r="A542" s="21" t="n"/>
      <c r="B542" s="21" t="n"/>
      <c r="C542" s="21" t="n"/>
      <c r="D542" s="21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</row>
    <row r="543" ht="14.69999980926514" customHeight="1">
      <c r="A543" s="21" t="n"/>
      <c r="B543" s="21" t="n"/>
      <c r="C543" s="21" t="n"/>
      <c r="D543" s="21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</row>
    <row r="544" ht="14.69999980926514" customHeight="1">
      <c r="A544" s="21" t="n"/>
      <c r="B544" s="21" t="n"/>
      <c r="C544" s="21" t="n"/>
      <c r="D544" s="21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</row>
    <row r="545" ht="14.69999980926514" customHeight="1">
      <c r="A545" s="21" t="n"/>
      <c r="B545" s="21" t="n"/>
      <c r="C545" s="21" t="n"/>
      <c r="D545" s="21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</row>
    <row r="546" ht="14.69999980926514" customHeight="1">
      <c r="A546" s="21" t="n"/>
      <c r="B546" s="21" t="n"/>
      <c r="C546" s="21" t="n"/>
      <c r="D546" s="21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</row>
    <row r="547" ht="14.69999980926514" customHeight="1">
      <c r="A547" s="21" t="n"/>
      <c r="B547" s="21" t="n"/>
      <c r="C547" s="21" t="n"/>
      <c r="D547" s="21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</row>
    <row r="548" ht="14.69999980926514" customHeight="1">
      <c r="A548" s="21" t="n"/>
      <c r="B548" s="21" t="n"/>
      <c r="C548" s="21" t="n"/>
      <c r="D548" s="21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</row>
    <row r="549" ht="14.69999980926514" customHeight="1">
      <c r="A549" s="21" t="n"/>
      <c r="B549" s="21" t="n"/>
      <c r="C549" s="21" t="n"/>
      <c r="D549" s="21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</row>
    <row r="550" ht="14.69999980926514" customHeight="1">
      <c r="A550" s="21" t="n"/>
      <c r="B550" s="21" t="n"/>
      <c r="C550" s="21" t="n"/>
      <c r="D550" s="21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</row>
    <row r="551" ht="14.69999980926514" customHeight="1">
      <c r="A551" s="21" t="n"/>
      <c r="B551" s="21" t="n"/>
      <c r="C551" s="21" t="n"/>
      <c r="D551" s="21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</row>
    <row r="552" ht="14.69999980926514" customHeight="1">
      <c r="A552" s="21" t="n"/>
      <c r="B552" s="21" t="n"/>
      <c r="C552" s="21" t="n"/>
      <c r="D552" s="21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</row>
    <row r="553" ht="14.69999980926514" customHeight="1">
      <c r="A553" s="21" t="n"/>
      <c r="B553" s="21" t="n"/>
      <c r="C553" s="21" t="n"/>
      <c r="D553" s="21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</row>
    <row r="554" ht="14.69999980926514" customHeight="1">
      <c r="A554" s="21" t="n"/>
      <c r="B554" s="21" t="n"/>
      <c r="C554" s="21" t="n"/>
      <c r="D554" s="21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</row>
    <row r="555" ht="14.69999980926514" customHeight="1">
      <c r="A555" s="21" t="n"/>
      <c r="B555" s="21" t="n"/>
      <c r="C555" s="21" t="n"/>
      <c r="D555" s="21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</row>
    <row r="556" ht="14.69999980926514" customHeight="1">
      <c r="A556" s="21" t="n"/>
      <c r="B556" s="21" t="n"/>
      <c r="C556" s="21" t="n"/>
      <c r="D556" s="21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</row>
    <row r="557" ht="14.69999980926514" customHeight="1">
      <c r="A557" s="21" t="n"/>
      <c r="B557" s="21" t="n"/>
      <c r="C557" s="21" t="n"/>
      <c r="D557" s="21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</row>
    <row r="558" ht="14.69999980926514" customHeight="1">
      <c r="A558" s="21" t="n"/>
      <c r="B558" s="21" t="n"/>
      <c r="C558" s="21" t="n"/>
      <c r="D558" s="21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</row>
    <row r="559" ht="14.69999980926514" customHeight="1">
      <c r="A559" s="21" t="n"/>
      <c r="B559" s="21" t="n"/>
      <c r="C559" s="21" t="n"/>
      <c r="D559" s="21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</row>
    <row r="560" ht="14.69999980926514" customHeight="1">
      <c r="A560" s="21" t="n"/>
      <c r="B560" s="21" t="n"/>
      <c r="C560" s="21" t="n"/>
      <c r="D560" s="21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</row>
    <row r="561" ht="14.69999980926514" customHeight="1">
      <c r="A561" s="21" t="n"/>
      <c r="B561" s="21" t="n"/>
      <c r="C561" s="21" t="n"/>
      <c r="D561" s="21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</row>
    <row r="562" ht="14.69999980926514" customHeight="1">
      <c r="A562" s="21" t="n"/>
      <c r="B562" s="21" t="n"/>
      <c r="C562" s="21" t="n"/>
      <c r="D562" s="21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</row>
    <row r="563" ht="14.69999980926514" customHeight="1">
      <c r="A563" s="21" t="n"/>
      <c r="B563" s="21" t="n"/>
      <c r="C563" s="21" t="n"/>
      <c r="D563" s="21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</row>
    <row r="564" ht="14.69999980926514" customHeight="1">
      <c r="A564" s="21" t="n"/>
      <c r="B564" s="21" t="n"/>
      <c r="C564" s="21" t="n"/>
      <c r="D564" s="21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</row>
    <row r="565" ht="14.69999980926514" customHeight="1">
      <c r="A565" s="21" t="n"/>
      <c r="B565" s="21" t="n"/>
      <c r="C565" s="21" t="n"/>
      <c r="D565" s="21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</row>
    <row r="566" ht="14.69999980926514" customHeight="1">
      <c r="A566" s="21" t="n"/>
      <c r="B566" s="21" t="n"/>
      <c r="C566" s="21" t="n"/>
      <c r="D566" s="21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</row>
    <row r="567" ht="14.69999980926514" customHeight="1">
      <c r="A567" s="21" t="n"/>
      <c r="B567" s="21" t="n"/>
      <c r="C567" s="21" t="n"/>
      <c r="D567" s="21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</row>
    <row r="568" ht="14.69999980926514" customHeight="1">
      <c r="A568" s="21" t="n"/>
      <c r="B568" s="21" t="n"/>
      <c r="C568" s="21" t="n"/>
      <c r="D568" s="21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</row>
    <row r="569" ht="14.69999980926514" customHeight="1">
      <c r="A569" s="21" t="n"/>
      <c r="B569" s="21" t="n"/>
      <c r="C569" s="21" t="n"/>
      <c r="D569" s="21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</row>
    <row r="570" ht="14.69999980926514" customHeight="1">
      <c r="A570" s="21" t="n"/>
      <c r="B570" s="21" t="n"/>
      <c r="C570" s="21" t="n"/>
      <c r="D570" s="21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</row>
    <row r="571" ht="14.69999980926514" customHeight="1">
      <c r="A571" s="21" t="n"/>
      <c r="B571" s="21" t="n"/>
      <c r="C571" s="21" t="n"/>
      <c r="D571" s="21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</row>
    <row r="572" ht="14.69999980926514" customHeight="1">
      <c r="A572" s="21" t="n"/>
      <c r="B572" s="21" t="n"/>
      <c r="C572" s="21" t="n"/>
      <c r="D572" s="21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</row>
    <row r="573" ht="14.69999980926514" customHeight="1">
      <c r="A573" s="21" t="n"/>
      <c r="B573" s="21" t="n"/>
      <c r="C573" s="21" t="n"/>
      <c r="D573" s="21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</row>
    <row r="574" ht="14.69999980926514" customHeight="1">
      <c r="A574" s="21" t="n"/>
      <c r="B574" s="21" t="n"/>
      <c r="C574" s="21" t="n"/>
      <c r="D574" s="21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</row>
    <row r="575" ht="14.69999980926514" customHeight="1">
      <c r="A575" s="21" t="n"/>
      <c r="B575" s="21" t="n"/>
      <c r="C575" s="21" t="n"/>
      <c r="D575" s="21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</row>
    <row r="576" ht="14.69999980926514" customHeight="1">
      <c r="A576" s="21" t="n"/>
      <c r="B576" s="21" t="n"/>
      <c r="C576" s="21" t="n"/>
      <c r="D576" s="21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</row>
    <row r="577" ht="14.69999980926514" customHeight="1">
      <c r="A577" s="21" t="n"/>
      <c r="B577" s="21" t="n"/>
      <c r="C577" s="21" t="n"/>
      <c r="D577" s="21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</row>
    <row r="578" ht="14.69999980926514" customHeight="1">
      <c r="A578" s="21" t="n"/>
      <c r="B578" s="21" t="n"/>
      <c r="C578" s="21" t="n"/>
      <c r="D578" s="21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</row>
    <row r="579" ht="14.69999980926514" customHeight="1">
      <c r="A579" s="21" t="n"/>
      <c r="B579" s="21" t="n"/>
      <c r="C579" s="21" t="n"/>
      <c r="D579" s="21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</row>
    <row r="580" ht="14.69999980926514" customHeight="1">
      <c r="A580" s="21" t="n"/>
      <c r="B580" s="21" t="n"/>
      <c r="C580" s="21" t="n"/>
      <c r="D580" s="21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</row>
    <row r="581" ht="14.69999980926514" customHeight="1">
      <c r="A581" s="21" t="n"/>
      <c r="B581" s="21" t="n"/>
      <c r="C581" s="21" t="n"/>
      <c r="D581" s="21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</row>
    <row r="582" ht="14.69999980926514" customHeight="1">
      <c r="A582" s="21" t="n"/>
      <c r="B582" s="21" t="n"/>
      <c r="C582" s="21" t="n"/>
      <c r="D582" s="21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</row>
    <row r="583" ht="14.69999980926514" customHeight="1">
      <c r="A583" s="21" t="n"/>
      <c r="B583" s="21" t="n"/>
      <c r="C583" s="21" t="n"/>
      <c r="D583" s="21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</row>
    <row r="584" ht="14.69999980926514" customHeight="1">
      <c r="A584" s="21" t="n"/>
      <c r="B584" s="21" t="n"/>
      <c r="C584" s="21" t="n"/>
      <c r="D584" s="21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</row>
    <row r="585" ht="14.69999980926514" customHeight="1">
      <c r="A585" s="21" t="n"/>
      <c r="B585" s="21" t="n"/>
      <c r="C585" s="21" t="n"/>
      <c r="D585" s="21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</row>
    <row r="586" ht="14.69999980926514" customHeight="1">
      <c r="A586" s="21" t="n"/>
      <c r="B586" s="21" t="n"/>
      <c r="C586" s="21" t="n"/>
      <c r="D586" s="21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</row>
    <row r="587" ht="14.69999980926514" customHeight="1">
      <c r="A587" s="21" t="n"/>
      <c r="B587" s="21" t="n"/>
      <c r="C587" s="21" t="n"/>
      <c r="D587" s="21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</row>
    <row r="588" ht="14.69999980926514" customHeight="1">
      <c r="A588" s="21" t="n"/>
      <c r="B588" s="21" t="n"/>
      <c r="C588" s="21" t="n"/>
      <c r="D588" s="21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</row>
    <row r="589" ht="14.69999980926514" customHeight="1">
      <c r="A589" s="21" t="n"/>
      <c r="B589" s="21" t="n"/>
      <c r="C589" s="21" t="n"/>
      <c r="D589" s="21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</row>
    <row r="590" ht="14.69999980926514" customHeight="1">
      <c r="A590" s="21" t="n"/>
      <c r="B590" s="21" t="n"/>
      <c r="C590" s="21" t="n"/>
      <c r="D590" s="21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</row>
    <row r="591" ht="14.69999980926514" customHeight="1">
      <c r="A591" s="21" t="n"/>
      <c r="B591" s="21" t="n"/>
      <c r="C591" s="21" t="n"/>
      <c r="D591" s="21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</row>
    <row r="592" ht="14.69999980926514" customHeight="1">
      <c r="A592" s="21" t="n"/>
      <c r="B592" s="21" t="n"/>
      <c r="C592" s="21" t="n"/>
      <c r="D592" s="21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</row>
    <row r="593" ht="14.69999980926514" customHeight="1">
      <c r="A593" s="21" t="n"/>
      <c r="B593" s="21" t="n"/>
      <c r="C593" s="21" t="n"/>
      <c r="D593" s="21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</row>
    <row r="594" ht="14.69999980926514" customHeight="1">
      <c r="A594" s="21" t="n"/>
      <c r="B594" s="21" t="n"/>
      <c r="C594" s="21" t="n"/>
      <c r="D594" s="21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</row>
    <row r="595" ht="14.69999980926514" customHeight="1">
      <c r="A595" s="21" t="n"/>
      <c r="B595" s="21" t="n"/>
      <c r="C595" s="21" t="n"/>
      <c r="D595" s="21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</row>
    <row r="596" ht="14.69999980926514" customHeight="1">
      <c r="A596" s="21" t="n"/>
      <c r="B596" s="21" t="n"/>
      <c r="C596" s="21" t="n"/>
      <c r="D596" s="21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</row>
    <row r="597" ht="14.69999980926514" customHeight="1">
      <c r="A597" s="21" t="n"/>
      <c r="B597" s="21" t="n"/>
      <c r="C597" s="21" t="n"/>
      <c r="D597" s="21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</row>
    <row r="598" ht="14.69999980926514" customHeight="1">
      <c r="A598" s="21" t="n"/>
      <c r="B598" s="21" t="n"/>
      <c r="C598" s="21" t="n"/>
      <c r="D598" s="21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</row>
    <row r="599" ht="14.69999980926514" customHeight="1">
      <c r="A599" s="21" t="n"/>
      <c r="B599" s="21" t="n"/>
      <c r="C599" s="21" t="n"/>
      <c r="D599" s="21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</row>
    <row r="600" ht="14.69999980926514" customHeight="1">
      <c r="A600" s="21" t="n"/>
      <c r="B600" s="21" t="n"/>
      <c r="C600" s="21" t="n"/>
      <c r="D600" s="21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</row>
    <row r="601" ht="14.69999980926514" customHeight="1">
      <c r="A601" s="21" t="n"/>
      <c r="B601" s="21" t="n"/>
      <c r="C601" s="21" t="n"/>
      <c r="D601" s="21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</row>
    <row r="602" ht="14.69999980926514" customHeight="1">
      <c r="A602" s="21" t="n"/>
      <c r="B602" s="21" t="n"/>
      <c r="C602" s="21" t="n"/>
      <c r="D602" s="21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</row>
    <row r="603" ht="14.69999980926514" customHeight="1">
      <c r="A603" s="21" t="n"/>
      <c r="B603" s="21" t="n"/>
      <c r="C603" s="21" t="n"/>
      <c r="D603" s="21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</row>
    <row r="604" ht="14.69999980926514" customHeight="1">
      <c r="A604" s="21" t="n"/>
      <c r="B604" s="21" t="n"/>
      <c r="C604" s="21" t="n"/>
      <c r="D604" s="21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</row>
    <row r="605" ht="14.69999980926514" customHeight="1">
      <c r="A605" s="21" t="n"/>
      <c r="B605" s="21" t="n"/>
      <c r="C605" s="21" t="n"/>
      <c r="D605" s="21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</row>
    <row r="606" ht="14.69999980926514" customHeight="1">
      <c r="A606" s="21" t="n"/>
      <c r="B606" s="21" t="n"/>
      <c r="C606" s="21" t="n"/>
      <c r="D606" s="21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</row>
    <row r="607" ht="14.69999980926514" customHeight="1">
      <c r="A607" s="21" t="n"/>
      <c r="B607" s="21" t="n"/>
      <c r="C607" s="21" t="n"/>
      <c r="D607" s="21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</row>
    <row r="608" ht="14.69999980926514" customHeight="1">
      <c r="A608" s="21" t="n"/>
      <c r="B608" s="21" t="n"/>
      <c r="C608" s="21" t="n"/>
      <c r="D608" s="21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</row>
    <row r="609" ht="14.69999980926514" customHeight="1">
      <c r="A609" s="21" t="n"/>
      <c r="B609" s="21" t="n"/>
      <c r="C609" s="21" t="n"/>
      <c r="D609" s="21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</row>
    <row r="610" ht="14.69999980926514" customHeight="1">
      <c r="A610" s="21" t="n"/>
      <c r="B610" s="21" t="n"/>
      <c r="C610" s="21" t="n"/>
      <c r="D610" s="21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</row>
    <row r="611" ht="14.69999980926514" customHeight="1">
      <c r="A611" s="21" t="n"/>
      <c r="B611" s="21" t="n"/>
      <c r="C611" s="21" t="n"/>
      <c r="D611" s="21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</row>
    <row r="612" ht="14.69999980926514" customHeight="1">
      <c r="A612" s="21" t="n"/>
      <c r="B612" s="21" t="n"/>
      <c r="C612" s="21" t="n"/>
      <c r="D612" s="21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</row>
    <row r="613" ht="14.69999980926514" customHeight="1">
      <c r="A613" s="21" t="n"/>
      <c r="B613" s="21" t="n"/>
      <c r="C613" s="21" t="n"/>
      <c r="D613" s="21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</row>
    <row r="614" ht="14.69999980926514" customHeight="1">
      <c r="A614" s="21" t="n"/>
      <c r="B614" s="21" t="n"/>
      <c r="C614" s="21" t="n"/>
      <c r="D614" s="21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</row>
    <row r="615" ht="14.69999980926514" customHeight="1">
      <c r="A615" s="21" t="n"/>
      <c r="B615" s="21" t="n"/>
      <c r="C615" s="21" t="n"/>
      <c r="D615" s="21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</row>
    <row r="616" ht="14.69999980926514" customHeight="1">
      <c r="A616" s="21" t="n"/>
      <c r="B616" s="21" t="n"/>
      <c r="C616" s="21" t="n"/>
      <c r="D616" s="21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</row>
    <row r="617" ht="14.69999980926514" customHeight="1">
      <c r="A617" s="21" t="n"/>
      <c r="B617" s="21" t="n"/>
      <c r="C617" s="21" t="n"/>
      <c r="D617" s="21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</row>
    <row r="618" ht="14.69999980926514" customHeight="1">
      <c r="A618" s="21" t="n"/>
      <c r="B618" s="21" t="n"/>
      <c r="C618" s="21" t="n"/>
      <c r="D618" s="21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</row>
    <row r="619" ht="14.69999980926514" customHeight="1">
      <c r="A619" s="21" t="n"/>
      <c r="B619" s="21" t="n"/>
      <c r="C619" s="21" t="n"/>
      <c r="D619" s="21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</row>
    <row r="620" ht="14.69999980926514" customHeight="1">
      <c r="A620" s="21" t="n"/>
      <c r="B620" s="21" t="n"/>
      <c r="C620" s="21" t="n"/>
      <c r="D620" s="21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</row>
    <row r="621" ht="14.69999980926514" customHeight="1">
      <c r="A621" s="21" t="n"/>
      <c r="B621" s="21" t="n"/>
      <c r="C621" s="21" t="n"/>
      <c r="D621" s="21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</row>
    <row r="622" ht="14.69999980926514" customHeight="1">
      <c r="A622" s="21" t="n"/>
      <c r="B622" s="21" t="n"/>
      <c r="C622" s="21" t="n"/>
      <c r="D622" s="21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</row>
    <row r="623" ht="14.69999980926514" customHeight="1">
      <c r="A623" s="21" t="n"/>
      <c r="B623" s="21" t="n"/>
      <c r="C623" s="21" t="n"/>
      <c r="D623" s="21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</row>
    <row r="624" ht="14.69999980926514" customHeight="1">
      <c r="A624" s="21" t="n"/>
      <c r="B624" s="21" t="n"/>
      <c r="C624" s="21" t="n"/>
      <c r="D624" s="21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</row>
    <row r="625" ht="14.69999980926514" customHeight="1">
      <c r="A625" s="21" t="n"/>
      <c r="B625" s="21" t="n"/>
      <c r="C625" s="21" t="n"/>
      <c r="D625" s="21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</row>
    <row r="626" ht="14.69999980926514" customHeight="1">
      <c r="A626" s="21" t="n"/>
      <c r="B626" s="21" t="n"/>
      <c r="C626" s="21" t="n"/>
      <c r="D626" s="21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</row>
    <row r="627" ht="14.69999980926514" customHeight="1">
      <c r="A627" s="21" t="n"/>
      <c r="B627" s="21" t="n"/>
      <c r="C627" s="21" t="n"/>
      <c r="D627" s="21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</row>
    <row r="628" ht="14.69999980926514" customHeight="1">
      <c r="A628" s="21" t="n"/>
      <c r="B628" s="21" t="n"/>
      <c r="C628" s="21" t="n"/>
      <c r="D628" s="21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</row>
    <row r="629" ht="14.69999980926514" customHeight="1">
      <c r="A629" s="21" t="n"/>
      <c r="B629" s="21" t="n"/>
      <c r="C629" s="21" t="n"/>
      <c r="D629" s="21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</row>
    <row r="630" ht="14.69999980926514" customHeight="1">
      <c r="A630" s="21" t="n"/>
      <c r="B630" s="21" t="n"/>
      <c r="C630" s="21" t="n"/>
      <c r="D630" s="21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</row>
    <row r="631" ht="14.69999980926514" customHeight="1">
      <c r="A631" s="21" t="n"/>
      <c r="B631" s="21" t="n"/>
      <c r="C631" s="21" t="n"/>
      <c r="D631" s="21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</row>
    <row r="632" ht="14.69999980926514" customHeight="1">
      <c r="A632" s="21" t="n"/>
      <c r="B632" s="21" t="n"/>
      <c r="C632" s="21" t="n"/>
      <c r="D632" s="21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</row>
    <row r="633" ht="14.69999980926514" customHeight="1">
      <c r="A633" s="21" t="n"/>
      <c r="B633" s="21" t="n"/>
      <c r="C633" s="21" t="n"/>
      <c r="D633" s="21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</row>
    <row r="634" ht="14.69999980926514" customHeight="1">
      <c r="A634" s="21" t="n"/>
      <c r="B634" s="21" t="n"/>
      <c r="C634" s="21" t="n"/>
      <c r="D634" s="21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</row>
    <row r="635" ht="14.69999980926514" customHeight="1">
      <c r="A635" s="21" t="n"/>
      <c r="B635" s="21" t="n"/>
      <c r="C635" s="21" t="n"/>
      <c r="D635" s="21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</row>
    <row r="636" ht="14.69999980926514" customHeight="1">
      <c r="A636" s="21" t="n"/>
      <c r="B636" s="21" t="n"/>
      <c r="C636" s="21" t="n"/>
      <c r="D636" s="21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</row>
    <row r="637" ht="14.69999980926514" customHeight="1">
      <c r="A637" s="21" t="n"/>
      <c r="B637" s="21" t="n"/>
      <c r="C637" s="21" t="n"/>
      <c r="D637" s="21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</row>
    <row r="638" ht="14.69999980926514" customHeight="1">
      <c r="A638" s="21" t="n"/>
      <c r="B638" s="21" t="n"/>
      <c r="C638" s="21" t="n"/>
      <c r="D638" s="21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</row>
    <row r="639" ht="14.69999980926514" customHeight="1">
      <c r="A639" s="21" t="n"/>
      <c r="B639" s="21" t="n"/>
      <c r="C639" s="21" t="n"/>
      <c r="D639" s="21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</row>
    <row r="640" ht="14.69999980926514" customHeight="1">
      <c r="A640" s="21" t="n"/>
      <c r="B640" s="21" t="n"/>
      <c r="C640" s="21" t="n"/>
      <c r="D640" s="21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</row>
    <row r="641" ht="14.69999980926514" customHeight="1">
      <c r="A641" s="21" t="n"/>
      <c r="B641" s="21" t="n"/>
      <c r="C641" s="21" t="n"/>
      <c r="D641" s="21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</row>
    <row r="642" ht="14.69999980926514" customHeight="1">
      <c r="A642" s="21" t="n"/>
      <c r="B642" s="21" t="n"/>
      <c r="C642" s="21" t="n"/>
      <c r="D642" s="21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</row>
    <row r="643" ht="14.69999980926514" customHeight="1">
      <c r="A643" s="21" t="n"/>
      <c r="B643" s="21" t="n"/>
      <c r="C643" s="21" t="n"/>
      <c r="D643" s="21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</row>
    <row r="644" ht="14.69999980926514" customHeight="1">
      <c r="A644" s="21" t="n"/>
      <c r="B644" s="21" t="n"/>
      <c r="C644" s="21" t="n"/>
      <c r="D644" s="21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</row>
    <row r="645" ht="14.69999980926514" customHeight="1">
      <c r="A645" s="21" t="n"/>
      <c r="B645" s="21" t="n"/>
      <c r="C645" s="21" t="n"/>
      <c r="D645" s="21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</row>
    <row r="646" ht="14.69999980926514" customHeight="1">
      <c r="A646" s="21" t="n"/>
      <c r="B646" s="21" t="n"/>
      <c r="C646" s="21" t="n"/>
      <c r="D646" s="21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</row>
    <row r="647" ht="14.69999980926514" customHeight="1">
      <c r="A647" s="21" t="n"/>
      <c r="B647" s="21" t="n"/>
      <c r="C647" s="21" t="n"/>
      <c r="D647" s="21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</row>
    <row r="648" ht="14.69999980926514" customHeight="1">
      <c r="A648" s="21" t="n"/>
      <c r="B648" s="21" t="n"/>
      <c r="C648" s="21" t="n"/>
      <c r="D648" s="21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</row>
    <row r="649" ht="14.69999980926514" customHeight="1">
      <c r="A649" s="21" t="n"/>
      <c r="B649" s="21" t="n"/>
      <c r="C649" s="21" t="n"/>
      <c r="D649" s="21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</row>
    <row r="650" ht="14.69999980926514" customHeight="1">
      <c r="A650" s="21" t="n"/>
      <c r="B650" s="21" t="n"/>
      <c r="C650" s="21" t="n"/>
      <c r="D650" s="21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</row>
    <row r="651" ht="14.69999980926514" customHeight="1">
      <c r="A651" s="21" t="n"/>
      <c r="B651" s="21" t="n"/>
      <c r="C651" s="21" t="n"/>
      <c r="D651" s="21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</row>
    <row r="652" ht="14.69999980926514" customHeight="1">
      <c r="A652" s="21" t="n"/>
      <c r="B652" s="21" t="n"/>
      <c r="C652" s="21" t="n"/>
      <c r="D652" s="21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</row>
    <row r="653" ht="14.69999980926514" customHeight="1">
      <c r="A653" s="21" t="n"/>
      <c r="B653" s="21" t="n"/>
      <c r="C653" s="21" t="n"/>
      <c r="D653" s="21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</row>
    <row r="654" ht="14.69999980926514" customHeight="1">
      <c r="A654" s="21" t="n"/>
      <c r="B654" s="21" t="n"/>
      <c r="C654" s="21" t="n"/>
      <c r="D654" s="21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</row>
    <row r="655" ht="14.69999980926514" customHeight="1">
      <c r="A655" s="21" t="n"/>
      <c r="B655" s="21" t="n"/>
      <c r="C655" s="21" t="n"/>
      <c r="D655" s="21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</row>
    <row r="656" ht="14.69999980926514" customHeight="1">
      <c r="A656" s="21" t="n"/>
      <c r="B656" s="21" t="n"/>
      <c r="C656" s="21" t="n"/>
      <c r="D656" s="21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</row>
    <row r="657" ht="14.69999980926514" customHeight="1">
      <c r="A657" s="21" t="n"/>
      <c r="B657" s="21" t="n"/>
      <c r="C657" s="21" t="n"/>
      <c r="D657" s="21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</row>
    <row r="658" ht="14.69999980926514" customHeight="1">
      <c r="A658" s="21" t="n"/>
      <c r="B658" s="21" t="n"/>
      <c r="C658" s="21" t="n"/>
      <c r="D658" s="21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</row>
    <row r="659" ht="14.69999980926514" customHeight="1">
      <c r="A659" s="21" t="n"/>
      <c r="B659" s="21" t="n"/>
      <c r="C659" s="21" t="n"/>
      <c r="D659" s="21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</row>
    <row r="660" ht="14.69999980926514" customHeight="1">
      <c r="A660" s="21" t="n"/>
      <c r="B660" s="21" t="n"/>
      <c r="C660" s="21" t="n"/>
      <c r="D660" s="21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</row>
    <row r="661" ht="14.69999980926514" customHeight="1">
      <c r="A661" s="21" t="n"/>
      <c r="B661" s="21" t="n"/>
      <c r="C661" s="21" t="n"/>
      <c r="D661" s="21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</row>
    <row r="662" ht="14.69999980926514" customHeight="1">
      <c r="A662" s="21" t="n"/>
      <c r="B662" s="21" t="n"/>
      <c r="C662" s="21" t="n"/>
      <c r="D662" s="21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</row>
    <row r="663" ht="14.69999980926514" customHeight="1">
      <c r="A663" s="21" t="n"/>
      <c r="B663" s="21" t="n"/>
      <c r="C663" s="21" t="n"/>
      <c r="D663" s="21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</row>
    <row r="664" ht="14.69999980926514" customHeight="1">
      <c r="A664" s="21" t="n"/>
      <c r="B664" s="21" t="n"/>
      <c r="C664" s="21" t="n"/>
      <c r="D664" s="21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</row>
    <row r="665" ht="14.69999980926514" customHeight="1">
      <c r="A665" s="21" t="n"/>
      <c r="B665" s="21" t="n"/>
      <c r="C665" s="21" t="n"/>
      <c r="D665" s="21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</row>
    <row r="666" ht="14.69999980926514" customHeight="1">
      <c r="A666" s="21" t="n"/>
      <c r="B666" s="21" t="n"/>
      <c r="C666" s="21" t="n"/>
      <c r="D666" s="21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</row>
    <row r="667" ht="14.69999980926514" customHeight="1">
      <c r="A667" s="21" t="n"/>
      <c r="B667" s="21" t="n"/>
      <c r="C667" s="21" t="n"/>
      <c r="D667" s="21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</row>
    <row r="668" ht="14.69999980926514" customHeight="1">
      <c r="A668" s="21" t="n"/>
      <c r="B668" s="21" t="n"/>
      <c r="C668" s="21" t="n"/>
      <c r="D668" s="21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</row>
    <row r="669" ht="14.69999980926514" customHeight="1">
      <c r="A669" s="21" t="n"/>
      <c r="B669" s="21" t="n"/>
      <c r="C669" s="21" t="n"/>
      <c r="D669" s="21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</row>
    <row r="670" ht="14.69999980926514" customHeight="1">
      <c r="A670" s="21" t="n"/>
      <c r="B670" s="21" t="n"/>
      <c r="C670" s="21" t="n"/>
      <c r="D670" s="21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</row>
    <row r="671" ht="14.69999980926514" customHeight="1">
      <c r="A671" s="21" t="n"/>
      <c r="B671" s="21" t="n"/>
      <c r="C671" s="21" t="n"/>
      <c r="D671" s="21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</row>
    <row r="672" ht="14.69999980926514" customHeight="1">
      <c r="A672" s="21" t="n"/>
      <c r="B672" s="21" t="n"/>
      <c r="C672" s="21" t="n"/>
      <c r="D672" s="21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</row>
    <row r="673" ht="14.69999980926514" customHeight="1">
      <c r="A673" s="21" t="n"/>
      <c r="B673" s="21" t="n"/>
      <c r="C673" s="21" t="n"/>
      <c r="D673" s="21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</row>
    <row r="674" ht="14.69999980926514" customHeight="1">
      <c r="A674" s="21" t="n"/>
      <c r="B674" s="21" t="n"/>
      <c r="C674" s="21" t="n"/>
      <c r="D674" s="21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</row>
    <row r="675" ht="14.69999980926514" customHeight="1">
      <c r="A675" s="21" t="n"/>
      <c r="B675" s="21" t="n"/>
      <c r="C675" s="21" t="n"/>
      <c r="D675" s="21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</row>
    <row r="676" ht="14.69999980926514" customHeight="1">
      <c r="A676" s="21" t="n"/>
      <c r="B676" s="21" t="n"/>
      <c r="C676" s="21" t="n"/>
      <c r="D676" s="21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</row>
    <row r="677" ht="14.69999980926514" customHeight="1">
      <c r="A677" s="21" t="n"/>
      <c r="B677" s="21" t="n"/>
      <c r="C677" s="21" t="n"/>
      <c r="D677" s="21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</row>
    <row r="678" ht="14.69999980926514" customHeight="1">
      <c r="A678" s="21" t="n"/>
      <c r="B678" s="21" t="n"/>
      <c r="C678" s="21" t="n"/>
      <c r="D678" s="21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</row>
    <row r="679" ht="14.69999980926514" customHeight="1">
      <c r="A679" s="21" t="n"/>
      <c r="B679" s="21" t="n"/>
      <c r="C679" s="21" t="n"/>
      <c r="D679" s="21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</row>
    <row r="680" ht="14.69999980926514" customHeight="1">
      <c r="A680" s="21" t="n"/>
      <c r="B680" s="21" t="n"/>
      <c r="C680" s="21" t="n"/>
      <c r="D680" s="21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</row>
    <row r="681" ht="14.69999980926514" customHeight="1">
      <c r="A681" s="21" t="n"/>
      <c r="B681" s="21" t="n"/>
      <c r="C681" s="21" t="n"/>
      <c r="D681" s="21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</row>
    <row r="682" ht="14.69999980926514" customHeight="1">
      <c r="A682" s="21" t="n"/>
      <c r="B682" s="21" t="n"/>
      <c r="C682" s="21" t="n"/>
      <c r="D682" s="21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</row>
    <row r="683" ht="14.69999980926514" customHeight="1">
      <c r="A683" s="21" t="n"/>
      <c r="B683" s="21" t="n"/>
      <c r="C683" s="21" t="n"/>
      <c r="D683" s="21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</row>
    <row r="684" ht="14.69999980926514" customHeight="1">
      <c r="A684" s="21" t="n"/>
      <c r="B684" s="21" t="n"/>
      <c r="C684" s="21" t="n"/>
      <c r="D684" s="21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</row>
    <row r="685" ht="14.69999980926514" customHeight="1">
      <c r="A685" s="21" t="n"/>
      <c r="B685" s="21" t="n"/>
      <c r="C685" s="21" t="n"/>
      <c r="D685" s="21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</row>
    <row r="686" ht="14.69999980926514" customHeight="1">
      <c r="A686" s="21" t="n"/>
      <c r="B686" s="21" t="n"/>
      <c r="C686" s="21" t="n"/>
      <c r="D686" s="21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</row>
    <row r="687" ht="14.69999980926514" customHeight="1">
      <c r="A687" s="21" t="n"/>
      <c r="B687" s="21" t="n"/>
      <c r="C687" s="21" t="n"/>
      <c r="D687" s="21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</row>
    <row r="688" ht="14.69999980926514" customHeight="1">
      <c r="A688" s="21" t="n"/>
      <c r="B688" s="21" t="n"/>
      <c r="C688" s="21" t="n"/>
      <c r="D688" s="21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</row>
    <row r="689" ht="14.69999980926514" customHeight="1">
      <c r="A689" s="21" t="n"/>
      <c r="B689" s="21" t="n"/>
      <c r="C689" s="21" t="n"/>
      <c r="D689" s="21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</row>
    <row r="690" ht="14.69999980926514" customHeight="1">
      <c r="A690" s="21" t="n"/>
      <c r="B690" s="21" t="n"/>
      <c r="C690" s="21" t="n"/>
      <c r="D690" s="21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</row>
    <row r="691" ht="14.69999980926514" customHeight="1">
      <c r="A691" s="21" t="n"/>
      <c r="B691" s="21" t="n"/>
      <c r="C691" s="21" t="n"/>
      <c r="D691" s="21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</row>
    <row r="692" ht="14.69999980926514" customHeight="1">
      <c r="A692" s="21" t="n"/>
      <c r="B692" s="21" t="n"/>
      <c r="C692" s="21" t="n"/>
      <c r="D692" s="21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</row>
    <row r="693" ht="14.69999980926514" customHeight="1">
      <c r="A693" s="21" t="n"/>
      <c r="B693" s="21" t="n"/>
      <c r="C693" s="21" t="n"/>
      <c r="D693" s="21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</row>
    <row r="694" ht="14.69999980926514" customHeight="1">
      <c r="A694" s="21" t="n"/>
      <c r="B694" s="21" t="n"/>
      <c r="C694" s="21" t="n"/>
      <c r="D694" s="21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</row>
    <row r="695" ht="14.69999980926514" customHeight="1">
      <c r="A695" s="21" t="n"/>
      <c r="B695" s="21" t="n"/>
      <c r="C695" s="21" t="n"/>
      <c r="D695" s="21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</row>
    <row r="696" ht="14.69999980926514" customHeight="1">
      <c r="A696" s="21" t="n"/>
      <c r="B696" s="21" t="n"/>
      <c r="C696" s="21" t="n"/>
      <c r="D696" s="21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</row>
    <row r="697" ht="14.69999980926514" customHeight="1">
      <c r="A697" s="21" t="n"/>
      <c r="B697" s="21" t="n"/>
      <c r="C697" s="21" t="n"/>
      <c r="D697" s="21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</row>
    <row r="698" ht="14.69999980926514" customHeight="1">
      <c r="A698" s="21" t="n"/>
      <c r="B698" s="21" t="n"/>
      <c r="C698" s="21" t="n"/>
      <c r="D698" s="21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</row>
    <row r="699" ht="14.69999980926514" customHeight="1">
      <c r="A699" s="21" t="n"/>
      <c r="B699" s="21" t="n"/>
      <c r="C699" s="21" t="n"/>
      <c r="D699" s="21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</row>
    <row r="700" ht="14.69999980926514" customHeight="1">
      <c r="A700" s="21" t="n"/>
      <c r="B700" s="21" t="n"/>
      <c r="C700" s="21" t="n"/>
      <c r="D700" s="21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</row>
    <row r="701" ht="14.69999980926514" customHeight="1">
      <c r="A701" s="21" t="n"/>
      <c r="B701" s="21" t="n"/>
      <c r="C701" s="21" t="n"/>
      <c r="D701" s="21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</row>
    <row r="702" ht="14.69999980926514" customHeight="1">
      <c r="A702" s="21" t="n"/>
      <c r="B702" s="21" t="n"/>
      <c r="C702" s="21" t="n"/>
      <c r="D702" s="21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</row>
    <row r="703" ht="14.69999980926514" customHeight="1">
      <c r="A703" s="21" t="n"/>
      <c r="B703" s="21" t="n"/>
      <c r="C703" s="21" t="n"/>
      <c r="D703" s="21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</row>
    <row r="704" ht="14.69999980926514" customHeight="1">
      <c r="A704" s="21" t="n"/>
      <c r="B704" s="21" t="n"/>
      <c r="C704" s="21" t="n"/>
      <c r="D704" s="21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</row>
    <row r="705" ht="14.69999980926514" customHeight="1">
      <c r="A705" s="21" t="n"/>
      <c r="B705" s="21" t="n"/>
      <c r="C705" s="21" t="n"/>
      <c r="D705" s="21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</row>
    <row r="706" ht="14.69999980926514" customHeight="1">
      <c r="A706" s="21" t="n"/>
      <c r="B706" s="21" t="n"/>
      <c r="C706" s="21" t="n"/>
      <c r="D706" s="21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</row>
    <row r="707" ht="14.69999980926514" customHeight="1">
      <c r="A707" s="21" t="n"/>
      <c r="B707" s="21" t="n"/>
      <c r="C707" s="21" t="n"/>
      <c r="D707" s="21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</row>
    <row r="708" ht="14.69999980926514" customHeight="1">
      <c r="A708" s="21" t="n"/>
      <c r="B708" s="21" t="n"/>
      <c r="C708" s="21" t="n"/>
      <c r="D708" s="21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</row>
    <row r="709" ht="14.69999980926514" customHeight="1">
      <c r="A709" s="21" t="n"/>
      <c r="B709" s="21" t="n"/>
      <c r="C709" s="21" t="n"/>
      <c r="D709" s="21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</row>
    <row r="710" ht="14.69999980926514" customHeight="1">
      <c r="A710" s="21" t="n"/>
      <c r="B710" s="21" t="n"/>
      <c r="C710" s="21" t="n"/>
      <c r="D710" s="21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</row>
    <row r="711" ht="14.69999980926514" customHeight="1">
      <c r="A711" s="21" t="n"/>
      <c r="B711" s="21" t="n"/>
      <c r="C711" s="21" t="n"/>
      <c r="D711" s="21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</row>
    <row r="712" ht="14.69999980926514" customHeight="1">
      <c r="A712" s="21" t="n"/>
      <c r="B712" s="21" t="n"/>
      <c r="C712" s="21" t="n"/>
      <c r="D712" s="21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</row>
    <row r="713" ht="14.69999980926514" customHeight="1">
      <c r="A713" s="21" t="n"/>
      <c r="B713" s="21" t="n"/>
      <c r="C713" s="21" t="n"/>
      <c r="D713" s="21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</row>
    <row r="714" ht="14.69999980926514" customHeight="1">
      <c r="A714" s="21" t="n"/>
      <c r="B714" s="21" t="n"/>
      <c r="C714" s="21" t="n"/>
      <c r="D714" s="21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</row>
    <row r="715" ht="14.69999980926514" customHeight="1">
      <c r="A715" s="21" t="n"/>
      <c r="B715" s="21" t="n"/>
      <c r="C715" s="21" t="n"/>
      <c r="D715" s="21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</row>
    <row r="716" ht="14.69999980926514" customHeight="1">
      <c r="A716" s="21" t="n"/>
      <c r="B716" s="21" t="n"/>
      <c r="C716" s="21" t="n"/>
      <c r="D716" s="21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</row>
    <row r="717" ht="14.69999980926514" customHeight="1">
      <c r="A717" s="21" t="n"/>
      <c r="B717" s="21" t="n"/>
      <c r="C717" s="21" t="n"/>
      <c r="D717" s="21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</row>
    <row r="718" ht="14.69999980926514" customHeight="1">
      <c r="A718" s="21" t="n"/>
      <c r="B718" s="21" t="n"/>
      <c r="C718" s="21" t="n"/>
      <c r="D718" s="21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</row>
    <row r="719" ht="14.69999980926514" customHeight="1">
      <c r="A719" s="21" t="n"/>
      <c r="B719" s="21" t="n"/>
      <c r="C719" s="21" t="n"/>
      <c r="D719" s="21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</row>
    <row r="720" ht="14.69999980926514" customHeight="1">
      <c r="A720" s="21" t="n"/>
      <c r="B720" s="21" t="n"/>
      <c r="C720" s="21" t="n"/>
      <c r="D720" s="21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</row>
    <row r="721" ht="14.69999980926514" customHeight="1">
      <c r="A721" s="21" t="n"/>
      <c r="B721" s="21" t="n"/>
      <c r="C721" s="21" t="n"/>
      <c r="D721" s="21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</row>
    <row r="722" ht="14.69999980926514" customHeight="1">
      <c r="A722" s="21" t="n"/>
      <c r="B722" s="21" t="n"/>
      <c r="C722" s="21" t="n"/>
      <c r="D722" s="21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</row>
    <row r="723" ht="14.69999980926514" customHeight="1">
      <c r="A723" s="21" t="n"/>
      <c r="B723" s="21" t="n"/>
      <c r="C723" s="21" t="n"/>
      <c r="D723" s="21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</row>
    <row r="724" ht="14.69999980926514" customHeight="1">
      <c r="A724" s="21" t="n"/>
      <c r="B724" s="21" t="n"/>
      <c r="C724" s="21" t="n"/>
      <c r="D724" s="21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</row>
    <row r="725" ht="14.69999980926514" customHeight="1">
      <c r="A725" s="21" t="n"/>
      <c r="B725" s="21" t="n"/>
      <c r="C725" s="21" t="n"/>
      <c r="D725" s="21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</row>
    <row r="726" ht="14.69999980926514" customHeight="1">
      <c r="A726" s="21" t="n"/>
      <c r="B726" s="21" t="n"/>
      <c r="C726" s="21" t="n"/>
      <c r="D726" s="21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</row>
    <row r="727" ht="14.69999980926514" customHeight="1">
      <c r="A727" s="21" t="n"/>
      <c r="B727" s="21" t="n"/>
      <c r="C727" s="21" t="n"/>
      <c r="D727" s="21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</row>
    <row r="728" ht="14.69999980926514" customHeight="1">
      <c r="A728" s="21" t="n"/>
      <c r="B728" s="21" t="n"/>
      <c r="C728" s="21" t="n"/>
      <c r="D728" s="21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</row>
    <row r="729" ht="14.69999980926514" customHeight="1">
      <c r="A729" s="21" t="n"/>
      <c r="B729" s="21" t="n"/>
      <c r="C729" s="21" t="n"/>
      <c r="D729" s="21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</row>
    <row r="730" ht="14.69999980926514" customHeight="1">
      <c r="A730" s="21" t="n"/>
      <c r="B730" s="21" t="n"/>
      <c r="C730" s="21" t="n"/>
      <c r="D730" s="21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</row>
    <row r="731" ht="14.69999980926514" customHeight="1">
      <c r="A731" s="21" t="n"/>
      <c r="B731" s="21" t="n"/>
      <c r="C731" s="21" t="n"/>
      <c r="D731" s="21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</row>
    <row r="732" ht="14.69999980926514" customHeight="1">
      <c r="A732" s="21" t="n"/>
      <c r="B732" s="21" t="n"/>
      <c r="C732" s="21" t="n"/>
      <c r="D732" s="21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</row>
    <row r="733" ht="14.69999980926514" customHeight="1">
      <c r="A733" s="21" t="n"/>
      <c r="B733" s="21" t="n"/>
      <c r="C733" s="21" t="n"/>
      <c r="D733" s="21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</row>
    <row r="734" ht="14.69999980926514" customHeight="1">
      <c r="A734" s="21" t="n"/>
      <c r="B734" s="21" t="n"/>
      <c r="C734" s="21" t="n"/>
      <c r="D734" s="21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</row>
    <row r="735" ht="14.69999980926514" customHeight="1">
      <c r="A735" s="21" t="n"/>
      <c r="B735" s="21" t="n"/>
      <c r="C735" s="21" t="n"/>
      <c r="D735" s="21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</row>
    <row r="736" ht="14.69999980926514" customHeight="1">
      <c r="A736" s="21" t="n"/>
      <c r="B736" s="21" t="n"/>
      <c r="C736" s="21" t="n"/>
      <c r="D736" s="21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</row>
    <row r="737" ht="14.69999980926514" customHeight="1">
      <c r="A737" s="21" t="n"/>
      <c r="B737" s="21" t="n"/>
      <c r="C737" s="21" t="n"/>
      <c r="D737" s="21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</row>
    <row r="738" ht="14.69999980926514" customHeight="1">
      <c r="A738" s="21" t="n"/>
      <c r="B738" s="21" t="n"/>
      <c r="C738" s="21" t="n"/>
      <c r="D738" s="21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</row>
    <row r="739" ht="14.69999980926514" customHeight="1">
      <c r="A739" s="21" t="n"/>
      <c r="B739" s="21" t="n"/>
      <c r="C739" s="21" t="n"/>
      <c r="D739" s="21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</row>
    <row r="740" ht="14.69999980926514" customHeight="1">
      <c r="A740" s="21" t="n"/>
      <c r="B740" s="21" t="n"/>
      <c r="C740" s="21" t="n"/>
      <c r="D740" s="21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</row>
    <row r="741" ht="14.69999980926514" customHeight="1">
      <c r="A741" s="21" t="n"/>
      <c r="B741" s="21" t="n"/>
      <c r="C741" s="21" t="n"/>
      <c r="D741" s="21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</row>
    <row r="742" ht="14.69999980926514" customHeight="1">
      <c r="A742" s="21" t="n"/>
      <c r="B742" s="21" t="n"/>
      <c r="C742" s="21" t="n"/>
      <c r="D742" s="21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</row>
    <row r="743" ht="14.69999980926514" customHeight="1">
      <c r="A743" s="21" t="n"/>
      <c r="B743" s="21" t="n"/>
      <c r="C743" s="21" t="n"/>
      <c r="D743" s="21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</row>
    <row r="744" ht="14.69999980926514" customHeight="1">
      <c r="A744" s="21" t="n"/>
      <c r="B744" s="21" t="n"/>
      <c r="C744" s="21" t="n"/>
      <c r="D744" s="21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</row>
    <row r="745" ht="14.69999980926514" customHeight="1">
      <c r="A745" s="21" t="n"/>
      <c r="B745" s="21" t="n"/>
      <c r="C745" s="21" t="n"/>
      <c r="D745" s="21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</row>
    <row r="746" ht="14.69999980926514" customHeight="1">
      <c r="A746" s="21" t="n"/>
      <c r="B746" s="21" t="n"/>
      <c r="C746" s="21" t="n"/>
      <c r="D746" s="21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</row>
    <row r="747" ht="14.69999980926514" customHeight="1">
      <c r="A747" s="21" t="n"/>
      <c r="B747" s="21" t="n"/>
      <c r="C747" s="21" t="n"/>
      <c r="D747" s="21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</row>
    <row r="748" ht="14.69999980926514" customHeight="1">
      <c r="A748" s="21" t="n"/>
      <c r="B748" s="21" t="n"/>
      <c r="C748" s="21" t="n"/>
      <c r="D748" s="21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</row>
    <row r="749" ht="14.69999980926514" customHeight="1">
      <c r="A749" s="21" t="n"/>
      <c r="B749" s="21" t="n"/>
      <c r="C749" s="21" t="n"/>
      <c r="D749" s="21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</row>
    <row r="750" ht="14.69999980926514" customHeight="1">
      <c r="A750" s="21" t="n"/>
      <c r="B750" s="21" t="n"/>
      <c r="C750" s="21" t="n"/>
      <c r="D750" s="21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</row>
    <row r="751" ht="14.69999980926514" customHeight="1">
      <c r="A751" s="21" t="n"/>
      <c r="B751" s="21" t="n"/>
      <c r="C751" s="21" t="n"/>
      <c r="D751" s="21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</row>
    <row r="752" ht="14.69999980926514" customHeight="1">
      <c r="A752" s="21" t="n"/>
      <c r="B752" s="21" t="n"/>
      <c r="C752" s="21" t="n"/>
      <c r="D752" s="21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</row>
    <row r="753" ht="14.69999980926514" customHeight="1">
      <c r="A753" s="21" t="n"/>
      <c r="B753" s="21" t="n"/>
      <c r="C753" s="21" t="n"/>
      <c r="D753" s="21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</row>
    <row r="754" ht="14.69999980926514" customHeight="1">
      <c r="A754" s="21" t="n"/>
      <c r="B754" s="21" t="n"/>
      <c r="C754" s="21" t="n"/>
      <c r="D754" s="21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</row>
    <row r="755" ht="14.69999980926514" customHeight="1">
      <c r="A755" s="21" t="n"/>
      <c r="B755" s="21" t="n"/>
      <c r="C755" s="21" t="n"/>
      <c r="D755" s="21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</row>
    <row r="756" ht="14.69999980926514" customHeight="1">
      <c r="A756" s="21" t="n"/>
      <c r="B756" s="21" t="n"/>
      <c r="C756" s="21" t="n"/>
      <c r="D756" s="21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</row>
    <row r="757" ht="14.69999980926514" customHeight="1">
      <c r="A757" s="21" t="n"/>
      <c r="B757" s="21" t="n"/>
      <c r="C757" s="21" t="n"/>
      <c r="D757" s="21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</row>
    <row r="758" ht="14.69999980926514" customHeight="1">
      <c r="A758" s="21" t="n"/>
      <c r="B758" s="21" t="n"/>
      <c r="C758" s="21" t="n"/>
      <c r="D758" s="21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</row>
    <row r="759" ht="14.69999980926514" customHeight="1">
      <c r="A759" s="21" t="n"/>
      <c r="B759" s="21" t="n"/>
      <c r="C759" s="21" t="n"/>
      <c r="D759" s="21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</row>
    <row r="760" ht="14.69999980926514" customHeight="1">
      <c r="A760" s="21" t="n"/>
      <c r="B760" s="21" t="n"/>
      <c r="C760" s="21" t="n"/>
      <c r="D760" s="21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</row>
    <row r="761" ht="14.69999980926514" customHeight="1">
      <c r="A761" s="21" t="n"/>
      <c r="B761" s="21" t="n"/>
      <c r="C761" s="21" t="n"/>
      <c r="D761" s="21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</row>
    <row r="762" ht="14.69999980926514" customHeight="1">
      <c r="A762" s="21" t="n"/>
      <c r="B762" s="21" t="n"/>
      <c r="C762" s="21" t="n"/>
      <c r="D762" s="21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</row>
    <row r="763" ht="14.69999980926514" customHeight="1">
      <c r="A763" s="21" t="n"/>
      <c r="B763" s="21" t="n"/>
      <c r="C763" s="21" t="n"/>
      <c r="D763" s="21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</row>
    <row r="764" ht="14.69999980926514" customHeight="1">
      <c r="A764" s="21" t="n"/>
      <c r="B764" s="21" t="n"/>
      <c r="C764" s="21" t="n"/>
      <c r="D764" s="21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</row>
    <row r="765" ht="14.69999980926514" customHeight="1">
      <c r="A765" s="21" t="n"/>
      <c r="B765" s="21" t="n"/>
      <c r="C765" s="21" t="n"/>
      <c r="D765" s="21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</row>
    <row r="766" ht="14.69999980926514" customHeight="1">
      <c r="A766" s="21" t="n"/>
      <c r="B766" s="21" t="n"/>
      <c r="C766" s="21" t="n"/>
      <c r="D766" s="21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</row>
    <row r="767" ht="14.69999980926514" customHeight="1">
      <c r="A767" s="21" t="n"/>
      <c r="B767" s="21" t="n"/>
      <c r="C767" s="21" t="n"/>
      <c r="D767" s="21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</row>
    <row r="768" ht="14.69999980926514" customHeight="1">
      <c r="A768" s="21" t="n"/>
      <c r="B768" s="21" t="n"/>
      <c r="C768" s="21" t="n"/>
      <c r="D768" s="21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</row>
    <row r="769" ht="14.69999980926514" customHeight="1">
      <c r="A769" s="21" t="n"/>
      <c r="B769" s="21" t="n"/>
      <c r="C769" s="21" t="n"/>
      <c r="D769" s="21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</row>
    <row r="770" ht="14.69999980926514" customHeight="1">
      <c r="A770" s="21" t="n"/>
      <c r="B770" s="21" t="n"/>
      <c r="C770" s="21" t="n"/>
      <c r="D770" s="21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</row>
    <row r="771" ht="14.69999980926514" customHeight="1">
      <c r="A771" s="21" t="n"/>
      <c r="B771" s="21" t="n"/>
      <c r="C771" s="21" t="n"/>
      <c r="D771" s="21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</row>
    <row r="772" ht="14.69999980926514" customHeight="1">
      <c r="A772" s="21" t="n"/>
      <c r="B772" s="21" t="n"/>
      <c r="C772" s="21" t="n"/>
      <c r="D772" s="21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</row>
    <row r="773" ht="14.69999980926514" customHeight="1">
      <c r="A773" s="21" t="n"/>
      <c r="B773" s="21" t="n"/>
      <c r="C773" s="21" t="n"/>
      <c r="D773" s="21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</row>
    <row r="774" ht="14.69999980926514" customHeight="1">
      <c r="A774" s="21" t="n"/>
      <c r="B774" s="21" t="n"/>
      <c r="C774" s="21" t="n"/>
      <c r="D774" s="21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</row>
    <row r="775" ht="14.69999980926514" customHeight="1">
      <c r="A775" s="21" t="n"/>
      <c r="B775" s="21" t="n"/>
      <c r="C775" s="21" t="n"/>
      <c r="D775" s="21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</row>
    <row r="776" ht="14.69999980926514" customHeight="1">
      <c r="A776" s="21" t="n"/>
      <c r="B776" s="21" t="n"/>
      <c r="C776" s="21" t="n"/>
      <c r="D776" s="21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</row>
    <row r="777" ht="14.69999980926514" customHeight="1">
      <c r="A777" s="21" t="n"/>
      <c r="B777" s="21" t="n"/>
      <c r="C777" s="21" t="n"/>
      <c r="D777" s="21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</row>
    <row r="778" ht="14.69999980926514" customHeight="1">
      <c r="A778" s="21" t="n"/>
      <c r="B778" s="21" t="n"/>
      <c r="C778" s="21" t="n"/>
      <c r="D778" s="21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</row>
    <row r="779" ht="14.69999980926514" customHeight="1">
      <c r="A779" s="21" t="n"/>
      <c r="B779" s="21" t="n"/>
      <c r="C779" s="21" t="n"/>
      <c r="D779" s="21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</row>
    <row r="780" ht="14.69999980926514" customHeight="1">
      <c r="A780" s="21" t="n"/>
      <c r="B780" s="21" t="n"/>
      <c r="C780" s="21" t="n"/>
      <c r="D780" s="21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</row>
    <row r="781" ht="14.69999980926514" customHeight="1">
      <c r="A781" s="21" t="n"/>
      <c r="B781" s="21" t="n"/>
      <c r="C781" s="21" t="n"/>
      <c r="D781" s="21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</row>
    <row r="782" ht="14.69999980926514" customHeight="1">
      <c r="A782" s="21" t="n"/>
      <c r="B782" s="21" t="n"/>
      <c r="C782" s="21" t="n"/>
      <c r="D782" s="21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</row>
    <row r="783" ht="14.69999980926514" customHeight="1">
      <c r="A783" s="21" t="n"/>
      <c r="B783" s="21" t="n"/>
      <c r="C783" s="21" t="n"/>
      <c r="D783" s="21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</row>
    <row r="784" ht="14.69999980926514" customHeight="1">
      <c r="A784" s="21" t="n"/>
      <c r="B784" s="21" t="n"/>
      <c r="C784" s="21" t="n"/>
      <c r="D784" s="21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</row>
    <row r="785" ht="14.69999980926514" customHeight="1">
      <c r="A785" s="21" t="n"/>
      <c r="B785" s="21" t="n"/>
      <c r="C785" s="21" t="n"/>
      <c r="D785" s="21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</row>
    <row r="786" ht="14.69999980926514" customHeight="1">
      <c r="A786" s="21" t="n"/>
      <c r="B786" s="21" t="n"/>
      <c r="C786" s="21" t="n"/>
      <c r="D786" s="21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</row>
    <row r="787" ht="14.69999980926514" customHeight="1">
      <c r="A787" s="21" t="n"/>
      <c r="B787" s="21" t="n"/>
      <c r="C787" s="21" t="n"/>
      <c r="D787" s="21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</row>
    <row r="788" ht="14.69999980926514" customHeight="1">
      <c r="A788" s="21" t="n"/>
      <c r="B788" s="21" t="n"/>
      <c r="C788" s="21" t="n"/>
      <c r="D788" s="21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</row>
    <row r="789" ht="14.69999980926514" customHeight="1">
      <c r="A789" s="21" t="n"/>
      <c r="B789" s="21" t="n"/>
      <c r="C789" s="21" t="n"/>
      <c r="D789" s="21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</row>
    <row r="790" ht="14.69999980926514" customHeight="1">
      <c r="A790" s="21" t="n"/>
      <c r="B790" s="21" t="n"/>
      <c r="C790" s="21" t="n"/>
      <c r="D790" s="21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</row>
    <row r="791" ht="14.69999980926514" customHeight="1">
      <c r="A791" s="21" t="n"/>
      <c r="B791" s="21" t="n"/>
      <c r="C791" s="21" t="n"/>
      <c r="D791" s="21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</row>
    <row r="792" ht="14.69999980926514" customHeight="1">
      <c r="A792" s="21" t="n"/>
      <c r="B792" s="21" t="n"/>
      <c r="C792" s="21" t="n"/>
      <c r="D792" s="21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</row>
    <row r="793" ht="14.69999980926514" customHeight="1">
      <c r="A793" s="21" t="n"/>
      <c r="B793" s="21" t="n"/>
      <c r="C793" s="21" t="n"/>
      <c r="D793" s="21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</row>
    <row r="794" ht="14.69999980926514" customHeight="1">
      <c r="A794" s="21" t="n"/>
      <c r="B794" s="21" t="n"/>
      <c r="C794" s="21" t="n"/>
      <c r="D794" s="21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</row>
    <row r="795" ht="14.69999980926514" customHeight="1">
      <c r="A795" s="21" t="n"/>
      <c r="B795" s="21" t="n"/>
      <c r="C795" s="21" t="n"/>
      <c r="D795" s="21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</row>
    <row r="796" ht="14.69999980926514" customHeight="1">
      <c r="A796" s="21" t="n"/>
      <c r="B796" s="21" t="n"/>
      <c r="C796" s="21" t="n"/>
      <c r="D796" s="21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</row>
    <row r="797" ht="14.69999980926514" customHeight="1">
      <c r="A797" s="21" t="n"/>
      <c r="B797" s="21" t="n"/>
      <c r="C797" s="21" t="n"/>
      <c r="D797" s="21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</row>
    <row r="798" ht="14.69999980926514" customHeight="1">
      <c r="A798" s="21" t="n"/>
      <c r="B798" s="21" t="n"/>
      <c r="C798" s="21" t="n"/>
      <c r="D798" s="21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</row>
    <row r="799" ht="14.69999980926514" customHeight="1">
      <c r="A799" s="21" t="n"/>
      <c r="B799" s="21" t="n"/>
      <c r="C799" s="21" t="n"/>
      <c r="D799" s="21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</row>
    <row r="800" ht="14.69999980926514" customHeight="1">
      <c r="A800" s="21" t="n"/>
      <c r="B800" s="21" t="n"/>
      <c r="C800" s="21" t="n"/>
      <c r="D800" s="21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</row>
    <row r="801" ht="14.69999980926514" customHeight="1">
      <c r="A801" s="21" t="n"/>
      <c r="B801" s="21" t="n"/>
      <c r="C801" s="21" t="n"/>
      <c r="D801" s="21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</row>
    <row r="802" ht="14.69999980926514" customHeight="1">
      <c r="A802" s="21" t="n"/>
      <c r="B802" s="21" t="n"/>
      <c r="C802" s="21" t="n"/>
      <c r="D802" s="21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</row>
    <row r="803" ht="14.69999980926514" customHeight="1">
      <c r="A803" s="21" t="n"/>
      <c r="B803" s="21" t="n"/>
      <c r="C803" s="21" t="n"/>
      <c r="D803" s="21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</row>
    <row r="804" ht="14.69999980926514" customHeight="1">
      <c r="A804" s="21" t="n"/>
      <c r="B804" s="21" t="n"/>
      <c r="C804" s="21" t="n"/>
      <c r="D804" s="21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</row>
    <row r="805" ht="14.69999980926514" customHeight="1">
      <c r="A805" s="21" t="n"/>
      <c r="B805" s="21" t="n"/>
      <c r="C805" s="21" t="n"/>
      <c r="D805" s="21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</row>
    <row r="806" ht="14.69999980926514" customHeight="1">
      <c r="A806" s="21" t="n"/>
      <c r="B806" s="21" t="n"/>
      <c r="C806" s="21" t="n"/>
      <c r="D806" s="21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</row>
    <row r="807" ht="14.69999980926514" customHeight="1">
      <c r="A807" s="21" t="n"/>
      <c r="B807" s="21" t="n"/>
      <c r="C807" s="21" t="n"/>
      <c r="D807" s="21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</row>
    <row r="808" ht="14.69999980926514" customHeight="1">
      <c r="A808" s="21" t="n"/>
      <c r="B808" s="21" t="n"/>
      <c r="C808" s="21" t="n"/>
      <c r="D808" s="21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</row>
    <row r="809" ht="14.69999980926514" customHeight="1">
      <c r="A809" s="21" t="n"/>
      <c r="B809" s="21" t="n"/>
      <c r="C809" s="21" t="n"/>
      <c r="D809" s="21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</row>
    <row r="810" ht="14.69999980926514" customHeight="1">
      <c r="A810" s="21" t="n"/>
      <c r="B810" s="21" t="n"/>
      <c r="C810" s="21" t="n"/>
      <c r="D810" s="21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</row>
    <row r="811" ht="14.69999980926514" customHeight="1">
      <c r="A811" s="21" t="n"/>
      <c r="B811" s="21" t="n"/>
      <c r="C811" s="21" t="n"/>
      <c r="D811" s="21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</row>
    <row r="812" ht="14.69999980926514" customHeight="1">
      <c r="A812" s="21" t="n"/>
      <c r="B812" s="21" t="n"/>
      <c r="C812" s="21" t="n"/>
      <c r="D812" s="21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</row>
    <row r="813" ht="14.69999980926514" customHeight="1">
      <c r="A813" s="21" t="n"/>
      <c r="B813" s="21" t="n"/>
      <c r="C813" s="21" t="n"/>
      <c r="D813" s="21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</row>
    <row r="814" ht="14.69999980926514" customHeight="1">
      <c r="A814" s="21" t="n"/>
      <c r="B814" s="21" t="n"/>
      <c r="C814" s="21" t="n"/>
      <c r="D814" s="21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</row>
    <row r="815" ht="14.69999980926514" customHeight="1">
      <c r="A815" s="21" t="n"/>
      <c r="B815" s="21" t="n"/>
      <c r="C815" s="21" t="n"/>
      <c r="D815" s="21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</row>
    <row r="816" ht="14.69999980926514" customHeight="1">
      <c r="A816" s="21" t="n"/>
      <c r="B816" s="21" t="n"/>
      <c r="C816" s="21" t="n"/>
      <c r="D816" s="21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</row>
    <row r="817" ht="14.69999980926514" customHeight="1">
      <c r="A817" s="21" t="n"/>
      <c r="B817" s="21" t="n"/>
      <c r="C817" s="21" t="n"/>
      <c r="D817" s="21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</row>
    <row r="818" ht="14.69999980926514" customHeight="1">
      <c r="A818" s="21" t="n"/>
      <c r="B818" s="21" t="n"/>
      <c r="C818" s="21" t="n"/>
      <c r="D818" s="21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</row>
    <row r="819" ht="14.69999980926514" customHeight="1">
      <c r="A819" s="21" t="n"/>
      <c r="B819" s="21" t="n"/>
      <c r="C819" s="21" t="n"/>
      <c r="D819" s="21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</row>
    <row r="820" ht="14.69999980926514" customHeight="1">
      <c r="A820" s="21" t="n"/>
      <c r="B820" s="21" t="n"/>
      <c r="C820" s="21" t="n"/>
      <c r="D820" s="21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</row>
    <row r="821" ht="14.69999980926514" customHeight="1">
      <c r="A821" s="21" t="n"/>
      <c r="B821" s="21" t="n"/>
      <c r="C821" s="21" t="n"/>
      <c r="D821" s="21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</row>
    <row r="822" ht="14.69999980926514" customHeight="1">
      <c r="A822" s="21" t="n"/>
      <c r="B822" s="21" t="n"/>
      <c r="C822" s="21" t="n"/>
      <c r="D822" s="21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</row>
    <row r="823" ht="14.69999980926514" customHeight="1">
      <c r="A823" s="21" t="n"/>
      <c r="B823" s="21" t="n"/>
      <c r="C823" s="21" t="n"/>
      <c r="D823" s="21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</row>
    <row r="824" ht="14.69999980926514" customHeight="1">
      <c r="A824" s="21" t="n"/>
      <c r="B824" s="21" t="n"/>
      <c r="C824" s="21" t="n"/>
      <c r="D824" s="21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</row>
    <row r="825" ht="14.69999980926514" customHeight="1">
      <c r="A825" s="21" t="n"/>
      <c r="B825" s="21" t="n"/>
      <c r="C825" s="21" t="n"/>
      <c r="D825" s="21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</row>
    <row r="826" ht="14.69999980926514" customHeight="1">
      <c r="A826" s="21" t="n"/>
      <c r="B826" s="21" t="n"/>
      <c r="C826" s="21" t="n"/>
      <c r="D826" s="21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</row>
    <row r="827" ht="14.69999980926514" customHeight="1">
      <c r="A827" s="21" t="n"/>
      <c r="B827" s="21" t="n"/>
      <c r="C827" s="21" t="n"/>
      <c r="D827" s="21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</row>
    <row r="828" ht="14.69999980926514" customHeight="1">
      <c r="A828" s="21" t="n"/>
      <c r="B828" s="21" t="n"/>
      <c r="C828" s="21" t="n"/>
      <c r="D828" s="21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</row>
    <row r="829" ht="14.69999980926514" customHeight="1">
      <c r="A829" s="21" t="n"/>
      <c r="B829" s="21" t="n"/>
      <c r="C829" s="21" t="n"/>
      <c r="D829" s="21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</row>
    <row r="830" ht="14.69999980926514" customHeight="1">
      <c r="A830" s="21" t="n"/>
      <c r="B830" s="21" t="n"/>
      <c r="C830" s="21" t="n"/>
      <c r="D830" s="21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</row>
    <row r="831" ht="14.69999980926514" customHeight="1">
      <c r="A831" s="21" t="n"/>
      <c r="B831" s="21" t="n"/>
      <c r="C831" s="21" t="n"/>
      <c r="D831" s="21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</row>
    <row r="832" ht="14.69999980926514" customHeight="1">
      <c r="A832" s="21" t="n"/>
      <c r="B832" s="21" t="n"/>
      <c r="C832" s="21" t="n"/>
      <c r="D832" s="21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</row>
    <row r="833" ht="14.69999980926514" customHeight="1">
      <c r="A833" s="21" t="n"/>
      <c r="B833" s="21" t="n"/>
      <c r="C833" s="21" t="n"/>
      <c r="D833" s="21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</row>
    <row r="834" ht="14.69999980926514" customHeight="1">
      <c r="A834" s="21" t="n"/>
      <c r="B834" s="21" t="n"/>
      <c r="C834" s="21" t="n"/>
      <c r="D834" s="21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</row>
    <row r="835" ht="14.69999980926514" customHeight="1">
      <c r="A835" s="21" t="n"/>
      <c r="B835" s="21" t="n"/>
      <c r="C835" s="21" t="n"/>
      <c r="D835" s="21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</row>
    <row r="836" ht="14.69999980926514" customHeight="1">
      <c r="A836" s="21" t="n"/>
      <c r="B836" s="21" t="n"/>
      <c r="C836" s="21" t="n"/>
      <c r="D836" s="21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</row>
    <row r="837" ht="14.69999980926514" customHeight="1">
      <c r="A837" s="21" t="n"/>
      <c r="B837" s="21" t="n"/>
      <c r="C837" s="21" t="n"/>
      <c r="D837" s="21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</row>
    <row r="838" ht="14.69999980926514" customHeight="1">
      <c r="A838" s="21" t="n"/>
      <c r="B838" s="21" t="n"/>
      <c r="C838" s="21" t="n"/>
      <c r="D838" s="21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</row>
    <row r="839" ht="14.69999980926514" customHeight="1">
      <c r="A839" s="21" t="n"/>
      <c r="B839" s="21" t="n"/>
      <c r="C839" s="21" t="n"/>
      <c r="D839" s="21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</row>
    <row r="840" ht="14.69999980926514" customHeight="1">
      <c r="A840" s="21" t="n"/>
      <c r="B840" s="21" t="n"/>
      <c r="C840" s="21" t="n"/>
      <c r="D840" s="21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</row>
    <row r="841" ht="14.69999980926514" customHeight="1">
      <c r="A841" s="21" t="n"/>
      <c r="B841" s="21" t="n"/>
      <c r="C841" s="21" t="n"/>
      <c r="D841" s="21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</row>
    <row r="842" ht="14.69999980926514" customHeight="1">
      <c r="A842" s="21" t="n"/>
      <c r="B842" s="21" t="n"/>
      <c r="C842" s="21" t="n"/>
      <c r="D842" s="21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</row>
    <row r="1002">
      <c r="A1002" s="16" t="n"/>
      <c r="B1002" s="16" t="n"/>
      <c r="C1002" s="16" t="n"/>
      <c r="D1002" s="16" t="n"/>
      <c r="E1002" s="16" t="n"/>
      <c r="F1002" s="16" t="n"/>
      <c r="G1002" s="16" t="n"/>
      <c r="H1002" s="16" t="n"/>
      <c r="I1002" s="16" t="n"/>
      <c r="J1002" s="16" t="n"/>
      <c r="K1002" s="16" t="n"/>
      <c r="L1002" s="16" t="n"/>
      <c r="M1002" s="16" t="n"/>
    </row>
    <row r="1003">
      <c r="A1003" s="1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  <c r="K1003" s="16" t="n"/>
      <c r="L1003" s="16" t="n"/>
      <c r="M1003" s="16" t="n"/>
    </row>
    <row r="1004">
      <c r="A1004" s="16" t="n"/>
      <c r="B1004" s="16" t="n"/>
      <c r="C1004" s="16" t="n"/>
      <c r="D1004" s="16" t="n"/>
      <c r="E1004" s="16" t="n"/>
      <c r="F1004" s="16" t="n"/>
      <c r="G1004" s="16" t="n"/>
      <c r="H1004" s="16" t="n"/>
      <c r="I1004" s="16" t="n"/>
      <c r="J1004" s="16" t="n"/>
      <c r="K1004" s="16" t="n"/>
      <c r="L1004" s="16" t="n"/>
      <c r="M1004" s="16" t="n"/>
    </row>
    <row r="1005">
      <c r="A1005" s="16" t="n"/>
      <c r="B1005" s="16" t="n"/>
      <c r="C1005" s="16" t="n"/>
      <c r="D1005" s="16" t="n"/>
      <c r="E1005" s="16" t="n"/>
      <c r="F1005" s="16" t="n"/>
      <c r="G1005" s="16" t="n"/>
      <c r="H1005" s="16" t="n"/>
      <c r="I1005" s="16" t="n"/>
      <c r="J1005" s="16" t="n"/>
      <c r="K1005" s="16" t="n"/>
      <c r="L1005" s="16" t="n"/>
      <c r="M1005" s="16" t="n"/>
    </row>
    <row r="1006">
      <c r="A1006" s="16" t="n"/>
      <c r="B1006" s="16" t="n"/>
      <c r="C1006" s="16" t="n"/>
      <c r="D1006" s="16" t="n"/>
      <c r="E1006" s="16" t="n"/>
      <c r="F1006" s="16" t="n"/>
      <c r="G1006" s="16" t="n"/>
      <c r="H1006" s="16" t="n"/>
      <c r="I1006" s="16" t="n"/>
      <c r="J1006" s="16" t="n"/>
      <c r="K1006" s="16" t="n"/>
      <c r="L1006" s="16" t="n"/>
      <c r="M1006" s="16" t="n"/>
    </row>
    <row r="1007">
      <c r="A1007" s="16" t="n"/>
      <c r="B1007" s="16" t="n"/>
      <c r="C1007" s="16" t="n"/>
      <c r="D1007" s="16" t="n"/>
      <c r="E1007" s="16" t="n"/>
      <c r="F1007" s="16" t="n"/>
      <c r="G1007" s="16" t="n"/>
      <c r="H1007" s="16" t="n"/>
      <c r="I1007" s="16" t="n"/>
      <c r="J1007" s="16" t="n"/>
      <c r="K1007" s="16" t="n"/>
      <c r="L1007" s="16" t="n"/>
      <c r="M1007" s="16" t="n"/>
    </row>
    <row r="1008">
      <c r="A1008" s="16" t="n"/>
      <c r="B1008" s="16" t="n"/>
      <c r="C1008" s="16" t="n"/>
      <c r="D1008" s="16" t="n"/>
      <c r="E1008" s="16" t="n"/>
      <c r="F1008" s="16" t="n"/>
      <c r="G1008" s="16" t="n"/>
      <c r="H1008" s="16" t="n"/>
      <c r="I1008" s="16" t="n"/>
      <c r="J1008" s="16" t="n"/>
      <c r="K1008" s="16" t="n"/>
      <c r="L1008" s="16" t="n"/>
      <c r="M1008" s="16" t="n"/>
    </row>
    <row r="1009">
      <c r="A1009" s="16" t="n"/>
      <c r="B1009" s="16" t="n"/>
      <c r="C1009" s="16" t="n"/>
      <c r="D1009" s="16" t="n"/>
      <c r="E1009" s="16" t="n"/>
      <c r="F1009" s="16" t="n"/>
      <c r="G1009" s="16" t="n"/>
      <c r="H1009" s="16" t="n"/>
      <c r="I1009" s="16" t="n"/>
      <c r="J1009" s="16" t="n"/>
      <c r="K1009" s="16" t="n"/>
      <c r="L1009" s="16" t="n"/>
      <c r="M1009" s="16" t="n"/>
    </row>
    <row r="1010">
      <c r="A1010" s="16" t="n"/>
      <c r="B1010" s="16" t="n"/>
      <c r="C1010" s="16" t="n"/>
      <c r="D1010" s="16" t="n"/>
      <c r="E1010" s="16" t="n"/>
      <c r="F1010" s="16" t="n"/>
      <c r="G1010" s="16" t="n"/>
      <c r="H1010" s="16" t="n"/>
      <c r="I1010" s="16" t="n"/>
      <c r="J1010" s="16" t="n"/>
      <c r="K1010" s="16" t="n"/>
      <c r="L1010" s="16" t="n"/>
      <c r="M1010" s="16" t="n"/>
    </row>
    <row r="1011">
      <c r="A1011" s="16" t="n"/>
      <c r="B1011" s="16" t="n"/>
      <c r="C1011" s="16" t="n"/>
      <c r="D1011" s="16" t="n"/>
      <c r="E1011" s="16" t="n"/>
      <c r="F1011" s="16" t="n"/>
      <c r="G1011" s="16" t="n"/>
      <c r="H1011" s="16" t="n"/>
      <c r="I1011" s="16" t="n"/>
      <c r="J1011" s="16" t="n"/>
      <c r="K1011" s="16" t="n"/>
      <c r="L1011" s="16" t="n"/>
      <c r="M1011" s="16" t="n"/>
    </row>
    <row r="1012">
      <c r="A1012" s="16" t="n"/>
      <c r="B1012" s="16" t="n"/>
      <c r="C1012" s="16" t="n"/>
      <c r="D1012" s="16" t="n"/>
      <c r="E1012" s="16" t="n"/>
      <c r="F1012" s="16" t="n"/>
      <c r="G1012" s="16" t="n"/>
      <c r="H1012" s="16" t="n"/>
      <c r="I1012" s="16" t="n"/>
      <c r="J1012" s="16" t="n"/>
      <c r="K1012" s="16" t="n"/>
      <c r="L1012" s="16" t="n"/>
      <c r="M1012" s="16" t="n"/>
    </row>
    <row r="1013">
      <c r="A1013" s="16" t="n"/>
      <c r="B1013" s="16" t="n"/>
      <c r="C1013" s="16" t="n"/>
      <c r="D1013" s="16" t="n"/>
      <c r="E1013" s="16" t="n"/>
      <c r="F1013" s="16" t="n"/>
      <c r="G1013" s="16" t="n"/>
      <c r="H1013" s="16" t="n"/>
      <c r="I1013" s="16" t="n"/>
      <c r="J1013" s="16" t="n"/>
      <c r="K1013" s="16" t="n"/>
      <c r="L1013" s="16" t="n"/>
      <c r="M1013" s="16" t="n"/>
    </row>
    <row r="1014">
      <c r="A1014" s="16" t="n"/>
      <c r="B1014" s="16" t="n"/>
      <c r="C1014" s="16" t="n"/>
      <c r="D1014" s="16" t="n"/>
      <c r="E1014" s="16" t="n"/>
      <c r="F1014" s="16" t="n"/>
      <c r="G1014" s="16" t="n"/>
      <c r="H1014" s="16" t="n"/>
      <c r="I1014" s="16" t="n"/>
      <c r="J1014" s="16" t="n"/>
      <c r="K1014" s="16" t="n"/>
      <c r="L1014" s="16" t="n"/>
      <c r="M1014" s="16" t="n"/>
    </row>
    <row r="1015">
      <c r="A1015" s="16" t="n"/>
      <c r="B1015" s="16" t="n"/>
      <c r="C1015" s="16" t="n"/>
      <c r="D1015" s="16" t="n"/>
      <c r="E1015" s="16" t="n"/>
      <c r="F1015" s="16" t="n"/>
      <c r="G1015" s="16" t="n"/>
      <c r="H1015" s="16" t="n"/>
      <c r="I1015" s="16" t="n"/>
      <c r="J1015" s="16" t="n"/>
      <c r="K1015" s="16" t="n"/>
      <c r="L1015" s="16" t="n"/>
      <c r="M1015" s="16" t="n"/>
    </row>
    <row r="1016">
      <c r="A1016" s="16" t="n"/>
      <c r="B1016" s="16" t="n"/>
      <c r="C1016" s="16" t="n"/>
      <c r="D1016" s="16" t="n"/>
      <c r="E1016" s="16" t="n"/>
      <c r="F1016" s="16" t="n"/>
      <c r="G1016" s="16" t="n"/>
      <c r="H1016" s="16" t="n"/>
      <c r="I1016" s="16" t="n"/>
      <c r="J1016" s="16" t="n"/>
      <c r="K1016" s="16" t="n"/>
      <c r="L1016" s="16" t="n"/>
      <c r="M1016" s="16" t="n"/>
    </row>
    <row r="1017">
      <c r="A1017" s="16" t="n"/>
      <c r="B1017" s="16" t="n"/>
      <c r="C1017" s="16" t="n"/>
      <c r="D1017" s="16" t="n"/>
      <c r="E1017" s="16" t="n"/>
      <c r="F1017" s="16" t="n"/>
      <c r="G1017" s="16" t="n"/>
      <c r="H1017" s="16" t="n"/>
      <c r="I1017" s="16" t="n"/>
      <c r="J1017" s="16" t="n"/>
      <c r="K1017" s="16" t="n"/>
      <c r="L1017" s="16" t="n"/>
      <c r="M1017" s="16" t="n"/>
    </row>
    <row r="1018">
      <c r="A1018" s="16" t="n"/>
      <c r="B1018" s="16" t="n"/>
      <c r="C1018" s="16" t="n"/>
      <c r="D1018" s="16" t="n"/>
      <c r="E1018" s="16" t="n"/>
      <c r="F1018" s="16" t="n"/>
      <c r="G1018" s="16" t="n"/>
      <c r="H1018" s="16" t="n"/>
      <c r="I1018" s="16" t="n"/>
      <c r="J1018" s="16" t="n"/>
      <c r="K1018" s="16" t="n"/>
      <c r="L1018" s="16" t="n"/>
      <c r="M1018" s="16" t="n"/>
    </row>
    <row r="1019">
      <c r="A1019" s="16" t="n"/>
      <c r="B1019" s="16" t="n"/>
      <c r="C1019" s="16" t="n"/>
      <c r="D1019" s="16" t="n"/>
      <c r="E1019" s="16" t="n"/>
      <c r="F1019" s="16" t="n"/>
      <c r="G1019" s="16" t="n"/>
      <c r="H1019" s="16" t="n"/>
      <c r="I1019" s="16" t="n"/>
      <c r="J1019" s="16" t="n"/>
      <c r="K1019" s="16" t="n"/>
      <c r="L1019" s="16" t="n"/>
      <c r="M1019" s="16" t="n"/>
    </row>
    <row r="1020">
      <c r="A1020" s="16" t="n"/>
      <c r="B1020" s="16" t="n"/>
      <c r="C1020" s="16" t="n"/>
      <c r="D1020" s="16" t="n"/>
      <c r="E1020" s="16" t="n"/>
      <c r="F1020" s="16" t="n"/>
      <c r="G1020" s="16" t="n"/>
      <c r="H1020" s="16" t="n"/>
      <c r="I1020" s="16" t="n"/>
      <c r="J1020" s="16" t="n"/>
      <c r="K1020" s="16" t="n"/>
      <c r="L1020" s="16" t="n"/>
      <c r="M1020" s="16" t="n"/>
    </row>
    <row r="1021">
      <c r="A1021" s="16" t="n"/>
      <c r="B1021" s="16" t="n"/>
      <c r="C1021" s="16" t="n"/>
      <c r="D1021" s="16" t="n"/>
      <c r="E1021" s="16" t="n"/>
      <c r="F1021" s="16" t="n"/>
      <c r="G1021" s="16" t="n"/>
      <c r="H1021" s="16" t="n"/>
      <c r="I1021" s="16" t="n"/>
      <c r="J1021" s="16" t="n"/>
      <c r="K1021" s="16" t="n"/>
      <c r="L1021" s="16" t="n"/>
      <c r="M1021" s="16" t="n"/>
    </row>
    <row r="1022">
      <c r="A1022" s="16" t="n"/>
      <c r="B1022" s="16" t="n"/>
      <c r="C1022" s="16" t="n"/>
      <c r="D1022" s="16" t="n"/>
      <c r="E1022" s="16" t="n"/>
      <c r="F1022" s="16" t="n"/>
      <c r="G1022" s="16" t="n"/>
      <c r="H1022" s="16" t="n"/>
      <c r="I1022" s="16" t="n"/>
      <c r="J1022" s="16" t="n"/>
      <c r="K1022" s="16" t="n"/>
      <c r="L1022" s="16" t="n"/>
      <c r="M1022" s="16" t="n"/>
    </row>
    <row r="1023">
      <c r="A1023" s="16" t="n"/>
      <c r="B1023" s="16" t="n"/>
      <c r="C1023" s="16" t="n"/>
      <c r="D1023" s="16" t="n"/>
      <c r="E1023" s="16" t="n"/>
      <c r="F1023" s="16" t="n"/>
      <c r="G1023" s="16" t="n"/>
      <c r="H1023" s="16" t="n"/>
      <c r="I1023" s="16" t="n"/>
      <c r="J1023" s="16" t="n"/>
      <c r="K1023" s="16" t="n"/>
      <c r="L1023" s="16" t="n"/>
      <c r="M1023" s="16" t="n"/>
    </row>
    <row r="1024">
      <c r="A1024" s="16" t="n"/>
      <c r="B1024" s="16" t="n"/>
      <c r="C1024" s="16" t="n"/>
      <c r="D1024" s="16" t="n"/>
      <c r="E1024" s="16" t="n"/>
      <c r="F1024" s="16" t="n"/>
      <c r="G1024" s="16" t="n"/>
      <c r="H1024" s="16" t="n"/>
      <c r="I1024" s="16" t="n"/>
      <c r="J1024" s="16" t="n"/>
      <c r="K1024" s="16" t="n"/>
      <c r="L1024" s="16" t="n"/>
      <c r="M1024" s="16" t="n"/>
    </row>
    <row r="1025">
      <c r="A1025" s="16" t="n"/>
      <c r="B1025" s="16" t="n"/>
      <c r="C1025" s="16" t="n"/>
      <c r="D1025" s="16" t="n"/>
      <c r="E1025" s="16" t="n"/>
      <c r="F1025" s="16" t="n"/>
      <c r="G1025" s="16" t="n"/>
      <c r="H1025" s="16" t="n"/>
      <c r="I1025" s="16" t="n"/>
      <c r="J1025" s="16" t="n"/>
      <c r="K1025" s="16" t="n"/>
      <c r="L1025" s="16" t="n"/>
      <c r="M1025" s="16" t="n"/>
    </row>
    <row r="1026">
      <c r="A1026" s="16" t="n"/>
      <c r="B1026" s="16" t="n"/>
      <c r="C1026" s="16" t="n"/>
      <c r="D1026" s="16" t="n"/>
      <c r="E1026" s="16" t="n"/>
      <c r="F1026" s="16" t="n"/>
      <c r="G1026" s="16" t="n"/>
      <c r="H1026" s="16" t="n"/>
      <c r="I1026" s="16" t="n"/>
      <c r="J1026" s="16" t="n"/>
      <c r="K1026" s="16" t="n"/>
      <c r="L1026" s="16" t="n"/>
      <c r="M1026" s="16" t="n"/>
    </row>
    <row r="1027">
      <c r="A1027" s="16" t="n"/>
      <c r="B1027" s="16" t="n"/>
      <c r="C1027" s="16" t="n"/>
      <c r="D1027" s="16" t="n"/>
      <c r="E1027" s="16" t="n"/>
      <c r="F1027" s="16" t="n"/>
      <c r="G1027" s="16" t="n"/>
      <c r="H1027" s="16" t="n"/>
      <c r="I1027" s="16" t="n"/>
      <c r="J1027" s="16" t="n"/>
      <c r="K1027" s="16" t="n"/>
      <c r="L1027" s="16" t="n"/>
      <c r="M1027" s="16" t="n"/>
    </row>
    <row r="1028">
      <c r="A1028" s="16" t="n"/>
      <c r="B1028" s="16" t="n"/>
      <c r="C1028" s="16" t="n"/>
      <c r="D1028" s="16" t="n"/>
      <c r="E1028" s="16" t="n"/>
      <c r="F1028" s="16" t="n"/>
      <c r="G1028" s="16" t="n"/>
      <c r="H1028" s="16" t="n"/>
      <c r="I1028" s="16" t="n"/>
      <c r="J1028" s="16" t="n"/>
      <c r="K1028" s="16" t="n"/>
      <c r="L1028" s="16" t="n"/>
      <c r="M1028" s="16" t="n"/>
    </row>
    <row r="1029">
      <c r="A1029" s="16" t="n"/>
      <c r="B1029" s="16" t="n"/>
      <c r="C1029" s="16" t="n"/>
      <c r="D1029" s="16" t="n"/>
      <c r="E1029" s="16" t="n"/>
      <c r="F1029" s="16" t="n"/>
      <c r="G1029" s="16" t="n"/>
      <c r="H1029" s="16" t="n"/>
      <c r="I1029" s="16" t="n"/>
      <c r="J1029" s="16" t="n"/>
      <c r="K1029" s="16" t="n"/>
      <c r="L1029" s="16" t="n"/>
      <c r="M1029" s="16" t="n"/>
    </row>
    <row r="1030">
      <c r="A1030" s="16" t="n"/>
      <c r="B1030" s="16" t="n"/>
      <c r="C1030" s="16" t="n"/>
      <c r="D1030" s="16" t="n"/>
      <c r="E1030" s="16" t="n"/>
      <c r="F1030" s="16" t="n"/>
      <c r="G1030" s="16" t="n"/>
      <c r="H1030" s="16" t="n"/>
      <c r="I1030" s="16" t="n"/>
      <c r="J1030" s="16" t="n"/>
      <c r="K1030" s="16" t="n"/>
      <c r="L1030" s="16" t="n"/>
      <c r="M1030" s="16" t="n"/>
    </row>
    <row r="1031">
      <c r="A1031" s="16" t="n"/>
      <c r="B1031" s="16" t="n"/>
      <c r="C1031" s="16" t="n"/>
      <c r="D1031" s="16" t="n"/>
      <c r="E1031" s="16" t="n"/>
      <c r="F1031" s="16" t="n"/>
      <c r="G1031" s="16" t="n"/>
      <c r="H1031" s="16" t="n"/>
      <c r="I1031" s="16" t="n"/>
      <c r="J1031" s="16" t="n"/>
      <c r="K1031" s="16" t="n"/>
      <c r="L1031" s="16" t="n"/>
      <c r="M1031" s="16" t="n"/>
    </row>
    <row r="1032">
      <c r="A1032" s="16" t="n"/>
      <c r="B1032" s="16" t="n"/>
      <c r="C1032" s="16" t="n"/>
      <c r="D1032" s="16" t="n"/>
      <c r="E1032" s="16" t="n"/>
      <c r="F1032" s="16" t="n"/>
      <c r="G1032" s="16" t="n"/>
      <c r="H1032" s="16" t="n"/>
      <c r="I1032" s="16" t="n"/>
      <c r="J1032" s="16" t="n"/>
      <c r="K1032" s="16" t="n"/>
      <c r="L1032" s="16" t="n"/>
      <c r="M1032" s="16" t="n"/>
    </row>
    <row r="1033">
      <c r="A1033" s="16" t="n"/>
      <c r="B1033" s="16" t="n"/>
      <c r="C1033" s="16" t="n"/>
      <c r="D1033" s="16" t="n"/>
      <c r="E1033" s="16" t="n"/>
      <c r="F1033" s="16" t="n"/>
      <c r="G1033" s="16" t="n"/>
      <c r="H1033" s="16" t="n"/>
      <c r="I1033" s="16" t="n"/>
      <c r="J1033" s="16" t="n"/>
      <c r="K1033" s="16" t="n"/>
      <c r="L1033" s="16" t="n"/>
      <c r="M1033" s="16" t="n"/>
    </row>
    <row r="1034">
      <c r="A1034" s="16" t="n"/>
      <c r="B1034" s="16" t="n"/>
      <c r="C1034" s="16" t="n"/>
      <c r="D1034" s="16" t="n"/>
      <c r="E1034" s="16" t="n"/>
      <c r="F1034" s="16" t="n"/>
      <c r="G1034" s="16" t="n"/>
      <c r="H1034" s="16" t="n"/>
      <c r="I1034" s="16" t="n"/>
      <c r="J1034" s="16" t="n"/>
      <c r="K1034" s="16" t="n"/>
      <c r="L1034" s="16" t="n"/>
      <c r="M1034" s="16" t="n"/>
    </row>
    <row r="1035">
      <c r="A1035" s="16" t="n"/>
      <c r="B1035" s="16" t="n"/>
      <c r="C1035" s="16" t="n"/>
      <c r="D1035" s="16" t="n"/>
      <c r="E1035" s="16" t="n"/>
      <c r="F1035" s="16" t="n"/>
      <c r="G1035" s="16" t="n"/>
      <c r="H1035" s="16" t="n"/>
      <c r="I1035" s="16" t="n"/>
      <c r="J1035" s="16" t="n"/>
      <c r="K1035" s="16" t="n"/>
      <c r="L1035" s="16" t="n"/>
      <c r="M1035" s="16" t="n"/>
    </row>
    <row r="1036">
      <c r="A1036" s="16" t="n"/>
      <c r="B1036" s="16" t="n"/>
      <c r="C1036" s="16" t="n"/>
      <c r="D1036" s="16" t="n"/>
      <c r="E1036" s="16" t="n"/>
      <c r="F1036" s="16" t="n"/>
      <c r="G1036" s="16" t="n"/>
      <c r="H1036" s="16" t="n"/>
      <c r="I1036" s="16" t="n"/>
      <c r="J1036" s="16" t="n"/>
      <c r="K1036" s="16" t="n"/>
      <c r="L1036" s="16" t="n"/>
      <c r="M1036" s="16" t="n"/>
    </row>
    <row r="1037">
      <c r="A1037" s="16" t="n"/>
      <c r="B1037" s="16" t="n"/>
      <c r="C1037" s="16" t="n"/>
      <c r="D1037" s="16" t="n"/>
      <c r="E1037" s="16" t="n"/>
      <c r="F1037" s="16" t="n"/>
      <c r="G1037" s="16" t="n"/>
      <c r="H1037" s="16" t="n"/>
      <c r="I1037" s="16" t="n"/>
      <c r="J1037" s="16" t="n"/>
      <c r="K1037" s="16" t="n"/>
      <c r="L1037" s="16" t="n"/>
      <c r="M1037" s="16" t="n"/>
    </row>
    <row r="1038">
      <c r="A1038" s="16" t="n"/>
      <c r="B1038" s="16" t="n"/>
      <c r="C1038" s="16" t="n"/>
      <c r="D1038" s="16" t="n"/>
      <c r="E1038" s="16" t="n"/>
      <c r="F1038" s="16" t="n"/>
      <c r="G1038" s="16" t="n"/>
      <c r="H1038" s="16" t="n"/>
      <c r="I1038" s="16" t="n"/>
      <c r="J1038" s="16" t="n"/>
      <c r="K1038" s="16" t="n"/>
      <c r="L1038" s="16" t="n"/>
      <c r="M1038" s="16" t="n"/>
    </row>
    <row r="1039">
      <c r="A1039" s="16" t="n"/>
      <c r="B1039" s="16" t="n"/>
      <c r="C1039" s="16" t="n"/>
      <c r="D1039" s="16" t="n"/>
      <c r="E1039" s="16" t="n"/>
      <c r="F1039" s="16" t="n"/>
      <c r="G1039" s="16" t="n"/>
      <c r="H1039" s="16" t="n"/>
      <c r="I1039" s="16" t="n"/>
      <c r="J1039" s="16" t="n"/>
      <c r="K1039" s="16" t="n"/>
      <c r="L1039" s="16" t="n"/>
      <c r="M1039" s="16" t="n"/>
    </row>
    <row r="1040">
      <c r="A1040" s="16" t="n"/>
      <c r="B1040" s="16" t="n"/>
      <c r="C1040" s="16" t="n"/>
      <c r="D1040" s="16" t="n"/>
      <c r="E1040" s="16" t="n"/>
      <c r="F1040" s="16" t="n"/>
      <c r="G1040" s="16" t="n"/>
      <c r="H1040" s="16" t="n"/>
      <c r="I1040" s="16" t="n"/>
      <c r="J1040" s="16" t="n"/>
      <c r="K1040" s="16" t="n"/>
      <c r="L1040" s="16" t="n"/>
      <c r="M1040" s="16" t="n"/>
    </row>
    <row r="1041">
      <c r="A1041" s="16" t="n"/>
      <c r="B1041" s="16" t="n"/>
      <c r="C1041" s="16" t="n"/>
      <c r="D1041" s="16" t="n"/>
      <c r="E1041" s="16" t="n"/>
      <c r="F1041" s="16" t="n"/>
      <c r="G1041" s="16" t="n"/>
      <c r="H1041" s="16" t="n"/>
      <c r="I1041" s="16" t="n"/>
      <c r="J1041" s="16" t="n"/>
      <c r="K1041" s="16" t="n"/>
      <c r="L1041" s="16" t="n"/>
      <c r="M1041" s="16" t="n"/>
    </row>
    <row r="1042">
      <c r="A1042" s="16" t="n"/>
      <c r="B1042" s="16" t="n"/>
      <c r="C1042" s="16" t="n"/>
      <c r="D1042" s="16" t="n"/>
      <c r="E1042" s="16" t="n"/>
      <c r="F1042" s="16" t="n"/>
      <c r="G1042" s="16" t="n"/>
      <c r="H1042" s="16" t="n"/>
      <c r="I1042" s="16" t="n"/>
      <c r="J1042" s="16" t="n"/>
      <c r="K1042" s="16" t="n"/>
      <c r="L1042" s="16" t="n"/>
      <c r="M1042" s="16" t="n"/>
    </row>
    <row r="1043">
      <c r="A1043" s="16" t="n"/>
      <c r="B1043" s="16" t="n"/>
      <c r="C1043" s="16" t="n"/>
      <c r="D1043" s="16" t="n"/>
      <c r="E1043" s="16" t="n"/>
      <c r="F1043" s="16" t="n"/>
      <c r="G1043" s="16" t="n"/>
      <c r="H1043" s="16" t="n"/>
      <c r="I1043" s="16" t="n"/>
      <c r="J1043" s="16" t="n"/>
      <c r="K1043" s="16" t="n"/>
      <c r="L1043" s="16" t="n"/>
      <c r="M1043" s="16" t="n"/>
    </row>
    <row r="1044">
      <c r="A1044" s="16" t="n"/>
      <c r="B1044" s="16" t="n"/>
      <c r="C1044" s="16" t="n"/>
      <c r="D1044" s="16" t="n"/>
      <c r="E1044" s="16" t="n"/>
      <c r="F1044" s="16" t="n"/>
      <c r="G1044" s="16" t="n"/>
      <c r="H1044" s="16" t="n"/>
      <c r="I1044" s="16" t="n"/>
      <c r="J1044" s="16" t="n"/>
      <c r="K1044" s="16" t="n"/>
      <c r="L1044" s="16" t="n"/>
      <c r="M1044" s="16" t="n"/>
    </row>
    <row r="1045">
      <c r="A1045" s="16" t="n"/>
      <c r="B1045" s="16" t="n"/>
      <c r="C1045" s="16" t="n"/>
      <c r="D1045" s="16" t="n"/>
      <c r="E1045" s="16" t="n"/>
      <c r="F1045" s="16" t="n"/>
      <c r="G1045" s="16" t="n"/>
      <c r="H1045" s="16" t="n"/>
      <c r="I1045" s="16" t="n"/>
      <c r="J1045" s="16" t="n"/>
      <c r="K1045" s="16" t="n"/>
      <c r="L1045" s="16" t="n"/>
      <c r="M1045" s="16" t="n"/>
    </row>
    <row r="1046">
      <c r="A1046" s="16" t="n"/>
      <c r="B1046" s="16" t="n"/>
      <c r="C1046" s="16" t="n"/>
      <c r="D1046" s="16" t="n"/>
      <c r="E1046" s="16" t="n"/>
      <c r="F1046" s="16" t="n"/>
      <c r="G1046" s="16" t="n"/>
      <c r="H1046" s="16" t="n"/>
      <c r="I1046" s="16" t="n"/>
      <c r="J1046" s="16" t="n"/>
      <c r="K1046" s="16" t="n"/>
      <c r="L1046" s="16" t="n"/>
      <c r="M1046" s="16" t="n"/>
    </row>
    <row r="1047">
      <c r="A1047" s="16" t="n"/>
      <c r="B1047" s="16" t="n"/>
      <c r="C1047" s="16" t="n"/>
      <c r="D1047" s="16" t="n"/>
      <c r="E1047" s="16" t="n"/>
      <c r="F1047" s="16" t="n"/>
      <c r="G1047" s="16" t="n"/>
      <c r="H1047" s="16" t="n"/>
      <c r="I1047" s="16" t="n"/>
      <c r="J1047" s="16" t="n"/>
      <c r="K1047" s="16" t="n"/>
      <c r="L1047" s="16" t="n"/>
      <c r="M1047" s="16" t="n"/>
    </row>
    <row r="1048">
      <c r="A1048" s="16" t="n"/>
      <c r="B1048" s="16" t="n"/>
      <c r="C1048" s="16" t="n"/>
      <c r="D1048" s="16" t="n"/>
      <c r="E1048" s="16" t="n"/>
      <c r="F1048" s="16" t="n"/>
      <c r="G1048" s="16" t="n"/>
      <c r="H1048" s="16" t="n"/>
      <c r="I1048" s="16" t="n"/>
      <c r="J1048" s="16" t="n"/>
      <c r="K1048" s="16" t="n"/>
      <c r="L1048" s="16" t="n"/>
      <c r="M1048" s="16" t="n"/>
    </row>
    <row r="1049">
      <c r="A1049" s="16" t="n"/>
      <c r="B1049" s="16" t="n"/>
      <c r="C1049" s="16" t="n"/>
      <c r="D1049" s="16" t="n"/>
      <c r="E1049" s="16" t="n"/>
      <c r="F1049" s="16" t="n"/>
      <c r="G1049" s="16" t="n"/>
      <c r="H1049" s="16" t="n"/>
      <c r="I1049" s="16" t="n"/>
      <c r="J1049" s="16" t="n"/>
      <c r="K1049" s="16" t="n"/>
      <c r="L1049" s="16" t="n"/>
      <c r="M1049" s="16" t="n"/>
    </row>
    <row r="1050">
      <c r="A1050" s="16" t="n"/>
      <c r="B1050" s="16" t="n"/>
      <c r="C1050" s="16" t="n"/>
      <c r="D1050" s="16" t="n"/>
      <c r="E1050" s="16" t="n"/>
      <c r="F1050" s="16" t="n"/>
      <c r="G1050" s="16" t="n"/>
      <c r="H1050" s="16" t="n"/>
      <c r="I1050" s="16" t="n"/>
      <c r="J1050" s="16" t="n"/>
      <c r="K1050" s="16" t="n"/>
      <c r="L1050" s="16" t="n"/>
      <c r="M1050" s="16" t="n"/>
    </row>
    <row r="1051">
      <c r="A1051" s="16" t="n"/>
      <c r="B1051" s="16" t="n"/>
      <c r="C1051" s="16" t="n"/>
      <c r="D1051" s="16" t="n"/>
      <c r="E1051" s="16" t="n"/>
      <c r="F1051" s="16" t="n"/>
      <c r="G1051" s="16" t="n"/>
      <c r="H1051" s="16" t="n"/>
      <c r="I1051" s="16" t="n"/>
      <c r="J1051" s="16" t="n"/>
      <c r="K1051" s="16" t="n"/>
      <c r="L1051" s="16" t="n"/>
      <c r="M1051" s="16" t="n"/>
    </row>
    <row r="1052">
      <c r="A1052" s="16" t="n"/>
      <c r="B1052" s="16" t="n"/>
      <c r="C1052" s="16" t="n"/>
      <c r="D1052" s="16" t="n"/>
      <c r="E1052" s="16" t="n"/>
      <c r="F1052" s="16" t="n"/>
      <c r="G1052" s="16" t="n"/>
      <c r="H1052" s="16" t="n"/>
      <c r="I1052" s="16" t="n"/>
      <c r="J1052" s="16" t="n"/>
      <c r="K1052" s="16" t="n"/>
      <c r="L1052" s="16" t="n"/>
      <c r="M1052" s="16" t="n"/>
    </row>
    <row r="1053">
      <c r="A1053" s="16" t="n"/>
      <c r="B1053" s="16" t="n"/>
      <c r="C1053" s="16" t="n"/>
      <c r="D1053" s="16" t="n"/>
      <c r="E1053" s="16" t="n"/>
      <c r="F1053" s="16" t="n"/>
      <c r="G1053" s="16" t="n"/>
      <c r="H1053" s="16" t="n"/>
      <c r="I1053" s="16" t="n"/>
      <c r="J1053" s="16" t="n"/>
      <c r="K1053" s="16" t="n"/>
      <c r="L1053" s="16" t="n"/>
      <c r="M1053" s="16" t="n"/>
    </row>
    <row r="1054">
      <c r="A1054" s="16" t="n"/>
      <c r="B1054" s="16" t="n"/>
      <c r="C1054" s="16" t="n"/>
      <c r="D1054" s="16" t="n"/>
      <c r="E1054" s="16" t="n"/>
      <c r="F1054" s="16" t="n"/>
      <c r="G1054" s="16" t="n"/>
      <c r="H1054" s="16" t="n"/>
      <c r="I1054" s="16" t="n"/>
      <c r="J1054" s="16" t="n"/>
      <c r="K1054" s="16" t="n"/>
      <c r="L1054" s="16" t="n"/>
      <c r="M1054" s="16" t="n"/>
    </row>
    <row r="1055">
      <c r="A1055" s="16" t="n"/>
      <c r="B1055" s="16" t="n"/>
      <c r="C1055" s="16" t="n"/>
      <c r="D1055" s="16" t="n"/>
      <c r="E1055" s="16" t="n"/>
      <c r="F1055" s="16" t="n"/>
      <c r="G1055" s="16" t="n"/>
      <c r="H1055" s="16" t="n"/>
      <c r="I1055" s="16" t="n"/>
      <c r="J1055" s="16" t="n"/>
      <c r="K1055" s="16" t="n"/>
      <c r="L1055" s="16" t="n"/>
      <c r="M1055" s="16" t="n"/>
    </row>
    <row r="1056">
      <c r="A1056" s="16" t="n"/>
      <c r="B1056" s="16" t="n"/>
      <c r="C1056" s="16" t="n"/>
      <c r="D1056" s="16" t="n"/>
      <c r="E1056" s="16" t="n"/>
      <c r="F1056" s="16" t="n"/>
      <c r="G1056" s="16" t="n"/>
      <c r="H1056" s="16" t="n"/>
      <c r="I1056" s="16" t="n"/>
      <c r="J1056" s="16" t="n"/>
      <c r="K1056" s="16" t="n"/>
      <c r="L1056" s="16" t="n"/>
      <c r="M1056" s="16" t="n"/>
    </row>
    <row r="1057">
      <c r="A1057" s="16" t="n"/>
      <c r="B1057" s="16" t="n"/>
      <c r="C1057" s="16" t="n"/>
      <c r="D1057" s="16" t="n"/>
      <c r="E1057" s="16" t="n"/>
      <c r="F1057" s="16" t="n"/>
      <c r="G1057" s="16" t="n"/>
      <c r="H1057" s="16" t="n"/>
      <c r="I1057" s="16" t="n"/>
      <c r="J1057" s="16" t="n"/>
      <c r="K1057" s="16" t="n"/>
      <c r="L1057" s="16" t="n"/>
      <c r="M1057" s="16" t="n"/>
    </row>
    <row r="1058">
      <c r="A1058" s="16" t="n"/>
      <c r="B1058" s="16" t="n"/>
      <c r="C1058" s="16" t="n"/>
      <c r="D1058" s="16" t="n"/>
      <c r="E1058" s="16" t="n"/>
      <c r="F1058" s="16" t="n"/>
      <c r="G1058" s="16" t="n"/>
      <c r="H1058" s="16" t="n"/>
      <c r="I1058" s="16" t="n"/>
      <c r="J1058" s="16" t="n"/>
      <c r="K1058" s="16" t="n"/>
      <c r="L1058" s="16" t="n"/>
      <c r="M1058" s="16" t="n"/>
    </row>
    <row r="1059">
      <c r="A1059" s="16" t="n"/>
      <c r="B1059" s="16" t="n"/>
      <c r="C1059" s="16" t="n"/>
      <c r="D1059" s="16" t="n"/>
      <c r="E1059" s="16" t="n"/>
      <c r="F1059" s="16" t="n"/>
      <c r="G1059" s="16" t="n"/>
      <c r="H1059" s="16" t="n"/>
      <c r="I1059" s="16" t="n"/>
      <c r="J1059" s="16" t="n"/>
      <c r="K1059" s="16" t="n"/>
      <c r="L1059" s="16" t="n"/>
      <c r="M1059" s="16" t="n"/>
    </row>
    <row r="1060">
      <c r="A1060" s="16" t="n"/>
      <c r="B1060" s="16" t="n"/>
      <c r="C1060" s="16" t="n"/>
      <c r="D1060" s="16" t="n"/>
      <c r="E1060" s="16" t="n"/>
      <c r="F1060" s="16" t="n"/>
      <c r="G1060" s="16" t="n"/>
      <c r="H1060" s="16" t="n"/>
      <c r="I1060" s="16" t="n"/>
      <c r="J1060" s="16" t="n"/>
      <c r="K1060" s="16" t="n"/>
      <c r="L1060" s="16" t="n"/>
      <c r="M1060" s="16" t="n"/>
    </row>
    <row r="1061">
      <c r="A1061" s="16" t="n"/>
      <c r="B1061" s="16" t="n"/>
      <c r="C1061" s="16" t="n"/>
      <c r="D1061" s="16" t="n"/>
      <c r="E1061" s="16" t="n"/>
      <c r="F1061" s="16" t="n"/>
      <c r="G1061" s="16" t="n"/>
      <c r="H1061" s="16" t="n"/>
      <c r="I1061" s="16" t="n"/>
      <c r="J1061" s="16" t="n"/>
      <c r="K1061" s="16" t="n"/>
      <c r="L1061" s="16" t="n"/>
      <c r="M1061" s="16" t="n"/>
    </row>
    <row r="1062">
      <c r="A1062" s="16" t="n"/>
      <c r="B1062" s="16" t="n"/>
      <c r="C1062" s="16" t="n"/>
      <c r="D1062" s="16" t="n"/>
      <c r="E1062" s="16" t="n"/>
      <c r="F1062" s="16" t="n"/>
      <c r="G1062" s="16" t="n"/>
      <c r="H1062" s="16" t="n"/>
      <c r="I1062" s="16" t="n"/>
      <c r="J1062" s="16" t="n"/>
      <c r="K1062" s="16" t="n"/>
      <c r="L1062" s="16" t="n"/>
      <c r="M1062" s="16" t="n"/>
    </row>
    <row r="1063">
      <c r="A1063" s="16" t="n"/>
      <c r="B1063" s="16" t="n"/>
      <c r="C1063" s="16" t="n"/>
      <c r="D1063" s="16" t="n"/>
      <c r="E1063" s="16" t="n"/>
      <c r="F1063" s="16" t="n"/>
      <c r="G1063" s="16" t="n"/>
      <c r="H1063" s="16" t="n"/>
      <c r="I1063" s="16" t="n"/>
      <c r="J1063" s="16" t="n"/>
      <c r="K1063" s="16" t="n"/>
      <c r="L1063" s="16" t="n"/>
      <c r="M1063" s="16" t="n"/>
    </row>
    <row r="1064">
      <c r="A1064" s="16" t="n"/>
      <c r="B1064" s="16" t="n"/>
      <c r="C1064" s="16" t="n"/>
      <c r="D1064" s="16" t="n"/>
      <c r="E1064" s="16" t="n"/>
      <c r="F1064" s="16" t="n"/>
      <c r="G1064" s="16" t="n"/>
      <c r="H1064" s="16" t="n"/>
      <c r="I1064" s="16" t="n"/>
      <c r="J1064" s="16" t="n"/>
      <c r="K1064" s="16" t="n"/>
      <c r="L1064" s="16" t="n"/>
      <c r="M1064" s="16" t="n"/>
    </row>
    <row r="1065">
      <c r="A1065" s="16" t="n"/>
      <c r="B1065" s="16" t="n"/>
      <c r="C1065" s="16" t="n"/>
      <c r="D1065" s="16" t="n"/>
      <c r="E1065" s="16" t="n"/>
      <c r="F1065" s="16" t="n"/>
      <c r="G1065" s="16" t="n"/>
      <c r="H1065" s="16" t="n"/>
      <c r="I1065" s="16" t="n"/>
      <c r="J1065" s="16" t="n"/>
      <c r="K1065" s="16" t="n"/>
      <c r="L1065" s="16" t="n"/>
      <c r="M1065" s="16" t="n"/>
    </row>
    <row r="1066">
      <c r="A1066" s="16" t="n"/>
      <c r="B1066" s="16" t="n"/>
      <c r="C1066" s="16" t="n"/>
      <c r="D1066" s="16" t="n"/>
      <c r="E1066" s="16" t="n"/>
      <c r="F1066" s="16" t="n"/>
      <c r="G1066" s="16" t="n"/>
      <c r="H1066" s="16" t="n"/>
      <c r="I1066" s="16" t="n"/>
      <c r="J1066" s="16" t="n"/>
      <c r="K1066" s="16" t="n"/>
      <c r="L1066" s="16" t="n"/>
      <c r="M1066" s="16" t="n"/>
    </row>
    <row r="1067">
      <c r="A1067" s="16" t="n"/>
      <c r="B1067" s="16" t="n"/>
      <c r="C1067" s="16" t="n"/>
      <c r="D1067" s="16" t="n"/>
      <c r="E1067" s="16" t="n"/>
      <c r="F1067" s="16" t="n"/>
      <c r="G1067" s="16" t="n"/>
      <c r="H1067" s="16" t="n"/>
      <c r="I1067" s="16" t="n"/>
      <c r="J1067" s="16" t="n"/>
      <c r="K1067" s="16" t="n"/>
      <c r="L1067" s="16" t="n"/>
      <c r="M1067" s="16" t="n"/>
    </row>
    <row r="1068">
      <c r="A1068" s="16" t="n"/>
      <c r="B1068" s="16" t="n"/>
      <c r="C1068" s="16" t="n"/>
      <c r="D1068" s="16" t="n"/>
      <c r="E1068" s="16" t="n"/>
      <c r="F1068" s="16" t="n"/>
      <c r="G1068" s="16" t="n"/>
      <c r="H1068" s="16" t="n"/>
      <c r="I1068" s="16" t="n"/>
      <c r="J1068" s="16" t="n"/>
      <c r="K1068" s="16" t="n"/>
      <c r="L1068" s="16" t="n"/>
      <c r="M1068" s="16" t="n"/>
    </row>
    <row r="1069">
      <c r="A1069" s="16" t="n"/>
      <c r="B1069" s="16" t="n"/>
      <c r="C1069" s="16" t="n"/>
      <c r="D1069" s="16" t="n"/>
      <c r="E1069" s="16" t="n"/>
      <c r="F1069" s="16" t="n"/>
      <c r="G1069" s="16" t="n"/>
      <c r="H1069" s="16" t="n"/>
      <c r="I1069" s="16" t="n"/>
      <c r="J1069" s="16" t="n"/>
      <c r="K1069" s="16" t="n"/>
      <c r="L1069" s="16" t="n"/>
      <c r="M1069" s="16" t="n"/>
    </row>
    <row r="1070">
      <c r="A1070" s="16" t="n"/>
      <c r="B1070" s="16" t="n"/>
      <c r="C1070" s="16" t="n"/>
      <c r="D1070" s="16" t="n"/>
      <c r="E1070" s="16" t="n"/>
      <c r="F1070" s="16" t="n"/>
      <c r="G1070" s="16" t="n"/>
      <c r="H1070" s="16" t="n"/>
      <c r="I1070" s="16" t="n"/>
      <c r="J1070" s="16" t="n"/>
      <c r="K1070" s="16" t="n"/>
      <c r="L1070" s="16" t="n"/>
      <c r="M1070" s="16" t="n"/>
    </row>
    <row r="1071">
      <c r="A1071" s="16" t="n"/>
      <c r="B1071" s="16" t="n"/>
      <c r="C1071" s="16" t="n"/>
      <c r="D1071" s="16" t="n"/>
      <c r="E1071" s="16" t="n"/>
      <c r="F1071" s="16" t="n"/>
      <c r="G1071" s="16" t="n"/>
      <c r="H1071" s="16" t="n"/>
      <c r="I1071" s="16" t="n"/>
      <c r="J1071" s="16" t="n"/>
      <c r="K1071" s="16" t="n"/>
      <c r="L1071" s="16" t="n"/>
      <c r="M1071" s="16" t="n"/>
    </row>
    <row r="1072">
      <c r="A1072" s="16" t="n"/>
      <c r="B1072" s="16" t="n"/>
      <c r="C1072" s="16" t="n"/>
      <c r="D1072" s="16" t="n"/>
      <c r="E1072" s="16" t="n"/>
      <c r="F1072" s="16" t="n"/>
      <c r="G1072" s="16" t="n"/>
      <c r="H1072" s="16" t="n"/>
      <c r="I1072" s="16" t="n"/>
      <c r="J1072" s="16" t="n"/>
      <c r="K1072" s="16" t="n"/>
      <c r="L1072" s="16" t="n"/>
      <c r="M1072" s="16" t="n"/>
    </row>
    <row r="1073">
      <c r="A1073" s="16" t="n"/>
      <c r="B1073" s="16" t="n"/>
      <c r="C1073" s="16" t="n"/>
      <c r="D1073" s="16" t="n"/>
      <c r="E1073" s="16" t="n"/>
      <c r="F1073" s="16" t="n"/>
      <c r="G1073" s="16" t="n"/>
      <c r="H1073" s="16" t="n"/>
      <c r="I1073" s="16" t="n"/>
      <c r="J1073" s="16" t="n"/>
      <c r="K1073" s="16" t="n"/>
      <c r="L1073" s="16" t="n"/>
      <c r="M1073" s="16" t="n"/>
    </row>
    <row r="1074">
      <c r="A1074" s="16" t="n"/>
      <c r="B1074" s="16" t="n"/>
      <c r="C1074" s="16" t="n"/>
      <c r="D1074" s="16" t="n"/>
      <c r="E1074" s="16" t="n"/>
      <c r="F1074" s="16" t="n"/>
      <c r="G1074" s="16" t="n"/>
      <c r="H1074" s="16" t="n"/>
      <c r="I1074" s="16" t="n"/>
      <c r="J1074" s="16" t="n"/>
      <c r="K1074" s="16" t="n"/>
      <c r="L1074" s="16" t="n"/>
      <c r="M1074" s="16" t="n"/>
    </row>
    <row r="1075">
      <c r="A1075" s="16" t="n"/>
      <c r="B1075" s="16" t="n"/>
      <c r="C1075" s="16" t="n"/>
      <c r="D1075" s="16" t="n"/>
      <c r="E1075" s="16" t="n"/>
      <c r="F1075" s="16" t="n"/>
      <c r="G1075" s="16" t="n"/>
      <c r="H1075" s="16" t="n"/>
      <c r="I1075" s="16" t="n"/>
      <c r="J1075" s="16" t="n"/>
      <c r="K1075" s="16" t="n"/>
      <c r="L1075" s="16" t="n"/>
      <c r="M1075" s="16" t="n"/>
    </row>
    <row r="1076">
      <c r="A1076" s="16" t="n"/>
      <c r="B1076" s="16" t="n"/>
      <c r="C1076" s="16" t="n"/>
      <c r="D1076" s="16" t="n"/>
      <c r="E1076" s="16" t="n"/>
      <c r="F1076" s="16" t="n"/>
      <c r="G1076" s="16" t="n"/>
      <c r="H1076" s="16" t="n"/>
      <c r="I1076" s="16" t="n"/>
      <c r="J1076" s="16" t="n"/>
      <c r="K1076" s="16" t="n"/>
      <c r="L1076" s="16" t="n"/>
      <c r="M1076" s="16" t="n"/>
    </row>
    <row r="1077">
      <c r="A1077" s="16" t="n"/>
      <c r="B1077" s="16" t="n"/>
      <c r="C1077" s="16" t="n"/>
      <c r="D1077" s="16" t="n"/>
      <c r="E1077" s="16" t="n"/>
      <c r="F1077" s="16" t="n"/>
      <c r="G1077" s="16" t="n"/>
      <c r="H1077" s="16" t="n"/>
      <c r="I1077" s="16" t="n"/>
      <c r="J1077" s="16" t="n"/>
      <c r="K1077" s="16" t="n"/>
      <c r="L1077" s="16" t="n"/>
      <c r="M1077" s="16" t="n"/>
    </row>
    <row r="1078">
      <c r="A1078" s="16" t="n"/>
      <c r="B1078" s="16" t="n"/>
      <c r="C1078" s="16" t="n"/>
      <c r="D1078" s="16" t="n"/>
      <c r="E1078" s="16" t="n"/>
      <c r="F1078" s="16" t="n"/>
      <c r="G1078" s="16" t="n"/>
      <c r="H1078" s="16" t="n"/>
      <c r="I1078" s="16" t="n"/>
      <c r="J1078" s="16" t="n"/>
      <c r="K1078" s="16" t="n"/>
      <c r="L1078" s="16" t="n"/>
      <c r="M1078" s="16" t="n"/>
    </row>
    <row r="1079">
      <c r="A1079" s="16" t="n"/>
      <c r="B1079" s="16" t="n"/>
      <c r="C1079" s="16" t="n"/>
      <c r="D1079" s="16" t="n"/>
      <c r="E1079" s="16" t="n"/>
      <c r="F1079" s="16" t="n"/>
      <c r="G1079" s="16" t="n"/>
      <c r="H1079" s="16" t="n"/>
      <c r="I1079" s="16" t="n"/>
      <c r="J1079" s="16" t="n"/>
      <c r="K1079" s="16" t="n"/>
      <c r="L1079" s="16" t="n"/>
      <c r="M1079" s="16" t="n"/>
    </row>
    <row r="1080">
      <c r="A1080" s="16" t="n"/>
      <c r="B1080" s="16" t="n"/>
      <c r="C1080" s="16" t="n"/>
      <c r="D1080" s="16" t="n"/>
      <c r="E1080" s="16" t="n"/>
      <c r="F1080" s="16" t="n"/>
      <c r="G1080" s="16" t="n"/>
      <c r="H1080" s="16" t="n"/>
      <c r="I1080" s="16" t="n"/>
      <c r="J1080" s="16" t="n"/>
      <c r="K1080" s="16" t="n"/>
      <c r="L1080" s="16" t="n"/>
      <c r="M1080" s="16" t="n"/>
    </row>
    <row r="1081">
      <c r="A1081" s="16" t="n"/>
      <c r="B1081" s="16" t="n"/>
      <c r="C1081" s="16" t="n"/>
      <c r="D1081" s="16" t="n"/>
      <c r="E1081" s="16" t="n"/>
      <c r="F1081" s="16" t="n"/>
      <c r="G1081" s="16" t="n"/>
      <c r="H1081" s="16" t="n"/>
      <c r="I1081" s="16" t="n"/>
      <c r="J1081" s="16" t="n"/>
      <c r="K1081" s="16" t="n"/>
      <c r="L1081" s="16" t="n"/>
      <c r="M1081" s="16" t="n"/>
    </row>
    <row r="1082">
      <c r="A1082" s="16" t="n"/>
      <c r="B1082" s="16" t="n"/>
      <c r="C1082" s="16" t="n"/>
      <c r="D1082" s="16" t="n"/>
      <c r="E1082" s="16" t="n"/>
      <c r="F1082" s="16" t="n"/>
      <c r="G1082" s="16" t="n"/>
      <c r="H1082" s="16" t="n"/>
      <c r="I1082" s="16" t="n"/>
      <c r="J1082" s="16" t="n"/>
      <c r="K1082" s="16" t="n"/>
      <c r="L1082" s="16" t="n"/>
      <c r="M1082" s="16" t="n"/>
    </row>
    <row r="1083">
      <c r="A1083" s="16" t="n"/>
      <c r="B1083" s="16" t="n"/>
      <c r="C1083" s="16" t="n"/>
      <c r="D1083" s="16" t="n"/>
      <c r="E1083" s="16" t="n"/>
      <c r="F1083" s="16" t="n"/>
      <c r="G1083" s="16" t="n"/>
      <c r="H1083" s="16" t="n"/>
      <c r="I1083" s="16" t="n"/>
      <c r="J1083" s="16" t="n"/>
      <c r="K1083" s="16" t="n"/>
      <c r="L1083" s="16" t="n"/>
      <c r="M1083" s="16" t="n"/>
    </row>
    <row r="1084">
      <c r="A1084" s="16" t="n"/>
      <c r="B1084" s="16" t="n"/>
      <c r="C1084" s="16" t="n"/>
      <c r="D1084" s="16" t="n"/>
      <c r="E1084" s="16" t="n"/>
      <c r="F1084" s="16" t="n"/>
      <c r="G1084" s="16" t="n"/>
      <c r="H1084" s="16" t="n"/>
      <c r="I1084" s="16" t="n"/>
      <c r="J1084" s="16" t="n"/>
      <c r="K1084" s="16" t="n"/>
      <c r="L1084" s="16" t="n"/>
      <c r="M1084" s="16" t="n"/>
    </row>
    <row r="1085">
      <c r="A1085" s="16" t="n"/>
      <c r="B1085" s="16" t="n"/>
      <c r="C1085" s="16" t="n"/>
      <c r="D1085" s="16" t="n"/>
      <c r="E1085" s="16" t="n"/>
      <c r="F1085" s="16" t="n"/>
      <c r="G1085" s="16" t="n"/>
      <c r="H1085" s="16" t="n"/>
      <c r="I1085" s="16" t="n"/>
      <c r="J1085" s="16" t="n"/>
      <c r="K1085" s="16" t="n"/>
      <c r="L1085" s="16" t="n"/>
      <c r="M1085" s="16" t="n"/>
    </row>
    <row r="1086">
      <c r="A1086" s="16" t="n"/>
      <c r="B1086" s="16" t="n"/>
      <c r="C1086" s="16" t="n"/>
      <c r="D1086" s="16" t="n"/>
      <c r="E1086" s="16" t="n"/>
      <c r="F1086" s="16" t="n"/>
      <c r="G1086" s="16" t="n"/>
      <c r="H1086" s="16" t="n"/>
      <c r="I1086" s="16" t="n"/>
      <c r="J1086" s="16" t="n"/>
      <c r="K1086" s="16" t="n"/>
      <c r="L1086" s="16" t="n"/>
      <c r="M1086" s="16" t="n"/>
    </row>
    <row r="1087">
      <c r="A1087" s="16" t="n"/>
      <c r="B1087" s="16" t="n"/>
      <c r="C1087" s="16" t="n"/>
      <c r="D1087" s="16" t="n"/>
      <c r="E1087" s="16" t="n"/>
      <c r="F1087" s="16" t="n"/>
      <c r="G1087" s="16" t="n"/>
      <c r="H1087" s="16" t="n"/>
      <c r="I1087" s="16" t="n"/>
      <c r="J1087" s="16" t="n"/>
      <c r="K1087" s="16" t="n"/>
      <c r="L1087" s="16" t="n"/>
      <c r="M1087" s="16" t="n"/>
    </row>
    <row r="1088">
      <c r="A1088" s="16" t="n"/>
      <c r="B1088" s="16" t="n"/>
      <c r="C1088" s="16" t="n"/>
      <c r="D1088" s="16" t="n"/>
      <c r="E1088" s="16" t="n"/>
      <c r="F1088" s="16" t="n"/>
      <c r="G1088" s="16" t="n"/>
      <c r="H1088" s="16" t="n"/>
      <c r="I1088" s="16" t="n"/>
      <c r="J1088" s="16" t="n"/>
      <c r="K1088" s="16" t="n"/>
      <c r="L1088" s="16" t="n"/>
      <c r="M1088" s="16" t="n"/>
    </row>
    <row r="1089">
      <c r="A1089" s="16" t="n"/>
      <c r="B1089" s="16" t="n"/>
      <c r="C1089" s="16" t="n"/>
      <c r="D1089" s="16" t="n"/>
      <c r="E1089" s="16" t="n"/>
      <c r="F1089" s="16" t="n"/>
      <c r="G1089" s="16" t="n"/>
      <c r="H1089" s="16" t="n"/>
      <c r="I1089" s="16" t="n"/>
      <c r="J1089" s="16" t="n"/>
      <c r="K1089" s="16" t="n"/>
      <c r="L1089" s="16" t="n"/>
      <c r="M1089" s="16" t="n"/>
    </row>
    <row r="1090">
      <c r="A1090" s="16" t="n"/>
      <c r="B1090" s="16" t="n"/>
      <c r="C1090" s="16" t="n"/>
      <c r="D1090" s="16" t="n"/>
      <c r="E1090" s="16" t="n"/>
      <c r="F1090" s="16" t="n"/>
      <c r="G1090" s="16" t="n"/>
      <c r="H1090" s="16" t="n"/>
      <c r="I1090" s="16" t="n"/>
      <c r="J1090" s="16" t="n"/>
      <c r="K1090" s="16" t="n"/>
      <c r="L1090" s="16" t="n"/>
      <c r="M1090" s="16" t="n"/>
    </row>
    <row r="1091">
      <c r="A1091" s="16" t="n"/>
      <c r="B1091" s="16" t="n"/>
      <c r="C1091" s="16" t="n"/>
      <c r="D1091" s="16" t="n"/>
      <c r="E1091" s="16" t="n"/>
      <c r="F1091" s="16" t="n"/>
      <c r="G1091" s="16" t="n"/>
      <c r="H1091" s="16" t="n"/>
      <c r="I1091" s="16" t="n"/>
      <c r="J1091" s="16" t="n"/>
      <c r="K1091" s="16" t="n"/>
      <c r="L1091" s="16" t="n"/>
      <c r="M1091" s="16" t="n"/>
    </row>
    <row r="1092">
      <c r="A1092" s="16" t="n"/>
      <c r="B1092" s="16" t="n"/>
      <c r="C1092" s="16" t="n"/>
      <c r="D1092" s="16" t="n"/>
      <c r="E1092" s="16" t="n"/>
      <c r="F1092" s="16" t="n"/>
      <c r="G1092" s="16" t="n"/>
      <c r="H1092" s="16" t="n"/>
      <c r="I1092" s="16" t="n"/>
      <c r="J1092" s="16" t="n"/>
      <c r="K1092" s="16" t="n"/>
      <c r="L1092" s="16" t="n"/>
      <c r="M1092" s="16" t="n"/>
    </row>
    <row r="1093">
      <c r="A1093" s="16" t="n"/>
      <c r="B1093" s="16" t="n"/>
      <c r="C1093" s="16" t="n"/>
      <c r="D1093" s="16" t="n"/>
      <c r="E1093" s="16" t="n"/>
      <c r="F1093" s="16" t="n"/>
      <c r="G1093" s="16" t="n"/>
      <c r="H1093" s="16" t="n"/>
      <c r="I1093" s="16" t="n"/>
      <c r="J1093" s="16" t="n"/>
      <c r="K1093" s="16" t="n"/>
      <c r="L1093" s="16" t="n"/>
      <c r="M1093" s="16" t="n"/>
    </row>
    <row r="1094">
      <c r="A1094" s="16" t="n"/>
      <c r="B1094" s="16" t="n"/>
      <c r="C1094" s="16" t="n"/>
      <c r="D1094" s="16" t="n"/>
      <c r="E1094" s="16" t="n"/>
      <c r="F1094" s="16" t="n"/>
      <c r="G1094" s="16" t="n"/>
      <c r="H1094" s="16" t="n"/>
      <c r="I1094" s="16" t="n"/>
      <c r="J1094" s="16" t="n"/>
      <c r="K1094" s="16" t="n"/>
      <c r="L1094" s="16" t="n"/>
      <c r="M1094" s="16" t="n"/>
    </row>
    <row r="1095">
      <c r="A1095" s="16" t="n"/>
      <c r="B1095" s="16" t="n"/>
      <c r="C1095" s="16" t="n"/>
      <c r="D1095" s="16" t="n"/>
      <c r="E1095" s="16" t="n"/>
      <c r="F1095" s="16" t="n"/>
      <c r="G1095" s="16" t="n"/>
      <c r="H1095" s="16" t="n"/>
      <c r="I1095" s="16" t="n"/>
      <c r="J1095" s="16" t="n"/>
      <c r="K1095" s="16" t="n"/>
      <c r="L1095" s="16" t="n"/>
      <c r="M1095" s="16" t="n"/>
    </row>
    <row r="1096">
      <c r="A1096" s="16" t="n"/>
      <c r="B1096" s="16" t="n"/>
      <c r="C1096" s="16" t="n"/>
      <c r="D1096" s="16" t="n"/>
      <c r="E1096" s="16" t="n"/>
      <c r="F1096" s="16" t="n"/>
      <c r="G1096" s="16" t="n"/>
      <c r="H1096" s="16" t="n"/>
      <c r="I1096" s="16" t="n"/>
      <c r="J1096" s="16" t="n"/>
      <c r="K1096" s="16" t="n"/>
      <c r="L1096" s="16" t="n"/>
      <c r="M1096" s="16" t="n"/>
    </row>
    <row r="1097">
      <c r="A1097" s="16" t="n"/>
      <c r="B1097" s="16" t="n"/>
      <c r="C1097" s="16" t="n"/>
      <c r="D1097" s="16" t="n"/>
      <c r="E1097" s="16" t="n"/>
      <c r="F1097" s="16" t="n"/>
      <c r="G1097" s="16" t="n"/>
      <c r="H1097" s="16" t="n"/>
      <c r="I1097" s="16" t="n"/>
      <c r="J1097" s="16" t="n"/>
      <c r="K1097" s="16" t="n"/>
      <c r="L1097" s="16" t="n"/>
      <c r="M1097" s="16" t="n"/>
    </row>
    <row r="1098">
      <c r="A1098" s="16" t="n"/>
      <c r="B1098" s="16" t="n"/>
      <c r="C1098" s="16" t="n"/>
      <c r="D1098" s="16" t="n"/>
      <c r="E1098" s="16" t="n"/>
      <c r="F1098" s="16" t="n"/>
      <c r="G1098" s="16" t="n"/>
      <c r="H1098" s="16" t="n"/>
      <c r="I1098" s="16" t="n"/>
      <c r="J1098" s="16" t="n"/>
      <c r="K1098" s="16" t="n"/>
      <c r="L1098" s="16" t="n"/>
      <c r="M1098" s="16" t="n"/>
    </row>
    <row r="1099">
      <c r="A1099" s="16" t="n"/>
      <c r="B1099" s="16" t="n"/>
      <c r="C1099" s="16" t="n"/>
      <c r="D1099" s="16" t="n"/>
      <c r="E1099" s="16" t="n"/>
      <c r="F1099" s="16" t="n"/>
      <c r="G1099" s="16" t="n"/>
      <c r="H1099" s="16" t="n"/>
      <c r="I1099" s="16" t="n"/>
      <c r="J1099" s="16" t="n"/>
      <c r="K1099" s="16" t="n"/>
      <c r="L1099" s="16" t="n"/>
      <c r="M1099" s="16" t="n"/>
    </row>
    <row r="1100">
      <c r="A1100" s="16" t="n"/>
      <c r="B1100" s="16" t="n"/>
      <c r="C1100" s="16" t="n"/>
      <c r="D1100" s="16" t="n"/>
      <c r="E1100" s="16" t="n"/>
      <c r="F1100" s="16" t="n"/>
      <c r="G1100" s="16" t="n"/>
      <c r="H1100" s="16" t="n"/>
      <c r="I1100" s="16" t="n"/>
      <c r="J1100" s="16" t="n"/>
      <c r="K1100" s="16" t="n"/>
      <c r="L1100" s="16" t="n"/>
      <c r="M1100" s="16" t="n"/>
    </row>
    <row r="1101">
      <c r="A1101" s="16" t="n"/>
      <c r="B1101" s="16" t="n"/>
      <c r="C1101" s="16" t="n"/>
      <c r="D1101" s="16" t="n"/>
      <c r="E1101" s="16" t="n"/>
      <c r="F1101" s="16" t="n"/>
      <c r="G1101" s="16" t="n"/>
      <c r="H1101" s="16" t="n"/>
      <c r="I1101" s="16" t="n"/>
      <c r="J1101" s="16" t="n"/>
      <c r="K1101" s="16" t="n"/>
      <c r="L1101" s="16" t="n"/>
      <c r="M1101" s="16" t="n"/>
    </row>
    <row r="1102">
      <c r="A1102" s="16" t="n"/>
      <c r="B1102" s="16" t="n"/>
      <c r="C1102" s="16" t="n"/>
      <c r="D1102" s="16" t="n"/>
      <c r="E1102" s="16" t="n"/>
      <c r="F1102" s="16" t="n"/>
      <c r="G1102" s="16" t="n"/>
      <c r="H1102" s="16" t="n"/>
      <c r="I1102" s="16" t="n"/>
      <c r="J1102" s="16" t="n"/>
      <c r="K1102" s="16" t="n"/>
      <c r="L1102" s="16" t="n"/>
      <c r="M1102" s="16" t="n"/>
    </row>
    <row r="1103">
      <c r="A1103" s="16" t="n"/>
      <c r="B1103" s="16" t="n"/>
      <c r="C1103" s="16" t="n"/>
      <c r="D1103" s="16" t="n"/>
      <c r="E1103" s="16" t="n"/>
      <c r="F1103" s="16" t="n"/>
      <c r="G1103" s="16" t="n"/>
      <c r="H1103" s="16" t="n"/>
      <c r="I1103" s="16" t="n"/>
      <c r="J1103" s="16" t="n"/>
      <c r="K1103" s="16" t="n"/>
      <c r="L1103" s="16" t="n"/>
      <c r="M1103" s="16" t="n"/>
    </row>
    <row r="1104">
      <c r="A1104" s="16" t="n"/>
      <c r="B1104" s="16" t="n"/>
      <c r="C1104" s="16" t="n"/>
      <c r="D1104" s="16" t="n"/>
      <c r="E1104" s="16" t="n"/>
      <c r="F1104" s="16" t="n"/>
      <c r="G1104" s="16" t="n"/>
      <c r="H1104" s="16" t="n"/>
      <c r="I1104" s="16" t="n"/>
      <c r="J1104" s="16" t="n"/>
      <c r="K1104" s="16" t="n"/>
      <c r="L1104" s="16" t="n"/>
      <c r="M1104" s="16" t="n"/>
    </row>
    <row r="1105">
      <c r="A1105" s="16" t="n"/>
      <c r="B1105" s="16" t="n"/>
      <c r="C1105" s="16" t="n"/>
      <c r="D1105" s="16" t="n"/>
      <c r="E1105" s="16" t="n"/>
      <c r="F1105" s="16" t="n"/>
      <c r="G1105" s="16" t="n"/>
      <c r="H1105" s="16" t="n"/>
      <c r="I1105" s="16" t="n"/>
      <c r="J1105" s="16" t="n"/>
      <c r="K1105" s="16" t="n"/>
      <c r="L1105" s="16" t="n"/>
      <c r="M1105" s="16" t="n"/>
    </row>
    <row r="1106">
      <c r="A1106" s="16" t="n"/>
      <c r="B1106" s="16" t="n"/>
      <c r="C1106" s="16" t="n"/>
      <c r="D1106" s="16" t="n"/>
      <c r="E1106" s="16" t="n"/>
      <c r="F1106" s="16" t="n"/>
      <c r="G1106" s="16" t="n"/>
      <c r="H1106" s="16" t="n"/>
      <c r="I1106" s="16" t="n"/>
      <c r="J1106" s="16" t="n"/>
      <c r="K1106" s="16" t="n"/>
      <c r="L1106" s="16" t="n"/>
      <c r="M1106" s="16" t="n"/>
    </row>
    <row r="1107">
      <c r="A1107" s="16" t="n"/>
      <c r="B1107" s="16" t="n"/>
      <c r="C1107" s="16" t="n"/>
      <c r="D1107" s="16" t="n"/>
      <c r="E1107" s="16" t="n"/>
      <c r="F1107" s="16" t="n"/>
      <c r="G1107" s="16" t="n"/>
      <c r="H1107" s="16" t="n"/>
      <c r="I1107" s="16" t="n"/>
      <c r="J1107" s="16" t="n"/>
      <c r="K1107" s="16" t="n"/>
      <c r="L1107" s="16" t="n"/>
      <c r="M1107" s="16" t="n"/>
    </row>
    <row r="1108">
      <c r="A1108" s="16" t="n"/>
      <c r="B1108" s="16" t="n"/>
      <c r="C1108" s="16" t="n"/>
      <c r="D1108" s="16" t="n"/>
      <c r="E1108" s="16" t="n"/>
      <c r="F1108" s="16" t="n"/>
      <c r="G1108" s="16" t="n"/>
      <c r="H1108" s="16" t="n"/>
      <c r="I1108" s="16" t="n"/>
      <c r="J1108" s="16" t="n"/>
      <c r="K1108" s="16" t="n"/>
      <c r="L1108" s="16" t="n"/>
      <c r="M1108" s="16" t="n"/>
    </row>
    <row r="1109">
      <c r="A1109" s="16" t="n"/>
      <c r="B1109" s="16" t="n"/>
      <c r="C1109" s="16" t="n"/>
      <c r="D1109" s="16" t="n"/>
      <c r="E1109" s="16" t="n"/>
      <c r="F1109" s="16" t="n"/>
      <c r="G1109" s="16" t="n"/>
      <c r="H1109" s="16" t="n"/>
      <c r="I1109" s="16" t="n"/>
      <c r="J1109" s="16" t="n"/>
      <c r="K1109" s="16" t="n"/>
      <c r="L1109" s="16" t="n"/>
      <c r="M1109" s="16" t="n"/>
    </row>
    <row r="1110">
      <c r="A1110" s="16" t="n"/>
      <c r="B1110" s="16" t="n"/>
      <c r="C1110" s="16" t="n"/>
      <c r="D1110" s="16" t="n"/>
      <c r="E1110" s="16" t="n"/>
      <c r="F1110" s="16" t="n"/>
      <c r="G1110" s="16" t="n"/>
      <c r="H1110" s="16" t="n"/>
      <c r="I1110" s="16" t="n"/>
      <c r="J1110" s="16" t="n"/>
      <c r="K1110" s="16" t="n"/>
      <c r="L1110" s="16" t="n"/>
      <c r="M1110" s="16" t="n"/>
    </row>
    <row r="1111">
      <c r="A1111" s="16" t="n"/>
      <c r="B1111" s="16" t="n"/>
      <c r="C1111" s="16" t="n"/>
      <c r="D1111" s="16" t="n"/>
      <c r="E1111" s="16" t="n"/>
      <c r="F1111" s="16" t="n"/>
      <c r="G1111" s="16" t="n"/>
      <c r="H1111" s="16" t="n"/>
      <c r="I1111" s="16" t="n"/>
      <c r="J1111" s="16" t="n"/>
      <c r="K1111" s="16" t="n"/>
      <c r="L1111" s="16" t="n"/>
      <c r="M1111" s="16" t="n"/>
    </row>
    <row r="1112">
      <c r="A1112" s="16" t="n"/>
      <c r="B1112" s="16" t="n"/>
      <c r="C1112" s="16" t="n"/>
      <c r="D1112" s="16" t="n"/>
      <c r="E1112" s="16" t="n"/>
      <c r="F1112" s="16" t="n"/>
      <c r="G1112" s="16" t="n"/>
      <c r="H1112" s="16" t="n"/>
      <c r="I1112" s="16" t="n"/>
      <c r="J1112" s="16" t="n"/>
      <c r="K1112" s="16" t="n"/>
      <c r="L1112" s="16" t="n"/>
      <c r="M1112" s="16" t="n"/>
    </row>
    <row r="1113">
      <c r="A1113" s="16" t="n"/>
      <c r="B1113" s="16" t="n"/>
      <c r="C1113" s="16" t="n"/>
      <c r="D1113" s="16" t="n"/>
      <c r="E1113" s="16" t="n"/>
      <c r="F1113" s="16" t="n"/>
      <c r="G1113" s="16" t="n"/>
      <c r="H1113" s="16" t="n"/>
      <c r="I1113" s="16" t="n"/>
      <c r="J1113" s="16" t="n"/>
      <c r="K1113" s="16" t="n"/>
      <c r="L1113" s="16" t="n"/>
      <c r="M1113" s="16" t="n"/>
    </row>
    <row r="1114">
      <c r="A1114" s="16" t="n"/>
      <c r="B1114" s="16" t="n"/>
      <c r="C1114" s="16" t="n"/>
      <c r="D1114" s="16" t="n"/>
      <c r="E1114" s="16" t="n"/>
      <c r="F1114" s="16" t="n"/>
      <c r="G1114" s="16" t="n"/>
      <c r="H1114" s="16" t="n"/>
      <c r="I1114" s="16" t="n"/>
      <c r="J1114" s="16" t="n"/>
      <c r="K1114" s="16" t="n"/>
      <c r="L1114" s="16" t="n"/>
      <c r="M1114" s="16" t="n"/>
    </row>
    <row r="1115">
      <c r="A1115" s="16" t="n"/>
      <c r="B1115" s="16" t="n"/>
      <c r="C1115" s="16" t="n"/>
      <c r="D1115" s="16" t="n"/>
      <c r="E1115" s="16" t="n"/>
      <c r="F1115" s="16" t="n"/>
      <c r="G1115" s="16" t="n"/>
      <c r="H1115" s="16" t="n"/>
      <c r="I1115" s="16" t="n"/>
      <c r="J1115" s="16" t="n"/>
      <c r="K1115" s="16" t="n"/>
      <c r="L1115" s="16" t="n"/>
      <c r="M1115" s="16" t="n"/>
    </row>
    <row r="1116">
      <c r="A1116" s="16" t="n"/>
      <c r="B1116" s="16" t="n"/>
      <c r="C1116" s="16" t="n"/>
      <c r="D1116" s="16" t="n"/>
      <c r="E1116" s="16" t="n"/>
      <c r="F1116" s="16" t="n"/>
      <c r="G1116" s="16" t="n"/>
      <c r="H1116" s="16" t="n"/>
      <c r="I1116" s="16" t="n"/>
      <c r="J1116" s="16" t="n"/>
      <c r="K1116" s="16" t="n"/>
      <c r="L1116" s="16" t="n"/>
      <c r="M1116" s="16" t="n"/>
    </row>
    <row r="1117">
      <c r="A1117" s="16" t="n"/>
      <c r="B1117" s="16" t="n"/>
      <c r="C1117" s="16" t="n"/>
      <c r="D1117" s="16" t="n"/>
      <c r="E1117" s="16" t="n"/>
      <c r="F1117" s="16" t="n"/>
      <c r="G1117" s="16" t="n"/>
      <c r="H1117" s="16" t="n"/>
      <c r="I1117" s="16" t="n"/>
      <c r="J1117" s="16" t="n"/>
      <c r="K1117" s="16" t="n"/>
      <c r="L1117" s="16" t="n"/>
      <c r="M1117" s="16" t="n"/>
    </row>
    <row r="1118">
      <c r="A1118" s="16" t="n"/>
      <c r="B1118" s="16" t="n"/>
      <c r="C1118" s="16" t="n"/>
      <c r="D1118" s="16" t="n"/>
      <c r="E1118" s="16" t="n"/>
      <c r="F1118" s="16" t="n"/>
      <c r="G1118" s="16" t="n"/>
      <c r="H1118" s="16" t="n"/>
      <c r="I1118" s="16" t="n"/>
      <c r="J1118" s="16" t="n"/>
      <c r="K1118" s="16" t="n"/>
      <c r="L1118" s="16" t="n"/>
      <c r="M1118" s="16" t="n"/>
    </row>
    <row r="1119">
      <c r="A1119" s="16" t="n"/>
      <c r="B1119" s="16" t="n"/>
      <c r="C1119" s="16" t="n"/>
      <c r="D1119" s="16" t="n"/>
      <c r="E1119" s="16" t="n"/>
      <c r="F1119" s="16" t="n"/>
      <c r="G1119" s="16" t="n"/>
      <c r="H1119" s="16" t="n"/>
      <c r="I1119" s="16" t="n"/>
      <c r="J1119" s="16" t="n"/>
      <c r="K1119" s="16" t="n"/>
      <c r="L1119" s="16" t="n"/>
      <c r="M1119" s="16" t="n"/>
    </row>
    <row r="1120">
      <c r="A1120" s="16" t="n"/>
      <c r="B1120" s="16" t="n"/>
      <c r="C1120" s="16" t="n"/>
      <c r="D1120" s="16" t="n"/>
      <c r="E1120" s="16" t="n"/>
      <c r="F1120" s="16" t="n"/>
      <c r="G1120" s="16" t="n"/>
      <c r="H1120" s="16" t="n"/>
      <c r="I1120" s="16" t="n"/>
      <c r="J1120" s="16" t="n"/>
      <c r="K1120" s="16" t="n"/>
      <c r="L1120" s="16" t="n"/>
      <c r="M1120" s="16" t="n"/>
    </row>
    <row r="1121">
      <c r="A1121" s="16" t="n"/>
      <c r="B1121" s="16" t="n"/>
      <c r="C1121" s="16" t="n"/>
      <c r="D1121" s="16" t="n"/>
      <c r="E1121" s="16" t="n"/>
      <c r="F1121" s="16" t="n"/>
      <c r="G1121" s="16" t="n"/>
      <c r="H1121" s="16" t="n"/>
      <c r="I1121" s="16" t="n"/>
      <c r="J1121" s="16" t="n"/>
      <c r="K1121" s="16" t="n"/>
      <c r="L1121" s="16" t="n"/>
      <c r="M1121" s="16" t="n"/>
    </row>
    <row r="1122">
      <c r="A1122" s="16" t="n"/>
      <c r="B1122" s="16" t="n"/>
      <c r="C1122" s="16" t="n"/>
      <c r="D1122" s="16" t="n"/>
      <c r="E1122" s="16" t="n"/>
      <c r="F1122" s="16" t="n"/>
      <c r="G1122" s="16" t="n"/>
      <c r="H1122" s="16" t="n"/>
      <c r="I1122" s="16" t="n"/>
      <c r="J1122" s="16" t="n"/>
      <c r="K1122" s="16" t="n"/>
      <c r="L1122" s="16" t="n"/>
      <c r="M1122" s="16" t="n"/>
    </row>
    <row r="1123">
      <c r="A1123" s="16" t="n"/>
      <c r="B1123" s="16" t="n"/>
      <c r="C1123" s="16" t="n"/>
      <c r="D1123" s="16" t="n"/>
      <c r="E1123" s="16" t="n"/>
      <c r="F1123" s="16" t="n"/>
      <c r="G1123" s="16" t="n"/>
      <c r="H1123" s="16" t="n"/>
      <c r="I1123" s="16" t="n"/>
      <c r="J1123" s="16" t="n"/>
      <c r="K1123" s="16" t="n"/>
      <c r="L1123" s="16" t="n"/>
      <c r="M1123" s="16" t="n"/>
    </row>
    <row r="1124">
      <c r="A1124" s="16" t="n"/>
      <c r="B1124" s="16" t="n"/>
      <c r="C1124" s="16" t="n"/>
      <c r="D1124" s="16" t="n"/>
      <c r="E1124" s="16" t="n"/>
      <c r="F1124" s="16" t="n"/>
      <c r="G1124" s="16" t="n"/>
      <c r="H1124" s="16" t="n"/>
      <c r="I1124" s="16" t="n"/>
      <c r="J1124" s="16" t="n"/>
      <c r="K1124" s="16" t="n"/>
      <c r="L1124" s="16" t="n"/>
      <c r="M1124" s="16" t="n"/>
    </row>
    <row r="1125">
      <c r="A1125" s="16" t="n"/>
      <c r="B1125" s="16" t="n"/>
      <c r="C1125" s="16" t="n"/>
      <c r="D1125" s="16" t="n"/>
      <c r="E1125" s="16" t="n"/>
      <c r="F1125" s="16" t="n"/>
      <c r="G1125" s="16" t="n"/>
      <c r="H1125" s="16" t="n"/>
      <c r="I1125" s="16" t="n"/>
      <c r="J1125" s="16" t="n"/>
      <c r="K1125" s="16" t="n"/>
      <c r="L1125" s="16" t="n"/>
      <c r="M1125" s="16" t="n"/>
    </row>
    <row r="1126">
      <c r="A1126" s="16" t="n"/>
      <c r="B1126" s="16" t="n"/>
      <c r="C1126" s="16" t="n"/>
      <c r="D1126" s="16" t="n"/>
      <c r="E1126" s="16" t="n"/>
      <c r="F1126" s="16" t="n"/>
      <c r="G1126" s="16" t="n"/>
      <c r="H1126" s="16" t="n"/>
      <c r="I1126" s="16" t="n"/>
      <c r="J1126" s="16" t="n"/>
      <c r="K1126" s="16" t="n"/>
      <c r="L1126" s="16" t="n"/>
      <c r="M1126" s="16" t="n"/>
    </row>
    <row r="1127">
      <c r="A1127" s="16" t="n"/>
      <c r="B1127" s="16" t="n"/>
      <c r="C1127" s="16" t="n"/>
      <c r="D1127" s="16" t="n"/>
      <c r="E1127" s="16" t="n"/>
      <c r="F1127" s="16" t="n"/>
      <c r="G1127" s="16" t="n"/>
      <c r="H1127" s="16" t="n"/>
      <c r="I1127" s="16" t="n"/>
      <c r="J1127" s="16" t="n"/>
      <c r="K1127" s="16" t="n"/>
      <c r="L1127" s="16" t="n"/>
      <c r="M1127" s="16" t="n"/>
    </row>
    <row r="1128">
      <c r="A1128" s="16" t="n"/>
      <c r="B1128" s="16" t="n"/>
      <c r="C1128" s="16" t="n"/>
      <c r="D1128" s="16" t="n"/>
      <c r="E1128" s="16" t="n"/>
      <c r="F1128" s="16" t="n"/>
      <c r="G1128" s="16" t="n"/>
      <c r="H1128" s="16" t="n"/>
      <c r="I1128" s="16" t="n"/>
      <c r="J1128" s="16" t="n"/>
      <c r="K1128" s="16" t="n"/>
      <c r="L1128" s="16" t="n"/>
      <c r="M1128" s="16" t="n"/>
    </row>
    <row r="1129">
      <c r="A1129" s="16" t="n"/>
      <c r="B1129" s="16" t="n"/>
      <c r="C1129" s="16" t="n"/>
      <c r="D1129" s="16" t="n"/>
      <c r="E1129" s="16" t="n"/>
      <c r="F1129" s="16" t="n"/>
      <c r="G1129" s="16" t="n"/>
      <c r="H1129" s="16" t="n"/>
      <c r="I1129" s="16" t="n"/>
      <c r="J1129" s="16" t="n"/>
      <c r="K1129" s="16" t="n"/>
      <c r="L1129" s="16" t="n"/>
      <c r="M1129" s="16" t="n"/>
    </row>
    <row r="1130">
      <c r="A1130" s="16" t="n"/>
      <c r="B1130" s="16" t="n"/>
      <c r="C1130" s="16" t="n"/>
      <c r="D1130" s="16" t="n"/>
      <c r="E1130" s="16" t="n"/>
      <c r="F1130" s="16" t="n"/>
      <c r="G1130" s="16" t="n"/>
      <c r="H1130" s="16" t="n"/>
      <c r="I1130" s="16" t="n"/>
      <c r="J1130" s="16" t="n"/>
      <c r="K1130" s="16" t="n"/>
      <c r="L1130" s="16" t="n"/>
      <c r="M1130" s="16" t="n"/>
    </row>
    <row r="1131">
      <c r="A1131" s="16" t="n"/>
      <c r="B1131" s="16" t="n"/>
      <c r="C1131" s="16" t="n"/>
      <c r="D1131" s="16" t="n"/>
      <c r="E1131" s="16" t="n"/>
      <c r="F1131" s="16" t="n"/>
      <c r="G1131" s="16" t="n"/>
      <c r="H1131" s="16" t="n"/>
      <c r="I1131" s="16" t="n"/>
      <c r="J1131" s="16" t="n"/>
      <c r="K1131" s="16" t="n"/>
      <c r="L1131" s="16" t="n"/>
      <c r="M1131" s="16" t="n"/>
    </row>
    <row r="1132">
      <c r="A1132" s="16" t="n"/>
      <c r="B1132" s="16" t="n"/>
      <c r="C1132" s="16" t="n"/>
      <c r="D1132" s="16" t="n"/>
      <c r="E1132" s="16" t="n"/>
      <c r="F1132" s="16" t="n"/>
      <c r="G1132" s="16" t="n"/>
      <c r="H1132" s="16" t="n"/>
      <c r="I1132" s="16" t="n"/>
      <c r="J1132" s="16" t="n"/>
      <c r="K1132" s="16" t="n"/>
      <c r="L1132" s="16" t="n"/>
      <c r="M1132" s="16" t="n"/>
    </row>
    <row r="1133">
      <c r="A1133" s="16" t="n"/>
      <c r="B1133" s="16" t="n"/>
      <c r="C1133" s="16" t="n"/>
      <c r="D1133" s="16" t="n"/>
      <c r="E1133" s="16" t="n"/>
      <c r="F1133" s="16" t="n"/>
      <c r="G1133" s="16" t="n"/>
      <c r="H1133" s="16" t="n"/>
      <c r="I1133" s="16" t="n"/>
      <c r="J1133" s="16" t="n"/>
      <c r="K1133" s="16" t="n"/>
      <c r="L1133" s="16" t="n"/>
      <c r="M1133" s="16" t="n"/>
    </row>
    <row r="1134">
      <c r="A1134" s="16" t="n"/>
      <c r="B1134" s="16" t="n"/>
      <c r="C1134" s="16" t="n"/>
      <c r="D1134" s="16" t="n"/>
      <c r="E1134" s="16" t="n"/>
      <c r="F1134" s="16" t="n"/>
      <c r="G1134" s="16" t="n"/>
      <c r="H1134" s="16" t="n"/>
      <c r="I1134" s="16" t="n"/>
      <c r="J1134" s="16" t="n"/>
      <c r="K1134" s="16" t="n"/>
      <c r="L1134" s="16" t="n"/>
      <c r="M1134" s="16" t="n"/>
    </row>
    <row r="1135">
      <c r="A1135" s="16" t="n"/>
      <c r="B1135" s="16" t="n"/>
      <c r="C1135" s="16" t="n"/>
      <c r="D1135" s="16" t="n"/>
      <c r="E1135" s="16" t="n"/>
      <c r="F1135" s="16" t="n"/>
      <c r="G1135" s="16" t="n"/>
      <c r="H1135" s="16" t="n"/>
      <c r="I1135" s="16" t="n"/>
      <c r="J1135" s="16" t="n"/>
      <c r="K1135" s="16" t="n"/>
      <c r="L1135" s="16" t="n"/>
      <c r="M1135" s="16" t="n"/>
    </row>
    <row r="1136">
      <c r="A1136" s="16" t="n"/>
      <c r="B1136" s="16" t="n"/>
      <c r="C1136" s="16" t="n"/>
      <c r="D1136" s="16" t="n"/>
      <c r="E1136" s="16" t="n"/>
      <c r="F1136" s="16" t="n"/>
      <c r="G1136" s="16" t="n"/>
      <c r="H1136" s="16" t="n"/>
      <c r="I1136" s="16" t="n"/>
      <c r="J1136" s="16" t="n"/>
      <c r="K1136" s="16" t="n"/>
      <c r="L1136" s="16" t="n"/>
      <c r="M1136" s="16" t="n"/>
    </row>
    <row r="1137">
      <c r="A1137" s="16" t="n"/>
      <c r="B1137" s="16" t="n"/>
      <c r="C1137" s="16" t="n"/>
      <c r="D1137" s="16" t="n"/>
      <c r="E1137" s="16" t="n"/>
      <c r="F1137" s="16" t="n"/>
      <c r="G1137" s="16" t="n"/>
      <c r="H1137" s="16" t="n"/>
      <c r="I1137" s="16" t="n"/>
      <c r="J1137" s="16" t="n"/>
      <c r="K1137" s="16" t="n"/>
      <c r="L1137" s="16" t="n"/>
      <c r="M1137" s="16" t="n"/>
    </row>
    <row r="1138">
      <c r="A1138" s="16" t="n"/>
      <c r="B1138" s="16" t="n"/>
      <c r="C1138" s="16" t="n"/>
      <c r="D1138" s="16" t="n"/>
      <c r="E1138" s="16" t="n"/>
      <c r="F1138" s="16" t="n"/>
      <c r="G1138" s="16" t="n"/>
      <c r="H1138" s="16" t="n"/>
      <c r="I1138" s="16" t="n"/>
      <c r="J1138" s="16" t="n"/>
      <c r="K1138" s="16" t="n"/>
      <c r="L1138" s="16" t="n"/>
      <c r="M1138" s="16" t="n"/>
    </row>
    <row r="1139">
      <c r="A1139" s="16" t="n"/>
      <c r="B1139" s="16" t="n"/>
      <c r="C1139" s="16" t="n"/>
      <c r="D1139" s="16" t="n"/>
      <c r="E1139" s="16" t="n"/>
      <c r="F1139" s="16" t="n"/>
      <c r="G1139" s="16" t="n"/>
      <c r="H1139" s="16" t="n"/>
      <c r="I1139" s="16" t="n"/>
      <c r="J1139" s="16" t="n"/>
      <c r="K1139" s="16" t="n"/>
      <c r="L1139" s="16" t="n"/>
      <c r="M1139" s="16" t="n"/>
    </row>
    <row r="1140">
      <c r="A1140" s="16" t="n"/>
      <c r="B1140" s="16" t="n"/>
      <c r="C1140" s="16" t="n"/>
      <c r="D1140" s="16" t="n"/>
      <c r="E1140" s="16" t="n"/>
      <c r="F1140" s="16" t="n"/>
      <c r="G1140" s="16" t="n"/>
      <c r="H1140" s="16" t="n"/>
      <c r="I1140" s="16" t="n"/>
      <c r="J1140" s="16" t="n"/>
      <c r="K1140" s="16" t="n"/>
      <c r="L1140" s="16" t="n"/>
      <c r="M1140" s="16" t="n"/>
    </row>
    <row r="1141">
      <c r="A1141" s="16" t="n"/>
      <c r="B1141" s="16" t="n"/>
      <c r="C1141" s="16" t="n"/>
      <c r="D1141" s="16" t="n"/>
      <c r="E1141" s="16" t="n"/>
      <c r="F1141" s="16" t="n"/>
      <c r="G1141" s="16" t="n"/>
      <c r="H1141" s="16" t="n"/>
      <c r="I1141" s="16" t="n"/>
      <c r="J1141" s="16" t="n"/>
      <c r="K1141" s="16" t="n"/>
      <c r="L1141" s="16" t="n"/>
      <c r="M1141" s="16" t="n"/>
    </row>
    <row r="1142">
      <c r="A1142" s="16" t="n"/>
      <c r="B1142" s="16" t="n"/>
      <c r="C1142" s="16" t="n"/>
      <c r="D1142" s="16" t="n"/>
      <c r="E1142" s="16" t="n"/>
      <c r="F1142" s="16" t="n"/>
      <c r="G1142" s="16" t="n"/>
      <c r="H1142" s="16" t="n"/>
      <c r="I1142" s="16" t="n"/>
      <c r="J1142" s="16" t="n"/>
      <c r="K1142" s="16" t="n"/>
      <c r="L1142" s="16" t="n"/>
      <c r="M1142" s="16" t="n"/>
    </row>
    <row r="1143">
      <c r="A1143" s="16" t="n"/>
      <c r="B1143" s="16" t="n"/>
      <c r="C1143" s="16" t="n"/>
      <c r="D1143" s="16" t="n"/>
      <c r="E1143" s="16" t="n"/>
      <c r="F1143" s="16" t="n"/>
      <c r="G1143" s="16" t="n"/>
      <c r="H1143" s="16" t="n"/>
      <c r="I1143" s="16" t="n"/>
      <c r="J1143" s="16" t="n"/>
      <c r="K1143" s="16" t="n"/>
      <c r="L1143" s="16" t="n"/>
      <c r="M1143" s="16" t="n"/>
    </row>
    <row r="1144">
      <c r="A1144" s="16" t="n"/>
      <c r="B1144" s="16" t="n"/>
      <c r="C1144" s="16" t="n"/>
      <c r="D1144" s="16" t="n"/>
      <c r="E1144" s="16" t="n"/>
      <c r="F1144" s="16" t="n"/>
      <c r="G1144" s="16" t="n"/>
      <c r="H1144" s="16" t="n"/>
      <c r="I1144" s="16" t="n"/>
      <c r="J1144" s="16" t="n"/>
      <c r="K1144" s="16" t="n"/>
      <c r="L1144" s="16" t="n"/>
      <c r="M1144" s="16" t="n"/>
    </row>
    <row r="1145">
      <c r="A1145" s="16" t="n"/>
      <c r="B1145" s="16" t="n"/>
      <c r="C1145" s="16" t="n"/>
      <c r="D1145" s="16" t="n"/>
      <c r="E1145" s="16" t="n"/>
      <c r="F1145" s="16" t="n"/>
      <c r="G1145" s="16" t="n"/>
      <c r="H1145" s="16" t="n"/>
      <c r="I1145" s="16" t="n"/>
      <c r="J1145" s="16" t="n"/>
      <c r="K1145" s="16" t="n"/>
      <c r="L1145" s="16" t="n"/>
      <c r="M1145" s="16" t="n"/>
    </row>
    <row r="1146">
      <c r="A1146" s="16" t="n"/>
      <c r="B1146" s="16" t="n"/>
      <c r="C1146" s="16" t="n"/>
      <c r="D1146" s="16" t="n"/>
      <c r="E1146" s="16" t="n"/>
      <c r="F1146" s="16" t="n"/>
      <c r="G1146" s="16" t="n"/>
      <c r="H1146" s="16" t="n"/>
      <c r="I1146" s="16" t="n"/>
      <c r="J1146" s="16" t="n"/>
      <c r="K1146" s="16" t="n"/>
      <c r="L1146" s="16" t="n"/>
      <c r="M1146" s="16" t="n"/>
    </row>
    <row r="1147">
      <c r="A1147" s="16" t="n"/>
      <c r="B1147" s="16" t="n"/>
      <c r="C1147" s="16" t="n"/>
      <c r="D1147" s="16" t="n"/>
      <c r="E1147" s="16" t="n"/>
      <c r="F1147" s="16" t="n"/>
      <c r="G1147" s="16" t="n"/>
      <c r="H1147" s="16" t="n"/>
      <c r="I1147" s="16" t="n"/>
      <c r="J1147" s="16" t="n"/>
      <c r="K1147" s="16" t="n"/>
      <c r="L1147" s="16" t="n"/>
      <c r="M1147" s="16" t="n"/>
    </row>
    <row r="1148">
      <c r="A1148" s="16" t="n"/>
      <c r="B1148" s="16" t="n"/>
      <c r="C1148" s="16" t="n"/>
      <c r="D1148" s="16" t="n"/>
      <c r="E1148" s="16" t="n"/>
      <c r="F1148" s="16" t="n"/>
      <c r="G1148" s="16" t="n"/>
      <c r="H1148" s="16" t="n"/>
      <c r="I1148" s="16" t="n"/>
      <c r="J1148" s="16" t="n"/>
      <c r="K1148" s="16" t="n"/>
      <c r="L1148" s="16" t="n"/>
      <c r="M1148" s="16" t="n"/>
    </row>
    <row r="1149">
      <c r="A1149" s="16" t="n"/>
      <c r="B1149" s="16" t="n"/>
      <c r="C1149" s="16" t="n"/>
      <c r="D1149" s="16" t="n"/>
      <c r="E1149" s="16" t="n"/>
      <c r="F1149" s="16" t="n"/>
      <c r="G1149" s="16" t="n"/>
      <c r="H1149" s="16" t="n"/>
      <c r="I1149" s="16" t="n"/>
      <c r="J1149" s="16" t="n"/>
      <c r="K1149" s="16" t="n"/>
      <c r="L1149" s="16" t="n"/>
      <c r="M1149" s="16" t="n"/>
    </row>
    <row r="1150">
      <c r="A1150" s="16" t="n"/>
      <c r="B1150" s="16" t="n"/>
      <c r="C1150" s="16" t="n"/>
      <c r="D1150" s="16" t="n"/>
      <c r="E1150" s="16" t="n"/>
      <c r="F1150" s="16" t="n"/>
      <c r="G1150" s="16" t="n"/>
      <c r="H1150" s="16" t="n"/>
      <c r="I1150" s="16" t="n"/>
      <c r="J1150" s="16" t="n"/>
      <c r="K1150" s="16" t="n"/>
      <c r="L1150" s="16" t="n"/>
      <c r="M1150" s="16" t="n"/>
    </row>
    <row r="1151">
      <c r="A1151" s="16" t="n"/>
      <c r="B1151" s="16" t="n"/>
      <c r="C1151" s="16" t="n"/>
      <c r="D1151" s="16" t="n"/>
      <c r="E1151" s="16" t="n"/>
      <c r="F1151" s="16" t="n"/>
      <c r="G1151" s="16" t="n"/>
      <c r="H1151" s="16" t="n"/>
      <c r="I1151" s="16" t="n"/>
      <c r="J1151" s="16" t="n"/>
      <c r="K1151" s="16" t="n"/>
      <c r="L1151" s="16" t="n"/>
      <c r="M1151" s="16" t="n"/>
    </row>
    <row r="1152">
      <c r="A1152" s="16" t="n"/>
      <c r="B1152" s="16" t="n"/>
      <c r="C1152" s="16" t="n"/>
      <c r="D1152" s="16" t="n"/>
      <c r="E1152" s="16" t="n"/>
      <c r="F1152" s="16" t="n"/>
      <c r="G1152" s="16" t="n"/>
      <c r="H1152" s="16" t="n"/>
      <c r="I1152" s="16" t="n"/>
      <c r="J1152" s="16" t="n"/>
      <c r="K1152" s="16" t="n"/>
      <c r="L1152" s="16" t="n"/>
      <c r="M1152" s="16" t="n"/>
    </row>
    <row r="1153">
      <c r="A1153" s="16" t="n"/>
      <c r="B1153" s="16" t="n"/>
      <c r="C1153" s="16" t="n"/>
      <c r="D1153" s="16" t="n"/>
      <c r="E1153" s="16" t="n"/>
      <c r="F1153" s="16" t="n"/>
      <c r="G1153" s="16" t="n"/>
      <c r="H1153" s="16" t="n"/>
      <c r="I1153" s="16" t="n"/>
      <c r="J1153" s="16" t="n"/>
      <c r="K1153" s="16" t="n"/>
      <c r="L1153" s="16" t="n"/>
      <c r="M1153" s="16" t="n"/>
    </row>
    <row r="1154">
      <c r="A1154" s="16" t="n"/>
      <c r="B1154" s="16" t="n"/>
      <c r="C1154" s="16" t="n"/>
      <c r="D1154" s="16" t="n"/>
      <c r="E1154" s="16" t="n"/>
      <c r="F1154" s="16" t="n"/>
      <c r="G1154" s="16" t="n"/>
      <c r="H1154" s="16" t="n"/>
      <c r="I1154" s="16" t="n"/>
      <c r="J1154" s="16" t="n"/>
      <c r="K1154" s="16" t="n"/>
      <c r="L1154" s="16" t="n"/>
      <c r="M1154" s="16" t="n"/>
    </row>
    <row r="1155">
      <c r="A1155" s="16" t="n"/>
      <c r="B1155" s="16" t="n"/>
      <c r="C1155" s="16" t="n"/>
      <c r="D1155" s="16" t="n"/>
      <c r="E1155" s="16" t="n"/>
      <c r="F1155" s="16" t="n"/>
      <c r="G1155" s="16" t="n"/>
      <c r="H1155" s="16" t="n"/>
      <c r="I1155" s="16" t="n"/>
      <c r="J1155" s="16" t="n"/>
      <c r="K1155" s="16" t="n"/>
      <c r="L1155" s="16" t="n"/>
      <c r="M1155" s="16" t="n"/>
    </row>
    <row r="1156">
      <c r="A1156" s="16" t="n"/>
      <c r="B1156" s="16" t="n"/>
      <c r="C1156" s="16" t="n"/>
      <c r="D1156" s="16" t="n"/>
      <c r="E1156" s="16" t="n"/>
      <c r="F1156" s="16" t="n"/>
      <c r="G1156" s="16" t="n"/>
      <c r="H1156" s="16" t="n"/>
      <c r="I1156" s="16" t="n"/>
      <c r="J1156" s="16" t="n"/>
      <c r="K1156" s="16" t="n"/>
      <c r="L1156" s="16" t="n"/>
      <c r="M1156" s="16" t="n"/>
    </row>
    <row r="1157">
      <c r="A1157" s="16" t="n"/>
      <c r="B1157" s="16" t="n"/>
      <c r="C1157" s="16" t="n"/>
      <c r="D1157" s="16" t="n"/>
      <c r="E1157" s="16" t="n"/>
      <c r="F1157" s="16" t="n"/>
      <c r="G1157" s="16" t="n"/>
      <c r="H1157" s="16" t="n"/>
      <c r="I1157" s="16" t="n"/>
      <c r="J1157" s="16" t="n"/>
      <c r="K1157" s="16" t="n"/>
      <c r="L1157" s="16" t="n"/>
      <c r="M1157" s="16" t="n"/>
    </row>
    <row r="1158">
      <c r="A1158" s="16" t="n"/>
      <c r="B1158" s="16" t="n"/>
      <c r="C1158" s="16" t="n"/>
      <c r="D1158" s="16" t="n"/>
      <c r="E1158" s="16" t="n"/>
      <c r="F1158" s="16" t="n"/>
      <c r="G1158" s="16" t="n"/>
      <c r="H1158" s="16" t="n"/>
      <c r="I1158" s="16" t="n"/>
      <c r="J1158" s="16" t="n"/>
      <c r="K1158" s="16" t="n"/>
      <c r="L1158" s="16" t="n"/>
      <c r="M1158" s="16" t="n"/>
    </row>
    <row r="1159">
      <c r="A1159" s="16" t="n"/>
      <c r="B1159" s="16" t="n"/>
      <c r="C1159" s="16" t="n"/>
      <c r="D1159" s="16" t="n"/>
      <c r="E1159" s="16" t="n"/>
      <c r="F1159" s="16" t="n"/>
      <c r="G1159" s="16" t="n"/>
      <c r="H1159" s="16" t="n"/>
      <c r="I1159" s="16" t="n"/>
      <c r="J1159" s="16" t="n"/>
      <c r="K1159" s="16" t="n"/>
      <c r="L1159" s="16" t="n"/>
      <c r="M1159" s="16" t="n"/>
    </row>
    <row r="1160">
      <c r="A1160" s="16" t="n"/>
      <c r="B1160" s="16" t="n"/>
      <c r="C1160" s="16" t="n"/>
      <c r="D1160" s="16" t="n"/>
      <c r="E1160" s="16" t="n"/>
      <c r="F1160" s="16" t="n"/>
      <c r="G1160" s="16" t="n"/>
      <c r="H1160" s="16" t="n"/>
      <c r="I1160" s="16" t="n"/>
      <c r="J1160" s="16" t="n"/>
      <c r="K1160" s="16" t="n"/>
      <c r="L1160" s="16" t="n"/>
      <c r="M1160" s="16" t="n"/>
    </row>
    <row r="1161">
      <c r="A1161" s="16" t="n"/>
      <c r="B1161" s="16" t="n"/>
      <c r="C1161" s="16" t="n"/>
      <c r="D1161" s="16" t="n"/>
      <c r="E1161" s="16" t="n"/>
      <c r="F1161" s="16" t="n"/>
      <c r="G1161" s="16" t="n"/>
      <c r="H1161" s="16" t="n"/>
      <c r="I1161" s="16" t="n"/>
      <c r="J1161" s="16" t="n"/>
      <c r="K1161" s="16" t="n"/>
      <c r="L1161" s="16" t="n"/>
      <c r="M1161" s="16" t="n"/>
    </row>
    <row r="1162">
      <c r="A1162" s="16" t="n"/>
      <c r="B1162" s="16" t="n"/>
      <c r="C1162" s="16" t="n"/>
      <c r="D1162" s="16" t="n"/>
      <c r="E1162" s="16" t="n"/>
      <c r="F1162" s="16" t="n"/>
      <c r="G1162" s="16" t="n"/>
      <c r="H1162" s="16" t="n"/>
      <c r="I1162" s="16" t="n"/>
      <c r="J1162" s="16" t="n"/>
      <c r="K1162" s="16" t="n"/>
      <c r="L1162" s="16" t="n"/>
      <c r="M1162" s="16" t="n"/>
    </row>
    <row r="1163">
      <c r="A1163" s="16" t="n"/>
      <c r="B1163" s="16" t="n"/>
      <c r="C1163" s="16" t="n"/>
      <c r="D1163" s="16" t="n"/>
      <c r="E1163" s="16" t="n"/>
      <c r="F1163" s="16" t="n"/>
      <c r="G1163" s="16" t="n"/>
      <c r="H1163" s="16" t="n"/>
      <c r="I1163" s="16" t="n"/>
      <c r="J1163" s="16" t="n"/>
      <c r="K1163" s="16" t="n"/>
      <c r="L1163" s="16" t="n"/>
      <c r="M1163" s="16" t="n"/>
    </row>
    <row r="1164">
      <c r="A1164" s="16" t="n"/>
      <c r="B1164" s="16" t="n"/>
      <c r="C1164" s="16" t="n"/>
      <c r="D1164" s="16" t="n"/>
      <c r="E1164" s="16" t="n"/>
      <c r="F1164" s="16" t="n"/>
      <c r="G1164" s="16" t="n"/>
      <c r="H1164" s="16" t="n"/>
      <c r="I1164" s="16" t="n"/>
      <c r="J1164" s="16" t="n"/>
      <c r="K1164" s="16" t="n"/>
      <c r="L1164" s="16" t="n"/>
      <c r="M1164" s="16" t="n"/>
    </row>
    <row r="1165">
      <c r="A1165" s="16" t="n"/>
      <c r="B1165" s="16" t="n"/>
      <c r="C1165" s="16" t="n"/>
      <c r="D1165" s="16" t="n"/>
      <c r="E1165" s="16" t="n"/>
      <c r="F1165" s="16" t="n"/>
      <c r="G1165" s="16" t="n"/>
      <c r="H1165" s="16" t="n"/>
      <c r="I1165" s="16" t="n"/>
      <c r="J1165" s="16" t="n"/>
      <c r="K1165" s="16" t="n"/>
      <c r="L1165" s="16" t="n"/>
      <c r="M1165" s="16" t="n"/>
    </row>
    <row r="1166">
      <c r="A1166" s="16" t="n"/>
      <c r="B1166" s="16" t="n"/>
      <c r="C1166" s="16" t="n"/>
      <c r="D1166" s="16" t="n"/>
      <c r="E1166" s="16" t="n"/>
      <c r="F1166" s="16" t="n"/>
      <c r="G1166" s="16" t="n"/>
      <c r="H1166" s="16" t="n"/>
      <c r="I1166" s="16" t="n"/>
      <c r="J1166" s="16" t="n"/>
      <c r="K1166" s="16" t="n"/>
      <c r="L1166" s="16" t="n"/>
      <c r="M1166" s="16" t="n"/>
    </row>
    <row r="1167">
      <c r="A1167" s="16" t="n"/>
      <c r="B1167" s="16" t="n"/>
      <c r="C1167" s="16" t="n"/>
      <c r="D1167" s="16" t="n"/>
      <c r="E1167" s="16" t="n"/>
      <c r="F1167" s="16" t="n"/>
      <c r="G1167" s="16" t="n"/>
      <c r="H1167" s="16" t="n"/>
      <c r="I1167" s="16" t="n"/>
      <c r="J1167" s="16" t="n"/>
      <c r="K1167" s="16" t="n"/>
      <c r="L1167" s="16" t="n"/>
      <c r="M1167" s="16" t="n"/>
    </row>
    <row r="1168">
      <c r="A1168" s="16" t="n"/>
      <c r="B1168" s="16" t="n"/>
      <c r="C1168" s="16" t="n"/>
      <c r="D1168" s="16" t="n"/>
      <c r="E1168" s="16" t="n"/>
      <c r="F1168" s="16" t="n"/>
      <c r="G1168" s="16" t="n"/>
      <c r="H1168" s="16" t="n"/>
      <c r="I1168" s="16" t="n"/>
      <c r="J1168" s="16" t="n"/>
      <c r="K1168" s="16" t="n"/>
      <c r="L1168" s="16" t="n"/>
      <c r="M1168" s="16" t="n"/>
    </row>
    <row r="1169">
      <c r="A1169" s="16" t="n"/>
      <c r="B1169" s="16" t="n"/>
      <c r="C1169" s="16" t="n"/>
      <c r="D1169" s="16" t="n"/>
      <c r="E1169" s="16" t="n"/>
      <c r="F1169" s="16" t="n"/>
      <c r="G1169" s="16" t="n"/>
      <c r="H1169" s="16" t="n"/>
      <c r="I1169" s="16" t="n"/>
      <c r="J1169" s="16" t="n"/>
      <c r="K1169" s="16" t="n"/>
      <c r="L1169" s="16" t="n"/>
      <c r="M1169" s="16" t="n"/>
    </row>
    <row r="1170">
      <c r="A1170" s="16" t="n"/>
      <c r="B1170" s="16" t="n"/>
      <c r="C1170" s="16" t="n"/>
      <c r="D1170" s="16" t="n"/>
      <c r="E1170" s="16" t="n"/>
      <c r="F1170" s="16" t="n"/>
      <c r="G1170" s="16" t="n"/>
      <c r="H1170" s="16" t="n"/>
      <c r="I1170" s="16" t="n"/>
      <c r="J1170" s="16" t="n"/>
      <c r="K1170" s="16" t="n"/>
      <c r="L1170" s="16" t="n"/>
      <c r="M1170" s="16" t="n"/>
    </row>
    <row r="1171">
      <c r="A1171" s="16" t="n"/>
      <c r="B1171" s="16" t="n"/>
      <c r="C1171" s="16" t="n"/>
      <c r="D1171" s="16" t="n"/>
      <c r="E1171" s="16" t="n"/>
      <c r="F1171" s="16" t="n"/>
      <c r="G1171" s="16" t="n"/>
      <c r="H1171" s="16" t="n"/>
      <c r="I1171" s="16" t="n"/>
      <c r="J1171" s="16" t="n"/>
      <c r="K1171" s="16" t="n"/>
      <c r="L1171" s="16" t="n"/>
      <c r="M1171" s="16" t="n"/>
    </row>
    <row r="1172">
      <c r="A1172" s="16" t="n"/>
      <c r="B1172" s="16" t="n"/>
      <c r="C1172" s="16" t="n"/>
      <c r="D1172" s="16" t="n"/>
      <c r="E1172" s="16" t="n"/>
      <c r="F1172" s="16" t="n"/>
      <c r="G1172" s="16" t="n"/>
      <c r="H1172" s="16" t="n"/>
      <c r="I1172" s="16" t="n"/>
      <c r="J1172" s="16" t="n"/>
      <c r="K1172" s="16" t="n"/>
      <c r="L1172" s="16" t="n"/>
      <c r="M1172" s="16" t="n"/>
    </row>
    <row r="1173">
      <c r="A1173" s="16" t="n"/>
      <c r="B1173" s="16" t="n"/>
      <c r="C1173" s="16" t="n"/>
      <c r="D1173" s="16" t="n"/>
      <c r="E1173" s="16" t="n"/>
      <c r="F1173" s="16" t="n"/>
      <c r="G1173" s="16" t="n"/>
      <c r="H1173" s="16" t="n"/>
      <c r="I1173" s="16" t="n"/>
      <c r="J1173" s="16" t="n"/>
      <c r="K1173" s="16" t="n"/>
      <c r="L1173" s="16" t="n"/>
      <c r="M1173" s="16" t="n"/>
    </row>
    <row r="1174">
      <c r="A1174" s="16" t="n"/>
      <c r="B1174" s="16" t="n"/>
      <c r="C1174" s="16" t="n"/>
      <c r="D1174" s="16" t="n"/>
      <c r="E1174" s="16" t="n"/>
      <c r="F1174" s="16" t="n"/>
      <c r="G1174" s="16" t="n"/>
      <c r="H1174" s="16" t="n"/>
      <c r="I1174" s="16" t="n"/>
      <c r="J1174" s="16" t="n"/>
      <c r="K1174" s="16" t="n"/>
      <c r="L1174" s="16" t="n"/>
      <c r="M1174" s="16" t="n"/>
    </row>
    <row r="1175">
      <c r="A1175" s="16" t="n"/>
      <c r="B1175" s="16" t="n"/>
      <c r="C1175" s="16" t="n"/>
      <c r="D1175" s="16" t="n"/>
      <c r="E1175" s="16" t="n"/>
      <c r="F1175" s="16" t="n"/>
      <c r="G1175" s="16" t="n"/>
      <c r="H1175" s="16" t="n"/>
      <c r="I1175" s="16" t="n"/>
      <c r="J1175" s="16" t="n"/>
      <c r="K1175" s="16" t="n"/>
      <c r="L1175" s="16" t="n"/>
      <c r="M1175" s="16" t="n"/>
    </row>
    <row r="1176">
      <c r="A1176" s="16" t="n"/>
      <c r="B1176" s="16" t="n"/>
      <c r="C1176" s="16" t="n"/>
      <c r="D1176" s="16" t="n"/>
      <c r="E1176" s="16" t="n"/>
      <c r="F1176" s="16" t="n"/>
      <c r="G1176" s="16" t="n"/>
      <c r="H1176" s="16" t="n"/>
      <c r="I1176" s="16" t="n"/>
      <c r="J1176" s="16" t="n"/>
      <c r="K1176" s="16" t="n"/>
      <c r="L1176" s="16" t="n"/>
      <c r="M1176" s="16" t="n"/>
    </row>
    <row r="1177">
      <c r="A1177" s="16" t="n"/>
      <c r="B1177" s="16" t="n"/>
      <c r="C1177" s="16" t="n"/>
      <c r="D1177" s="16" t="n"/>
      <c r="E1177" s="16" t="n"/>
      <c r="F1177" s="16" t="n"/>
      <c r="G1177" s="16" t="n"/>
      <c r="H1177" s="16" t="n"/>
      <c r="I1177" s="16" t="n"/>
      <c r="J1177" s="16" t="n"/>
      <c r="K1177" s="16" t="n"/>
      <c r="L1177" s="16" t="n"/>
      <c r="M1177" s="16" t="n"/>
    </row>
    <row r="1178">
      <c r="A1178" s="16" t="n"/>
      <c r="B1178" s="16" t="n"/>
      <c r="C1178" s="16" t="n"/>
      <c r="D1178" s="16" t="n"/>
      <c r="E1178" s="16" t="n"/>
      <c r="F1178" s="16" t="n"/>
      <c r="G1178" s="16" t="n"/>
      <c r="H1178" s="16" t="n"/>
      <c r="I1178" s="16" t="n"/>
      <c r="J1178" s="16" t="n"/>
      <c r="K1178" s="16" t="n"/>
      <c r="L1178" s="16" t="n"/>
      <c r="M1178" s="16" t="n"/>
    </row>
    <row r="1179">
      <c r="A1179" s="16" t="n"/>
      <c r="B1179" s="16" t="n"/>
      <c r="C1179" s="16" t="n"/>
      <c r="D1179" s="16" t="n"/>
      <c r="E1179" s="16" t="n"/>
      <c r="F1179" s="16" t="n"/>
      <c r="G1179" s="16" t="n"/>
      <c r="H1179" s="16" t="n"/>
      <c r="I1179" s="16" t="n"/>
      <c r="J1179" s="16" t="n"/>
      <c r="K1179" s="16" t="n"/>
      <c r="L1179" s="16" t="n"/>
      <c r="M1179" s="16" t="n"/>
    </row>
    <row r="1180">
      <c r="A1180" s="16" t="n"/>
      <c r="B1180" s="16" t="n"/>
      <c r="C1180" s="16" t="n"/>
      <c r="D1180" s="16" t="n"/>
      <c r="E1180" s="16" t="n"/>
      <c r="F1180" s="16" t="n"/>
      <c r="G1180" s="16" t="n"/>
      <c r="H1180" s="16" t="n"/>
      <c r="I1180" s="16" t="n"/>
      <c r="J1180" s="16" t="n"/>
      <c r="K1180" s="16" t="n"/>
      <c r="L1180" s="16" t="n"/>
      <c r="M1180" s="16" t="n"/>
    </row>
    <row r="1181">
      <c r="A1181" s="16" t="n"/>
      <c r="B1181" s="16" t="n"/>
      <c r="C1181" s="16" t="n"/>
      <c r="D1181" s="16" t="n"/>
      <c r="E1181" s="16" t="n"/>
      <c r="F1181" s="16" t="n"/>
      <c r="G1181" s="16" t="n"/>
      <c r="H1181" s="16" t="n"/>
      <c r="I1181" s="16" t="n"/>
      <c r="J1181" s="16" t="n"/>
      <c r="K1181" s="16" t="n"/>
      <c r="L1181" s="16" t="n"/>
      <c r="M1181" s="16" t="n"/>
    </row>
    <row r="1182">
      <c r="A1182" s="16" t="n"/>
      <c r="B1182" s="16" t="n"/>
      <c r="C1182" s="16" t="n"/>
      <c r="D1182" s="16" t="n"/>
      <c r="E1182" s="16" t="n"/>
      <c r="F1182" s="16" t="n"/>
      <c r="G1182" s="16" t="n"/>
      <c r="H1182" s="16" t="n"/>
      <c r="I1182" s="16" t="n"/>
      <c r="J1182" s="16" t="n"/>
      <c r="K1182" s="16" t="n"/>
      <c r="L1182" s="16" t="n"/>
      <c r="M1182" s="16" t="n"/>
    </row>
    <row r="1183">
      <c r="A1183" s="16" t="n"/>
      <c r="B1183" s="16" t="n"/>
      <c r="C1183" s="16" t="n"/>
      <c r="D1183" s="16" t="n"/>
      <c r="E1183" s="16" t="n"/>
      <c r="F1183" s="16" t="n"/>
      <c r="G1183" s="16" t="n"/>
      <c r="H1183" s="16" t="n"/>
      <c r="I1183" s="16" t="n"/>
      <c r="J1183" s="16" t="n"/>
      <c r="K1183" s="16" t="n"/>
      <c r="L1183" s="16" t="n"/>
      <c r="M1183" s="16" t="n"/>
    </row>
    <row r="1184">
      <c r="A1184" s="16" t="n"/>
      <c r="B1184" s="16" t="n"/>
      <c r="C1184" s="16" t="n"/>
      <c r="D1184" s="16" t="n"/>
      <c r="E1184" s="16" t="n"/>
      <c r="F1184" s="16" t="n"/>
      <c r="G1184" s="16" t="n"/>
      <c r="H1184" s="16" t="n"/>
      <c r="I1184" s="16" t="n"/>
      <c r="J1184" s="16" t="n"/>
      <c r="K1184" s="16" t="n"/>
      <c r="L1184" s="16" t="n"/>
      <c r="M1184" s="16" t="n"/>
    </row>
    <row r="1185">
      <c r="A1185" s="16" t="n"/>
      <c r="B1185" s="16" t="n"/>
      <c r="C1185" s="16" t="n"/>
      <c r="D1185" s="16" t="n"/>
      <c r="E1185" s="16" t="n"/>
      <c r="F1185" s="16" t="n"/>
      <c r="G1185" s="16" t="n"/>
      <c r="H1185" s="16" t="n"/>
      <c r="I1185" s="16" t="n"/>
      <c r="J1185" s="16" t="n"/>
      <c r="K1185" s="16" t="n"/>
      <c r="L1185" s="16" t="n"/>
      <c r="M1185" s="16" t="n"/>
    </row>
    <row r="1186">
      <c r="A1186" s="16" t="n"/>
      <c r="B1186" s="16" t="n"/>
      <c r="C1186" s="16" t="n"/>
      <c r="D1186" s="16" t="n"/>
      <c r="E1186" s="16" t="n"/>
      <c r="F1186" s="16" t="n"/>
      <c r="G1186" s="16" t="n"/>
      <c r="H1186" s="16" t="n"/>
      <c r="I1186" s="16" t="n"/>
      <c r="J1186" s="16" t="n"/>
      <c r="K1186" s="16" t="n"/>
      <c r="L1186" s="16" t="n"/>
      <c r="M1186" s="16" t="n"/>
    </row>
    <row r="1187">
      <c r="A1187" s="16" t="n"/>
      <c r="B1187" s="16" t="n"/>
      <c r="C1187" s="16" t="n"/>
      <c r="D1187" s="16" t="n"/>
      <c r="E1187" s="16" t="n"/>
      <c r="F1187" s="16" t="n"/>
      <c r="G1187" s="16" t="n"/>
      <c r="H1187" s="16" t="n"/>
      <c r="I1187" s="16" t="n"/>
      <c r="J1187" s="16" t="n"/>
      <c r="K1187" s="16" t="n"/>
      <c r="L1187" s="16" t="n"/>
      <c r="M1187" s="16" t="n"/>
    </row>
    <row r="1188">
      <c r="A1188" s="16" t="n"/>
      <c r="B1188" s="16" t="n"/>
      <c r="C1188" s="16" t="n"/>
      <c r="D1188" s="16" t="n"/>
      <c r="E1188" s="16" t="n"/>
      <c r="F1188" s="16" t="n"/>
      <c r="G1188" s="16" t="n"/>
      <c r="H1188" s="16" t="n"/>
      <c r="I1188" s="16" t="n"/>
      <c r="J1188" s="16" t="n"/>
      <c r="K1188" s="16" t="n"/>
      <c r="L1188" s="16" t="n"/>
      <c r="M1188" s="16" t="n"/>
    </row>
    <row r="1189">
      <c r="A1189" s="16" t="n"/>
      <c r="B1189" s="16" t="n"/>
      <c r="C1189" s="16" t="n"/>
      <c r="D1189" s="16" t="n"/>
      <c r="E1189" s="16" t="n"/>
      <c r="F1189" s="16" t="n"/>
      <c r="G1189" s="16" t="n"/>
      <c r="H1189" s="16" t="n"/>
      <c r="I1189" s="16" t="n"/>
      <c r="J1189" s="16" t="n"/>
      <c r="K1189" s="16" t="n"/>
      <c r="L1189" s="16" t="n"/>
      <c r="M1189" s="16" t="n"/>
    </row>
    <row r="1190">
      <c r="A1190" s="16" t="n"/>
      <c r="B1190" s="16" t="n"/>
      <c r="C1190" s="16" t="n"/>
      <c r="D1190" s="16" t="n"/>
      <c r="E1190" s="16" t="n"/>
      <c r="F1190" s="16" t="n"/>
      <c r="G1190" s="16" t="n"/>
      <c r="H1190" s="16" t="n"/>
      <c r="I1190" s="16" t="n"/>
      <c r="J1190" s="16" t="n"/>
      <c r="K1190" s="16" t="n"/>
      <c r="L1190" s="16" t="n"/>
      <c r="M1190" s="16" t="n"/>
    </row>
    <row r="1191">
      <c r="A1191" s="16" t="n"/>
      <c r="B1191" s="16" t="n"/>
      <c r="C1191" s="16" t="n"/>
      <c r="D1191" s="16" t="n"/>
      <c r="E1191" s="16" t="n"/>
      <c r="F1191" s="16" t="n"/>
      <c r="G1191" s="16" t="n"/>
      <c r="H1191" s="16" t="n"/>
      <c r="I1191" s="16" t="n"/>
      <c r="J1191" s="16" t="n"/>
      <c r="K1191" s="16" t="n"/>
      <c r="L1191" s="16" t="n"/>
      <c r="M1191" s="16" t="n"/>
    </row>
    <row r="1192">
      <c r="A1192" s="16" t="n"/>
      <c r="B1192" s="16" t="n"/>
      <c r="C1192" s="16" t="n"/>
      <c r="D1192" s="16" t="n"/>
      <c r="E1192" s="16" t="n"/>
      <c r="F1192" s="16" t="n"/>
      <c r="G1192" s="16" t="n"/>
      <c r="H1192" s="16" t="n"/>
      <c r="I1192" s="16" t="n"/>
      <c r="J1192" s="16" t="n"/>
      <c r="K1192" s="16" t="n"/>
      <c r="L1192" s="16" t="n"/>
      <c r="M1192" s="16" t="n"/>
    </row>
    <row r="1193">
      <c r="A1193" s="16" t="n"/>
      <c r="B1193" s="16" t="n"/>
      <c r="C1193" s="16" t="n"/>
      <c r="D1193" s="16" t="n"/>
      <c r="E1193" s="16" t="n"/>
      <c r="F1193" s="16" t="n"/>
      <c r="G1193" s="16" t="n"/>
      <c r="H1193" s="16" t="n"/>
      <c r="I1193" s="16" t="n"/>
      <c r="J1193" s="16" t="n"/>
      <c r="K1193" s="16" t="n"/>
      <c r="L1193" s="16" t="n"/>
      <c r="M1193" s="16" t="n"/>
    </row>
    <row r="1194">
      <c r="A1194" s="16" t="n"/>
      <c r="B1194" s="16" t="n"/>
      <c r="C1194" s="16" t="n"/>
      <c r="D1194" s="16" t="n"/>
      <c r="E1194" s="16" t="n"/>
      <c r="F1194" s="16" t="n"/>
      <c r="G1194" s="16" t="n"/>
      <c r="H1194" s="16" t="n"/>
      <c r="I1194" s="16" t="n"/>
      <c r="J1194" s="16" t="n"/>
      <c r="K1194" s="16" t="n"/>
      <c r="L1194" s="16" t="n"/>
      <c r="M1194" s="16" t="n"/>
    </row>
    <row r="1195">
      <c r="A1195" s="16" t="n"/>
      <c r="B1195" s="16" t="n"/>
      <c r="C1195" s="16" t="n"/>
      <c r="D1195" s="16" t="n"/>
      <c r="E1195" s="16" t="n"/>
      <c r="F1195" s="16" t="n"/>
      <c r="G1195" s="16" t="n"/>
      <c r="H1195" s="16" t="n"/>
      <c r="I1195" s="16" t="n"/>
      <c r="J1195" s="16" t="n"/>
      <c r="K1195" s="16" t="n"/>
      <c r="L1195" s="16" t="n"/>
      <c r="M1195" s="16" t="n"/>
    </row>
    <row r="1196">
      <c r="A1196" s="16" t="n"/>
      <c r="B1196" s="16" t="n"/>
      <c r="C1196" s="16" t="n"/>
      <c r="D1196" s="16" t="n"/>
      <c r="E1196" s="16" t="n"/>
      <c r="F1196" s="16" t="n"/>
      <c r="G1196" s="16" t="n"/>
      <c r="H1196" s="16" t="n"/>
      <c r="I1196" s="16" t="n"/>
      <c r="J1196" s="16" t="n"/>
      <c r="K1196" s="16" t="n"/>
      <c r="L1196" s="16" t="n"/>
      <c r="M1196" s="16" t="n"/>
    </row>
    <row r="1197">
      <c r="A1197" s="16" t="n"/>
      <c r="B1197" s="16" t="n"/>
      <c r="C1197" s="16" t="n"/>
      <c r="D1197" s="16" t="n"/>
      <c r="E1197" s="16" t="n"/>
      <c r="F1197" s="16" t="n"/>
      <c r="G1197" s="16" t="n"/>
      <c r="H1197" s="16" t="n"/>
      <c r="I1197" s="16" t="n"/>
      <c r="J1197" s="16" t="n"/>
      <c r="K1197" s="16" t="n"/>
      <c r="L1197" s="16" t="n"/>
      <c r="M1197" s="16" t="n"/>
    </row>
    <row r="1198">
      <c r="A1198" s="16" t="n"/>
      <c r="B1198" s="16" t="n"/>
      <c r="C1198" s="16" t="n"/>
      <c r="D1198" s="16" t="n"/>
      <c r="E1198" s="16" t="n"/>
      <c r="F1198" s="16" t="n"/>
      <c r="G1198" s="16" t="n"/>
      <c r="H1198" s="16" t="n"/>
      <c r="I1198" s="16" t="n"/>
      <c r="J1198" s="16" t="n"/>
      <c r="K1198" s="16" t="n"/>
      <c r="L1198" s="16" t="n"/>
      <c r="M1198" s="16" t="n"/>
    </row>
    <row r="1199">
      <c r="A1199" s="16" t="n"/>
      <c r="B1199" s="16" t="n"/>
      <c r="C1199" s="16" t="n"/>
      <c r="D1199" s="16" t="n"/>
      <c r="E1199" s="16" t="n"/>
      <c r="F1199" s="16" t="n"/>
      <c r="G1199" s="16" t="n"/>
      <c r="H1199" s="16" t="n"/>
      <c r="I1199" s="16" t="n"/>
      <c r="J1199" s="16" t="n"/>
      <c r="K1199" s="16" t="n"/>
      <c r="L1199" s="16" t="n"/>
      <c r="M1199" s="16" t="n"/>
    </row>
    <row r="1200">
      <c r="A1200" s="16" t="n"/>
      <c r="B1200" s="16" t="n"/>
      <c r="C1200" s="16" t="n"/>
      <c r="D1200" s="16" t="n"/>
      <c r="E1200" s="16" t="n"/>
      <c r="F1200" s="16" t="n"/>
      <c r="G1200" s="16" t="n"/>
      <c r="H1200" s="16" t="n"/>
      <c r="I1200" s="16" t="n"/>
      <c r="J1200" s="16" t="n"/>
      <c r="K1200" s="16" t="n"/>
      <c r="L1200" s="16" t="n"/>
      <c r="M1200" s="16" t="n"/>
    </row>
  </sheetData>
  <mergeCells count="2">
    <mergeCell ref="A2:F2"/>
    <mergeCell ref="A1:F1"/>
  </mergeCells>
  <pageMargins left="0.7" right="0.7" top="0.75" bottom="0.75" header="0.3" footer="0.3"/>
  <tableParts count="3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3.80000019073486" outlineLevelCol="0"/>
  <cols>
    <col width="25" customWidth="1" style="94" min="1" max="1"/>
    <col width="52" customWidth="1" style="94" min="2" max="2"/>
    <col width="30" customWidth="1" style="94" min="3" max="3"/>
    <col width="22" customWidth="1" style="94" min="4" max="4"/>
    <col width="45" customWidth="1" style="94" min="5" max="5"/>
    <col width="60" customWidth="1" style="94" min="6" max="6"/>
  </cols>
  <sheetData>
    <row r="1" ht="17.39999961853027" customHeight="1">
      <c r="A1" s="218" t="inlineStr">
        <is>
          <t>ПОКАЗАТЕЛИ ДЛЯ ПРЕДВАРИТЕЛЬНОГО И ПОЛНОГО ЗАКЛЮЧЕНИЯ</t>
        </is>
      </c>
      <c r="B1" s="193" t="n"/>
      <c r="C1" s="193" t="n"/>
      <c r="D1" s="193" t="n"/>
      <c r="E1" s="193" t="n"/>
      <c r="F1" s="194" t="n"/>
    </row>
    <row r="2">
      <c r="A2" s="219" t="inlineStr">
        <is>
          <t>* — базовые обязательные; [ДОП] — дополнительные для полного заключения.</t>
        </is>
      </c>
      <c r="B2" s="190" t="n"/>
      <c r="C2" s="190" t="n"/>
      <c r="D2" s="190" t="n"/>
      <c r="E2" s="190" t="n"/>
      <c r="F2" s="191" t="n"/>
    </row>
    <row r="4">
      <c r="A4" s="1" t="inlineStr">
        <is>
          <t>Осложнение</t>
        </is>
      </c>
      <c r="B4" s="2" t="inlineStr">
        <is>
          <t>Показатель / факт</t>
        </is>
      </c>
      <c r="C4" s="2" t="inlineStr">
        <is>
          <t>Статус</t>
        </is>
      </c>
      <c r="D4" s="2" t="inlineStr">
        <is>
          <t>Уровень заключения</t>
        </is>
      </c>
      <c r="E4" s="2" t="inlineStr">
        <is>
          <t>Назначение</t>
        </is>
      </c>
      <c r="F4" s="3" t="inlineStr">
        <is>
          <t>Основание в присланных материалах</t>
        </is>
      </c>
    </row>
    <row r="5">
      <c r="A5" s="4" t="inlineStr">
        <is>
          <t>АСПО</t>
        </is>
      </c>
      <c r="B5" s="5" t="inlineStr">
        <is>
          <t>Признаки АСПО по эксплуатации/подъёму ГНО</t>
        </is>
      </c>
      <c r="C5" s="5" t="inlineStr">
        <is>
          <t>* Базовый обязательный</t>
        </is>
      </c>
      <c r="D5" s="5" t="inlineStr">
        <is>
          <t>Предварительное</t>
        </is>
      </c>
      <c r="E5" s="5" t="inlineStr">
        <is>
          <t>Определить наличие/влияние осложнения</t>
        </is>
      </c>
      <c r="F5" s="6" t="inlineStr">
        <is>
          <t>МУ: критерии А1–А3</t>
        </is>
      </c>
    </row>
    <row r="6">
      <c r="A6" s="7" t="inlineStr">
        <is>
          <t>АСПО</t>
        </is>
      </c>
      <c r="B6" s="8" t="inlineStr">
        <is>
          <t>Факт преждевременного отказа по АСПО и выполнение мероприятий</t>
        </is>
      </c>
      <c r="C6" s="8" t="inlineStr">
        <is>
          <t>* Базовый обязательный</t>
        </is>
      </c>
      <c r="D6" s="8" t="inlineStr">
        <is>
          <t>Предварительное</t>
        </is>
      </c>
      <c r="E6" s="8" t="inlineStr">
        <is>
          <t>Определить категорию А2/А3</t>
        </is>
      </c>
      <c r="F6" s="9" t="inlineStr">
        <is>
          <t>МУ: таблица 1</t>
        </is>
      </c>
    </row>
    <row r="7">
      <c r="A7" s="7" t="inlineStr">
        <is>
          <t>АСПО</t>
        </is>
      </c>
      <c r="B7" s="8" t="inlineStr">
        <is>
          <t>Содержание парафинов, смол и асфальтенов / тип нефти</t>
        </is>
      </c>
      <c r="C7" s="8" t="inlineStr">
        <is>
          <t>[ДОП] Дополнительный</t>
        </is>
      </c>
      <c r="D7" s="8" t="inlineStr">
        <is>
          <t>Полное</t>
        </is>
      </c>
      <c r="E7" s="8" t="inlineStr">
        <is>
          <t>Уточнить склонность и категорию</t>
        </is>
      </c>
      <c r="F7" s="9" t="inlineStr">
        <is>
          <t>МУ: раздел 5.1</t>
        </is>
      </c>
    </row>
    <row r="8">
      <c r="A8" s="7" t="inlineStr">
        <is>
          <t>АСПО</t>
        </is>
      </c>
      <c r="B8" s="8" t="inlineStr">
        <is>
          <t>Анализ состава отложений / фото / дефектовка</t>
        </is>
      </c>
      <c r="C8" s="8" t="inlineStr">
        <is>
          <t>[ДОП] Дополнительный</t>
        </is>
      </c>
      <c r="D8" s="8" t="inlineStr">
        <is>
          <t>Полное</t>
        </is>
      </c>
      <c r="E8" s="8" t="inlineStr">
        <is>
          <t>Подтвердить механизм</t>
        </is>
      </c>
      <c r="F8" s="9" t="inlineStr">
        <is>
          <t>МУ: признаки отложений на ГНО</t>
        </is>
      </c>
    </row>
    <row r="9">
      <c r="A9" s="7" t="inlineStr">
        <is>
          <t>Коррозия</t>
        </is>
      </c>
      <c r="B9" s="8" t="inlineStr">
        <is>
          <t>Количество отказов по коррозии за гарантийный срок</t>
        </is>
      </c>
      <c r="C9" s="8" t="inlineStr">
        <is>
          <t>* Базовый обязательный</t>
        </is>
      </c>
      <c r="D9" s="8" t="inlineStr">
        <is>
          <t>Предварительное</t>
        </is>
      </c>
      <c r="E9" s="8" t="inlineStr">
        <is>
          <t>Различить К1/К2</t>
        </is>
      </c>
      <c r="F9" s="9" t="inlineStr">
        <is>
          <t>МУ: таблица 3</t>
        </is>
      </c>
    </row>
    <row r="10">
      <c r="A10" s="7" t="inlineStr">
        <is>
          <t>Коррозия</t>
        </is>
      </c>
      <c r="B10" s="8" t="inlineStr">
        <is>
          <t>Состояние корродировавшего ГНО: новое/ремонтное</t>
        </is>
      </c>
      <c r="C10" s="8" t="inlineStr">
        <is>
          <t>* Базовый обязательный</t>
        </is>
      </c>
      <c r="D10" s="8" t="inlineStr">
        <is>
          <t>Предварительное</t>
        </is>
      </c>
      <c r="E10" s="8" t="inlineStr">
        <is>
          <t>Различить К1/К2</t>
        </is>
      </c>
      <c r="F10" s="9" t="inlineStr">
        <is>
          <t>МУ: таблица 3</t>
        </is>
      </c>
    </row>
    <row r="11">
      <c r="A11" s="7" t="inlineStr">
        <is>
          <t>Коррозия</t>
        </is>
      </c>
      <c r="B11" s="8" t="inlineStr">
        <is>
          <t>Скорость коррозии, мм/год</t>
        </is>
      </c>
      <c r="C11" s="8" t="inlineStr">
        <is>
          <t>[ДОП] Дополнительный</t>
        </is>
      </c>
      <c r="D11" s="8" t="inlineStr">
        <is>
          <t>Полное</t>
        </is>
      </c>
      <c r="E11" s="8" t="inlineStr">
        <is>
          <t>Подтвердить тяжесть коррозионной среды</t>
        </is>
      </c>
      <c r="F11" s="9" t="inlineStr">
        <is>
          <t>МУ: раздел 6.1</t>
        </is>
      </c>
    </row>
    <row r="12">
      <c r="A12" s="7" t="inlineStr">
        <is>
          <t>Коррозия</t>
        </is>
      </c>
      <c r="B12" s="8" t="inlineStr">
        <is>
          <t>H₂S/CO₂ и расчёт парциальных давлений / состав среды</t>
        </is>
      </c>
      <c r="C12" s="8" t="inlineStr">
        <is>
          <t>[ДОП] Дополнительный</t>
        </is>
      </c>
      <c r="D12" s="8" t="inlineStr">
        <is>
          <t>Полное</t>
        </is>
      </c>
      <c r="E12" s="8" t="inlineStr">
        <is>
          <t>Подтвердить агрессивность среды</t>
        </is>
      </c>
      <c r="F12" s="9" t="inlineStr">
        <is>
          <t>МУ: раздел 6.1</t>
        </is>
      </c>
    </row>
    <row r="13" ht="26.39999961853027" customHeight="1">
      <c r="A13" s="7" t="inlineStr">
        <is>
          <t>Коррозия</t>
        </is>
      </c>
      <c r="B13" s="8" t="inlineStr">
        <is>
          <t>Металлографическая экспертиза при СКРН/ВИР</t>
        </is>
      </c>
      <c r="C13" s="8" t="inlineStr">
        <is>
          <t>[ДОП] Дополнительный</t>
        </is>
      </c>
      <c r="D13" s="8" t="inlineStr">
        <is>
          <t>Полное</t>
        </is>
      </c>
      <c r="E13" s="8" t="inlineStr">
        <is>
          <t>Обязательное подтверждение категории К3 при соответствующем механизме</t>
        </is>
      </c>
      <c r="F13" s="9" t="inlineStr">
        <is>
          <t>МУ: таблица 3</t>
        </is>
      </c>
    </row>
    <row r="14">
      <c r="A14" s="7" t="inlineStr">
        <is>
          <t>Высокая вязкость</t>
        </is>
      </c>
      <c r="B14" s="8" t="inlineStr">
        <is>
          <t>Вязкость эксплуатационной среды, мПа·с</t>
        </is>
      </c>
      <c r="C14" s="8" t="inlineStr">
        <is>
          <t>* Базовый обязательный</t>
        </is>
      </c>
      <c r="D14" s="8" t="inlineStr">
        <is>
          <t>Предварительное</t>
        </is>
      </c>
      <c r="E14" s="8" t="inlineStr">
        <is>
          <t>Различить В1/В2/В3</t>
        </is>
      </c>
      <c r="F14" s="9" t="inlineStr">
        <is>
          <t>МУ: таблица 5</t>
        </is>
      </c>
    </row>
    <row r="15">
      <c r="A15" s="7" t="inlineStr">
        <is>
          <t>Высокая вязкость</t>
        </is>
      </c>
      <c r="B15" s="8" t="inlineStr">
        <is>
          <t>Факт преждевременного отказа и повторность после мероприятий</t>
        </is>
      </c>
      <c r="C15" s="8" t="inlineStr">
        <is>
          <t>* Базовый обязательный</t>
        </is>
      </c>
      <c r="D15" s="8" t="inlineStr">
        <is>
          <t>Предварительное</t>
        </is>
      </c>
      <c r="E15" s="8" t="inlineStr">
        <is>
          <t>Уточнить категорию</t>
        </is>
      </c>
      <c r="F15" s="9" t="inlineStr">
        <is>
          <t>МУ: таблица 5</t>
        </is>
      </c>
    </row>
    <row r="16">
      <c r="A16" s="7" t="inlineStr">
        <is>
          <t>Высокая вязкость</t>
        </is>
      </c>
      <c r="B16" s="8" t="inlineStr">
        <is>
          <t>Характеристика нефти как смолистой/высокосмолистой</t>
        </is>
      </c>
      <c r="C16" s="8" t="inlineStr">
        <is>
          <t>[ДОП] Дополнительный</t>
        </is>
      </c>
      <c r="D16" s="8" t="inlineStr">
        <is>
          <t>Полное</t>
        </is>
      </c>
      <c r="E16" s="8" t="inlineStr">
        <is>
          <t>Подтвердить В2/В3</t>
        </is>
      </c>
      <c r="F16" s="9" t="inlineStr">
        <is>
          <t>МУ: таблица 5</t>
        </is>
      </c>
    </row>
    <row r="17" ht="26.39999961853027" customHeight="1">
      <c r="A17" s="7" t="inlineStr">
        <is>
          <t>Высокая вязкость</t>
        </is>
      </c>
      <c r="B17" s="8" t="inlineStr">
        <is>
          <t>Параметры высоковязкой эмульсии / лабораторные испытания деэмульгатора</t>
        </is>
      </c>
      <c r="C17" s="8" t="inlineStr">
        <is>
          <t>[ДОП] Дополнительный</t>
        </is>
      </c>
      <c r="D17" s="8" t="inlineStr">
        <is>
          <t>Полное</t>
        </is>
      </c>
      <c r="E17" s="8" t="inlineStr">
        <is>
          <t>Обосновать метод борьбы</t>
        </is>
      </c>
      <c r="F17" s="9" t="inlineStr">
        <is>
          <t>МУ: раздел 7</t>
        </is>
      </c>
    </row>
    <row r="18">
      <c r="A18" s="7" t="inlineStr">
        <is>
          <t>Солеотложения</t>
        </is>
      </c>
      <c r="B18" s="8" t="inlineStr">
        <is>
          <t>Факт солеотложений/отказа и наработка до ремонта</t>
        </is>
      </c>
      <c r="C18" s="8" t="inlineStr">
        <is>
          <t>* Базовый обязательный</t>
        </is>
      </c>
      <c r="D18" s="8" t="inlineStr">
        <is>
          <t>Предварительное</t>
        </is>
      </c>
      <c r="E18" s="8" t="inlineStr">
        <is>
          <t>Различить С1–С3</t>
        </is>
      </c>
      <c r="F18" s="9" t="inlineStr">
        <is>
          <t>МУ: таблица 7</t>
        </is>
      </c>
    </row>
    <row r="19">
      <c r="A19" s="7" t="inlineStr">
        <is>
          <t>Солеотложения</t>
        </is>
      </c>
      <c r="B19" s="8" t="inlineStr">
        <is>
          <t>Период между ремонтами по причине солей</t>
        </is>
      </c>
      <c r="C19" s="8" t="inlineStr">
        <is>
          <t>* Базовый обязательный</t>
        </is>
      </c>
      <c r="D19" s="8" t="inlineStr">
        <is>
          <t>Предварительное</t>
        </is>
      </c>
      <c r="E19" s="8" t="inlineStr">
        <is>
          <t>Выявить С3 (≤100 суток)</t>
        </is>
      </c>
      <c r="F19" s="9" t="inlineStr">
        <is>
          <t>МУ: таблица 7</t>
        </is>
      </c>
    </row>
    <row r="20">
      <c r="A20" s="7" t="inlineStr">
        <is>
          <t>Солеотложения</t>
        </is>
      </c>
      <c r="B20" s="8" t="inlineStr">
        <is>
          <t>Содержание кальцита/барита/гипса в отложениях</t>
        </is>
      </c>
      <c r="C20" s="8" t="inlineStr">
        <is>
          <t>[ДОП] Дополнительный</t>
        </is>
      </c>
      <c r="D20" s="8" t="inlineStr">
        <is>
          <t>Полное</t>
        </is>
      </c>
      <c r="E20" s="8" t="inlineStr">
        <is>
          <t>Подтвердить критерий состава отложений</t>
        </is>
      </c>
      <c r="F20" s="9" t="inlineStr">
        <is>
          <t>МУ: таблица 7</t>
        </is>
      </c>
    </row>
    <row r="21" ht="26.39999961853027" customHeight="1">
      <c r="A21" s="7" t="inlineStr">
        <is>
          <t>Солеотложения</t>
        </is>
      </c>
      <c r="B21" s="8" t="inlineStr">
        <is>
          <t>Коэффициенты насыщения воды солями</t>
        </is>
      </c>
      <c r="C21" s="8" t="inlineStr">
        <is>
          <t>[ДОП] Дополнительный</t>
        </is>
      </c>
      <c r="D21" s="8" t="inlineStr">
        <is>
          <t>Полное</t>
        </is>
      </c>
      <c r="E21" s="8" t="inlineStr">
        <is>
          <t>Подтвердить нестабильность/склонность к осадкообразованию</t>
        </is>
      </c>
      <c r="F21" s="9" t="inlineStr">
        <is>
          <t>МУ: таблица 7</t>
        </is>
      </c>
    </row>
    <row r="22">
      <c r="A22" s="7" t="inlineStr">
        <is>
          <t>Солеотложения</t>
        </is>
      </c>
      <c r="B22" s="8" t="inlineStr">
        <is>
          <t>Ионный состав воды и анализ отложений</t>
        </is>
      </c>
      <c r="C22" s="8" t="inlineStr">
        <is>
          <t>[ДОП] Дополнительный</t>
        </is>
      </c>
      <c r="D22" s="8" t="inlineStr">
        <is>
          <t>Полное</t>
        </is>
      </c>
      <c r="E22" s="8" t="inlineStr">
        <is>
          <t>Уточнить тип солей и метод борьбы</t>
        </is>
      </c>
      <c r="F22" s="9" t="inlineStr">
        <is>
          <t>МУ: раздел 8</t>
        </is>
      </c>
    </row>
    <row r="23">
      <c r="A23" s="7" t="inlineStr">
        <is>
          <t>Свободный газ</t>
        </is>
      </c>
      <c r="B23" s="8" t="inlineStr">
        <is>
          <t>Расчётное объёмное содержание свободного газа на приёме НУ, %</t>
        </is>
      </c>
      <c r="C23" s="8" t="inlineStr">
        <is>
          <t>* Базовый обязательный</t>
        </is>
      </c>
      <c r="D23" s="8" t="inlineStr">
        <is>
          <t>Предварительное</t>
        </is>
      </c>
      <c r="E23" s="8" t="inlineStr">
        <is>
          <t>Различить Г1/Г2/Г3</t>
        </is>
      </c>
      <c r="F23" s="9" t="inlineStr">
        <is>
          <t>МУ: таблица 9</t>
        </is>
      </c>
    </row>
    <row r="24">
      <c r="A24" s="7" t="inlineStr">
        <is>
          <t>Свободный газ</t>
        </is>
      </c>
      <c r="B24" s="8" t="inlineStr">
        <is>
          <t>Факт срыва подачи из-за газа</t>
        </is>
      </c>
      <c r="C24" s="8" t="inlineStr">
        <is>
          <t>* Базовый обязательный</t>
        </is>
      </c>
      <c r="D24" s="8" t="inlineStr">
        <is>
          <t>Предварительное</t>
        </is>
      </c>
      <c r="E24" s="8" t="inlineStr">
        <is>
          <t>Подтвердить Г1 и влияние газа</t>
        </is>
      </c>
      <c r="F24" s="9" t="inlineStr">
        <is>
          <t>МУ: таблица 9</t>
        </is>
      </c>
    </row>
    <row r="25">
      <c r="A25" s="7" t="inlineStr">
        <is>
          <t>Свободный газ</t>
        </is>
      </c>
      <c r="B25" s="8" t="inlineStr">
        <is>
          <t>Динамограмма для УШГН / диагностические данные</t>
        </is>
      </c>
      <c r="C25" s="8" t="inlineStr">
        <is>
          <t>[ДОП] Дополнительный</t>
        </is>
      </c>
      <c r="D25" s="8" t="inlineStr">
        <is>
          <t>Полное</t>
        </is>
      </c>
      <c r="E25" s="8" t="inlineStr">
        <is>
          <t>Подтвердить влияние газа</t>
        </is>
      </c>
      <c r="F25" s="9" t="inlineStr">
        <is>
          <t>МУ: раздел 9</t>
        </is>
      </c>
    </row>
    <row r="26">
      <c r="A26" s="7" t="inlineStr">
        <is>
          <t>Свободный газ</t>
        </is>
      </c>
      <c r="B26" s="8" t="inlineStr">
        <is>
          <t>Исходные PVT/давления для расчёта газосодержания</t>
        </is>
      </c>
      <c r="C26" s="8" t="inlineStr">
        <is>
          <t>[ДОП] Дополнительный</t>
        </is>
      </c>
      <c r="D26" s="8" t="inlineStr">
        <is>
          <t>Полное</t>
        </is>
      </c>
      <c r="E26" s="8" t="inlineStr">
        <is>
          <t>Проверить расчётную оценку</t>
        </is>
      </c>
      <c r="F26" s="9" t="inlineStr">
        <is>
          <t>МУ: раздел 9.1</t>
        </is>
      </c>
    </row>
    <row r="27">
      <c r="A27" s="7" t="inlineStr">
        <is>
          <t>Механические примеси</t>
        </is>
      </c>
      <c r="B27" s="8" t="inlineStr">
        <is>
          <t>Концентрация механических примесей, мг/л</t>
        </is>
      </c>
      <c r="C27" s="8" t="inlineStr">
        <is>
          <t>* Базовый обязательный</t>
        </is>
      </c>
      <c r="D27" s="8" t="inlineStr">
        <is>
          <t>Предварительное</t>
        </is>
      </c>
      <c r="E27" s="8" t="inlineStr">
        <is>
          <t>Различить М1–М3</t>
        </is>
      </c>
      <c r="F27" s="9" t="inlineStr">
        <is>
          <t>МУ: таблица 11</t>
        </is>
      </c>
    </row>
    <row r="28">
      <c r="A28" s="7" t="inlineStr">
        <is>
          <t>Механические примеси</t>
        </is>
      </c>
      <c r="B28" s="8" t="inlineStr">
        <is>
          <t>Твёрдость абразивных частиц по Моосу</t>
        </is>
      </c>
      <c r="C28" s="8" t="inlineStr">
        <is>
          <t>* Базовый обязательный</t>
        </is>
      </c>
      <c r="D28" s="8" t="inlineStr">
        <is>
          <t>Предварительное</t>
        </is>
      </c>
      <c r="E28" s="8" t="inlineStr">
        <is>
          <t>Различить М1–М3</t>
        </is>
      </c>
      <c r="F28" s="9" t="inlineStr">
        <is>
          <t>МУ: таблица 11</t>
        </is>
      </c>
    </row>
    <row r="29">
      <c r="A29" s="7" t="inlineStr">
        <is>
          <t>Механические примеси</t>
        </is>
      </c>
      <c r="B29" s="8" t="inlineStr">
        <is>
          <t>Количество ТРС из-за засорения/износа мехпримесями</t>
        </is>
      </c>
      <c r="C29" s="8" t="inlineStr">
        <is>
          <t>[ДОП] Дополнительный</t>
        </is>
      </c>
      <c r="D29" s="8" t="inlineStr">
        <is>
          <t>Полное</t>
        </is>
      </c>
      <c r="E29" s="8" t="inlineStr">
        <is>
          <t>Подтвердить М2/М3</t>
        </is>
      </c>
      <c r="F29" s="9" t="inlineStr">
        <is>
          <t>МУ: таблица 11</t>
        </is>
      </c>
    </row>
    <row r="30">
      <c r="A30" s="7" t="inlineStr">
        <is>
          <t>Механические примеси</t>
        </is>
      </c>
      <c r="B30" s="8" t="inlineStr">
        <is>
          <t>Гранулометрия и состав частиц</t>
        </is>
      </c>
      <c r="C30" s="8" t="inlineStr">
        <is>
          <t>[ДОП] Дополнительный</t>
        </is>
      </c>
      <c r="D30" s="8" t="inlineStr">
        <is>
          <t>Полное</t>
        </is>
      </c>
      <c r="E30" s="8" t="inlineStr">
        <is>
          <t>Уточнить абразивность и механизм</t>
        </is>
      </c>
      <c r="F30" s="9" t="inlineStr">
        <is>
          <t>МУ: раздел 10</t>
        </is>
      </c>
    </row>
    <row r="31" ht="26.39999961853027" customHeight="1">
      <c r="A31" s="7" t="inlineStr">
        <is>
          <t>Механические примеси</t>
        </is>
      </c>
      <c r="B31" s="8" t="inlineStr">
        <is>
          <t>Недавние работы: бурение, перфорация, ГРП, СКО, РИР, восстановление забоя</t>
        </is>
      </c>
      <c r="C31" s="8" t="inlineStr">
        <is>
          <t>[ДОП] Дополнительный</t>
        </is>
      </c>
      <c r="D31" s="8" t="inlineStr">
        <is>
          <t>Полное</t>
        </is>
      </c>
      <c r="E31" s="8" t="inlineStr">
        <is>
          <t>Выявить фактор роста выноса мехпримесей</t>
        </is>
      </c>
      <c r="F31" s="9" t="inlineStr">
        <is>
          <t>МУ: таблица 11</t>
        </is>
      </c>
    </row>
    <row r="32">
      <c r="A32" s="7" t="inlineStr">
        <is>
          <t>Гидраты</t>
        </is>
      </c>
      <c r="B32" s="8" t="inlineStr">
        <is>
          <t>Температура и давление эксплуатационной среды</t>
        </is>
      </c>
      <c r="C32" s="8" t="inlineStr">
        <is>
          <t>* Базовый обязательный</t>
        </is>
      </c>
      <c r="D32" s="8" t="inlineStr">
        <is>
          <t>Предварительное</t>
        </is>
      </c>
      <c r="E32" s="8" t="inlineStr">
        <is>
          <t>Проверить попадание в гидратоопасную область</t>
        </is>
      </c>
      <c r="F32" s="9" t="inlineStr">
        <is>
          <t>МУ: раздел 11.1</t>
        </is>
      </c>
    </row>
    <row r="33">
      <c r="A33" s="7" t="inlineStr">
        <is>
          <t>Гидраты</t>
        </is>
      </c>
      <c r="B33" s="8" t="inlineStr">
        <is>
          <t>Выявление гидратных отложений на ГНО/устье</t>
        </is>
      </c>
      <c r="C33" s="8" t="inlineStr">
        <is>
          <t>[ДОП] Дополнительный</t>
        </is>
      </c>
      <c r="D33" s="8" t="inlineStr">
        <is>
          <t>Полное</t>
        </is>
      </c>
      <c r="E33" s="8" t="inlineStr">
        <is>
          <t>Прямое подтверждение осложнения</t>
        </is>
      </c>
      <c r="F33" s="9" t="inlineStr">
        <is>
          <t>МУ: таблица 13</t>
        </is>
      </c>
    </row>
    <row r="34">
      <c r="A34" s="7" t="inlineStr">
        <is>
          <t>Гидраты</t>
        </is>
      </c>
      <c r="B34" s="8" t="inlineStr">
        <is>
          <t>Результат регламентных противогидратных работ</t>
        </is>
      </c>
      <c r="C34" s="8" t="inlineStr">
        <is>
          <t>[ДОП] Дополнительный</t>
        </is>
      </c>
      <c r="D34" s="8" t="inlineStr">
        <is>
          <t>Полное</t>
        </is>
      </c>
      <c r="E34" s="8" t="inlineStr">
        <is>
          <t>Косвенно подтвердить механизм</t>
        </is>
      </c>
      <c r="F34" s="9" t="inlineStr">
        <is>
          <t>МУ: таблица 13</t>
        </is>
      </c>
    </row>
    <row r="35">
      <c r="A35" s="7" t="inlineStr">
        <is>
          <t>Высокая температура</t>
        </is>
      </c>
      <c r="B35" s="8" t="inlineStr">
        <is>
          <t>Температура эксплуатационной среды ГНО, °C</t>
        </is>
      </c>
      <c r="C35" s="8" t="inlineStr">
        <is>
          <t>* Базовый обязательный</t>
        </is>
      </c>
      <c r="D35" s="8" t="inlineStr">
        <is>
          <t>Предварительное</t>
        </is>
      </c>
      <c r="E35" s="8" t="inlineStr">
        <is>
          <t>Различить Т1/Т2/Т3</t>
        </is>
      </c>
      <c r="F35" s="9" t="inlineStr">
        <is>
          <t>МУ: таблица 15</t>
        </is>
      </c>
    </row>
    <row r="36">
      <c r="A36" s="7" t="inlineStr">
        <is>
          <t>Высокая температура</t>
        </is>
      </c>
      <c r="B36" s="8" t="inlineStr">
        <is>
          <t>Предупреждение расчётного ПО о недостаточном охлаждении</t>
        </is>
      </c>
      <c r="C36" s="8" t="inlineStr">
        <is>
          <t>[ДОП] Дополнительный</t>
        </is>
      </c>
      <c r="D36" s="8" t="inlineStr">
        <is>
          <t>Полное</t>
        </is>
      </c>
      <c r="E36" s="8" t="inlineStr">
        <is>
          <t>Уточнить риск для НУ</t>
        </is>
      </c>
      <c r="F36" s="9" t="inlineStr">
        <is>
          <t>МУ: таблица 15</t>
        </is>
      </c>
    </row>
    <row r="37" ht="26.39999961853027" customHeight="1">
      <c r="A37" s="10" t="inlineStr">
        <is>
          <t>Высокая температура</t>
        </is>
      </c>
      <c r="B37" s="11" t="inlineStr">
        <is>
          <t>Признаки термического воздействия при эксплуатации/демонтаже/разборе</t>
        </is>
      </c>
      <c r="C37" s="11" t="inlineStr">
        <is>
          <t>[ДОП] Дополнительный</t>
        </is>
      </c>
      <c r="D37" s="11" t="inlineStr">
        <is>
          <t>Полное</t>
        </is>
      </c>
      <c r="E37" s="11" t="inlineStr">
        <is>
          <t>Подтвердить фактическое влияние температуры</t>
        </is>
      </c>
      <c r="F37" s="12" t="inlineStr">
        <is>
          <t>МУ: таблица 15</t>
        </is>
      </c>
    </row>
  </sheetData>
  <mergeCells count="2">
    <mergeCell ref="A2:F2"/>
    <mergeCell ref="A1:F1"/>
  </mergeCells>
  <conditionalFormatting sqref="C5:C37">
    <cfRule type="expression" priority="1" dxfId="1">
      <formula>LEFT(C5,1)="*"</formula>
    </cfRule>
    <cfRule type="expression" priority="2" dxfId="0">
      <formula>ISNUMBER(SEARCH("[ДОП]",C5))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2026-10-09T06:21:40Z</dcterms:created>
  <dcterms:modified xmlns:dcterms="http://purl.org/dc/terms/" xmlns:xsi="http://www.w3.org/2001/XMLSchema-instance" xsi:type="dcterms:W3CDTF">2026-10-09T06:21:46Z</dcterms:modified>
</cp:coreProperties>
</file>